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tías Fernandez\Desktop\"/>
    </mc:Choice>
  </mc:AlternateContent>
  <xr:revisionPtr revIDLastSave="0" documentId="13_ncr:1_{CB7540C3-B3BC-42CA-88F7-1C2FD116B5FF}" xr6:coauthVersionLast="47" xr6:coauthVersionMax="47" xr10:uidLastSave="{00000000-0000-0000-0000-000000000000}"/>
  <bookViews>
    <workbookView minimized="1" xWindow="1956" yWindow="348" windowWidth="17304" windowHeight="8892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35" r:id="rId6"/>
    <pivotCache cacheId="3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I4564" i="8"/>
  <c r="I4565" i="8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4571" i="8"/>
  <c r="I4572" i="8"/>
  <c r="I4573" i="8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4575" i="8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581" i="8"/>
  <c r="I4582" i="8"/>
  <c r="I4583" i="8"/>
  <c r="I4584" i="8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4588" i="8"/>
  <c r="I4589" i="8"/>
  <c r="I4590" i="8"/>
  <c r="I4591" i="8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597" i="8"/>
  <c r="I4598" i="8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4603" i="8"/>
  <c r="I4891" i="8" s="1"/>
  <c r="I4604" i="8"/>
  <c r="I4605" i="8"/>
  <c r="I4606" i="8"/>
  <c r="I4894" i="8" s="1"/>
  <c r="I5182" i="8" s="1"/>
  <c r="I5470" i="8" s="1"/>
  <c r="I4607" i="8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613" i="8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4615" i="8"/>
  <c r="I4616" i="8"/>
  <c r="I4617" i="8"/>
  <c r="I4905" i="8" s="1"/>
  <c r="I5193" i="8" s="1"/>
  <c r="I5481" i="8" s="1"/>
  <c r="I5769" i="8" s="1"/>
  <c r="I6057" i="8" s="1"/>
  <c r="I6345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620" i="8"/>
  <c r="I4621" i="8"/>
  <c r="I4622" i="8"/>
  <c r="I4623" i="8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630" i="8"/>
  <c r="I4918" i="8" s="1"/>
  <c r="I5206" i="8" s="1"/>
  <c r="I5494" i="8" s="1"/>
  <c r="I5782" i="8" s="1"/>
  <c r="I6070" i="8" s="1"/>
  <c r="I6358" i="8" s="1"/>
  <c r="I664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4635" i="8"/>
  <c r="I4636" i="8"/>
  <c r="I4637" i="8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4639" i="8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646" i="8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4651" i="8"/>
  <c r="I4939" i="8" s="1"/>
  <c r="I5227" i="8" s="1"/>
  <c r="I5515" i="8" s="1"/>
  <c r="I4652" i="8"/>
  <c r="I4653" i="8"/>
  <c r="I4654" i="8"/>
  <c r="I4655" i="8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661" i="8"/>
  <c r="I4662" i="8"/>
  <c r="I4663" i="8"/>
  <c r="I4664" i="8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4667" i="8"/>
  <c r="I4955" i="8" s="1"/>
  <c r="I4668" i="8"/>
  <c r="I4669" i="8"/>
  <c r="I4670" i="8"/>
  <c r="I4958" i="8" s="1"/>
  <c r="I5246" i="8" s="1"/>
  <c r="I5534" i="8" s="1"/>
  <c r="I5822" i="8" s="1"/>
  <c r="I6110" i="8" s="1"/>
  <c r="I6398" i="8" s="1"/>
  <c r="I6686" i="8" s="1"/>
  <c r="I4671" i="8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677" i="8"/>
  <c r="I4678" i="8"/>
  <c r="I4966" i="8" s="1"/>
  <c r="I5254" i="8" s="1"/>
  <c r="I5542" i="8" s="1"/>
  <c r="I4679" i="8"/>
  <c r="I4680" i="8"/>
  <c r="I4681" i="8"/>
  <c r="I4969" i="8" s="1"/>
  <c r="I5257" i="8" s="1"/>
  <c r="I5545" i="8" s="1"/>
  <c r="I583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684" i="8"/>
  <c r="I4685" i="8"/>
  <c r="I4686" i="8"/>
  <c r="I4687" i="8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693" i="8"/>
  <c r="I4694" i="8"/>
  <c r="I4982" i="8" s="1"/>
  <c r="I5270" i="8" s="1"/>
  <c r="I5558" i="8" s="1"/>
  <c r="I5846" i="8" s="1"/>
  <c r="I4695" i="8"/>
  <c r="I4696" i="8"/>
  <c r="I4697" i="8"/>
  <c r="I4985" i="8" s="1"/>
  <c r="I5273" i="8" s="1"/>
  <c r="I4698" i="8"/>
  <c r="I4986" i="8" s="1"/>
  <c r="I5274" i="8" s="1"/>
  <c r="I5562" i="8" s="1"/>
  <c r="I5850" i="8" s="1"/>
  <c r="I6138" i="8" s="1"/>
  <c r="I6426" i="8" s="1"/>
  <c r="I4699" i="8"/>
  <c r="I4700" i="8"/>
  <c r="I4701" i="8"/>
  <c r="I4702" i="8"/>
  <c r="I4990" i="8" s="1"/>
  <c r="I5278" i="8" s="1"/>
  <c r="I5566" i="8" s="1"/>
  <c r="I5854" i="8" s="1"/>
  <c r="I6142" i="8" s="1"/>
  <c r="I6430" i="8" s="1"/>
  <c r="I6718" i="8" s="1"/>
  <c r="I4703" i="8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710" i="8"/>
  <c r="I4711" i="8"/>
  <c r="I4712" i="8"/>
  <c r="I4713" i="8"/>
  <c r="I5001" i="8" s="1"/>
  <c r="I5289" i="8" s="1"/>
  <c r="I5577" i="8" s="1"/>
  <c r="I5865" i="8" s="1"/>
  <c r="I6153" i="8" s="1"/>
  <c r="I6441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4715" i="8"/>
  <c r="I5003" i="8" s="1"/>
  <c r="I5291" i="8" s="1"/>
  <c r="I5579" i="8" s="1"/>
  <c r="I4716" i="8"/>
  <c r="I4717" i="8"/>
  <c r="I4718" i="8"/>
  <c r="I4719" i="8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4725" i="8"/>
  <c r="I4726" i="8"/>
  <c r="I4727" i="8"/>
  <c r="I4728" i="8"/>
  <c r="I4729" i="8"/>
  <c r="I5017" i="8" s="1"/>
  <c r="I5305" i="8" s="1"/>
  <c r="I5593" i="8" s="1"/>
  <c r="I5881" i="8" s="1"/>
  <c r="I6169" i="8" s="1"/>
  <c r="I6457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4731" i="8"/>
  <c r="I5019" i="8" s="1"/>
  <c r="I4732" i="8"/>
  <c r="I4733" i="8"/>
  <c r="I4734" i="8"/>
  <c r="I5022" i="8" s="1"/>
  <c r="I5310" i="8" s="1"/>
  <c r="I5598" i="8" s="1"/>
  <c r="I5886" i="8" s="1"/>
  <c r="I6174" i="8" s="1"/>
  <c r="I6462" i="8" s="1"/>
  <c r="I6750" i="8" s="1"/>
  <c r="I4735" i="8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4741" i="8"/>
  <c r="I4742" i="8"/>
  <c r="I5030" i="8" s="1"/>
  <c r="I5318" i="8" s="1"/>
  <c r="I5606" i="8" s="1"/>
  <c r="I5894" i="8" s="1"/>
  <c r="I6182" i="8" s="1"/>
  <c r="I6470" i="8" s="1"/>
  <c r="I4743" i="8"/>
  <c r="I4744" i="8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4748" i="8"/>
  <c r="I4749" i="8"/>
  <c r="I4750" i="8"/>
  <c r="I4751" i="8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4758" i="8"/>
  <c r="I5046" i="8" s="1"/>
  <c r="I5334" i="8" s="1"/>
  <c r="I5622" i="8" s="1"/>
  <c r="I5910" i="8" s="1"/>
  <c r="I6198" i="8" s="1"/>
  <c r="I6486" i="8" s="1"/>
  <c r="I4759" i="8"/>
  <c r="I4760" i="8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4763" i="8"/>
  <c r="I4764" i="8"/>
  <c r="I4765" i="8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4767" i="8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4773" i="8"/>
  <c r="I4774" i="8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4780" i="8"/>
  <c r="I4781" i="8"/>
  <c r="I4782" i="8"/>
  <c r="I4783" i="8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4787" i="8"/>
  <c r="I4788" i="8"/>
  <c r="I4789" i="8"/>
  <c r="I4790" i="8"/>
  <c r="I4791" i="8"/>
  <c r="I4792" i="8"/>
  <c r="I4793" i="8"/>
  <c r="I5081" i="8" s="1"/>
  <c r="I5369" i="8" s="1"/>
  <c r="I4794" i="8"/>
  <c r="I5082" i="8" s="1"/>
  <c r="I5370" i="8" s="1"/>
  <c r="I5658" i="8" s="1"/>
  <c r="I5946" i="8" s="1"/>
  <c r="I4795" i="8"/>
  <c r="I5083" i="8" s="1"/>
  <c r="I4796" i="8"/>
  <c r="I4797" i="8"/>
  <c r="I4798" i="8"/>
  <c r="I5086" i="8" s="1"/>
  <c r="I5374" i="8" s="1"/>
  <c r="I5662" i="8" s="1"/>
  <c r="I4799" i="8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4810" i="8"/>
  <c r="I4811" i="8"/>
  <c r="I4812" i="8"/>
  <c r="I4813" i="8"/>
  <c r="I4814" i="8"/>
  <c r="I4815" i="8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4828" i="8"/>
  <c r="I4829" i="8"/>
  <c r="I4830" i="8"/>
  <c r="I4831" i="8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4838" i="8"/>
  <c r="I4839" i="8"/>
  <c r="I4840" i="8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4843" i="8"/>
  <c r="I4844" i="8"/>
  <c r="I4845" i="8"/>
  <c r="I4846" i="8"/>
  <c r="I4847" i="8"/>
  <c r="I4848" i="8"/>
  <c r="I4849" i="8"/>
  <c r="I5137" i="8" s="1"/>
  <c r="I5425" i="8" s="1"/>
  <c r="I5713" i="8" s="1"/>
  <c r="I6001" i="8" s="1"/>
  <c r="I6289" i="8" s="1"/>
  <c r="I6577" i="8" s="1"/>
  <c r="I6865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2" i="8"/>
  <c r="I5140" i="8" s="1"/>
  <c r="I5428" i="8" s="1"/>
  <c r="I5716" i="8" s="1"/>
  <c r="I6004" i="8" s="1"/>
  <c r="I4853" i="8"/>
  <c r="I4855" i="8"/>
  <c r="I5143" i="8" s="1"/>
  <c r="I5431" i="8" s="1"/>
  <c r="I5719" i="8" s="1"/>
  <c r="I4856" i="8"/>
  <c r="I4859" i="8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860" i="8"/>
  <c r="I5148" i="8" s="1"/>
  <c r="I5436" i="8" s="1"/>
  <c r="I5724" i="8" s="1"/>
  <c r="I6012" i="8" s="1"/>
  <c r="I4861" i="8"/>
  <c r="I5149" i="8" s="1"/>
  <c r="I5437" i="8" s="1"/>
  <c r="I4863" i="8"/>
  <c r="I4864" i="8"/>
  <c r="I5152" i="8" s="1"/>
  <c r="I5440" i="8" s="1"/>
  <c r="I5728" i="8" s="1"/>
  <c r="I6016" i="8" s="1"/>
  <c r="I6304" i="8" s="1"/>
  <c r="I6592" i="8" s="1"/>
  <c r="I4868" i="8"/>
  <c r="I4869" i="8"/>
  <c r="I4870" i="8"/>
  <c r="I4871" i="8"/>
  <c r="I4872" i="8"/>
  <c r="I4876" i="8"/>
  <c r="I4877" i="8"/>
  <c r="I5165" i="8" s="1"/>
  <c r="I5453" i="8" s="1"/>
  <c r="I5741" i="8" s="1"/>
  <c r="I6029" i="8" s="1"/>
  <c r="I6317" i="8" s="1"/>
  <c r="I4878" i="8"/>
  <c r="I4879" i="8"/>
  <c r="I4880" i="8"/>
  <c r="I4883" i="8"/>
  <c r="I5171" i="8" s="1"/>
  <c r="I4884" i="8"/>
  <c r="I4885" i="8"/>
  <c r="I4886" i="8"/>
  <c r="I5174" i="8" s="1"/>
  <c r="I5462" i="8" s="1"/>
  <c r="I5750" i="8" s="1"/>
  <c r="I6038" i="8" s="1"/>
  <c r="I4887" i="8"/>
  <c r="I5175" i="8" s="1"/>
  <c r="I5463" i="8" s="1"/>
  <c r="I5751" i="8" s="1"/>
  <c r="I6039" i="8" s="1"/>
  <c r="I4888" i="8"/>
  <c r="I4892" i="8"/>
  <c r="I4893" i="8"/>
  <c r="I4895" i="8"/>
  <c r="I5183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0" i="8"/>
  <c r="I4901" i="8"/>
  <c r="I4903" i="8"/>
  <c r="I4904" i="8"/>
  <c r="I5192" i="8" s="1"/>
  <c r="I5480" i="8" s="1"/>
  <c r="I5768" i="8" s="1"/>
  <c r="I6056" i="8" s="1"/>
  <c r="I6344" i="8" s="1"/>
  <c r="I6632" i="8" s="1"/>
  <c r="I4907" i="8"/>
  <c r="I4908" i="8"/>
  <c r="I4909" i="8"/>
  <c r="I4910" i="8"/>
  <c r="I4911" i="8"/>
  <c r="I4912" i="8"/>
  <c r="I4915" i="8"/>
  <c r="I5203" i="8" s="1"/>
  <c r="I5491" i="8" s="1"/>
  <c r="I5779" i="8" s="1"/>
  <c r="I6067" i="8" s="1"/>
  <c r="I6355" i="8" s="1"/>
  <c r="I4916" i="8"/>
  <c r="I5204" i="8" s="1"/>
  <c r="I5492" i="8" s="1"/>
  <c r="I5780" i="8" s="1"/>
  <c r="I6068" i="8" s="1"/>
  <c r="I4917" i="8"/>
  <c r="I4919" i="8"/>
  <c r="I5207" i="8" s="1"/>
  <c r="I5495" i="8" s="1"/>
  <c r="I5783" i="8" s="1"/>
  <c r="I4920" i="8"/>
  <c r="I4923" i="8"/>
  <c r="I5211" i="8" s="1"/>
  <c r="I5499" i="8" s="1"/>
  <c r="I5787" i="8" s="1"/>
  <c r="I6075" i="8" s="1"/>
  <c r="I6363" i="8" s="1"/>
  <c r="I4924" i="8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925" i="8"/>
  <c r="I5213" i="8" s="1"/>
  <c r="I5501" i="8" s="1"/>
  <c r="I5789" i="8" s="1"/>
  <c r="I6077" i="8" s="1"/>
  <c r="I4927" i="8"/>
  <c r="I4928" i="8"/>
  <c r="I5216" i="8" s="1"/>
  <c r="I5504" i="8" s="1"/>
  <c r="I5792" i="8" s="1"/>
  <c r="I6080" i="8" s="1"/>
  <c r="I6368" i="8" s="1"/>
  <c r="I6656" i="8" s="1"/>
  <c r="I4932" i="8"/>
  <c r="I4933" i="8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934" i="8"/>
  <c r="I4935" i="8"/>
  <c r="I4936" i="8"/>
  <c r="I4940" i="8"/>
  <c r="I4941" i="8"/>
  <c r="I5229" i="8" s="1"/>
  <c r="I5517" i="8" s="1"/>
  <c r="I5805" i="8" s="1"/>
  <c r="I6093" i="8" s="1"/>
  <c r="I4942" i="8"/>
  <c r="I4943" i="8"/>
  <c r="I4944" i="8"/>
  <c r="I4947" i="8"/>
  <c r="I5235" i="8" s="1"/>
  <c r="I4948" i="8"/>
  <c r="I4949" i="8"/>
  <c r="I4950" i="8"/>
  <c r="I5238" i="8" s="1"/>
  <c r="I5526" i="8" s="1"/>
  <c r="I5814" i="8" s="1"/>
  <c r="I4951" i="8"/>
  <c r="I5239" i="8" s="1"/>
  <c r="I5527" i="8" s="1"/>
  <c r="I5815" i="8" s="1"/>
  <c r="I6103" i="8" s="1"/>
  <c r="I4952" i="8"/>
  <c r="I4956" i="8"/>
  <c r="I4957" i="8"/>
  <c r="I4959" i="8"/>
  <c r="I5247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4" i="8"/>
  <c r="I4965" i="8"/>
  <c r="I4967" i="8"/>
  <c r="I4968" i="8"/>
  <c r="I5256" i="8" s="1"/>
  <c r="I5544" i="8" s="1"/>
  <c r="I5832" i="8" s="1"/>
  <c r="I6120" i="8" s="1"/>
  <c r="I6408" i="8" s="1"/>
  <c r="I6696" i="8" s="1"/>
  <c r="I6984" i="8" s="1"/>
  <c r="I7272" i="8" s="1"/>
  <c r="I4971" i="8"/>
  <c r="I4972" i="8"/>
  <c r="I4973" i="8"/>
  <c r="I4974" i="8"/>
  <c r="I4975" i="8"/>
  <c r="I4976" i="8"/>
  <c r="I4979" i="8"/>
  <c r="I5267" i="8" s="1"/>
  <c r="I5555" i="8" s="1"/>
  <c r="I4980" i="8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981" i="8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4984" i="8"/>
  <c r="I4987" i="8"/>
  <c r="I4988" i="8"/>
  <c r="I5276" i="8" s="1"/>
  <c r="I5564" i="8" s="1"/>
  <c r="I4989" i="8"/>
  <c r="I5277" i="8" s="1"/>
  <c r="I5565" i="8" s="1"/>
  <c r="I4991" i="8"/>
  <c r="I4992" i="8"/>
  <c r="I5280" i="8" s="1"/>
  <c r="I5568" i="8" s="1"/>
  <c r="I5856" i="8" s="1"/>
  <c r="I6144" i="8" s="1"/>
  <c r="I6432" i="8" s="1"/>
  <c r="I6720" i="8" s="1"/>
  <c r="I7008" i="8" s="1"/>
  <c r="I7296" i="8" s="1"/>
  <c r="I4996" i="8"/>
  <c r="I4997" i="8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998" i="8"/>
  <c r="I4999" i="8"/>
  <c r="I5000" i="8"/>
  <c r="I5004" i="8"/>
  <c r="I5005" i="8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5006" i="8"/>
  <c r="I5294" i="8" s="1"/>
  <c r="I5582" i="8" s="1"/>
  <c r="I5870" i="8" s="1"/>
  <c r="I6158" i="8" s="1"/>
  <c r="I6446" i="8" s="1"/>
  <c r="I6734" i="8" s="1"/>
  <c r="I5007" i="8"/>
  <c r="I5008" i="8"/>
  <c r="I5011" i="8"/>
  <c r="I5299" i="8" s="1"/>
  <c r="I5587" i="8" s="1"/>
  <c r="I5875" i="8" s="1"/>
  <c r="I6163" i="8" s="1"/>
  <c r="I6451" i="8" s="1"/>
  <c r="I6739" i="8" s="1"/>
  <c r="I7027" i="8" s="1"/>
  <c r="I5012" i="8"/>
  <c r="I5013" i="8"/>
  <c r="I5014" i="8"/>
  <c r="I5302" i="8" s="1"/>
  <c r="I5015" i="8"/>
  <c r="I5303" i="8" s="1"/>
  <c r="I5591" i="8" s="1"/>
  <c r="I5879" i="8" s="1"/>
  <c r="I6167" i="8" s="1"/>
  <c r="I5016" i="8"/>
  <c r="I5020" i="8"/>
  <c r="I5021" i="8"/>
  <c r="I5023" i="8"/>
  <c r="I5311" i="8" s="1"/>
  <c r="I5599" i="8" s="1"/>
  <c r="I5887" i="8" s="1"/>
  <c r="I6175" i="8" s="1"/>
  <c r="I6463" i="8" s="1"/>
  <c r="I6751" i="8" s="1"/>
  <c r="I7039" i="8" s="1"/>
  <c r="I7327" i="8" s="1"/>
  <c r="I7615" i="8" s="1"/>
  <c r="I5024" i="8"/>
  <c r="I5312" i="8" s="1"/>
  <c r="I5028" i="8"/>
  <c r="I5029" i="8"/>
  <c r="I5031" i="8"/>
  <c r="I5032" i="8"/>
  <c r="I5320" i="8" s="1"/>
  <c r="I5608" i="8" s="1"/>
  <c r="I5896" i="8" s="1"/>
  <c r="I6184" i="8" s="1"/>
  <c r="I5035" i="8"/>
  <c r="I5036" i="8"/>
  <c r="I5037" i="8"/>
  <c r="I5038" i="8"/>
  <c r="I5039" i="8"/>
  <c r="I5040" i="8"/>
  <c r="I5042" i="8"/>
  <c r="I5330" i="8" s="1"/>
  <c r="I5618" i="8" s="1"/>
  <c r="I5906" i="8" s="1"/>
  <c r="I5043" i="8"/>
  <c r="I5331" i="8" s="1"/>
  <c r="I5044" i="8"/>
  <c r="I5332" i="8" s="1"/>
  <c r="I5620" i="8" s="1"/>
  <c r="I5908" i="8" s="1"/>
  <c r="I6196" i="8" s="1"/>
  <c r="I5045" i="8"/>
  <c r="I5047" i="8"/>
  <c r="I5335" i="8" s="1"/>
  <c r="I5623" i="8" s="1"/>
  <c r="I5911" i="8" s="1"/>
  <c r="I6199" i="8" s="1"/>
  <c r="I5048" i="8"/>
  <c r="I5051" i="8"/>
  <c r="I5052" i="8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5053" i="8"/>
  <c r="I5341" i="8" s="1"/>
  <c r="I5629" i="8" s="1"/>
  <c r="I5917" i="8" s="1"/>
  <c r="I6205" i="8" s="1"/>
  <c r="I5055" i="8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0" i="8"/>
  <c r="I5061" i="8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5062" i="8"/>
  <c r="I5063" i="8"/>
  <c r="I5064" i="8"/>
  <c r="I5068" i="8"/>
  <c r="I5069" i="8"/>
  <c r="I5357" i="8" s="1"/>
  <c r="I5645" i="8" s="1"/>
  <c r="I5933" i="8" s="1"/>
  <c r="I6221" i="8" s="1"/>
  <c r="I5070" i="8"/>
  <c r="I5358" i="8" s="1"/>
  <c r="I5646" i="8" s="1"/>
  <c r="I5934" i="8" s="1"/>
  <c r="I6222" i="8" s="1"/>
  <c r="I6510" i="8" s="1"/>
  <c r="I6798" i="8" s="1"/>
  <c r="I5071" i="8"/>
  <c r="I5072" i="8"/>
  <c r="I5075" i="8"/>
  <c r="I5363" i="8" s="1"/>
  <c r="I5651" i="8" s="1"/>
  <c r="I5939" i="8" s="1"/>
  <c r="I6227" i="8" s="1"/>
  <c r="I5076" i="8"/>
  <c r="I5077" i="8"/>
  <c r="I5078" i="8"/>
  <c r="I5366" i="8" s="1"/>
  <c r="I5654" i="8" s="1"/>
  <c r="I5079" i="8"/>
  <c r="I5367" i="8" s="1"/>
  <c r="I5655" i="8" s="1"/>
  <c r="I5943" i="8" s="1"/>
  <c r="I6231" i="8" s="1"/>
  <c r="I5080" i="8"/>
  <c r="I5084" i="8"/>
  <c r="I5085" i="8"/>
  <c r="I5087" i="8"/>
  <c r="I5375" i="8" s="1"/>
  <c r="I5663" i="8" s="1"/>
  <c r="I5088" i="8"/>
  <c r="I5376" i="8" s="1"/>
  <c r="I5664" i="8" s="1"/>
  <c r="I5952" i="8" s="1"/>
  <c r="I6240" i="8" s="1"/>
  <c r="I5092" i="8"/>
  <c r="I5093" i="8"/>
  <c r="I5095" i="8"/>
  <c r="I5096" i="8"/>
  <c r="I5384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099" i="8"/>
  <c r="I5100" i="8"/>
  <c r="I5101" i="8"/>
  <c r="I5102" i="8"/>
  <c r="I5103" i="8"/>
  <c r="I5104" i="8"/>
  <c r="I5107" i="8"/>
  <c r="I5395" i="8" s="1"/>
  <c r="I5683" i="8" s="1"/>
  <c r="I5971" i="8" s="1"/>
  <c r="I6259" i="8" s="1"/>
  <c r="I5108" i="8"/>
  <c r="I5396" i="8" s="1"/>
  <c r="I5684" i="8" s="1"/>
  <c r="I5972" i="8" s="1"/>
  <c r="I6260" i="8" s="1"/>
  <c r="I5109" i="8"/>
  <c r="I5111" i="8"/>
  <c r="I5399" i="8" s="1"/>
  <c r="I5687" i="8" s="1"/>
  <c r="I5975" i="8" s="1"/>
  <c r="I6263" i="8" s="1"/>
  <c r="I5112" i="8"/>
  <c r="I5116" i="8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5117" i="8"/>
  <c r="I5405" i="8" s="1"/>
  <c r="I5693" i="8" s="1"/>
  <c r="I5981" i="8" s="1"/>
  <c r="I5118" i="8"/>
  <c r="I5406" i="8" s="1"/>
  <c r="I5694" i="8" s="1"/>
  <c r="I5982" i="8" s="1"/>
  <c r="I5119" i="8"/>
  <c r="I5120" i="8"/>
  <c r="I5124" i="8"/>
  <c r="I5125" i="8"/>
  <c r="I5413" i="8" s="1"/>
  <c r="I5701" i="8" s="1"/>
  <c r="I5989" i="8" s="1"/>
  <c r="I5126" i="8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5127" i="8"/>
  <c r="I5128" i="8"/>
  <c r="I5131" i="8"/>
  <c r="I5419" i="8" s="1"/>
  <c r="I5707" i="8" s="1"/>
  <c r="I5995" i="8" s="1"/>
  <c r="I6283" i="8" s="1"/>
  <c r="I6571" i="8" s="1"/>
  <c r="I5132" i="8"/>
  <c r="I5133" i="8"/>
  <c r="I5134" i="8"/>
  <c r="I5422" i="8" s="1"/>
  <c r="I5710" i="8" s="1"/>
  <c r="I5998" i="8" s="1"/>
  <c r="I6286" i="8" s="1"/>
  <c r="I6574" i="8" s="1"/>
  <c r="I6862" i="8" s="1"/>
  <c r="I7150" i="8" s="1"/>
  <c r="I5135" i="8"/>
  <c r="I5423" i="8" s="1"/>
  <c r="I5711" i="8" s="1"/>
  <c r="I5999" i="8" s="1"/>
  <c r="I6287" i="8" s="1"/>
  <c r="I6575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5141" i="8"/>
  <c r="I5144" i="8"/>
  <c r="I5432" i="8" s="1"/>
  <c r="I5720" i="8" s="1"/>
  <c r="I5151" i="8"/>
  <c r="I5439" i="8" s="1"/>
  <c r="I5727" i="8" s="1"/>
  <c r="I6015" i="8" s="1"/>
  <c r="I6303" i="8" s="1"/>
  <c r="I6591" i="8" s="1"/>
  <c r="I6879" i="8" s="1"/>
  <c r="I7167" i="8" s="1"/>
  <c r="I5156" i="8"/>
  <c r="I5444" i="8" s="1"/>
  <c r="I5732" i="8" s="1"/>
  <c r="I6020" i="8" s="1"/>
  <c r="I6308" i="8" s="1"/>
  <c r="I6596" i="8" s="1"/>
  <c r="I6884" i="8" s="1"/>
  <c r="I7172" i="8" s="1"/>
  <c r="I5157" i="8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5158" i="8"/>
  <c r="I5159" i="8"/>
  <c r="I5160" i="8"/>
  <c r="I5164" i="8"/>
  <c r="I5452" i="8" s="1"/>
  <c r="I5740" i="8" s="1"/>
  <c r="I6028" i="8" s="1"/>
  <c r="I6316" i="8" s="1"/>
  <c r="I5166" i="8"/>
  <c r="I5454" i="8" s="1"/>
  <c r="I5167" i="8"/>
  <c r="I5455" i="8" s="1"/>
  <c r="I5743" i="8" s="1"/>
  <c r="I6031" i="8" s="1"/>
  <c r="I5168" i="8"/>
  <c r="I5456" i="8" s="1"/>
  <c r="I5744" i="8" s="1"/>
  <c r="I6032" i="8" s="1"/>
  <c r="I6320" i="8" s="1"/>
  <c r="I5172" i="8"/>
  <c r="I5460" i="8" s="1"/>
  <c r="I5173" i="8"/>
  <c r="I5461" i="8" s="1"/>
  <c r="I5749" i="8" s="1"/>
  <c r="I6037" i="8" s="1"/>
  <c r="I6325" i="8" s="1"/>
  <c r="I6613" i="8" s="1"/>
  <c r="I5176" i="8"/>
  <c r="I5464" i="8" s="1"/>
  <c r="I5752" i="8" s="1"/>
  <c r="I6040" i="8" s="1"/>
  <c r="I5179" i="8"/>
  <c r="I5467" i="8" s="1"/>
  <c r="I5755" i="8" s="1"/>
  <c r="I6043" i="8" s="1"/>
  <c r="I6331" i="8" s="1"/>
  <c r="I6619" i="8" s="1"/>
  <c r="I6907" i="8" s="1"/>
  <c r="I7195" i="8" s="1"/>
  <c r="I5180" i="8"/>
  <c r="I5468" i="8" s="1"/>
  <c r="I5181" i="8"/>
  <c r="I5469" i="8" s="1"/>
  <c r="I5757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191" i="8"/>
  <c r="I5195" i="8"/>
  <c r="I5196" i="8"/>
  <c r="I5484" i="8" s="1"/>
  <c r="I5772" i="8" s="1"/>
  <c r="I6060" i="8" s="1"/>
  <c r="I6348" i="8" s="1"/>
  <c r="I5197" i="8"/>
  <c r="I5485" i="8" s="1"/>
  <c r="I5773" i="8" s="1"/>
  <c r="I5198" i="8"/>
  <c r="I5199" i="8"/>
  <c r="I5487" i="8" s="1"/>
  <c r="I5200" i="8"/>
  <c r="I5488" i="8" s="1"/>
  <c r="I5776" i="8" s="1"/>
  <c r="I6064" i="8" s="1"/>
  <c r="I6352" i="8" s="1"/>
  <c r="I5205" i="8"/>
  <c r="I5493" i="8" s="1"/>
  <c r="I5781" i="8" s="1"/>
  <c r="I6069" i="8" s="1"/>
  <c r="I6357" i="8" s="1"/>
  <c r="I6645" i="8" s="1"/>
  <c r="I5208" i="8"/>
  <c r="I5215" i="8"/>
  <c r="I5503" i="8" s="1"/>
  <c r="I5791" i="8" s="1"/>
  <c r="I6079" i="8" s="1"/>
  <c r="I5220" i="8"/>
  <c r="I5508" i="8" s="1"/>
  <c r="I5796" i="8" s="1"/>
  <c r="I6084" i="8" s="1"/>
  <c r="I6372" i="8" s="1"/>
  <c r="I5222" i="8"/>
  <c r="I5223" i="8"/>
  <c r="I5224" i="8"/>
  <c r="I5228" i="8"/>
  <c r="I5516" i="8" s="1"/>
  <c r="I5804" i="8" s="1"/>
  <c r="I6092" i="8" s="1"/>
  <c r="I6380" i="8" s="1"/>
  <c r="I6668" i="8" s="1"/>
  <c r="I6956" i="8" s="1"/>
  <c r="I5230" i="8"/>
  <c r="I5518" i="8" s="1"/>
  <c r="I5231" i="8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5232" i="8"/>
  <c r="I5236" i="8"/>
  <c r="I5524" i="8" s="1"/>
  <c r="I5237" i="8"/>
  <c r="I5525" i="8" s="1"/>
  <c r="I5813" i="8" s="1"/>
  <c r="I6101" i="8" s="1"/>
  <c r="I6389" i="8" s="1"/>
  <c r="I5240" i="8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5243" i="8"/>
  <c r="I5531" i="8" s="1"/>
  <c r="I5244" i="8"/>
  <c r="I5532" i="8" s="1"/>
  <c r="I5245" i="8"/>
  <c r="I5533" i="8" s="1"/>
  <c r="I5821" i="8" s="1"/>
  <c r="I5252" i="8"/>
  <c r="I5540" i="8" s="1"/>
  <c r="I5828" i="8" s="1"/>
  <c r="I6116" i="8" s="1"/>
  <c r="I6404" i="8" s="1"/>
  <c r="I6692" i="8" s="1"/>
  <c r="I6980" i="8" s="1"/>
  <c r="I7268" i="8" s="1"/>
  <c r="I7556" i="8" s="1"/>
  <c r="I7844" i="8" s="1"/>
  <c r="I5253" i="8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5255" i="8"/>
  <c r="I5259" i="8"/>
  <c r="I5260" i="8"/>
  <c r="I5548" i="8" s="1"/>
  <c r="I5836" i="8" s="1"/>
  <c r="I6124" i="8" s="1"/>
  <c r="I6412" i="8" s="1"/>
  <c r="I6700" i="8" s="1"/>
  <c r="I6988" i="8" s="1"/>
  <c r="I5261" i="8"/>
  <c r="I5549" i="8" s="1"/>
  <c r="I5837" i="8" s="1"/>
  <c r="I5262" i="8"/>
  <c r="I5263" i="8"/>
  <c r="I5551" i="8" s="1"/>
  <c r="I5839" i="8" s="1"/>
  <c r="I6127" i="8" s="1"/>
  <c r="I6415" i="8" s="1"/>
  <c r="I6703" i="8" s="1"/>
  <c r="I6991" i="8" s="1"/>
  <c r="I7279" i="8" s="1"/>
  <c r="I5264" i="8"/>
  <c r="I5269" i="8"/>
  <c r="I5557" i="8" s="1"/>
  <c r="I5845" i="8" s="1"/>
  <c r="I6133" i="8" s="1"/>
  <c r="I6421" i="8" s="1"/>
  <c r="I6709" i="8" s="1"/>
  <c r="I6997" i="8" s="1"/>
  <c r="I7285" i="8" s="1"/>
  <c r="I5272" i="8"/>
  <c r="I5275" i="8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5279" i="8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5284" i="8"/>
  <c r="I5572" i="8" s="1"/>
  <c r="I5860" i="8" s="1"/>
  <c r="I6148" i="8" s="1"/>
  <c r="I6436" i="8" s="1"/>
  <c r="I6724" i="8" s="1"/>
  <c r="I7012" i="8" s="1"/>
  <c r="I7300" i="8" s="1"/>
  <c r="I7588" i="8" s="1"/>
  <c r="I7876" i="8" s="1"/>
  <c r="I5286" i="8"/>
  <c r="I5287" i="8"/>
  <c r="I5288" i="8"/>
  <c r="I5292" i="8"/>
  <c r="I5580" i="8" s="1"/>
  <c r="I5868" i="8" s="1"/>
  <c r="I6156" i="8" s="1"/>
  <c r="I6444" i="8" s="1"/>
  <c r="I5295" i="8"/>
  <c r="I5583" i="8" s="1"/>
  <c r="I5871" i="8" s="1"/>
  <c r="I6159" i="8" s="1"/>
  <c r="I6447" i="8" s="1"/>
  <c r="I6735" i="8" s="1"/>
  <c r="I7023" i="8" s="1"/>
  <c r="I7311" i="8" s="1"/>
  <c r="I7599" i="8" s="1"/>
  <c r="I5296" i="8"/>
  <c r="I5300" i="8"/>
  <c r="I5588" i="8" s="1"/>
  <c r="I5301" i="8"/>
  <c r="I5589" i="8" s="1"/>
  <c r="I5877" i="8" s="1"/>
  <c r="I6165" i="8" s="1"/>
  <c r="I6453" i="8" s="1"/>
  <c r="I6741" i="8" s="1"/>
  <c r="I7029" i="8" s="1"/>
  <c r="I7317" i="8" s="1"/>
  <c r="I5304" i="8"/>
  <c r="I5592" i="8" s="1"/>
  <c r="I5880" i="8" s="1"/>
  <c r="I6168" i="8" s="1"/>
  <c r="I6456" i="8" s="1"/>
  <c r="I6744" i="8" s="1"/>
  <c r="I7032" i="8" s="1"/>
  <c r="I7320" i="8" s="1"/>
  <c r="I7608" i="8" s="1"/>
  <c r="I5307" i="8"/>
  <c r="I5595" i="8" s="1"/>
  <c r="I5883" i="8" s="1"/>
  <c r="I6171" i="8" s="1"/>
  <c r="I5308" i="8"/>
  <c r="I5596" i="8" s="1"/>
  <c r="I5309" i="8"/>
  <c r="I5597" i="8" s="1"/>
  <c r="I5316" i="8"/>
  <c r="I5604" i="8" s="1"/>
  <c r="I5892" i="8" s="1"/>
  <c r="I6180" i="8" s="1"/>
  <c r="I6468" i="8" s="1"/>
  <c r="I6756" i="8" s="1"/>
  <c r="I7044" i="8" s="1"/>
  <c r="I5317" i="8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5319" i="8"/>
  <c r="I5323" i="8"/>
  <c r="I5324" i="8"/>
  <c r="I5612" i="8" s="1"/>
  <c r="I5900" i="8" s="1"/>
  <c r="I6188" i="8" s="1"/>
  <c r="I6476" i="8" s="1"/>
  <c r="I5325" i="8"/>
  <c r="I5613" i="8" s="1"/>
  <c r="I5326" i="8"/>
  <c r="I5614" i="8" s="1"/>
  <c r="I5327" i="8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5328" i="8"/>
  <c r="I5333" i="8"/>
  <c r="I5621" i="8" s="1"/>
  <c r="I5909" i="8" s="1"/>
  <c r="I6197" i="8" s="1"/>
  <c r="I6485" i="8" s="1"/>
  <c r="I6773" i="8" s="1"/>
  <c r="I7061" i="8" s="1"/>
  <c r="I7349" i="8" s="1"/>
  <c r="I5336" i="8"/>
  <c r="I5624" i="8" s="1"/>
  <c r="I5339" i="8"/>
  <c r="I5627" i="8" s="1"/>
  <c r="I5915" i="8" s="1"/>
  <c r="I6203" i="8" s="1"/>
  <c r="I5343" i="8"/>
  <c r="I5348" i="8"/>
  <c r="I5636" i="8" s="1"/>
  <c r="I5924" i="8" s="1"/>
  <c r="I6212" i="8" s="1"/>
  <c r="I6500" i="8" s="1"/>
  <c r="I6788" i="8" s="1"/>
  <c r="I7076" i="8" s="1"/>
  <c r="I7364" i="8" s="1"/>
  <c r="I7652" i="8" s="1"/>
  <c r="I7940" i="8" s="1"/>
  <c r="I5350" i="8"/>
  <c r="I5351" i="8"/>
  <c r="I5352" i="8"/>
  <c r="I5356" i="8"/>
  <c r="I5644" i="8" s="1"/>
  <c r="I5932" i="8" s="1"/>
  <c r="I6220" i="8" s="1"/>
  <c r="I6508" i="8" s="1"/>
  <c r="I5359" i="8"/>
  <c r="I5360" i="8"/>
  <c r="I5364" i="8"/>
  <c r="I5652" i="8" s="1"/>
  <c r="I5365" i="8"/>
  <c r="I5653" i="8" s="1"/>
  <c r="I5941" i="8" s="1"/>
  <c r="I6229" i="8" s="1"/>
  <c r="I6517" i="8" s="1"/>
  <c r="I6805" i="8" s="1"/>
  <c r="I7093" i="8" s="1"/>
  <c r="I5368" i="8"/>
  <c r="I5656" i="8" s="1"/>
  <c r="I5944" i="8" s="1"/>
  <c r="I6232" i="8" s="1"/>
  <c r="I5371" i="8"/>
  <c r="I5659" i="8" s="1"/>
  <c r="I5947" i="8" s="1"/>
  <c r="I6235" i="8" s="1"/>
  <c r="I5372" i="8"/>
  <c r="I5660" i="8" s="1"/>
  <c r="I5373" i="8"/>
  <c r="I5661" i="8" s="1"/>
  <c r="I5380" i="8"/>
  <c r="I5668" i="8" s="1"/>
  <c r="I5956" i="8" s="1"/>
  <c r="I6244" i="8" s="1"/>
  <c r="I6532" i="8" s="1"/>
  <c r="I6820" i="8" s="1"/>
  <c r="I7108" i="8" s="1"/>
  <c r="I7396" i="8" s="1"/>
  <c r="I7684" i="8" s="1"/>
  <c r="I7972" i="8" s="1"/>
  <c r="I5381" i="8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383" i="8"/>
  <c r="I5387" i="8"/>
  <c r="I5388" i="8"/>
  <c r="I5676" i="8" s="1"/>
  <c r="I5964" i="8" s="1"/>
  <c r="I6252" i="8" s="1"/>
  <c r="I6540" i="8" s="1"/>
  <c r="I5389" i="8"/>
  <c r="I5677" i="8" s="1"/>
  <c r="I5390" i="8"/>
  <c r="I5678" i="8" s="1"/>
  <c r="I5966" i="8" s="1"/>
  <c r="I5391" i="8"/>
  <c r="I5679" i="8" s="1"/>
  <c r="I5392" i="8"/>
  <c r="I5397" i="8"/>
  <c r="I5685" i="8" s="1"/>
  <c r="I5973" i="8" s="1"/>
  <c r="I6261" i="8" s="1"/>
  <c r="I6549" i="8" s="1"/>
  <c r="I6837" i="8" s="1"/>
  <c r="I7125" i="8" s="1"/>
  <c r="I5400" i="8"/>
  <c r="I5407" i="8"/>
  <c r="I5408" i="8"/>
  <c r="I5696" i="8" s="1"/>
  <c r="I5984" i="8" s="1"/>
  <c r="I6272" i="8" s="1"/>
  <c r="I5412" i="8"/>
  <c r="I5415" i="8"/>
  <c r="I5703" i="8" s="1"/>
  <c r="I5991" i="8" s="1"/>
  <c r="I6279" i="8" s="1"/>
  <c r="I6567" i="8" s="1"/>
  <c r="I6855" i="8" s="1"/>
  <c r="I7143" i="8" s="1"/>
  <c r="I7431" i="8" s="1"/>
  <c r="I7719" i="8" s="1"/>
  <c r="I8007" i="8" s="1"/>
  <c r="I5416" i="8"/>
  <c r="I5420" i="8"/>
  <c r="I5421" i="8"/>
  <c r="I5709" i="8" s="1"/>
  <c r="I5429" i="8"/>
  <c r="I5717" i="8" s="1"/>
  <c r="I6005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5446" i="8"/>
  <c r="I5734" i="8" s="1"/>
  <c r="I5447" i="8"/>
  <c r="I5735" i="8" s="1"/>
  <c r="I5448" i="8"/>
  <c r="I5736" i="8" s="1"/>
  <c r="I5459" i="8"/>
  <c r="I5747" i="8" s="1"/>
  <c r="I5471" i="8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5479" i="8"/>
  <c r="I5483" i="8"/>
  <c r="I5771" i="8" s="1"/>
  <c r="I6059" i="8" s="1"/>
  <c r="I6347" i="8" s="1"/>
  <c r="I6635" i="8" s="1"/>
  <c r="I6923" i="8" s="1"/>
  <c r="I5486" i="8"/>
  <c r="I5496" i="8"/>
  <c r="I5784" i="8" s="1"/>
  <c r="I5510" i="8"/>
  <c r="I5798" i="8" s="1"/>
  <c r="I5511" i="8"/>
  <c r="I5799" i="8" s="1"/>
  <c r="I6087" i="8" s="1"/>
  <c r="I6375" i="8" s="1"/>
  <c r="I6663" i="8" s="1"/>
  <c r="I5512" i="8"/>
  <c r="I5800" i="8" s="1"/>
  <c r="I5520" i="8"/>
  <c r="I5808" i="8" s="1"/>
  <c r="I5521" i="8"/>
  <c r="I5809" i="8" s="1"/>
  <c r="I6097" i="8" s="1"/>
  <c r="I6385" i="8" s="1"/>
  <c r="I6673" i="8" s="1"/>
  <c r="I5523" i="8"/>
  <c r="I5811" i="8" s="1"/>
  <c r="I6099" i="8" s="1"/>
  <c r="I5535" i="8"/>
  <c r="I5823" i="8" s="1"/>
  <c r="I6111" i="8" s="1"/>
  <c r="I6399" i="8" s="1"/>
  <c r="I6687" i="8" s="1"/>
  <c r="I5543" i="8"/>
  <c r="I5547" i="8"/>
  <c r="I5835" i="8" s="1"/>
  <c r="I6123" i="8" s="1"/>
  <c r="I5550" i="8"/>
  <c r="I5838" i="8" s="1"/>
  <c r="I6126" i="8" s="1"/>
  <c r="I6414" i="8" s="1"/>
  <c r="I5552" i="8"/>
  <c r="I5560" i="8"/>
  <c r="I5848" i="8" s="1"/>
  <c r="I6136" i="8" s="1"/>
  <c r="I5561" i="8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5574" i="8"/>
  <c r="I5862" i="8" s="1"/>
  <c r="I6150" i="8" s="1"/>
  <c r="I6438" i="8" s="1"/>
  <c r="I5575" i="8"/>
  <c r="I5863" i="8" s="1"/>
  <c r="I6151" i="8" s="1"/>
  <c r="I5576" i="8"/>
  <c r="I5584" i="8"/>
  <c r="I5590" i="8"/>
  <c r="I5600" i="8"/>
  <c r="I5888" i="8" s="1"/>
  <c r="I6176" i="8" s="1"/>
  <c r="I6464" i="8" s="1"/>
  <c r="I6752" i="8" s="1"/>
  <c r="I7040" i="8" s="1"/>
  <c r="I7328" i="8" s="1"/>
  <c r="I7616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07" i="8"/>
  <c r="I5611" i="8"/>
  <c r="I5899" i="8" s="1"/>
  <c r="I5616" i="8"/>
  <c r="I5904" i="8" s="1"/>
  <c r="I6192" i="8" s="1"/>
  <c r="I5619" i="8"/>
  <c r="I5907" i="8" s="1"/>
  <c r="I6195" i="8" s="1"/>
  <c r="I6483" i="8" s="1"/>
  <c r="I6771" i="8" s="1"/>
  <c r="I7059" i="8" s="1"/>
  <c r="I7347" i="8" s="1"/>
  <c r="I5631" i="8"/>
  <c r="I5919" i="8" s="1"/>
  <c r="I6207" i="8" s="1"/>
  <c r="I6495" i="8" s="1"/>
  <c r="I6783" i="8" s="1"/>
  <c r="I7071" i="8" s="1"/>
  <c r="I7359" i="8" s="1"/>
  <c r="I7647" i="8" s="1"/>
  <c r="I5638" i="8"/>
  <c r="I5926" i="8" s="1"/>
  <c r="I5639" i="8"/>
  <c r="I5640" i="8"/>
  <c r="I5647" i="8"/>
  <c r="I5935" i="8" s="1"/>
  <c r="I6223" i="8" s="1"/>
  <c r="I6511" i="8" s="1"/>
  <c r="I6799" i="8" s="1"/>
  <c r="I5648" i="8"/>
  <c r="I5657" i="8"/>
  <c r="I5945" i="8" s="1"/>
  <c r="I6233" i="8" s="1"/>
  <c r="I6521" i="8" s="1"/>
  <c r="I6809" i="8" s="1"/>
  <c r="I7097" i="8" s="1"/>
  <c r="I7385" i="8" s="1"/>
  <c r="I7673" i="8" s="1"/>
  <c r="I7961" i="8" s="1"/>
  <c r="I8249" i="8" s="1"/>
  <c r="I5671" i="8"/>
  <c r="I5672" i="8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675" i="8"/>
  <c r="I5963" i="8" s="1"/>
  <c r="I6251" i="8" s="1"/>
  <c r="I6539" i="8" s="1"/>
  <c r="I6827" i="8" s="1"/>
  <c r="I7115" i="8" s="1"/>
  <c r="I7403" i="8" s="1"/>
  <c r="I7691" i="8" s="1"/>
  <c r="I7979" i="8" s="1"/>
  <c r="I8267" i="8" s="1"/>
  <c r="I5680" i="8"/>
  <c r="I5688" i="8"/>
  <c r="I5976" i="8" s="1"/>
  <c r="I6264" i="8" s="1"/>
  <c r="I6552" i="8" s="1"/>
  <c r="I6840" i="8" s="1"/>
  <c r="I7128" i="8" s="1"/>
  <c r="I7416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695" i="8"/>
  <c r="I5700" i="8"/>
  <c r="I5704" i="8"/>
  <c r="I5992" i="8" s="1"/>
  <c r="I6280" i="8" s="1"/>
  <c r="I6568" i="8" s="1"/>
  <c r="I5708" i="8"/>
  <c r="I5725" i="8"/>
  <c r="I6013" i="8" s="1"/>
  <c r="I5742" i="8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5748" i="8"/>
  <c r="I6036" i="8" s="1"/>
  <c r="I6324" i="8" s="1"/>
  <c r="I5756" i="8"/>
  <c r="I6044" i="8" s="1"/>
  <c r="I6332" i="8" s="1"/>
  <c r="I5758" i="8"/>
  <c r="I6046" i="8" s="1"/>
  <c r="I6334" i="8" s="1"/>
  <c r="I6622" i="8" s="1"/>
  <c r="I6910" i="8" s="1"/>
  <c r="I7198" i="8" s="1"/>
  <c r="I7486" i="8" s="1"/>
  <c r="I7774" i="8" s="1"/>
  <c r="I8062" i="8" s="1"/>
  <c r="I5767" i="8"/>
  <c r="I5774" i="8"/>
  <c r="I6062" i="8" s="1"/>
  <c r="I6350" i="8" s="1"/>
  <c r="I6638" i="8" s="1"/>
  <c r="I6926" i="8" s="1"/>
  <c r="I7214" i="8" s="1"/>
  <c r="I7502" i="8" s="1"/>
  <c r="I5775" i="8"/>
  <c r="I6063" i="8" s="1"/>
  <c r="I6351" i="8" s="1"/>
  <c r="I6639" i="8" s="1"/>
  <c r="I6927" i="8" s="1"/>
  <c r="I7215" i="8" s="1"/>
  <c r="I7503" i="8" s="1"/>
  <c r="I5803" i="8"/>
  <c r="I6091" i="8" s="1"/>
  <c r="I6379" i="8" s="1"/>
  <c r="I6667" i="8" s="1"/>
  <c r="I6955" i="8" s="1"/>
  <c r="I7243" i="8" s="1"/>
  <c r="I7531" i="8" s="1"/>
  <c r="I7819" i="8" s="1"/>
  <c r="I8107" i="8" s="1"/>
  <c r="I5806" i="8"/>
  <c r="I6094" i="8" s="1"/>
  <c r="I6382" i="8" s="1"/>
  <c r="I6670" i="8" s="1"/>
  <c r="I6958" i="8" s="1"/>
  <c r="I7246" i="8" s="1"/>
  <c r="I5812" i="8"/>
  <c r="I6100" i="8" s="1"/>
  <c r="I5819" i="8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5820" i="8"/>
  <c r="I6108" i="8" s="1"/>
  <c r="I6396" i="8" s="1"/>
  <c r="I5830" i="8"/>
  <c r="I6118" i="8" s="1"/>
  <c r="I6406" i="8" s="1"/>
  <c r="I6694" i="8" s="1"/>
  <c r="I6982" i="8" s="1"/>
  <c r="I7270" i="8" s="1"/>
  <c r="I7558" i="8" s="1"/>
  <c r="I7846" i="8" s="1"/>
  <c r="I8134" i="8" s="1"/>
  <c r="I5831" i="8"/>
  <c r="I6119" i="8" s="1"/>
  <c r="I5840" i="8"/>
  <c r="I6128" i="8" s="1"/>
  <c r="I6416" i="8" s="1"/>
  <c r="I6704" i="8" s="1"/>
  <c r="I6992" i="8" s="1"/>
  <c r="I7280" i="8" s="1"/>
  <c r="I5843" i="8"/>
  <c r="I6131" i="8" s="1"/>
  <c r="I6419" i="8" s="1"/>
  <c r="I6707" i="8" s="1"/>
  <c r="I6995" i="8" s="1"/>
  <c r="I5852" i="8"/>
  <c r="I6140" i="8" s="1"/>
  <c r="I5853" i="8"/>
  <c r="I6141" i="8" s="1"/>
  <c r="I5864" i="8"/>
  <c r="I6152" i="8" s="1"/>
  <c r="I5867" i="8"/>
  <c r="I5872" i="8"/>
  <c r="I6160" i="8" s="1"/>
  <c r="I5876" i="8"/>
  <c r="I5878" i="8"/>
  <c r="I6166" i="8" s="1"/>
  <c r="I6454" i="8" s="1"/>
  <c r="I6742" i="8" s="1"/>
  <c r="I7030" i="8" s="1"/>
  <c r="I7318" i="8" s="1"/>
  <c r="I7606" i="8" s="1"/>
  <c r="I7894" i="8" s="1"/>
  <c r="I8182" i="8" s="1"/>
  <c r="I5884" i="8"/>
  <c r="I5885" i="8"/>
  <c r="I5895" i="8"/>
  <c r="I6183" i="8" s="1"/>
  <c r="I5901" i="8"/>
  <c r="I5902" i="8"/>
  <c r="I6190" i="8" s="1"/>
  <c r="I6478" i="8" s="1"/>
  <c r="I6766" i="8" s="1"/>
  <c r="I7054" i="8" s="1"/>
  <c r="I7342" i="8" s="1"/>
  <c r="I7630" i="8" s="1"/>
  <c r="I5912" i="8"/>
  <c r="I6200" i="8" s="1"/>
  <c r="I6488" i="8" s="1"/>
  <c r="I6776" i="8" s="1"/>
  <c r="I7064" i="8" s="1"/>
  <c r="I7352" i="8" s="1"/>
  <c r="I7640" i="8" s="1"/>
  <c r="I5914" i="8"/>
  <c r="I6202" i="8" s="1"/>
  <c r="I6490" i="8" s="1"/>
  <c r="I6778" i="8" s="1"/>
  <c r="I7066" i="8" s="1"/>
  <c r="I7354" i="8" s="1"/>
  <c r="I5927" i="8"/>
  <c r="I6215" i="8" s="1"/>
  <c r="I5928" i="8"/>
  <c r="I6216" i="8" s="1"/>
  <c r="I5936" i="8"/>
  <c r="I6224" i="8" s="1"/>
  <c r="I5940" i="8"/>
  <c r="I6228" i="8" s="1"/>
  <c r="I5942" i="8"/>
  <c r="I6230" i="8" s="1"/>
  <c r="I6518" i="8" s="1"/>
  <c r="I6806" i="8" s="1"/>
  <c r="I5948" i="8"/>
  <c r="I5949" i="8"/>
  <c r="I5950" i="8"/>
  <c r="I6238" i="8" s="1"/>
  <c r="I6526" i="8" s="1"/>
  <c r="I6814" i="8" s="1"/>
  <c r="I5951" i="8"/>
  <c r="I6239" i="8" s="1"/>
  <c r="I6527" i="8" s="1"/>
  <c r="I6815" i="8" s="1"/>
  <c r="I5959" i="8"/>
  <c r="I6247" i="8" s="1"/>
  <c r="I5965" i="8"/>
  <c r="I5967" i="8"/>
  <c r="I6255" i="8" s="1"/>
  <c r="I5968" i="8"/>
  <c r="I6256" i="8" s="1"/>
  <c r="I6544" i="8" s="1"/>
  <c r="I6832" i="8" s="1"/>
  <c r="I7120" i="8" s="1"/>
  <c r="I7408" i="8" s="1"/>
  <c r="I5983" i="8"/>
  <c r="I5988" i="8"/>
  <c r="I6276" i="8" s="1"/>
  <c r="I6564" i="8" s="1"/>
  <c r="I5996" i="8"/>
  <c r="I5997" i="8"/>
  <c r="I6007" i="8"/>
  <c r="I6008" i="8"/>
  <c r="I6296" i="8" s="1"/>
  <c r="I6022" i="8"/>
  <c r="I6310" i="8" s="1"/>
  <c r="I6598" i="8" s="1"/>
  <c r="I6886" i="8" s="1"/>
  <c r="I7174" i="8" s="1"/>
  <c r="I7462" i="8" s="1"/>
  <c r="I6023" i="8"/>
  <c r="I6024" i="8"/>
  <c r="I6035" i="8"/>
  <c r="I6323" i="8" s="1"/>
  <c r="I6045" i="8"/>
  <c r="I6055" i="8"/>
  <c r="I6061" i="8"/>
  <c r="I6071" i="8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6072" i="8"/>
  <c r="I6360" i="8" s="1"/>
  <c r="I6648" i="8" s="1"/>
  <c r="I6936" i="8" s="1"/>
  <c r="I7224" i="8" s="1"/>
  <c r="I7512" i="8" s="1"/>
  <c r="I7800" i="8" s="1"/>
  <c r="I8088" i="8" s="1"/>
  <c r="I8376" i="8" s="1"/>
  <c r="I6083" i="8"/>
  <c r="I6086" i="8"/>
  <c r="I6374" i="8" s="1"/>
  <c r="I6662" i="8" s="1"/>
  <c r="I6088" i="8"/>
  <c r="I6096" i="8"/>
  <c r="I6384" i="8" s="1"/>
  <c r="I6672" i="8" s="1"/>
  <c r="I6960" i="8" s="1"/>
  <c r="I6102" i="8"/>
  <c r="I6390" i="8" s="1"/>
  <c r="I6678" i="8" s="1"/>
  <c r="I6109" i="8"/>
  <c r="I6115" i="8"/>
  <c r="I6403" i="8" s="1"/>
  <c r="I6691" i="8" s="1"/>
  <c r="I6979" i="8" s="1"/>
  <c r="I6121" i="8"/>
  <c r="I6409" i="8" s="1"/>
  <c r="I6697" i="8" s="1"/>
  <c r="I6985" i="8" s="1"/>
  <c r="I7273" i="8" s="1"/>
  <c r="I6125" i="8"/>
  <c r="I6130" i="8"/>
  <c r="I6418" i="8" s="1"/>
  <c r="I6706" i="8" s="1"/>
  <c r="I6994" i="8" s="1"/>
  <c r="I7282" i="8" s="1"/>
  <c r="I6134" i="8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155" i="8"/>
  <c r="I6443" i="8" s="1"/>
  <c r="I6164" i="8"/>
  <c r="I6172" i="8"/>
  <c r="I6173" i="8"/>
  <c r="I6461" i="8" s="1"/>
  <c r="I6749" i="8" s="1"/>
  <c r="I7037" i="8" s="1"/>
  <c r="I6187" i="8"/>
  <c r="I6189" i="8"/>
  <c r="I6194" i="8"/>
  <c r="I6482" i="8" s="1"/>
  <c r="I6770" i="8" s="1"/>
  <c r="I7058" i="8" s="1"/>
  <c r="I7346" i="8" s="1"/>
  <c r="I7634" i="8" s="1"/>
  <c r="I7922" i="8" s="1"/>
  <c r="I8210" i="8" s="1"/>
  <c r="I6214" i="8"/>
  <c r="I6502" i="8" s="1"/>
  <c r="I6790" i="8" s="1"/>
  <c r="I7078" i="8" s="1"/>
  <c r="I7366" i="8" s="1"/>
  <c r="I7654" i="8" s="1"/>
  <c r="I7942" i="8" s="1"/>
  <c r="I6226" i="8"/>
  <c r="I6514" i="8" s="1"/>
  <c r="I6234" i="8"/>
  <c r="I6522" i="8" s="1"/>
  <c r="I6810" i="8" s="1"/>
  <c r="I7098" i="8" s="1"/>
  <c r="I7386" i="8" s="1"/>
  <c r="I7674" i="8" s="1"/>
  <c r="I7962" i="8" s="1"/>
  <c r="I8250" i="8" s="1"/>
  <c r="I6236" i="8"/>
  <c r="I6237" i="8"/>
  <c r="I6253" i="8"/>
  <c r="I6541" i="8" s="1"/>
  <c r="I6829" i="8" s="1"/>
  <c r="I6254" i="8"/>
  <c r="I6542" i="8" s="1"/>
  <c r="I6830" i="8" s="1"/>
  <c r="I6267" i="8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6269" i="8"/>
  <c r="I6270" i="8"/>
  <c r="I6558" i="8" s="1"/>
  <c r="I6846" i="8" s="1"/>
  <c r="I6271" i="8"/>
  <c r="I6559" i="8" s="1"/>
  <c r="I6847" i="8" s="1"/>
  <c r="I7135" i="8" s="1"/>
  <c r="I6277" i="8"/>
  <c r="I6284" i="8"/>
  <c r="I6572" i="8" s="1"/>
  <c r="I6860" i="8" s="1"/>
  <c r="I7148" i="8" s="1"/>
  <c r="I7436" i="8" s="1"/>
  <c r="I7724" i="8" s="1"/>
  <c r="I8012" i="8" s="1"/>
  <c r="I6285" i="8"/>
  <c r="I6573" i="8" s="1"/>
  <c r="I6861" i="8" s="1"/>
  <c r="I7149" i="8" s="1"/>
  <c r="I6292" i="8"/>
  <c r="I6580" i="8" s="1"/>
  <c r="I6293" i="8"/>
  <c r="I6581" i="8" s="1"/>
  <c r="I6869" i="8" s="1"/>
  <c r="I7157" i="8" s="1"/>
  <c r="I6295" i="8"/>
  <c r="I6297" i="8"/>
  <c r="I6585" i="8" s="1"/>
  <c r="I6300" i="8"/>
  <c r="I6301" i="8"/>
  <c r="I6589" i="8" s="1"/>
  <c r="I6877" i="8" s="1"/>
  <c r="I7165" i="8" s="1"/>
  <c r="I7453" i="8" s="1"/>
  <c r="I7741" i="8" s="1"/>
  <c r="I8029" i="8" s="1"/>
  <c r="I6305" i="8"/>
  <c r="I6593" i="8" s="1"/>
  <c r="I6881" i="8" s="1"/>
  <c r="I7169" i="8" s="1"/>
  <c r="I7457" i="8" s="1"/>
  <c r="I7745" i="8" s="1"/>
  <c r="I8033" i="8" s="1"/>
  <c r="I6311" i="8"/>
  <c r="I6599" i="8" s="1"/>
  <c r="I6887" i="8" s="1"/>
  <c r="I7175" i="8" s="1"/>
  <c r="I6312" i="8"/>
  <c r="I6600" i="8" s="1"/>
  <c r="I6313" i="8"/>
  <c r="I6319" i="8"/>
  <c r="I6607" i="8" s="1"/>
  <c r="I6895" i="8" s="1"/>
  <c r="I7183" i="8" s="1"/>
  <c r="I6326" i="8"/>
  <c r="I6614" i="8" s="1"/>
  <c r="I6327" i="8"/>
  <c r="I6615" i="8" s="1"/>
  <c r="I6903" i="8" s="1"/>
  <c r="I7191" i="8" s="1"/>
  <c r="I7479" i="8" s="1"/>
  <c r="I7767" i="8" s="1"/>
  <c r="I8055" i="8" s="1"/>
  <c r="I6328" i="8"/>
  <c r="I6616" i="8" s="1"/>
  <c r="I6904" i="8" s="1"/>
  <c r="I7192" i="8" s="1"/>
  <c r="I7480" i="8" s="1"/>
  <c r="I7768" i="8" s="1"/>
  <c r="I8056" i="8" s="1"/>
  <c r="I8344" i="8" s="1"/>
  <c r="I8632" i="8" s="1"/>
  <c r="I8920" i="8" s="1"/>
  <c r="I6333" i="8"/>
  <c r="I6621" i="8" s="1"/>
  <c r="I6909" i="8" s="1"/>
  <c r="I7197" i="8" s="1"/>
  <c r="I7485" i="8" s="1"/>
  <c r="I7773" i="8" s="1"/>
  <c r="I8061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43" i="8"/>
  <c r="I6631" i="8" s="1"/>
  <c r="I6919" i="8" s="1"/>
  <c r="I7207" i="8" s="1"/>
  <c r="I7495" i="8" s="1"/>
  <c r="I7783" i="8" s="1"/>
  <c r="I8071" i="8" s="1"/>
  <c r="I6349" i="8"/>
  <c r="I6637" i="8" s="1"/>
  <c r="I6925" i="8" s="1"/>
  <c r="I7213" i="8" s="1"/>
  <c r="I7501" i="8" s="1"/>
  <c r="I7789" i="8" s="1"/>
  <c r="I8077" i="8" s="1"/>
  <c r="I6353" i="8"/>
  <c r="I6354" i="8"/>
  <c r="I6642" i="8" s="1"/>
  <c r="I6930" i="8" s="1"/>
  <c r="I6356" i="8"/>
  <c r="I6365" i="8"/>
  <c r="I6367" i="8"/>
  <c r="I6655" i="8" s="1"/>
  <c r="I6943" i="8" s="1"/>
  <c r="I7231" i="8" s="1"/>
  <c r="I7519" i="8" s="1"/>
  <c r="I6371" i="8"/>
  <c r="I6659" i="8" s="1"/>
  <c r="I6376" i="8"/>
  <c r="I6664" i="8" s="1"/>
  <c r="I6952" i="8" s="1"/>
  <c r="I7240" i="8" s="1"/>
  <c r="I7528" i="8" s="1"/>
  <c r="I7816" i="8" s="1"/>
  <c r="I8104" i="8" s="1"/>
  <c r="I8392" i="8" s="1"/>
  <c r="I8680" i="8" s="1"/>
  <c r="I8968" i="8" s="1"/>
  <c r="I6381" i="8"/>
  <c r="I6669" i="8" s="1"/>
  <c r="I6957" i="8" s="1"/>
  <c r="I7245" i="8" s="1"/>
  <c r="I7533" i="8" s="1"/>
  <c r="I6387" i="8"/>
  <c r="I6675" i="8" s="1"/>
  <c r="I6388" i="8"/>
  <c r="I6676" i="8" s="1"/>
  <c r="I6964" i="8" s="1"/>
  <c r="I6391" i="8"/>
  <c r="I6397" i="8"/>
  <c r="I6685" i="8" s="1"/>
  <c r="I6973" i="8" s="1"/>
  <c r="I7261" i="8" s="1"/>
  <c r="I6407" i="8"/>
  <c r="I6411" i="8"/>
  <c r="I6699" i="8" s="1"/>
  <c r="I6987" i="8" s="1"/>
  <c r="I7275" i="8" s="1"/>
  <c r="I7563" i="8" s="1"/>
  <c r="I7851" i="8" s="1"/>
  <c r="I8139" i="8" s="1"/>
  <c r="I8427" i="8" s="1"/>
  <c r="I8715" i="8" s="1"/>
  <c r="I9003" i="8" s="1"/>
  <c r="I6413" i="8"/>
  <c r="I6701" i="8" s="1"/>
  <c r="I6989" i="8" s="1"/>
  <c r="I6417" i="8"/>
  <c r="I6705" i="8" s="1"/>
  <c r="I6993" i="8" s="1"/>
  <c r="I7281" i="8" s="1"/>
  <c r="I7569" i="8" s="1"/>
  <c r="I6424" i="8"/>
  <c r="I6712" i="8" s="1"/>
  <c r="I7000" i="8" s="1"/>
  <c r="I7288" i="8" s="1"/>
  <c r="I6428" i="8"/>
  <c r="I6716" i="8" s="1"/>
  <c r="I7004" i="8" s="1"/>
  <c r="I7292" i="8" s="1"/>
  <c r="I7580" i="8" s="1"/>
  <c r="I7868" i="8" s="1"/>
  <c r="I8156" i="8" s="1"/>
  <c r="I6429" i="8"/>
  <c r="I6717" i="8" s="1"/>
  <c r="I6439" i="8"/>
  <c r="I6727" i="8" s="1"/>
  <c r="I7015" i="8" s="1"/>
  <c r="I7303" i="8" s="1"/>
  <c r="I6440" i="8"/>
  <c r="I6728" i="8" s="1"/>
  <c r="I7016" i="8" s="1"/>
  <c r="I7304" i="8" s="1"/>
  <c r="I7592" i="8" s="1"/>
  <c r="I6448" i="8"/>
  <c r="I6736" i="8" s="1"/>
  <c r="I7024" i="8" s="1"/>
  <c r="I7312" i="8" s="1"/>
  <c r="I6452" i="8"/>
  <c r="I6740" i="8" s="1"/>
  <c r="I6455" i="8"/>
  <c r="I6743" i="8" s="1"/>
  <c r="I7031" i="8" s="1"/>
  <c r="I7319" i="8" s="1"/>
  <c r="I7607" i="8" s="1"/>
  <c r="I7895" i="8" s="1"/>
  <c r="I8183" i="8" s="1"/>
  <c r="I8471" i="8" s="1"/>
  <c r="I8759" i="8" s="1"/>
  <c r="I9047" i="8" s="1"/>
  <c r="I6459" i="8"/>
  <c r="I6747" i="8" s="1"/>
  <c r="I7035" i="8" s="1"/>
  <c r="I7323" i="8" s="1"/>
  <c r="I7611" i="8" s="1"/>
  <c r="I7899" i="8" s="1"/>
  <c r="I8187" i="8" s="1"/>
  <c r="I8475" i="8" s="1"/>
  <c r="I8763" i="8" s="1"/>
  <c r="I9051" i="8" s="1"/>
  <c r="I6460" i="8"/>
  <c r="I6748" i="8" s="1"/>
  <c r="I7036" i="8" s="1"/>
  <c r="I7324" i="8" s="1"/>
  <c r="I7612" i="8" s="1"/>
  <c r="I7900" i="8" s="1"/>
  <c r="I8188" i="8" s="1"/>
  <c r="I8476" i="8" s="1"/>
  <c r="I6471" i="8"/>
  <c r="I6759" i="8" s="1"/>
  <c r="I6472" i="8"/>
  <c r="I6760" i="8" s="1"/>
  <c r="I7048" i="8" s="1"/>
  <c r="I7336" i="8" s="1"/>
  <c r="I7624" i="8" s="1"/>
  <c r="I6475" i="8"/>
  <c r="I6477" i="8"/>
  <c r="I6480" i="8"/>
  <c r="I6768" i="8" s="1"/>
  <c r="I7056" i="8" s="1"/>
  <c r="I7344" i="8" s="1"/>
  <c r="I6484" i="8"/>
  <c r="I6487" i="8"/>
  <c r="I6775" i="8" s="1"/>
  <c r="I7063" i="8" s="1"/>
  <c r="I7351" i="8" s="1"/>
  <c r="I7639" i="8" s="1"/>
  <c r="I7927" i="8" s="1"/>
  <c r="I8215" i="8" s="1"/>
  <c r="I8503" i="8" s="1"/>
  <c r="I6491" i="8"/>
  <c r="I6493" i="8"/>
  <c r="I6781" i="8" s="1"/>
  <c r="I6503" i="8"/>
  <c r="I6791" i="8" s="1"/>
  <c r="I6504" i="8"/>
  <c r="I6792" i="8" s="1"/>
  <c r="I7080" i="8" s="1"/>
  <c r="I7368" i="8" s="1"/>
  <c r="I6507" i="8"/>
  <c r="I6795" i="8" s="1"/>
  <c r="I6509" i="8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6516" i="8"/>
  <c r="I6804" i="8" s="1"/>
  <c r="I7092" i="8" s="1"/>
  <c r="I6519" i="8"/>
  <c r="I6807" i="8" s="1"/>
  <c r="I7095" i="8" s="1"/>
  <c r="I7383" i="8" s="1"/>
  <c r="I7671" i="8" s="1"/>
  <c r="I6520" i="8"/>
  <c r="I6808" i="8" s="1"/>
  <c r="I7096" i="8" s="1"/>
  <c r="I7384" i="8" s="1"/>
  <c r="I7672" i="8" s="1"/>
  <c r="I7960" i="8" s="1"/>
  <c r="I8248" i="8" s="1"/>
  <c r="I6523" i="8"/>
  <c r="I6524" i="8"/>
  <c r="I6525" i="8"/>
  <c r="I6528" i="8"/>
  <c r="I6816" i="8" s="1"/>
  <c r="I7104" i="8" s="1"/>
  <c r="I7392" i="8" s="1"/>
  <c r="I7680" i="8" s="1"/>
  <c r="I7968" i="8" s="1"/>
  <c r="I8256" i="8" s="1"/>
  <c r="I6535" i="8"/>
  <c r="I6823" i="8" s="1"/>
  <c r="I7111" i="8" s="1"/>
  <c r="I7399" i="8" s="1"/>
  <c r="I7687" i="8" s="1"/>
  <c r="I7975" i="8" s="1"/>
  <c r="I8263" i="8" s="1"/>
  <c r="I8551" i="8" s="1"/>
  <c r="I8839" i="8" s="1"/>
  <c r="I9127" i="8" s="1"/>
  <c r="I6543" i="8"/>
  <c r="I6831" i="8" s="1"/>
  <c r="I7119" i="8" s="1"/>
  <c r="I7407" i="8" s="1"/>
  <c r="I7695" i="8" s="1"/>
  <c r="I7983" i="8" s="1"/>
  <c r="I8271" i="8" s="1"/>
  <c r="I8559" i="8" s="1"/>
  <c r="I8847" i="8" s="1"/>
  <c r="I9135" i="8" s="1"/>
  <c r="I6547" i="8"/>
  <c r="I6835" i="8" s="1"/>
  <c r="I6548" i="8"/>
  <c r="I6551" i="8"/>
  <c r="I6839" i="8" s="1"/>
  <c r="I6557" i="8"/>
  <c r="I6845" i="8" s="1"/>
  <c r="I6560" i="8"/>
  <c r="I6848" i="8" s="1"/>
  <c r="I7136" i="8" s="1"/>
  <c r="I7424" i="8" s="1"/>
  <c r="I7712" i="8" s="1"/>
  <c r="I8000" i="8" s="1"/>
  <c r="I8288" i="8" s="1"/>
  <c r="I6565" i="8"/>
  <c r="I6853" i="8" s="1"/>
  <c r="I7141" i="8" s="1"/>
  <c r="I7429" i="8" s="1"/>
  <c r="I7717" i="8" s="1"/>
  <c r="I8005" i="8" s="1"/>
  <c r="I8293" i="8" s="1"/>
  <c r="I8581" i="8" s="1"/>
  <c r="I8869" i="8" s="1"/>
  <c r="I9157" i="8" s="1"/>
  <c r="I6583" i="8"/>
  <c r="I6871" i="8" s="1"/>
  <c r="I7159" i="8" s="1"/>
  <c r="I6584" i="8"/>
  <c r="I6588" i="8"/>
  <c r="I6876" i="8" s="1"/>
  <c r="I7164" i="8" s="1"/>
  <c r="I7452" i="8" s="1"/>
  <c r="I7740" i="8" s="1"/>
  <c r="I8028" i="8" s="1"/>
  <c r="I6595" i="8"/>
  <c r="I6883" i="8" s="1"/>
  <c r="I6601" i="8"/>
  <c r="I6604" i="8"/>
  <c r="I6892" i="8" s="1"/>
  <c r="I7180" i="8" s="1"/>
  <c r="I7468" i="8" s="1"/>
  <c r="I6605" i="8"/>
  <c r="I6893" i="8" s="1"/>
  <c r="I7181" i="8" s="1"/>
  <c r="I7469" i="8" s="1"/>
  <c r="I7757" i="8" s="1"/>
  <c r="I8045" i="8" s="1"/>
  <c r="I6608" i="8"/>
  <c r="I6896" i="8" s="1"/>
  <c r="I7184" i="8" s="1"/>
  <c r="I7472" i="8" s="1"/>
  <c r="I7760" i="8" s="1"/>
  <c r="I8048" i="8" s="1"/>
  <c r="I6611" i="8"/>
  <c r="I6612" i="8"/>
  <c r="I6900" i="8" s="1"/>
  <c r="I6620" i="8"/>
  <c r="I6908" i="8" s="1"/>
  <c r="I7196" i="8" s="1"/>
  <c r="I6625" i="8"/>
  <c r="I6913" i="8" s="1"/>
  <c r="I7201" i="8" s="1"/>
  <c r="I6627" i="8"/>
  <c r="I6633" i="8"/>
  <c r="I6921" i="8" s="1"/>
  <c r="I7209" i="8" s="1"/>
  <c r="I7497" i="8" s="1"/>
  <c r="I7785" i="8" s="1"/>
  <c r="I8073" i="8" s="1"/>
  <c r="I8361" i="8" s="1"/>
  <c r="I8649" i="8" s="1"/>
  <c r="I8937" i="8" s="1"/>
  <c r="I6636" i="8"/>
  <c r="I6640" i="8"/>
  <c r="I6928" i="8" s="1"/>
  <c r="I6641" i="8"/>
  <c r="I6929" i="8" s="1"/>
  <c r="I7217" i="8" s="1"/>
  <c r="I6643" i="8"/>
  <c r="I6644" i="8"/>
  <c r="I6651" i="8"/>
  <c r="I6939" i="8" s="1"/>
  <c r="I6653" i="8"/>
  <c r="I6941" i="8" s="1"/>
  <c r="I7229" i="8" s="1"/>
  <c r="I7517" i="8" s="1"/>
  <c r="I7805" i="8" s="1"/>
  <c r="I8093" i="8" s="1"/>
  <c r="I6657" i="8"/>
  <c r="I6945" i="8" s="1"/>
  <c r="I7233" i="8" s="1"/>
  <c r="I6660" i="8"/>
  <c r="I6948" i="8" s="1"/>
  <c r="I6674" i="8"/>
  <c r="I6962" i="8" s="1"/>
  <c r="I7250" i="8" s="1"/>
  <c r="I6677" i="8"/>
  <c r="I6965" i="8" s="1"/>
  <c r="I7253" i="8" s="1"/>
  <c r="I7541" i="8" s="1"/>
  <c r="I6679" i="8"/>
  <c r="I6967" i="8" s="1"/>
  <c r="I7255" i="8" s="1"/>
  <c r="I6684" i="8"/>
  <c r="I6972" i="8" s="1"/>
  <c r="I7260" i="8" s="1"/>
  <c r="I7548" i="8" s="1"/>
  <c r="I7836" i="8" s="1"/>
  <c r="I8124" i="8" s="1"/>
  <c r="I8412" i="8" s="1"/>
  <c r="I8700" i="8" s="1"/>
  <c r="I8988" i="8" s="1"/>
  <c r="I6690" i="8"/>
  <c r="I6978" i="8" s="1"/>
  <c r="I7266" i="8" s="1"/>
  <c r="I7554" i="8" s="1"/>
  <c r="I7842" i="8" s="1"/>
  <c r="I8130" i="8" s="1"/>
  <c r="I6695" i="8"/>
  <c r="I6702" i="8"/>
  <c r="I6990" i="8" s="1"/>
  <c r="I7278" i="8" s="1"/>
  <c r="I7566" i="8" s="1"/>
  <c r="I6714" i="8"/>
  <c r="I7002" i="8" s="1"/>
  <c r="I7290" i="8" s="1"/>
  <c r="I7578" i="8" s="1"/>
  <c r="I7866" i="8" s="1"/>
  <c r="I8154" i="8" s="1"/>
  <c r="I6721" i="8"/>
  <c r="I7009" i="8" s="1"/>
  <c r="I7297" i="8" s="1"/>
  <c r="I6726" i="8"/>
  <c r="I7014" i="8" s="1"/>
  <c r="I7302" i="8" s="1"/>
  <c r="I6729" i="8"/>
  <c r="I7017" i="8" s="1"/>
  <c r="I7305" i="8" s="1"/>
  <c r="I7593" i="8" s="1"/>
  <c r="I7881" i="8" s="1"/>
  <c r="I8169" i="8" s="1"/>
  <c r="I6731" i="8"/>
  <c r="I6732" i="8"/>
  <c r="I6737" i="8"/>
  <c r="I7025" i="8" s="1"/>
  <c r="I7313" i="8" s="1"/>
  <c r="I6745" i="8"/>
  <c r="I7033" i="8" s="1"/>
  <c r="I7321" i="8" s="1"/>
  <c r="I7609" i="8" s="1"/>
  <c r="I7897" i="8" s="1"/>
  <c r="I8185" i="8" s="1"/>
  <c r="I6758" i="8"/>
  <c r="I7046" i="8" s="1"/>
  <c r="I7334" i="8" s="1"/>
  <c r="I6761" i="8"/>
  <c r="I7049" i="8" s="1"/>
  <c r="I7337" i="8" s="1"/>
  <c r="I7625" i="8" s="1"/>
  <c r="I7913" i="8" s="1"/>
  <c r="I8201" i="8" s="1"/>
  <c r="I8489" i="8" s="1"/>
  <c r="I8777" i="8" s="1"/>
  <c r="I6763" i="8"/>
  <c r="I6764" i="8"/>
  <c r="I6765" i="8"/>
  <c r="I7053" i="8" s="1"/>
  <c r="I7341" i="8" s="1"/>
  <c r="I6772" i="8"/>
  <c r="I7060" i="8" s="1"/>
  <c r="I7348" i="8" s="1"/>
  <c r="I7636" i="8" s="1"/>
  <c r="I7924" i="8" s="1"/>
  <c r="I8212" i="8" s="1"/>
  <c r="I8500" i="8" s="1"/>
  <c r="I8788" i="8" s="1"/>
  <c r="I9076" i="8" s="1"/>
  <c r="I6774" i="8"/>
  <c r="I6779" i="8"/>
  <c r="I6785" i="8"/>
  <c r="I7073" i="8" s="1"/>
  <c r="I7361" i="8" s="1"/>
  <c r="I6786" i="8"/>
  <c r="I7074" i="8" s="1"/>
  <c r="I7362" i="8" s="1"/>
  <c r="I7650" i="8" s="1"/>
  <c r="I7938" i="8" s="1"/>
  <c r="I8226" i="8" s="1"/>
  <c r="I6796" i="8"/>
  <c r="I7084" i="8" s="1"/>
  <c r="I7372" i="8" s="1"/>
  <c r="I6797" i="8"/>
  <c r="I6802" i="8"/>
  <c r="I7090" i="8" s="1"/>
  <c r="I7378" i="8" s="1"/>
  <c r="I7666" i="8" s="1"/>
  <c r="I7954" i="8" s="1"/>
  <c r="I8242" i="8" s="1"/>
  <c r="I6811" i="8"/>
  <c r="I7099" i="8" s="1"/>
  <c r="I7387" i="8" s="1"/>
  <c r="I7675" i="8" s="1"/>
  <c r="I7963" i="8" s="1"/>
  <c r="I8251" i="8" s="1"/>
  <c r="I8539" i="8" s="1"/>
  <c r="I8827" i="8" s="1"/>
  <c r="I9115" i="8" s="1"/>
  <c r="I6812" i="8"/>
  <c r="I7100" i="8" s="1"/>
  <c r="I7388" i="8" s="1"/>
  <c r="I6813" i="8"/>
  <c r="I6818" i="8"/>
  <c r="I7106" i="8" s="1"/>
  <c r="I7394" i="8" s="1"/>
  <c r="I6822" i="8"/>
  <c r="I7110" i="8" s="1"/>
  <c r="I7398" i="8" s="1"/>
  <c r="I6828" i="8"/>
  <c r="I711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6836" i="8"/>
  <c r="I6851" i="8"/>
  <c r="I7139" i="8" s="1"/>
  <c r="I7427" i="8" s="1"/>
  <c r="I7715" i="8" s="1"/>
  <c r="I8003" i="8" s="1"/>
  <c r="I6852" i="8"/>
  <c r="I7140" i="8" s="1"/>
  <c r="I6856" i="8"/>
  <c r="I6859" i="8"/>
  <c r="I7147" i="8" s="1"/>
  <c r="I6863" i="8"/>
  <c r="I6868" i="8"/>
  <c r="I7156" i="8" s="1"/>
  <c r="I7444" i="8" s="1"/>
  <c r="I7732" i="8" s="1"/>
  <c r="I8020" i="8" s="1"/>
  <c r="I8308" i="8" s="1"/>
  <c r="I8596" i="8" s="1"/>
  <c r="I6872" i="8"/>
  <c r="I6873" i="8"/>
  <c r="I6880" i="8"/>
  <c r="I7168" i="8" s="1"/>
  <c r="I7456" i="8" s="1"/>
  <c r="I7744" i="8" s="1"/>
  <c r="I8032" i="8" s="1"/>
  <c r="I6888" i="8"/>
  <c r="I7176" i="8" s="1"/>
  <c r="I7464" i="8" s="1"/>
  <c r="I7752" i="8" s="1"/>
  <c r="I6889" i="8"/>
  <c r="I7177" i="8" s="1"/>
  <c r="I7465" i="8" s="1"/>
  <c r="I7753" i="8" s="1"/>
  <c r="I8041" i="8" s="1"/>
  <c r="I6899" i="8"/>
  <c r="I6901" i="8"/>
  <c r="I7189" i="8" s="1"/>
  <c r="I6902" i="8"/>
  <c r="I7190" i="8" s="1"/>
  <c r="I7478" i="8" s="1"/>
  <c r="I7766" i="8" s="1"/>
  <c r="I8054" i="8" s="1"/>
  <c r="I8342" i="8" s="1"/>
  <c r="I8630" i="8" s="1"/>
  <c r="I8918" i="8" s="1"/>
  <c r="I6915" i="8"/>
  <c r="I7203" i="8" s="1"/>
  <c r="I7491" i="8" s="1"/>
  <c r="I7779" i="8" s="1"/>
  <c r="I6920" i="8"/>
  <c r="I6924" i="8"/>
  <c r="I7212" i="8" s="1"/>
  <c r="I7500" i="8" s="1"/>
  <c r="I7788" i="8" s="1"/>
  <c r="I6931" i="8"/>
  <c r="I7219" i="8" s="1"/>
  <c r="I7507" i="8" s="1"/>
  <c r="I7795" i="8" s="1"/>
  <c r="I8083" i="8" s="1"/>
  <c r="I8371" i="8" s="1"/>
  <c r="I8659" i="8" s="1"/>
  <c r="I8947" i="8" s="1"/>
  <c r="I6932" i="8"/>
  <c r="I7220" i="8" s="1"/>
  <c r="I7508" i="8" s="1"/>
  <c r="I6933" i="8"/>
  <c r="I7221" i="8" s="1"/>
  <c r="I7509" i="8" s="1"/>
  <c r="I7797" i="8" s="1"/>
  <c r="I8085" i="8" s="1"/>
  <c r="I6934" i="8"/>
  <c r="I7222" i="8" s="1"/>
  <c r="I7510" i="8" s="1"/>
  <c r="I6944" i="8"/>
  <c r="I7232" i="8" s="1"/>
  <c r="I7520" i="8" s="1"/>
  <c r="I6947" i="8"/>
  <c r="I6950" i="8"/>
  <c r="I7238" i="8" s="1"/>
  <c r="I7526" i="8" s="1"/>
  <c r="I7814" i="8" s="1"/>
  <c r="I8102" i="8" s="1"/>
  <c r="I8390" i="8" s="1"/>
  <c r="I6951" i="8"/>
  <c r="I7239" i="8" s="1"/>
  <c r="I7527" i="8" s="1"/>
  <c r="I7815" i="8" s="1"/>
  <c r="I8103" i="8" s="1"/>
  <c r="I6961" i="8"/>
  <c r="I6963" i="8"/>
  <c r="I7251" i="8" s="1"/>
  <c r="I6966" i="8"/>
  <c r="I7254" i="8" s="1"/>
  <c r="I6969" i="8"/>
  <c r="I6974" i="8"/>
  <c r="I7262" i="8" s="1"/>
  <c r="I6975" i="8"/>
  <c r="I7263" i="8" s="1"/>
  <c r="I7551" i="8" s="1"/>
  <c r="I7839" i="8" s="1"/>
  <c r="I8127" i="8" s="1"/>
  <c r="I6977" i="8"/>
  <c r="I7265" i="8" s="1"/>
  <c r="I7553" i="8" s="1"/>
  <c r="I7841" i="8" s="1"/>
  <c r="I8129" i="8" s="1"/>
  <c r="I6983" i="8"/>
  <c r="I7271" i="8" s="1"/>
  <c r="I7005" i="8"/>
  <c r="I7006" i="8"/>
  <c r="I7294" i="8" s="1"/>
  <c r="I7582" i="8" s="1"/>
  <c r="I7870" i="8" s="1"/>
  <c r="I7019" i="8"/>
  <c r="I7307" i="8" s="1"/>
  <c r="I7595" i="8" s="1"/>
  <c r="I7883" i="8" s="1"/>
  <c r="I8171" i="8" s="1"/>
  <c r="I8459" i="8" s="1"/>
  <c r="I8747" i="8" s="1"/>
  <c r="I9035" i="8" s="1"/>
  <c r="I7020" i="8"/>
  <c r="I7022" i="8"/>
  <c r="I7310" i="8" s="1"/>
  <c r="I7598" i="8" s="1"/>
  <c r="I7028" i="8"/>
  <c r="I7316" i="8" s="1"/>
  <c r="I7038" i="8"/>
  <c r="I7326" i="8" s="1"/>
  <c r="I7614" i="8" s="1"/>
  <c r="I7047" i="8"/>
  <c r="I7335" i="8" s="1"/>
  <c r="I7623" i="8" s="1"/>
  <c r="I7911" i="8" s="1"/>
  <c r="I8199" i="8" s="1"/>
  <c r="I8487" i="8" s="1"/>
  <c r="I7051" i="8"/>
  <c r="I7339" i="8" s="1"/>
  <c r="I7627" i="8" s="1"/>
  <c r="I7915" i="8" s="1"/>
  <c r="I8203" i="8" s="1"/>
  <c r="I8491" i="8" s="1"/>
  <c r="I8779" i="8" s="1"/>
  <c r="I9067" i="8" s="1"/>
  <c r="I7052" i="8"/>
  <c r="I7062" i="8"/>
  <c r="I7350" i="8" s="1"/>
  <c r="I7638" i="8" s="1"/>
  <c r="I7926" i="8" s="1"/>
  <c r="I8214" i="8" s="1"/>
  <c r="I7067" i="8"/>
  <c r="I7355" i="8" s="1"/>
  <c r="I7643" i="8" s="1"/>
  <c r="I7931" i="8" s="1"/>
  <c r="I8219" i="8" s="1"/>
  <c r="I8507" i="8" s="1"/>
  <c r="I8795" i="8" s="1"/>
  <c r="I9083" i="8" s="1"/>
  <c r="I7069" i="8"/>
  <c r="I7079" i="8"/>
  <c r="I7367" i="8" s="1"/>
  <c r="I7655" i="8" s="1"/>
  <c r="I7943" i="8" s="1"/>
  <c r="I8231" i="8" s="1"/>
  <c r="I7083" i="8"/>
  <c r="I7085" i="8"/>
  <c r="I7373" i="8" s="1"/>
  <c r="I7086" i="8"/>
  <c r="I7374" i="8" s="1"/>
  <c r="I7662" i="8" s="1"/>
  <c r="I7950" i="8" s="1"/>
  <c r="I8238" i="8" s="1"/>
  <c r="I8526" i="8" s="1"/>
  <c r="I8814" i="8" s="1"/>
  <c r="I9102" i="8" s="1"/>
  <c r="I7087" i="8"/>
  <c r="I7375" i="8" s="1"/>
  <c r="I7663" i="8" s="1"/>
  <c r="I7094" i="8"/>
  <c r="I7382" i="8" s="1"/>
  <c r="I7101" i="8"/>
  <c r="I7102" i="8"/>
  <c r="I7390" i="8" s="1"/>
  <c r="I7678" i="8" s="1"/>
  <c r="I7966" i="8" s="1"/>
  <c r="I8254" i="8" s="1"/>
  <c r="I8542" i="8" s="1"/>
  <c r="I8830" i="8" s="1"/>
  <c r="I9118" i="8" s="1"/>
  <c r="I7103" i="8"/>
  <c r="I7391" i="8" s="1"/>
  <c r="I7679" i="8" s="1"/>
  <c r="I7967" i="8" s="1"/>
  <c r="I8255" i="8" s="1"/>
  <c r="I7117" i="8"/>
  <c r="I7118" i="8"/>
  <c r="I7406" i="8" s="1"/>
  <c r="I7694" i="8" s="1"/>
  <c r="I7982" i="8" s="1"/>
  <c r="I8270" i="8" s="1"/>
  <c r="I7123" i="8"/>
  <c r="I7411" i="8" s="1"/>
  <c r="I7699" i="8" s="1"/>
  <c r="I7987" i="8" s="1"/>
  <c r="I7124" i="8"/>
  <c r="I7126" i="8"/>
  <c r="I7414" i="8" s="1"/>
  <c r="I7702" i="8" s="1"/>
  <c r="I7127" i="8"/>
  <c r="I7415" i="8" s="1"/>
  <c r="I7133" i="8"/>
  <c r="I7421" i="8" s="1"/>
  <c r="I7709" i="8" s="1"/>
  <c r="I7997" i="8" s="1"/>
  <c r="I7134" i="8"/>
  <c r="I7422" i="8" s="1"/>
  <c r="I7710" i="8" s="1"/>
  <c r="I7998" i="8" s="1"/>
  <c r="I8286" i="8" s="1"/>
  <c r="I8574" i="8" s="1"/>
  <c r="I8862" i="8" s="1"/>
  <c r="I9150" i="8" s="1"/>
  <c r="I7144" i="8"/>
  <c r="I7432" i="8" s="1"/>
  <c r="I7720" i="8" s="1"/>
  <c r="I8008" i="8" s="1"/>
  <c r="I7151" i="8"/>
  <c r="I7153" i="8"/>
  <c r="I7441" i="8" s="1"/>
  <c r="I7729" i="8" s="1"/>
  <c r="I7160" i="8"/>
  <c r="I7448" i="8" s="1"/>
  <c r="I7736" i="8" s="1"/>
  <c r="I8024" i="8" s="1"/>
  <c r="I8312" i="8" s="1"/>
  <c r="I8600" i="8" s="1"/>
  <c r="I8888" i="8" s="1"/>
  <c r="I7161" i="8"/>
  <c r="I7449" i="8" s="1"/>
  <c r="I7737" i="8" s="1"/>
  <c r="I8025" i="8" s="1"/>
  <c r="I7162" i="8"/>
  <c r="I7171" i="8"/>
  <c r="I7459" i="8" s="1"/>
  <c r="I7747" i="8" s="1"/>
  <c r="I7178" i="8"/>
  <c r="I7179" i="8"/>
  <c r="I7187" i="8"/>
  <c r="I7475" i="8" s="1"/>
  <c r="I7763" i="8" s="1"/>
  <c r="I8051" i="8" s="1"/>
  <c r="I8339" i="8" s="1"/>
  <c r="I7188" i="8"/>
  <c r="I7476" i="8" s="1"/>
  <c r="I7764" i="8" s="1"/>
  <c r="I8052" i="8" s="1"/>
  <c r="I8340" i="8" s="1"/>
  <c r="I8628" i="8" s="1"/>
  <c r="I8916" i="8" s="1"/>
  <c r="I7194" i="8"/>
  <c r="I7482" i="8" s="1"/>
  <c r="I7770" i="8" s="1"/>
  <c r="I8058" i="8" s="1"/>
  <c r="I7208" i="8"/>
  <c r="I7211" i="8"/>
  <c r="I7499" i="8" s="1"/>
  <c r="I7216" i="8"/>
  <c r="I7504" i="8" s="1"/>
  <c r="I7218" i="8"/>
  <c r="I7226" i="8"/>
  <c r="I7227" i="8"/>
  <c r="I7515" i="8" s="1"/>
  <c r="I7803" i="8" s="1"/>
  <c r="I8091" i="8" s="1"/>
  <c r="I8379" i="8" s="1"/>
  <c r="I8667" i="8" s="1"/>
  <c r="I7235" i="8"/>
  <c r="I7236" i="8"/>
  <c r="I7244" i="8"/>
  <c r="I7532" i="8" s="1"/>
  <c r="I7820" i="8" s="1"/>
  <c r="I8108" i="8" s="1"/>
  <c r="I8396" i="8" s="1"/>
  <c r="I7248" i="8"/>
  <c r="I7536" i="8" s="1"/>
  <c r="I7824" i="8" s="1"/>
  <c r="I8112" i="8" s="1"/>
  <c r="I8400" i="8" s="1"/>
  <c r="I7249" i="8"/>
  <c r="I7537" i="8" s="1"/>
  <c r="I7825" i="8" s="1"/>
  <c r="I8113" i="8" s="1"/>
  <c r="I8401" i="8" s="1"/>
  <c r="I7252" i="8"/>
  <c r="I7540" i="8" s="1"/>
  <c r="I7257" i="8"/>
  <c r="I7545" i="8" s="1"/>
  <c r="I7267" i="8"/>
  <c r="I7276" i="8"/>
  <c r="I7277" i="8"/>
  <c r="I7565" i="8" s="1"/>
  <c r="I7853" i="8" s="1"/>
  <c r="I8141" i="8" s="1"/>
  <c r="I7283" i="8"/>
  <c r="I7293" i="8"/>
  <c r="I7581" i="8" s="1"/>
  <c r="I7299" i="8"/>
  <c r="I7587" i="8" s="1"/>
  <c r="I7875" i="8" s="1"/>
  <c r="I8163" i="8" s="1"/>
  <c r="I8451" i="8" s="1"/>
  <c r="I8739" i="8" s="1"/>
  <c r="I9027" i="8" s="1"/>
  <c r="I7308" i="8"/>
  <c r="I7596" i="8" s="1"/>
  <c r="I7884" i="8" s="1"/>
  <c r="I7315" i="8"/>
  <c r="I7603" i="8" s="1"/>
  <c r="I7891" i="8" s="1"/>
  <c r="I8179" i="8" s="1"/>
  <c r="I7325" i="8"/>
  <c r="I7613" i="8" s="1"/>
  <c r="I7901" i="8" s="1"/>
  <c r="I8189" i="8" s="1"/>
  <c r="I8477" i="8" s="1"/>
  <c r="I8765" i="8" s="1"/>
  <c r="I9053" i="8" s="1"/>
  <c r="I7332" i="8"/>
  <c r="I7620" i="8" s="1"/>
  <c r="I7908" i="8" s="1"/>
  <c r="I8196" i="8" s="1"/>
  <c r="I7340" i="8"/>
  <c r="I7357" i="8"/>
  <c r="I7645" i="8" s="1"/>
  <c r="I7363" i="8"/>
  <c r="I7651" i="8" s="1"/>
  <c r="I7939" i="8" s="1"/>
  <c r="I8227" i="8" s="1"/>
  <c r="I8515" i="8" s="1"/>
  <c r="I8803" i="8" s="1"/>
  <c r="I9091" i="8" s="1"/>
  <c r="I7371" i="8"/>
  <c r="I7659" i="8" s="1"/>
  <c r="I7947" i="8" s="1"/>
  <c r="I8235" i="8" s="1"/>
  <c r="I7380" i="8"/>
  <c r="I7668" i="8" s="1"/>
  <c r="I7381" i="8"/>
  <c r="I7669" i="8" s="1"/>
  <c r="I7957" i="8" s="1"/>
  <c r="I8245" i="8" s="1"/>
  <c r="I8533" i="8" s="1"/>
  <c r="I8821" i="8" s="1"/>
  <c r="I9109" i="8" s="1"/>
  <c r="I7389" i="8"/>
  <c r="I7395" i="8"/>
  <c r="I7404" i="8"/>
  <c r="I7692" i="8" s="1"/>
  <c r="I7980" i="8" s="1"/>
  <c r="I8268" i="8" s="1"/>
  <c r="I7405" i="8"/>
  <c r="I7693" i="8" s="1"/>
  <c r="I7981" i="8" s="1"/>
  <c r="I7412" i="8"/>
  <c r="I7413" i="8"/>
  <c r="I7423" i="8"/>
  <c r="I7711" i="8" s="1"/>
  <c r="I7999" i="8" s="1"/>
  <c r="I8287" i="8" s="1"/>
  <c r="I8575" i="8" s="1"/>
  <c r="I8863" i="8" s="1"/>
  <c r="I9151" i="8" s="1"/>
  <c r="I7425" i="8"/>
  <c r="I7713" i="8" s="1"/>
  <c r="I8001" i="8" s="1"/>
  <c r="I8289" i="8" s="1"/>
  <c r="I8577" i="8" s="1"/>
  <c r="I8865" i="8" s="1"/>
  <c r="I9153" i="8" s="1"/>
  <c r="I7428" i="8"/>
  <c r="I7716" i="8" s="1"/>
  <c r="I8004" i="8" s="1"/>
  <c r="I7434" i="8"/>
  <c r="I7435" i="8"/>
  <c r="I7437" i="8"/>
  <c r="I7725" i="8" s="1"/>
  <c r="I8013" i="8" s="1"/>
  <c r="I7438" i="8"/>
  <c r="I7439" i="8"/>
  <c r="I7727" i="8" s="1"/>
  <c r="I8015" i="8" s="1"/>
  <c r="I7445" i="8"/>
  <c r="I7733" i="8" s="1"/>
  <c r="I8021" i="8" s="1"/>
  <c r="I8309" i="8" s="1"/>
  <c r="I8597" i="8" s="1"/>
  <c r="I8885" i="8" s="1"/>
  <c r="I7447" i="8"/>
  <c r="I7735" i="8" s="1"/>
  <c r="I8023" i="8" s="1"/>
  <c r="I8311" i="8" s="1"/>
  <c r="I8599" i="8" s="1"/>
  <c r="I8887" i="8" s="1"/>
  <c r="I7450" i="8"/>
  <c r="I7455" i="8"/>
  <c r="I7743" i="8" s="1"/>
  <c r="I7460" i="8"/>
  <c r="I7748" i="8" s="1"/>
  <c r="I7463" i="8"/>
  <c r="I7466" i="8"/>
  <c r="I7754" i="8" s="1"/>
  <c r="I8042" i="8" s="1"/>
  <c r="I8330" i="8" s="1"/>
  <c r="I8618" i="8" s="1"/>
  <c r="I8906" i="8" s="1"/>
  <c r="I7467" i="8"/>
  <c r="I7471" i="8"/>
  <c r="I7759" i="8" s="1"/>
  <c r="I8047" i="8" s="1"/>
  <c r="I8335" i="8" s="1"/>
  <c r="I8623" i="8" s="1"/>
  <c r="I8911" i="8" s="1"/>
  <c r="I7477" i="8"/>
  <c r="I7481" i="8"/>
  <c r="I7769" i="8" s="1"/>
  <c r="I8057" i="8" s="1"/>
  <c r="I7483" i="8"/>
  <c r="I7771" i="8" s="1"/>
  <c r="I8059" i="8" s="1"/>
  <c r="I7484" i="8"/>
  <c r="I7489" i="8"/>
  <c r="I7777" i="8" s="1"/>
  <c r="I8065" i="8" s="1"/>
  <c r="I7496" i="8"/>
  <c r="I7505" i="8"/>
  <c r="I7793" i="8" s="1"/>
  <c r="I8081" i="8" s="1"/>
  <c r="I8369" i="8" s="1"/>
  <c r="I8657" i="8" s="1"/>
  <c r="I8945" i="8" s="1"/>
  <c r="I7506" i="8"/>
  <c r="I7794" i="8" s="1"/>
  <c r="I8082" i="8" s="1"/>
  <c r="I8370" i="8" s="1"/>
  <c r="I8658" i="8" s="1"/>
  <c r="I8946" i="8" s="1"/>
  <c r="I7514" i="8"/>
  <c r="I7802" i="8" s="1"/>
  <c r="I8090" i="8" s="1"/>
  <c r="I7518" i="8"/>
  <c r="I7521" i="8"/>
  <c r="I7809" i="8" s="1"/>
  <c r="I8097" i="8" s="1"/>
  <c r="I7523" i="8"/>
  <c r="I7811" i="8" s="1"/>
  <c r="I8099" i="8" s="1"/>
  <c r="I7524" i="8"/>
  <c r="I7812" i="8" s="1"/>
  <c r="I8100" i="8" s="1"/>
  <c r="I8388" i="8" s="1"/>
  <c r="I8676" i="8" s="1"/>
  <c r="I8964" i="8" s="1"/>
  <c r="I7529" i="8"/>
  <c r="I7530" i="8"/>
  <c r="I7818" i="8" s="1"/>
  <c r="I8106" i="8" s="1"/>
  <c r="I7534" i="8"/>
  <c r="I7538" i="8"/>
  <c r="I7826" i="8" s="1"/>
  <c r="I8114" i="8" s="1"/>
  <c r="I7539" i="8"/>
  <c r="I7827" i="8" s="1"/>
  <c r="I8115" i="8" s="1"/>
  <c r="I7542" i="8"/>
  <c r="I7543" i="8"/>
  <c r="I7549" i="8"/>
  <c r="I7837" i="8" s="1"/>
  <c r="I8125" i="8" s="1"/>
  <c r="I8413" i="8" s="1"/>
  <c r="I8701" i="8" s="1"/>
  <c r="I8989" i="8" s="1"/>
  <c r="I7550" i="8"/>
  <c r="I7555" i="8"/>
  <c r="I7843" i="8" s="1"/>
  <c r="I8131" i="8" s="1"/>
  <c r="I8419" i="8" s="1"/>
  <c r="I8707" i="8" s="1"/>
  <c r="I8995" i="8" s="1"/>
  <c r="I7559" i="8"/>
  <c r="I7847" i="8" s="1"/>
  <c r="I8135" i="8" s="1"/>
  <c r="I8423" i="8" s="1"/>
  <c r="I8711" i="8" s="1"/>
  <c r="I8999" i="8" s="1"/>
  <c r="I7560" i="8"/>
  <c r="I7561" i="8"/>
  <c r="I7564" i="8"/>
  <c r="I7852" i="8" s="1"/>
  <c r="I7567" i="8"/>
  <c r="I7568" i="8"/>
  <c r="I7570" i="8"/>
  <c r="I7858" i="8" s="1"/>
  <c r="I8146" i="8" s="1"/>
  <c r="I7571" i="8"/>
  <c r="I7859" i="8" s="1"/>
  <c r="I8147" i="8" s="1"/>
  <c r="I8435" i="8" s="1"/>
  <c r="I8723" i="8" s="1"/>
  <c r="I9011" i="8" s="1"/>
  <c r="I7573" i="8"/>
  <c r="I7861" i="8" s="1"/>
  <c r="I8149" i="8" s="1"/>
  <c r="I8437" i="8" s="1"/>
  <c r="I8725" i="8" s="1"/>
  <c r="I9013" i="8" s="1"/>
  <c r="I7576" i="8"/>
  <c r="I7584" i="8"/>
  <c r="I7585" i="8"/>
  <c r="I7590" i="8"/>
  <c r="I7591" i="8"/>
  <c r="I7879" i="8" s="1"/>
  <c r="I8167" i="8" s="1"/>
  <c r="I7594" i="8"/>
  <c r="I7882" i="8" s="1"/>
  <c r="I8170" i="8" s="1"/>
  <c r="I7600" i="8"/>
  <c r="I7601" i="8"/>
  <c r="I7602" i="8"/>
  <c r="I7890" i="8" s="1"/>
  <c r="I8178" i="8" s="1"/>
  <c r="I7604" i="8"/>
  <c r="I7605" i="8"/>
  <c r="I7893" i="8" s="1"/>
  <c r="I7618" i="8"/>
  <c r="I7906" i="8" s="1"/>
  <c r="I8194" i="8" s="1"/>
  <c r="I7622" i="8"/>
  <c r="I7628" i="8"/>
  <c r="I7916" i="8" s="1"/>
  <c r="I7629" i="8"/>
  <c r="I7917" i="8" s="1"/>
  <c r="I8205" i="8" s="1"/>
  <c r="I8493" i="8" s="1"/>
  <c r="I8781" i="8" s="1"/>
  <c r="I9069" i="8" s="1"/>
  <c r="I7632" i="8"/>
  <c r="I7635" i="8"/>
  <c r="I7923" i="8" s="1"/>
  <c r="I8211" i="8" s="1"/>
  <c r="I8499" i="8" s="1"/>
  <c r="I8787" i="8" s="1"/>
  <c r="I9075" i="8" s="1"/>
  <c r="I7637" i="8"/>
  <c r="I7642" i="8"/>
  <c r="I7930" i="8" s="1"/>
  <c r="I8218" i="8" s="1"/>
  <c r="I7646" i="8"/>
  <c r="I7649" i="8"/>
  <c r="I7937" i="8" s="1"/>
  <c r="I8225" i="8" s="1"/>
  <c r="I7656" i="8"/>
  <c r="I7944" i="8" s="1"/>
  <c r="I8232" i="8" s="1"/>
  <c r="I8520" i="8" s="1"/>
  <c r="I8808" i="8" s="1"/>
  <c r="I9096" i="8" s="1"/>
  <c r="I7660" i="8"/>
  <c r="I7948" i="8" s="1"/>
  <c r="I8236" i="8" s="1"/>
  <c r="I8524" i="8" s="1"/>
  <c r="I8812" i="8" s="1"/>
  <c r="I9100" i="8" s="1"/>
  <c r="I7661" i="8"/>
  <c r="I7664" i="8"/>
  <c r="I7670" i="8"/>
  <c r="I7676" i="8"/>
  <c r="I7677" i="8"/>
  <c r="I7682" i="8"/>
  <c r="I7970" i="8" s="1"/>
  <c r="I8258" i="8" s="1"/>
  <c r="I7683" i="8"/>
  <c r="I7971" i="8" s="1"/>
  <c r="I7686" i="8"/>
  <c r="I7696" i="8"/>
  <c r="I7700" i="8"/>
  <c r="I7988" i="8" s="1"/>
  <c r="I8276" i="8" s="1"/>
  <c r="I8564" i="8" s="1"/>
  <c r="I8852" i="8" s="1"/>
  <c r="I7701" i="8"/>
  <c r="I7703" i="8"/>
  <c r="I7704" i="8"/>
  <c r="I7722" i="8"/>
  <c r="I7723" i="8"/>
  <c r="I8011" i="8" s="1"/>
  <c r="I8299" i="8" s="1"/>
  <c r="I8587" i="8" s="1"/>
  <c r="I8875" i="8" s="1"/>
  <c r="I9163" i="8" s="1"/>
  <c r="I7726" i="8"/>
  <c r="I7730" i="8"/>
  <c r="I7738" i="8"/>
  <c r="I8026" i="8" s="1"/>
  <c r="I8314" i="8" s="1"/>
  <c r="I7742" i="8"/>
  <c r="I8030" i="8" s="1"/>
  <c r="I7750" i="8"/>
  <c r="I8038" i="8" s="1"/>
  <c r="I7751" i="8"/>
  <c r="I8039" i="8" s="1"/>
  <c r="I8327" i="8" s="1"/>
  <c r="I8615" i="8" s="1"/>
  <c r="I8903" i="8" s="1"/>
  <c r="I7755" i="8"/>
  <c r="I8043" i="8" s="1"/>
  <c r="I8331" i="8" s="1"/>
  <c r="I7756" i="8"/>
  <c r="I7765" i="8"/>
  <c r="I7772" i="8"/>
  <c r="I8060" i="8" s="1"/>
  <c r="I7782" i="8"/>
  <c r="I8070" i="8" s="1"/>
  <c r="I7784" i="8"/>
  <c r="I8072" i="8" s="1"/>
  <c r="I7787" i="8"/>
  <c r="I7790" i="8"/>
  <c r="I8078" i="8" s="1"/>
  <c r="I8366" i="8" s="1"/>
  <c r="I8654" i="8" s="1"/>
  <c r="I8942" i="8" s="1"/>
  <c r="I7791" i="8"/>
  <c r="I8079" i="8" s="1"/>
  <c r="I8367" i="8" s="1"/>
  <c r="I8655" i="8" s="1"/>
  <c r="I8943" i="8" s="1"/>
  <c r="I7792" i="8"/>
  <c r="I8080" i="8" s="1"/>
  <c r="I8368" i="8" s="1"/>
  <c r="I7796" i="8"/>
  <c r="I7798" i="8"/>
  <c r="I8086" i="8" s="1"/>
  <c r="I7806" i="8"/>
  <c r="I8094" i="8" s="1"/>
  <c r="I7807" i="8"/>
  <c r="I8095" i="8" s="1"/>
  <c r="I8383" i="8" s="1"/>
  <c r="I8671" i="8" s="1"/>
  <c r="I8959" i="8" s="1"/>
  <c r="I7808" i="8"/>
  <c r="I7817" i="8"/>
  <c r="I7821" i="8"/>
  <c r="I8109" i="8" s="1"/>
  <c r="I8397" i="8" s="1"/>
  <c r="I8685" i="8" s="1"/>
  <c r="I8973" i="8" s="1"/>
  <c r="I7822" i="8"/>
  <c r="I8110" i="8" s="1"/>
  <c r="I8398" i="8" s="1"/>
  <c r="I8686" i="8" s="1"/>
  <c r="I8974" i="8" s="1"/>
  <c r="I7828" i="8"/>
  <c r="I7829" i="8"/>
  <c r="I7830" i="8"/>
  <c r="I7831" i="8"/>
  <c r="I8119" i="8" s="1"/>
  <c r="I8407" i="8" s="1"/>
  <c r="I8695" i="8" s="1"/>
  <c r="I8983" i="8" s="1"/>
  <c r="I7833" i="8"/>
  <c r="I7838" i="8"/>
  <c r="I8126" i="8" s="1"/>
  <c r="I8414" i="8" s="1"/>
  <c r="I7848" i="8"/>
  <c r="I8136" i="8" s="1"/>
  <c r="I8424" i="8" s="1"/>
  <c r="I8712" i="8" s="1"/>
  <c r="I9000" i="8" s="1"/>
  <c r="I7849" i="8"/>
  <c r="I7854" i="8"/>
  <c r="I8142" i="8" s="1"/>
  <c r="I8430" i="8" s="1"/>
  <c r="I8718" i="8" s="1"/>
  <c r="I7855" i="8"/>
  <c r="I8143" i="8" s="1"/>
  <c r="I7856" i="8"/>
  <c r="I8144" i="8" s="1"/>
  <c r="I7857" i="8"/>
  <c r="I7863" i="8"/>
  <c r="I8151" i="8" s="1"/>
  <c r="I8439" i="8" s="1"/>
  <c r="I8727" i="8" s="1"/>
  <c r="I9015" i="8" s="1"/>
  <c r="I7864" i="8"/>
  <c r="I8152" i="8" s="1"/>
  <c r="I7869" i="8"/>
  <c r="I8157" i="8" s="1"/>
  <c r="I7872" i="8"/>
  <c r="I8160" i="8" s="1"/>
  <c r="I8448" i="8" s="1"/>
  <c r="I8736" i="8" s="1"/>
  <c r="I9024" i="8" s="1"/>
  <c r="I7873" i="8"/>
  <c r="I7878" i="8"/>
  <c r="I8166" i="8" s="1"/>
  <c r="I7880" i="8"/>
  <c r="I8168" i="8" s="1"/>
  <c r="I7886" i="8"/>
  <c r="I8174" i="8" s="1"/>
  <c r="I8462" i="8" s="1"/>
  <c r="I7887" i="8"/>
  <c r="I8175" i="8" s="1"/>
  <c r="I7888" i="8"/>
  <c r="I8176" i="8" s="1"/>
  <c r="I8464" i="8" s="1"/>
  <c r="I8752" i="8" s="1"/>
  <c r="I9040" i="8" s="1"/>
  <c r="I7889" i="8"/>
  <c r="I8177" i="8" s="1"/>
  <c r="I8465" i="8" s="1"/>
  <c r="I8753" i="8" s="1"/>
  <c r="I7892" i="8"/>
  <c r="I7896" i="8"/>
  <c r="I8184" i="8" s="1"/>
  <c r="I8472" i="8" s="1"/>
  <c r="I8760" i="8" s="1"/>
  <c r="I9048" i="8" s="1"/>
  <c r="I7902" i="8"/>
  <c r="I7903" i="8"/>
  <c r="I8191" i="8" s="1"/>
  <c r="I8479" i="8" s="1"/>
  <c r="I8767" i="8" s="1"/>
  <c r="I9055" i="8" s="1"/>
  <c r="I7904" i="8"/>
  <c r="I8192" i="8" s="1"/>
  <c r="I7910" i="8"/>
  <c r="I7912" i="8"/>
  <c r="I8200" i="8" s="1"/>
  <c r="I8488" i="8" s="1"/>
  <c r="I8776" i="8" s="1"/>
  <c r="I9064" i="8" s="1"/>
  <c r="I7918" i="8"/>
  <c r="I7920" i="8"/>
  <c r="I8208" i="8" s="1"/>
  <c r="I8496" i="8" s="1"/>
  <c r="I8784" i="8" s="1"/>
  <c r="I9072" i="8" s="1"/>
  <c r="I7925" i="8"/>
  <c r="I7928" i="8"/>
  <c r="I8216" i="8" s="1"/>
  <c r="I8504" i="8" s="1"/>
  <c r="I8792" i="8" s="1"/>
  <c r="I9080" i="8" s="1"/>
  <c r="I7933" i="8"/>
  <c r="I7934" i="8"/>
  <c r="I8222" i="8" s="1"/>
  <c r="I8510" i="8" s="1"/>
  <c r="I8798" i="8" s="1"/>
  <c r="I7935" i="8"/>
  <c r="I8223" i="8" s="1"/>
  <c r="I7949" i="8"/>
  <c r="I8237" i="8" s="1"/>
  <c r="I8525" i="8" s="1"/>
  <c r="I8813" i="8" s="1"/>
  <c r="I9101" i="8" s="1"/>
  <c r="I7951" i="8"/>
  <c r="I8239" i="8" s="1"/>
  <c r="I7952" i="8"/>
  <c r="I8240" i="8" s="1"/>
  <c r="I8528" i="8" s="1"/>
  <c r="I8816" i="8" s="1"/>
  <c r="I9104" i="8" s="1"/>
  <c r="I7956" i="8"/>
  <c r="I7958" i="8"/>
  <c r="I7959" i="8"/>
  <c r="I8247" i="8" s="1"/>
  <c r="I7964" i="8"/>
  <c r="I8252" i="8" s="1"/>
  <c r="I8540" i="8" s="1"/>
  <c r="I8828" i="8" s="1"/>
  <c r="I9116" i="8" s="1"/>
  <c r="I7965" i="8"/>
  <c r="I8253" i="8" s="1"/>
  <c r="I8541" i="8" s="1"/>
  <c r="I8829" i="8" s="1"/>
  <c r="I9117" i="8" s="1"/>
  <c r="I7974" i="8"/>
  <c r="I7984" i="8"/>
  <c r="I8272" i="8" s="1"/>
  <c r="I7989" i="8"/>
  <c r="I8277" i="8" s="1"/>
  <c r="I8565" i="8" s="1"/>
  <c r="I8853" i="8" s="1"/>
  <c r="I9141" i="8" s="1"/>
  <c r="I7990" i="8"/>
  <c r="I7991" i="8"/>
  <c r="I8279" i="8" s="1"/>
  <c r="I8567" i="8" s="1"/>
  <c r="I8855" i="8" s="1"/>
  <c r="I9143" i="8" s="1"/>
  <c r="I7992" i="8"/>
  <c r="I8010" i="8"/>
  <c r="I8298" i="8" s="1"/>
  <c r="I8586" i="8" s="1"/>
  <c r="I8014" i="8"/>
  <c r="I8017" i="8"/>
  <c r="I8018" i="8"/>
  <c r="I8306" i="8" s="1"/>
  <c r="I8031" i="8"/>
  <c r="I8035" i="8"/>
  <c r="I8323" i="8" s="1"/>
  <c r="I8036" i="8"/>
  <c r="I8324" i="8" s="1"/>
  <c r="I8612" i="8" s="1"/>
  <c r="I8900" i="8" s="1"/>
  <c r="I8040" i="8"/>
  <c r="I8044" i="8"/>
  <c r="I8332" i="8" s="1"/>
  <c r="I8053" i="8"/>
  <c r="I8067" i="8"/>
  <c r="I8355" i="8" s="1"/>
  <c r="I8068" i="8"/>
  <c r="I8075" i="8"/>
  <c r="I8076" i="8"/>
  <c r="I8364" i="8" s="1"/>
  <c r="I8652" i="8" s="1"/>
  <c r="I8940" i="8" s="1"/>
  <c r="I8084" i="8"/>
  <c r="I8096" i="8"/>
  <c r="I8105" i="8"/>
  <c r="I8116" i="8"/>
  <c r="I8404" i="8" s="1"/>
  <c r="I8117" i="8"/>
  <c r="I8118" i="8"/>
  <c r="I8406" i="8" s="1"/>
  <c r="I8694" i="8" s="1"/>
  <c r="I8982" i="8" s="1"/>
  <c r="I8121" i="8"/>
  <c r="I8132" i="8"/>
  <c r="I8420" i="8" s="1"/>
  <c r="I8137" i="8"/>
  <c r="I8140" i="8"/>
  <c r="I8428" i="8" s="1"/>
  <c r="I8145" i="8"/>
  <c r="I8158" i="8"/>
  <c r="I8446" i="8" s="1"/>
  <c r="I8734" i="8" s="1"/>
  <c r="I8161" i="8"/>
  <c r="I8449" i="8" s="1"/>
  <c r="I8164" i="8"/>
  <c r="I8452" i="8" s="1"/>
  <c r="I8172" i="8"/>
  <c r="I8460" i="8" s="1"/>
  <c r="I8748" i="8" s="1"/>
  <c r="I9036" i="8" s="1"/>
  <c r="I8180" i="8"/>
  <c r="I8468" i="8" s="1"/>
  <c r="I8756" i="8" s="1"/>
  <c r="I9044" i="8" s="1"/>
  <c r="I8181" i="8"/>
  <c r="I8469" i="8" s="1"/>
  <c r="I8757" i="8" s="1"/>
  <c r="I9045" i="8" s="1"/>
  <c r="I8190" i="8"/>
  <c r="I8198" i="8"/>
  <c r="I8204" i="8"/>
  <c r="I8492" i="8" s="1"/>
  <c r="I8780" i="8" s="1"/>
  <c r="I9068" i="8" s="1"/>
  <c r="I8206" i="8"/>
  <c r="I8213" i="8"/>
  <c r="I8501" i="8" s="1"/>
  <c r="I8789" i="8" s="1"/>
  <c r="I9077" i="8" s="1"/>
  <c r="I8221" i="8"/>
  <c r="I8509" i="8" s="1"/>
  <c r="I8797" i="8" s="1"/>
  <c r="I9085" i="8" s="1"/>
  <c r="I8228" i="8"/>
  <c r="I8516" i="8" s="1"/>
  <c r="I8230" i="8"/>
  <c r="I8518" i="8" s="1"/>
  <c r="I8806" i="8" s="1"/>
  <c r="I8243" i="8"/>
  <c r="I8531" i="8" s="1"/>
  <c r="I8819" i="8" s="1"/>
  <c r="I9107" i="8" s="1"/>
  <c r="I8244" i="8"/>
  <c r="I8532" i="8" s="1"/>
  <c r="I8246" i="8"/>
  <c r="I8259" i="8"/>
  <c r="I8547" i="8" s="1"/>
  <c r="I8835" i="8" s="1"/>
  <c r="I9123" i="8" s="1"/>
  <c r="I8260" i="8"/>
  <c r="I8548" i="8" s="1"/>
  <c r="I8836" i="8" s="1"/>
  <c r="I9124" i="8" s="1"/>
  <c r="I8262" i="8"/>
  <c r="I8269" i="8"/>
  <c r="I8557" i="8" s="1"/>
  <c r="I8845" i="8" s="1"/>
  <c r="I9133" i="8" s="1"/>
  <c r="I8275" i="8"/>
  <c r="I8278" i="8"/>
  <c r="I8566" i="8" s="1"/>
  <c r="I8280" i="8"/>
  <c r="I8568" i="8" s="1"/>
  <c r="I8285" i="8"/>
  <c r="I8291" i="8"/>
  <c r="I8292" i="8"/>
  <c r="I8580" i="8" s="1"/>
  <c r="I8868" i="8" s="1"/>
  <c r="I9156" i="8" s="1"/>
  <c r="I8294" i="8"/>
  <c r="I8582" i="8" s="1"/>
  <c r="I8870" i="8" s="1"/>
  <c r="I9158" i="8" s="1"/>
  <c r="I8295" i="8"/>
  <c r="I8583" i="8" s="1"/>
  <c r="I8871" i="8" s="1"/>
  <c r="I9159" i="8" s="1"/>
  <c r="I8296" i="8"/>
  <c r="I8584" i="8" s="1"/>
  <c r="I8872" i="8" s="1"/>
  <c r="I9160" i="8" s="1"/>
  <c r="I8300" i="8"/>
  <c r="I8301" i="8"/>
  <c r="I8302" i="8"/>
  <c r="I8590" i="8" s="1"/>
  <c r="I8878" i="8" s="1"/>
  <c r="I9166" i="8" s="1"/>
  <c r="I8303" i="8"/>
  <c r="I8591" i="8" s="1"/>
  <c r="I8879" i="8" s="1"/>
  <c r="I9167" i="8" s="1"/>
  <c r="I8305" i="8"/>
  <c r="I8313" i="8"/>
  <c r="I8601" i="8" s="1"/>
  <c r="I8316" i="8"/>
  <c r="I8604" i="8" s="1"/>
  <c r="I8892" i="8" s="1"/>
  <c r="I8317" i="8"/>
  <c r="I8605" i="8" s="1"/>
  <c r="I8893" i="8" s="1"/>
  <c r="I8318" i="8"/>
  <c r="I8319" i="8"/>
  <c r="I8320" i="8"/>
  <c r="I8608" i="8" s="1"/>
  <c r="I8896" i="8" s="1"/>
  <c r="I8321" i="8"/>
  <c r="I8609" i="8" s="1"/>
  <c r="I8326" i="8"/>
  <c r="I8614" i="8" s="1"/>
  <c r="I8902" i="8" s="1"/>
  <c r="I8328" i="8"/>
  <c r="I8329" i="8"/>
  <c r="I8617" i="8" s="1"/>
  <c r="I8905" i="8" s="1"/>
  <c r="I8333" i="8"/>
  <c r="I8621" i="8" s="1"/>
  <c r="I8909" i="8" s="1"/>
  <c r="I8336" i="8"/>
  <c r="I8624" i="8" s="1"/>
  <c r="I8341" i="8"/>
  <c r="I8343" i="8"/>
  <c r="I8345" i="8"/>
  <c r="I8633" i="8" s="1"/>
  <c r="I8921" i="8" s="1"/>
  <c r="I8346" i="8"/>
  <c r="I8634" i="8" s="1"/>
  <c r="I8922" i="8" s="1"/>
  <c r="I8347" i="8"/>
  <c r="I8635" i="8" s="1"/>
  <c r="I8923" i="8" s="1"/>
  <c r="I8348" i="8"/>
  <c r="I8636" i="8" s="1"/>
  <c r="I8349" i="8"/>
  <c r="I8350" i="8"/>
  <c r="I8353" i="8"/>
  <c r="I8641" i="8" s="1"/>
  <c r="I8929" i="8" s="1"/>
  <c r="I8356" i="8"/>
  <c r="I8358" i="8"/>
  <c r="I8646" i="8" s="1"/>
  <c r="I8934" i="8" s="1"/>
  <c r="I8359" i="8"/>
  <c r="I8647" i="8" s="1"/>
  <c r="I8935" i="8" s="1"/>
  <c r="I8360" i="8"/>
  <c r="I8648" i="8" s="1"/>
  <c r="I8936" i="8" s="1"/>
  <c r="I8363" i="8"/>
  <c r="I8365" i="8"/>
  <c r="I8653" i="8" s="1"/>
  <c r="I8372" i="8"/>
  <c r="I8373" i="8"/>
  <c r="I8661" i="8" s="1"/>
  <c r="I8949" i="8" s="1"/>
  <c r="I8374" i="8"/>
  <c r="I8662" i="8" s="1"/>
  <c r="I8950" i="8" s="1"/>
  <c r="I8378" i="8"/>
  <c r="I8666" i="8" s="1"/>
  <c r="I8954" i="8" s="1"/>
  <c r="I8381" i="8"/>
  <c r="I8382" i="8"/>
  <c r="I8384" i="8"/>
  <c r="I8385" i="8"/>
  <c r="I8673" i="8" s="1"/>
  <c r="I8961" i="8" s="1"/>
  <c r="I8387" i="8"/>
  <c r="I8675" i="8" s="1"/>
  <c r="I8963" i="8" s="1"/>
  <c r="I8391" i="8"/>
  <c r="I8679" i="8" s="1"/>
  <c r="I8967" i="8" s="1"/>
  <c r="I8393" i="8"/>
  <c r="I8681" i="8" s="1"/>
  <c r="I8394" i="8"/>
  <c r="I8682" i="8" s="1"/>
  <c r="I8970" i="8" s="1"/>
  <c r="I8395" i="8"/>
  <c r="I8399" i="8"/>
  <c r="I8687" i="8" s="1"/>
  <c r="I8975" i="8" s="1"/>
  <c r="I8402" i="8"/>
  <c r="I8690" i="8" s="1"/>
  <c r="I8978" i="8" s="1"/>
  <c r="I8403" i="8"/>
  <c r="I8691" i="8" s="1"/>
  <c r="I8979" i="8" s="1"/>
  <c r="I8405" i="8"/>
  <c r="I8693" i="8" s="1"/>
  <c r="I8409" i="8"/>
  <c r="I8410" i="8"/>
  <c r="I8698" i="8" s="1"/>
  <c r="I8986" i="8" s="1"/>
  <c r="I8415" i="8"/>
  <c r="I8417" i="8"/>
  <c r="I8705" i="8" s="1"/>
  <c r="I8993" i="8" s="1"/>
  <c r="I8418" i="8"/>
  <c r="I8706" i="8" s="1"/>
  <c r="I8994" i="8" s="1"/>
  <c r="I8422" i="8"/>
  <c r="I8710" i="8" s="1"/>
  <c r="I8998" i="8" s="1"/>
  <c r="I8425" i="8"/>
  <c r="I8429" i="8"/>
  <c r="I8431" i="8"/>
  <c r="I8719" i="8" s="1"/>
  <c r="I9007" i="8" s="1"/>
  <c r="I8432" i="8"/>
  <c r="I8720" i="8" s="1"/>
  <c r="I8433" i="8"/>
  <c r="I8434" i="8"/>
  <c r="I8722" i="8" s="1"/>
  <c r="I9010" i="8" s="1"/>
  <c r="I8440" i="8"/>
  <c r="I8728" i="8" s="1"/>
  <c r="I9016" i="8" s="1"/>
  <c r="I8442" i="8"/>
  <c r="I8730" i="8" s="1"/>
  <c r="I9018" i="8" s="1"/>
  <c r="I8443" i="8"/>
  <c r="I8444" i="8"/>
  <c r="I8445" i="8"/>
  <c r="I8733" i="8" s="1"/>
  <c r="I9021" i="8" s="1"/>
  <c r="I8454" i="8"/>
  <c r="I8455" i="8"/>
  <c r="I8743" i="8" s="1"/>
  <c r="I9031" i="8" s="1"/>
  <c r="I8456" i="8"/>
  <c r="I8457" i="8"/>
  <c r="I8745" i="8" s="1"/>
  <c r="I9033" i="8" s="1"/>
  <c r="I8458" i="8"/>
  <c r="I8746" i="8" s="1"/>
  <c r="I9034" i="8" s="1"/>
  <c r="I8463" i="8"/>
  <c r="I8751" i="8" s="1"/>
  <c r="I9039" i="8" s="1"/>
  <c r="I8466" i="8"/>
  <c r="I8754" i="8" s="1"/>
  <c r="I9042" i="8" s="1"/>
  <c r="I8467" i="8"/>
  <c r="I8755" i="8" s="1"/>
  <c r="I9043" i="8" s="1"/>
  <c r="I8470" i="8"/>
  <c r="I8758" i="8" s="1"/>
  <c r="I9046" i="8" s="1"/>
  <c r="I8473" i="8"/>
  <c r="I8761" i="8" s="1"/>
  <c r="I9049" i="8" s="1"/>
  <c r="I8474" i="8"/>
  <c r="I8762" i="8" s="1"/>
  <c r="I9050" i="8" s="1"/>
  <c r="I8478" i="8"/>
  <c r="I8480" i="8"/>
  <c r="I8768" i="8" s="1"/>
  <c r="I8481" i="8"/>
  <c r="I8769" i="8" s="1"/>
  <c r="I8482" i="8"/>
  <c r="I8770" i="8" s="1"/>
  <c r="I9058" i="8" s="1"/>
  <c r="I8484" i="8"/>
  <c r="I8772" i="8" s="1"/>
  <c r="I9060" i="8" s="1"/>
  <c r="I8486" i="8"/>
  <c r="I8774" i="8" s="1"/>
  <c r="I9062" i="8" s="1"/>
  <c r="I8494" i="8"/>
  <c r="I8497" i="8"/>
  <c r="I8785" i="8" s="1"/>
  <c r="I9073" i="8" s="1"/>
  <c r="I8498" i="8"/>
  <c r="I8786" i="8" s="1"/>
  <c r="I9074" i="8" s="1"/>
  <c r="I8502" i="8"/>
  <c r="I8790" i="8" s="1"/>
  <c r="I9078" i="8" s="1"/>
  <c r="I8506" i="8"/>
  <c r="I8794" i="8" s="1"/>
  <c r="I9082" i="8" s="1"/>
  <c r="I8511" i="8"/>
  <c r="I8799" i="8" s="1"/>
  <c r="I9087" i="8" s="1"/>
  <c r="I8513" i="8"/>
  <c r="I8801" i="8" s="1"/>
  <c r="I9089" i="8" s="1"/>
  <c r="I8514" i="8"/>
  <c r="I8802" i="8" s="1"/>
  <c r="I9090" i="8" s="1"/>
  <c r="I8519" i="8"/>
  <c r="I8521" i="8"/>
  <c r="I8522" i="8"/>
  <c r="I8810" i="8" s="1"/>
  <c r="I9098" i="8" s="1"/>
  <c r="I8523" i="8"/>
  <c r="I8527" i="8"/>
  <c r="I8815" i="8" s="1"/>
  <c r="I9103" i="8" s="1"/>
  <c r="I8530" i="8"/>
  <c r="I8818" i="8" s="1"/>
  <c r="I9106" i="8" s="1"/>
  <c r="I8534" i="8"/>
  <c r="I8822" i="8" s="1"/>
  <c r="I9110" i="8" s="1"/>
  <c r="I8535" i="8"/>
  <c r="I8823" i="8" s="1"/>
  <c r="I9111" i="8" s="1"/>
  <c r="I8536" i="8"/>
  <c r="I8537" i="8"/>
  <c r="I8538" i="8"/>
  <c r="I8826" i="8" s="1"/>
  <c r="I9114" i="8" s="1"/>
  <c r="I8543" i="8"/>
  <c r="I8831" i="8" s="1"/>
  <c r="I9119" i="8" s="1"/>
  <c r="I8544" i="8"/>
  <c r="I8546" i="8"/>
  <c r="I8834" i="8" s="1"/>
  <c r="I9122" i="8" s="1"/>
  <c r="I8550" i="8"/>
  <c r="I8838" i="8" s="1"/>
  <c r="I9126" i="8" s="1"/>
  <c r="I8553" i="8"/>
  <c r="I8555" i="8"/>
  <c r="I8556" i="8"/>
  <c r="I8558" i="8"/>
  <c r="I8560" i="8"/>
  <c r="I8561" i="8"/>
  <c r="I8849" i="8" s="1"/>
  <c r="I9137" i="8" s="1"/>
  <c r="I8562" i="8"/>
  <c r="I8850" i="8" s="1"/>
  <c r="I9138" i="8" s="1"/>
  <c r="I8563" i="8"/>
  <c r="I8573" i="8"/>
  <c r="I8861" i="8" s="1"/>
  <c r="I9149" i="8" s="1"/>
  <c r="I8576" i="8"/>
  <c r="I8864" i="8" s="1"/>
  <c r="I9152" i="8" s="1"/>
  <c r="I8579" i="8"/>
  <c r="I8867" i="8" s="1"/>
  <c r="I9155" i="8" s="1"/>
  <c r="I8588" i="8"/>
  <c r="I8876" i="8" s="1"/>
  <c r="I9164" i="8" s="1"/>
  <c r="I8589" i="8"/>
  <c r="I8877" i="8" s="1"/>
  <c r="I8592" i="8"/>
  <c r="I8880" i="8" s="1"/>
  <c r="I9168" i="8" s="1"/>
  <c r="I8593" i="8"/>
  <c r="I8881" i="8" s="1"/>
  <c r="I9169" i="8" s="1"/>
  <c r="I8594" i="8"/>
  <c r="I8602" i="8"/>
  <c r="I8606" i="8"/>
  <c r="I8894" i="8" s="1"/>
  <c r="I8607" i="8"/>
  <c r="I8895" i="8" s="1"/>
  <c r="I8611" i="8"/>
  <c r="I8899" i="8" s="1"/>
  <c r="I8616" i="8"/>
  <c r="I8619" i="8"/>
  <c r="I8620" i="8"/>
  <c r="I8627" i="8"/>
  <c r="I8915" i="8" s="1"/>
  <c r="I8629" i="8"/>
  <c r="I8631" i="8"/>
  <c r="I8637" i="8"/>
  <c r="I8925" i="8" s="1"/>
  <c r="I8638" i="8"/>
  <c r="I8926" i="8" s="1"/>
  <c r="I8643" i="8"/>
  <c r="I8931" i="8" s="1"/>
  <c r="I8644" i="8"/>
  <c r="I8932" i="8" s="1"/>
  <c r="I8651" i="8"/>
  <c r="I8939" i="8" s="1"/>
  <c r="I8656" i="8"/>
  <c r="I8944" i="8" s="1"/>
  <c r="I8660" i="8"/>
  <c r="I8948" i="8" s="1"/>
  <c r="I8664" i="8"/>
  <c r="I8669" i="8"/>
  <c r="I8670" i="8"/>
  <c r="I8958" i="8" s="1"/>
  <c r="I8672" i="8"/>
  <c r="I8960" i="8" s="1"/>
  <c r="I8678" i="8"/>
  <c r="I8683" i="8"/>
  <c r="I8971" i="8" s="1"/>
  <c r="I8684" i="8"/>
  <c r="I8688" i="8"/>
  <c r="I8976" i="8" s="1"/>
  <c r="I8689" i="8"/>
  <c r="I8977" i="8" s="1"/>
  <c r="I8692" i="8"/>
  <c r="I8697" i="8"/>
  <c r="I8702" i="8"/>
  <c r="I8990" i="8" s="1"/>
  <c r="I8703" i="8"/>
  <c r="I8991" i="8" s="1"/>
  <c r="I8708" i="8"/>
  <c r="I8713" i="8"/>
  <c r="I8716" i="8"/>
  <c r="I9004" i="8" s="1"/>
  <c r="I8717" i="8"/>
  <c r="I9005" i="8" s="1"/>
  <c r="I8721" i="8"/>
  <c r="I8731" i="8"/>
  <c r="I9019" i="8" s="1"/>
  <c r="I8732" i="8"/>
  <c r="I9020" i="8" s="1"/>
  <c r="I8737" i="8"/>
  <c r="I8740" i="8"/>
  <c r="I8742" i="8"/>
  <c r="I9030" i="8" s="1"/>
  <c r="I8744" i="8"/>
  <c r="I9032" i="8" s="1"/>
  <c r="I8750" i="8"/>
  <c r="I8764" i="8"/>
  <c r="I9052" i="8" s="1"/>
  <c r="I8766" i="8"/>
  <c r="I9054" i="8" s="1"/>
  <c r="I8775" i="8"/>
  <c r="I9063" i="8" s="1"/>
  <c r="I8782" i="8"/>
  <c r="I8791" i="8"/>
  <c r="I9079" i="8" s="1"/>
  <c r="I8804" i="8"/>
  <c r="I8807" i="8"/>
  <c r="I9095" i="8" s="1"/>
  <c r="I8809" i="8"/>
  <c r="I8811" i="8"/>
  <c r="I9099" i="8" s="1"/>
  <c r="I8820" i="8"/>
  <c r="I9108" i="8" s="1"/>
  <c r="I8824" i="8"/>
  <c r="I8825" i="8"/>
  <c r="I8832" i="8"/>
  <c r="I9120" i="8" s="1"/>
  <c r="I8841" i="8"/>
  <c r="I9129" i="8" s="1"/>
  <c r="I8843" i="8"/>
  <c r="I8844" i="8"/>
  <c r="I9132" i="8" s="1"/>
  <c r="I8846" i="8"/>
  <c r="I8848" i="8"/>
  <c r="I8851" i="8"/>
  <c r="I8854" i="8"/>
  <c r="I9142" i="8" s="1"/>
  <c r="I8856" i="8"/>
  <c r="I8874" i="8"/>
  <c r="I9162" i="8" s="1"/>
  <c r="I8882" i="8"/>
  <c r="I9170" i="8" s="1"/>
  <c r="I8884" i="8"/>
  <c r="I8889" i="8"/>
  <c r="I8890" i="8"/>
  <c r="I8897" i="8"/>
  <c r="I8904" i="8"/>
  <c r="I8907" i="8"/>
  <c r="I8908" i="8"/>
  <c r="I8912" i="8"/>
  <c r="I8917" i="8"/>
  <c r="I8919" i="8"/>
  <c r="I8924" i="8"/>
  <c r="I8941" i="8"/>
  <c r="I8952" i="8"/>
  <c r="I8955" i="8"/>
  <c r="I8957" i="8"/>
  <c r="I8966" i="8"/>
  <c r="I8969" i="8"/>
  <c r="I8972" i="8"/>
  <c r="I8980" i="8"/>
  <c r="I8981" i="8"/>
  <c r="I8985" i="8"/>
  <c r="I8996" i="8"/>
  <c r="I9001" i="8"/>
  <c r="I9006" i="8"/>
  <c r="I9008" i="8"/>
  <c r="I9009" i="8"/>
  <c r="I9022" i="8"/>
  <c r="I9025" i="8"/>
  <c r="I9028" i="8"/>
  <c r="I9038" i="8"/>
  <c r="I9041" i="8"/>
  <c r="I9056" i="8"/>
  <c r="I9057" i="8"/>
  <c r="I9065" i="8"/>
  <c r="I9070" i="8"/>
  <c r="I9086" i="8"/>
  <c r="I9092" i="8"/>
  <c r="I9094" i="8"/>
  <c r="I9097" i="8"/>
  <c r="I9112" i="8"/>
  <c r="I9113" i="8"/>
  <c r="I9121" i="8"/>
  <c r="I9131" i="8"/>
  <c r="I9134" i="8"/>
  <c r="I9136" i="8"/>
  <c r="I9139" i="8"/>
  <c r="I9140" i="8"/>
  <c r="I9144" i="8"/>
  <c r="I9165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571" i="8"/>
  <c r="G4572" i="8"/>
  <c r="G4860" i="8" s="1"/>
  <c r="G5148" i="8" s="1"/>
  <c r="G5436" i="8" s="1"/>
  <c r="G5724" i="8" s="1"/>
  <c r="G6012" i="8" s="1"/>
  <c r="G6300" i="8" s="1"/>
  <c r="G6588" i="8" s="1"/>
  <c r="G6876" i="8" s="1"/>
  <c r="G4573" i="8"/>
  <c r="G4574" i="8"/>
  <c r="G4575" i="8"/>
  <c r="G4863" i="8" s="1"/>
  <c r="G5151" i="8" s="1"/>
  <c r="G5439" i="8" s="1"/>
  <c r="G4576" i="8"/>
  <c r="G4864" i="8" s="1"/>
  <c r="G5152" i="8" s="1"/>
  <c r="G5440" i="8" s="1"/>
  <c r="G5728" i="8" s="1"/>
  <c r="G4577" i="8"/>
  <c r="G4865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585" i="8"/>
  <c r="G4586" i="8"/>
  <c r="G4874" i="8" s="1"/>
  <c r="G5162" i="8" s="1"/>
  <c r="G4587" i="8"/>
  <c r="G4588" i="8"/>
  <c r="G4876" i="8" s="1"/>
  <c r="G5164" i="8" s="1"/>
  <c r="G5452" i="8" s="1"/>
  <c r="G5740" i="8" s="1"/>
  <c r="G6028" i="8" s="1"/>
  <c r="G4589" i="8"/>
  <c r="G4590" i="8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4605" i="8"/>
  <c r="G4893" i="8" s="1"/>
  <c r="G4606" i="8"/>
  <c r="G4607" i="8"/>
  <c r="G4608" i="8"/>
  <c r="G4896" i="8" s="1"/>
  <c r="G5184" i="8" s="1"/>
  <c r="G5472" i="8" s="1"/>
  <c r="G5760" i="8" s="1"/>
  <c r="G6048" i="8" s="1"/>
  <c r="G6336" i="8" s="1"/>
  <c r="G6624" i="8" s="1"/>
  <c r="G6912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614" i="8"/>
  <c r="G4615" i="8"/>
  <c r="G4903" i="8" s="1"/>
  <c r="G5191" i="8" s="1"/>
  <c r="G4616" i="8"/>
  <c r="G4617" i="8"/>
  <c r="G4618" i="8"/>
  <c r="G4906" i="8" s="1"/>
  <c r="G5194" i="8" s="1"/>
  <c r="G5482" i="8" s="1"/>
  <c r="G5770" i="8" s="1"/>
  <c r="G6058" i="8" s="1"/>
  <c r="G6346" i="8" s="1"/>
  <c r="G4619" i="8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4621" i="8"/>
  <c r="G4622" i="8"/>
  <c r="G4623" i="8"/>
  <c r="G4911" i="8" s="1"/>
  <c r="G5199" i="8" s="1"/>
  <c r="G4624" i="8"/>
  <c r="G4912" i="8" s="1"/>
  <c r="G4625" i="8"/>
  <c r="G4626" i="8"/>
  <c r="G4627" i="8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4637" i="8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4641" i="8"/>
  <c r="G4929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651" i="8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4654" i="8"/>
  <c r="G4655" i="8"/>
  <c r="G4943" i="8" s="1"/>
  <c r="G5231" i="8" s="1"/>
  <c r="G4656" i="8"/>
  <c r="G4944" i="8" s="1"/>
  <c r="G5232" i="8" s="1"/>
  <c r="G5520" i="8" s="1"/>
  <c r="G4657" i="8"/>
  <c r="G4658" i="8"/>
  <c r="G4659" i="8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4669" i="8"/>
  <c r="G4670" i="8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674" i="8"/>
  <c r="G4962" i="8" s="1"/>
  <c r="G4675" i="8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683" i="8"/>
  <c r="G4684" i="8"/>
  <c r="G4972" i="8" s="1"/>
  <c r="G5260" i="8" s="1"/>
  <c r="G5548" i="8" s="1"/>
  <c r="G5836" i="8" s="1"/>
  <c r="G6124" i="8" s="1"/>
  <c r="G6412" i="8" s="1"/>
  <c r="G6700" i="8" s="1"/>
  <c r="G4685" i="8"/>
  <c r="G4973" i="8" s="1"/>
  <c r="G5261" i="8" s="1"/>
  <c r="G5549" i="8" s="1"/>
  <c r="G5837" i="8" s="1"/>
  <c r="G6125" i="8" s="1"/>
  <c r="G4686" i="8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690" i="8"/>
  <c r="G4691" i="8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4701" i="8"/>
  <c r="G4702" i="8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4713" i="8"/>
  <c r="G5001" i="8" s="1"/>
  <c r="G4714" i="8"/>
  <c r="G4715" i="8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4718" i="8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4721" i="8"/>
  <c r="G4722" i="8"/>
  <c r="G4723" i="8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4726" i="8"/>
  <c r="G4727" i="8"/>
  <c r="G5015" i="8" s="1"/>
  <c r="G5303" i="8" s="1"/>
  <c r="G4728" i="8"/>
  <c r="G5016" i="8" s="1"/>
  <c r="G5304" i="8" s="1"/>
  <c r="G4729" i="8"/>
  <c r="G4730" i="8"/>
  <c r="G4731" i="8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4734" i="8"/>
  <c r="G4735" i="8"/>
  <c r="G5023" i="8" s="1"/>
  <c r="G5311" i="8" s="1"/>
  <c r="G4736" i="8"/>
  <c r="G4737" i="8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4747" i="8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4757" i="8"/>
  <c r="G4758" i="8"/>
  <c r="G4759" i="8"/>
  <c r="G5047" i="8" s="1"/>
  <c r="G5335" i="8" s="1"/>
  <c r="G4760" i="8"/>
  <c r="G5048" i="8" s="1"/>
  <c r="G5336" i="8" s="1"/>
  <c r="G4761" i="8"/>
  <c r="G4762" i="8"/>
  <c r="G4763" i="8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4766" i="8"/>
  <c r="G4767" i="8"/>
  <c r="G5055" i="8" s="1"/>
  <c r="G5343" i="8" s="1"/>
  <c r="G4768" i="8"/>
  <c r="G5056" i="8" s="1"/>
  <c r="G5344" i="8" s="1"/>
  <c r="G5632" i="8" s="1"/>
  <c r="G4769" i="8"/>
  <c r="G4770" i="8"/>
  <c r="G5058" i="8" s="1"/>
  <c r="G4771" i="8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4777" i="8"/>
  <c r="G5065" i="8" s="1"/>
  <c r="G4778" i="8"/>
  <c r="G4779" i="8"/>
  <c r="G4780" i="8"/>
  <c r="G5068" i="8" s="1"/>
  <c r="G5356" i="8" s="1"/>
  <c r="G5644" i="8" s="1"/>
  <c r="G5932" i="8" s="1"/>
  <c r="G6220" i="8" s="1"/>
  <c r="G6508" i="8" s="1"/>
  <c r="G4781" i="8"/>
  <c r="G5069" i="8" s="1"/>
  <c r="G5357" i="8" s="1"/>
  <c r="G4782" i="8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4793" i="8"/>
  <c r="G4794" i="8"/>
  <c r="G4795" i="8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4811" i="8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4814" i="8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4825" i="8"/>
  <c r="G4826" i="8"/>
  <c r="G4827" i="8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4830" i="8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4833" i="8"/>
  <c r="G4834" i="8"/>
  <c r="G5122" i="8" s="1"/>
  <c r="G4835" i="8"/>
  <c r="G4836" i="8"/>
  <c r="G5124" i="8" s="1"/>
  <c r="G5412" i="8" s="1"/>
  <c r="G5700" i="8" s="1"/>
  <c r="G5988" i="8" s="1"/>
  <c r="G6276" i="8" s="1"/>
  <c r="G6564" i="8" s="1"/>
  <c r="G4837" i="8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4842" i="8"/>
  <c r="G4843" i="8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4846" i="8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4849" i="8"/>
  <c r="G4850" i="8"/>
  <c r="G4854" i="8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4858" i="8"/>
  <c r="G4859" i="8"/>
  <c r="G4861" i="8"/>
  <c r="G5149" i="8" s="1"/>
  <c r="G5437" i="8" s="1"/>
  <c r="G5725" i="8" s="1"/>
  <c r="G6013" i="8" s="1"/>
  <c r="G6301" i="8" s="1"/>
  <c r="G6589" i="8" s="1"/>
  <c r="G6877" i="8" s="1"/>
  <c r="G7165" i="8" s="1"/>
  <c r="G4862" i="8"/>
  <c r="G4866" i="8"/>
  <c r="G5154" i="8" s="1"/>
  <c r="G4867" i="8"/>
  <c r="G5155" i="8" s="1"/>
  <c r="G4869" i="8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4872" i="8"/>
  <c r="G5160" i="8" s="1"/>
  <c r="G4873" i="8"/>
  <c r="G4875" i="8"/>
  <c r="G4877" i="8"/>
  <c r="G5165" i="8" s="1"/>
  <c r="G5453" i="8" s="1"/>
  <c r="G5741" i="8" s="1"/>
  <c r="G6029" i="8" s="1"/>
  <c r="G6317" i="8" s="1"/>
  <c r="G6605" i="8" s="1"/>
  <c r="G4878" i="8"/>
  <c r="G5166" i="8" s="1"/>
  <c r="G5454" i="8" s="1"/>
  <c r="G5742" i="8" s="1"/>
  <c r="G6030" i="8" s="1"/>
  <c r="G6318" i="8" s="1"/>
  <c r="G6606" i="8" s="1"/>
  <c r="G4881" i="8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4885" i="8"/>
  <c r="G5173" i="8" s="1"/>
  <c r="G4886" i="8"/>
  <c r="G4888" i="8"/>
  <c r="G4891" i="8"/>
  <c r="G5179" i="8" s="1"/>
  <c r="G4894" i="8"/>
  <c r="G5182" i="8" s="1"/>
  <c r="G5470" i="8" s="1"/>
  <c r="G5758" i="8" s="1"/>
  <c r="G6046" i="8" s="1"/>
  <c r="G6334" i="8" s="1"/>
  <c r="G6622" i="8" s="1"/>
  <c r="G4895" i="8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4897" i="8"/>
  <c r="G4899" i="8"/>
  <c r="G5187" i="8" s="1"/>
  <c r="G4901" i="8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902" i="8"/>
  <c r="G4904" i="8"/>
  <c r="G5192" i="8" s="1"/>
  <c r="G5480" i="8" s="1"/>
  <c r="G5768" i="8" s="1"/>
  <c r="G6056" i="8" s="1"/>
  <c r="G6344" i="8" s="1"/>
  <c r="G6632" i="8" s="1"/>
  <c r="G6920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4907" i="8"/>
  <c r="G4909" i="8"/>
  <c r="G4910" i="8"/>
  <c r="G5198" i="8" s="1"/>
  <c r="G5486" i="8" s="1"/>
  <c r="G5774" i="8" s="1"/>
  <c r="G6062" i="8" s="1"/>
  <c r="G6350" i="8" s="1"/>
  <c r="G6638" i="8" s="1"/>
  <c r="G6926" i="8" s="1"/>
  <c r="G7214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5" i="8"/>
  <c r="G4918" i="8"/>
  <c r="G4921" i="8"/>
  <c r="G5209" i="8" s="1"/>
  <c r="G4922" i="8"/>
  <c r="G5210" i="8" s="1"/>
  <c r="G4923" i="8"/>
  <c r="G4925" i="8"/>
  <c r="G4926" i="8"/>
  <c r="G4927" i="8"/>
  <c r="G5215" i="8" s="1"/>
  <c r="G4930" i="8"/>
  <c r="G4933" i="8"/>
  <c r="G5221" i="8" s="1"/>
  <c r="G4934" i="8"/>
  <c r="G5222" i="8" s="1"/>
  <c r="G5510" i="8" s="1"/>
  <c r="G5798" i="8" s="1"/>
  <c r="G4938" i="8"/>
  <c r="G5226" i="8" s="1"/>
  <c r="G5514" i="8" s="1"/>
  <c r="G5802" i="8" s="1"/>
  <c r="G6090" i="8" s="1"/>
  <c r="G4939" i="8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942" i="8"/>
  <c r="G5230" i="8" s="1"/>
  <c r="G5518" i="8" s="1"/>
  <c r="G5806" i="8" s="1"/>
  <c r="G6094" i="8" s="1"/>
  <c r="G6382" i="8" s="1"/>
  <c r="G6670" i="8" s="1"/>
  <c r="G6958" i="8" s="1"/>
  <c r="G4945" i="8"/>
  <c r="G5233" i="8" s="1"/>
  <c r="G5521" i="8" s="1"/>
  <c r="G5809" i="8" s="1"/>
  <c r="G4946" i="8"/>
  <c r="G4947" i="8"/>
  <c r="G4949" i="8"/>
  <c r="G5237" i="8" s="1"/>
  <c r="G4950" i="8"/>
  <c r="G5238" i="8" s="1"/>
  <c r="G5526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57" i="8"/>
  <c r="G5245" i="8" s="1"/>
  <c r="G5533" i="8" s="1"/>
  <c r="G5821" i="8" s="1"/>
  <c r="G6109" i="8" s="1"/>
  <c r="G4958" i="8"/>
  <c r="G4961" i="8"/>
  <c r="G5249" i="8" s="1"/>
  <c r="G5537" i="8" s="1"/>
  <c r="G5825" i="8" s="1"/>
  <c r="G6113" i="8" s="1"/>
  <c r="G6401" i="8" s="1"/>
  <c r="G6689" i="8" s="1"/>
  <c r="G6977" i="8" s="1"/>
  <c r="G4963" i="8"/>
  <c r="G4965" i="8"/>
  <c r="G5253" i="8" s="1"/>
  <c r="G5541" i="8" s="1"/>
  <c r="G4966" i="8"/>
  <c r="G5254" i="8" s="1"/>
  <c r="G5542" i="8" s="1"/>
  <c r="G5830" i="8" s="1"/>
  <c r="G6118" i="8" s="1"/>
  <c r="G4970" i="8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971" i="8"/>
  <c r="G4974" i="8"/>
  <c r="G5262" i="8" s="1"/>
  <c r="G5550" i="8" s="1"/>
  <c r="G5838" i="8" s="1"/>
  <c r="G6126" i="8" s="1"/>
  <c r="G6414" i="8" s="1"/>
  <c r="G6702" i="8" s="1"/>
  <c r="G4977" i="8"/>
  <c r="G5265" i="8" s="1"/>
  <c r="G5553" i="8" s="1"/>
  <c r="G5841" i="8" s="1"/>
  <c r="G4978" i="8"/>
  <c r="G4979" i="8"/>
  <c r="G4981" i="8"/>
  <c r="G5269" i="8" s="1"/>
  <c r="G4982" i="8"/>
  <c r="G5270" i="8" s="1"/>
  <c r="G4985" i="8"/>
  <c r="G4986" i="8"/>
  <c r="G5274" i="8" s="1"/>
  <c r="G5562" i="8" s="1"/>
  <c r="G5850" i="8" s="1"/>
  <c r="G6138" i="8" s="1"/>
  <c r="G4987" i="8"/>
  <c r="G4989" i="8"/>
  <c r="G5277" i="8" s="1"/>
  <c r="G5565" i="8" s="1"/>
  <c r="G5853" i="8" s="1"/>
  <c r="G6141" i="8" s="1"/>
  <c r="G4990" i="8"/>
  <c r="G4993" i="8"/>
  <c r="G5281" i="8" s="1"/>
  <c r="G5569" i="8" s="1"/>
  <c r="G5857" i="8" s="1"/>
  <c r="G6145" i="8" s="1"/>
  <c r="G6433" i="8" s="1"/>
  <c r="G6721" i="8" s="1"/>
  <c r="G7009" i="8" s="1"/>
  <c r="G4995" i="8"/>
  <c r="G4997" i="8"/>
  <c r="G5285" i="8" s="1"/>
  <c r="G4998" i="8"/>
  <c r="G5286" i="8" s="1"/>
  <c r="G5002" i="8"/>
  <c r="G5290" i="8" s="1"/>
  <c r="G5578" i="8" s="1"/>
  <c r="G5866" i="8" s="1"/>
  <c r="G6154" i="8" s="1"/>
  <c r="G5003" i="8"/>
  <c r="G5291" i="8" s="1"/>
  <c r="G5006" i="8"/>
  <c r="G5294" i="8" s="1"/>
  <c r="G5582" i="8" s="1"/>
  <c r="G5870" i="8" s="1"/>
  <c r="G6158" i="8" s="1"/>
  <c r="G6446" i="8" s="1"/>
  <c r="G5009" i="8"/>
  <c r="G5297" i="8" s="1"/>
  <c r="G5585" i="8" s="1"/>
  <c r="G5873" i="8" s="1"/>
  <c r="G5010" i="8"/>
  <c r="G5011" i="8"/>
  <c r="G5013" i="8"/>
  <c r="G5301" i="8" s="1"/>
  <c r="G5014" i="8"/>
  <c r="G5302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18" i="8"/>
  <c r="G5019" i="8"/>
  <c r="G5021" i="8"/>
  <c r="G5309" i="8" s="1"/>
  <c r="G5597" i="8" s="1"/>
  <c r="G5885" i="8" s="1"/>
  <c r="G6173" i="8" s="1"/>
  <c r="G5022" i="8"/>
  <c r="G5024" i="8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5025" i="8"/>
  <c r="G5313" i="8" s="1"/>
  <c r="G5601" i="8" s="1"/>
  <c r="G5889" i="8" s="1"/>
  <c r="G6177" i="8" s="1"/>
  <c r="G6465" i="8" s="1"/>
  <c r="G6753" i="8" s="1"/>
  <c r="G7041" i="8" s="1"/>
  <c r="G5027" i="8"/>
  <c r="G5029" i="8"/>
  <c r="G5317" i="8" s="1"/>
  <c r="G5605" i="8" s="1"/>
  <c r="G5893" i="8" s="1"/>
  <c r="G6181" i="8" s="1"/>
  <c r="G6469" i="8" s="1"/>
  <c r="G6757" i="8" s="1"/>
  <c r="G5030" i="8"/>
  <c r="G5318" i="8" s="1"/>
  <c r="G5034" i="8"/>
  <c r="G5322" i="8" s="1"/>
  <c r="G5610" i="8" s="1"/>
  <c r="G5898" i="8" s="1"/>
  <c r="G6186" i="8" s="1"/>
  <c r="G5035" i="8"/>
  <c r="G5038" i="8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043" i="8"/>
  <c r="G5045" i="8"/>
  <c r="G5333" i="8" s="1"/>
  <c r="G5046" i="8"/>
  <c r="G5334" i="8" s="1"/>
  <c r="G5049" i="8"/>
  <c r="G5050" i="8"/>
  <c r="G5338" i="8" s="1"/>
  <c r="G5626" i="8" s="1"/>
  <c r="G5914" i="8" s="1"/>
  <c r="G6202" i="8" s="1"/>
  <c r="G5051" i="8"/>
  <c r="G5053" i="8"/>
  <c r="G5341" i="8" s="1"/>
  <c r="G5629" i="8" s="1"/>
  <c r="G5917" i="8" s="1"/>
  <c r="G6205" i="8" s="1"/>
  <c r="G5054" i="8"/>
  <c r="G5057" i="8"/>
  <c r="G5345" i="8" s="1"/>
  <c r="G5633" i="8" s="1"/>
  <c r="G5921" i="8" s="1"/>
  <c r="G5059" i="8"/>
  <c r="G5061" i="8"/>
  <c r="G5349" i="8" s="1"/>
  <c r="G5062" i="8"/>
  <c r="G5350" i="8" s="1"/>
  <c r="G5066" i="8"/>
  <c r="G5354" i="8" s="1"/>
  <c r="G5642" i="8" s="1"/>
  <c r="G5930" i="8" s="1"/>
  <c r="G6218" i="8" s="1"/>
  <c r="G6506" i="8" s="1"/>
  <c r="G5067" i="8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5070" i="8"/>
  <c r="G5358" i="8" s="1"/>
  <c r="G5646" i="8" s="1"/>
  <c r="G5934" i="8" s="1"/>
  <c r="G6222" i="8" s="1"/>
  <c r="G6510" i="8" s="1"/>
  <c r="G6798" i="8" s="1"/>
  <c r="G5073" i="8"/>
  <c r="G5361" i="8" s="1"/>
  <c r="G5649" i="8" s="1"/>
  <c r="G5937" i="8" s="1"/>
  <c r="G6225" i="8" s="1"/>
  <c r="G6513" i="8" s="1"/>
  <c r="G6801" i="8" s="1"/>
  <c r="G7089" i="8" s="1"/>
  <c r="G5074" i="8"/>
  <c r="G5075" i="8"/>
  <c r="G5077" i="8"/>
  <c r="G5365" i="8" s="1"/>
  <c r="G5078" i="8"/>
  <c r="G5366" i="8" s="1"/>
  <c r="G5081" i="8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5082" i="8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5083" i="8"/>
  <c r="G5085" i="8"/>
  <c r="G5373" i="8" s="1"/>
  <c r="G5661" i="8" s="1"/>
  <c r="G5949" i="8" s="1"/>
  <c r="G6237" i="8" s="1"/>
  <c r="G5086" i="8"/>
  <c r="G5089" i="8"/>
  <c r="G5377" i="8" s="1"/>
  <c r="G5091" i="8"/>
  <c r="G5093" i="8"/>
  <c r="G5381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098" i="8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5099" i="8"/>
  <c r="G5102" i="8"/>
  <c r="G5105" i="8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109" i="8"/>
  <c r="G5397" i="8" s="1"/>
  <c r="G5110" i="8"/>
  <c r="G5113" i="8"/>
  <c r="G5401" i="8" s="1"/>
  <c r="G5689" i="8" s="1"/>
  <c r="G5977" i="8" s="1"/>
  <c r="G5114" i="8"/>
  <c r="G5402" i="8" s="1"/>
  <c r="G5690" i="8" s="1"/>
  <c r="G5978" i="8" s="1"/>
  <c r="G6266" i="8" s="1"/>
  <c r="G6554" i="8" s="1"/>
  <c r="G6842" i="8" s="1"/>
  <c r="G7130" i="8" s="1"/>
  <c r="G7418" i="8" s="1"/>
  <c r="G5115" i="8"/>
  <c r="G5403" i="8" s="1"/>
  <c r="G5117" i="8"/>
  <c r="G5405" i="8" s="1"/>
  <c r="G5693" i="8" s="1"/>
  <c r="G5981" i="8" s="1"/>
  <c r="G6269" i="8" s="1"/>
  <c r="G5118" i="8"/>
  <c r="G5121" i="8"/>
  <c r="G5123" i="8"/>
  <c r="G5125" i="8"/>
  <c r="G5126" i="8"/>
  <c r="G5414" i="8" s="1"/>
  <c r="G5702" i="8" s="1"/>
  <c r="G5990" i="8" s="1"/>
  <c r="G6278" i="8" s="1"/>
  <c r="G6566" i="8" s="1"/>
  <c r="G6854" i="8" s="1"/>
  <c r="G7142" i="8" s="1"/>
  <c r="G5130" i="8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5131" i="8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5134" i="8"/>
  <c r="G5422" i="8" s="1"/>
  <c r="G5710" i="8" s="1"/>
  <c r="G5998" i="8" s="1"/>
  <c r="G6286" i="8" s="1"/>
  <c r="G6574" i="8" s="1"/>
  <c r="G5137" i="8"/>
  <c r="G5138" i="8"/>
  <c r="G5142" i="8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5146" i="8"/>
  <c r="G5147" i="8"/>
  <c r="G5435" i="8" s="1"/>
  <c r="G5723" i="8" s="1"/>
  <c r="G5150" i="8"/>
  <c r="G5153" i="8"/>
  <c r="G5157" i="8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5161" i="8"/>
  <c r="G5449" i="8" s="1"/>
  <c r="G5737" i="8" s="1"/>
  <c r="G6025" i="8" s="1"/>
  <c r="G5163" i="8"/>
  <c r="G5451" i="8" s="1"/>
  <c r="G5739" i="8" s="1"/>
  <c r="G6027" i="8" s="1"/>
  <c r="G6315" i="8" s="1"/>
  <c r="G6603" i="8" s="1"/>
  <c r="G6891" i="8" s="1"/>
  <c r="G7179" i="8" s="1"/>
  <c r="G7467" i="8" s="1"/>
  <c r="G5169" i="8"/>
  <c r="G5171" i="8"/>
  <c r="G5174" i="8"/>
  <c r="G5176" i="8"/>
  <c r="G5464" i="8" s="1"/>
  <c r="G5752" i="8" s="1"/>
  <c r="G6040" i="8" s="1"/>
  <c r="G6328" i="8" s="1"/>
  <c r="G6616" i="8" s="1"/>
  <c r="G6904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5181" i="8"/>
  <c r="G5469" i="8" s="1"/>
  <c r="G5185" i="8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5190" i="8"/>
  <c r="G5195" i="8"/>
  <c r="G5197" i="8"/>
  <c r="G5485" i="8" s="1"/>
  <c r="G5200" i="8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5203" i="8"/>
  <c r="G5491" i="8" s="1"/>
  <c r="G5206" i="8"/>
  <c r="G5211" i="8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5213" i="8"/>
  <c r="G5501" i="8" s="1"/>
  <c r="G5789" i="8" s="1"/>
  <c r="G6077" i="8" s="1"/>
  <c r="G5214" i="8"/>
  <c r="G5217" i="8"/>
  <c r="G5505" i="8" s="1"/>
  <c r="G5793" i="8" s="1"/>
  <c r="G6081" i="8" s="1"/>
  <c r="G5218" i="8"/>
  <c r="G5506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34" i="8"/>
  <c r="G5522" i="8" s="1"/>
  <c r="G5810" i="8" s="1"/>
  <c r="G6098" i="8" s="1"/>
  <c r="G6386" i="8" s="1"/>
  <c r="G6674" i="8" s="1"/>
  <c r="G6962" i="8" s="1"/>
  <c r="G7250" i="8" s="1"/>
  <c r="G5235" i="8"/>
  <c r="G5242" i="8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5246" i="8"/>
  <c r="G5534" i="8" s="1"/>
  <c r="G5822" i="8" s="1"/>
  <c r="G6110" i="8" s="1"/>
  <c r="G6398" i="8" s="1"/>
  <c r="G5250" i="8"/>
  <c r="G5251" i="8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59" i="8"/>
  <c r="G5547" i="8" s="1"/>
  <c r="G5266" i="8"/>
  <c r="G5267" i="8"/>
  <c r="G5273" i="8"/>
  <c r="G5561" i="8" s="1"/>
  <c r="G5849" i="8" s="1"/>
  <c r="G6137" i="8" s="1"/>
  <c r="G6425" i="8" s="1"/>
  <c r="G6713" i="8" s="1"/>
  <c r="G7001" i="8" s="1"/>
  <c r="G7289" i="8" s="1"/>
  <c r="G7577" i="8" s="1"/>
  <c r="G5275" i="8"/>
  <c r="G5563" i="8" s="1"/>
  <c r="G5851" i="8" s="1"/>
  <c r="G6139" i="8" s="1"/>
  <c r="G6427" i="8" s="1"/>
  <c r="G5278" i="8"/>
  <c r="G5566" i="8" s="1"/>
  <c r="G5854" i="8" s="1"/>
  <c r="G6142" i="8" s="1"/>
  <c r="G6430" i="8" s="1"/>
  <c r="G5282" i="8"/>
  <c r="G5570" i="8" s="1"/>
  <c r="G5858" i="8" s="1"/>
  <c r="G6146" i="8" s="1"/>
  <c r="G6434" i="8" s="1"/>
  <c r="G6722" i="8" s="1"/>
  <c r="G7010" i="8" s="1"/>
  <c r="G7298" i="8" s="1"/>
  <c r="G5283" i="8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299" i="8"/>
  <c r="G5306" i="8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5307" i="8"/>
  <c r="G5595" i="8" s="1"/>
  <c r="G5883" i="8" s="1"/>
  <c r="G6171" i="8" s="1"/>
  <c r="G6459" i="8" s="1"/>
  <c r="G5310" i="8"/>
  <c r="G5598" i="8" s="1"/>
  <c r="G5886" i="8" s="1"/>
  <c r="G6174" i="8" s="1"/>
  <c r="G646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15" i="8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23" i="8"/>
  <c r="G5326" i="8"/>
  <c r="G5614" i="8" s="1"/>
  <c r="G5902" i="8" s="1"/>
  <c r="G6190" i="8" s="1"/>
  <c r="G6478" i="8" s="1"/>
  <c r="G5331" i="8"/>
  <c r="G5337" i="8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5339" i="8"/>
  <c r="G5627" i="8" s="1"/>
  <c r="G5342" i="8"/>
  <c r="G5630" i="8" s="1"/>
  <c r="G5918" i="8" s="1"/>
  <c r="G6206" i="8" s="1"/>
  <c r="G6494" i="8" s="1"/>
  <c r="G5346" i="8"/>
  <c r="G5634" i="8" s="1"/>
  <c r="G5922" i="8" s="1"/>
  <c r="G6210" i="8" s="1"/>
  <c r="G5347" i="8"/>
  <c r="G5635" i="8" s="1"/>
  <c r="G5923" i="8" s="1"/>
  <c r="G6211" i="8" s="1"/>
  <c r="G6499" i="8" s="1"/>
  <c r="G6787" i="8" s="1"/>
  <c r="G7075" i="8" s="1"/>
  <c r="G7363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62" i="8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363" i="8"/>
  <c r="G5371" i="8"/>
  <c r="G5659" i="8" s="1"/>
  <c r="G5374" i="8"/>
  <c r="G5662" i="8" s="1"/>
  <c r="G5950" i="8" s="1"/>
  <c r="G6238" i="8" s="1"/>
  <c r="G6526" i="8" s="1"/>
  <c r="G5378" i="8"/>
  <c r="G5379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87" i="8"/>
  <c r="G5390" i="8"/>
  <c r="G5678" i="8" s="1"/>
  <c r="G5966" i="8" s="1"/>
  <c r="G6254" i="8" s="1"/>
  <c r="G6542" i="8" s="1"/>
  <c r="G5393" i="8"/>
  <c r="G5395" i="8"/>
  <c r="G5398" i="8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399" i="8"/>
  <c r="G5406" i="8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5407" i="8"/>
  <c r="G5409" i="8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410" i="8"/>
  <c r="G5698" i="8" s="1"/>
  <c r="G5986" i="8" s="1"/>
  <c r="G6274" i="8" s="1"/>
  <c r="G5411" i="8"/>
  <c r="G5413" i="8"/>
  <c r="G5701" i="8" s="1"/>
  <c r="G5989" i="8" s="1"/>
  <c r="G6277" i="8" s="1"/>
  <c r="G6565" i="8" s="1"/>
  <c r="G6853" i="8" s="1"/>
  <c r="G7141" i="8" s="1"/>
  <c r="G7429" i="8" s="1"/>
  <c r="G7717" i="8" s="1"/>
  <c r="G5417" i="8"/>
  <c r="G5705" i="8" s="1"/>
  <c r="G5993" i="8" s="1"/>
  <c r="G5421" i="8"/>
  <c r="G5709" i="8" s="1"/>
  <c r="G5997" i="8" s="1"/>
  <c r="G6285" i="8" s="1"/>
  <c r="G6573" i="8" s="1"/>
  <c r="G5425" i="8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5426" i="8"/>
  <c r="G5714" i="8" s="1"/>
  <c r="G6002" i="8" s="1"/>
  <c r="G6290" i="8" s="1"/>
  <c r="G5433" i="8"/>
  <c r="G5721" i="8" s="1"/>
  <c r="G6009" i="8" s="1"/>
  <c r="G6297" i="8" s="1"/>
  <c r="G6585" i="8" s="1"/>
  <c r="G6873" i="8" s="1"/>
  <c r="G7161" i="8" s="1"/>
  <c r="G7449" i="8" s="1"/>
  <c r="G7737" i="8" s="1"/>
  <c r="G5434" i="8"/>
  <c r="G5722" i="8" s="1"/>
  <c r="G6010" i="8" s="1"/>
  <c r="G6298" i="8" s="1"/>
  <c r="G6586" i="8" s="1"/>
  <c r="G6874" i="8" s="1"/>
  <c r="G7162" i="8" s="1"/>
  <c r="G7450" i="8" s="1"/>
  <c r="G5438" i="8"/>
  <c r="G5726" i="8" s="1"/>
  <c r="G6014" i="8" s="1"/>
  <c r="G6302" i="8" s="1"/>
  <c r="G6590" i="8" s="1"/>
  <c r="G5441" i="8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5442" i="8"/>
  <c r="G5730" i="8" s="1"/>
  <c r="G6018" i="8" s="1"/>
  <c r="G6306" i="8" s="1"/>
  <c r="G5443" i="8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48" i="8"/>
  <c r="G5450" i="8"/>
  <c r="G5738" i="8" s="1"/>
  <c r="G6026" i="8" s="1"/>
  <c r="G6314" i="8" s="1"/>
  <c r="G5457" i="8"/>
  <c r="G5745" i="8" s="1"/>
  <c r="G6033" i="8" s="1"/>
  <c r="G6321" i="8" s="1"/>
  <c r="G6609" i="8" s="1"/>
  <c r="G6897" i="8" s="1"/>
  <c r="G7185" i="8" s="1"/>
  <c r="G7473" i="8" s="1"/>
  <c r="G7761" i="8" s="1"/>
  <c r="G5459" i="8"/>
  <c r="G5461" i="8"/>
  <c r="G5462" i="8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463" i="8"/>
  <c r="G5465" i="8"/>
  <c r="G5753" i="8" s="1"/>
  <c r="G6041" i="8" s="1"/>
  <c r="G5467" i="8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5475" i="8"/>
  <c r="G5478" i="8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5483" i="8"/>
  <c r="G5487" i="8"/>
  <c r="G5775" i="8" s="1"/>
  <c r="G6063" i="8" s="1"/>
  <c r="G6351" i="8" s="1"/>
  <c r="G6639" i="8" s="1"/>
  <c r="G5493" i="8"/>
  <c r="G5494" i="8"/>
  <c r="G5782" i="8" s="1"/>
  <c r="G6070" i="8" s="1"/>
  <c r="G6358" i="8" s="1"/>
  <c r="G6646" i="8" s="1"/>
  <c r="G6934" i="8" s="1"/>
  <c r="G7222" i="8" s="1"/>
  <c r="G5497" i="8"/>
  <c r="G5785" i="8" s="1"/>
  <c r="G6073" i="8" s="1"/>
  <c r="G5498" i="8"/>
  <c r="G5786" i="8" s="1"/>
  <c r="G6074" i="8" s="1"/>
  <c r="G6362" i="8" s="1"/>
  <c r="G5502" i="8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5503" i="8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5509" i="8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5519" i="8"/>
  <c r="G5807" i="8" s="1"/>
  <c r="G6095" i="8" s="1"/>
  <c r="G6383" i="8" s="1"/>
  <c r="G6671" i="8" s="1"/>
  <c r="G5523" i="8"/>
  <c r="G5811" i="8" s="1"/>
  <c r="G6099" i="8" s="1"/>
  <c r="G6387" i="8" s="1"/>
  <c r="G5525" i="8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5530" i="8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538" i="8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539" i="8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4" i="8"/>
  <c r="G5842" i="8" s="1"/>
  <c r="G6130" i="8" s="1"/>
  <c r="G6418" i="8" s="1"/>
  <c r="G6706" i="8" s="1"/>
  <c r="G6994" i="8" s="1"/>
  <c r="G7282" i="8" s="1"/>
  <c r="G7570" i="8" s="1"/>
  <c r="G7858" i="8" s="1"/>
  <c r="G5555" i="8"/>
  <c r="G5557" i="8"/>
  <c r="G5558" i="8"/>
  <c r="G5846" i="8" s="1"/>
  <c r="G6134" i="8" s="1"/>
  <c r="G6422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5573" i="8"/>
  <c r="G5574" i="8"/>
  <c r="G5862" i="8" s="1"/>
  <c r="G5579" i="8"/>
  <c r="G5867" i="8" s="1"/>
  <c r="G6155" i="8" s="1"/>
  <c r="G6443" i="8" s="1"/>
  <c r="G5581" i="8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5587" i="8"/>
  <c r="G5875" i="8" s="1"/>
  <c r="G6163" i="8" s="1"/>
  <c r="G6451" i="8" s="1"/>
  <c r="G5589" i="8"/>
  <c r="G5590" i="8"/>
  <c r="G5591" i="8"/>
  <c r="G5879" i="8" s="1"/>
  <c r="G6167" i="8" s="1"/>
  <c r="G6455" i="8" s="1"/>
  <c r="G5592" i="8"/>
  <c r="G5880" i="8" s="1"/>
  <c r="G6168" i="8" s="1"/>
  <c r="G6456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03" i="8"/>
  <c r="G5606" i="8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611" i="8"/>
  <c r="G5613" i="8"/>
  <c r="G5901" i="8" s="1"/>
  <c r="G5618" i="8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5619" i="8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621" i="8"/>
  <c r="G5622" i="8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24" i="8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5631" i="8"/>
  <c r="G5919" i="8" s="1"/>
  <c r="G6207" i="8" s="1"/>
  <c r="G6495" i="8" s="1"/>
  <c r="G5637" i="8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5638" i="8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645" i="8"/>
  <c r="G5933" i="8" s="1"/>
  <c r="G5651" i="8"/>
  <c r="G5653" i="8"/>
  <c r="G5654" i="8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56" i="8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5" i="8"/>
  <c r="G5666" i="8"/>
  <c r="G5954" i="8" s="1"/>
  <c r="G6242" i="8" s="1"/>
  <c r="G5667" i="8"/>
  <c r="G5669" i="8"/>
  <c r="G5675" i="8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5677" i="8"/>
  <c r="G5680" i="8"/>
  <c r="G5968" i="8" s="1"/>
  <c r="G6256" i="8" s="1"/>
  <c r="G6544" i="8" s="1"/>
  <c r="G6832" i="8" s="1"/>
  <c r="G7120" i="8" s="1"/>
  <c r="G7408" i="8" s="1"/>
  <c r="G7696" i="8" s="1"/>
  <c r="G7984" i="8" s="1"/>
  <c r="G8272" i="8" s="1"/>
  <c r="G5681" i="8"/>
  <c r="G5969" i="8" s="1"/>
  <c r="G6257" i="8" s="1"/>
  <c r="G6545" i="8" s="1"/>
  <c r="G6833" i="8" s="1"/>
  <c r="G7121" i="8" s="1"/>
  <c r="G7409" i="8" s="1"/>
  <c r="G7697" i="8" s="1"/>
  <c r="G5683" i="8"/>
  <c r="G5685" i="8"/>
  <c r="G5687" i="8"/>
  <c r="G5975" i="8" s="1"/>
  <c r="G6263" i="8" s="1"/>
  <c r="G6551" i="8" s="1"/>
  <c r="G5691" i="8"/>
  <c r="G5695" i="8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699" i="8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5717" i="8"/>
  <c r="G6005" i="8" s="1"/>
  <c r="G6293" i="8" s="1"/>
  <c r="G6581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5731" i="8"/>
  <c r="G5736" i="8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5747" i="8"/>
  <c r="G5749" i="8"/>
  <c r="G5751" i="8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757" i="8"/>
  <c r="G5763" i="8"/>
  <c r="G5771" i="8"/>
  <c r="G6059" i="8" s="1"/>
  <c r="G6347" i="8" s="1"/>
  <c r="G6635" i="8" s="1"/>
  <c r="G5773" i="8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5779" i="8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5781" i="8"/>
  <c r="G6069" i="8" s="1"/>
  <c r="G6357" i="8" s="1"/>
  <c r="G5794" i="8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5808" i="8"/>
  <c r="G6096" i="8" s="1"/>
  <c r="G6384" i="8" s="1"/>
  <c r="G6672" i="8" s="1"/>
  <c r="G6960" i="8" s="1"/>
  <c r="G7248" i="8" s="1"/>
  <c r="G7536" i="8" s="1"/>
  <c r="G7824" i="8" s="1"/>
  <c r="G8112" i="8" s="1"/>
  <c r="G5814" i="8"/>
  <c r="G6102" i="8" s="1"/>
  <c r="G5816" i="8"/>
  <c r="G6104" i="8" s="1"/>
  <c r="G6392" i="8" s="1"/>
  <c r="G6680" i="8" s="1"/>
  <c r="G5827" i="8"/>
  <c r="G6115" i="8" s="1"/>
  <c r="G6403" i="8" s="1"/>
  <c r="G5829" i="8"/>
  <c r="G5835" i="8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5843" i="8"/>
  <c r="G6131" i="8" s="1"/>
  <c r="G6419" i="8" s="1"/>
  <c r="G5845" i="8"/>
  <c r="G6133" i="8" s="1"/>
  <c r="G6421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5861" i="8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5877" i="8"/>
  <c r="G6165" i="8" s="1"/>
  <c r="G6453" i="8" s="1"/>
  <c r="G6741" i="8" s="1"/>
  <c r="G5878" i="8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891" i="8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899" i="8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5909" i="8"/>
  <c r="G6197" i="8" s="1"/>
  <c r="G5915" i="8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5920" i="8"/>
  <c r="G6208" i="8" s="1"/>
  <c r="G6496" i="8" s="1"/>
  <c r="G6784" i="8" s="1"/>
  <c r="G7072" i="8" s="1"/>
  <c r="G7360" i="8" s="1"/>
  <c r="G5928" i="8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5939" i="8"/>
  <c r="G6227" i="8" s="1"/>
  <c r="G6515" i="8" s="1"/>
  <c r="G5941" i="8"/>
  <c r="G5942" i="8"/>
  <c r="G5947" i="8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5953" i="8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955" i="8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957" i="8"/>
  <c r="G5965" i="8"/>
  <c r="G6253" i="8" s="1"/>
  <c r="G6541" i="8" s="1"/>
  <c r="G5971" i="8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973" i="8"/>
  <c r="G5979" i="8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5987" i="8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6011" i="8"/>
  <c r="G6299" i="8" s="1"/>
  <c r="G6587" i="8" s="1"/>
  <c r="G6016" i="8"/>
  <c r="G6304" i="8" s="1"/>
  <c r="G6592" i="8" s="1"/>
  <c r="G6880" i="8" s="1"/>
  <c r="G6019" i="8"/>
  <c r="G6307" i="8" s="1"/>
  <c r="G6595" i="8" s="1"/>
  <c r="G6024" i="8"/>
  <c r="G6312" i="8" s="1"/>
  <c r="G6600" i="8" s="1"/>
  <c r="G6035" i="8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6037" i="8"/>
  <c r="G6045" i="8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6051" i="8"/>
  <c r="G6339" i="8" s="1"/>
  <c r="G6627" i="8" s="1"/>
  <c r="G6915" i="8" s="1"/>
  <c r="G7203" i="8" s="1"/>
  <c r="G7491" i="8" s="1"/>
  <c r="G7779" i="8" s="1"/>
  <c r="G8067" i="8" s="1"/>
  <c r="G8355" i="8" s="1"/>
  <c r="G8643" i="8" s="1"/>
  <c r="G6072" i="8"/>
  <c r="G6360" i="8" s="1"/>
  <c r="G6648" i="8" s="1"/>
  <c r="G6086" i="8"/>
  <c r="G6374" i="8" s="1"/>
  <c r="G6662" i="8" s="1"/>
  <c r="G6950" i="8" s="1"/>
  <c r="G6097" i="8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6117" i="8"/>
  <c r="G6129" i="8"/>
  <c r="G6417" i="8" s="1"/>
  <c r="G6705" i="8" s="1"/>
  <c r="G6993" i="8" s="1"/>
  <c r="G7281" i="8" s="1"/>
  <c r="G7569" i="8" s="1"/>
  <c r="G6150" i="8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6161" i="8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6189" i="8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6209" i="8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6221" i="8"/>
  <c r="G6229" i="8"/>
  <c r="G6230" i="8"/>
  <c r="G6245" i="8"/>
  <c r="G6261" i="8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6265" i="8"/>
  <c r="G6553" i="8" s="1"/>
  <c r="G6281" i="8"/>
  <c r="G6569" i="8" s="1"/>
  <c r="G6857" i="8" s="1"/>
  <c r="G7145" i="8" s="1"/>
  <c r="G7433" i="8" s="1"/>
  <c r="G7721" i="8" s="1"/>
  <c r="G8009" i="8" s="1"/>
  <c r="G8297" i="8" s="1"/>
  <c r="G8585" i="8" s="1"/>
  <c r="G8873" i="8" s="1"/>
  <c r="G6313" i="8"/>
  <c r="G6601" i="8" s="1"/>
  <c r="G6316" i="8"/>
  <c r="G6604" i="8" s="1"/>
  <c r="G6892" i="8" s="1"/>
  <c r="G7180" i="8" s="1"/>
  <c r="G7468" i="8" s="1"/>
  <c r="G7756" i="8" s="1"/>
  <c r="G8044" i="8" s="1"/>
  <c r="G8332" i="8" s="1"/>
  <c r="G8620" i="8" s="1"/>
  <c r="G8908" i="8" s="1"/>
  <c r="G6325" i="8"/>
  <c r="G6613" i="8" s="1"/>
  <c r="G6901" i="8" s="1"/>
  <c r="G6329" i="8"/>
  <c r="G6617" i="8" s="1"/>
  <c r="G6905" i="8" s="1"/>
  <c r="G7193" i="8" s="1"/>
  <c r="G6361" i="8"/>
  <c r="G6649" i="8" s="1"/>
  <c r="G6937" i="8" s="1"/>
  <c r="G7225" i="8" s="1"/>
  <c r="G6365" i="8"/>
  <c r="G6653" i="8" s="1"/>
  <c r="G6941" i="8" s="1"/>
  <c r="G7229" i="8" s="1"/>
  <c r="G7517" i="8" s="1"/>
  <c r="G7805" i="8" s="1"/>
  <c r="G8093" i="8" s="1"/>
  <c r="G8381" i="8" s="1"/>
  <c r="G8669" i="8" s="1"/>
  <c r="G8957" i="8" s="1"/>
  <c r="G6369" i="8"/>
  <c r="G6657" i="8" s="1"/>
  <c r="G6378" i="8"/>
  <c r="G6666" i="8" s="1"/>
  <c r="G6954" i="8" s="1"/>
  <c r="G7242" i="8" s="1"/>
  <c r="G6381" i="8"/>
  <c r="G6669" i="8" s="1"/>
  <c r="G6390" i="8"/>
  <c r="G6678" i="8" s="1"/>
  <c r="G6397" i="8"/>
  <c r="G6685" i="8" s="1"/>
  <c r="G6973" i="8" s="1"/>
  <c r="G7261" i="8" s="1"/>
  <c r="G7549" i="8" s="1"/>
  <c r="G6405" i="8"/>
  <c r="G6693" i="8" s="1"/>
  <c r="G6981" i="8" s="1"/>
  <c r="G7269" i="8" s="1"/>
  <c r="G7557" i="8" s="1"/>
  <c r="G7845" i="8" s="1"/>
  <c r="G8133" i="8" s="1"/>
  <c r="G8421" i="8" s="1"/>
  <c r="G8709" i="8" s="1"/>
  <c r="G8997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413" i="8"/>
  <c r="G6426" i="8"/>
  <c r="G6714" i="8" s="1"/>
  <c r="G7002" i="8" s="1"/>
  <c r="G7290" i="8" s="1"/>
  <c r="G6429" i="8"/>
  <c r="G6442" i="8"/>
  <c r="G6730" i="8" s="1"/>
  <c r="G7018" i="8" s="1"/>
  <c r="G7306" i="8" s="1"/>
  <c r="G7594" i="8" s="1"/>
  <c r="G7882" i="8" s="1"/>
  <c r="G8170" i="8" s="1"/>
  <c r="G8458" i="8" s="1"/>
  <c r="G8746" i="8" s="1"/>
  <c r="G9034" i="8" s="1"/>
  <c r="G6461" i="8"/>
  <c r="G6749" i="8" s="1"/>
  <c r="G7037" i="8" s="1"/>
  <c r="G7325" i="8" s="1"/>
  <c r="G7613" i="8" s="1"/>
  <c r="G7901" i="8" s="1"/>
  <c r="G8189" i="8" s="1"/>
  <c r="G8477" i="8" s="1"/>
  <c r="G8765" i="8" s="1"/>
  <c r="G9053" i="8" s="1"/>
  <c r="G6474" i="8"/>
  <c r="G6762" i="8" s="1"/>
  <c r="G7050" i="8" s="1"/>
  <c r="G7338" i="8" s="1"/>
  <c r="G7626" i="8" s="1"/>
  <c r="G7914" i="8" s="1"/>
  <c r="G8202" i="8" s="1"/>
  <c r="G8490" i="8" s="1"/>
  <c r="G8778" i="8" s="1"/>
  <c r="G9066" i="8" s="1"/>
  <c r="G6485" i="8"/>
  <c r="G6773" i="8" s="1"/>
  <c r="G7061" i="8" s="1"/>
  <c r="G7349" i="8" s="1"/>
  <c r="G7637" i="8" s="1"/>
  <c r="G7925" i="8" s="1"/>
  <c r="G8213" i="8" s="1"/>
  <c r="G8501" i="8" s="1"/>
  <c r="G8789" i="8" s="1"/>
  <c r="G9077" i="8" s="1"/>
  <c r="G6490" i="8"/>
  <c r="G6778" i="8" s="1"/>
  <c r="G7066" i="8" s="1"/>
  <c r="G7354" i="8" s="1"/>
  <c r="G7642" i="8" s="1"/>
  <c r="G7930" i="8" s="1"/>
  <c r="G8218" i="8" s="1"/>
  <c r="G8506" i="8" s="1"/>
  <c r="G8794" i="8" s="1"/>
  <c r="G9082" i="8" s="1"/>
  <c r="G6493" i="8"/>
  <c r="G6498" i="8"/>
  <c r="G6509" i="8"/>
  <c r="G6797" i="8" s="1"/>
  <c r="G7085" i="8" s="1"/>
  <c r="G7373" i="8" s="1"/>
  <c r="G7661" i="8" s="1"/>
  <c r="G7949" i="8" s="1"/>
  <c r="G8237" i="8" s="1"/>
  <c r="G8525" i="8" s="1"/>
  <c r="G8813" i="8" s="1"/>
  <c r="G9101" i="8" s="1"/>
  <c r="G6517" i="8"/>
  <c r="G6805" i="8" s="1"/>
  <c r="G7093" i="8" s="1"/>
  <c r="G7381" i="8" s="1"/>
  <c r="G7669" i="8" s="1"/>
  <c r="G7957" i="8" s="1"/>
  <c r="G8245" i="8" s="1"/>
  <c r="G8533" i="8" s="1"/>
  <c r="G6518" i="8"/>
  <c r="G6806" i="8" s="1"/>
  <c r="G7094" i="8" s="1"/>
  <c r="G7382" i="8" s="1"/>
  <c r="G7670" i="8" s="1"/>
  <c r="G7958" i="8" s="1"/>
  <c r="G8246" i="8" s="1"/>
  <c r="G8534" i="8" s="1"/>
  <c r="G8822" i="8" s="1"/>
  <c r="G9110" i="8" s="1"/>
  <c r="G6525" i="8"/>
  <c r="G6813" i="8" s="1"/>
  <c r="G6530" i="8"/>
  <c r="G6818" i="8" s="1"/>
  <c r="G7106" i="8" s="1"/>
  <c r="G7394" i="8" s="1"/>
  <c r="G7682" i="8" s="1"/>
  <c r="G7970" i="8" s="1"/>
  <c r="G8258" i="8" s="1"/>
  <c r="G8546" i="8" s="1"/>
  <c r="G8834" i="8" s="1"/>
  <c r="G9122" i="8" s="1"/>
  <c r="G6533" i="8"/>
  <c r="G6821" i="8" s="1"/>
  <c r="G7109" i="8" s="1"/>
  <c r="G6557" i="8"/>
  <c r="G6845" i="8" s="1"/>
  <c r="G7133" i="8" s="1"/>
  <c r="G7421" i="8" s="1"/>
  <c r="G7709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578" i="8"/>
  <c r="G6866" i="8" s="1"/>
  <c r="G7154" i="8" s="1"/>
  <c r="G6594" i="8"/>
  <c r="G6882" i="8" s="1"/>
  <c r="G7170" i="8" s="1"/>
  <c r="G7458" i="8" s="1"/>
  <c r="G7746" i="8" s="1"/>
  <c r="G8034" i="8" s="1"/>
  <c r="G8322" i="8" s="1"/>
  <c r="G8610" i="8" s="1"/>
  <c r="G8898" i="8" s="1"/>
  <c r="G6602" i="8"/>
  <c r="G6890" i="8" s="1"/>
  <c r="G7178" i="8" s="1"/>
  <c r="G7466" i="8" s="1"/>
  <c r="G7754" i="8" s="1"/>
  <c r="G8042" i="8" s="1"/>
  <c r="G8330" i="8" s="1"/>
  <c r="G8618" i="8" s="1"/>
  <c r="G8906" i="8" s="1"/>
  <c r="G6626" i="8"/>
  <c r="G6634" i="8"/>
  <c r="G6922" i="8" s="1"/>
  <c r="G7210" i="8" s="1"/>
  <c r="G7498" i="8" s="1"/>
  <c r="G7786" i="8" s="1"/>
  <c r="G8074" i="8" s="1"/>
  <c r="G8362" i="8" s="1"/>
  <c r="G8650" i="8" s="1"/>
  <c r="G8938" i="8" s="1"/>
  <c r="G6645" i="8"/>
  <c r="G6933" i="8" s="1"/>
  <c r="G6650" i="8"/>
  <c r="G6938" i="8" s="1"/>
  <c r="G7226" i="8" s="1"/>
  <c r="G7514" i="8" s="1"/>
  <c r="G7802" i="8" s="1"/>
  <c r="G8090" i="8" s="1"/>
  <c r="G8378" i="8" s="1"/>
  <c r="G8666" i="8" s="1"/>
  <c r="G8954" i="8" s="1"/>
  <c r="G6675" i="8"/>
  <c r="G6963" i="8" s="1"/>
  <c r="G7251" i="8" s="1"/>
  <c r="G7539" i="8" s="1"/>
  <c r="G7827" i="8" s="1"/>
  <c r="G8115" i="8" s="1"/>
  <c r="G8403" i="8" s="1"/>
  <c r="G8691" i="8" s="1"/>
  <c r="G8979" i="8" s="1"/>
  <c r="G6686" i="8"/>
  <c r="G6687" i="8"/>
  <c r="G6975" i="8" s="1"/>
  <c r="G7263" i="8" s="1"/>
  <c r="G7551" i="8" s="1"/>
  <c r="G7839" i="8" s="1"/>
  <c r="G8127" i="8" s="1"/>
  <c r="G8415" i="8" s="1"/>
  <c r="G8703" i="8" s="1"/>
  <c r="G8991" i="8" s="1"/>
  <c r="G6691" i="8"/>
  <c r="G6979" i="8" s="1"/>
  <c r="G7267" i="8" s="1"/>
  <c r="G7555" i="8" s="1"/>
  <c r="G7843" i="8" s="1"/>
  <c r="G8131" i="8" s="1"/>
  <c r="G8419" i="8" s="1"/>
  <c r="G8707" i="8" s="1"/>
  <c r="G8995" i="8" s="1"/>
  <c r="G6701" i="8"/>
  <c r="G6703" i="8"/>
  <c r="G6991" i="8" s="1"/>
  <c r="G7279" i="8" s="1"/>
  <c r="G6707" i="8"/>
  <c r="G6995" i="8" s="1"/>
  <c r="G7283" i="8" s="1"/>
  <c r="G7571" i="8" s="1"/>
  <c r="G6709" i="8"/>
  <c r="G6710" i="8"/>
  <c r="G6998" i="8" s="1"/>
  <c r="G6715" i="8"/>
  <c r="G7003" i="8" s="1"/>
  <c r="G7291" i="8" s="1"/>
  <c r="G7579" i="8" s="1"/>
  <c r="G7867" i="8" s="1"/>
  <c r="G8155" i="8" s="1"/>
  <c r="G8443" i="8" s="1"/>
  <c r="G8731" i="8" s="1"/>
  <c r="G9019" i="8" s="1"/>
  <c r="G6717" i="8"/>
  <c r="G7005" i="8" s="1"/>
  <c r="G7293" i="8" s="1"/>
  <c r="G7581" i="8" s="1"/>
  <c r="G7869" i="8" s="1"/>
  <c r="G8157" i="8" s="1"/>
  <c r="G8445" i="8" s="1"/>
  <c r="G8733" i="8" s="1"/>
  <c r="G9021" i="8" s="1"/>
  <c r="G6718" i="8"/>
  <c r="G6727" i="8"/>
  <c r="G7015" i="8" s="1"/>
  <c r="G7303" i="8" s="1"/>
  <c r="G6728" i="8"/>
  <c r="G7016" i="8" s="1"/>
  <c r="G7304" i="8" s="1"/>
  <c r="G7592" i="8" s="1"/>
  <c r="G7880" i="8" s="1"/>
  <c r="G8168" i="8" s="1"/>
  <c r="G8456" i="8" s="1"/>
  <c r="G8744" i="8" s="1"/>
  <c r="G9032" i="8" s="1"/>
  <c r="G6731" i="8"/>
  <c r="G7019" i="8" s="1"/>
  <c r="G7307" i="8" s="1"/>
  <c r="G7595" i="8" s="1"/>
  <c r="G7883" i="8" s="1"/>
  <c r="G8171" i="8" s="1"/>
  <c r="G8459" i="8" s="1"/>
  <c r="G8747" i="8" s="1"/>
  <c r="G9035" i="8" s="1"/>
  <c r="G6734" i="8"/>
  <c r="G7022" i="8" s="1"/>
  <c r="G7310" i="8" s="1"/>
  <c r="G7598" i="8" s="1"/>
  <c r="G7886" i="8" s="1"/>
  <c r="G8174" i="8" s="1"/>
  <c r="G8462" i="8" s="1"/>
  <c r="G8750" i="8" s="1"/>
  <c r="G9038" i="8" s="1"/>
  <c r="G6735" i="8"/>
  <c r="G7023" i="8" s="1"/>
  <c r="G7311" i="8" s="1"/>
  <c r="G6736" i="8"/>
  <c r="G7024" i="8" s="1"/>
  <c r="G7312" i="8" s="1"/>
  <c r="G7600" i="8" s="1"/>
  <c r="G7888" i="8" s="1"/>
  <c r="G8176" i="8" s="1"/>
  <c r="G6739" i="8"/>
  <c r="G7027" i="8" s="1"/>
  <c r="G7315" i="8" s="1"/>
  <c r="G6743" i="8"/>
  <c r="G7031" i="8" s="1"/>
  <c r="G7319" i="8" s="1"/>
  <c r="G7607" i="8" s="1"/>
  <c r="G6744" i="8"/>
  <c r="G7032" i="8" s="1"/>
  <c r="G7320" i="8" s="1"/>
  <c r="G7608" i="8" s="1"/>
  <c r="G7896" i="8" s="1"/>
  <c r="G8184" i="8" s="1"/>
  <c r="G8472" i="8" s="1"/>
  <c r="G8760" i="8" s="1"/>
  <c r="G9048" i="8" s="1"/>
  <c r="G6747" i="8"/>
  <c r="G7035" i="8" s="1"/>
  <c r="G7323" i="8" s="1"/>
  <c r="G6750" i="8"/>
  <c r="G6759" i="8"/>
  <c r="G7047" i="8" s="1"/>
  <c r="G7335" i="8" s="1"/>
  <c r="G7623" i="8" s="1"/>
  <c r="G7911" i="8" s="1"/>
  <c r="G6766" i="8"/>
  <c r="G7054" i="8" s="1"/>
  <c r="G6767" i="8"/>
  <c r="G7055" i="8" s="1"/>
  <c r="G7343" i="8" s="1"/>
  <c r="G7631" i="8" s="1"/>
  <c r="G7919" i="8" s="1"/>
  <c r="G6768" i="8"/>
  <c r="G6781" i="8"/>
  <c r="G6782" i="8"/>
  <c r="G7070" i="8" s="1"/>
  <c r="G7358" i="8" s="1"/>
  <c r="G7646" i="8" s="1"/>
  <c r="G7934" i="8" s="1"/>
  <c r="G8222" i="8" s="1"/>
  <c r="G8510" i="8" s="1"/>
  <c r="G8798" i="8" s="1"/>
  <c r="G9086" i="8" s="1"/>
  <c r="G6783" i="8"/>
  <c r="G7071" i="8" s="1"/>
  <c r="G7359" i="8" s="1"/>
  <c r="G7647" i="8" s="1"/>
  <c r="G6786" i="8"/>
  <c r="G6791" i="8"/>
  <c r="G7079" i="8" s="1"/>
  <c r="G7367" i="8" s="1"/>
  <c r="G7655" i="8" s="1"/>
  <c r="G7943" i="8" s="1"/>
  <c r="G8231" i="8" s="1"/>
  <c r="G8519" i="8" s="1"/>
  <c r="G8807" i="8" s="1"/>
  <c r="G9095" i="8" s="1"/>
  <c r="G6794" i="8"/>
  <c r="G6796" i="8"/>
  <c r="G7084" i="8" s="1"/>
  <c r="G7372" i="8" s="1"/>
  <c r="G7660" i="8" s="1"/>
  <c r="G7948" i="8" s="1"/>
  <c r="G8236" i="8" s="1"/>
  <c r="G8524" i="8" s="1"/>
  <c r="G8812" i="8" s="1"/>
  <c r="G9100" i="8" s="1"/>
  <c r="G6799" i="8"/>
  <c r="G7087" i="8" s="1"/>
  <c r="G7375" i="8" s="1"/>
  <c r="G7663" i="8" s="1"/>
  <c r="G7951" i="8" s="1"/>
  <c r="G6803" i="8"/>
  <c r="G7091" i="8" s="1"/>
  <c r="G7379" i="8" s="1"/>
  <c r="G7667" i="8" s="1"/>
  <c r="G7955" i="8" s="1"/>
  <c r="G8243" i="8" s="1"/>
  <c r="G8531" i="8" s="1"/>
  <c r="G8819" i="8" s="1"/>
  <c r="G9107" i="8" s="1"/>
  <c r="G6814" i="8"/>
  <c r="G6823" i="8"/>
  <c r="G7111" i="8" s="1"/>
  <c r="G7399" i="8" s="1"/>
  <c r="G6829" i="8"/>
  <c r="G7117" i="8" s="1"/>
  <c r="G7405" i="8" s="1"/>
  <c r="G7693" i="8" s="1"/>
  <c r="G7981" i="8" s="1"/>
  <c r="G8269" i="8" s="1"/>
  <c r="G8557" i="8" s="1"/>
  <c r="G8845" i="8" s="1"/>
  <c r="G9133" i="8" s="1"/>
  <c r="G6830" i="8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6840" i="8"/>
  <c r="G7128" i="8" s="1"/>
  <c r="G7416" i="8" s="1"/>
  <c r="G7704" i="8" s="1"/>
  <c r="G7992" i="8" s="1"/>
  <c r="G8280" i="8" s="1"/>
  <c r="G6841" i="8"/>
  <c r="G7129" i="8" s="1"/>
  <c r="G7417" i="8" s="1"/>
  <c r="G7705" i="8" s="1"/>
  <c r="G7993" i="8" s="1"/>
  <c r="G8281" i="8" s="1"/>
  <c r="G8569" i="8" s="1"/>
  <c r="G8857" i="8" s="1"/>
  <c r="G9145" i="8" s="1"/>
  <c r="G6852" i="8"/>
  <c r="G7140" i="8" s="1"/>
  <c r="G7428" i="8" s="1"/>
  <c r="G7716" i="8" s="1"/>
  <c r="G8004" i="8" s="1"/>
  <c r="G8292" i="8" s="1"/>
  <c r="G8580" i="8" s="1"/>
  <c r="G8868" i="8" s="1"/>
  <c r="G9156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861" i="8"/>
  <c r="G7149" i="8" s="1"/>
  <c r="G7437" i="8" s="1"/>
  <c r="G7725" i="8" s="1"/>
  <c r="G8013" i="8" s="1"/>
  <c r="G8301" i="8" s="1"/>
  <c r="G8589" i="8" s="1"/>
  <c r="G8877" i="8" s="1"/>
  <c r="G9165" i="8" s="1"/>
  <c r="G6862" i="8"/>
  <c r="G6864" i="8"/>
  <c r="G7152" i="8" s="1"/>
  <c r="G7440" i="8" s="1"/>
  <c r="G6869" i="8"/>
  <c r="G6875" i="8"/>
  <c r="G7163" i="8" s="1"/>
  <c r="G7451" i="8" s="1"/>
  <c r="G6878" i="8"/>
  <c r="G7166" i="8" s="1"/>
  <c r="G7454" i="8" s="1"/>
  <c r="G6883" i="8"/>
  <c r="G7171" i="8" s="1"/>
  <c r="G7459" i="8" s="1"/>
  <c r="G7747" i="8" s="1"/>
  <c r="G8035" i="8" s="1"/>
  <c r="G8323" i="8" s="1"/>
  <c r="G8611" i="8" s="1"/>
  <c r="G8899" i="8" s="1"/>
  <c r="G6888" i="8"/>
  <c r="G7176" i="8" s="1"/>
  <c r="G7464" i="8" s="1"/>
  <c r="G7752" i="8" s="1"/>
  <c r="G8040" i="8" s="1"/>
  <c r="G8328" i="8" s="1"/>
  <c r="G8616" i="8" s="1"/>
  <c r="G8904" i="8" s="1"/>
  <c r="G6889" i="8"/>
  <c r="G6893" i="8"/>
  <c r="G7181" i="8" s="1"/>
  <c r="G7469" i="8" s="1"/>
  <c r="G7757" i="8" s="1"/>
  <c r="G8045" i="8" s="1"/>
  <c r="G8333" i="8" s="1"/>
  <c r="G8621" i="8" s="1"/>
  <c r="G8909" i="8" s="1"/>
  <c r="G6894" i="8"/>
  <c r="G6900" i="8"/>
  <c r="G7188" i="8" s="1"/>
  <c r="G7476" i="8" s="1"/>
  <c r="G7764" i="8" s="1"/>
  <c r="G8052" i="8" s="1"/>
  <c r="G8340" i="8" s="1"/>
  <c r="G8628" i="8" s="1"/>
  <c r="G8916" i="8" s="1"/>
  <c r="G6910" i="8"/>
  <c r="G6914" i="8"/>
  <c r="G7202" i="8" s="1"/>
  <c r="G7490" i="8" s="1"/>
  <c r="G7778" i="8" s="1"/>
  <c r="G6916" i="8"/>
  <c r="G7204" i="8" s="1"/>
  <c r="G7492" i="8" s="1"/>
  <c r="G7780" i="8" s="1"/>
  <c r="G8068" i="8" s="1"/>
  <c r="G8356" i="8" s="1"/>
  <c r="G8644" i="8" s="1"/>
  <c r="G8932" i="8" s="1"/>
  <c r="G6923" i="8"/>
  <c r="G7211" i="8" s="1"/>
  <c r="G7499" i="8" s="1"/>
  <c r="G7787" i="8" s="1"/>
  <c r="G8075" i="8" s="1"/>
  <c r="G8363" i="8" s="1"/>
  <c r="G8651" i="8" s="1"/>
  <c r="G8939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6936" i="8"/>
  <c r="G7224" i="8" s="1"/>
  <c r="G7512" i="8" s="1"/>
  <c r="G7800" i="8" s="1"/>
  <c r="G8088" i="8" s="1"/>
  <c r="G8376" i="8" s="1"/>
  <c r="G8664" i="8" s="1"/>
  <c r="G8952" i="8" s="1"/>
  <c r="G6940" i="8"/>
  <c r="G7228" i="8" s="1"/>
  <c r="G7516" i="8" s="1"/>
  <c r="G7804" i="8" s="1"/>
  <c r="G8092" i="8" s="1"/>
  <c r="G8380" i="8" s="1"/>
  <c r="G8668" i="8" s="1"/>
  <c r="G8956" i="8" s="1"/>
  <c r="G6945" i="8"/>
  <c r="G7233" i="8" s="1"/>
  <c r="G7521" i="8" s="1"/>
  <c r="G7809" i="8" s="1"/>
  <c r="G8097" i="8" s="1"/>
  <c r="G8385" i="8" s="1"/>
  <c r="G8673" i="8" s="1"/>
  <c r="G8961" i="8" s="1"/>
  <c r="G6951" i="8"/>
  <c r="G6952" i="8"/>
  <c r="G7240" i="8" s="1"/>
  <c r="G7528" i="8" s="1"/>
  <c r="G7816" i="8" s="1"/>
  <c r="G8104" i="8" s="1"/>
  <c r="G8392" i="8" s="1"/>
  <c r="G8680" i="8" s="1"/>
  <c r="G8968" i="8" s="1"/>
  <c r="G6957" i="8"/>
  <c r="G7245" i="8" s="1"/>
  <c r="G7533" i="8" s="1"/>
  <c r="G7821" i="8" s="1"/>
  <c r="G8109" i="8" s="1"/>
  <c r="G8397" i="8" s="1"/>
  <c r="G8685" i="8" s="1"/>
  <c r="G6959" i="8"/>
  <c r="G7247" i="8" s="1"/>
  <c r="G7535" i="8" s="1"/>
  <c r="G7823" i="8" s="1"/>
  <c r="G8111" i="8" s="1"/>
  <c r="G8399" i="8" s="1"/>
  <c r="G8687" i="8" s="1"/>
  <c r="G8975" i="8" s="1"/>
  <c r="G6966" i="8"/>
  <c r="G7254" i="8" s="1"/>
  <c r="G7542" i="8" s="1"/>
  <c r="G7830" i="8" s="1"/>
  <c r="G8118" i="8" s="1"/>
  <c r="G8406" i="8" s="1"/>
  <c r="G8694" i="8" s="1"/>
  <c r="G8982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6972" i="8"/>
  <c r="G7260" i="8" s="1"/>
  <c r="G7548" i="8" s="1"/>
  <c r="G6974" i="8"/>
  <c r="G6984" i="8"/>
  <c r="G7272" i="8" s="1"/>
  <c r="G7560" i="8" s="1"/>
  <c r="G7848" i="8" s="1"/>
  <c r="G6988" i="8"/>
  <c r="G7276" i="8" s="1"/>
  <c r="G7564" i="8" s="1"/>
  <c r="G7852" i="8" s="1"/>
  <c r="G8140" i="8" s="1"/>
  <c r="G8428" i="8" s="1"/>
  <c r="G8716" i="8" s="1"/>
  <c r="G9004" i="8" s="1"/>
  <c r="G6989" i="8"/>
  <c r="G6990" i="8"/>
  <c r="G7278" i="8" s="1"/>
  <c r="G7566" i="8" s="1"/>
  <c r="G7854" i="8" s="1"/>
  <c r="G8142" i="8" s="1"/>
  <c r="G8430" i="8" s="1"/>
  <c r="G8718" i="8" s="1"/>
  <c r="G9006" i="8" s="1"/>
  <c r="G6997" i="8"/>
  <c r="G7285" i="8" s="1"/>
  <c r="G7573" i="8" s="1"/>
  <c r="G7861" i="8" s="1"/>
  <c r="G8149" i="8" s="1"/>
  <c r="G8437" i="8" s="1"/>
  <c r="G8725" i="8" s="1"/>
  <c r="G9013" i="8" s="1"/>
  <c r="G7006" i="8"/>
  <c r="G7294" i="8" s="1"/>
  <c r="G7582" i="8" s="1"/>
  <c r="G7870" i="8" s="1"/>
  <c r="G8158" i="8" s="1"/>
  <c r="G8446" i="8" s="1"/>
  <c r="G8734" i="8" s="1"/>
  <c r="G9022" i="8" s="1"/>
  <c r="G7008" i="8"/>
  <c r="G7296" i="8" s="1"/>
  <c r="G7584" i="8" s="1"/>
  <c r="G7872" i="8" s="1"/>
  <c r="G8160" i="8" s="1"/>
  <c r="G8448" i="8" s="1"/>
  <c r="G8736" i="8" s="1"/>
  <c r="G9024" i="8" s="1"/>
  <c r="G7029" i="8"/>
  <c r="G7317" i="8" s="1"/>
  <c r="G7605" i="8" s="1"/>
  <c r="G7038" i="8"/>
  <c r="G7326" i="8" s="1"/>
  <c r="G7614" i="8" s="1"/>
  <c r="G7902" i="8" s="1"/>
  <c r="G8190" i="8" s="1"/>
  <c r="G8478" i="8" s="1"/>
  <c r="G8766" i="8" s="1"/>
  <c r="G9054" i="8" s="1"/>
  <c r="G7045" i="8"/>
  <c r="G7056" i="8"/>
  <c r="G7344" i="8" s="1"/>
  <c r="G7632" i="8" s="1"/>
  <c r="G7920" i="8" s="1"/>
  <c r="G8208" i="8" s="1"/>
  <c r="G8496" i="8" s="1"/>
  <c r="G8784" i="8" s="1"/>
  <c r="G9072" i="8" s="1"/>
  <c r="G7060" i="8"/>
  <c r="G7348" i="8" s="1"/>
  <c r="G7636" i="8" s="1"/>
  <c r="G7924" i="8" s="1"/>
  <c r="G8212" i="8" s="1"/>
  <c r="G8500" i="8" s="1"/>
  <c r="G8788" i="8" s="1"/>
  <c r="G9076" i="8" s="1"/>
  <c r="G7069" i="8"/>
  <c r="G7074" i="8"/>
  <c r="G7362" i="8" s="1"/>
  <c r="G7650" i="8" s="1"/>
  <c r="G7938" i="8" s="1"/>
  <c r="G8226" i="8" s="1"/>
  <c r="G8514" i="8" s="1"/>
  <c r="G8802" i="8" s="1"/>
  <c r="G9090" i="8" s="1"/>
  <c r="G7082" i="8"/>
  <c r="G7370" i="8" s="1"/>
  <c r="G7658" i="8" s="1"/>
  <c r="G7946" i="8" s="1"/>
  <c r="G8234" i="8" s="1"/>
  <c r="G8522" i="8" s="1"/>
  <c r="G8810" i="8" s="1"/>
  <c r="G9098" i="8" s="1"/>
  <c r="G7086" i="8"/>
  <c r="G7374" i="8" s="1"/>
  <c r="G7662" i="8" s="1"/>
  <c r="G7950" i="8" s="1"/>
  <c r="G8238" i="8" s="1"/>
  <c r="G8526" i="8" s="1"/>
  <c r="G8814" i="8" s="1"/>
  <c r="G9102" i="8" s="1"/>
  <c r="G7101" i="8"/>
  <c r="G7389" i="8" s="1"/>
  <c r="G7677" i="8" s="1"/>
  <c r="G7102" i="8"/>
  <c r="G7104" i="8"/>
  <c r="G7392" i="8" s="1"/>
  <c r="G7680" i="8" s="1"/>
  <c r="G7968" i="8" s="1"/>
  <c r="G8256" i="8" s="1"/>
  <c r="G8544" i="8" s="1"/>
  <c r="G8832" i="8" s="1"/>
  <c r="G9120" i="8" s="1"/>
  <c r="G7118" i="8"/>
  <c r="G7406" i="8" s="1"/>
  <c r="G7694" i="8" s="1"/>
  <c r="G7982" i="8" s="1"/>
  <c r="G8270" i="8" s="1"/>
  <c r="G8558" i="8" s="1"/>
  <c r="G8846" i="8" s="1"/>
  <c r="G9134" i="8" s="1"/>
  <c r="G7136" i="8"/>
  <c r="G7424" i="8" s="1"/>
  <c r="G7150" i="8"/>
  <c r="G7438" i="8" s="1"/>
  <c r="G7726" i="8" s="1"/>
  <c r="G8014" i="8" s="1"/>
  <c r="G8302" i="8" s="1"/>
  <c r="G8590" i="8" s="1"/>
  <c r="G8878" i="8" s="1"/>
  <c r="G9166" i="8" s="1"/>
  <c r="G7156" i="8"/>
  <c r="G7444" i="8" s="1"/>
  <c r="G7157" i="8"/>
  <c r="G7445" i="8" s="1"/>
  <c r="G7733" i="8" s="1"/>
  <c r="G8021" i="8" s="1"/>
  <c r="G8309" i="8" s="1"/>
  <c r="G8597" i="8" s="1"/>
  <c r="G8885" i="8" s="1"/>
  <c r="G7164" i="8"/>
  <c r="G7452" i="8" s="1"/>
  <c r="G7168" i="8"/>
  <c r="G7456" i="8" s="1"/>
  <c r="G7744" i="8" s="1"/>
  <c r="G8032" i="8" s="1"/>
  <c r="G8320" i="8" s="1"/>
  <c r="G7177" i="8"/>
  <c r="G7465" i="8" s="1"/>
  <c r="G7753" i="8" s="1"/>
  <c r="G8041" i="8" s="1"/>
  <c r="G8329" i="8" s="1"/>
  <c r="G8617" i="8" s="1"/>
  <c r="G8905" i="8" s="1"/>
  <c r="G7182" i="8"/>
  <c r="G7189" i="8"/>
  <c r="G7477" i="8" s="1"/>
  <c r="G7192" i="8"/>
  <c r="G7480" i="8" s="1"/>
  <c r="G7198" i="8"/>
  <c r="G7486" i="8" s="1"/>
  <c r="G7774" i="8" s="1"/>
  <c r="G8062" i="8" s="1"/>
  <c r="G8350" i="8" s="1"/>
  <c r="G8638" i="8" s="1"/>
  <c r="G8926" i="8" s="1"/>
  <c r="G7200" i="8"/>
  <c r="G7488" i="8" s="1"/>
  <c r="G7776" i="8" s="1"/>
  <c r="G8064" i="8" s="1"/>
  <c r="G8352" i="8" s="1"/>
  <c r="G8640" i="8" s="1"/>
  <c r="G8928" i="8" s="1"/>
  <c r="G7208" i="8"/>
  <c r="G7496" i="8" s="1"/>
  <c r="G7784" i="8" s="1"/>
  <c r="G8072" i="8" s="1"/>
  <c r="G8360" i="8" s="1"/>
  <c r="G8648" i="8" s="1"/>
  <c r="G8936" i="8" s="1"/>
  <c r="G7220" i="8"/>
  <c r="G7508" i="8" s="1"/>
  <c r="G7796" i="8" s="1"/>
  <c r="G8084" i="8" s="1"/>
  <c r="G8372" i="8" s="1"/>
  <c r="G8660" i="8" s="1"/>
  <c r="G8948" i="8" s="1"/>
  <c r="G7221" i="8"/>
  <c r="G7509" i="8" s="1"/>
  <c r="G7232" i="8"/>
  <c r="G7520" i="8" s="1"/>
  <c r="G7808" i="8" s="1"/>
  <c r="G8096" i="8" s="1"/>
  <c r="G8384" i="8" s="1"/>
  <c r="G8672" i="8" s="1"/>
  <c r="G7238" i="8"/>
  <c r="G7526" i="8" s="1"/>
  <c r="G7814" i="8" s="1"/>
  <c r="G8102" i="8" s="1"/>
  <c r="G8390" i="8" s="1"/>
  <c r="G8678" i="8" s="1"/>
  <c r="G8966" i="8" s="1"/>
  <c r="G7239" i="8"/>
  <c r="G7527" i="8" s="1"/>
  <c r="G7815" i="8" s="1"/>
  <c r="G8103" i="8" s="1"/>
  <c r="G8391" i="8" s="1"/>
  <c r="G8679" i="8" s="1"/>
  <c r="G8967" i="8" s="1"/>
  <c r="G7246" i="8"/>
  <c r="G7534" i="8" s="1"/>
  <c r="G7822" i="8" s="1"/>
  <c r="G8110" i="8" s="1"/>
  <c r="G8398" i="8" s="1"/>
  <c r="G8686" i="8" s="1"/>
  <c r="G8974" i="8" s="1"/>
  <c r="G7262" i="8"/>
  <c r="G7550" i="8" s="1"/>
  <c r="G7838" i="8" s="1"/>
  <c r="G8126" i="8" s="1"/>
  <c r="G8414" i="8" s="1"/>
  <c r="G8702" i="8" s="1"/>
  <c r="G8990" i="8" s="1"/>
  <c r="G7265" i="8"/>
  <c r="G7553" i="8" s="1"/>
  <c r="G7277" i="8"/>
  <c r="G7565" i="8" s="1"/>
  <c r="G7853" i="8" s="1"/>
  <c r="G8141" i="8" s="1"/>
  <c r="G8429" i="8" s="1"/>
  <c r="G8717" i="8" s="1"/>
  <c r="G9005" i="8" s="1"/>
  <c r="G7286" i="8"/>
  <c r="G7574" i="8" s="1"/>
  <c r="G7862" i="8" s="1"/>
  <c r="G8150" i="8" s="1"/>
  <c r="G8438" i="8" s="1"/>
  <c r="G8726" i="8" s="1"/>
  <c r="G9014" i="8" s="1"/>
  <c r="G7297" i="8"/>
  <c r="G7585" i="8" s="1"/>
  <c r="G7873" i="8" s="1"/>
  <c r="G8161" i="8" s="1"/>
  <c r="G8449" i="8" s="1"/>
  <c r="G8737" i="8" s="1"/>
  <c r="G9025" i="8" s="1"/>
  <c r="G7329" i="8"/>
  <c r="G7617" i="8" s="1"/>
  <c r="G7333" i="8"/>
  <c r="G7621" i="8" s="1"/>
  <c r="G7909" i="8" s="1"/>
  <c r="G8197" i="8" s="1"/>
  <c r="G8485" i="8" s="1"/>
  <c r="G8773" i="8" s="1"/>
  <c r="G9061" i="8" s="1"/>
  <c r="G7342" i="8"/>
  <c r="G7630" i="8" s="1"/>
  <c r="G7918" i="8" s="1"/>
  <c r="G8206" i="8" s="1"/>
  <c r="G8494" i="8" s="1"/>
  <c r="G8782" i="8" s="1"/>
  <c r="G9070" i="8" s="1"/>
  <c r="G7357" i="8"/>
  <c r="G7645" i="8" s="1"/>
  <c r="G7933" i="8" s="1"/>
  <c r="G8221" i="8" s="1"/>
  <c r="G8509" i="8" s="1"/>
  <c r="G8797" i="8" s="1"/>
  <c r="G9085" i="8" s="1"/>
  <c r="G7377" i="8"/>
  <c r="G7665" i="8" s="1"/>
  <c r="G7390" i="8"/>
  <c r="G7678" i="8" s="1"/>
  <c r="G7397" i="8"/>
  <c r="G7685" i="8" s="1"/>
  <c r="G7973" i="8" s="1"/>
  <c r="G8261" i="8" s="1"/>
  <c r="G8549" i="8" s="1"/>
  <c r="G8837" i="8" s="1"/>
  <c r="G9125" i="8" s="1"/>
  <c r="G7430" i="8"/>
  <c r="G7442" i="8"/>
  <c r="G7730" i="8" s="1"/>
  <c r="G8018" i="8" s="1"/>
  <c r="G8306" i="8" s="1"/>
  <c r="G8594" i="8" s="1"/>
  <c r="G8882" i="8" s="1"/>
  <c r="G9170" i="8" s="1"/>
  <c r="G7453" i="8"/>
  <c r="G7741" i="8" s="1"/>
  <c r="G8029" i="8" s="1"/>
  <c r="G8317" i="8" s="1"/>
  <c r="G8605" i="8" s="1"/>
  <c r="G8893" i="8" s="1"/>
  <c r="G7470" i="8"/>
  <c r="G7758" i="8" s="1"/>
  <c r="G8046" i="8" s="1"/>
  <c r="G8334" i="8" s="1"/>
  <c r="G8622" i="8" s="1"/>
  <c r="G8910" i="8" s="1"/>
  <c r="G7481" i="8"/>
  <c r="G7769" i="8" s="1"/>
  <c r="G8057" i="8" s="1"/>
  <c r="G8345" i="8" s="1"/>
  <c r="G8633" i="8" s="1"/>
  <c r="G8921" i="8" s="1"/>
  <c r="G7497" i="8"/>
  <c r="G7785" i="8" s="1"/>
  <c r="G8073" i="8" s="1"/>
  <c r="G8361" i="8" s="1"/>
  <c r="G8649" i="8" s="1"/>
  <c r="G8937" i="8" s="1"/>
  <c r="G7502" i="8"/>
  <c r="G7790" i="8" s="1"/>
  <c r="G8078" i="8" s="1"/>
  <c r="G7510" i="8"/>
  <c r="G7798" i="8" s="1"/>
  <c r="G8086" i="8" s="1"/>
  <c r="G8374" i="8" s="1"/>
  <c r="G8662" i="8" s="1"/>
  <c r="G8950" i="8" s="1"/>
  <c r="G7513" i="8"/>
  <c r="G7801" i="8" s="1"/>
  <c r="G7530" i="8"/>
  <c r="G7538" i="8"/>
  <c r="G7826" i="8" s="1"/>
  <c r="G8114" i="8" s="1"/>
  <c r="G8402" i="8" s="1"/>
  <c r="G8690" i="8" s="1"/>
  <c r="G8978" i="8" s="1"/>
  <c r="G7567" i="8"/>
  <c r="G7855" i="8" s="1"/>
  <c r="G8143" i="8" s="1"/>
  <c r="G8431" i="8" s="1"/>
  <c r="G8719" i="8" s="1"/>
  <c r="G9007" i="8" s="1"/>
  <c r="G7578" i="8"/>
  <c r="G7866" i="8" s="1"/>
  <c r="G8154" i="8" s="1"/>
  <c r="G8442" i="8" s="1"/>
  <c r="G8730" i="8" s="1"/>
  <c r="G9018" i="8" s="1"/>
  <c r="G7586" i="8"/>
  <c r="G7874" i="8" s="1"/>
  <c r="G7591" i="8"/>
  <c r="G7879" i="8" s="1"/>
  <c r="G8167" i="8" s="1"/>
  <c r="G8455" i="8" s="1"/>
  <c r="G8743" i="8" s="1"/>
  <c r="G7599" i="8"/>
  <c r="G7603" i="8"/>
  <c r="G7891" i="8" s="1"/>
  <c r="G8179" i="8" s="1"/>
  <c r="G8467" i="8" s="1"/>
  <c r="G8755" i="8" s="1"/>
  <c r="G9043" i="8" s="1"/>
  <c r="G7604" i="8"/>
  <c r="G7892" i="8" s="1"/>
  <c r="G8180" i="8" s="1"/>
  <c r="G8468" i="8" s="1"/>
  <c r="G8756" i="8" s="1"/>
  <c r="G9044" i="8" s="1"/>
  <c r="G7611" i="8"/>
  <c r="G7899" i="8" s="1"/>
  <c r="G8187" i="8" s="1"/>
  <c r="G8475" i="8" s="1"/>
  <c r="G8763" i="8" s="1"/>
  <c r="G9051" i="8" s="1"/>
  <c r="G7620" i="8"/>
  <c r="G7908" i="8" s="1"/>
  <c r="G8196" i="8" s="1"/>
  <c r="G8484" i="8" s="1"/>
  <c r="G8772" i="8" s="1"/>
  <c r="G9060" i="8" s="1"/>
  <c r="G7648" i="8"/>
  <c r="G7936" i="8" s="1"/>
  <c r="G8224" i="8" s="1"/>
  <c r="G7651" i="8"/>
  <c r="G7939" i="8" s="1"/>
  <c r="G8227" i="8" s="1"/>
  <c r="G8515" i="8" s="1"/>
  <c r="G8803" i="8" s="1"/>
  <c r="G9091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06" i="8"/>
  <c r="G7712" i="8"/>
  <c r="G8000" i="8" s="1"/>
  <c r="G8288" i="8" s="1"/>
  <c r="G8576" i="8" s="1"/>
  <c r="G8864" i="8" s="1"/>
  <c r="G9152" i="8" s="1"/>
  <c r="G7718" i="8"/>
  <c r="G7728" i="8"/>
  <c r="G8016" i="8" s="1"/>
  <c r="G8304" i="8" s="1"/>
  <c r="G7732" i="8"/>
  <c r="G7738" i="8"/>
  <c r="G7739" i="8"/>
  <c r="G8027" i="8" s="1"/>
  <c r="G8315" i="8" s="1"/>
  <c r="G8603" i="8" s="1"/>
  <c r="G8891" i="8" s="1"/>
  <c r="G7740" i="8"/>
  <c r="G8028" i="8" s="1"/>
  <c r="G8316" i="8" s="1"/>
  <c r="G8604" i="8" s="1"/>
  <c r="G8892" i="8" s="1"/>
  <c r="G7742" i="8"/>
  <c r="G7748" i="8"/>
  <c r="G7755" i="8"/>
  <c r="G8043" i="8" s="1"/>
  <c r="G8331" i="8" s="1"/>
  <c r="G8619" i="8" s="1"/>
  <c r="G8907" i="8" s="1"/>
  <c r="G7765" i="8"/>
  <c r="G8053" i="8" s="1"/>
  <c r="G8341" i="8" s="1"/>
  <c r="G8629" i="8" s="1"/>
  <c r="G8917" i="8" s="1"/>
  <c r="G7768" i="8"/>
  <c r="G8056" i="8" s="1"/>
  <c r="G8344" i="8" s="1"/>
  <c r="G8632" i="8" s="1"/>
  <c r="G8920" i="8" s="1"/>
  <c r="G7772" i="8"/>
  <c r="G8060" i="8" s="1"/>
  <c r="G8348" i="8" s="1"/>
  <c r="G8636" i="8" s="1"/>
  <c r="G8924" i="8" s="1"/>
  <c r="G7797" i="8"/>
  <c r="G8085" i="8" s="1"/>
  <c r="G8373" i="8" s="1"/>
  <c r="G8661" i="8" s="1"/>
  <c r="G8949" i="8" s="1"/>
  <c r="G7812" i="8"/>
  <c r="G8100" i="8" s="1"/>
  <c r="G8388" i="8" s="1"/>
  <c r="G8676" i="8" s="1"/>
  <c r="G8964" i="8" s="1"/>
  <c r="G7818" i="8"/>
  <c r="G8106" i="8" s="1"/>
  <c r="G8394" i="8" s="1"/>
  <c r="G8682" i="8" s="1"/>
  <c r="G8970" i="8" s="1"/>
  <c r="G7828" i="8"/>
  <c r="G8116" i="8" s="1"/>
  <c r="G8404" i="8" s="1"/>
  <c r="G8692" i="8" s="1"/>
  <c r="G8980" i="8" s="1"/>
  <c r="G7836" i="8"/>
  <c r="G8124" i="8" s="1"/>
  <c r="G8412" i="8" s="1"/>
  <c r="G8700" i="8" s="1"/>
  <c r="G8988" i="8" s="1"/>
  <c r="G7837" i="8"/>
  <c r="G8125" i="8" s="1"/>
  <c r="G8413" i="8" s="1"/>
  <c r="G7841" i="8"/>
  <c r="G8129" i="8" s="1"/>
  <c r="G8417" i="8" s="1"/>
  <c r="G8705" i="8" s="1"/>
  <c r="G8993" i="8" s="1"/>
  <c r="G7857" i="8"/>
  <c r="G8145" i="8" s="1"/>
  <c r="G8433" i="8" s="1"/>
  <c r="G8721" i="8" s="1"/>
  <c r="G7859" i="8"/>
  <c r="G7865" i="8"/>
  <c r="G8153" i="8" s="1"/>
  <c r="G8441" i="8" s="1"/>
  <c r="G8729" i="8" s="1"/>
  <c r="G9017" i="8" s="1"/>
  <c r="G7868" i="8"/>
  <c r="G8156" i="8" s="1"/>
  <c r="G8444" i="8" s="1"/>
  <c r="G8732" i="8" s="1"/>
  <c r="G9020" i="8" s="1"/>
  <c r="G7881" i="8"/>
  <c r="G8169" i="8" s="1"/>
  <c r="G8457" i="8" s="1"/>
  <c r="G8745" i="8" s="1"/>
  <c r="G9033" i="8" s="1"/>
  <c r="G7887" i="8"/>
  <c r="G7893" i="8"/>
  <c r="G8181" i="8" s="1"/>
  <c r="G8469" i="8" s="1"/>
  <c r="G7895" i="8"/>
  <c r="G8183" i="8" s="1"/>
  <c r="G8471" i="8" s="1"/>
  <c r="G8759" i="8" s="1"/>
  <c r="G9047" i="8" s="1"/>
  <c r="G7905" i="8"/>
  <c r="G8193" i="8" s="1"/>
  <c r="G8481" i="8" s="1"/>
  <c r="G8769" i="8" s="1"/>
  <c r="G9057" i="8" s="1"/>
  <c r="G7921" i="8"/>
  <c r="G8209" i="8" s="1"/>
  <c r="G8497" i="8" s="1"/>
  <c r="G8785" i="8" s="1"/>
  <c r="G9073" i="8" s="1"/>
  <c r="G7935" i="8"/>
  <c r="G8223" i="8" s="1"/>
  <c r="G8511" i="8" s="1"/>
  <c r="G8799" i="8" s="1"/>
  <c r="G9087" i="8" s="1"/>
  <c r="G7953" i="8"/>
  <c r="G8241" i="8" s="1"/>
  <c r="G8529" i="8" s="1"/>
  <c r="G8817" i="8" s="1"/>
  <c r="G7965" i="8"/>
  <c r="G8253" i="8" s="1"/>
  <c r="G8541" i="8" s="1"/>
  <c r="G8829" i="8" s="1"/>
  <c r="G9117" i="8" s="1"/>
  <c r="G7966" i="8"/>
  <c r="G7985" i="8"/>
  <c r="G8273" i="8" s="1"/>
  <c r="G8561" i="8" s="1"/>
  <c r="G8849" i="8" s="1"/>
  <c r="G9137" i="8" s="1"/>
  <c r="G7988" i="8"/>
  <c r="G8276" i="8" s="1"/>
  <c r="G8564" i="8" s="1"/>
  <c r="G8852" i="8" s="1"/>
  <c r="G9140" i="8" s="1"/>
  <c r="G7994" i="8"/>
  <c r="G7997" i="8"/>
  <c r="G8285" i="8" s="1"/>
  <c r="G8573" i="8" s="1"/>
  <c r="G8861" i="8" s="1"/>
  <c r="G9149" i="8" s="1"/>
  <c r="G8005" i="8"/>
  <c r="G8293" i="8" s="1"/>
  <c r="G8581" i="8" s="1"/>
  <c r="G8869" i="8" s="1"/>
  <c r="G9157" i="8" s="1"/>
  <c r="G8006" i="8"/>
  <c r="G8294" i="8" s="1"/>
  <c r="G8582" i="8" s="1"/>
  <c r="G8870" i="8" s="1"/>
  <c r="G9158" i="8" s="1"/>
  <c r="G8020" i="8"/>
  <c r="G8308" i="8" s="1"/>
  <c r="G8596" i="8" s="1"/>
  <c r="G8884" i="8" s="1"/>
  <c r="G8025" i="8"/>
  <c r="G8313" i="8" s="1"/>
  <c r="G8601" i="8" s="1"/>
  <c r="G8889" i="8" s="1"/>
  <c r="G8026" i="8"/>
  <c r="G8030" i="8"/>
  <c r="G8318" i="8" s="1"/>
  <c r="G8606" i="8" s="1"/>
  <c r="G8894" i="8" s="1"/>
  <c r="G8036" i="8"/>
  <c r="G8324" i="8" s="1"/>
  <c r="G8612" i="8" s="1"/>
  <c r="G8900" i="8" s="1"/>
  <c r="G8038" i="8"/>
  <c r="G8326" i="8" s="1"/>
  <c r="G8614" i="8" s="1"/>
  <c r="G8902" i="8" s="1"/>
  <c r="G8049" i="8"/>
  <c r="G8337" i="8" s="1"/>
  <c r="G8625" i="8" s="1"/>
  <c r="G8913" i="8" s="1"/>
  <c r="G8058" i="8"/>
  <c r="G8346" i="8" s="1"/>
  <c r="G8634" i="8" s="1"/>
  <c r="G8922" i="8" s="1"/>
  <c r="G8063" i="8"/>
  <c r="G8066" i="8"/>
  <c r="G8354" i="8" s="1"/>
  <c r="G8642" i="8" s="1"/>
  <c r="G8930" i="8" s="1"/>
  <c r="G8076" i="8"/>
  <c r="G8364" i="8" s="1"/>
  <c r="G8652" i="8" s="1"/>
  <c r="G8940" i="8" s="1"/>
  <c r="G8089" i="8"/>
  <c r="G8377" i="8" s="1"/>
  <c r="G8665" i="8" s="1"/>
  <c r="G8953" i="8" s="1"/>
  <c r="G8136" i="8"/>
  <c r="G8424" i="8" s="1"/>
  <c r="G8712" i="8" s="1"/>
  <c r="G9000" i="8" s="1"/>
  <c r="G8146" i="8"/>
  <c r="G8434" i="8" s="1"/>
  <c r="G8722" i="8" s="1"/>
  <c r="G9010" i="8" s="1"/>
  <c r="G8147" i="8"/>
  <c r="G8159" i="8"/>
  <c r="G8162" i="8"/>
  <c r="G8450" i="8" s="1"/>
  <c r="G8738" i="8" s="1"/>
  <c r="G9026" i="8" s="1"/>
  <c r="G8175" i="8"/>
  <c r="G8463" i="8" s="1"/>
  <c r="G8751" i="8" s="1"/>
  <c r="G9039" i="8" s="1"/>
  <c r="G8199" i="8"/>
  <c r="G8487" i="8" s="1"/>
  <c r="G8775" i="8" s="1"/>
  <c r="G9063" i="8" s="1"/>
  <c r="G8207" i="8"/>
  <c r="G8239" i="8"/>
  <c r="G8527" i="8" s="1"/>
  <c r="G8815" i="8" s="1"/>
  <c r="G9103" i="8" s="1"/>
  <c r="G8254" i="8"/>
  <c r="G8542" i="8" s="1"/>
  <c r="G8830" i="8" s="1"/>
  <c r="G9118" i="8" s="1"/>
  <c r="G8282" i="8"/>
  <c r="G8570" i="8" s="1"/>
  <c r="G8858" i="8" s="1"/>
  <c r="G9146" i="8" s="1"/>
  <c r="G8303" i="8"/>
  <c r="G8591" i="8" s="1"/>
  <c r="G8879" i="8" s="1"/>
  <c r="G9167" i="8" s="1"/>
  <c r="G8314" i="8"/>
  <c r="G8602" i="8" s="1"/>
  <c r="G8890" i="8" s="1"/>
  <c r="G8319" i="8"/>
  <c r="G8351" i="8"/>
  <c r="G8639" i="8" s="1"/>
  <c r="G8927" i="8" s="1"/>
  <c r="G8359" i="8"/>
  <c r="G8647" i="8" s="1"/>
  <c r="G8935" i="8" s="1"/>
  <c r="G8366" i="8"/>
  <c r="G8654" i="8" s="1"/>
  <c r="G8942" i="8" s="1"/>
  <c r="G8375" i="8"/>
  <c r="G8663" i="8" s="1"/>
  <c r="G8400" i="8"/>
  <c r="G8688" i="8" s="1"/>
  <c r="G8976" i="8" s="1"/>
  <c r="G8411" i="8"/>
  <c r="G8699" i="8" s="1"/>
  <c r="G8987" i="8" s="1"/>
  <c r="G8435" i="8"/>
  <c r="G8723" i="8" s="1"/>
  <c r="G9011" i="8" s="1"/>
  <c r="G8447" i="8"/>
  <c r="G8735" i="8" s="1"/>
  <c r="G9023" i="8" s="1"/>
  <c r="G8464" i="8"/>
  <c r="G8752" i="8" s="1"/>
  <c r="G9040" i="8" s="1"/>
  <c r="G8495" i="8"/>
  <c r="G8783" i="8" s="1"/>
  <c r="G9071" i="8" s="1"/>
  <c r="G8512" i="8"/>
  <c r="G8800" i="8" s="1"/>
  <c r="G9088" i="8" s="1"/>
  <c r="G8552" i="8"/>
  <c r="G8840" i="8" s="1"/>
  <c r="G9128" i="8" s="1"/>
  <c r="G8560" i="8"/>
  <c r="G8848" i="8" s="1"/>
  <c r="G9136" i="8" s="1"/>
  <c r="G8568" i="8"/>
  <c r="G8856" i="8" s="1"/>
  <c r="G9144" i="8" s="1"/>
  <c r="G8592" i="8"/>
  <c r="G8880" i="8" s="1"/>
  <c r="G8607" i="8"/>
  <c r="G8895" i="8" s="1"/>
  <c r="G8608" i="8"/>
  <c r="G8896" i="8" s="1"/>
  <c r="G8623" i="8"/>
  <c r="G8911" i="8" s="1"/>
  <c r="G8696" i="8"/>
  <c r="G8984" i="8" s="1"/>
  <c r="G8701" i="8"/>
  <c r="G8989" i="8" s="1"/>
  <c r="G8708" i="8"/>
  <c r="G8996" i="8" s="1"/>
  <c r="G8724" i="8"/>
  <c r="G9012" i="8" s="1"/>
  <c r="G8757" i="8"/>
  <c r="G9045" i="8" s="1"/>
  <c r="G8820" i="8"/>
  <c r="G9108" i="8" s="1"/>
  <c r="G8821" i="8"/>
  <c r="G9109" i="8" s="1"/>
  <c r="G8881" i="8"/>
  <c r="G9169" i="8" s="1"/>
  <c r="G8912" i="8"/>
  <c r="G8931" i="8"/>
  <c r="G8951" i="8"/>
  <c r="G8960" i="8"/>
  <c r="G8973" i="8"/>
  <c r="G9009" i="8"/>
  <c r="G9015" i="8"/>
  <c r="G9016" i="8"/>
  <c r="G9031" i="8"/>
  <c r="G9074" i="8"/>
  <c r="G9105" i="8"/>
  <c r="G9143" i="8"/>
  <c r="G9161" i="8"/>
  <c r="G9168" i="8"/>
  <c r="E4564" i="8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569" i="8"/>
  <c r="E4857" i="8" s="1"/>
  <c r="E5145" i="8" s="1"/>
  <c r="E4570" i="8"/>
  <c r="E4858" i="8" s="1"/>
  <c r="E4571" i="8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4586" i="8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4596" i="8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4601" i="8"/>
  <c r="E4889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4609" i="8"/>
  <c r="E4897" i="8" s="1"/>
  <c r="E4610" i="8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617" i="8"/>
  <c r="E4905" i="8" s="1"/>
  <c r="E5193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4626" i="8"/>
  <c r="E4914" i="8" s="1"/>
  <c r="E5202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633" i="8"/>
  <c r="E4921" i="8" s="1"/>
  <c r="E4634" i="8"/>
  <c r="E4922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641" i="8"/>
  <c r="E4929" i="8" s="1"/>
  <c r="E5217" i="8" s="1"/>
  <c r="E4642" i="8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649" i="8"/>
  <c r="E4937" i="8" s="1"/>
  <c r="E4650" i="8"/>
  <c r="E4651" i="8"/>
  <c r="E4939" i="8" s="1"/>
  <c r="E4652" i="8"/>
  <c r="E4653" i="8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4666" i="8"/>
  <c r="E4667" i="8"/>
  <c r="E4668" i="8"/>
  <c r="E4669" i="8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4674" i="8"/>
  <c r="E4675" i="8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4682" i="8"/>
  <c r="E4683" i="8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692" i="8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4698" i="8"/>
  <c r="E4986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4713" i="8"/>
  <c r="E5001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4722" i="8"/>
  <c r="E4723" i="8"/>
  <c r="E5011" i="8" s="1"/>
  <c r="E5299" i="8" s="1"/>
  <c r="E4724" i="8"/>
  <c r="E4725" i="8"/>
  <c r="E4726" i="8"/>
  <c r="E5014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4730" i="8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4737" i="8"/>
  <c r="E5025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4745" i="8"/>
  <c r="E5033" i="8" s="1"/>
  <c r="E5321" i="8" s="1"/>
  <c r="E4746" i="8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4753" i="8"/>
  <c r="E5041" i="8" s="1"/>
  <c r="E4754" i="8"/>
  <c r="E5042" i="8" s="1"/>
  <c r="E5330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4761" i="8"/>
  <c r="E5049" i="8" s="1"/>
  <c r="E4762" i="8"/>
  <c r="E5050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4777" i="8"/>
  <c r="E5065" i="8" s="1"/>
  <c r="E4778" i="8"/>
  <c r="E4779" i="8"/>
  <c r="E5067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4786" i="8"/>
  <c r="E4787" i="8"/>
  <c r="E5075" i="8" s="1"/>
  <c r="E5363" i="8" s="1"/>
  <c r="E4788" i="8"/>
  <c r="E4789" i="8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4793" i="8"/>
  <c r="E5081" i="8" s="1"/>
  <c r="E5369" i="8" s="1"/>
  <c r="E5657" i="8" s="1"/>
  <c r="E4794" i="8"/>
  <c r="E4795" i="8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4809" i="8"/>
  <c r="E5097" i="8" s="1"/>
  <c r="E5385" i="8" s="1"/>
  <c r="E4810" i="8"/>
  <c r="E4811" i="8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4824" i="8"/>
  <c r="E4825" i="8"/>
  <c r="E5113" i="8" s="1"/>
  <c r="E4826" i="8"/>
  <c r="E5114" i="8" s="1"/>
  <c r="E4827" i="8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4842" i="8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52" i="8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856" i="8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859" i="8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4" i="8"/>
  <c r="E5162" i="8" s="1"/>
  <c r="E5450" i="8" s="1"/>
  <c r="E5738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4884" i="8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891" i="8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898" i="8"/>
  <c r="E5186" i="8" s="1"/>
  <c r="E5474" i="8" s="1"/>
  <c r="E4904" i="8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907" i="8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0" i="8"/>
  <c r="E5208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28" i="8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930" i="8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936" i="8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938" i="8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1" i="8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944" i="8"/>
  <c r="E4946" i="8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948" i="8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954" i="8"/>
  <c r="E4955" i="8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57" i="8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962" i="8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963" i="8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970" i="8"/>
  <c r="E5258" i="8" s="1"/>
  <c r="E5546" i="8" s="1"/>
  <c r="E5834" i="8" s="1"/>
  <c r="E4971" i="8"/>
  <c r="E4976" i="8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979" i="8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980" i="8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4996" i="8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5000" i="8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10" i="8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5012" i="8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5013" i="8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5018" i="8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27" i="8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5032" i="8"/>
  <c r="E5034" i="8"/>
  <c r="E5322" i="8" s="1"/>
  <c r="E5610" i="8" s="1"/>
  <c r="E5898" i="8" s="1"/>
  <c r="E5040" i="8"/>
  <c r="E5328" i="8" s="1"/>
  <c r="E5616" i="8" s="1"/>
  <c r="E5904" i="8" s="1"/>
  <c r="E6192" i="8" s="1"/>
  <c r="E6480" i="8" s="1"/>
  <c r="E5044" i="8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5048" i="8"/>
  <c r="E5336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58" i="8"/>
  <c r="E5346" i="8" s="1"/>
  <c r="E5634" i="8" s="1"/>
  <c r="E5922" i="8" s="1"/>
  <c r="E6210" i="8" s="1"/>
  <c r="E5060" i="8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5064" i="8"/>
  <c r="E5352" i="8" s="1"/>
  <c r="E5066" i="8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74" i="8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5076" i="8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5077" i="8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5082" i="8"/>
  <c r="E5083" i="8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096" i="8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5098" i="8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5099" i="8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5" i="8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20" i="8"/>
  <c r="E5124" i="8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5130" i="8"/>
  <c r="E5418" i="8" s="1"/>
  <c r="E5706" i="8" s="1"/>
  <c r="E5132" i="8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36" i="8"/>
  <c r="E5142" i="8"/>
  <c r="E5146" i="8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5150" i="8"/>
  <c r="E5152" i="8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5158" i="8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5161" i="8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5169" i="8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5174" i="8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5177" i="8"/>
  <c r="E5465" i="8" s="1"/>
  <c r="E5753" i="8" s="1"/>
  <c r="E6041" i="8" s="1"/>
  <c r="E5182" i="8"/>
  <c r="E5470" i="8" s="1"/>
  <c r="E5758" i="8" s="1"/>
  <c r="E5185" i="8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01" i="8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5206" i="8"/>
  <c r="E5209" i="8"/>
  <c r="E5497" i="8" s="1"/>
  <c r="E5785" i="8" s="1"/>
  <c r="E6073" i="8" s="1"/>
  <c r="E6361" i="8" s="1"/>
  <c r="E6649" i="8" s="1"/>
  <c r="E6937" i="8" s="1"/>
  <c r="E7225" i="8" s="1"/>
  <c r="E7513" i="8" s="1"/>
  <c r="E7801" i="8" s="1"/>
  <c r="E5210" i="8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225" i="8"/>
  <c r="E5227" i="8"/>
  <c r="E5515" i="8" s="1"/>
  <c r="E5803" i="8" s="1"/>
  <c r="E6091" i="8" s="1"/>
  <c r="E6379" i="8" s="1"/>
  <c r="E5232" i="8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5233" i="8"/>
  <c r="E5238" i="8"/>
  <c r="E5241" i="8"/>
  <c r="E5242" i="8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5243" i="8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5246" i="8"/>
  <c r="E5249" i="8"/>
  <c r="E5259" i="8"/>
  <c r="E5547" i="8" s="1"/>
  <c r="E5835" i="8" s="1"/>
  <c r="E6123" i="8" s="1"/>
  <c r="E5262" i="8"/>
  <c r="E5265" i="8"/>
  <c r="E5553" i="8" s="1"/>
  <c r="E5841" i="8" s="1"/>
  <c r="E6129" i="8" s="1"/>
  <c r="E5270" i="8"/>
  <c r="E5273" i="8"/>
  <c r="E5561" i="8" s="1"/>
  <c r="E5274" i="8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5277" i="8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286" i="8"/>
  <c r="E5289" i="8"/>
  <c r="E5291" i="8"/>
  <c r="E5579" i="8" s="1"/>
  <c r="E5867" i="8" s="1"/>
  <c r="E6155" i="8" s="1"/>
  <c r="E6443" i="8" s="1"/>
  <c r="E5297" i="8"/>
  <c r="E5302" i="8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5305" i="8"/>
  <c r="E5306" i="8"/>
  <c r="E5310" i="8"/>
  <c r="E5313" i="8"/>
  <c r="E5601" i="8" s="1"/>
  <c r="E5889" i="8" s="1"/>
  <c r="E6177" i="8" s="1"/>
  <c r="E6465" i="8" s="1"/>
  <c r="E5320" i="8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29" i="8"/>
  <c r="E5334" i="8"/>
  <c r="E5337" i="8"/>
  <c r="E5625" i="8" s="1"/>
  <c r="E5913" i="8" s="1"/>
  <c r="E6201" i="8" s="1"/>
  <c r="E6489" i="8" s="1"/>
  <c r="E6777" i="8" s="1"/>
  <c r="E5338" i="8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5341" i="8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5342" i="8"/>
  <c r="E5630" i="8" s="1"/>
  <c r="E5918" i="8" s="1"/>
  <c r="E5350" i="8"/>
  <c r="E5353" i="8"/>
  <c r="E5355" i="8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5361" i="8"/>
  <c r="E5366" i="8"/>
  <c r="E5368" i="8"/>
  <c r="E5370" i="8"/>
  <c r="E5371" i="8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5374" i="8"/>
  <c r="E5377" i="8"/>
  <c r="E5387" i="8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394" i="8"/>
  <c r="E5398" i="8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5401" i="8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5402" i="8"/>
  <c r="E5690" i="8" s="1"/>
  <c r="E5978" i="8" s="1"/>
  <c r="E6266" i="8" s="1"/>
  <c r="E6554" i="8" s="1"/>
  <c r="E5406" i="8"/>
  <c r="E5694" i="8" s="1"/>
  <c r="E5982" i="8" s="1"/>
  <c r="E5408" i="8"/>
  <c r="E5413" i="8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17" i="8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5422" i="8"/>
  <c r="E5424" i="8"/>
  <c r="E5712" i="8" s="1"/>
  <c r="E6000" i="8" s="1"/>
  <c r="E6288" i="8" s="1"/>
  <c r="E5425" i="8"/>
  <c r="E5430" i="8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5433" i="8"/>
  <c r="E5438" i="8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41" i="8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5454" i="8"/>
  <c r="E5459" i="8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5464" i="8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5472" i="8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5473" i="8"/>
  <c r="E5478" i="8"/>
  <c r="E5481" i="8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5490" i="8"/>
  <c r="E5494" i="8"/>
  <c r="E5496" i="8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5505" i="8"/>
  <c r="E5509" i="8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5510" i="8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513" i="8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5518" i="8"/>
  <c r="E5521" i="8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526" i="8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5529" i="8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5534" i="8"/>
  <c r="E5537" i="8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5542" i="8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5545" i="8"/>
  <c r="E5550" i="8"/>
  <c r="E5558" i="8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74" i="8"/>
  <c r="E5862" i="8" s="1"/>
  <c r="E6150" i="8" s="1"/>
  <c r="E5577" i="8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5582" i="8"/>
  <c r="E5585" i="8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5587" i="8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5593" i="8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5594" i="8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5598" i="8"/>
  <c r="E5600" i="8"/>
  <c r="E5606" i="8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5609" i="8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5617" i="8"/>
  <c r="E5905" i="8" s="1"/>
  <c r="E6193" i="8" s="1"/>
  <c r="E5618" i="8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5622" i="8"/>
  <c r="E5910" i="8" s="1"/>
  <c r="E6198" i="8" s="1"/>
  <c r="E6486" i="8" s="1"/>
  <c r="E5624" i="8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5633" i="8"/>
  <c r="E5638" i="8"/>
  <c r="E5640" i="8"/>
  <c r="E5928" i="8" s="1"/>
  <c r="E6216" i="8" s="1"/>
  <c r="E6504" i="8" s="1"/>
  <c r="E6792" i="8" s="1"/>
  <c r="E7080" i="8" s="1"/>
  <c r="E5641" i="8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49" i="8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656" i="8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5658" i="8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5662" i="8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667" i="8"/>
  <c r="E5955" i="8" s="1"/>
  <c r="E6243" i="8" s="1"/>
  <c r="E6531" i="8" s="1"/>
  <c r="E6819" i="8" s="1"/>
  <c r="E7107" i="8" s="1"/>
  <c r="E5670" i="8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5673" i="8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5682" i="8"/>
  <c r="E5696" i="8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5701" i="8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710" i="8"/>
  <c r="E5713" i="8"/>
  <c r="E6001" i="8" s="1"/>
  <c r="E6289" i="8" s="1"/>
  <c r="E5721" i="8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5726" i="8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742" i="8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761" i="8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5762" i="8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5766" i="8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5778" i="8"/>
  <c r="E6066" i="8" s="1"/>
  <c r="E5782" i="8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5793" i="8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5806" i="8"/>
  <c r="E5822" i="8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833" i="8"/>
  <c r="E5838" i="8"/>
  <c r="E6126" i="8" s="1"/>
  <c r="E5849" i="8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5870" i="8"/>
  <c r="E5886" i="8"/>
  <c r="E6174" i="8" s="1"/>
  <c r="E6462" i="8" s="1"/>
  <c r="E6750" i="8" s="1"/>
  <c r="E7038" i="8" s="1"/>
  <c r="E7326" i="8" s="1"/>
  <c r="E5888" i="8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5921" i="8"/>
  <c r="E5926" i="8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5942" i="8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945" i="8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5950" i="8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970" i="8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5985" i="8"/>
  <c r="E6273" i="8" s="1"/>
  <c r="E6561" i="8" s="1"/>
  <c r="E5994" i="8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5998" i="8"/>
  <c r="E6026" i="8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6046" i="8"/>
  <c r="E6094" i="8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6121" i="8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6122" i="8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6158" i="8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6186" i="8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6206" i="8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6209" i="8"/>
  <c r="E6270" i="8"/>
  <c r="E6558" i="8" s="1"/>
  <c r="E6846" i="8" s="1"/>
  <c r="E7134" i="8" s="1"/>
  <c r="E7422" i="8" s="1"/>
  <c r="E7710" i="8" s="1"/>
  <c r="E6286" i="8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6329" i="8"/>
  <c r="E6617" i="8" s="1"/>
  <c r="E6905" i="8" s="1"/>
  <c r="E7193" i="8" s="1"/>
  <c r="E7481" i="8" s="1"/>
  <c r="E7769" i="8" s="1"/>
  <c r="E8057" i="8" s="1"/>
  <c r="E8345" i="8" s="1"/>
  <c r="E8633" i="8" s="1"/>
  <c r="E8921" i="8" s="1"/>
  <c r="E6334" i="8"/>
  <c r="E6622" i="8" s="1"/>
  <c r="E6910" i="8" s="1"/>
  <c r="E7198" i="8" s="1"/>
  <c r="E7486" i="8" s="1"/>
  <c r="E7774" i="8" s="1"/>
  <c r="E8062" i="8" s="1"/>
  <c r="E8350" i="8" s="1"/>
  <c r="E8638" i="8" s="1"/>
  <c r="E8926" i="8" s="1"/>
  <c r="E6354" i="8"/>
  <c r="E6642" i="8" s="1"/>
  <c r="E6930" i="8" s="1"/>
  <c r="E7218" i="8" s="1"/>
  <c r="E7506" i="8" s="1"/>
  <c r="E7794" i="8" s="1"/>
  <c r="E8082" i="8" s="1"/>
  <c r="E8370" i="8" s="1"/>
  <c r="E8658" i="8" s="1"/>
  <c r="E8946" i="8" s="1"/>
  <c r="E6411" i="8"/>
  <c r="E6699" i="8" s="1"/>
  <c r="E6987" i="8" s="1"/>
  <c r="E7275" i="8" s="1"/>
  <c r="E7563" i="8" s="1"/>
  <c r="E7851" i="8" s="1"/>
  <c r="E8139" i="8" s="1"/>
  <c r="E8427" i="8" s="1"/>
  <c r="E8715" i="8" s="1"/>
  <c r="E9003" i="8" s="1"/>
  <c r="E6414" i="8"/>
  <c r="E6702" i="8" s="1"/>
  <c r="E6990" i="8" s="1"/>
  <c r="E7278" i="8" s="1"/>
  <c r="E7566" i="8" s="1"/>
  <c r="E7854" i="8" s="1"/>
  <c r="E8142" i="8" s="1"/>
  <c r="E8430" i="8" s="1"/>
  <c r="E8718" i="8" s="1"/>
  <c r="E9006" i="8" s="1"/>
  <c r="E6417" i="8"/>
  <c r="E6438" i="8"/>
  <c r="E6481" i="8"/>
  <c r="E6769" i="8" s="1"/>
  <c r="E7057" i="8" s="1"/>
  <c r="E7345" i="8" s="1"/>
  <c r="E7633" i="8" s="1"/>
  <c r="E7921" i="8" s="1"/>
  <c r="E8209" i="8" s="1"/>
  <c r="E8497" i="8" s="1"/>
  <c r="E8785" i="8" s="1"/>
  <c r="E9073" i="8" s="1"/>
  <c r="E6497" i="8"/>
  <c r="E6785" i="8" s="1"/>
  <c r="E7073" i="8" s="1"/>
  <c r="E7361" i="8" s="1"/>
  <c r="E7649" i="8" s="1"/>
  <c r="E7937" i="8" s="1"/>
  <c r="E8225" i="8" s="1"/>
  <c r="E8513" i="8" s="1"/>
  <c r="E8801" i="8" s="1"/>
  <c r="E9089" i="8" s="1"/>
  <c r="E6498" i="8"/>
  <c r="E6786" i="8" s="1"/>
  <c r="E7074" i="8" s="1"/>
  <c r="E7362" i="8" s="1"/>
  <c r="E7650" i="8" s="1"/>
  <c r="E7938" i="8" s="1"/>
  <c r="E8226" i="8" s="1"/>
  <c r="E8514" i="8" s="1"/>
  <c r="E8802" i="8" s="1"/>
  <c r="E9090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576" i="8"/>
  <c r="E6577" i="8"/>
  <c r="E6608" i="8"/>
  <c r="E6667" i="8"/>
  <c r="E6955" i="8" s="1"/>
  <c r="E7243" i="8" s="1"/>
  <c r="E7531" i="8" s="1"/>
  <c r="E7819" i="8" s="1"/>
  <c r="E8107" i="8" s="1"/>
  <c r="E8395" i="8" s="1"/>
  <c r="E8683" i="8" s="1"/>
  <c r="E8971" i="8" s="1"/>
  <c r="E6705" i="8"/>
  <c r="E6993" i="8" s="1"/>
  <c r="E7281" i="8" s="1"/>
  <c r="E7569" i="8" s="1"/>
  <c r="E7857" i="8" s="1"/>
  <c r="E8145" i="8" s="1"/>
  <c r="E8433" i="8" s="1"/>
  <c r="E8721" i="8" s="1"/>
  <c r="E9009" i="8" s="1"/>
  <c r="E6726" i="8"/>
  <c r="E6731" i="8"/>
  <c r="E7019" i="8" s="1"/>
  <c r="E7307" i="8" s="1"/>
  <c r="E7595" i="8" s="1"/>
  <c r="E7883" i="8" s="1"/>
  <c r="E8171" i="8" s="1"/>
  <c r="E8459" i="8" s="1"/>
  <c r="E8747" i="8" s="1"/>
  <c r="E9035" i="8" s="1"/>
  <c r="E6753" i="8"/>
  <c r="E7041" i="8" s="1"/>
  <c r="E6768" i="8"/>
  <c r="E6774" i="8"/>
  <c r="E7062" i="8" s="1"/>
  <c r="E7350" i="8" s="1"/>
  <c r="E7638" i="8" s="1"/>
  <c r="E7926" i="8" s="1"/>
  <c r="E8214" i="8" s="1"/>
  <c r="E8502" i="8" s="1"/>
  <c r="E8790" i="8" s="1"/>
  <c r="E9078" i="8" s="1"/>
  <c r="E6842" i="8"/>
  <c r="E7130" i="8" s="1"/>
  <c r="E7418" i="8" s="1"/>
  <c r="E7706" i="8" s="1"/>
  <c r="E7994" i="8" s="1"/>
  <c r="E8282" i="8" s="1"/>
  <c r="E8570" i="8" s="1"/>
  <c r="E8858" i="8" s="1"/>
  <c r="E9146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864" i="8"/>
  <c r="E7152" i="8" s="1"/>
  <c r="E7440" i="8" s="1"/>
  <c r="E7728" i="8" s="1"/>
  <c r="E8016" i="8" s="1"/>
  <c r="E8304" i="8" s="1"/>
  <c r="E8592" i="8" s="1"/>
  <c r="E8880" i="8" s="1"/>
  <c r="E9168" i="8" s="1"/>
  <c r="E6865" i="8"/>
  <c r="E7153" i="8" s="1"/>
  <c r="E7441" i="8" s="1"/>
  <c r="E7729" i="8" s="1"/>
  <c r="E8017" i="8" s="1"/>
  <c r="E8305" i="8" s="1"/>
  <c r="E8593" i="8" s="1"/>
  <c r="E8881" i="8" s="1"/>
  <c r="E9169" i="8" s="1"/>
  <c r="E6896" i="8"/>
  <c r="E7184" i="8" s="1"/>
  <c r="E7472" i="8" s="1"/>
  <c r="E7760" i="8" s="1"/>
  <c r="E8048" i="8" s="1"/>
  <c r="E8336" i="8" s="1"/>
  <c r="E8624" i="8" s="1"/>
  <c r="E8912" i="8" s="1"/>
  <c r="E6980" i="8"/>
  <c r="E7268" i="8" s="1"/>
  <c r="E7556" i="8" s="1"/>
  <c r="E7844" i="8" s="1"/>
  <c r="E8132" i="8" s="1"/>
  <c r="E8420" i="8" s="1"/>
  <c r="E8708" i="8" s="1"/>
  <c r="E8996" i="8" s="1"/>
  <c r="E7014" i="8"/>
  <c r="E7302" i="8" s="1"/>
  <c r="E7590" i="8" s="1"/>
  <c r="E7878" i="8" s="1"/>
  <c r="E8166" i="8" s="1"/>
  <c r="E8454" i="8" s="1"/>
  <c r="E8742" i="8" s="1"/>
  <c r="E9030" i="8" s="1"/>
  <c r="E7056" i="8"/>
  <c r="E7344" i="8" s="1"/>
  <c r="E7632" i="8" s="1"/>
  <c r="E7920" i="8" s="1"/>
  <c r="E8208" i="8" s="1"/>
  <c r="E8496" i="8" s="1"/>
  <c r="E8784" i="8" s="1"/>
  <c r="E9072" i="8" s="1"/>
  <c r="E7065" i="8"/>
  <c r="E7353" i="8" s="1"/>
  <c r="E7641" i="8" s="1"/>
  <c r="E7929" i="8" s="1"/>
  <c r="E8217" i="8" s="1"/>
  <c r="E8505" i="8" s="1"/>
  <c r="E8793" i="8" s="1"/>
  <c r="E9081" i="8" s="1"/>
  <c r="E7329" i="8"/>
  <c r="E7617" i="8" s="1"/>
  <c r="E7905" i="8" s="1"/>
  <c r="E8193" i="8" s="1"/>
  <c r="E8481" i="8" s="1"/>
  <c r="E8769" i="8" s="1"/>
  <c r="E9057" i="8" s="1"/>
  <c r="E7368" i="8"/>
  <c r="E7656" i="8" s="1"/>
  <c r="E7944" i="8" s="1"/>
  <c r="E8232" i="8" s="1"/>
  <c r="E8520" i="8" s="1"/>
  <c r="E8808" i="8" s="1"/>
  <c r="E9096" i="8" s="1"/>
  <c r="E7395" i="8"/>
  <c r="E7683" i="8" s="1"/>
  <c r="E7971" i="8" s="1"/>
  <c r="E8259" i="8" s="1"/>
  <c r="E8547" i="8" s="1"/>
  <c r="E8835" i="8" s="1"/>
  <c r="E9123" i="8" s="1"/>
  <c r="E7614" i="8"/>
  <c r="E7902" i="8" s="1"/>
  <c r="E8190" i="8" s="1"/>
  <c r="E8478" i="8" s="1"/>
  <c r="E8766" i="8" s="1"/>
  <c r="E9054" i="8" s="1"/>
  <c r="E7998" i="8"/>
  <c r="E8286" i="8" s="1"/>
  <c r="E8574" i="8" s="1"/>
  <c r="E8862" i="8" s="1"/>
  <c r="E9150" i="8" s="1"/>
  <c r="E8089" i="8"/>
  <c r="E8168" i="8"/>
  <c r="E8456" i="8" s="1"/>
  <c r="E8744" i="8" s="1"/>
  <c r="E9032" i="8" s="1"/>
  <c r="E8244" i="8"/>
  <c r="E8268" i="8"/>
  <c r="E8556" i="8" s="1"/>
  <c r="E8844" i="8" s="1"/>
  <c r="E9132" i="8" s="1"/>
  <c r="E8377" i="8"/>
  <c r="E8665" i="8" s="1"/>
  <c r="E8953" i="8" s="1"/>
  <c r="E8532" i="8"/>
  <c r="E8820" i="8" s="1"/>
  <c r="E9108" i="8" s="1"/>
  <c r="E8543" i="8"/>
  <c r="E8831" i="8" s="1"/>
  <c r="E9119" i="8" s="1"/>
  <c r="E8567" i="8"/>
  <c r="E8855" i="8" s="1"/>
  <c r="E9143" i="8" s="1"/>
  <c r="E8751" i="8"/>
  <c r="E9039" i="8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L14" i="5"/>
  <c r="N14" i="5" s="1"/>
  <c r="M9" i="5"/>
  <c r="N9" i="5" s="1"/>
  <c r="L13" i="5"/>
  <c r="N13" i="5" s="1"/>
  <c r="L12" i="5"/>
  <c r="M8" i="5"/>
  <c r="M16" i="5"/>
  <c r="M12" i="5"/>
  <c r="H6373" i="5" s="1"/>
  <c r="H2390" i="5"/>
  <c r="H2518" i="5"/>
  <c r="H3062" i="5"/>
  <c r="H950" i="5"/>
  <c r="H6542" i="5"/>
  <c r="H8524" i="5"/>
  <c r="H6156" i="5"/>
  <c r="H5644" i="5"/>
  <c r="H3596" i="5"/>
  <c r="H396" i="5"/>
  <c r="H7891" i="5"/>
  <c r="H7507" i="5"/>
  <c r="H5331" i="5"/>
  <c r="H1299" i="5"/>
  <c r="H7906" i="5"/>
  <c r="H7650" i="5"/>
  <c r="H7522" i="5"/>
  <c r="H5346" i="5"/>
  <c r="H290" i="5"/>
  <c r="H8528" i="5"/>
  <c r="H8456" i="5"/>
  <c r="H7312" i="5"/>
  <c r="H7773" i="5"/>
  <c r="H7133" i="5"/>
  <c r="H7005" i="5"/>
  <c r="H5789" i="5"/>
  <c r="H4189" i="5"/>
  <c r="H3549" i="5"/>
  <c r="H8719" i="5"/>
  <c r="H8463" i="5"/>
  <c r="H6494" i="5"/>
  <c r="H8644" i="5"/>
  <c r="H7620" i="5"/>
  <c r="H7236" i="5"/>
  <c r="H7172" i="5"/>
  <c r="H6596" i="5"/>
  <c r="H5828" i="5"/>
  <c r="H5764" i="5"/>
  <c r="H4548" i="5"/>
  <c r="H4356" i="5"/>
  <c r="H3780" i="5"/>
  <c r="H3140" i="5"/>
  <c r="H3076" i="5"/>
  <c r="H2500" i="5"/>
  <c r="H1668" i="5"/>
  <c r="H1092" i="5"/>
  <c r="H452" i="5"/>
  <c r="H260" i="5"/>
  <c r="H7718" i="5"/>
  <c r="H6150" i="5"/>
  <c r="H3934" i="5"/>
  <c r="H3614" i="5"/>
  <c r="H1758" i="5"/>
  <c r="H8523" i="5"/>
  <c r="H8459" i="5"/>
  <c r="H8011" i="5"/>
  <c r="H7755" i="5"/>
  <c r="H7499" i="5"/>
  <c r="H7435" i="5"/>
  <c r="H6987" i="5"/>
  <c r="H6475" i="5"/>
  <c r="H6411" i="5"/>
  <c r="H5963" i="5"/>
  <c r="H5707" i="5"/>
  <c r="H5643" i="5"/>
  <c r="H5579" i="5"/>
  <c r="H5323" i="5"/>
  <c r="H4939" i="5"/>
  <c r="H4875" i="5"/>
  <c r="H4619" i="5"/>
  <c r="H4363" i="5"/>
  <c r="H4299" i="5"/>
  <c r="H4171" i="5"/>
  <c r="H3915" i="5"/>
  <c r="H3595" i="5"/>
  <c r="H3531" i="5"/>
  <c r="H3275" i="5"/>
  <c r="H3019" i="5"/>
  <c r="H2891" i="5"/>
  <c r="H2827" i="5"/>
  <c r="H2571" i="5"/>
  <c r="H2251" i="5"/>
  <c r="H2123" i="5"/>
  <c r="H1867" i="5"/>
  <c r="H1611" i="5"/>
  <c r="H1547" i="5"/>
  <c r="H1483" i="5"/>
  <c r="H1227" i="5"/>
  <c r="H843" i="5"/>
  <c r="H779" i="5"/>
  <c r="H7502" i="5"/>
  <c r="H5918" i="5"/>
  <c r="H5518" i="5"/>
  <c r="H4718" i="5"/>
  <c r="H8602" i="5"/>
  <c r="H8282" i="5"/>
  <c r="H8218" i="5"/>
  <c r="H7962" i="5"/>
  <c r="H7706" i="5"/>
  <c r="H7578" i="5"/>
  <c r="H7514" i="5"/>
  <c r="H7322" i="5"/>
  <c r="H7066" i="5"/>
  <c r="H7002" i="5"/>
  <c r="H6810" i="5"/>
  <c r="H6618" i="5"/>
  <c r="H6554" i="5"/>
  <c r="H6490" i="5"/>
  <c r="H6298" i="5"/>
  <c r="H6042" i="5"/>
  <c r="H5978" i="5"/>
  <c r="H5786" i="5"/>
  <c r="H5594" i="5"/>
  <c r="H5530" i="5"/>
  <c r="H5466" i="5"/>
  <c r="H5274" i="5"/>
  <c r="H5018" i="5"/>
  <c r="H4954" i="5"/>
  <c r="H4762" i="5"/>
  <c r="H4570" i="5"/>
  <c r="H4506" i="5"/>
  <c r="H4442" i="5"/>
  <c r="H4250" i="5"/>
  <c r="H3994" i="5"/>
  <c r="H3930" i="5"/>
  <c r="H3738" i="5"/>
  <c r="H3546" i="5"/>
  <c r="H3482" i="5"/>
  <c r="H3418" i="5"/>
  <c r="H3226" i="5"/>
  <c r="H2970" i="5"/>
  <c r="H2906" i="5"/>
  <c r="H2714" i="5"/>
  <c r="H2522" i="5"/>
  <c r="H2458" i="5"/>
  <c r="H2394" i="5"/>
  <c r="H2202" i="5"/>
  <c r="H1946" i="5"/>
  <c r="H1882" i="5"/>
  <c r="H1690" i="5"/>
  <c r="H1498" i="5"/>
  <c r="H1434" i="5"/>
  <c r="H1370" i="5"/>
  <c r="H1178" i="5"/>
  <c r="H922" i="5"/>
  <c r="H858" i="5"/>
  <c r="H666" i="5"/>
  <c r="H474" i="5"/>
  <c r="H410" i="5"/>
  <c r="H346" i="5"/>
  <c r="H154" i="5"/>
  <c r="H8479" i="5"/>
  <c r="H8223" i="5"/>
  <c r="H7727" i="5"/>
  <c r="H7527" i="5"/>
  <c r="H8414" i="5"/>
  <c r="H8038" i="5"/>
  <c r="H6862" i="5"/>
  <c r="H5750" i="5"/>
  <c r="H5398" i="5"/>
  <c r="H5086" i="5"/>
  <c r="H4046" i="5"/>
  <c r="H8681" i="5"/>
  <c r="H8617" i="5"/>
  <c r="H8553" i="5"/>
  <c r="H8361" i="5"/>
  <c r="H8169" i="5"/>
  <c r="H8105" i="5"/>
  <c r="H8041" i="5"/>
  <c r="H7849" i="5"/>
  <c r="H7657" i="5"/>
  <c r="H7593" i="5"/>
  <c r="H7529" i="5"/>
  <c r="H7337" i="5"/>
  <c r="H7145" i="5"/>
  <c r="H7081" i="5"/>
  <c r="H7017" i="5"/>
  <c r="H6825" i="5"/>
  <c r="H6633" i="5"/>
  <c r="H6569" i="5"/>
  <c r="H6505" i="5"/>
  <c r="H6313" i="5"/>
  <c r="H6121" i="5"/>
  <c r="H6057" i="5"/>
  <c r="H5993" i="5"/>
  <c r="H5801" i="5"/>
  <c r="H5609" i="5"/>
  <c r="H5545" i="5"/>
  <c r="H5481" i="5"/>
  <c r="H5289" i="5"/>
  <c r="H5097" i="5"/>
  <c r="H5033" i="5"/>
  <c r="H4969" i="5"/>
  <c r="H4777" i="5"/>
  <c r="H4585" i="5"/>
  <c r="H4521" i="5"/>
  <c r="H4457" i="5"/>
  <c r="H8592" i="5"/>
  <c r="H8376" i="5"/>
  <c r="H8296" i="5"/>
  <c r="H8224" i="5"/>
  <c r="H7568" i="5"/>
  <c r="H6672" i="5"/>
  <c r="H6384" i="5"/>
  <c r="H6096" i="5"/>
  <c r="H5232" i="5"/>
  <c r="H4336" i="5"/>
  <c r="H4047" i="5"/>
  <c r="H7503" i="5"/>
  <c r="H7702" i="5"/>
  <c r="H6590" i="5"/>
  <c r="H6190" i="5"/>
  <c r="H5782" i="5"/>
  <c r="H4750" i="5"/>
  <c r="H3702" i="5"/>
  <c r="H3438" i="5"/>
  <c r="H3262" i="5"/>
  <c r="H2654" i="5"/>
  <c r="H2366" i="5"/>
  <c r="H1526" i="5"/>
  <c r="H1214" i="5"/>
  <c r="H886" i="5"/>
  <c r="H8733" i="5"/>
  <c r="H8669" i="5"/>
  <c r="H8477" i="5"/>
  <c r="H8413" i="5"/>
  <c r="H8349" i="5"/>
  <c r="H8221" i="5"/>
  <c r="H8157" i="5"/>
  <c r="H7957" i="5"/>
  <c r="H7893" i="5"/>
  <c r="H7829" i="5"/>
  <c r="H7701" i="5"/>
  <c r="H7637" i="5"/>
  <c r="H7445" i="5"/>
  <c r="H7381" i="5"/>
  <c r="H7317" i="5"/>
  <c r="H7189" i="5"/>
  <c r="H7125" i="5"/>
  <c r="H6933" i="5"/>
  <c r="H6869" i="5"/>
  <c r="H6805" i="5"/>
  <c r="H6677" i="5"/>
  <c r="H6613" i="5"/>
  <c r="H6421" i="5"/>
  <c r="H6357" i="5"/>
  <c r="H6293" i="5"/>
  <c r="H6165" i="5"/>
  <c r="H6101" i="5"/>
  <c r="H5909" i="5"/>
  <c r="H5845" i="5"/>
  <c r="H5781" i="5"/>
  <c r="H5653" i="5"/>
  <c r="H5589" i="5"/>
  <c r="H5397" i="5"/>
  <c r="H5333" i="5"/>
  <c r="H5269" i="5"/>
  <c r="H5141" i="5"/>
  <c r="H5077" i="5"/>
  <c r="H4885" i="5"/>
  <c r="H4821" i="5"/>
  <c r="H4757" i="5"/>
  <c r="H4629" i="5"/>
  <c r="H4565" i="5"/>
  <c r="H4373" i="5"/>
  <c r="H4309" i="5"/>
  <c r="H4245" i="5"/>
  <c r="H4117" i="5"/>
  <c r="H4053" i="5"/>
  <c r="H3861" i="5"/>
  <c r="H3797" i="5"/>
  <c r="H3733" i="5"/>
  <c r="H3605" i="5"/>
  <c r="H3541" i="5"/>
  <c r="H3349" i="5"/>
  <c r="H3285" i="5"/>
  <c r="H221" i="5"/>
  <c r="H8431" i="5"/>
  <c r="H8159" i="5"/>
  <c r="H8374" i="5"/>
  <c r="H7974" i="5"/>
  <c r="H7614" i="5"/>
  <c r="H6846" i="5"/>
  <c r="H6446" i="5"/>
  <c r="H5334" i="5"/>
  <c r="H4918" i="5"/>
  <c r="H4542" i="5"/>
  <c r="H3830" i="5"/>
  <c r="H3350" i="5"/>
  <c r="H8572" i="5"/>
  <c r="H8508" i="5"/>
  <c r="H8444" i="5"/>
  <c r="H8316" i="5"/>
  <c r="H8252" i="5"/>
  <c r="H8060" i="5"/>
  <c r="H7996" i="5"/>
  <c r="H7932" i="5"/>
  <c r="H7804" i="5"/>
  <c r="H7740" i="5"/>
  <c r="H7548" i="5"/>
  <c r="H7484" i="5"/>
  <c r="H7420" i="5"/>
  <c r="H7292" i="5"/>
  <c r="H7228" i="5"/>
  <c r="H7036" i="5"/>
  <c r="H6972" i="5"/>
  <c r="H6908" i="5"/>
  <c r="H6780" i="5"/>
  <c r="H6716" i="5"/>
  <c r="H6524" i="5"/>
  <c r="H6460" i="5"/>
  <c r="H6396" i="5"/>
  <c r="H6268" i="5"/>
  <c r="H6204" i="5"/>
  <c r="H6076" i="5"/>
  <c r="H6012" i="5"/>
  <c r="H5948" i="5"/>
  <c r="H5884" i="5"/>
  <c r="H5756" i="5"/>
  <c r="H5692" i="5"/>
  <c r="H5564" i="5"/>
  <c r="H5500" i="5"/>
  <c r="H5436" i="5"/>
  <c r="H5372" i="5"/>
  <c r="H5244" i="5"/>
  <c r="H5180" i="5"/>
  <c r="H5052" i="5"/>
  <c r="H4988" i="5"/>
  <c r="H4924" i="5"/>
  <c r="H4860" i="5"/>
  <c r="H4732" i="5"/>
  <c r="H4668" i="5"/>
  <c r="H4540" i="5"/>
  <c r="H4476" i="5"/>
  <c r="H4412" i="5"/>
  <c r="H4348" i="5"/>
  <c r="H4220" i="5"/>
  <c r="H4156" i="5"/>
  <c r="H4028" i="5"/>
  <c r="H3964" i="5"/>
  <c r="H3900" i="5"/>
  <c r="H3836" i="5"/>
  <c r="H3708" i="5"/>
  <c r="H3644" i="5"/>
  <c r="H3516" i="5"/>
  <c r="H3452" i="5"/>
  <c r="H3388" i="5"/>
  <c r="H3324" i="5"/>
  <c r="H3196" i="5"/>
  <c r="H3132" i="5"/>
  <c r="H3004" i="5"/>
  <c r="H2940" i="5"/>
  <c r="H2876" i="5"/>
  <c r="H2812" i="5"/>
  <c r="H2684" i="5"/>
  <c r="H2620" i="5"/>
  <c r="H2492" i="5"/>
  <c r="H2428" i="5"/>
  <c r="H2364" i="5"/>
  <c r="H2300" i="5"/>
  <c r="H2172" i="5"/>
  <c r="H2108" i="5"/>
  <c r="H1980" i="5"/>
  <c r="H1916" i="5"/>
  <c r="H1852" i="5"/>
  <c r="H1788" i="5"/>
  <c r="H1660" i="5"/>
  <c r="H1596" i="5"/>
  <c r="H1468" i="5"/>
  <c r="H1404" i="5"/>
  <c r="H1340" i="5"/>
  <c r="H1276" i="5"/>
  <c r="H1148" i="5"/>
  <c r="H1084" i="5"/>
  <c r="H956" i="5"/>
  <c r="H892" i="5"/>
  <c r="H828" i="5"/>
  <c r="H764" i="5"/>
  <c r="H636" i="5"/>
  <c r="H572" i="5"/>
  <c r="H508" i="5"/>
  <c r="H444" i="5"/>
  <c r="H380" i="5"/>
  <c r="H316" i="5"/>
  <c r="H252" i="5"/>
  <c r="H188" i="5"/>
  <c r="H124" i="5"/>
  <c r="H60" i="5"/>
  <c r="H8687" i="5"/>
  <c r="H8415" i="5"/>
  <c r="H8039" i="5"/>
  <c r="H8430" i="5"/>
  <c r="H8046" i="5"/>
  <c r="H7670" i="5"/>
  <c r="H7286" i="5"/>
  <c r="H6870" i="5"/>
  <c r="H6478" i="5"/>
  <c r="H6102" i="5"/>
  <c r="H5686" i="5"/>
  <c r="H5302" i="5"/>
  <c r="H4990" i="5"/>
  <c r="H4614" i="5"/>
  <c r="H4230" i="5"/>
  <c r="H3894" i="5"/>
  <c r="H3574" i="5"/>
  <c r="H3382" i="5"/>
  <c r="H3166" i="5"/>
  <c r="H2910" i="5"/>
  <c r="H2622" i="5"/>
  <c r="H2326" i="5"/>
  <c r="H2038" i="5"/>
  <c r="H1726" i="5"/>
  <c r="H1438" i="5"/>
  <c r="H1150" i="5"/>
  <c r="H766" i="5"/>
  <c r="H406" i="5"/>
  <c r="H8707" i="5"/>
  <c r="H8643" i="5"/>
  <c r="H8579" i="5"/>
  <c r="H8515" i="5"/>
  <c r="H8451" i="5"/>
  <c r="H8387" i="5"/>
  <c r="H8323" i="5"/>
  <c r="H8259" i="5"/>
  <c r="H8195" i="5"/>
  <c r="H8131" i="5"/>
  <c r="H8067" i="5"/>
  <c r="H8003" i="5"/>
  <c r="H7939" i="5"/>
  <c r="H7875" i="5"/>
  <c r="H7811" i="5"/>
  <c r="H7747" i="5"/>
  <c r="H7683" i="5"/>
  <c r="H7619" i="5"/>
  <c r="H7555" i="5"/>
  <c r="H7491" i="5"/>
  <c r="H7427" i="5"/>
  <c r="H7363" i="5"/>
  <c r="H7299" i="5"/>
  <c r="H7235" i="5"/>
  <c r="H7171" i="5"/>
  <c r="H7107" i="5"/>
  <c r="H7043" i="5"/>
  <c r="H6979" i="5"/>
  <c r="H6915" i="5"/>
  <c r="H6851" i="5"/>
  <c r="H6787" i="5"/>
  <c r="H6723" i="5"/>
  <c r="H6659" i="5"/>
  <c r="H6595" i="5"/>
  <c r="H6531" i="5"/>
  <c r="H6467" i="5"/>
  <c r="H6403" i="5"/>
  <c r="H6339" i="5"/>
  <c r="H6275" i="5"/>
  <c r="H6211" i="5"/>
  <c r="H6147" i="5"/>
  <c r="H6083" i="5"/>
  <c r="H6019" i="5"/>
  <c r="H5955" i="5"/>
  <c r="H5891" i="5"/>
  <c r="H5827" i="5"/>
  <c r="H5763" i="5"/>
  <c r="H5699" i="5"/>
  <c r="H5635" i="5"/>
  <c r="H5571" i="5"/>
  <c r="H5507" i="5"/>
  <c r="H5443" i="5"/>
  <c r="H5379" i="5"/>
  <c r="H5315" i="5"/>
  <c r="H5251" i="5"/>
  <c r="H5187" i="5"/>
  <c r="H5123" i="5"/>
  <c r="H5059" i="5"/>
  <c r="H4995" i="5"/>
  <c r="H4931" i="5"/>
  <c r="H4867" i="5"/>
  <c r="H4803" i="5"/>
  <c r="H4739" i="5"/>
  <c r="H4675" i="5"/>
  <c r="H4611" i="5"/>
  <c r="H4547" i="5"/>
  <c r="H4483" i="5"/>
  <c r="H4419" i="5"/>
  <c r="H4355" i="5"/>
  <c r="H4291" i="5"/>
  <c r="H4227" i="5"/>
  <c r="H4163" i="5"/>
  <c r="H4099" i="5"/>
  <c r="H4035" i="5"/>
  <c r="H3971" i="5"/>
  <c r="H3907" i="5"/>
  <c r="H3843" i="5"/>
  <c r="H3779" i="5"/>
  <c r="H3715" i="5"/>
  <c r="H3651" i="5"/>
  <c r="H3587" i="5"/>
  <c r="H3523" i="5"/>
  <c r="H3459" i="5"/>
  <c r="H3395" i="5"/>
  <c r="H3331" i="5"/>
  <c r="H3267" i="5"/>
  <c r="H3203" i="5"/>
  <c r="H3139" i="5"/>
  <c r="H3075" i="5"/>
  <c r="H3011" i="5"/>
  <c r="H2947" i="5"/>
  <c r="H2883" i="5"/>
  <c r="H2819" i="5"/>
  <c r="H2755" i="5"/>
  <c r="H2691" i="5"/>
  <c r="H2627" i="5"/>
  <c r="H2563" i="5"/>
  <c r="H2499" i="5"/>
  <c r="H2435" i="5"/>
  <c r="H2371" i="5"/>
  <c r="H2307" i="5"/>
  <c r="H2243" i="5"/>
  <c r="H2179" i="5"/>
  <c r="H2115" i="5"/>
  <c r="H2051" i="5"/>
  <c r="H1987" i="5"/>
  <c r="H1923" i="5"/>
  <c r="H1859" i="5"/>
  <c r="H1795" i="5"/>
  <c r="H1731" i="5"/>
  <c r="H1667" i="5"/>
  <c r="H1603" i="5"/>
  <c r="H1539" i="5"/>
  <c r="H1475" i="5"/>
  <c r="H1411" i="5"/>
  <c r="H1347" i="5"/>
  <c r="H1283" i="5"/>
  <c r="H1219" i="5"/>
  <c r="H1155" i="5"/>
  <c r="H1091" i="5"/>
  <c r="H1027" i="5"/>
  <c r="H963" i="5"/>
  <c r="H899" i="5"/>
  <c r="H835" i="5"/>
  <c r="H771" i="5"/>
  <c r="H8678" i="5"/>
  <c r="H8254" i="5"/>
  <c r="H7846" i="5"/>
  <c r="H7454" i="5"/>
  <c r="H7054" i="5"/>
  <c r="H6662" i="5"/>
  <c r="H6262" i="5"/>
  <c r="H5870" i="5"/>
  <c r="H5462" i="5"/>
  <c r="H5102" i="5"/>
  <c r="H4670" i="5"/>
  <c r="H4022" i="5"/>
  <c r="H8722" i="5"/>
  <c r="H8658" i="5"/>
  <c r="H8594" i="5"/>
  <c r="H8530" i="5"/>
  <c r="H8466" i="5"/>
  <c r="H8402" i="5"/>
  <c r="H8338" i="5"/>
  <c r="H8274" i="5"/>
  <c r="H8210" i="5"/>
  <c r="H8146" i="5"/>
  <c r="H8082" i="5"/>
  <c r="H8018" i="5"/>
  <c r="H7954" i="5"/>
  <c r="H7890" i="5"/>
  <c r="H7826" i="5"/>
  <c r="H7762" i="5"/>
  <c r="H7698" i="5"/>
  <c r="H7634" i="5"/>
  <c r="H7570" i="5"/>
  <c r="H7506" i="5"/>
  <c r="H7442" i="5"/>
  <c r="H7378" i="5"/>
  <c r="H7314" i="5"/>
  <c r="H7250" i="5"/>
  <c r="H7186" i="5"/>
  <c r="H7122" i="5"/>
  <c r="H7058" i="5"/>
  <c r="H6994" i="5"/>
  <c r="H6930" i="5"/>
  <c r="H6866" i="5"/>
  <c r="H6802" i="5"/>
  <c r="H6738" i="5"/>
  <c r="H6674" i="5"/>
  <c r="H6610" i="5"/>
  <c r="H6546" i="5"/>
  <c r="H6482" i="5"/>
  <c r="H6418" i="5"/>
  <c r="H6354" i="5"/>
  <c r="H6290" i="5"/>
  <c r="H6226" i="5"/>
  <c r="H6162" i="5"/>
  <c r="H6098" i="5"/>
  <c r="H6034" i="5"/>
  <c r="H5970" i="5"/>
  <c r="H5906" i="5"/>
  <c r="H5842" i="5"/>
  <c r="H5778" i="5"/>
  <c r="H5714" i="5"/>
  <c r="H5650" i="5"/>
  <c r="H5586" i="5"/>
  <c r="H5522" i="5"/>
  <c r="H5458" i="5"/>
  <c r="H5394" i="5"/>
  <c r="H5330" i="5"/>
  <c r="H5266" i="5"/>
  <c r="H5202" i="5"/>
  <c r="H5138" i="5"/>
  <c r="H5074" i="5"/>
  <c r="H5010" i="5"/>
  <c r="H4946" i="5"/>
  <c r="H4882" i="5"/>
  <c r="H4818" i="5"/>
  <c r="H4754" i="5"/>
  <c r="H4690" i="5"/>
  <c r="H4626" i="5"/>
  <c r="H4562" i="5"/>
  <c r="H4498" i="5"/>
  <c r="H4434" i="5"/>
  <c r="H4370" i="5"/>
  <c r="H4306" i="5"/>
  <c r="H4242" i="5"/>
  <c r="H4178" i="5"/>
  <c r="H4114" i="5"/>
  <c r="H4050" i="5"/>
  <c r="H3986" i="5"/>
  <c r="H3922" i="5"/>
  <c r="H3858" i="5"/>
  <c r="H3794" i="5"/>
  <c r="H3730" i="5"/>
  <c r="H3666" i="5"/>
  <c r="H3602" i="5"/>
  <c r="H3538" i="5"/>
  <c r="H3474" i="5"/>
  <c r="H3410" i="5"/>
  <c r="H3346" i="5"/>
  <c r="H3282" i="5"/>
  <c r="H3218" i="5"/>
  <c r="H3154" i="5"/>
  <c r="H3090" i="5"/>
  <c r="H3026" i="5"/>
  <c r="H2962" i="5"/>
  <c r="H2898" i="5"/>
  <c r="H2834" i="5"/>
  <c r="H2770" i="5"/>
  <c r="H2706" i="5"/>
  <c r="H2642" i="5"/>
  <c r="H2578" i="5"/>
  <c r="H2514" i="5"/>
  <c r="H2450" i="5"/>
  <c r="H2386" i="5"/>
  <c r="H2322" i="5"/>
  <c r="H2258" i="5"/>
  <c r="H2194" i="5"/>
  <c r="H2130" i="5"/>
  <c r="H2066" i="5"/>
  <c r="H2002" i="5"/>
  <c r="H1938" i="5"/>
  <c r="H1874" i="5"/>
  <c r="H1810" i="5"/>
  <c r="H1746" i="5"/>
  <c r="H1682" i="5"/>
  <c r="H1618" i="5"/>
  <c r="H1554" i="5"/>
  <c r="H1490" i="5"/>
  <c r="H1426" i="5"/>
  <c r="H1362" i="5"/>
  <c r="H1298" i="5"/>
  <c r="H1234" i="5"/>
  <c r="H1170" i="5"/>
  <c r="H1106" i="5"/>
  <c r="H1042" i="5"/>
  <c r="H978" i="5"/>
  <c r="H914" i="5"/>
  <c r="H850" i="5"/>
  <c r="H786" i="5"/>
  <c r="H722" i="5"/>
  <c r="H658" i="5"/>
  <c r="H594" i="5"/>
  <c r="H530" i="5"/>
  <c r="H466" i="5"/>
  <c r="H402" i="5"/>
  <c r="H338" i="5"/>
  <c r="H274" i="5"/>
  <c r="H210" i="5"/>
  <c r="H146" i="5"/>
  <c r="H82" i="5"/>
  <c r="H18" i="5"/>
  <c r="H8655" i="5"/>
  <c r="H8439" i="5"/>
  <c r="H8199" i="5"/>
  <c r="H8007" i="5"/>
  <c r="H7815" i="5"/>
  <c r="H7719" i="5"/>
  <c r="H7655" i="5"/>
  <c r="H7591" i="5"/>
  <c r="H8750" i="5"/>
  <c r="H8366" i="5"/>
  <c r="H7990" i="5"/>
  <c r="H7598" i="5"/>
  <c r="H7190" i="5"/>
  <c r="H6814" i="5"/>
  <c r="H6470" i="5"/>
  <c r="H6094" i="5"/>
  <c r="H5702" i="5"/>
  <c r="H5366" i="5"/>
  <c r="H8728" i="5"/>
  <c r="H8656" i="5"/>
  <c r="H8584" i="5"/>
  <c r="H8512" i="5"/>
  <c r="H8440" i="5"/>
  <c r="H8360" i="5"/>
  <c r="H8288" i="5"/>
  <c r="H8216" i="5"/>
  <c r="H8112" i="5"/>
  <c r="H7824" i="5"/>
  <c r="H7536" i="5"/>
  <c r="H7216" i="5"/>
  <c r="H6928" i="5"/>
  <c r="H6640" i="5"/>
  <c r="H6352" i="5"/>
  <c r="H6064" i="5"/>
  <c r="H5776" i="5"/>
  <c r="H5488" i="5"/>
  <c r="H5168" i="5"/>
  <c r="H4880" i="5"/>
  <c r="H4592" i="5"/>
  <c r="H4304" i="5"/>
  <c r="H3926" i="5"/>
  <c r="H8758" i="5"/>
  <c r="H8398" i="5"/>
  <c r="H8030" i="5"/>
  <c r="H7654" i="5"/>
  <c r="H7278" i="5"/>
  <c r="H6918" i="5"/>
  <c r="H6526" i="5"/>
  <c r="H6142" i="5"/>
  <c r="H5742" i="5"/>
  <c r="H5374" i="5"/>
  <c r="H5062" i="5"/>
  <c r="H4702" i="5"/>
  <c r="H4302" i="5"/>
  <c r="H3974" i="5"/>
  <c r="H3662" i="5"/>
  <c r="H3422" i="5"/>
  <c r="H3254" i="5"/>
  <c r="H2934" i="5"/>
  <c r="H2614" i="5"/>
  <c r="H2334" i="5"/>
  <c r="H2046" i="5"/>
  <c r="H1782" i="5"/>
  <c r="H1470" i="5"/>
  <c r="H1174" i="5"/>
  <c r="H830" i="5"/>
  <c r="H502" i="5"/>
  <c r="H8725" i="5"/>
  <c r="H8661" i="5"/>
  <c r="H8597" i="5"/>
  <c r="H8533" i="5"/>
  <c r="H8469" i="5"/>
  <c r="H8405" i="5"/>
  <c r="H8341" i="5"/>
  <c r="H8277" i="5"/>
  <c r="H8213" i="5"/>
  <c r="H8149" i="5"/>
  <c r="H8077" i="5"/>
  <c r="H8013" i="5"/>
  <c r="H7949" i="5"/>
  <c r="H7885" i="5"/>
  <c r="H7821" i="5"/>
  <c r="H7757" i="5"/>
  <c r="H7693" i="5"/>
  <c r="H7629" i="5"/>
  <c r="H7565" i="5"/>
  <c r="H7501" i="5"/>
  <c r="H7437" i="5"/>
  <c r="H7373" i="5"/>
  <c r="H7309" i="5"/>
  <c r="H7245" i="5"/>
  <c r="H7181" i="5"/>
  <c r="H7117" i="5"/>
  <c r="H7053" i="5"/>
  <c r="H6989" i="5"/>
  <c r="H6925" i="5"/>
  <c r="H6861" i="5"/>
  <c r="H6797" i="5"/>
  <c r="H6733" i="5"/>
  <c r="H6669" i="5"/>
  <c r="H6605" i="5"/>
  <c r="H6541" i="5"/>
  <c r="H6477" i="5"/>
  <c r="H6413" i="5"/>
  <c r="H6349" i="5"/>
  <c r="H6285" i="5"/>
  <c r="H6221" i="5"/>
  <c r="H6157" i="5"/>
  <c r="H6093" i="5"/>
  <c r="H6029" i="5"/>
  <c r="H5965" i="5"/>
  <c r="H5901" i="5"/>
  <c r="H5837" i="5"/>
  <c r="H5773" i="5"/>
  <c r="H5709" i="5"/>
  <c r="H5645" i="5"/>
  <c r="H5581" i="5"/>
  <c r="H5517" i="5"/>
  <c r="H5453" i="5"/>
  <c r="H5389" i="5"/>
  <c r="H5325" i="5"/>
  <c r="H5261" i="5"/>
  <c r="H5197" i="5"/>
  <c r="H5133" i="5"/>
  <c r="H5069" i="5"/>
  <c r="H5005" i="5"/>
  <c r="H4941" i="5"/>
  <c r="H4877" i="5"/>
  <c r="H4813" i="5"/>
  <c r="H4749" i="5"/>
  <c r="H4685" i="5"/>
  <c r="H4621" i="5"/>
  <c r="H4557" i="5"/>
  <c r="H4493" i="5"/>
  <c r="H4429" i="5"/>
  <c r="H4365" i="5"/>
  <c r="H4301" i="5"/>
  <c r="H4237" i="5"/>
  <c r="H4173" i="5"/>
  <c r="H4109" i="5"/>
  <c r="H4045" i="5"/>
  <c r="H3981" i="5"/>
  <c r="H3917" i="5"/>
  <c r="H3853" i="5"/>
  <c r="H3789" i="5"/>
  <c r="H3725" i="5"/>
  <c r="H3661" i="5"/>
  <c r="H3597" i="5"/>
  <c r="H3533" i="5"/>
  <c r="H3469" i="5"/>
  <c r="H3405" i="5"/>
  <c r="H3341" i="5"/>
  <c r="H3277" i="5"/>
  <c r="H205" i="5"/>
  <c r="H8671" i="5"/>
  <c r="H8391" i="5"/>
  <c r="H8119" i="5"/>
  <c r="H7911" i="5"/>
  <c r="H8694" i="5"/>
  <c r="H8326" i="5"/>
  <c r="H7926" i="5"/>
  <c r="H7558" i="5"/>
  <c r="H7174" i="5"/>
  <c r="H6790" i="5"/>
  <c r="H6398" i="5"/>
  <c r="H6022" i="5"/>
  <c r="H5662" i="5"/>
  <c r="H5286" i="5"/>
  <c r="H4886" i="5"/>
  <c r="H4502" i="5"/>
  <c r="H4126" i="5"/>
  <c r="H3758" i="5"/>
  <c r="H8756" i="5"/>
  <c r="H8692" i="5"/>
  <c r="H8628" i="5"/>
  <c r="H8564" i="5"/>
  <c r="H8500" i="5"/>
  <c r="H8436" i="5"/>
  <c r="H8372" i="5"/>
  <c r="H8308" i="5"/>
  <c r="H8244" i="5"/>
  <c r="H8180" i="5"/>
  <c r="H8116" i="5"/>
  <c r="H8052" i="5"/>
  <c r="H7988" i="5"/>
  <c r="H7924" i="5"/>
  <c r="H7860" i="5"/>
  <c r="H7796" i="5"/>
  <c r="H7732" i="5"/>
  <c r="H7668" i="5"/>
  <c r="H7604" i="5"/>
  <c r="H7540" i="5"/>
  <c r="H7476" i="5"/>
  <c r="H7412" i="5"/>
  <c r="H7348" i="5"/>
  <c r="H7284" i="5"/>
  <c r="H7220" i="5"/>
  <c r="H7156" i="5"/>
  <c r="H7092" i="5"/>
  <c r="H7028" i="5"/>
  <c r="H6964" i="5"/>
  <c r="H6900" i="5"/>
  <c r="H6836" i="5"/>
  <c r="H6772" i="5"/>
  <c r="H6708" i="5"/>
  <c r="H6644" i="5"/>
  <c r="H6580" i="5"/>
  <c r="H6516" i="5"/>
  <c r="H6452" i="5"/>
  <c r="H6388" i="5"/>
  <c r="H6324" i="5"/>
  <c r="H6260" i="5"/>
  <c r="H6196" i="5"/>
  <c r="H6132" i="5"/>
  <c r="H6068" i="5"/>
  <c r="H6004" i="5"/>
  <c r="H5940" i="5"/>
  <c r="H5876" i="5"/>
  <c r="H5812" i="5"/>
  <c r="H5748" i="5"/>
  <c r="H5684" i="5"/>
  <c r="H5620" i="5"/>
  <c r="H5556" i="5"/>
  <c r="H5492" i="5"/>
  <c r="H5428" i="5"/>
  <c r="H5364" i="5"/>
  <c r="H5300" i="5"/>
  <c r="H5236" i="5"/>
  <c r="H5172" i="5"/>
  <c r="H5108" i="5"/>
  <c r="H5044" i="5"/>
  <c r="H4980" i="5"/>
  <c r="H4916" i="5"/>
  <c r="H4852" i="5"/>
  <c r="H4788" i="5"/>
  <c r="H4724" i="5"/>
  <c r="H4660" i="5"/>
  <c r="H4596" i="5"/>
  <c r="H4532" i="5"/>
  <c r="H4468" i="5"/>
  <c r="H4404" i="5"/>
  <c r="H4340" i="5"/>
  <c r="H4276" i="5"/>
  <c r="H4212" i="5"/>
  <c r="H4148" i="5"/>
  <c r="H4084" i="5"/>
  <c r="H4020" i="5"/>
  <c r="H3956" i="5"/>
  <c r="H3892" i="5"/>
  <c r="H3828" i="5"/>
  <c r="H3764" i="5"/>
  <c r="H3700" i="5"/>
  <c r="H3636" i="5"/>
  <c r="H3572" i="5"/>
  <c r="H3508" i="5"/>
  <c r="H3444" i="5"/>
  <c r="H3380" i="5"/>
  <c r="H3316" i="5"/>
  <c r="H3252" i="5"/>
  <c r="H3188" i="5"/>
  <c r="H3124" i="5"/>
  <c r="H3060" i="5"/>
  <c r="H2996" i="5"/>
  <c r="H2932" i="5"/>
  <c r="H2868" i="5"/>
  <c r="H2804" i="5"/>
  <c r="H2740" i="5"/>
  <c r="H2676" i="5"/>
  <c r="H2612" i="5"/>
  <c r="H2548" i="5"/>
  <c r="H2484" i="5"/>
  <c r="H2420" i="5"/>
  <c r="H2356" i="5"/>
  <c r="H2292" i="5"/>
  <c r="H2228" i="5"/>
  <c r="H2164" i="5"/>
  <c r="H2100" i="5"/>
  <c r="H2036" i="5"/>
  <c r="H1972" i="5"/>
  <c r="H1908" i="5"/>
  <c r="H1844" i="5"/>
  <c r="H1780" i="5"/>
  <c r="H1716" i="5"/>
  <c r="H1652" i="5"/>
  <c r="H1588" i="5"/>
  <c r="H1524" i="5"/>
  <c r="H1460" i="5"/>
  <c r="H1396" i="5"/>
  <c r="H1332" i="5"/>
  <c r="H1268" i="5"/>
  <c r="H1204" i="5"/>
  <c r="H1140" i="5"/>
  <c r="H1076" i="5"/>
  <c r="H1012" i="5"/>
  <c r="I1012" i="5" s="1"/>
  <c r="J1012" i="5" s="1"/>
  <c r="H948" i="5"/>
  <c r="H884" i="5"/>
  <c r="H820" i="5"/>
  <c r="H756" i="5"/>
  <c r="H692" i="5"/>
  <c r="H628" i="5"/>
  <c r="H564" i="5"/>
  <c r="H500" i="5"/>
  <c r="I500" i="5" s="1"/>
  <c r="J500" i="5" s="1"/>
  <c r="H436" i="5"/>
  <c r="H372" i="5"/>
  <c r="H308" i="5"/>
  <c r="H244" i="5"/>
  <c r="H180" i="5"/>
  <c r="H116" i="5"/>
  <c r="I116" i="5" s="1"/>
  <c r="H52" i="5"/>
  <c r="H8663" i="5"/>
  <c r="I8663" i="5" s="1"/>
  <c r="J8663" i="5" s="1"/>
  <c r="H8367" i="5"/>
  <c r="H7535" i="5"/>
  <c r="H8382" i="5"/>
  <c r="H8006" i="5"/>
  <c r="H7622" i="5"/>
  <c r="H7214" i="5"/>
  <c r="I7214" i="5" s="1"/>
  <c r="H6822" i="5"/>
  <c r="H6430" i="5"/>
  <c r="I6430" i="5" s="1"/>
  <c r="J6430" i="5" s="1"/>
  <c r="H6046" i="5"/>
  <c r="H5638" i="5"/>
  <c r="H5270" i="5"/>
  <c r="H4958" i="5"/>
  <c r="H4566" i="5"/>
  <c r="H4190" i="5"/>
  <c r="I4190" i="5" s="1"/>
  <c r="H3854" i="5"/>
  <c r="H3526" i="5"/>
  <c r="I3526" i="5" s="1"/>
  <c r="J3526" i="5" s="1"/>
  <c r="H3342" i="5"/>
  <c r="H3126" i="5"/>
  <c r="H2878" i="5"/>
  <c r="H2582" i="5"/>
  <c r="H2294" i="5"/>
  <c r="H1982" i="5"/>
  <c r="I1982" i="5" s="1"/>
  <c r="H1694" i="5"/>
  <c r="H1406" i="5"/>
  <c r="I1406" i="5" s="1"/>
  <c r="J1406" i="5" s="1"/>
  <c r="H1078" i="5"/>
  <c r="H702" i="5"/>
  <c r="H374" i="5"/>
  <c r="H8699" i="5"/>
  <c r="H8635" i="5"/>
  <c r="H8571" i="5"/>
  <c r="I8571" i="5" s="1"/>
  <c r="H8507" i="5"/>
  <c r="H8443" i="5"/>
  <c r="I8443" i="5" s="1"/>
  <c r="J8443" i="5" s="1"/>
  <c r="H8379" i="5"/>
  <c r="H8315" i="5"/>
  <c r="H8251" i="5"/>
  <c r="H8187" i="5"/>
  <c r="I8187" i="5" s="1"/>
  <c r="J8187" i="5" s="1"/>
  <c r="H8123" i="5"/>
  <c r="H8059" i="5"/>
  <c r="I8059" i="5" s="1"/>
  <c r="H7995" i="5"/>
  <c r="H7931" i="5"/>
  <c r="I7931" i="5" s="1"/>
  <c r="J7931" i="5" s="1"/>
  <c r="H7867" i="5"/>
  <c r="H7803" i="5"/>
  <c r="H7739" i="5"/>
  <c r="H7675" i="5"/>
  <c r="I7675" i="5" s="1"/>
  <c r="J7675" i="5" s="1"/>
  <c r="H7611" i="5"/>
  <c r="H7547" i="5"/>
  <c r="I7547" i="5" s="1"/>
  <c r="H7483" i="5"/>
  <c r="H7419" i="5"/>
  <c r="I7419" i="5" s="1"/>
  <c r="J7419" i="5" s="1"/>
  <c r="H7355" i="5"/>
  <c r="H7291" i="5"/>
  <c r="H7227" i="5"/>
  <c r="H7163" i="5"/>
  <c r="I7163" i="5" s="1"/>
  <c r="J7163" i="5" s="1"/>
  <c r="H7099" i="5"/>
  <c r="H7035" i="5"/>
  <c r="I7035" i="5" s="1"/>
  <c r="H6971" i="5"/>
  <c r="H6907" i="5"/>
  <c r="I6907" i="5" s="1"/>
  <c r="J6907" i="5" s="1"/>
  <c r="H6843" i="5"/>
  <c r="H6779" i="5"/>
  <c r="H6715" i="5"/>
  <c r="H6651" i="5"/>
  <c r="I6651" i="5" s="1"/>
  <c r="J6651" i="5" s="1"/>
  <c r="H6587" i="5"/>
  <c r="H6523" i="5"/>
  <c r="I6523" i="5" s="1"/>
  <c r="H6459" i="5"/>
  <c r="H6395" i="5"/>
  <c r="I6395" i="5" s="1"/>
  <c r="J6395" i="5" s="1"/>
  <c r="H6331" i="5"/>
  <c r="H6267" i="5"/>
  <c r="H6203" i="5"/>
  <c r="H6139" i="5"/>
  <c r="I6139" i="5" s="1"/>
  <c r="J6139" i="5" s="1"/>
  <c r="H6075" i="5"/>
  <c r="H6011" i="5"/>
  <c r="I6011" i="5" s="1"/>
  <c r="H5947" i="5"/>
  <c r="H5883" i="5"/>
  <c r="I5883" i="5" s="1"/>
  <c r="J5883" i="5" s="1"/>
  <c r="H5819" i="5"/>
  <c r="H5755" i="5"/>
  <c r="H5691" i="5"/>
  <c r="H5627" i="5"/>
  <c r="I5627" i="5" s="1"/>
  <c r="J5627" i="5" s="1"/>
  <c r="H5563" i="5"/>
  <c r="H5499" i="5"/>
  <c r="I5499" i="5" s="1"/>
  <c r="H5435" i="5"/>
  <c r="H5371" i="5"/>
  <c r="I5371" i="5" s="1"/>
  <c r="J5371" i="5" s="1"/>
  <c r="H5307" i="5"/>
  <c r="H5243" i="5"/>
  <c r="H5179" i="5"/>
  <c r="H5115" i="5"/>
  <c r="I5115" i="5" s="1"/>
  <c r="J5115" i="5" s="1"/>
  <c r="H5051" i="5"/>
  <c r="H4987" i="5"/>
  <c r="I4987" i="5" s="1"/>
  <c r="H4923" i="5"/>
  <c r="H4859" i="5"/>
  <c r="I4859" i="5" s="1"/>
  <c r="J4859" i="5" s="1"/>
  <c r="H4795" i="5"/>
  <c r="H4731" i="5"/>
  <c r="H4667" i="5"/>
  <c r="H4603" i="5"/>
  <c r="I4603" i="5" s="1"/>
  <c r="J4603" i="5" s="1"/>
  <c r="H4539" i="5"/>
  <c r="H4475" i="5"/>
  <c r="I4475" i="5" s="1"/>
  <c r="H4411" i="5"/>
  <c r="H4347" i="5"/>
  <c r="I4347" i="5" s="1"/>
  <c r="J4347" i="5" s="1"/>
  <c r="H4283" i="5"/>
  <c r="H4219" i="5"/>
  <c r="H4155" i="5"/>
  <c r="H4091" i="5"/>
  <c r="I4091" i="5" s="1"/>
  <c r="J4091" i="5" s="1"/>
  <c r="H4027" i="5"/>
  <c r="H3963" i="5"/>
  <c r="I3963" i="5" s="1"/>
  <c r="H3899" i="5"/>
  <c r="H3835" i="5"/>
  <c r="I3835" i="5" s="1"/>
  <c r="J3835" i="5" s="1"/>
  <c r="H3771" i="5"/>
  <c r="H3707" i="5"/>
  <c r="H3643" i="5"/>
  <c r="H3579" i="5"/>
  <c r="I3579" i="5" s="1"/>
  <c r="J3579" i="5" s="1"/>
  <c r="H3515" i="5"/>
  <c r="H3451" i="5"/>
  <c r="I3451" i="5" s="1"/>
  <c r="H3387" i="5"/>
  <c r="H3323" i="5"/>
  <c r="I3323" i="5" s="1"/>
  <c r="J3323" i="5" s="1"/>
  <c r="H3259" i="5"/>
  <c r="H3195" i="5"/>
  <c r="H3131" i="5"/>
  <c r="H3067" i="5"/>
  <c r="I3067" i="5" s="1"/>
  <c r="J3067" i="5" s="1"/>
  <c r="H3003" i="5"/>
  <c r="H2939" i="5"/>
  <c r="I2939" i="5" s="1"/>
  <c r="H2875" i="5"/>
  <c r="H2811" i="5"/>
  <c r="I2811" i="5" s="1"/>
  <c r="J2811" i="5" s="1"/>
  <c r="H2747" i="5"/>
  <c r="H2683" i="5"/>
  <c r="H2619" i="5"/>
  <c r="H2555" i="5"/>
  <c r="I2555" i="5" s="1"/>
  <c r="J2555" i="5" s="1"/>
  <c r="H2491" i="5"/>
  <c r="H2427" i="5"/>
  <c r="I2427" i="5" s="1"/>
  <c r="H2363" i="5"/>
  <c r="H2299" i="5"/>
  <c r="I2299" i="5" s="1"/>
  <c r="J2299" i="5" s="1"/>
  <c r="H2235" i="5"/>
  <c r="H2171" i="5"/>
  <c r="H2107" i="5"/>
  <c r="H2043" i="5"/>
  <c r="I2043" i="5" s="1"/>
  <c r="J2043" i="5" s="1"/>
  <c r="H1979" i="5"/>
  <c r="H1915" i="5"/>
  <c r="I1915" i="5" s="1"/>
  <c r="H1851" i="5"/>
  <c r="H1787" i="5"/>
  <c r="I1787" i="5" s="1"/>
  <c r="J1787" i="5" s="1"/>
  <c r="H1723" i="5"/>
  <c r="H1659" i="5"/>
  <c r="H1595" i="5"/>
  <c r="H1531" i="5"/>
  <c r="I1531" i="5" s="1"/>
  <c r="J1531" i="5" s="1"/>
  <c r="H1467" i="5"/>
  <c r="H1403" i="5"/>
  <c r="I1403" i="5" s="1"/>
  <c r="H1339" i="5"/>
  <c r="H1275" i="5"/>
  <c r="I1275" i="5" s="1"/>
  <c r="J1275" i="5" s="1"/>
  <c r="H1211" i="5"/>
  <c r="H1147" i="5"/>
  <c r="H1083" i="5"/>
  <c r="H1019" i="5"/>
  <c r="I1019" i="5" s="1"/>
  <c r="J1019" i="5" s="1"/>
  <c r="H955" i="5"/>
  <c r="H891" i="5"/>
  <c r="I891" i="5" s="1"/>
  <c r="H827" i="5"/>
  <c r="H763" i="5"/>
  <c r="I763" i="5" s="1"/>
  <c r="J763" i="5" s="1"/>
  <c r="H8606" i="5"/>
  <c r="H8198" i="5"/>
  <c r="H7790" i="5"/>
  <c r="H7398" i="5"/>
  <c r="I7398" i="5" s="1"/>
  <c r="J7398" i="5" s="1"/>
  <c r="H7006" i="5"/>
  <c r="H6614" i="5"/>
  <c r="I6614" i="5" s="1"/>
  <c r="H6222" i="5"/>
  <c r="H5822" i="5"/>
  <c r="I5822" i="5" s="1"/>
  <c r="J5822" i="5" s="1"/>
  <c r="H5414" i="5"/>
  <c r="H5054" i="5"/>
  <c r="H4622" i="5"/>
  <c r="H3294" i="5"/>
  <c r="I3294" i="5" s="1"/>
  <c r="J3294" i="5" s="1"/>
  <c r="H8714" i="5"/>
  <c r="H8650" i="5"/>
  <c r="I8650" i="5" s="1"/>
  <c r="H8586" i="5"/>
  <c r="H8522" i="5"/>
  <c r="I8522" i="5" s="1"/>
  <c r="J8522" i="5" s="1"/>
  <c r="H8458" i="5"/>
  <c r="H8394" i="5"/>
  <c r="H8330" i="5"/>
  <c r="H8266" i="5"/>
  <c r="I8266" i="5" s="1"/>
  <c r="J8266" i="5" s="1"/>
  <c r="H8202" i="5"/>
  <c r="H8138" i="5"/>
  <c r="I8138" i="5" s="1"/>
  <c r="H8074" i="5"/>
  <c r="H8010" i="5"/>
  <c r="I8010" i="5" s="1"/>
  <c r="J8010" i="5" s="1"/>
  <c r="H7946" i="5"/>
  <c r="H7882" i="5"/>
  <c r="H7818" i="5"/>
  <c r="H7754" i="5"/>
  <c r="I7754" i="5" s="1"/>
  <c r="J7754" i="5" s="1"/>
  <c r="H7690" i="5"/>
  <c r="H7626" i="5"/>
  <c r="I7626" i="5" s="1"/>
  <c r="H7562" i="5"/>
  <c r="H7498" i="5"/>
  <c r="I7498" i="5" s="1"/>
  <c r="J7498" i="5" s="1"/>
  <c r="H7434" i="5"/>
  <c r="H7370" i="5"/>
  <c r="H7306" i="5"/>
  <c r="H7242" i="5"/>
  <c r="I7242" i="5" s="1"/>
  <c r="J7242" i="5" s="1"/>
  <c r="H7178" i="5"/>
  <c r="H7114" i="5"/>
  <c r="I7114" i="5" s="1"/>
  <c r="H7050" i="5"/>
  <c r="H6986" i="5"/>
  <c r="I6986" i="5" s="1"/>
  <c r="J6986" i="5" s="1"/>
  <c r="H6922" i="5"/>
  <c r="H6858" i="5"/>
  <c r="H6794" i="5"/>
  <c r="H6730" i="5"/>
  <c r="I6730" i="5" s="1"/>
  <c r="J6730" i="5" s="1"/>
  <c r="H6666" i="5"/>
  <c r="H6602" i="5"/>
  <c r="I6602" i="5" s="1"/>
  <c r="H6538" i="5"/>
  <c r="H6474" i="5"/>
  <c r="I6474" i="5" s="1"/>
  <c r="J6474" i="5" s="1"/>
  <c r="H6410" i="5"/>
  <c r="H6346" i="5"/>
  <c r="H6282" i="5"/>
  <c r="H6218" i="5"/>
  <c r="I6218" i="5" s="1"/>
  <c r="J6218" i="5" s="1"/>
  <c r="H6154" i="5"/>
  <c r="H6090" i="5"/>
  <c r="I6090" i="5" s="1"/>
  <c r="H6026" i="5"/>
  <c r="H5962" i="5"/>
  <c r="I5962" i="5" s="1"/>
  <c r="J5962" i="5" s="1"/>
  <c r="H5898" i="5"/>
  <c r="H5834" i="5"/>
  <c r="H5770" i="5"/>
  <c r="H5706" i="5"/>
  <c r="I5706" i="5" s="1"/>
  <c r="J5706" i="5" s="1"/>
  <c r="H5642" i="5"/>
  <c r="H5578" i="5"/>
  <c r="I5578" i="5" s="1"/>
  <c r="H5514" i="5"/>
  <c r="H5450" i="5"/>
  <c r="I5450" i="5" s="1"/>
  <c r="J5450" i="5" s="1"/>
  <c r="H5386" i="5"/>
  <c r="H5322" i="5"/>
  <c r="H5258" i="5"/>
  <c r="H5194" i="5"/>
  <c r="I5194" i="5" s="1"/>
  <c r="J5194" i="5" s="1"/>
  <c r="H5130" i="5"/>
  <c r="H5066" i="5"/>
  <c r="I5066" i="5" s="1"/>
  <c r="H5002" i="5"/>
  <c r="H4938" i="5"/>
  <c r="I4938" i="5" s="1"/>
  <c r="J4938" i="5" s="1"/>
  <c r="H4874" i="5"/>
  <c r="H4810" i="5"/>
  <c r="H4746" i="5"/>
  <c r="H4682" i="5"/>
  <c r="I4682" i="5" s="1"/>
  <c r="J4682" i="5" s="1"/>
  <c r="H4618" i="5"/>
  <c r="H4554" i="5"/>
  <c r="I4554" i="5" s="1"/>
  <c r="H4490" i="5"/>
  <c r="H4426" i="5"/>
  <c r="I4426" i="5" s="1"/>
  <c r="J4426" i="5" s="1"/>
  <c r="H4362" i="5"/>
  <c r="H4298" i="5"/>
  <c r="H4234" i="5"/>
  <c r="H4170" i="5"/>
  <c r="I4170" i="5" s="1"/>
  <c r="J4170" i="5" s="1"/>
  <c r="H4106" i="5"/>
  <c r="H4042" i="5"/>
  <c r="I4042" i="5" s="1"/>
  <c r="H3978" i="5"/>
  <c r="H3914" i="5"/>
  <c r="I3914" i="5" s="1"/>
  <c r="J3914" i="5" s="1"/>
  <c r="H3850" i="5"/>
  <c r="H3786" i="5"/>
  <c r="H3722" i="5"/>
  <c r="H3658" i="5"/>
  <c r="I3658" i="5" s="1"/>
  <c r="J3658" i="5" s="1"/>
  <c r="H3594" i="5"/>
  <c r="H3530" i="5"/>
  <c r="I3530" i="5" s="1"/>
  <c r="H3466" i="5"/>
  <c r="H3402" i="5"/>
  <c r="I3402" i="5" s="1"/>
  <c r="J3402" i="5" s="1"/>
  <c r="H3338" i="5"/>
  <c r="H3274" i="5"/>
  <c r="H3210" i="5"/>
  <c r="H3146" i="5"/>
  <c r="I3146" i="5" s="1"/>
  <c r="J3146" i="5" s="1"/>
  <c r="H3082" i="5"/>
  <c r="H3018" i="5"/>
  <c r="I3018" i="5" s="1"/>
  <c r="H2954" i="5"/>
  <c r="H2890" i="5"/>
  <c r="I2890" i="5" s="1"/>
  <c r="J2890" i="5" s="1"/>
  <c r="H2826" i="5"/>
  <c r="H2762" i="5"/>
  <c r="H2698" i="5"/>
  <c r="H2634" i="5"/>
  <c r="I2634" i="5" s="1"/>
  <c r="J2634" i="5" s="1"/>
  <c r="H2570" i="5"/>
  <c r="H2506" i="5"/>
  <c r="I2506" i="5" s="1"/>
  <c r="H2442" i="5"/>
  <c r="H2378" i="5"/>
  <c r="I2378" i="5" s="1"/>
  <c r="J2378" i="5" s="1"/>
  <c r="H2314" i="5"/>
  <c r="H2250" i="5"/>
  <c r="H2186" i="5"/>
  <c r="H2122" i="5"/>
  <c r="I2122" i="5" s="1"/>
  <c r="J2122" i="5" s="1"/>
  <c r="H2058" i="5"/>
  <c r="H1994" i="5"/>
  <c r="I1994" i="5" s="1"/>
  <c r="H1930" i="5"/>
  <c r="H1866" i="5"/>
  <c r="I1866" i="5" s="1"/>
  <c r="J1866" i="5" s="1"/>
  <c r="H1802" i="5"/>
  <c r="H1738" i="5"/>
  <c r="H1674" i="5"/>
  <c r="H1610" i="5"/>
  <c r="I1610" i="5" s="1"/>
  <c r="J1610" i="5" s="1"/>
  <c r="H1546" i="5"/>
  <c r="H1482" i="5"/>
  <c r="I1482" i="5" s="1"/>
  <c r="H1418" i="5"/>
  <c r="H1354" i="5"/>
  <c r="I1354" i="5" s="1"/>
  <c r="J1354" i="5" s="1"/>
  <c r="H1290" i="5"/>
  <c r="H1226" i="5"/>
  <c r="H1162" i="5"/>
  <c r="H1098" i="5"/>
  <c r="I1098" i="5" s="1"/>
  <c r="J1098" i="5" s="1"/>
  <c r="H1034" i="5"/>
  <c r="H970" i="5"/>
  <c r="I970" i="5" s="1"/>
  <c r="H906" i="5"/>
  <c r="H842" i="5"/>
  <c r="I842" i="5" s="1"/>
  <c r="J842" i="5" s="1"/>
  <c r="H778" i="5"/>
  <c r="H714" i="5"/>
  <c r="H650" i="5"/>
  <c r="H586" i="5"/>
  <c r="I586" i="5" s="1"/>
  <c r="J586" i="5" s="1"/>
  <c r="H522" i="5"/>
  <c r="H458" i="5"/>
  <c r="I458" i="5" s="1"/>
  <c r="H394" i="5"/>
  <c r="H330" i="5"/>
  <c r="I330" i="5" s="1"/>
  <c r="J330" i="5" s="1"/>
  <c r="H266" i="5"/>
  <c r="H202" i="5"/>
  <c r="H138" i="5"/>
  <c r="H74" i="5"/>
  <c r="I74" i="5" s="1"/>
  <c r="J74" i="5" s="1"/>
  <c r="H10" i="5"/>
  <c r="H8639" i="5"/>
  <c r="I8639" i="5" s="1"/>
  <c r="H8399" i="5"/>
  <c r="H8167" i="5"/>
  <c r="I8167" i="5" s="1"/>
  <c r="J8167" i="5" s="1"/>
  <c r="H7983" i="5"/>
  <c r="H7791" i="5"/>
  <c r="H7711" i="5"/>
  <c r="H7647" i="5"/>
  <c r="I7647" i="5" s="1"/>
  <c r="J7647" i="5" s="1"/>
  <c r="H7583" i="5"/>
  <c r="H8702" i="5"/>
  <c r="I8702" i="5" s="1"/>
  <c r="H8318" i="5"/>
  <c r="H7934" i="5"/>
  <c r="I7934" i="5" s="1"/>
  <c r="J7934" i="5" s="1"/>
  <c r="H7550" i="5"/>
  <c r="H7142" i="5"/>
  <c r="H6774" i="5"/>
  <c r="H6422" i="5"/>
  <c r="I6422" i="5" s="1"/>
  <c r="J6422" i="5" s="1"/>
  <c r="H6054" i="5"/>
  <c r="H5670" i="5"/>
  <c r="I5670" i="5" s="1"/>
  <c r="H5318" i="5"/>
  <c r="H5006" i="5"/>
  <c r="I5006" i="5" s="1"/>
  <c r="J5006" i="5" s="1"/>
  <c r="H4630" i="5"/>
  <c r="H4286" i="5"/>
  <c r="H3958" i="5"/>
  <c r="H8720" i="5"/>
  <c r="I8720" i="5" s="1"/>
  <c r="J8720" i="5" s="1"/>
  <c r="H8648" i="5"/>
  <c r="H8576" i="5"/>
  <c r="I8576" i="5" s="1"/>
  <c r="H8504" i="5"/>
  <c r="H8424" i="5"/>
  <c r="I8424" i="5" s="1"/>
  <c r="J8424" i="5" s="1"/>
  <c r="H8352" i="5"/>
  <c r="H8280" i="5"/>
  <c r="H8208" i="5"/>
  <c r="H8080" i="5"/>
  <c r="I8080" i="5" s="1"/>
  <c r="J8080" i="5" s="1"/>
  <c r="H7792" i="5"/>
  <c r="H7472" i="5"/>
  <c r="I7472" i="5" s="1"/>
  <c r="H7184" i="5"/>
  <c r="H6896" i="5"/>
  <c r="I6896" i="5" s="1"/>
  <c r="J6896" i="5" s="1"/>
  <c r="H6608" i="5"/>
  <c r="H6320" i="5"/>
  <c r="H6032" i="5"/>
  <c r="H5744" i="5"/>
  <c r="I5744" i="5" s="1"/>
  <c r="J5744" i="5" s="1"/>
  <c r="H5424" i="5"/>
  <c r="H5136" i="5"/>
  <c r="I5136" i="5" s="1"/>
  <c r="H4848" i="5"/>
  <c r="H4560" i="5"/>
  <c r="I4560" i="5" s="1"/>
  <c r="J4560" i="5" s="1"/>
  <c r="H4272" i="5"/>
  <c r="H3798" i="5"/>
  <c r="H8710" i="5"/>
  <c r="H8350" i="5"/>
  <c r="I8350" i="5" s="1"/>
  <c r="J8350" i="5" s="1"/>
  <c r="H7982" i="5"/>
  <c r="H7606" i="5"/>
  <c r="I7606" i="5" s="1"/>
  <c r="H7246" i="5"/>
  <c r="H6878" i="5"/>
  <c r="I6878" i="5" s="1"/>
  <c r="J6878" i="5" s="1"/>
  <c r="H6486" i="5"/>
  <c r="H6086" i="5"/>
  <c r="H5694" i="5"/>
  <c r="H5326" i="5"/>
  <c r="I5326" i="5" s="1"/>
  <c r="J5326" i="5" s="1"/>
  <c r="H5014" i="5"/>
  <c r="H4654" i="5"/>
  <c r="I4654" i="5" s="1"/>
  <c r="H4254" i="5"/>
  <c r="H3942" i="5"/>
  <c r="I3942" i="5" s="1"/>
  <c r="J3942" i="5" s="1"/>
  <c r="H3622" i="5"/>
  <c r="H3398" i="5"/>
  <c r="H3222" i="5"/>
  <c r="H2870" i="5"/>
  <c r="I2870" i="5" s="1"/>
  <c r="J2870" i="5" s="1"/>
  <c r="H2590" i="5"/>
  <c r="H2302" i="5"/>
  <c r="I2302" i="5" s="1"/>
  <c r="H2014" i="5"/>
  <c r="H1718" i="5"/>
  <c r="I1718" i="5" s="1"/>
  <c r="J1718" i="5" s="1"/>
  <c r="H1430" i="5"/>
  <c r="H1142" i="5"/>
  <c r="H798" i="5"/>
  <c r="H446" i="5"/>
  <c r="I446" i="5" s="1"/>
  <c r="J446" i="5" s="1"/>
  <c r="H8717" i="5"/>
  <c r="H8653" i="5"/>
  <c r="I8653" i="5" s="1"/>
  <c r="H8589" i="5"/>
  <c r="H8525" i="5"/>
  <c r="I8525" i="5" s="1"/>
  <c r="J8525" i="5" s="1"/>
  <c r="H8461" i="5"/>
  <c r="H8397" i="5"/>
  <c r="H8333" i="5"/>
  <c r="H8269" i="5"/>
  <c r="I8269" i="5" s="1"/>
  <c r="J8269" i="5" s="1"/>
  <c r="H8205" i="5"/>
  <c r="H8133" i="5"/>
  <c r="I8133" i="5" s="1"/>
  <c r="H8069" i="5"/>
  <c r="H8005" i="5"/>
  <c r="I8005" i="5" s="1"/>
  <c r="J8005" i="5" s="1"/>
  <c r="H7941" i="5"/>
  <c r="H7877" i="5"/>
  <c r="H7813" i="5"/>
  <c r="H7749" i="5"/>
  <c r="I7749" i="5" s="1"/>
  <c r="J7749" i="5" s="1"/>
  <c r="H7685" i="5"/>
  <c r="H7621" i="5"/>
  <c r="I7621" i="5" s="1"/>
  <c r="H7557" i="5"/>
  <c r="H7493" i="5"/>
  <c r="I7493" i="5" s="1"/>
  <c r="J7493" i="5" s="1"/>
  <c r="H7429" i="5"/>
  <c r="H7365" i="5"/>
  <c r="H7301" i="5"/>
  <c r="H7237" i="5"/>
  <c r="I7237" i="5" s="1"/>
  <c r="J7237" i="5" s="1"/>
  <c r="H7173" i="5"/>
  <c r="H7109" i="5"/>
  <c r="I7109" i="5" s="1"/>
  <c r="H7045" i="5"/>
  <c r="H6981" i="5"/>
  <c r="I6981" i="5" s="1"/>
  <c r="J6981" i="5" s="1"/>
  <c r="H6917" i="5"/>
  <c r="H6853" i="5"/>
  <c r="H6789" i="5"/>
  <c r="H6725" i="5"/>
  <c r="I6725" i="5" s="1"/>
  <c r="J6725" i="5" s="1"/>
  <c r="H6661" i="5"/>
  <c r="H6597" i="5"/>
  <c r="I6597" i="5" s="1"/>
  <c r="H6533" i="5"/>
  <c r="H6469" i="5"/>
  <c r="I6469" i="5" s="1"/>
  <c r="J6469" i="5" s="1"/>
  <c r="H6405" i="5"/>
  <c r="H6341" i="5"/>
  <c r="H6277" i="5"/>
  <c r="H6213" i="5"/>
  <c r="I6213" i="5" s="1"/>
  <c r="J6213" i="5" s="1"/>
  <c r="H6149" i="5"/>
  <c r="H6085" i="5"/>
  <c r="I6085" i="5" s="1"/>
  <c r="H6021" i="5"/>
  <c r="H5957" i="5"/>
  <c r="I5957" i="5" s="1"/>
  <c r="J5957" i="5" s="1"/>
  <c r="H5893" i="5"/>
  <c r="H5829" i="5"/>
  <c r="H5765" i="5"/>
  <c r="H5701" i="5"/>
  <c r="I5701" i="5" s="1"/>
  <c r="J5701" i="5" s="1"/>
  <c r="H5637" i="5"/>
  <c r="H5573" i="5"/>
  <c r="I5573" i="5" s="1"/>
  <c r="H5509" i="5"/>
  <c r="H5445" i="5"/>
  <c r="I5445" i="5" s="1"/>
  <c r="J5445" i="5" s="1"/>
  <c r="H5381" i="5"/>
  <c r="H5317" i="5"/>
  <c r="H5253" i="5"/>
  <c r="H5189" i="5"/>
  <c r="I5189" i="5" s="1"/>
  <c r="J5189" i="5" s="1"/>
  <c r="H5125" i="5"/>
  <c r="H5061" i="5"/>
  <c r="I5061" i="5" s="1"/>
  <c r="H4997" i="5"/>
  <c r="H4933" i="5"/>
  <c r="I4933" i="5" s="1"/>
  <c r="J4933" i="5" s="1"/>
  <c r="H4869" i="5"/>
  <c r="H4805" i="5"/>
  <c r="H4741" i="5"/>
  <c r="H4677" i="5"/>
  <c r="I4677" i="5" s="1"/>
  <c r="J4677" i="5" s="1"/>
  <c r="H4613" i="5"/>
  <c r="H4549" i="5"/>
  <c r="I4549" i="5" s="1"/>
  <c r="H4485" i="5"/>
  <c r="H4421" i="5"/>
  <c r="I4421" i="5" s="1"/>
  <c r="J4421" i="5" s="1"/>
  <c r="H4357" i="5"/>
  <c r="H4293" i="5"/>
  <c r="H4229" i="5"/>
  <c r="H4165" i="5"/>
  <c r="I4165" i="5" s="1"/>
  <c r="J4165" i="5" s="1"/>
  <c r="H4101" i="5"/>
  <c r="H4037" i="5"/>
  <c r="I4037" i="5" s="1"/>
  <c r="H3973" i="5"/>
  <c r="H3909" i="5"/>
  <c r="I3909" i="5" s="1"/>
  <c r="J3909" i="5" s="1"/>
  <c r="H3845" i="5"/>
  <c r="H3781" i="5"/>
  <c r="H3717" i="5"/>
  <c r="H3653" i="5"/>
  <c r="I3653" i="5" s="1"/>
  <c r="J3653" i="5" s="1"/>
  <c r="H3589" i="5"/>
  <c r="H3525" i="5"/>
  <c r="I3525" i="5" s="1"/>
  <c r="H3461" i="5"/>
  <c r="H3397" i="5"/>
  <c r="I3397" i="5" s="1"/>
  <c r="J3397" i="5" s="1"/>
  <c r="H3333" i="5"/>
  <c r="H3269" i="5"/>
  <c r="H157" i="5"/>
  <c r="I157" i="5" s="1"/>
  <c r="J157" i="5" s="1"/>
  <c r="H8647" i="5"/>
  <c r="I8647" i="5" s="1"/>
  <c r="J8647" i="5" s="1"/>
  <c r="H8359" i="5"/>
  <c r="H8095" i="5"/>
  <c r="I8095" i="5" s="1"/>
  <c r="H7887" i="5"/>
  <c r="H8646" i="5"/>
  <c r="I8646" i="5" s="1"/>
  <c r="J8646" i="5" s="1"/>
  <c r="H8278" i="5"/>
  <c r="H7878" i="5"/>
  <c r="H7510" i="5"/>
  <c r="I7510" i="5" s="1"/>
  <c r="J7510" i="5" s="1"/>
  <c r="H7134" i="5"/>
  <c r="I7134" i="5" s="1"/>
  <c r="J7134" i="5" s="1"/>
  <c r="H6742" i="5"/>
  <c r="H6350" i="5"/>
  <c r="I6350" i="5" s="1"/>
  <c r="H5982" i="5"/>
  <c r="H5614" i="5"/>
  <c r="I5614" i="5" s="1"/>
  <c r="J5614" i="5" s="1"/>
  <c r="H5238" i="5"/>
  <c r="H4838" i="5"/>
  <c r="H4462" i="5"/>
  <c r="I4462" i="5" s="1"/>
  <c r="J4462" i="5" s="1"/>
  <c r="H4094" i="5"/>
  <c r="I4094" i="5" s="1"/>
  <c r="J4094" i="5" s="1"/>
  <c r="H3718" i="5"/>
  <c r="H8748" i="5"/>
  <c r="I8748" i="5" s="1"/>
  <c r="H8684" i="5"/>
  <c r="H8620" i="5"/>
  <c r="I8620" i="5" s="1"/>
  <c r="J8620" i="5" s="1"/>
  <c r="H8556" i="5"/>
  <c r="H8492" i="5"/>
  <c r="H8428" i="5"/>
  <c r="I8428" i="5" s="1"/>
  <c r="J8428" i="5" s="1"/>
  <c r="H8364" i="5"/>
  <c r="I8364" i="5" s="1"/>
  <c r="J8364" i="5" s="1"/>
  <c r="H8300" i="5"/>
  <c r="H8236" i="5"/>
  <c r="I8236" i="5" s="1"/>
  <c r="H8172" i="5"/>
  <c r="H8108" i="5"/>
  <c r="I8108" i="5" s="1"/>
  <c r="J8108" i="5" s="1"/>
  <c r="H8044" i="5"/>
  <c r="H7980" i="5"/>
  <c r="H7916" i="5"/>
  <c r="I7916" i="5" s="1"/>
  <c r="J7916" i="5" s="1"/>
  <c r="H7852" i="5"/>
  <c r="I7852" i="5" s="1"/>
  <c r="J7852" i="5" s="1"/>
  <c r="H7788" i="5"/>
  <c r="H7724" i="5"/>
  <c r="I7724" i="5" s="1"/>
  <c r="H7660" i="5"/>
  <c r="H7596" i="5"/>
  <c r="I7596" i="5" s="1"/>
  <c r="J7596" i="5" s="1"/>
  <c r="H7532" i="5"/>
  <c r="H7468" i="5"/>
  <c r="H7404" i="5"/>
  <c r="I7404" i="5" s="1"/>
  <c r="J7404" i="5" s="1"/>
  <c r="H7340" i="5"/>
  <c r="I7340" i="5" s="1"/>
  <c r="J7340" i="5" s="1"/>
  <c r="H7276" i="5"/>
  <c r="H7212" i="5"/>
  <c r="I7212" i="5" s="1"/>
  <c r="H7148" i="5"/>
  <c r="H7084" i="5"/>
  <c r="I7084" i="5" s="1"/>
  <c r="J7084" i="5" s="1"/>
  <c r="H7020" i="5"/>
  <c r="H6956" i="5"/>
  <c r="H6892" i="5"/>
  <c r="I6892" i="5" s="1"/>
  <c r="J6892" i="5" s="1"/>
  <c r="H6828" i="5"/>
  <c r="I6828" i="5" s="1"/>
  <c r="J6828" i="5" s="1"/>
  <c r="H6764" i="5"/>
  <c r="H6700" i="5"/>
  <c r="I6700" i="5" s="1"/>
  <c r="H6636" i="5"/>
  <c r="H6572" i="5"/>
  <c r="I6572" i="5" s="1"/>
  <c r="J6572" i="5" s="1"/>
  <c r="H6508" i="5"/>
  <c r="H6444" i="5"/>
  <c r="H6380" i="5"/>
  <c r="I6380" i="5" s="1"/>
  <c r="J6380" i="5" s="1"/>
  <c r="H6316" i="5"/>
  <c r="I6316" i="5" s="1"/>
  <c r="J6316" i="5" s="1"/>
  <c r="H6252" i="5"/>
  <c r="H6188" i="5"/>
  <c r="I6188" i="5" s="1"/>
  <c r="H6124" i="5"/>
  <c r="H6060" i="5"/>
  <c r="I6060" i="5" s="1"/>
  <c r="J6060" i="5" s="1"/>
  <c r="H5996" i="5"/>
  <c r="H5932" i="5"/>
  <c r="H5868" i="5"/>
  <c r="I5868" i="5" s="1"/>
  <c r="J5868" i="5" s="1"/>
  <c r="H5804" i="5"/>
  <c r="I5804" i="5" s="1"/>
  <c r="J5804" i="5" s="1"/>
  <c r="H5740" i="5"/>
  <c r="H5676" i="5"/>
  <c r="I5676" i="5" s="1"/>
  <c r="H5612" i="5"/>
  <c r="H5548" i="5"/>
  <c r="I5548" i="5" s="1"/>
  <c r="J5548" i="5" s="1"/>
  <c r="H5484" i="5"/>
  <c r="H5420" i="5"/>
  <c r="H5356" i="5"/>
  <c r="I5356" i="5" s="1"/>
  <c r="J5356" i="5" s="1"/>
  <c r="H5292" i="5"/>
  <c r="I5292" i="5" s="1"/>
  <c r="J5292" i="5" s="1"/>
  <c r="H5228" i="5"/>
  <c r="H5164" i="5"/>
  <c r="I5164" i="5" s="1"/>
  <c r="J5164" i="5" s="1"/>
  <c r="H5100" i="5"/>
  <c r="H5036" i="5"/>
  <c r="I5036" i="5" s="1"/>
  <c r="J5036" i="5" s="1"/>
  <c r="H4972" i="5"/>
  <c r="H4908" i="5"/>
  <c r="H4844" i="5"/>
  <c r="I4844" i="5" s="1"/>
  <c r="J4844" i="5" s="1"/>
  <c r="H4780" i="5"/>
  <c r="I4780" i="5" s="1"/>
  <c r="J4780" i="5" s="1"/>
  <c r="H4716" i="5"/>
  <c r="H4652" i="5"/>
  <c r="I4652" i="5" s="1"/>
  <c r="J4652" i="5" s="1"/>
  <c r="H4588" i="5"/>
  <c r="H4524" i="5"/>
  <c r="I4524" i="5" s="1"/>
  <c r="J4524" i="5" s="1"/>
  <c r="H4460" i="5"/>
  <c r="H4396" i="5"/>
  <c r="H4332" i="5"/>
  <c r="I4332" i="5" s="1"/>
  <c r="J4332" i="5" s="1"/>
  <c r="H4268" i="5"/>
  <c r="I4268" i="5" s="1"/>
  <c r="J4268" i="5" s="1"/>
  <c r="H4204" i="5"/>
  <c r="H4140" i="5"/>
  <c r="I4140" i="5" s="1"/>
  <c r="J4140" i="5" s="1"/>
  <c r="H4076" i="5"/>
  <c r="H4012" i="5"/>
  <c r="I4012" i="5" s="1"/>
  <c r="J4012" i="5" s="1"/>
  <c r="H3948" i="5"/>
  <c r="H3884" i="5"/>
  <c r="H3820" i="5"/>
  <c r="I3820" i="5" s="1"/>
  <c r="J3820" i="5" s="1"/>
  <c r="H3756" i="5"/>
  <c r="I3756" i="5" s="1"/>
  <c r="J3756" i="5" s="1"/>
  <c r="H3692" i="5"/>
  <c r="H3628" i="5"/>
  <c r="I3628" i="5" s="1"/>
  <c r="J3628" i="5" s="1"/>
  <c r="H3564" i="5"/>
  <c r="H3500" i="5"/>
  <c r="I3500" i="5" s="1"/>
  <c r="J3500" i="5" s="1"/>
  <c r="H3436" i="5"/>
  <c r="H3372" i="5"/>
  <c r="H3308" i="5"/>
  <c r="I3308" i="5" s="1"/>
  <c r="J3308" i="5" s="1"/>
  <c r="H3244" i="5"/>
  <c r="I3244" i="5" s="1"/>
  <c r="J3244" i="5" s="1"/>
  <c r="H3180" i="5"/>
  <c r="H3116" i="5"/>
  <c r="I3116" i="5" s="1"/>
  <c r="J3116" i="5" s="1"/>
  <c r="H3052" i="5"/>
  <c r="H2988" i="5"/>
  <c r="I2988" i="5" s="1"/>
  <c r="J2988" i="5" s="1"/>
  <c r="H2924" i="5"/>
  <c r="H2860" i="5"/>
  <c r="H2796" i="5"/>
  <c r="I2796" i="5" s="1"/>
  <c r="J2796" i="5" s="1"/>
  <c r="H2732" i="5"/>
  <c r="I2732" i="5" s="1"/>
  <c r="J2732" i="5" s="1"/>
  <c r="H2668" i="5"/>
  <c r="H2604" i="5"/>
  <c r="I2604" i="5" s="1"/>
  <c r="J2604" i="5" s="1"/>
  <c r="H2540" i="5"/>
  <c r="H2476" i="5"/>
  <c r="I2476" i="5" s="1"/>
  <c r="J2476" i="5" s="1"/>
  <c r="H2412" i="5"/>
  <c r="H2348" i="5"/>
  <c r="H2284" i="5"/>
  <c r="I2284" i="5" s="1"/>
  <c r="J2284" i="5" s="1"/>
  <c r="H2220" i="5"/>
  <c r="I2220" i="5" s="1"/>
  <c r="J2220" i="5" s="1"/>
  <c r="H2156" i="5"/>
  <c r="H2092" i="5"/>
  <c r="I2092" i="5" s="1"/>
  <c r="J2092" i="5" s="1"/>
  <c r="H2028" i="5"/>
  <c r="H1964" i="5"/>
  <c r="I1964" i="5" s="1"/>
  <c r="J1964" i="5" s="1"/>
  <c r="H1900" i="5"/>
  <c r="H1836" i="5"/>
  <c r="H1772" i="5"/>
  <c r="I1772" i="5" s="1"/>
  <c r="J1772" i="5" s="1"/>
  <c r="H1708" i="5"/>
  <c r="I1708" i="5" s="1"/>
  <c r="J1708" i="5" s="1"/>
  <c r="H1644" i="5"/>
  <c r="H1580" i="5"/>
  <c r="I1580" i="5" s="1"/>
  <c r="J1580" i="5" s="1"/>
  <c r="H1516" i="5"/>
  <c r="H1452" i="5"/>
  <c r="I1452" i="5" s="1"/>
  <c r="J1452" i="5" s="1"/>
  <c r="H1388" i="5"/>
  <c r="H1324" i="5"/>
  <c r="H1260" i="5"/>
  <c r="I1260" i="5" s="1"/>
  <c r="J1260" i="5" s="1"/>
  <c r="H1196" i="5"/>
  <c r="I1196" i="5" s="1"/>
  <c r="J1196" i="5" s="1"/>
  <c r="H1132" i="5"/>
  <c r="H1068" i="5"/>
  <c r="I1068" i="5" s="1"/>
  <c r="J1068" i="5" s="1"/>
  <c r="H1004" i="5"/>
  <c r="H940" i="5"/>
  <c r="I940" i="5" s="1"/>
  <c r="J940" i="5" s="1"/>
  <c r="H876" i="5"/>
  <c r="H812" i="5"/>
  <c r="I812" i="5" s="1"/>
  <c r="J812" i="5" s="1"/>
  <c r="H748" i="5"/>
  <c r="I748" i="5" s="1"/>
  <c r="J748" i="5" s="1"/>
  <c r="H684" i="5"/>
  <c r="I684" i="5" s="1"/>
  <c r="J684" i="5" s="1"/>
  <c r="H620" i="5"/>
  <c r="H556" i="5"/>
  <c r="I556" i="5" s="1"/>
  <c r="J556" i="5" s="1"/>
  <c r="H492" i="5"/>
  <c r="H428" i="5"/>
  <c r="I428" i="5" s="1"/>
  <c r="J428" i="5" s="1"/>
  <c r="H364" i="5"/>
  <c r="H300" i="5"/>
  <c r="I300" i="5" s="1"/>
  <c r="J300" i="5" s="1"/>
  <c r="H236" i="5"/>
  <c r="I236" i="5" s="1"/>
  <c r="J236" i="5" s="1"/>
  <c r="H172" i="5"/>
  <c r="I172" i="5" s="1"/>
  <c r="J172" i="5" s="1"/>
  <c r="H108" i="5"/>
  <c r="H44" i="5"/>
  <c r="I44" i="5" s="1"/>
  <c r="J44" i="5" s="1"/>
  <c r="H8631" i="5"/>
  <c r="H8319" i="5"/>
  <c r="I8319" i="5" s="1"/>
  <c r="J8319" i="5" s="1"/>
  <c r="H8718" i="5"/>
  <c r="H8334" i="5"/>
  <c r="I8334" i="5" s="1"/>
  <c r="J8334" i="5" s="1"/>
  <c r="H7966" i="5"/>
  <c r="I7966" i="5" s="1"/>
  <c r="J7966" i="5" s="1"/>
  <c r="H7574" i="5"/>
  <c r="I7574" i="5" s="1"/>
  <c r="J7574" i="5" s="1"/>
  <c r="H7166" i="5"/>
  <c r="H6766" i="5"/>
  <c r="I6766" i="5" s="1"/>
  <c r="J6766" i="5" s="1"/>
  <c r="H6382" i="5"/>
  <c r="H6006" i="5"/>
  <c r="I6006" i="5" s="1"/>
  <c r="J6006" i="5" s="1"/>
  <c r="H5590" i="5"/>
  <c r="H5230" i="5"/>
  <c r="I5230" i="5" s="1"/>
  <c r="J5230" i="5" s="1"/>
  <c r="H4910" i="5"/>
  <c r="I4910" i="5" s="1"/>
  <c r="J4910" i="5" s="1"/>
  <c r="H4486" i="5"/>
  <c r="I4486" i="5" s="1"/>
  <c r="J4486" i="5" s="1"/>
  <c r="H4150" i="5"/>
  <c r="H3814" i="5"/>
  <c r="I3814" i="5" s="1"/>
  <c r="J3814" i="5" s="1"/>
  <c r="H3486" i="5"/>
  <c r="H3326" i="5"/>
  <c r="I3326" i="5" s="1"/>
  <c r="J3326" i="5" s="1"/>
  <c r="H3102" i="5"/>
  <c r="H2846" i="5"/>
  <c r="I2846" i="5" s="1"/>
  <c r="J2846" i="5" s="1"/>
  <c r="H2550" i="5"/>
  <c r="I2550" i="5" s="1"/>
  <c r="J2550" i="5" s="1"/>
  <c r="H2230" i="5"/>
  <c r="I2230" i="5" s="1"/>
  <c r="J2230" i="5" s="1"/>
  <c r="H1942" i="5"/>
  <c r="H1630" i="5"/>
  <c r="I1630" i="5" s="1"/>
  <c r="J1630" i="5" s="1"/>
  <c r="H1374" i="5"/>
  <c r="H1046" i="5"/>
  <c r="I1046" i="5" s="1"/>
  <c r="J1046" i="5" s="1"/>
  <c r="H670" i="5"/>
  <c r="H8755" i="5"/>
  <c r="I8755" i="5" s="1"/>
  <c r="J8755" i="5" s="1"/>
  <c r="H8691" i="5"/>
  <c r="I8691" i="5" s="1"/>
  <c r="J8691" i="5" s="1"/>
  <c r="H8627" i="5"/>
  <c r="I8627" i="5" s="1"/>
  <c r="J8627" i="5" s="1"/>
  <c r="H8563" i="5"/>
  <c r="H8499" i="5"/>
  <c r="I8499" i="5" s="1"/>
  <c r="J8499" i="5" s="1"/>
  <c r="H8435" i="5"/>
  <c r="H8371" i="5"/>
  <c r="I8371" i="5" s="1"/>
  <c r="J8371" i="5" s="1"/>
  <c r="H8307" i="5"/>
  <c r="H8243" i="5"/>
  <c r="I8243" i="5" s="1"/>
  <c r="J8243" i="5" s="1"/>
  <c r="H8179" i="5"/>
  <c r="I8179" i="5" s="1"/>
  <c r="J8179" i="5" s="1"/>
  <c r="H8115" i="5"/>
  <c r="I8115" i="5" s="1"/>
  <c r="J8115" i="5" s="1"/>
  <c r="H8051" i="5"/>
  <c r="H7987" i="5"/>
  <c r="I7987" i="5" s="1"/>
  <c r="J7987" i="5" s="1"/>
  <c r="H7923" i="5"/>
  <c r="H7859" i="5"/>
  <c r="I7859" i="5" s="1"/>
  <c r="J7859" i="5" s="1"/>
  <c r="H7795" i="5"/>
  <c r="H7731" i="5"/>
  <c r="I7731" i="5" s="1"/>
  <c r="J7731" i="5" s="1"/>
  <c r="H7667" i="5"/>
  <c r="I7667" i="5" s="1"/>
  <c r="J7667" i="5" s="1"/>
  <c r="H7603" i="5"/>
  <c r="I7603" i="5" s="1"/>
  <c r="J7603" i="5" s="1"/>
  <c r="H7539" i="5"/>
  <c r="H7475" i="5"/>
  <c r="I7475" i="5" s="1"/>
  <c r="J7475" i="5" s="1"/>
  <c r="H7411" i="5"/>
  <c r="H7347" i="5"/>
  <c r="I7347" i="5" s="1"/>
  <c r="J7347" i="5" s="1"/>
  <c r="H7283" i="5"/>
  <c r="H7219" i="5"/>
  <c r="I7219" i="5" s="1"/>
  <c r="J7219" i="5" s="1"/>
  <c r="H7155" i="5"/>
  <c r="I7155" i="5" s="1"/>
  <c r="J7155" i="5" s="1"/>
  <c r="H7091" i="5"/>
  <c r="I7091" i="5" s="1"/>
  <c r="J7091" i="5" s="1"/>
  <c r="H7027" i="5"/>
  <c r="H6963" i="5"/>
  <c r="I6963" i="5" s="1"/>
  <c r="J6963" i="5" s="1"/>
  <c r="H6899" i="5"/>
  <c r="H6835" i="5"/>
  <c r="I6835" i="5" s="1"/>
  <c r="J6835" i="5" s="1"/>
  <c r="H6771" i="5"/>
  <c r="H6707" i="5"/>
  <c r="I6707" i="5" s="1"/>
  <c r="J6707" i="5" s="1"/>
  <c r="H6643" i="5"/>
  <c r="I6643" i="5" s="1"/>
  <c r="J6643" i="5" s="1"/>
  <c r="H6579" i="5"/>
  <c r="I6579" i="5" s="1"/>
  <c r="J6579" i="5" s="1"/>
  <c r="H6515" i="5"/>
  <c r="H6451" i="5"/>
  <c r="I6451" i="5" s="1"/>
  <c r="J6451" i="5" s="1"/>
  <c r="H6387" i="5"/>
  <c r="H6323" i="5"/>
  <c r="I6323" i="5" s="1"/>
  <c r="J6323" i="5" s="1"/>
  <c r="H6259" i="5"/>
  <c r="H6195" i="5"/>
  <c r="I6195" i="5" s="1"/>
  <c r="J6195" i="5" s="1"/>
  <c r="H6131" i="5"/>
  <c r="I6131" i="5" s="1"/>
  <c r="J6131" i="5" s="1"/>
  <c r="H6067" i="5"/>
  <c r="I6067" i="5" s="1"/>
  <c r="J6067" i="5" s="1"/>
  <c r="H6003" i="5"/>
  <c r="H5939" i="5"/>
  <c r="I5939" i="5" s="1"/>
  <c r="J5939" i="5" s="1"/>
  <c r="H5875" i="5"/>
  <c r="H5811" i="5"/>
  <c r="I5811" i="5" s="1"/>
  <c r="J5811" i="5" s="1"/>
  <c r="H5747" i="5"/>
  <c r="H5683" i="5"/>
  <c r="I5683" i="5" s="1"/>
  <c r="J5683" i="5" s="1"/>
  <c r="H5619" i="5"/>
  <c r="I5619" i="5" s="1"/>
  <c r="J5619" i="5" s="1"/>
  <c r="H5555" i="5"/>
  <c r="I5555" i="5" s="1"/>
  <c r="J5555" i="5" s="1"/>
  <c r="H5491" i="5"/>
  <c r="H5427" i="5"/>
  <c r="I5427" i="5" s="1"/>
  <c r="J5427" i="5" s="1"/>
  <c r="H5363" i="5"/>
  <c r="H5299" i="5"/>
  <c r="I5299" i="5" s="1"/>
  <c r="J5299" i="5" s="1"/>
  <c r="H5235" i="5"/>
  <c r="H5171" i="5"/>
  <c r="I5171" i="5" s="1"/>
  <c r="J5171" i="5" s="1"/>
  <c r="H5107" i="5"/>
  <c r="I5107" i="5" s="1"/>
  <c r="J5107" i="5" s="1"/>
  <c r="H5043" i="5"/>
  <c r="I5043" i="5" s="1"/>
  <c r="J5043" i="5" s="1"/>
  <c r="H4979" i="5"/>
  <c r="H4915" i="5"/>
  <c r="I4915" i="5" s="1"/>
  <c r="J4915" i="5" s="1"/>
  <c r="H4851" i="5"/>
  <c r="H4787" i="5"/>
  <c r="I4787" i="5" s="1"/>
  <c r="J4787" i="5" s="1"/>
  <c r="H4723" i="5"/>
  <c r="H4659" i="5"/>
  <c r="I4659" i="5" s="1"/>
  <c r="J4659" i="5" s="1"/>
  <c r="H4595" i="5"/>
  <c r="I4595" i="5" s="1"/>
  <c r="J4595" i="5" s="1"/>
  <c r="H4531" i="5"/>
  <c r="I4531" i="5" s="1"/>
  <c r="J4531" i="5" s="1"/>
  <c r="H4467" i="5"/>
  <c r="H4403" i="5"/>
  <c r="I4403" i="5" s="1"/>
  <c r="J4403" i="5" s="1"/>
  <c r="H4339" i="5"/>
  <c r="H4275" i="5"/>
  <c r="I4275" i="5" s="1"/>
  <c r="J4275" i="5" s="1"/>
  <c r="H4211" i="5"/>
  <c r="H4147" i="5"/>
  <c r="I4147" i="5" s="1"/>
  <c r="J4147" i="5" s="1"/>
  <c r="H4083" i="5"/>
  <c r="I4083" i="5" s="1"/>
  <c r="J4083" i="5" s="1"/>
  <c r="H4019" i="5"/>
  <c r="I4019" i="5" s="1"/>
  <c r="J4019" i="5" s="1"/>
  <c r="H3955" i="5"/>
  <c r="H3891" i="5"/>
  <c r="I3891" i="5" s="1"/>
  <c r="J3891" i="5" s="1"/>
  <c r="H3827" i="5"/>
  <c r="H3763" i="5"/>
  <c r="I3763" i="5" s="1"/>
  <c r="J3763" i="5" s="1"/>
  <c r="H3699" i="5"/>
  <c r="H3635" i="5"/>
  <c r="I3635" i="5" s="1"/>
  <c r="J3635" i="5" s="1"/>
  <c r="H3571" i="5"/>
  <c r="I3571" i="5" s="1"/>
  <c r="J3571" i="5" s="1"/>
  <c r="H3507" i="5"/>
  <c r="I3507" i="5" s="1"/>
  <c r="J3507" i="5" s="1"/>
  <c r="H3443" i="5"/>
  <c r="H3379" i="5"/>
  <c r="I3379" i="5" s="1"/>
  <c r="J3379" i="5" s="1"/>
  <c r="H3315" i="5"/>
  <c r="H3251" i="5"/>
  <c r="I3251" i="5" s="1"/>
  <c r="J3251" i="5" s="1"/>
  <c r="H3187" i="5"/>
  <c r="H3123" i="5"/>
  <c r="I3123" i="5" s="1"/>
  <c r="J3123" i="5" s="1"/>
  <c r="H3059" i="5"/>
  <c r="I3059" i="5" s="1"/>
  <c r="J3059" i="5" s="1"/>
  <c r="H2995" i="5"/>
  <c r="I2995" i="5" s="1"/>
  <c r="J2995" i="5" s="1"/>
  <c r="H2931" i="5"/>
  <c r="H2867" i="5"/>
  <c r="I2867" i="5" s="1"/>
  <c r="J2867" i="5" s="1"/>
  <c r="H2803" i="5"/>
  <c r="H2739" i="5"/>
  <c r="I2739" i="5" s="1"/>
  <c r="J2739" i="5" s="1"/>
  <c r="H2675" i="5"/>
  <c r="H2611" i="5"/>
  <c r="I2611" i="5" s="1"/>
  <c r="J2611" i="5" s="1"/>
  <c r="H2547" i="5"/>
  <c r="I2547" i="5" s="1"/>
  <c r="J2547" i="5" s="1"/>
  <c r="H2483" i="5"/>
  <c r="I2483" i="5" s="1"/>
  <c r="J2483" i="5" s="1"/>
  <c r="H2419" i="5"/>
  <c r="H2355" i="5"/>
  <c r="I2355" i="5" s="1"/>
  <c r="J2355" i="5" s="1"/>
  <c r="H2291" i="5"/>
  <c r="H2227" i="5"/>
  <c r="I2227" i="5" s="1"/>
  <c r="J2227" i="5" s="1"/>
  <c r="H2163" i="5"/>
  <c r="H2099" i="5"/>
  <c r="I2099" i="5" s="1"/>
  <c r="J2099" i="5" s="1"/>
  <c r="H2035" i="5"/>
  <c r="I2035" i="5" s="1"/>
  <c r="J2035" i="5" s="1"/>
  <c r="H1971" i="5"/>
  <c r="I1971" i="5" s="1"/>
  <c r="J1971" i="5" s="1"/>
  <c r="H1907" i="5"/>
  <c r="H1843" i="5"/>
  <c r="I1843" i="5" s="1"/>
  <c r="J1843" i="5" s="1"/>
  <c r="H1779" i="5"/>
  <c r="H1715" i="5"/>
  <c r="I1715" i="5" s="1"/>
  <c r="J1715" i="5" s="1"/>
  <c r="H1651" i="5"/>
  <c r="H1587" i="5"/>
  <c r="I1587" i="5" s="1"/>
  <c r="J1587" i="5" s="1"/>
  <c r="H1523" i="5"/>
  <c r="I1523" i="5" s="1"/>
  <c r="J1523" i="5" s="1"/>
  <c r="H1459" i="5"/>
  <c r="I1459" i="5" s="1"/>
  <c r="J1459" i="5" s="1"/>
  <c r="H1395" i="5"/>
  <c r="H1331" i="5"/>
  <c r="I1331" i="5" s="1"/>
  <c r="J1331" i="5" s="1"/>
  <c r="H1267" i="5"/>
  <c r="H1203" i="5"/>
  <c r="I1203" i="5" s="1"/>
  <c r="J1203" i="5" s="1"/>
  <c r="H1139" i="5"/>
  <c r="H1075" i="5"/>
  <c r="I1075" i="5" s="1"/>
  <c r="J1075" i="5" s="1"/>
  <c r="H1011" i="5"/>
  <c r="I1011" i="5" s="1"/>
  <c r="J1011" i="5" s="1"/>
  <c r="H947" i="5"/>
  <c r="I947" i="5" s="1"/>
  <c r="J947" i="5" s="1"/>
  <c r="H883" i="5"/>
  <c r="H819" i="5"/>
  <c r="I819" i="5" s="1"/>
  <c r="J819" i="5" s="1"/>
  <c r="H755" i="5"/>
  <c r="H8550" i="5"/>
  <c r="I8550" i="5" s="1"/>
  <c r="J8550" i="5" s="1"/>
  <c r="H8150" i="5"/>
  <c r="H7742" i="5"/>
  <c r="I7742" i="5" s="1"/>
  <c r="J7742" i="5" s="1"/>
  <c r="H7350" i="5"/>
  <c r="I7350" i="5" s="1"/>
  <c r="J7350" i="5" s="1"/>
  <c r="H6958" i="5"/>
  <c r="I6958" i="5" s="1"/>
  <c r="J6958" i="5" s="1"/>
  <c r="H6566" i="5"/>
  <c r="H6174" i="5"/>
  <c r="I6174" i="5" s="1"/>
  <c r="J6174" i="5" s="1"/>
  <c r="H5774" i="5"/>
  <c r="H5358" i="5"/>
  <c r="I5358" i="5" s="1"/>
  <c r="J5358" i="5" s="1"/>
  <c r="H4998" i="5"/>
  <c r="H4574" i="5"/>
  <c r="I4574" i="5" s="1"/>
  <c r="J4574" i="5" s="1"/>
  <c r="H2" i="5"/>
  <c r="I2" i="5" s="1"/>
  <c r="J2" i="5" s="1"/>
  <c r="H8706" i="5"/>
  <c r="I8706" i="5" s="1"/>
  <c r="J8706" i="5" s="1"/>
  <c r="H8642" i="5"/>
  <c r="H8578" i="5"/>
  <c r="I8578" i="5" s="1"/>
  <c r="J8578" i="5" s="1"/>
  <c r="H8514" i="5"/>
  <c r="H8450" i="5"/>
  <c r="I8450" i="5" s="1"/>
  <c r="J8450" i="5" s="1"/>
  <c r="H8386" i="5"/>
  <c r="H8322" i="5"/>
  <c r="I8322" i="5" s="1"/>
  <c r="J8322" i="5" s="1"/>
  <c r="H8258" i="5"/>
  <c r="I8258" i="5" s="1"/>
  <c r="J8258" i="5" s="1"/>
  <c r="H8194" i="5"/>
  <c r="I8194" i="5" s="1"/>
  <c r="J8194" i="5" s="1"/>
  <c r="H8130" i="5"/>
  <c r="H8066" i="5"/>
  <c r="I8066" i="5" s="1"/>
  <c r="J8066" i="5" s="1"/>
  <c r="H8002" i="5"/>
  <c r="H7938" i="5"/>
  <c r="I7938" i="5" s="1"/>
  <c r="J7938" i="5" s="1"/>
  <c r="H7874" i="5"/>
  <c r="H7810" i="5"/>
  <c r="I7810" i="5" s="1"/>
  <c r="J7810" i="5" s="1"/>
  <c r="H7746" i="5"/>
  <c r="I7746" i="5" s="1"/>
  <c r="J7746" i="5" s="1"/>
  <c r="H7682" i="5"/>
  <c r="I7682" i="5" s="1"/>
  <c r="J7682" i="5" s="1"/>
  <c r="H7618" i="5"/>
  <c r="H7554" i="5"/>
  <c r="I7554" i="5" s="1"/>
  <c r="J7554" i="5" s="1"/>
  <c r="H7490" i="5"/>
  <c r="H7426" i="5"/>
  <c r="I7426" i="5" s="1"/>
  <c r="J7426" i="5" s="1"/>
  <c r="H7362" i="5"/>
  <c r="H7298" i="5"/>
  <c r="I7298" i="5" s="1"/>
  <c r="J7298" i="5" s="1"/>
  <c r="H7234" i="5"/>
  <c r="I7234" i="5" s="1"/>
  <c r="J7234" i="5" s="1"/>
  <c r="H7170" i="5"/>
  <c r="I7170" i="5" s="1"/>
  <c r="J7170" i="5" s="1"/>
  <c r="H7106" i="5"/>
  <c r="H7042" i="5"/>
  <c r="I7042" i="5" s="1"/>
  <c r="J7042" i="5" s="1"/>
  <c r="H6978" i="5"/>
  <c r="H6914" i="5"/>
  <c r="I6914" i="5" s="1"/>
  <c r="J6914" i="5" s="1"/>
  <c r="H6850" i="5"/>
  <c r="H6786" i="5"/>
  <c r="I6786" i="5" s="1"/>
  <c r="J6786" i="5" s="1"/>
  <c r="H6722" i="5"/>
  <c r="I6722" i="5" s="1"/>
  <c r="J6722" i="5" s="1"/>
  <c r="H6658" i="5"/>
  <c r="I6658" i="5" s="1"/>
  <c r="J6658" i="5" s="1"/>
  <c r="H6594" i="5"/>
  <c r="H6530" i="5"/>
  <c r="I6530" i="5" s="1"/>
  <c r="J6530" i="5" s="1"/>
  <c r="H6466" i="5"/>
  <c r="H6402" i="5"/>
  <c r="I6402" i="5" s="1"/>
  <c r="J6402" i="5" s="1"/>
  <c r="H6338" i="5"/>
  <c r="H6274" i="5"/>
  <c r="I6274" i="5" s="1"/>
  <c r="J6274" i="5" s="1"/>
  <c r="H6210" i="5"/>
  <c r="I6210" i="5" s="1"/>
  <c r="J6210" i="5" s="1"/>
  <c r="H6146" i="5"/>
  <c r="I6146" i="5" s="1"/>
  <c r="J6146" i="5" s="1"/>
  <c r="H6082" i="5"/>
  <c r="H6018" i="5"/>
  <c r="I6018" i="5" s="1"/>
  <c r="J6018" i="5" s="1"/>
  <c r="H5954" i="5"/>
  <c r="H5890" i="5"/>
  <c r="I5890" i="5" s="1"/>
  <c r="J5890" i="5" s="1"/>
  <c r="H5826" i="5"/>
  <c r="H5762" i="5"/>
  <c r="I5762" i="5" s="1"/>
  <c r="J5762" i="5" s="1"/>
  <c r="H5698" i="5"/>
  <c r="I5698" i="5" s="1"/>
  <c r="J5698" i="5" s="1"/>
  <c r="H5634" i="5"/>
  <c r="I5634" i="5" s="1"/>
  <c r="J5634" i="5" s="1"/>
  <c r="H5570" i="5"/>
  <c r="H5506" i="5"/>
  <c r="I5506" i="5" s="1"/>
  <c r="J5506" i="5" s="1"/>
  <c r="H5442" i="5"/>
  <c r="H5378" i="5"/>
  <c r="I5378" i="5" s="1"/>
  <c r="J5378" i="5" s="1"/>
  <c r="H5314" i="5"/>
  <c r="H5250" i="5"/>
  <c r="I5250" i="5" s="1"/>
  <c r="J5250" i="5" s="1"/>
  <c r="H5186" i="5"/>
  <c r="I5186" i="5" s="1"/>
  <c r="J5186" i="5" s="1"/>
  <c r="H5122" i="5"/>
  <c r="I5122" i="5" s="1"/>
  <c r="J5122" i="5" s="1"/>
  <c r="H5058" i="5"/>
  <c r="H4994" i="5"/>
  <c r="I4994" i="5" s="1"/>
  <c r="J4994" i="5" s="1"/>
  <c r="H4930" i="5"/>
  <c r="H4866" i="5"/>
  <c r="I4866" i="5" s="1"/>
  <c r="J4866" i="5" s="1"/>
  <c r="H4802" i="5"/>
  <c r="I4802" i="5" s="1"/>
  <c r="J4802" i="5" s="1"/>
  <c r="H4738" i="5"/>
  <c r="I4738" i="5" s="1"/>
  <c r="J4738" i="5" s="1"/>
  <c r="H4674" i="5"/>
  <c r="I4674" i="5" s="1"/>
  <c r="J4674" i="5" s="1"/>
  <c r="H4610" i="5"/>
  <c r="I4610" i="5" s="1"/>
  <c r="J4610" i="5" s="1"/>
  <c r="H4546" i="5"/>
  <c r="H4482" i="5"/>
  <c r="I4482" i="5" s="1"/>
  <c r="J4482" i="5" s="1"/>
  <c r="H4418" i="5"/>
  <c r="H4354" i="5"/>
  <c r="I4354" i="5" s="1"/>
  <c r="J4354" i="5" s="1"/>
  <c r="H4290" i="5"/>
  <c r="I4290" i="5" s="1"/>
  <c r="J4290" i="5" s="1"/>
  <c r="H4226" i="5"/>
  <c r="I4226" i="5" s="1"/>
  <c r="J4226" i="5" s="1"/>
  <c r="H4162" i="5"/>
  <c r="I4162" i="5" s="1"/>
  <c r="J4162" i="5" s="1"/>
  <c r="H4098" i="5"/>
  <c r="I4098" i="5" s="1"/>
  <c r="J4098" i="5" s="1"/>
  <c r="H4034" i="5"/>
  <c r="H3970" i="5"/>
  <c r="I3970" i="5" s="1"/>
  <c r="J3970" i="5" s="1"/>
  <c r="H3906" i="5"/>
  <c r="H3842" i="5"/>
  <c r="I3842" i="5" s="1"/>
  <c r="J3842" i="5" s="1"/>
  <c r="H3778" i="5"/>
  <c r="I3778" i="5" s="1"/>
  <c r="J3778" i="5" s="1"/>
  <c r="H3714" i="5"/>
  <c r="I3714" i="5" s="1"/>
  <c r="J3714" i="5" s="1"/>
  <c r="H3650" i="5"/>
  <c r="I3650" i="5" s="1"/>
  <c r="J3650" i="5" s="1"/>
  <c r="H3586" i="5"/>
  <c r="I3586" i="5" s="1"/>
  <c r="J3586" i="5" s="1"/>
  <c r="H3522" i="5"/>
  <c r="H3458" i="5"/>
  <c r="I3458" i="5" s="1"/>
  <c r="J3458" i="5" s="1"/>
  <c r="H3394" i="5"/>
  <c r="H3330" i="5"/>
  <c r="I3330" i="5" s="1"/>
  <c r="J3330" i="5" s="1"/>
  <c r="H3266" i="5"/>
  <c r="I3266" i="5" s="1"/>
  <c r="J3266" i="5" s="1"/>
  <c r="H3202" i="5"/>
  <c r="I3202" i="5" s="1"/>
  <c r="J3202" i="5" s="1"/>
  <c r="H3138" i="5"/>
  <c r="I3138" i="5" s="1"/>
  <c r="J3138" i="5" s="1"/>
  <c r="H3074" i="5"/>
  <c r="I3074" i="5" s="1"/>
  <c r="J3074" i="5" s="1"/>
  <c r="H3010" i="5"/>
  <c r="H2946" i="5"/>
  <c r="I2946" i="5" s="1"/>
  <c r="J2946" i="5" s="1"/>
  <c r="H2882" i="5"/>
  <c r="H2818" i="5"/>
  <c r="I2818" i="5" s="1"/>
  <c r="J2818" i="5" s="1"/>
  <c r="H2754" i="5"/>
  <c r="I2754" i="5" s="1"/>
  <c r="J2754" i="5" s="1"/>
  <c r="H2690" i="5"/>
  <c r="I2690" i="5" s="1"/>
  <c r="J2690" i="5" s="1"/>
  <c r="H2626" i="5"/>
  <c r="I2626" i="5" s="1"/>
  <c r="J2626" i="5" s="1"/>
  <c r="H2562" i="5"/>
  <c r="I2562" i="5" s="1"/>
  <c r="J2562" i="5" s="1"/>
  <c r="H2498" i="5"/>
  <c r="H2434" i="5"/>
  <c r="I2434" i="5" s="1"/>
  <c r="J2434" i="5" s="1"/>
  <c r="H2370" i="5"/>
  <c r="H2306" i="5"/>
  <c r="I2306" i="5" s="1"/>
  <c r="J2306" i="5" s="1"/>
  <c r="H2242" i="5"/>
  <c r="I2242" i="5" s="1"/>
  <c r="J2242" i="5" s="1"/>
  <c r="H2178" i="5"/>
  <c r="I2178" i="5" s="1"/>
  <c r="J2178" i="5" s="1"/>
  <c r="H2114" i="5"/>
  <c r="I2114" i="5" s="1"/>
  <c r="J2114" i="5" s="1"/>
  <c r="H2050" i="5"/>
  <c r="I2050" i="5" s="1"/>
  <c r="J2050" i="5" s="1"/>
  <c r="H1986" i="5"/>
  <c r="H1922" i="5"/>
  <c r="I1922" i="5" s="1"/>
  <c r="J1922" i="5" s="1"/>
  <c r="H1858" i="5"/>
  <c r="H1794" i="5"/>
  <c r="I1794" i="5" s="1"/>
  <c r="J1794" i="5" s="1"/>
  <c r="H1730" i="5"/>
  <c r="I1730" i="5" s="1"/>
  <c r="J1730" i="5" s="1"/>
  <c r="H1666" i="5"/>
  <c r="I1666" i="5" s="1"/>
  <c r="J1666" i="5" s="1"/>
  <c r="H1602" i="5"/>
  <c r="I1602" i="5" s="1"/>
  <c r="J1602" i="5" s="1"/>
  <c r="H1538" i="5"/>
  <c r="I1538" i="5" s="1"/>
  <c r="J1538" i="5" s="1"/>
  <c r="H1474" i="5"/>
  <c r="H1410" i="5"/>
  <c r="I1410" i="5" s="1"/>
  <c r="J1410" i="5" s="1"/>
  <c r="H1346" i="5"/>
  <c r="H1282" i="5"/>
  <c r="I1282" i="5" s="1"/>
  <c r="J1282" i="5" s="1"/>
  <c r="H1218" i="5"/>
  <c r="I1218" i="5" s="1"/>
  <c r="J1218" i="5" s="1"/>
  <c r="H1154" i="5"/>
  <c r="I1154" i="5" s="1"/>
  <c r="J1154" i="5" s="1"/>
  <c r="H1090" i="5"/>
  <c r="I1090" i="5" s="1"/>
  <c r="J1090" i="5" s="1"/>
  <c r="H1026" i="5"/>
  <c r="I1026" i="5" s="1"/>
  <c r="J1026" i="5" s="1"/>
  <c r="H962" i="5"/>
  <c r="H898" i="5"/>
  <c r="I898" i="5" s="1"/>
  <c r="J898" i="5" s="1"/>
  <c r="H834" i="5"/>
  <c r="H770" i="5"/>
  <c r="I770" i="5" s="1"/>
  <c r="J770" i="5" s="1"/>
  <c r="H706" i="5"/>
  <c r="I706" i="5" s="1"/>
  <c r="J706" i="5" s="1"/>
  <c r="H642" i="5"/>
  <c r="I642" i="5" s="1"/>
  <c r="J642" i="5" s="1"/>
  <c r="H578" i="5"/>
  <c r="I578" i="5" s="1"/>
  <c r="J578" i="5" s="1"/>
  <c r="H514" i="5"/>
  <c r="I514" i="5" s="1"/>
  <c r="J514" i="5" s="1"/>
  <c r="H450" i="5"/>
  <c r="H386" i="5"/>
  <c r="I386" i="5" s="1"/>
  <c r="J386" i="5" s="1"/>
  <c r="H322" i="5"/>
  <c r="H258" i="5"/>
  <c r="I258" i="5" s="1"/>
  <c r="J258" i="5" s="1"/>
  <c r="H194" i="5"/>
  <c r="I194" i="5" s="1"/>
  <c r="J194" i="5" s="1"/>
  <c r="H130" i="5"/>
  <c r="I130" i="5" s="1"/>
  <c r="J130" i="5" s="1"/>
  <c r="H66" i="5"/>
  <c r="I66" i="5" s="1"/>
  <c r="J66" i="5" s="1"/>
  <c r="H8712" i="5"/>
  <c r="I8712" i="5" s="1"/>
  <c r="J8712" i="5" s="1"/>
  <c r="H8640" i="5"/>
  <c r="H8568" i="5"/>
  <c r="I8568" i="5" s="1"/>
  <c r="J8568" i="5" s="1"/>
  <c r="H8488" i="5"/>
  <c r="H8416" i="5"/>
  <c r="I8416" i="5" s="1"/>
  <c r="J8416" i="5" s="1"/>
  <c r="H8344" i="5"/>
  <c r="I8344" i="5" s="1"/>
  <c r="J8344" i="5" s="1"/>
  <c r="H8272" i="5"/>
  <c r="I8272" i="5" s="1"/>
  <c r="J8272" i="5" s="1"/>
  <c r="H8200" i="5"/>
  <c r="I8200" i="5" s="1"/>
  <c r="J8200" i="5" s="1"/>
  <c r="H8048" i="5"/>
  <c r="I8048" i="5" s="1"/>
  <c r="J8048" i="5" s="1"/>
  <c r="H7728" i="5"/>
  <c r="H7440" i="5"/>
  <c r="I7440" i="5" s="1"/>
  <c r="J7440" i="5" s="1"/>
  <c r="H7152" i="5"/>
  <c r="H6864" i="5"/>
  <c r="I6864" i="5" s="1"/>
  <c r="J6864" i="5" s="1"/>
  <c r="H6576" i="5"/>
  <c r="I6576" i="5" s="1"/>
  <c r="J6576" i="5" s="1"/>
  <c r="H6288" i="5"/>
  <c r="I6288" i="5" s="1"/>
  <c r="J6288" i="5" s="1"/>
  <c r="H6000" i="5"/>
  <c r="I6000" i="5" s="1"/>
  <c r="J6000" i="5" s="1"/>
  <c r="H5680" i="5"/>
  <c r="I5680" i="5" s="1"/>
  <c r="J5680" i="5" s="1"/>
  <c r="H5392" i="5"/>
  <c r="H5104" i="5"/>
  <c r="I5104" i="5" s="1"/>
  <c r="J5104" i="5" s="1"/>
  <c r="H4816" i="5"/>
  <c r="H4528" i="5"/>
  <c r="I4528" i="5" s="1"/>
  <c r="J4528" i="5" s="1"/>
  <c r="H4240" i="5"/>
  <c r="I4240" i="5" s="1"/>
  <c r="J4240" i="5" s="1"/>
  <c r="H3670" i="5"/>
  <c r="I3670" i="5" s="1"/>
  <c r="J3670" i="5" s="1"/>
  <c r="H8670" i="5"/>
  <c r="I8670" i="5" s="1"/>
  <c r="J8670" i="5" s="1"/>
  <c r="H8310" i="5"/>
  <c r="I8310" i="5" s="1"/>
  <c r="J8310" i="5" s="1"/>
  <c r="H7942" i="5"/>
  <c r="H7566" i="5"/>
  <c r="I7566" i="5" s="1"/>
  <c r="J7566" i="5" s="1"/>
  <c r="H7198" i="5"/>
  <c r="H6830" i="5"/>
  <c r="I6830" i="5" s="1"/>
  <c r="J6830" i="5" s="1"/>
  <c r="H6438" i="5"/>
  <c r="I6438" i="5" s="1"/>
  <c r="J6438" i="5" s="1"/>
  <c r="H6038" i="5"/>
  <c r="I6038" i="5" s="1"/>
  <c r="J6038" i="5" s="1"/>
  <c r="H5646" i="5"/>
  <c r="I5646" i="5" s="1"/>
  <c r="J5646" i="5" s="1"/>
  <c r="H5294" i="5"/>
  <c r="I5294" i="5" s="1"/>
  <c r="J5294" i="5" s="1"/>
  <c r="H4966" i="5"/>
  <c r="H4606" i="5"/>
  <c r="I4606" i="5" s="1"/>
  <c r="J4606" i="5" s="1"/>
  <c r="H4222" i="5"/>
  <c r="H3902" i="5"/>
  <c r="I3902" i="5" s="1"/>
  <c r="J3902" i="5" s="1"/>
  <c r="H3582" i="5"/>
  <c r="I3582" i="5" s="1"/>
  <c r="J3582" i="5" s="1"/>
  <c r="H3374" i="5"/>
  <c r="I3374" i="5" s="1"/>
  <c r="J3374" i="5" s="1"/>
  <c r="H3190" i="5"/>
  <c r="I3190" i="5" s="1"/>
  <c r="J3190" i="5" s="1"/>
  <c r="H2838" i="5"/>
  <c r="I2838" i="5" s="1"/>
  <c r="J2838" i="5" s="1"/>
  <c r="H2558" i="5"/>
  <c r="I2558" i="5" s="1"/>
  <c r="J2558" i="5" s="1"/>
  <c r="H2270" i="5"/>
  <c r="I2270" i="5" s="1"/>
  <c r="J2270" i="5" s="1"/>
  <c r="H1974" i="5"/>
  <c r="H1686" i="5"/>
  <c r="I1686" i="5" s="1"/>
  <c r="J1686" i="5" s="1"/>
  <c r="H1398" i="5"/>
  <c r="I1398" i="5" s="1"/>
  <c r="J1398" i="5" s="1"/>
  <c r="H1086" i="5"/>
  <c r="I1086" i="5" s="1"/>
  <c r="J1086" i="5" s="1"/>
  <c r="H758" i="5"/>
  <c r="I758" i="5" s="1"/>
  <c r="J758" i="5" s="1"/>
  <c r="H414" i="5"/>
  <c r="I414" i="5" s="1"/>
  <c r="J414" i="5" s="1"/>
  <c r="H8709" i="5"/>
  <c r="I8709" i="5" s="1"/>
  <c r="J8709" i="5" s="1"/>
  <c r="H8645" i="5"/>
  <c r="I8645" i="5" s="1"/>
  <c r="J8645" i="5" s="1"/>
  <c r="H8581" i="5"/>
  <c r="H8517" i="5"/>
  <c r="I8517" i="5" s="1"/>
  <c r="J8517" i="5" s="1"/>
  <c r="H8453" i="5"/>
  <c r="I8453" i="5" s="1"/>
  <c r="J8453" i="5" s="1"/>
  <c r="H8389" i="5"/>
  <c r="I8389" i="5" s="1"/>
  <c r="J8389" i="5" s="1"/>
  <c r="H8325" i="5"/>
  <c r="I8325" i="5" s="1"/>
  <c r="J8325" i="5" s="1"/>
  <c r="H8261" i="5"/>
  <c r="I8261" i="5" s="1"/>
  <c r="J8261" i="5" s="1"/>
  <c r="H8197" i="5"/>
  <c r="I8197" i="5" s="1"/>
  <c r="J8197" i="5" s="1"/>
  <c r="H8125" i="5"/>
  <c r="I8125" i="5" s="1"/>
  <c r="J8125" i="5" s="1"/>
  <c r="H8061" i="5"/>
  <c r="H7997" i="5"/>
  <c r="I7997" i="5" s="1"/>
  <c r="J7997" i="5" s="1"/>
  <c r="H7933" i="5"/>
  <c r="I7933" i="5" s="1"/>
  <c r="J7933" i="5" s="1"/>
  <c r="H7869" i="5"/>
  <c r="I7869" i="5" s="1"/>
  <c r="J7869" i="5" s="1"/>
  <c r="H7805" i="5"/>
  <c r="I7805" i="5" s="1"/>
  <c r="J7805" i="5" s="1"/>
  <c r="H7741" i="5"/>
  <c r="I7741" i="5" s="1"/>
  <c r="J7741" i="5" s="1"/>
  <c r="H7677" i="5"/>
  <c r="I7677" i="5" s="1"/>
  <c r="J7677" i="5" s="1"/>
  <c r="H7613" i="5"/>
  <c r="I7613" i="5" s="1"/>
  <c r="J7613" i="5" s="1"/>
  <c r="H7549" i="5"/>
  <c r="H7485" i="5"/>
  <c r="I7485" i="5" s="1"/>
  <c r="J7485" i="5" s="1"/>
  <c r="H7421" i="5"/>
  <c r="I7421" i="5" s="1"/>
  <c r="J7421" i="5" s="1"/>
  <c r="H7357" i="5"/>
  <c r="I7357" i="5" s="1"/>
  <c r="J7357" i="5" s="1"/>
  <c r="H7293" i="5"/>
  <c r="I7293" i="5" s="1"/>
  <c r="J7293" i="5" s="1"/>
  <c r="H7229" i="5"/>
  <c r="I7229" i="5" s="1"/>
  <c r="J7229" i="5" s="1"/>
  <c r="H7165" i="5"/>
  <c r="I7165" i="5" s="1"/>
  <c r="J7165" i="5" s="1"/>
  <c r="H7101" i="5"/>
  <c r="I7101" i="5" s="1"/>
  <c r="J7101" i="5" s="1"/>
  <c r="H7037" i="5"/>
  <c r="H6973" i="5"/>
  <c r="I6973" i="5" s="1"/>
  <c r="J6973" i="5" s="1"/>
  <c r="H6909" i="5"/>
  <c r="I6909" i="5" s="1"/>
  <c r="J6909" i="5" s="1"/>
  <c r="H6845" i="5"/>
  <c r="I6845" i="5" s="1"/>
  <c r="J6845" i="5" s="1"/>
  <c r="H6781" i="5"/>
  <c r="I6781" i="5" s="1"/>
  <c r="J6781" i="5" s="1"/>
  <c r="H6717" i="5"/>
  <c r="I6717" i="5" s="1"/>
  <c r="J6717" i="5" s="1"/>
  <c r="H6653" i="5"/>
  <c r="I6653" i="5" s="1"/>
  <c r="J6653" i="5" s="1"/>
  <c r="H6589" i="5"/>
  <c r="I6589" i="5" s="1"/>
  <c r="J6589" i="5" s="1"/>
  <c r="H6525" i="5"/>
  <c r="H6461" i="5"/>
  <c r="I6461" i="5" s="1"/>
  <c r="J6461" i="5" s="1"/>
  <c r="H6397" i="5"/>
  <c r="I6397" i="5" s="1"/>
  <c r="J6397" i="5" s="1"/>
  <c r="H6333" i="5"/>
  <c r="I6333" i="5" s="1"/>
  <c r="J6333" i="5" s="1"/>
  <c r="H6269" i="5"/>
  <c r="I6269" i="5" s="1"/>
  <c r="J6269" i="5" s="1"/>
  <c r="H6205" i="5"/>
  <c r="I6205" i="5" s="1"/>
  <c r="J6205" i="5" s="1"/>
  <c r="H6141" i="5"/>
  <c r="I6141" i="5" s="1"/>
  <c r="J6141" i="5" s="1"/>
  <c r="H6077" i="5"/>
  <c r="I6077" i="5" s="1"/>
  <c r="J6077" i="5" s="1"/>
  <c r="H6013" i="5"/>
  <c r="H5949" i="5"/>
  <c r="I5949" i="5" s="1"/>
  <c r="J5949" i="5" s="1"/>
  <c r="H5885" i="5"/>
  <c r="I5885" i="5" s="1"/>
  <c r="J5885" i="5" s="1"/>
  <c r="H5821" i="5"/>
  <c r="I5821" i="5" s="1"/>
  <c r="J5821" i="5" s="1"/>
  <c r="H5757" i="5"/>
  <c r="I5757" i="5" s="1"/>
  <c r="J5757" i="5" s="1"/>
  <c r="H5693" i="5"/>
  <c r="I5693" i="5" s="1"/>
  <c r="J5693" i="5" s="1"/>
  <c r="H5629" i="5"/>
  <c r="I5629" i="5" s="1"/>
  <c r="J5629" i="5" s="1"/>
  <c r="H5565" i="5"/>
  <c r="I5565" i="5" s="1"/>
  <c r="J5565" i="5" s="1"/>
  <c r="H5501" i="5"/>
  <c r="H5437" i="5"/>
  <c r="I5437" i="5" s="1"/>
  <c r="J5437" i="5" s="1"/>
  <c r="H5373" i="5"/>
  <c r="I5373" i="5" s="1"/>
  <c r="J5373" i="5" s="1"/>
  <c r="H5309" i="5"/>
  <c r="I5309" i="5" s="1"/>
  <c r="J5309" i="5" s="1"/>
  <c r="H5245" i="5"/>
  <c r="I5245" i="5" s="1"/>
  <c r="J5245" i="5" s="1"/>
  <c r="H5181" i="5"/>
  <c r="I5181" i="5" s="1"/>
  <c r="J5181" i="5" s="1"/>
  <c r="H5117" i="5"/>
  <c r="I5117" i="5" s="1"/>
  <c r="J5117" i="5" s="1"/>
  <c r="H5053" i="5"/>
  <c r="I5053" i="5" s="1"/>
  <c r="J5053" i="5" s="1"/>
  <c r="H4989" i="5"/>
  <c r="H4925" i="5"/>
  <c r="I4925" i="5" s="1"/>
  <c r="J4925" i="5" s="1"/>
  <c r="H4861" i="5"/>
  <c r="I4861" i="5" s="1"/>
  <c r="J4861" i="5" s="1"/>
  <c r="H4797" i="5"/>
  <c r="I4797" i="5" s="1"/>
  <c r="J4797" i="5" s="1"/>
  <c r="H4733" i="5"/>
  <c r="I4733" i="5" s="1"/>
  <c r="J4733" i="5" s="1"/>
  <c r="H4669" i="5"/>
  <c r="I4669" i="5" s="1"/>
  <c r="J4669" i="5" s="1"/>
  <c r="H4605" i="5"/>
  <c r="I4605" i="5" s="1"/>
  <c r="J4605" i="5" s="1"/>
  <c r="H4541" i="5"/>
  <c r="I4541" i="5" s="1"/>
  <c r="J4541" i="5" s="1"/>
  <c r="H4477" i="5"/>
  <c r="H4413" i="5"/>
  <c r="I4413" i="5" s="1"/>
  <c r="J4413" i="5" s="1"/>
  <c r="H4349" i="5"/>
  <c r="I4349" i="5" s="1"/>
  <c r="J4349" i="5" s="1"/>
  <c r="H4285" i="5"/>
  <c r="I4285" i="5" s="1"/>
  <c r="J4285" i="5" s="1"/>
  <c r="H4221" i="5"/>
  <c r="I4221" i="5" s="1"/>
  <c r="J4221" i="5" s="1"/>
  <c r="H4157" i="5"/>
  <c r="I4157" i="5" s="1"/>
  <c r="J4157" i="5" s="1"/>
  <c r="H4093" i="5"/>
  <c r="I4093" i="5" s="1"/>
  <c r="J4093" i="5" s="1"/>
  <c r="H4029" i="5"/>
  <c r="I4029" i="5" s="1"/>
  <c r="J4029" i="5" s="1"/>
  <c r="H3965" i="5"/>
  <c r="H3901" i="5"/>
  <c r="I3901" i="5" s="1"/>
  <c r="J3901" i="5" s="1"/>
  <c r="H3837" i="5"/>
  <c r="I3837" i="5" s="1"/>
  <c r="J3837" i="5" s="1"/>
  <c r="H3773" i="5"/>
  <c r="I3773" i="5" s="1"/>
  <c r="J3773" i="5" s="1"/>
  <c r="H3709" i="5"/>
  <c r="I3709" i="5" s="1"/>
  <c r="J3709" i="5" s="1"/>
  <c r="H3645" i="5"/>
  <c r="I3645" i="5" s="1"/>
  <c r="J3645" i="5" s="1"/>
  <c r="H3581" i="5"/>
  <c r="I3581" i="5" s="1"/>
  <c r="J3581" i="5" s="1"/>
  <c r="H3517" i="5"/>
  <c r="I3517" i="5" s="1"/>
  <c r="J3517" i="5" s="1"/>
  <c r="H3453" i="5"/>
  <c r="I3453" i="5" s="1"/>
  <c r="J3453" i="5" s="1"/>
  <c r="H3389" i="5"/>
  <c r="I3389" i="5" s="1"/>
  <c r="J3389" i="5" s="1"/>
  <c r="H3325" i="5"/>
  <c r="I3325" i="5" s="1"/>
  <c r="J3325" i="5" s="1"/>
  <c r="H3261" i="5"/>
  <c r="I3261" i="5" s="1"/>
  <c r="J3261" i="5" s="1"/>
  <c r="H141" i="5"/>
  <c r="I141" i="5" s="1"/>
  <c r="J141" i="5" s="1"/>
  <c r="H8623" i="5"/>
  <c r="I8623" i="5" s="1"/>
  <c r="J8623" i="5" s="1"/>
  <c r="H8335" i="5"/>
  <c r="I8335" i="5" s="1"/>
  <c r="J8335" i="5" s="1"/>
  <c r="H8063" i="5"/>
  <c r="I8063" i="5" s="1"/>
  <c r="J8063" i="5" s="1"/>
  <c r="H7863" i="5"/>
  <c r="I7863" i="5" s="1"/>
  <c r="J7863" i="5" s="1"/>
  <c r="H8598" i="5"/>
  <c r="I8598" i="5" s="1"/>
  <c r="J8598" i="5" s="1"/>
  <c r="H8230" i="5"/>
  <c r="I8230" i="5" s="1"/>
  <c r="J8230" i="5" s="1"/>
  <c r="H7838" i="5"/>
  <c r="I7838" i="5" s="1"/>
  <c r="J7838" i="5" s="1"/>
  <c r="H7462" i="5"/>
  <c r="I7462" i="5" s="1"/>
  <c r="J7462" i="5" s="1"/>
  <c r="H7078" i="5"/>
  <c r="I7078" i="5" s="1"/>
  <c r="J7078" i="5" s="1"/>
  <c r="H6678" i="5"/>
  <c r="I6678" i="5" s="1"/>
  <c r="J6678" i="5" s="1"/>
  <c r="H6302" i="5"/>
  <c r="I6302" i="5" s="1"/>
  <c r="J6302" i="5" s="1"/>
  <c r="H5926" i="5"/>
  <c r="I5926" i="5" s="1"/>
  <c r="J5926" i="5" s="1"/>
  <c r="H5558" i="5"/>
  <c r="I5558" i="5" s="1"/>
  <c r="J5558" i="5" s="1"/>
  <c r="H5190" i="5"/>
  <c r="I5190" i="5" s="1"/>
  <c r="J5190" i="5" s="1"/>
  <c r="H4782" i="5"/>
  <c r="I4782" i="5" s="1"/>
  <c r="J4782" i="5" s="1"/>
  <c r="H4406" i="5"/>
  <c r="I4406" i="5" s="1"/>
  <c r="J4406" i="5" s="1"/>
  <c r="H4054" i="5"/>
  <c r="I4054" i="5" s="1"/>
  <c r="J4054" i="5" s="1"/>
  <c r="H3678" i="5"/>
  <c r="I3678" i="5" s="1"/>
  <c r="J3678" i="5" s="1"/>
  <c r="H8740" i="5"/>
  <c r="I8740" i="5" s="1"/>
  <c r="J8740" i="5" s="1"/>
  <c r="H8676" i="5"/>
  <c r="I8676" i="5" s="1"/>
  <c r="J8676" i="5" s="1"/>
  <c r="H8612" i="5"/>
  <c r="I8612" i="5" s="1"/>
  <c r="J8612" i="5" s="1"/>
  <c r="H8548" i="5"/>
  <c r="I8548" i="5" s="1"/>
  <c r="J8548" i="5" s="1"/>
  <c r="H8484" i="5"/>
  <c r="I8484" i="5" s="1"/>
  <c r="J8484" i="5" s="1"/>
  <c r="H8420" i="5"/>
  <c r="I8420" i="5" s="1"/>
  <c r="J8420" i="5" s="1"/>
  <c r="H8356" i="5"/>
  <c r="I8356" i="5" s="1"/>
  <c r="J8356" i="5" s="1"/>
  <c r="H8292" i="5"/>
  <c r="I8292" i="5" s="1"/>
  <c r="J8292" i="5" s="1"/>
  <c r="H8228" i="5"/>
  <c r="I8228" i="5" s="1"/>
  <c r="J8228" i="5" s="1"/>
  <c r="H8164" i="5"/>
  <c r="I8164" i="5" s="1"/>
  <c r="J8164" i="5" s="1"/>
  <c r="H8100" i="5"/>
  <c r="I8100" i="5" s="1"/>
  <c r="J8100" i="5" s="1"/>
  <c r="H8036" i="5"/>
  <c r="I8036" i="5" s="1"/>
  <c r="J8036" i="5" s="1"/>
  <c r="H7972" i="5"/>
  <c r="I7972" i="5" s="1"/>
  <c r="J7972" i="5" s="1"/>
  <c r="H7908" i="5"/>
  <c r="I7908" i="5" s="1"/>
  <c r="J7908" i="5" s="1"/>
  <c r="H7844" i="5"/>
  <c r="I7844" i="5" s="1"/>
  <c r="J7844" i="5" s="1"/>
  <c r="H7780" i="5"/>
  <c r="I7780" i="5" s="1"/>
  <c r="J7780" i="5" s="1"/>
  <c r="H7716" i="5"/>
  <c r="I7716" i="5" s="1"/>
  <c r="J7716" i="5" s="1"/>
  <c r="H7652" i="5"/>
  <c r="I7652" i="5" s="1"/>
  <c r="J7652" i="5" s="1"/>
  <c r="H7588" i="5"/>
  <c r="I7588" i="5" s="1"/>
  <c r="J7588" i="5" s="1"/>
  <c r="H7524" i="5"/>
  <c r="I7524" i="5" s="1"/>
  <c r="J7524" i="5" s="1"/>
  <c r="H7460" i="5"/>
  <c r="I7460" i="5" s="1"/>
  <c r="J7460" i="5" s="1"/>
  <c r="H7396" i="5"/>
  <c r="I7396" i="5" s="1"/>
  <c r="J7396" i="5" s="1"/>
  <c r="H7332" i="5"/>
  <c r="I7332" i="5" s="1"/>
  <c r="J7332" i="5" s="1"/>
  <c r="H7268" i="5"/>
  <c r="I7268" i="5" s="1"/>
  <c r="J7268" i="5" s="1"/>
  <c r="H7204" i="5"/>
  <c r="I7204" i="5" s="1"/>
  <c r="J7204" i="5" s="1"/>
  <c r="H7140" i="5"/>
  <c r="I7140" i="5" s="1"/>
  <c r="J7140" i="5" s="1"/>
  <c r="H7076" i="5"/>
  <c r="I7076" i="5" s="1"/>
  <c r="J7076" i="5" s="1"/>
  <c r="H7012" i="5"/>
  <c r="I7012" i="5" s="1"/>
  <c r="J7012" i="5" s="1"/>
  <c r="H6948" i="5"/>
  <c r="I6948" i="5" s="1"/>
  <c r="J6948" i="5" s="1"/>
  <c r="H6884" i="5"/>
  <c r="I6884" i="5" s="1"/>
  <c r="J6884" i="5" s="1"/>
  <c r="H6820" i="5"/>
  <c r="I6820" i="5" s="1"/>
  <c r="J6820" i="5" s="1"/>
  <c r="H6756" i="5"/>
  <c r="I6756" i="5" s="1"/>
  <c r="J6756" i="5" s="1"/>
  <c r="H6692" i="5"/>
  <c r="I6692" i="5" s="1"/>
  <c r="J6692" i="5" s="1"/>
  <c r="H6628" i="5"/>
  <c r="I6628" i="5" s="1"/>
  <c r="J6628" i="5" s="1"/>
  <c r="H6564" i="5"/>
  <c r="I6564" i="5" s="1"/>
  <c r="J6564" i="5" s="1"/>
  <c r="H6500" i="5"/>
  <c r="I6500" i="5" s="1"/>
  <c r="J6500" i="5" s="1"/>
  <c r="H6436" i="5"/>
  <c r="I6436" i="5" s="1"/>
  <c r="J6436" i="5" s="1"/>
  <c r="H6372" i="5"/>
  <c r="I6372" i="5" s="1"/>
  <c r="J6372" i="5" s="1"/>
  <c r="H6308" i="5"/>
  <c r="I6308" i="5" s="1"/>
  <c r="J6308" i="5" s="1"/>
  <c r="H6244" i="5"/>
  <c r="I6244" i="5" s="1"/>
  <c r="J6244" i="5" s="1"/>
  <c r="H6180" i="5"/>
  <c r="I6180" i="5" s="1"/>
  <c r="J6180" i="5" s="1"/>
  <c r="H6116" i="5"/>
  <c r="I6116" i="5" s="1"/>
  <c r="J6116" i="5" s="1"/>
  <c r="H6052" i="5"/>
  <c r="I6052" i="5" s="1"/>
  <c r="J6052" i="5" s="1"/>
  <c r="H5988" i="5"/>
  <c r="I5988" i="5" s="1"/>
  <c r="J5988" i="5" s="1"/>
  <c r="H5924" i="5"/>
  <c r="I5924" i="5" s="1"/>
  <c r="J5924" i="5" s="1"/>
  <c r="H5860" i="5"/>
  <c r="I5860" i="5" s="1"/>
  <c r="J5860" i="5" s="1"/>
  <c r="H5796" i="5"/>
  <c r="I5796" i="5" s="1"/>
  <c r="J5796" i="5" s="1"/>
  <c r="H5732" i="5"/>
  <c r="I5732" i="5" s="1"/>
  <c r="J5732" i="5" s="1"/>
  <c r="H5668" i="5"/>
  <c r="I5668" i="5" s="1"/>
  <c r="J5668" i="5" s="1"/>
  <c r="H5604" i="5"/>
  <c r="I5604" i="5" s="1"/>
  <c r="J5604" i="5" s="1"/>
  <c r="H5540" i="5"/>
  <c r="I5540" i="5" s="1"/>
  <c r="J5540" i="5" s="1"/>
  <c r="H5476" i="5"/>
  <c r="I5476" i="5" s="1"/>
  <c r="J5476" i="5" s="1"/>
  <c r="H5412" i="5"/>
  <c r="I5412" i="5" s="1"/>
  <c r="J5412" i="5" s="1"/>
  <c r="H5348" i="5"/>
  <c r="I5348" i="5" s="1"/>
  <c r="J5348" i="5" s="1"/>
  <c r="H5284" i="5"/>
  <c r="I5284" i="5" s="1"/>
  <c r="J5284" i="5" s="1"/>
  <c r="H5220" i="5"/>
  <c r="I5220" i="5" s="1"/>
  <c r="J5220" i="5" s="1"/>
  <c r="H5156" i="5"/>
  <c r="I5156" i="5" s="1"/>
  <c r="J5156" i="5" s="1"/>
  <c r="H5092" i="5"/>
  <c r="I5092" i="5" s="1"/>
  <c r="J5092" i="5" s="1"/>
  <c r="H5028" i="5"/>
  <c r="I5028" i="5" s="1"/>
  <c r="J5028" i="5" s="1"/>
  <c r="H4964" i="5"/>
  <c r="I4964" i="5" s="1"/>
  <c r="J4964" i="5" s="1"/>
  <c r="H4900" i="5"/>
  <c r="I4900" i="5" s="1"/>
  <c r="J4900" i="5" s="1"/>
  <c r="H4836" i="5"/>
  <c r="I4836" i="5" s="1"/>
  <c r="J4836" i="5" s="1"/>
  <c r="H4772" i="5"/>
  <c r="I4772" i="5" s="1"/>
  <c r="J4772" i="5" s="1"/>
  <c r="H4708" i="5"/>
  <c r="I4708" i="5" s="1"/>
  <c r="J4708" i="5" s="1"/>
  <c r="H4644" i="5"/>
  <c r="I4644" i="5" s="1"/>
  <c r="J4644" i="5" s="1"/>
  <c r="H4580" i="5"/>
  <c r="I4580" i="5" s="1"/>
  <c r="J4580" i="5" s="1"/>
  <c r="H4516" i="5"/>
  <c r="I4516" i="5" s="1"/>
  <c r="J4516" i="5" s="1"/>
  <c r="H4452" i="5"/>
  <c r="I4452" i="5" s="1"/>
  <c r="J4452" i="5" s="1"/>
  <c r="H4388" i="5"/>
  <c r="I4388" i="5" s="1"/>
  <c r="J4388" i="5" s="1"/>
  <c r="H4324" i="5"/>
  <c r="I4324" i="5" s="1"/>
  <c r="J4324" i="5" s="1"/>
  <c r="H4260" i="5"/>
  <c r="I4260" i="5" s="1"/>
  <c r="J4260" i="5" s="1"/>
  <c r="H4196" i="5"/>
  <c r="I4196" i="5" s="1"/>
  <c r="J4196" i="5" s="1"/>
  <c r="H4132" i="5"/>
  <c r="I4132" i="5" s="1"/>
  <c r="J4132" i="5" s="1"/>
  <c r="H4068" i="5"/>
  <c r="I4068" i="5" s="1"/>
  <c r="J4068" i="5" s="1"/>
  <c r="H4004" i="5"/>
  <c r="I4004" i="5" s="1"/>
  <c r="J4004" i="5" s="1"/>
  <c r="H3940" i="5"/>
  <c r="I3940" i="5" s="1"/>
  <c r="J3940" i="5" s="1"/>
  <c r="H3876" i="5"/>
  <c r="I3876" i="5" s="1"/>
  <c r="J3876" i="5" s="1"/>
  <c r="H3812" i="5"/>
  <c r="I3812" i="5" s="1"/>
  <c r="J3812" i="5" s="1"/>
  <c r="H3748" i="5"/>
  <c r="I3748" i="5" s="1"/>
  <c r="J3748" i="5" s="1"/>
  <c r="H3684" i="5"/>
  <c r="I3684" i="5" s="1"/>
  <c r="J3684" i="5" s="1"/>
  <c r="H3620" i="5"/>
  <c r="I3620" i="5" s="1"/>
  <c r="J3620" i="5" s="1"/>
  <c r="H3556" i="5"/>
  <c r="I3556" i="5" s="1"/>
  <c r="J3556" i="5" s="1"/>
  <c r="H3492" i="5"/>
  <c r="I3492" i="5" s="1"/>
  <c r="J3492" i="5" s="1"/>
  <c r="H3428" i="5"/>
  <c r="I3428" i="5" s="1"/>
  <c r="J3428" i="5" s="1"/>
  <c r="H3364" i="5"/>
  <c r="I3364" i="5" s="1"/>
  <c r="J3364" i="5" s="1"/>
  <c r="H3300" i="5"/>
  <c r="I3300" i="5" s="1"/>
  <c r="J3300" i="5" s="1"/>
  <c r="H3236" i="5"/>
  <c r="I3236" i="5" s="1"/>
  <c r="J3236" i="5" s="1"/>
  <c r="H3172" i="5"/>
  <c r="I3172" i="5" s="1"/>
  <c r="J3172" i="5" s="1"/>
  <c r="H3108" i="5"/>
  <c r="I3108" i="5" s="1"/>
  <c r="J3108" i="5" s="1"/>
  <c r="H3044" i="5"/>
  <c r="I3044" i="5" s="1"/>
  <c r="J3044" i="5" s="1"/>
  <c r="H2980" i="5"/>
  <c r="I2980" i="5" s="1"/>
  <c r="J2980" i="5" s="1"/>
  <c r="H2916" i="5"/>
  <c r="I2916" i="5" s="1"/>
  <c r="J2916" i="5" s="1"/>
  <c r="H2852" i="5"/>
  <c r="I2852" i="5" s="1"/>
  <c r="J2852" i="5" s="1"/>
  <c r="H2788" i="5"/>
  <c r="I2788" i="5" s="1"/>
  <c r="J2788" i="5" s="1"/>
  <c r="H2724" i="5"/>
  <c r="I2724" i="5" s="1"/>
  <c r="J2724" i="5" s="1"/>
  <c r="H2660" i="5"/>
  <c r="I2660" i="5" s="1"/>
  <c r="J2660" i="5" s="1"/>
  <c r="H2596" i="5"/>
  <c r="I2596" i="5" s="1"/>
  <c r="J2596" i="5" s="1"/>
  <c r="H2532" i="5"/>
  <c r="I2532" i="5" s="1"/>
  <c r="J2532" i="5" s="1"/>
  <c r="H2468" i="5"/>
  <c r="I2468" i="5" s="1"/>
  <c r="J2468" i="5" s="1"/>
  <c r="H2404" i="5"/>
  <c r="I2404" i="5" s="1"/>
  <c r="J2404" i="5" s="1"/>
  <c r="H2340" i="5"/>
  <c r="I2340" i="5" s="1"/>
  <c r="J2340" i="5" s="1"/>
  <c r="H2276" i="5"/>
  <c r="I2276" i="5" s="1"/>
  <c r="J2276" i="5" s="1"/>
  <c r="H2212" i="5"/>
  <c r="I2212" i="5" s="1"/>
  <c r="J2212" i="5" s="1"/>
  <c r="H2148" i="5"/>
  <c r="I2148" i="5" s="1"/>
  <c r="J2148" i="5" s="1"/>
  <c r="H2084" i="5"/>
  <c r="I2084" i="5" s="1"/>
  <c r="J2084" i="5" s="1"/>
  <c r="H2020" i="5"/>
  <c r="I2020" i="5" s="1"/>
  <c r="J2020" i="5" s="1"/>
  <c r="H1956" i="5"/>
  <c r="I1956" i="5" s="1"/>
  <c r="J1956" i="5" s="1"/>
  <c r="H1892" i="5"/>
  <c r="I1892" i="5" s="1"/>
  <c r="J1892" i="5" s="1"/>
  <c r="H1828" i="5"/>
  <c r="I1828" i="5" s="1"/>
  <c r="J1828" i="5" s="1"/>
  <c r="H1764" i="5"/>
  <c r="I1764" i="5" s="1"/>
  <c r="J1764" i="5" s="1"/>
  <c r="H1700" i="5"/>
  <c r="I1700" i="5" s="1"/>
  <c r="J1700" i="5" s="1"/>
  <c r="H1636" i="5"/>
  <c r="I1636" i="5" s="1"/>
  <c r="J1636" i="5" s="1"/>
  <c r="H1572" i="5"/>
  <c r="I1572" i="5" s="1"/>
  <c r="J1572" i="5" s="1"/>
  <c r="H1508" i="5"/>
  <c r="I1508" i="5" s="1"/>
  <c r="J1508" i="5" s="1"/>
  <c r="H1444" i="5"/>
  <c r="I1444" i="5" s="1"/>
  <c r="J1444" i="5" s="1"/>
  <c r="H1380" i="5"/>
  <c r="I1380" i="5" s="1"/>
  <c r="J1380" i="5" s="1"/>
  <c r="H1316" i="5"/>
  <c r="I1316" i="5" s="1"/>
  <c r="J1316" i="5" s="1"/>
  <c r="H1252" i="5"/>
  <c r="I1252" i="5" s="1"/>
  <c r="J1252" i="5" s="1"/>
  <c r="H1188" i="5"/>
  <c r="I1188" i="5" s="1"/>
  <c r="J1188" i="5" s="1"/>
  <c r="H1124" i="5"/>
  <c r="I1124" i="5" s="1"/>
  <c r="J1124" i="5" s="1"/>
  <c r="H1060" i="5"/>
  <c r="I1060" i="5" s="1"/>
  <c r="J1060" i="5" s="1"/>
  <c r="H996" i="5"/>
  <c r="I996" i="5" s="1"/>
  <c r="J996" i="5" s="1"/>
  <c r="H932" i="5"/>
  <c r="I932" i="5" s="1"/>
  <c r="J932" i="5" s="1"/>
  <c r="H868" i="5"/>
  <c r="I868" i="5" s="1"/>
  <c r="J868" i="5" s="1"/>
  <c r="H804" i="5"/>
  <c r="I804" i="5" s="1"/>
  <c r="J804" i="5" s="1"/>
  <c r="H740" i="5"/>
  <c r="I740" i="5" s="1"/>
  <c r="J740" i="5" s="1"/>
  <c r="H676" i="5"/>
  <c r="I676" i="5" s="1"/>
  <c r="J676" i="5" s="1"/>
  <c r="H612" i="5"/>
  <c r="I612" i="5" s="1"/>
  <c r="J612" i="5" s="1"/>
  <c r="H548" i="5"/>
  <c r="I548" i="5" s="1"/>
  <c r="J548" i="5" s="1"/>
  <c r="H484" i="5"/>
  <c r="I484" i="5" s="1"/>
  <c r="J484" i="5" s="1"/>
  <c r="H420" i="5"/>
  <c r="I420" i="5" s="1"/>
  <c r="J420" i="5" s="1"/>
  <c r="H356" i="5"/>
  <c r="I356" i="5" s="1"/>
  <c r="J356" i="5" s="1"/>
  <c r="H292" i="5"/>
  <c r="I292" i="5" s="1"/>
  <c r="J292" i="5" s="1"/>
  <c r="H228" i="5"/>
  <c r="I228" i="5" s="1"/>
  <c r="J228" i="5" s="1"/>
  <c r="H164" i="5"/>
  <c r="I164" i="5" s="1"/>
  <c r="J164" i="5" s="1"/>
  <c r="H100" i="5"/>
  <c r="I100" i="5" s="1"/>
  <c r="J100" i="5" s="1"/>
  <c r="H36" i="5"/>
  <c r="I36" i="5" s="1"/>
  <c r="J36" i="5" s="1"/>
  <c r="H8599" i="5"/>
  <c r="I8599" i="5" s="1"/>
  <c r="J8599" i="5" s="1"/>
  <c r="H8279" i="5"/>
  <c r="I8279" i="5" s="1"/>
  <c r="J8279" i="5" s="1"/>
  <c r="H8662" i="5"/>
  <c r="I8662" i="5" s="1"/>
  <c r="J8662" i="5" s="1"/>
  <c r="H8286" i="5"/>
  <c r="I8286" i="5" s="1"/>
  <c r="J8286" i="5" s="1"/>
  <c r="H7918" i="5"/>
  <c r="I7918" i="5" s="1"/>
  <c r="J7918" i="5" s="1"/>
  <c r="H7526" i="5"/>
  <c r="I7526" i="5" s="1"/>
  <c r="J7526" i="5" s="1"/>
  <c r="H7110" i="5"/>
  <c r="I7110" i="5" s="1"/>
  <c r="J7110" i="5" s="1"/>
  <c r="H6718" i="5"/>
  <c r="I6718" i="5" s="1"/>
  <c r="J6718" i="5" s="1"/>
  <c r="H6334" i="5"/>
  <c r="I6334" i="5" s="1"/>
  <c r="J6334" i="5" s="1"/>
  <c r="H5958" i="5"/>
  <c r="I5958" i="5" s="1"/>
  <c r="J5958" i="5" s="1"/>
  <c r="H5534" i="5"/>
  <c r="I5534" i="5" s="1"/>
  <c r="J5534" i="5" s="1"/>
  <c r="H5198" i="5"/>
  <c r="I5198" i="5" s="1"/>
  <c r="J5198" i="5" s="1"/>
  <c r="H4862" i="5"/>
  <c r="I4862" i="5" s="1"/>
  <c r="J4862" i="5" s="1"/>
  <c r="H4446" i="5"/>
  <c r="I4446" i="5" s="1"/>
  <c r="J4446" i="5" s="1"/>
  <c r="H4102" i="5"/>
  <c r="I4102" i="5" s="1"/>
  <c r="J4102" i="5" s="1"/>
  <c r="H3766" i="5"/>
  <c r="I3766" i="5" s="1"/>
  <c r="J3766" i="5" s="1"/>
  <c r="H3462" i="5"/>
  <c r="I3462" i="5" s="1"/>
  <c r="J3462" i="5" s="1"/>
  <c r="H3310" i="5"/>
  <c r="I3310" i="5" s="1"/>
  <c r="J3310" i="5" s="1"/>
  <c r="H3070" i="5"/>
  <c r="I3070" i="5" s="1"/>
  <c r="J3070" i="5" s="1"/>
  <c r="H2814" i="5"/>
  <c r="I2814" i="5" s="1"/>
  <c r="J2814" i="5" s="1"/>
  <c r="H2486" i="5"/>
  <c r="I2486" i="5" s="1"/>
  <c r="J2486" i="5" s="1"/>
  <c r="H2206" i="5"/>
  <c r="I2206" i="5" s="1"/>
  <c r="J2206" i="5" s="1"/>
  <c r="H1910" i="5"/>
  <c r="I1910" i="5" s="1"/>
  <c r="J1910" i="5" s="1"/>
  <c r="H1590" i="5"/>
  <c r="I1590" i="5" s="1"/>
  <c r="J1590" i="5" s="1"/>
  <c r="H1342" i="5"/>
  <c r="I1342" i="5" s="1"/>
  <c r="J1342" i="5" s="1"/>
  <c r="H958" i="5"/>
  <c r="I958" i="5" s="1"/>
  <c r="J958" i="5" s="1"/>
  <c r="H638" i="5"/>
  <c r="I638" i="5" s="1"/>
  <c r="J638" i="5" s="1"/>
  <c r="H8747" i="5"/>
  <c r="I8747" i="5" s="1"/>
  <c r="J8747" i="5" s="1"/>
  <c r="H8683" i="5"/>
  <c r="I8683" i="5" s="1"/>
  <c r="J8683" i="5" s="1"/>
  <c r="H8619" i="5"/>
  <c r="I8619" i="5" s="1"/>
  <c r="J8619" i="5" s="1"/>
  <c r="H8555" i="5"/>
  <c r="I8555" i="5" s="1"/>
  <c r="J8555" i="5" s="1"/>
  <c r="H8491" i="5"/>
  <c r="I8491" i="5" s="1"/>
  <c r="J8491" i="5" s="1"/>
  <c r="H8427" i="5"/>
  <c r="I8427" i="5" s="1"/>
  <c r="J8427" i="5" s="1"/>
  <c r="H8363" i="5"/>
  <c r="I8363" i="5" s="1"/>
  <c r="J8363" i="5" s="1"/>
  <c r="H8299" i="5"/>
  <c r="I8299" i="5" s="1"/>
  <c r="J8299" i="5" s="1"/>
  <c r="H8235" i="5"/>
  <c r="I8235" i="5" s="1"/>
  <c r="J8235" i="5" s="1"/>
  <c r="H8171" i="5"/>
  <c r="I8171" i="5" s="1"/>
  <c r="J8171" i="5" s="1"/>
  <c r="H8107" i="5"/>
  <c r="I8107" i="5" s="1"/>
  <c r="J8107" i="5" s="1"/>
  <c r="H8043" i="5"/>
  <c r="I8043" i="5" s="1"/>
  <c r="J8043" i="5" s="1"/>
  <c r="H7979" i="5"/>
  <c r="I7979" i="5" s="1"/>
  <c r="J7979" i="5" s="1"/>
  <c r="H7915" i="5"/>
  <c r="I7915" i="5" s="1"/>
  <c r="J7915" i="5" s="1"/>
  <c r="H7851" i="5"/>
  <c r="I7851" i="5" s="1"/>
  <c r="J7851" i="5" s="1"/>
  <c r="H7787" i="5"/>
  <c r="I7787" i="5" s="1"/>
  <c r="J7787" i="5" s="1"/>
  <c r="H7723" i="5"/>
  <c r="I7723" i="5" s="1"/>
  <c r="J7723" i="5" s="1"/>
  <c r="H7659" i="5"/>
  <c r="I7659" i="5" s="1"/>
  <c r="J7659" i="5" s="1"/>
  <c r="H7595" i="5"/>
  <c r="I7595" i="5" s="1"/>
  <c r="J7595" i="5" s="1"/>
  <c r="H7531" i="5"/>
  <c r="I7531" i="5" s="1"/>
  <c r="J7531" i="5" s="1"/>
  <c r="H7467" i="5"/>
  <c r="I7467" i="5" s="1"/>
  <c r="J7467" i="5" s="1"/>
  <c r="H7403" i="5"/>
  <c r="I7403" i="5" s="1"/>
  <c r="J7403" i="5" s="1"/>
  <c r="H7339" i="5"/>
  <c r="I7339" i="5" s="1"/>
  <c r="J7339" i="5" s="1"/>
  <c r="H7275" i="5"/>
  <c r="I7275" i="5" s="1"/>
  <c r="J7275" i="5" s="1"/>
  <c r="H7211" i="5"/>
  <c r="I7211" i="5" s="1"/>
  <c r="J7211" i="5" s="1"/>
  <c r="H7147" i="5"/>
  <c r="I7147" i="5" s="1"/>
  <c r="J7147" i="5" s="1"/>
  <c r="H7083" i="5"/>
  <c r="I7083" i="5" s="1"/>
  <c r="J7083" i="5" s="1"/>
  <c r="H7019" i="5"/>
  <c r="I7019" i="5" s="1"/>
  <c r="J7019" i="5" s="1"/>
  <c r="H6955" i="5"/>
  <c r="I6955" i="5" s="1"/>
  <c r="J6955" i="5" s="1"/>
  <c r="H6891" i="5"/>
  <c r="I6891" i="5" s="1"/>
  <c r="J6891" i="5" s="1"/>
  <c r="H6827" i="5"/>
  <c r="I6827" i="5" s="1"/>
  <c r="J6827" i="5" s="1"/>
  <c r="H6763" i="5"/>
  <c r="I6763" i="5" s="1"/>
  <c r="J6763" i="5" s="1"/>
  <c r="H6699" i="5"/>
  <c r="I6699" i="5" s="1"/>
  <c r="J6699" i="5" s="1"/>
  <c r="H6635" i="5"/>
  <c r="I6635" i="5" s="1"/>
  <c r="J6635" i="5" s="1"/>
  <c r="H6571" i="5"/>
  <c r="I6571" i="5" s="1"/>
  <c r="J6571" i="5" s="1"/>
  <c r="H6507" i="5"/>
  <c r="I6507" i="5" s="1"/>
  <c r="J6507" i="5" s="1"/>
  <c r="H6443" i="5"/>
  <c r="I6443" i="5" s="1"/>
  <c r="J6443" i="5" s="1"/>
  <c r="H6379" i="5"/>
  <c r="I6379" i="5" s="1"/>
  <c r="J6379" i="5" s="1"/>
  <c r="H6315" i="5"/>
  <c r="I6315" i="5" s="1"/>
  <c r="J6315" i="5" s="1"/>
  <c r="H6251" i="5"/>
  <c r="I6251" i="5" s="1"/>
  <c r="J6251" i="5" s="1"/>
  <c r="H6187" i="5"/>
  <c r="I6187" i="5" s="1"/>
  <c r="J6187" i="5" s="1"/>
  <c r="H6123" i="5"/>
  <c r="I6123" i="5" s="1"/>
  <c r="J6123" i="5" s="1"/>
  <c r="H6059" i="5"/>
  <c r="I6059" i="5" s="1"/>
  <c r="J6059" i="5" s="1"/>
  <c r="H5995" i="5"/>
  <c r="I5995" i="5" s="1"/>
  <c r="J5995" i="5" s="1"/>
  <c r="H5931" i="5"/>
  <c r="I5931" i="5" s="1"/>
  <c r="J5931" i="5" s="1"/>
  <c r="H5867" i="5"/>
  <c r="I5867" i="5" s="1"/>
  <c r="J5867" i="5" s="1"/>
  <c r="H5803" i="5"/>
  <c r="I5803" i="5" s="1"/>
  <c r="J5803" i="5" s="1"/>
  <c r="H5739" i="5"/>
  <c r="I5739" i="5" s="1"/>
  <c r="J5739" i="5" s="1"/>
  <c r="H5675" i="5"/>
  <c r="I5675" i="5" s="1"/>
  <c r="J5675" i="5" s="1"/>
  <c r="H5611" i="5"/>
  <c r="I5611" i="5" s="1"/>
  <c r="J5611" i="5" s="1"/>
  <c r="H5547" i="5"/>
  <c r="I5547" i="5" s="1"/>
  <c r="J5547" i="5" s="1"/>
  <c r="H5483" i="5"/>
  <c r="I5483" i="5" s="1"/>
  <c r="J5483" i="5" s="1"/>
  <c r="H5419" i="5"/>
  <c r="I5419" i="5" s="1"/>
  <c r="J5419" i="5" s="1"/>
  <c r="H5355" i="5"/>
  <c r="I5355" i="5" s="1"/>
  <c r="J5355" i="5" s="1"/>
  <c r="H5291" i="5"/>
  <c r="I5291" i="5" s="1"/>
  <c r="J5291" i="5" s="1"/>
  <c r="H5227" i="5"/>
  <c r="I5227" i="5" s="1"/>
  <c r="J5227" i="5" s="1"/>
  <c r="H5163" i="5"/>
  <c r="I5163" i="5" s="1"/>
  <c r="J5163" i="5" s="1"/>
  <c r="H5099" i="5"/>
  <c r="I5099" i="5" s="1"/>
  <c r="J5099" i="5" s="1"/>
  <c r="H5035" i="5"/>
  <c r="I5035" i="5" s="1"/>
  <c r="J5035" i="5" s="1"/>
  <c r="H4971" i="5"/>
  <c r="I4971" i="5" s="1"/>
  <c r="J4971" i="5" s="1"/>
  <c r="H4907" i="5"/>
  <c r="I4907" i="5" s="1"/>
  <c r="J4907" i="5" s="1"/>
  <c r="H4843" i="5"/>
  <c r="I4843" i="5" s="1"/>
  <c r="J4843" i="5" s="1"/>
  <c r="H4779" i="5"/>
  <c r="I4779" i="5" s="1"/>
  <c r="J4779" i="5" s="1"/>
  <c r="H4715" i="5"/>
  <c r="I4715" i="5" s="1"/>
  <c r="J4715" i="5" s="1"/>
  <c r="H4651" i="5"/>
  <c r="I4651" i="5" s="1"/>
  <c r="J4651" i="5" s="1"/>
  <c r="H4587" i="5"/>
  <c r="I4587" i="5" s="1"/>
  <c r="J4587" i="5" s="1"/>
  <c r="H4523" i="5"/>
  <c r="I4523" i="5" s="1"/>
  <c r="J4523" i="5" s="1"/>
  <c r="H4459" i="5"/>
  <c r="I4459" i="5" s="1"/>
  <c r="J4459" i="5" s="1"/>
  <c r="H4395" i="5"/>
  <c r="I4395" i="5" s="1"/>
  <c r="J4395" i="5" s="1"/>
  <c r="H4331" i="5"/>
  <c r="I4331" i="5" s="1"/>
  <c r="J4331" i="5" s="1"/>
  <c r="H4267" i="5"/>
  <c r="I4267" i="5" s="1"/>
  <c r="J4267" i="5" s="1"/>
  <c r="H4203" i="5"/>
  <c r="I4203" i="5" s="1"/>
  <c r="J4203" i="5" s="1"/>
  <c r="H4139" i="5"/>
  <c r="I4139" i="5" s="1"/>
  <c r="J4139" i="5" s="1"/>
  <c r="H4075" i="5"/>
  <c r="I4075" i="5" s="1"/>
  <c r="J4075" i="5" s="1"/>
  <c r="H4011" i="5"/>
  <c r="I4011" i="5" s="1"/>
  <c r="J4011" i="5" s="1"/>
  <c r="H3947" i="5"/>
  <c r="I3947" i="5" s="1"/>
  <c r="J3947" i="5" s="1"/>
  <c r="H3883" i="5"/>
  <c r="I3883" i="5" s="1"/>
  <c r="J3883" i="5" s="1"/>
  <c r="H3819" i="5"/>
  <c r="I3819" i="5" s="1"/>
  <c r="J3819" i="5" s="1"/>
  <c r="H3755" i="5"/>
  <c r="I3755" i="5" s="1"/>
  <c r="J3755" i="5" s="1"/>
  <c r="H3691" i="5"/>
  <c r="I3691" i="5" s="1"/>
  <c r="J3691" i="5" s="1"/>
  <c r="H3627" i="5"/>
  <c r="I3627" i="5" s="1"/>
  <c r="J3627" i="5" s="1"/>
  <c r="H3563" i="5"/>
  <c r="I3563" i="5" s="1"/>
  <c r="J3563" i="5" s="1"/>
  <c r="H3499" i="5"/>
  <c r="I3499" i="5" s="1"/>
  <c r="J3499" i="5" s="1"/>
  <c r="H3435" i="5"/>
  <c r="I3435" i="5" s="1"/>
  <c r="J3435" i="5" s="1"/>
  <c r="H3371" i="5"/>
  <c r="I3371" i="5" s="1"/>
  <c r="J3371" i="5" s="1"/>
  <c r="H3307" i="5"/>
  <c r="I3307" i="5" s="1"/>
  <c r="J3307" i="5" s="1"/>
  <c r="H3243" i="5"/>
  <c r="I3243" i="5" s="1"/>
  <c r="J3243" i="5" s="1"/>
  <c r="H3179" i="5"/>
  <c r="I3179" i="5" s="1"/>
  <c r="J3179" i="5" s="1"/>
  <c r="H3115" i="5"/>
  <c r="I3115" i="5" s="1"/>
  <c r="J3115" i="5" s="1"/>
  <c r="H3051" i="5"/>
  <c r="I3051" i="5" s="1"/>
  <c r="J3051" i="5" s="1"/>
  <c r="H2987" i="5"/>
  <c r="I2987" i="5" s="1"/>
  <c r="J2987" i="5" s="1"/>
  <c r="H2923" i="5"/>
  <c r="I2923" i="5" s="1"/>
  <c r="J2923" i="5" s="1"/>
  <c r="H2859" i="5"/>
  <c r="I2859" i="5" s="1"/>
  <c r="J2859" i="5" s="1"/>
  <c r="H2795" i="5"/>
  <c r="I2795" i="5" s="1"/>
  <c r="J2795" i="5" s="1"/>
  <c r="H2731" i="5"/>
  <c r="I2731" i="5" s="1"/>
  <c r="J2731" i="5" s="1"/>
  <c r="H2667" i="5"/>
  <c r="I2667" i="5" s="1"/>
  <c r="J2667" i="5" s="1"/>
  <c r="H2603" i="5"/>
  <c r="I2603" i="5" s="1"/>
  <c r="J2603" i="5" s="1"/>
  <c r="H2539" i="5"/>
  <c r="I2539" i="5" s="1"/>
  <c r="J2539" i="5" s="1"/>
  <c r="H2475" i="5"/>
  <c r="I2475" i="5" s="1"/>
  <c r="J2475" i="5" s="1"/>
  <c r="H2411" i="5"/>
  <c r="I2411" i="5" s="1"/>
  <c r="J2411" i="5" s="1"/>
  <c r="H2347" i="5"/>
  <c r="I2347" i="5" s="1"/>
  <c r="J2347" i="5" s="1"/>
  <c r="H2283" i="5"/>
  <c r="I2283" i="5" s="1"/>
  <c r="J2283" i="5" s="1"/>
  <c r="H2219" i="5"/>
  <c r="I2219" i="5" s="1"/>
  <c r="J2219" i="5" s="1"/>
  <c r="H2155" i="5"/>
  <c r="I2155" i="5" s="1"/>
  <c r="J2155" i="5" s="1"/>
  <c r="H2091" i="5"/>
  <c r="I2091" i="5" s="1"/>
  <c r="J2091" i="5" s="1"/>
  <c r="H2027" i="5"/>
  <c r="I2027" i="5" s="1"/>
  <c r="J2027" i="5" s="1"/>
  <c r="H1963" i="5"/>
  <c r="I1963" i="5" s="1"/>
  <c r="J1963" i="5" s="1"/>
  <c r="H1899" i="5"/>
  <c r="I1899" i="5" s="1"/>
  <c r="J1899" i="5" s="1"/>
  <c r="H1835" i="5"/>
  <c r="I1835" i="5" s="1"/>
  <c r="J1835" i="5" s="1"/>
  <c r="H1771" i="5"/>
  <c r="I1771" i="5" s="1"/>
  <c r="J1771" i="5" s="1"/>
  <c r="H1707" i="5"/>
  <c r="I1707" i="5" s="1"/>
  <c r="J1707" i="5" s="1"/>
  <c r="H1643" i="5"/>
  <c r="I1643" i="5" s="1"/>
  <c r="J1643" i="5" s="1"/>
  <c r="H1579" i="5"/>
  <c r="I1579" i="5" s="1"/>
  <c r="J1579" i="5" s="1"/>
  <c r="H1515" i="5"/>
  <c r="I1515" i="5" s="1"/>
  <c r="J1515" i="5" s="1"/>
  <c r="H1451" i="5"/>
  <c r="I1451" i="5" s="1"/>
  <c r="J1451" i="5" s="1"/>
  <c r="H1387" i="5"/>
  <c r="I1387" i="5" s="1"/>
  <c r="J1387" i="5" s="1"/>
  <c r="H1323" i="5"/>
  <c r="I1323" i="5" s="1"/>
  <c r="J1323" i="5" s="1"/>
  <c r="H1259" i="5"/>
  <c r="I1259" i="5" s="1"/>
  <c r="J1259" i="5" s="1"/>
  <c r="H1195" i="5"/>
  <c r="I1195" i="5" s="1"/>
  <c r="J1195" i="5" s="1"/>
  <c r="H1131" i="5"/>
  <c r="I1131" i="5" s="1"/>
  <c r="J1131" i="5" s="1"/>
  <c r="H1067" i="5"/>
  <c r="I1067" i="5" s="1"/>
  <c r="J1067" i="5" s="1"/>
  <c r="H1003" i="5"/>
  <c r="I1003" i="5" s="1"/>
  <c r="J1003" i="5" s="1"/>
  <c r="H939" i="5"/>
  <c r="I939" i="5" s="1"/>
  <c r="J939" i="5" s="1"/>
  <c r="H875" i="5"/>
  <c r="I875" i="5" s="1"/>
  <c r="J875" i="5" s="1"/>
  <c r="H811" i="5"/>
  <c r="I811" i="5" s="1"/>
  <c r="J811" i="5" s="1"/>
  <c r="H747" i="5"/>
  <c r="I747" i="5" s="1"/>
  <c r="J747" i="5" s="1"/>
  <c r="H8502" i="5"/>
  <c r="I8502" i="5" s="1"/>
  <c r="J8502" i="5" s="1"/>
  <c r="H8102" i="5"/>
  <c r="I8102" i="5" s="1"/>
  <c r="J8102" i="5" s="1"/>
  <c r="H7686" i="5"/>
  <c r="I7686" i="5" s="1"/>
  <c r="J7686" i="5" s="1"/>
  <c r="H7302" i="5"/>
  <c r="I7302" i="5" s="1"/>
  <c r="J7302" i="5" s="1"/>
  <c r="H6902" i="5"/>
  <c r="I6902" i="5" s="1"/>
  <c r="J6902" i="5" s="1"/>
  <c r="H6510" i="5"/>
  <c r="I6510" i="5" s="1"/>
  <c r="J6510" i="5" s="1"/>
  <c r="H6110" i="5"/>
  <c r="I6110" i="5" s="1"/>
  <c r="J6110" i="5" s="1"/>
  <c r="H5726" i="5"/>
  <c r="I5726" i="5" s="1"/>
  <c r="J5726" i="5" s="1"/>
  <c r="H5310" i="5"/>
  <c r="I5310" i="5" s="1"/>
  <c r="J5310" i="5" s="1"/>
  <c r="H4934" i="5"/>
  <c r="I4934" i="5" s="1"/>
  <c r="J4934" i="5" s="1"/>
  <c r="H4526" i="5"/>
  <c r="I4526" i="5" s="1"/>
  <c r="J4526" i="5" s="1"/>
  <c r="H8696" i="5"/>
  <c r="I8696" i="5" s="1"/>
  <c r="J8696" i="5" s="1"/>
  <c r="H8616" i="5"/>
  <c r="I8616" i="5" s="1"/>
  <c r="J8616" i="5" s="1"/>
  <c r="H8544" i="5"/>
  <c r="I8544" i="5" s="1"/>
  <c r="J8544" i="5" s="1"/>
  <c r="H8472" i="5"/>
  <c r="I8472" i="5" s="1"/>
  <c r="J8472" i="5" s="1"/>
  <c r="H8400" i="5"/>
  <c r="I8400" i="5" s="1"/>
  <c r="J8400" i="5" s="1"/>
  <c r="H8328" i="5"/>
  <c r="I8328" i="5" s="1"/>
  <c r="J8328" i="5" s="1"/>
  <c r="H8256" i="5"/>
  <c r="I8256" i="5" s="1"/>
  <c r="J8256" i="5" s="1"/>
  <c r="H8184" i="5"/>
  <c r="I8184" i="5" s="1"/>
  <c r="J8184" i="5" s="1"/>
  <c r="H7952" i="5"/>
  <c r="I7952" i="5" s="1"/>
  <c r="J7952" i="5" s="1"/>
  <c r="H7664" i="5"/>
  <c r="I7664" i="5" s="1"/>
  <c r="J7664" i="5" s="1"/>
  <c r="H7376" i="5"/>
  <c r="I7376" i="5" s="1"/>
  <c r="J7376" i="5" s="1"/>
  <c r="H7088" i="5"/>
  <c r="I7088" i="5" s="1"/>
  <c r="J7088" i="5" s="1"/>
  <c r="H6800" i="5"/>
  <c r="I6800" i="5" s="1"/>
  <c r="J6800" i="5" s="1"/>
  <c r="H6512" i="5"/>
  <c r="I6512" i="5" s="1"/>
  <c r="J6512" i="5" s="1"/>
  <c r="H6192" i="5"/>
  <c r="I6192" i="5" s="1"/>
  <c r="J6192" i="5" s="1"/>
  <c r="H5904" i="5"/>
  <c r="I5904" i="5" s="1"/>
  <c r="J5904" i="5" s="1"/>
  <c r="H5616" i="5"/>
  <c r="I5616" i="5" s="1"/>
  <c r="J5616" i="5" s="1"/>
  <c r="H5328" i="5"/>
  <c r="I5328" i="5" s="1"/>
  <c r="J5328" i="5" s="1"/>
  <c r="H5040" i="5"/>
  <c r="I5040" i="5" s="1"/>
  <c r="J5040" i="5" s="1"/>
  <c r="H4752" i="5"/>
  <c r="I4752" i="5" s="1"/>
  <c r="J4752" i="5" s="1"/>
  <c r="H4464" i="5"/>
  <c r="I4464" i="5" s="1"/>
  <c r="J4464" i="5" s="1"/>
  <c r="H4144" i="5"/>
  <c r="I4144" i="5" s="1"/>
  <c r="J4144" i="5" s="1"/>
  <c r="H3414" i="5"/>
  <c r="I3414" i="5" s="1"/>
  <c r="J3414" i="5" s="1"/>
  <c r="H8582" i="5"/>
  <c r="I8582" i="5" s="1"/>
  <c r="J8582" i="5" s="1"/>
  <c r="H8214" i="5"/>
  <c r="I8214" i="5" s="1"/>
  <c r="J8214" i="5" s="1"/>
  <c r="H7854" i="5"/>
  <c r="I7854" i="5" s="1"/>
  <c r="J7854" i="5" s="1"/>
  <c r="H7470" i="5"/>
  <c r="I7470" i="5" s="1"/>
  <c r="J7470" i="5" s="1"/>
  <c r="H7118" i="5"/>
  <c r="I7118" i="5" s="1"/>
  <c r="J7118" i="5" s="1"/>
  <c r="H6734" i="5"/>
  <c r="I6734" i="5" s="1"/>
  <c r="J6734" i="5" s="1"/>
  <c r="H6342" i="5"/>
  <c r="I6342" i="5" s="1"/>
  <c r="J6342" i="5" s="1"/>
  <c r="H5950" i="5"/>
  <c r="I5950" i="5" s="1"/>
  <c r="J5950" i="5" s="1"/>
  <c r="H5550" i="5"/>
  <c r="I5550" i="5" s="1"/>
  <c r="J5550" i="5" s="1"/>
  <c r="H5214" i="5"/>
  <c r="I5214" i="5" s="1"/>
  <c r="J5214" i="5" s="1"/>
  <c r="H4894" i="5"/>
  <c r="I4894" i="5" s="1"/>
  <c r="J4894" i="5" s="1"/>
  <c r="H4494" i="5"/>
  <c r="I4494" i="5" s="1"/>
  <c r="J4494" i="5" s="1"/>
  <c r="H4142" i="5"/>
  <c r="I4142" i="5" s="1"/>
  <c r="J4142" i="5" s="1"/>
  <c r="H3822" i="5"/>
  <c r="I3822" i="5" s="1"/>
  <c r="J3822" i="5" s="1"/>
  <c r="H3494" i="5"/>
  <c r="I3494" i="5" s="1"/>
  <c r="J3494" i="5" s="1"/>
  <c r="H3318" i="5"/>
  <c r="I3318" i="5" s="1"/>
  <c r="J3318" i="5" s="1"/>
  <c r="H3094" i="5"/>
  <c r="I3094" i="5" s="1"/>
  <c r="J3094" i="5" s="1"/>
  <c r="H2750" i="5"/>
  <c r="I2750" i="5" s="1"/>
  <c r="J2750" i="5" s="1"/>
  <c r="H2494" i="5"/>
  <c r="I2494" i="5" s="1"/>
  <c r="J2494" i="5" s="1"/>
  <c r="H2198" i="5"/>
  <c r="I2198" i="5" s="1"/>
  <c r="J2198" i="5" s="1"/>
  <c r="H1918" i="5"/>
  <c r="I1918" i="5" s="1"/>
  <c r="J1918" i="5" s="1"/>
  <c r="H1654" i="5"/>
  <c r="I1654" i="5" s="1"/>
  <c r="J1654" i="5" s="1"/>
  <c r="H1310" i="5"/>
  <c r="I1310" i="5" s="1"/>
  <c r="J1310" i="5" s="1"/>
  <c r="H1022" i="5"/>
  <c r="I1022" i="5" s="1"/>
  <c r="J1022" i="5" s="1"/>
  <c r="H662" i="5"/>
  <c r="I662" i="5" s="1"/>
  <c r="J662" i="5" s="1"/>
  <c r="H8757" i="5"/>
  <c r="I8757" i="5" s="1"/>
  <c r="J8757" i="5" s="1"/>
  <c r="H8693" i="5"/>
  <c r="I8693" i="5" s="1"/>
  <c r="J8693" i="5" s="1"/>
  <c r="H8629" i="5"/>
  <c r="I8629" i="5" s="1"/>
  <c r="J8629" i="5" s="1"/>
  <c r="H8565" i="5"/>
  <c r="I8565" i="5" s="1"/>
  <c r="J8565" i="5" s="1"/>
  <c r="H8501" i="5"/>
  <c r="I8501" i="5" s="1"/>
  <c r="J8501" i="5" s="1"/>
  <c r="H8437" i="5"/>
  <c r="I8437" i="5" s="1"/>
  <c r="J8437" i="5" s="1"/>
  <c r="H8373" i="5"/>
  <c r="I8373" i="5" s="1"/>
  <c r="J8373" i="5" s="1"/>
  <c r="H8309" i="5"/>
  <c r="I8309" i="5" s="1"/>
  <c r="J8309" i="5" s="1"/>
  <c r="H8245" i="5"/>
  <c r="I8245" i="5" s="1"/>
  <c r="J8245" i="5" s="1"/>
  <c r="H8181" i="5"/>
  <c r="I8181" i="5" s="1"/>
  <c r="J8181" i="5" s="1"/>
  <c r="H8109" i="5"/>
  <c r="I8109" i="5" s="1"/>
  <c r="J8109" i="5" s="1"/>
  <c r="H8045" i="5"/>
  <c r="I8045" i="5" s="1"/>
  <c r="J8045" i="5" s="1"/>
  <c r="H7981" i="5"/>
  <c r="I7981" i="5" s="1"/>
  <c r="J7981" i="5" s="1"/>
  <c r="H7917" i="5"/>
  <c r="I7917" i="5" s="1"/>
  <c r="J7917" i="5" s="1"/>
  <c r="H7853" i="5"/>
  <c r="I7853" i="5" s="1"/>
  <c r="J7853" i="5" s="1"/>
  <c r="H7789" i="5"/>
  <c r="I7789" i="5" s="1"/>
  <c r="J7789" i="5" s="1"/>
  <c r="H7725" i="5"/>
  <c r="I7725" i="5" s="1"/>
  <c r="J7725" i="5" s="1"/>
  <c r="H7661" i="5"/>
  <c r="I7661" i="5" s="1"/>
  <c r="J7661" i="5" s="1"/>
  <c r="H7597" i="5"/>
  <c r="I7597" i="5" s="1"/>
  <c r="J7597" i="5" s="1"/>
  <c r="H7533" i="5"/>
  <c r="I7533" i="5" s="1"/>
  <c r="J7533" i="5" s="1"/>
  <c r="H7469" i="5"/>
  <c r="I7469" i="5" s="1"/>
  <c r="J7469" i="5" s="1"/>
  <c r="H7405" i="5"/>
  <c r="I7405" i="5" s="1"/>
  <c r="J7405" i="5" s="1"/>
  <c r="H7341" i="5"/>
  <c r="I7341" i="5" s="1"/>
  <c r="J7341" i="5" s="1"/>
  <c r="H7277" i="5"/>
  <c r="I7277" i="5" s="1"/>
  <c r="J7277" i="5" s="1"/>
  <c r="H7213" i="5"/>
  <c r="I7213" i="5" s="1"/>
  <c r="J7213" i="5" s="1"/>
  <c r="H7149" i="5"/>
  <c r="I7149" i="5" s="1"/>
  <c r="J7149" i="5" s="1"/>
  <c r="H7085" i="5"/>
  <c r="I7085" i="5" s="1"/>
  <c r="J7085" i="5" s="1"/>
  <c r="H7021" i="5"/>
  <c r="I7021" i="5" s="1"/>
  <c r="J7021" i="5" s="1"/>
  <c r="H6957" i="5"/>
  <c r="I6957" i="5" s="1"/>
  <c r="J6957" i="5" s="1"/>
  <c r="H6893" i="5"/>
  <c r="I6893" i="5" s="1"/>
  <c r="J6893" i="5" s="1"/>
  <c r="H6829" i="5"/>
  <c r="I6829" i="5" s="1"/>
  <c r="J6829" i="5" s="1"/>
  <c r="H6765" i="5"/>
  <c r="I6765" i="5" s="1"/>
  <c r="J6765" i="5" s="1"/>
  <c r="H6701" i="5"/>
  <c r="I6701" i="5" s="1"/>
  <c r="J6701" i="5" s="1"/>
  <c r="H6637" i="5"/>
  <c r="I6637" i="5" s="1"/>
  <c r="J6637" i="5" s="1"/>
  <c r="H6573" i="5"/>
  <c r="I6573" i="5" s="1"/>
  <c r="J6573" i="5" s="1"/>
  <c r="H6509" i="5"/>
  <c r="I6509" i="5" s="1"/>
  <c r="J6509" i="5" s="1"/>
  <c r="H6445" i="5"/>
  <c r="I6445" i="5" s="1"/>
  <c r="J6445" i="5" s="1"/>
  <c r="H6381" i="5"/>
  <c r="I6381" i="5" s="1"/>
  <c r="J6381" i="5" s="1"/>
  <c r="H6317" i="5"/>
  <c r="I6317" i="5" s="1"/>
  <c r="J6317" i="5" s="1"/>
  <c r="H6253" i="5"/>
  <c r="I6253" i="5" s="1"/>
  <c r="J6253" i="5" s="1"/>
  <c r="H6189" i="5"/>
  <c r="I6189" i="5" s="1"/>
  <c r="J6189" i="5" s="1"/>
  <c r="H6125" i="5"/>
  <c r="I6125" i="5" s="1"/>
  <c r="J6125" i="5" s="1"/>
  <c r="H6061" i="5"/>
  <c r="I6061" i="5" s="1"/>
  <c r="J6061" i="5" s="1"/>
  <c r="H5997" i="5"/>
  <c r="I5997" i="5" s="1"/>
  <c r="J5997" i="5" s="1"/>
  <c r="H5933" i="5"/>
  <c r="I5933" i="5" s="1"/>
  <c r="J5933" i="5" s="1"/>
  <c r="H5869" i="5"/>
  <c r="I5869" i="5" s="1"/>
  <c r="J5869" i="5" s="1"/>
  <c r="H5805" i="5"/>
  <c r="I5805" i="5" s="1"/>
  <c r="J5805" i="5" s="1"/>
  <c r="H5741" i="5"/>
  <c r="I5741" i="5" s="1"/>
  <c r="J5741" i="5" s="1"/>
  <c r="H5677" i="5"/>
  <c r="I5677" i="5" s="1"/>
  <c r="J5677" i="5" s="1"/>
  <c r="H5613" i="5"/>
  <c r="I5613" i="5" s="1"/>
  <c r="J5613" i="5" s="1"/>
  <c r="H5549" i="5"/>
  <c r="I5549" i="5" s="1"/>
  <c r="J5549" i="5" s="1"/>
  <c r="H5485" i="5"/>
  <c r="I5485" i="5" s="1"/>
  <c r="J5485" i="5" s="1"/>
  <c r="H5421" i="5"/>
  <c r="I5421" i="5" s="1"/>
  <c r="J5421" i="5" s="1"/>
  <c r="H5357" i="5"/>
  <c r="I5357" i="5" s="1"/>
  <c r="J5357" i="5" s="1"/>
  <c r="H5293" i="5"/>
  <c r="I5293" i="5" s="1"/>
  <c r="J5293" i="5" s="1"/>
  <c r="H5229" i="5"/>
  <c r="I5229" i="5" s="1"/>
  <c r="J5229" i="5" s="1"/>
  <c r="H5165" i="5"/>
  <c r="I5165" i="5" s="1"/>
  <c r="J5165" i="5" s="1"/>
  <c r="H5101" i="5"/>
  <c r="I5101" i="5" s="1"/>
  <c r="J5101" i="5" s="1"/>
  <c r="H5037" i="5"/>
  <c r="I5037" i="5" s="1"/>
  <c r="J5037" i="5" s="1"/>
  <c r="H4973" i="5"/>
  <c r="I4973" i="5" s="1"/>
  <c r="J4973" i="5" s="1"/>
  <c r="H4909" i="5"/>
  <c r="I4909" i="5" s="1"/>
  <c r="J4909" i="5" s="1"/>
  <c r="H4845" i="5"/>
  <c r="I4845" i="5" s="1"/>
  <c r="J4845" i="5" s="1"/>
  <c r="H4781" i="5"/>
  <c r="I4781" i="5" s="1"/>
  <c r="J4781" i="5" s="1"/>
  <c r="H4717" i="5"/>
  <c r="I4717" i="5" s="1"/>
  <c r="J4717" i="5" s="1"/>
  <c r="H4653" i="5"/>
  <c r="I4653" i="5" s="1"/>
  <c r="J4653" i="5" s="1"/>
  <c r="H4589" i="5"/>
  <c r="I4589" i="5" s="1"/>
  <c r="J4589" i="5" s="1"/>
  <c r="H4525" i="5"/>
  <c r="I4525" i="5" s="1"/>
  <c r="J4525" i="5" s="1"/>
  <c r="H4461" i="5"/>
  <c r="I4461" i="5" s="1"/>
  <c r="J4461" i="5" s="1"/>
  <c r="H4397" i="5"/>
  <c r="I4397" i="5" s="1"/>
  <c r="J4397" i="5" s="1"/>
  <c r="H4333" i="5"/>
  <c r="I4333" i="5" s="1"/>
  <c r="J4333" i="5" s="1"/>
  <c r="H4269" i="5"/>
  <c r="I4269" i="5" s="1"/>
  <c r="J4269" i="5" s="1"/>
  <c r="H4205" i="5"/>
  <c r="I4205" i="5" s="1"/>
  <c r="J4205" i="5" s="1"/>
  <c r="H4141" i="5"/>
  <c r="I4141" i="5" s="1"/>
  <c r="J4141" i="5" s="1"/>
  <c r="H4077" i="5"/>
  <c r="I4077" i="5" s="1"/>
  <c r="J4077" i="5" s="1"/>
  <c r="H4013" i="5"/>
  <c r="I4013" i="5" s="1"/>
  <c r="J4013" i="5" s="1"/>
  <c r="H3949" i="5"/>
  <c r="I3949" i="5" s="1"/>
  <c r="J3949" i="5" s="1"/>
  <c r="H3885" i="5"/>
  <c r="I3885" i="5" s="1"/>
  <c r="J3885" i="5" s="1"/>
  <c r="H3821" i="5"/>
  <c r="I3821" i="5" s="1"/>
  <c r="J3821" i="5" s="1"/>
  <c r="H3757" i="5"/>
  <c r="I3757" i="5" s="1"/>
  <c r="J3757" i="5" s="1"/>
  <c r="H3693" i="5"/>
  <c r="I3693" i="5" s="1"/>
  <c r="J3693" i="5" s="1"/>
  <c r="H3629" i="5"/>
  <c r="I3629" i="5" s="1"/>
  <c r="J3629" i="5" s="1"/>
  <c r="H3565" i="5"/>
  <c r="I3565" i="5" s="1"/>
  <c r="J3565" i="5" s="1"/>
  <c r="H3501" i="5"/>
  <c r="I3501" i="5" s="1"/>
  <c r="J3501" i="5" s="1"/>
  <c r="H3437" i="5"/>
  <c r="I3437" i="5" s="1"/>
  <c r="J3437" i="5" s="1"/>
  <c r="H3373" i="5"/>
  <c r="I3373" i="5" s="1"/>
  <c r="J3373" i="5" s="1"/>
  <c r="H3309" i="5"/>
  <c r="I3309" i="5" s="1"/>
  <c r="J3309" i="5" s="1"/>
  <c r="H3245" i="5"/>
  <c r="I3245" i="5" s="1"/>
  <c r="J3245" i="5" s="1"/>
  <c r="H13" i="5"/>
  <c r="I13" i="5" s="1"/>
  <c r="J13" i="5" s="1"/>
  <c r="H8551" i="5"/>
  <c r="I8551" i="5" s="1"/>
  <c r="J8551" i="5" s="1"/>
  <c r="H8263" i="5"/>
  <c r="I8263" i="5" s="1"/>
  <c r="J8263" i="5" s="1"/>
  <c r="H7999" i="5"/>
  <c r="I7999" i="5" s="1"/>
  <c r="J7999" i="5" s="1"/>
  <c r="H7807" i="5"/>
  <c r="I7807" i="5" s="1"/>
  <c r="J7807" i="5" s="1"/>
  <c r="H8518" i="5"/>
  <c r="I8518" i="5" s="1"/>
  <c r="J8518" i="5" s="1"/>
  <c r="H8118" i="5"/>
  <c r="I8118" i="5" s="1"/>
  <c r="J8118" i="5" s="1"/>
  <c r="H7750" i="5"/>
  <c r="I7750" i="5" s="1"/>
  <c r="J7750" i="5" s="1"/>
  <c r="H7366" i="5"/>
  <c r="I7366" i="5" s="1"/>
  <c r="J7366" i="5" s="1"/>
  <c r="H6982" i="5"/>
  <c r="I6982" i="5" s="1"/>
  <c r="J6982" i="5" s="1"/>
  <c r="H6582" i="5"/>
  <c r="I6582" i="5" s="1"/>
  <c r="J6582" i="5" s="1"/>
  <c r="H6206" i="5"/>
  <c r="I6206" i="5" s="1"/>
  <c r="J6206" i="5" s="1"/>
  <c r="H5846" i="5"/>
  <c r="I5846" i="5" s="1"/>
  <c r="J5846" i="5" s="1"/>
  <c r="H5478" i="5"/>
  <c r="I5478" i="5" s="1"/>
  <c r="J5478" i="5" s="1"/>
  <c r="H5110" i="5"/>
  <c r="I5110" i="5" s="1"/>
  <c r="J5110" i="5" s="1"/>
  <c r="H4686" i="5"/>
  <c r="I4686" i="5" s="1"/>
  <c r="J4686" i="5" s="1"/>
  <c r="H4310" i="5"/>
  <c r="I4310" i="5" s="1"/>
  <c r="J4310" i="5" s="1"/>
  <c r="H3966" i="5"/>
  <c r="I3966" i="5" s="1"/>
  <c r="J3966" i="5" s="1"/>
  <c r="H3606" i="5"/>
  <c r="I3606" i="5" s="1"/>
  <c r="J3606" i="5" s="1"/>
  <c r="H8724" i="5"/>
  <c r="I8724" i="5" s="1"/>
  <c r="J8724" i="5" s="1"/>
  <c r="H8660" i="5"/>
  <c r="I8660" i="5" s="1"/>
  <c r="J8660" i="5" s="1"/>
  <c r="H8596" i="5"/>
  <c r="I8596" i="5" s="1"/>
  <c r="J8596" i="5" s="1"/>
  <c r="H8532" i="5"/>
  <c r="I8532" i="5" s="1"/>
  <c r="J8532" i="5" s="1"/>
  <c r="H8468" i="5"/>
  <c r="I8468" i="5" s="1"/>
  <c r="J8468" i="5" s="1"/>
  <c r="H8404" i="5"/>
  <c r="I8404" i="5" s="1"/>
  <c r="J8404" i="5" s="1"/>
  <c r="H8340" i="5"/>
  <c r="I8340" i="5" s="1"/>
  <c r="J8340" i="5" s="1"/>
  <c r="H8276" i="5"/>
  <c r="I8276" i="5" s="1"/>
  <c r="J8276" i="5" s="1"/>
  <c r="H8212" i="5"/>
  <c r="I8212" i="5" s="1"/>
  <c r="J8212" i="5" s="1"/>
  <c r="H8148" i="5"/>
  <c r="I8148" i="5" s="1"/>
  <c r="J8148" i="5" s="1"/>
  <c r="H8084" i="5"/>
  <c r="I8084" i="5" s="1"/>
  <c r="J8084" i="5" s="1"/>
  <c r="H8020" i="5"/>
  <c r="I8020" i="5" s="1"/>
  <c r="J8020" i="5" s="1"/>
  <c r="H7956" i="5"/>
  <c r="I7956" i="5" s="1"/>
  <c r="J7956" i="5" s="1"/>
  <c r="H7892" i="5"/>
  <c r="I7892" i="5" s="1"/>
  <c r="J7892" i="5" s="1"/>
  <c r="H7828" i="5"/>
  <c r="I7828" i="5" s="1"/>
  <c r="J7828" i="5" s="1"/>
  <c r="H7764" i="5"/>
  <c r="I7764" i="5" s="1"/>
  <c r="J7764" i="5" s="1"/>
  <c r="H7700" i="5"/>
  <c r="I7700" i="5" s="1"/>
  <c r="J7700" i="5" s="1"/>
  <c r="H7636" i="5"/>
  <c r="I7636" i="5" s="1"/>
  <c r="J7636" i="5" s="1"/>
  <c r="H7572" i="5"/>
  <c r="I7572" i="5" s="1"/>
  <c r="J7572" i="5" s="1"/>
  <c r="H7508" i="5"/>
  <c r="I7508" i="5" s="1"/>
  <c r="J7508" i="5" s="1"/>
  <c r="H7444" i="5"/>
  <c r="I7444" i="5" s="1"/>
  <c r="J7444" i="5" s="1"/>
  <c r="H7380" i="5"/>
  <c r="I7380" i="5" s="1"/>
  <c r="J7380" i="5" s="1"/>
  <c r="H7316" i="5"/>
  <c r="I7316" i="5" s="1"/>
  <c r="J7316" i="5" s="1"/>
  <c r="H7252" i="5"/>
  <c r="I7252" i="5" s="1"/>
  <c r="J7252" i="5" s="1"/>
  <c r="H7188" i="5"/>
  <c r="I7188" i="5" s="1"/>
  <c r="J7188" i="5" s="1"/>
  <c r="H7124" i="5"/>
  <c r="I7124" i="5" s="1"/>
  <c r="J7124" i="5" s="1"/>
  <c r="H7060" i="5"/>
  <c r="I7060" i="5" s="1"/>
  <c r="J7060" i="5" s="1"/>
  <c r="H6996" i="5"/>
  <c r="I6996" i="5" s="1"/>
  <c r="J6996" i="5" s="1"/>
  <c r="H6932" i="5"/>
  <c r="I6932" i="5" s="1"/>
  <c r="J6932" i="5" s="1"/>
  <c r="H6868" i="5"/>
  <c r="I6868" i="5" s="1"/>
  <c r="J6868" i="5" s="1"/>
  <c r="H6804" i="5"/>
  <c r="I6804" i="5" s="1"/>
  <c r="J6804" i="5" s="1"/>
  <c r="H6740" i="5"/>
  <c r="I6740" i="5" s="1"/>
  <c r="J6740" i="5" s="1"/>
  <c r="H6676" i="5"/>
  <c r="I6676" i="5" s="1"/>
  <c r="J6676" i="5" s="1"/>
  <c r="H6612" i="5"/>
  <c r="I6612" i="5" s="1"/>
  <c r="J6612" i="5" s="1"/>
  <c r="H6548" i="5"/>
  <c r="I6548" i="5" s="1"/>
  <c r="J6548" i="5" s="1"/>
  <c r="H6484" i="5"/>
  <c r="I6484" i="5" s="1"/>
  <c r="J6484" i="5" s="1"/>
  <c r="H6420" i="5"/>
  <c r="I6420" i="5" s="1"/>
  <c r="J6420" i="5" s="1"/>
  <c r="H6356" i="5"/>
  <c r="I6356" i="5" s="1"/>
  <c r="J6356" i="5" s="1"/>
  <c r="H6292" i="5"/>
  <c r="I6292" i="5" s="1"/>
  <c r="J6292" i="5" s="1"/>
  <c r="H6228" i="5"/>
  <c r="I6228" i="5" s="1"/>
  <c r="J6228" i="5" s="1"/>
  <c r="H6164" i="5"/>
  <c r="I6164" i="5" s="1"/>
  <c r="J6164" i="5" s="1"/>
  <c r="H6100" i="5"/>
  <c r="I6100" i="5" s="1"/>
  <c r="J6100" i="5" s="1"/>
  <c r="H6036" i="5"/>
  <c r="I6036" i="5" s="1"/>
  <c r="J6036" i="5" s="1"/>
  <c r="H5972" i="5"/>
  <c r="I5972" i="5" s="1"/>
  <c r="J5972" i="5" s="1"/>
  <c r="H5908" i="5"/>
  <c r="I5908" i="5" s="1"/>
  <c r="J5908" i="5" s="1"/>
  <c r="H5844" i="5"/>
  <c r="I5844" i="5" s="1"/>
  <c r="J5844" i="5" s="1"/>
  <c r="H5780" i="5"/>
  <c r="I5780" i="5" s="1"/>
  <c r="J5780" i="5" s="1"/>
  <c r="H5716" i="5"/>
  <c r="I5716" i="5" s="1"/>
  <c r="J5716" i="5" s="1"/>
  <c r="H5652" i="5"/>
  <c r="I5652" i="5" s="1"/>
  <c r="J5652" i="5" s="1"/>
  <c r="H5588" i="5"/>
  <c r="I5588" i="5" s="1"/>
  <c r="J5588" i="5" s="1"/>
  <c r="H5524" i="5"/>
  <c r="I5524" i="5" s="1"/>
  <c r="J5524" i="5" s="1"/>
  <c r="H5460" i="5"/>
  <c r="I5460" i="5" s="1"/>
  <c r="J5460" i="5" s="1"/>
  <c r="H5396" i="5"/>
  <c r="I5396" i="5" s="1"/>
  <c r="J5396" i="5" s="1"/>
  <c r="H5332" i="5"/>
  <c r="I5332" i="5" s="1"/>
  <c r="J5332" i="5" s="1"/>
  <c r="H5268" i="5"/>
  <c r="I5268" i="5" s="1"/>
  <c r="J5268" i="5" s="1"/>
  <c r="H5204" i="5"/>
  <c r="I5204" i="5" s="1"/>
  <c r="J5204" i="5" s="1"/>
  <c r="H5140" i="5"/>
  <c r="I5140" i="5" s="1"/>
  <c r="J5140" i="5" s="1"/>
  <c r="H5076" i="5"/>
  <c r="I5076" i="5" s="1"/>
  <c r="J5076" i="5" s="1"/>
  <c r="H5012" i="5"/>
  <c r="I5012" i="5" s="1"/>
  <c r="J5012" i="5" s="1"/>
  <c r="H4948" i="5"/>
  <c r="I4948" i="5" s="1"/>
  <c r="J4948" i="5" s="1"/>
  <c r="H4884" i="5"/>
  <c r="I4884" i="5" s="1"/>
  <c r="J4884" i="5" s="1"/>
  <c r="H4820" i="5"/>
  <c r="I4820" i="5" s="1"/>
  <c r="J4820" i="5" s="1"/>
  <c r="H4756" i="5"/>
  <c r="I4756" i="5" s="1"/>
  <c r="J4756" i="5" s="1"/>
  <c r="H4692" i="5"/>
  <c r="I4692" i="5" s="1"/>
  <c r="J4692" i="5" s="1"/>
  <c r="H4628" i="5"/>
  <c r="I4628" i="5" s="1"/>
  <c r="J4628" i="5" s="1"/>
  <c r="H4564" i="5"/>
  <c r="I4564" i="5" s="1"/>
  <c r="J4564" i="5" s="1"/>
  <c r="H4500" i="5"/>
  <c r="I4500" i="5" s="1"/>
  <c r="J4500" i="5" s="1"/>
  <c r="H4436" i="5"/>
  <c r="I4436" i="5" s="1"/>
  <c r="J4436" i="5" s="1"/>
  <c r="H4372" i="5"/>
  <c r="I4372" i="5" s="1"/>
  <c r="J4372" i="5" s="1"/>
  <c r="H4308" i="5"/>
  <c r="I4308" i="5" s="1"/>
  <c r="J4308" i="5" s="1"/>
  <c r="H4244" i="5"/>
  <c r="I4244" i="5" s="1"/>
  <c r="J4244" i="5" s="1"/>
  <c r="H4180" i="5"/>
  <c r="I4180" i="5" s="1"/>
  <c r="J4180" i="5" s="1"/>
  <c r="H4116" i="5"/>
  <c r="I4116" i="5" s="1"/>
  <c r="J4116" i="5" s="1"/>
  <c r="H4052" i="5"/>
  <c r="I4052" i="5" s="1"/>
  <c r="J4052" i="5" s="1"/>
  <c r="H3988" i="5"/>
  <c r="I3988" i="5" s="1"/>
  <c r="J3988" i="5" s="1"/>
  <c r="H3924" i="5"/>
  <c r="I3924" i="5" s="1"/>
  <c r="J3924" i="5" s="1"/>
  <c r="H3860" i="5"/>
  <c r="I3860" i="5" s="1"/>
  <c r="J3860" i="5" s="1"/>
  <c r="H3796" i="5"/>
  <c r="I3796" i="5" s="1"/>
  <c r="J3796" i="5" s="1"/>
  <c r="H3732" i="5"/>
  <c r="I3732" i="5" s="1"/>
  <c r="J3732" i="5" s="1"/>
  <c r="H3668" i="5"/>
  <c r="I3668" i="5" s="1"/>
  <c r="J3668" i="5" s="1"/>
  <c r="H3604" i="5"/>
  <c r="I3604" i="5" s="1"/>
  <c r="J3604" i="5" s="1"/>
  <c r="H3540" i="5"/>
  <c r="I3540" i="5" s="1"/>
  <c r="J3540" i="5" s="1"/>
  <c r="H3476" i="5"/>
  <c r="I3476" i="5" s="1"/>
  <c r="J3476" i="5" s="1"/>
  <c r="H3412" i="5"/>
  <c r="I3412" i="5" s="1"/>
  <c r="J3412" i="5" s="1"/>
  <c r="H3348" i="5"/>
  <c r="I3348" i="5" s="1"/>
  <c r="J3348" i="5" s="1"/>
  <c r="H3284" i="5"/>
  <c r="I3284" i="5" s="1"/>
  <c r="J3284" i="5" s="1"/>
  <c r="H3220" i="5"/>
  <c r="I3220" i="5" s="1"/>
  <c r="J3220" i="5" s="1"/>
  <c r="H3156" i="5"/>
  <c r="I3156" i="5" s="1"/>
  <c r="J3156" i="5" s="1"/>
  <c r="H3092" i="5"/>
  <c r="I3092" i="5" s="1"/>
  <c r="J3092" i="5" s="1"/>
  <c r="H3028" i="5"/>
  <c r="I3028" i="5" s="1"/>
  <c r="J3028" i="5" s="1"/>
  <c r="H2964" i="5"/>
  <c r="I2964" i="5" s="1"/>
  <c r="J2964" i="5" s="1"/>
  <c r="H2900" i="5"/>
  <c r="I2900" i="5" s="1"/>
  <c r="J2900" i="5" s="1"/>
  <c r="H2836" i="5"/>
  <c r="I2836" i="5" s="1"/>
  <c r="J2836" i="5" s="1"/>
  <c r="H2772" i="5"/>
  <c r="I2772" i="5" s="1"/>
  <c r="J2772" i="5" s="1"/>
  <c r="H2708" i="5"/>
  <c r="I2708" i="5" s="1"/>
  <c r="J2708" i="5" s="1"/>
  <c r="H2644" i="5"/>
  <c r="I2644" i="5" s="1"/>
  <c r="J2644" i="5" s="1"/>
  <c r="H2580" i="5"/>
  <c r="I2580" i="5" s="1"/>
  <c r="J2580" i="5" s="1"/>
  <c r="H2516" i="5"/>
  <c r="I2516" i="5" s="1"/>
  <c r="J2516" i="5" s="1"/>
  <c r="H2452" i="5"/>
  <c r="I2452" i="5" s="1"/>
  <c r="J2452" i="5" s="1"/>
  <c r="H2388" i="5"/>
  <c r="I2388" i="5" s="1"/>
  <c r="J2388" i="5" s="1"/>
  <c r="H2324" i="5"/>
  <c r="I2324" i="5" s="1"/>
  <c r="J2324" i="5" s="1"/>
  <c r="H2260" i="5"/>
  <c r="I2260" i="5" s="1"/>
  <c r="J2260" i="5" s="1"/>
  <c r="H2196" i="5"/>
  <c r="I2196" i="5" s="1"/>
  <c r="J2196" i="5" s="1"/>
  <c r="H2132" i="5"/>
  <c r="I2132" i="5" s="1"/>
  <c r="J2132" i="5" s="1"/>
  <c r="H2068" i="5"/>
  <c r="I2068" i="5" s="1"/>
  <c r="J2068" i="5" s="1"/>
  <c r="H2004" i="5"/>
  <c r="I2004" i="5" s="1"/>
  <c r="J2004" i="5" s="1"/>
  <c r="H1940" i="5"/>
  <c r="I1940" i="5" s="1"/>
  <c r="J1940" i="5" s="1"/>
  <c r="H1876" i="5"/>
  <c r="I1876" i="5" s="1"/>
  <c r="J1876" i="5" s="1"/>
  <c r="H1812" i="5"/>
  <c r="I1812" i="5" s="1"/>
  <c r="J1812" i="5" s="1"/>
  <c r="H1748" i="5"/>
  <c r="I1748" i="5" s="1"/>
  <c r="J1748" i="5" s="1"/>
  <c r="H1684" i="5"/>
  <c r="I1684" i="5" s="1"/>
  <c r="J1684" i="5" s="1"/>
  <c r="H1620" i="5"/>
  <c r="I1620" i="5" s="1"/>
  <c r="J1620" i="5" s="1"/>
  <c r="H1556" i="5"/>
  <c r="I1556" i="5" s="1"/>
  <c r="J1556" i="5" s="1"/>
  <c r="H1492" i="5"/>
  <c r="I1492" i="5" s="1"/>
  <c r="J1492" i="5" s="1"/>
  <c r="H1428" i="5"/>
  <c r="I1428" i="5" s="1"/>
  <c r="J1428" i="5" s="1"/>
  <c r="H1364" i="5"/>
  <c r="I1364" i="5" s="1"/>
  <c r="J1364" i="5" s="1"/>
  <c r="H1300" i="5"/>
  <c r="I1300" i="5" s="1"/>
  <c r="J1300" i="5" s="1"/>
  <c r="H1236" i="5"/>
  <c r="I1236" i="5" s="1"/>
  <c r="J1236" i="5" s="1"/>
  <c r="H1172" i="5"/>
  <c r="I1172" i="5" s="1"/>
  <c r="J1172" i="5" s="1"/>
  <c r="H1108" i="5"/>
  <c r="I1108" i="5" s="1"/>
  <c r="J1108" i="5" s="1"/>
  <c r="H1044" i="5"/>
  <c r="I1044" i="5" s="1"/>
  <c r="J1044" i="5" s="1"/>
  <c r="H980" i="5"/>
  <c r="I980" i="5" s="1"/>
  <c r="J980" i="5" s="1"/>
  <c r="H916" i="5"/>
  <c r="I916" i="5" s="1"/>
  <c r="J916" i="5" s="1"/>
  <c r="H852" i="5"/>
  <c r="I852" i="5" s="1"/>
  <c r="J852" i="5" s="1"/>
  <c r="H788" i="5"/>
  <c r="I788" i="5" s="1"/>
  <c r="J788" i="5" s="1"/>
  <c r="H724" i="5"/>
  <c r="I724" i="5" s="1"/>
  <c r="J724" i="5" s="1"/>
  <c r="H660" i="5"/>
  <c r="I660" i="5" s="1"/>
  <c r="J660" i="5" s="1"/>
  <c r="H596" i="5"/>
  <c r="I596" i="5" s="1"/>
  <c r="J596" i="5" s="1"/>
  <c r="H532" i="5"/>
  <c r="I532" i="5" s="1"/>
  <c r="J532" i="5" s="1"/>
  <c r="H468" i="5"/>
  <c r="I468" i="5" s="1"/>
  <c r="J468" i="5" s="1"/>
  <c r="H404" i="5"/>
  <c r="I404" i="5" s="1"/>
  <c r="J404" i="5" s="1"/>
  <c r="H340" i="5"/>
  <c r="I340" i="5" s="1"/>
  <c r="J340" i="5" s="1"/>
  <c r="H276" i="5"/>
  <c r="I276" i="5" s="1"/>
  <c r="J276" i="5" s="1"/>
  <c r="H212" i="5"/>
  <c r="I212" i="5" s="1"/>
  <c r="J212" i="5" s="1"/>
  <c r="H148" i="5"/>
  <c r="I148" i="5" s="1"/>
  <c r="J148" i="5" s="1"/>
  <c r="H84" i="5"/>
  <c r="I84" i="5" s="1"/>
  <c r="J84" i="5" s="1"/>
  <c r="H20" i="5"/>
  <c r="I20" i="5" s="1"/>
  <c r="J20" i="5" s="1"/>
  <c r="H8527" i="5"/>
  <c r="I8527" i="5" s="1"/>
  <c r="J8527" i="5" s="1"/>
  <c r="H8207" i="5"/>
  <c r="I8207" i="5" s="1"/>
  <c r="J8207" i="5" s="1"/>
  <c r="H8574" i="5"/>
  <c r="I8574" i="5" s="1"/>
  <c r="J8574" i="5" s="1"/>
  <c r="H8190" i="5"/>
  <c r="I8190" i="5" s="1"/>
  <c r="J8190" i="5" s="1"/>
  <c r="H7814" i="5"/>
  <c r="I7814" i="5" s="1"/>
  <c r="J7814" i="5" s="1"/>
  <c r="H7430" i="5"/>
  <c r="I7430" i="5" s="1"/>
  <c r="J7430" i="5" s="1"/>
  <c r="H7014" i="5"/>
  <c r="I7014" i="5" s="1"/>
  <c r="J7014" i="5" s="1"/>
  <c r="H6622" i="5"/>
  <c r="I6622" i="5" s="1"/>
  <c r="J6622" i="5" s="1"/>
  <c r="H6246" i="5"/>
  <c r="I6246" i="5" s="1"/>
  <c r="J6246" i="5" s="1"/>
  <c r="H5854" i="5"/>
  <c r="I5854" i="5" s="1"/>
  <c r="J5854" i="5" s="1"/>
  <c r="H5438" i="5"/>
  <c r="I5438" i="5" s="1"/>
  <c r="J5438" i="5" s="1"/>
  <c r="H5118" i="5"/>
  <c r="I5118" i="5" s="1"/>
  <c r="J5118" i="5" s="1"/>
  <c r="H4758" i="5"/>
  <c r="I4758" i="5" s="1"/>
  <c r="J4758" i="5" s="1"/>
  <c r="H4350" i="5"/>
  <c r="I4350" i="5" s="1"/>
  <c r="J4350" i="5" s="1"/>
  <c r="H4030" i="5"/>
  <c r="I4030" i="5" s="1"/>
  <c r="J4030" i="5" s="1"/>
  <c r="H3686" i="5"/>
  <c r="I3686" i="5" s="1"/>
  <c r="J3686" i="5" s="1"/>
  <c r="H3430" i="5"/>
  <c r="I3430" i="5" s="1"/>
  <c r="J3430" i="5" s="1"/>
  <c r="H3246" i="5"/>
  <c r="I3246" i="5" s="1"/>
  <c r="J3246" i="5" s="1"/>
  <c r="H2998" i="5"/>
  <c r="I2998" i="5" s="1"/>
  <c r="J2998" i="5" s="1"/>
  <c r="H2742" i="5"/>
  <c r="I2742" i="5" s="1"/>
  <c r="J2742" i="5" s="1"/>
  <c r="H2430" i="5"/>
  <c r="I2430" i="5" s="1"/>
  <c r="J2430" i="5" s="1"/>
  <c r="H2142" i="5"/>
  <c r="I2142" i="5" s="1"/>
  <c r="J2142" i="5" s="1"/>
  <c r="H1822" i="5"/>
  <c r="I1822" i="5" s="1"/>
  <c r="J1822" i="5" s="1"/>
  <c r="H1534" i="5"/>
  <c r="I1534" i="5" s="1"/>
  <c r="J1534" i="5" s="1"/>
  <c r="H1270" i="5"/>
  <c r="I1270" i="5" s="1"/>
  <c r="J1270" i="5" s="1"/>
  <c r="H894" i="5"/>
  <c r="I894" i="5" s="1"/>
  <c r="J894" i="5" s="1"/>
  <c r="H542" i="5"/>
  <c r="I542" i="5" s="1"/>
  <c r="J542" i="5" s="1"/>
  <c r="H8731" i="5"/>
  <c r="I8731" i="5" s="1"/>
  <c r="J8731" i="5" s="1"/>
  <c r="H8667" i="5"/>
  <c r="I8667" i="5" s="1"/>
  <c r="J8667" i="5" s="1"/>
  <c r="H8603" i="5"/>
  <c r="I8603" i="5" s="1"/>
  <c r="J8603" i="5" s="1"/>
  <c r="H8539" i="5"/>
  <c r="I8539" i="5" s="1"/>
  <c r="J8539" i="5" s="1"/>
  <c r="H8475" i="5"/>
  <c r="I8475" i="5" s="1"/>
  <c r="J8475" i="5" s="1"/>
  <c r="H8411" i="5"/>
  <c r="I8411" i="5" s="1"/>
  <c r="J8411" i="5" s="1"/>
  <c r="H8347" i="5"/>
  <c r="I8347" i="5" s="1"/>
  <c r="J8347" i="5" s="1"/>
  <c r="H8283" i="5"/>
  <c r="I8283" i="5" s="1"/>
  <c r="J8283" i="5" s="1"/>
  <c r="H8219" i="5"/>
  <c r="I8219" i="5" s="1"/>
  <c r="J8219" i="5" s="1"/>
  <c r="H8155" i="5"/>
  <c r="I8155" i="5" s="1"/>
  <c r="J8155" i="5" s="1"/>
  <c r="H8091" i="5"/>
  <c r="I8091" i="5" s="1"/>
  <c r="J8091" i="5" s="1"/>
  <c r="H8027" i="5"/>
  <c r="I8027" i="5" s="1"/>
  <c r="J8027" i="5" s="1"/>
  <c r="H7963" i="5"/>
  <c r="I7963" i="5" s="1"/>
  <c r="J7963" i="5" s="1"/>
  <c r="H7899" i="5"/>
  <c r="I7899" i="5" s="1"/>
  <c r="J7899" i="5" s="1"/>
  <c r="H7835" i="5"/>
  <c r="I7835" i="5" s="1"/>
  <c r="J7835" i="5" s="1"/>
  <c r="H7771" i="5"/>
  <c r="I7771" i="5" s="1"/>
  <c r="J7771" i="5" s="1"/>
  <c r="H7707" i="5"/>
  <c r="I7707" i="5" s="1"/>
  <c r="J7707" i="5" s="1"/>
  <c r="H7643" i="5"/>
  <c r="I7643" i="5" s="1"/>
  <c r="J7643" i="5" s="1"/>
  <c r="H7579" i="5"/>
  <c r="I7579" i="5" s="1"/>
  <c r="J7579" i="5" s="1"/>
  <c r="H7515" i="5"/>
  <c r="I7515" i="5" s="1"/>
  <c r="J7515" i="5" s="1"/>
  <c r="H7451" i="5"/>
  <c r="I7451" i="5" s="1"/>
  <c r="J7451" i="5" s="1"/>
  <c r="H7387" i="5"/>
  <c r="I7387" i="5" s="1"/>
  <c r="J7387" i="5" s="1"/>
  <c r="H7323" i="5"/>
  <c r="I7323" i="5" s="1"/>
  <c r="J7323" i="5" s="1"/>
  <c r="H7259" i="5"/>
  <c r="I7259" i="5" s="1"/>
  <c r="J7259" i="5" s="1"/>
  <c r="H7195" i="5"/>
  <c r="I7195" i="5" s="1"/>
  <c r="J7195" i="5" s="1"/>
  <c r="H7131" i="5"/>
  <c r="I7131" i="5" s="1"/>
  <c r="J7131" i="5" s="1"/>
  <c r="H7067" i="5"/>
  <c r="I7067" i="5" s="1"/>
  <c r="J7067" i="5" s="1"/>
  <c r="H7003" i="5"/>
  <c r="I7003" i="5" s="1"/>
  <c r="J7003" i="5" s="1"/>
  <c r="H6939" i="5"/>
  <c r="I6939" i="5" s="1"/>
  <c r="J6939" i="5" s="1"/>
  <c r="H6875" i="5"/>
  <c r="I6875" i="5" s="1"/>
  <c r="J6875" i="5" s="1"/>
  <c r="H6811" i="5"/>
  <c r="I6811" i="5" s="1"/>
  <c r="J6811" i="5" s="1"/>
  <c r="H6747" i="5"/>
  <c r="I6747" i="5" s="1"/>
  <c r="J6747" i="5" s="1"/>
  <c r="H6683" i="5"/>
  <c r="I6683" i="5" s="1"/>
  <c r="J6683" i="5" s="1"/>
  <c r="H6619" i="5"/>
  <c r="I6619" i="5" s="1"/>
  <c r="J6619" i="5" s="1"/>
  <c r="H6555" i="5"/>
  <c r="I6555" i="5" s="1"/>
  <c r="J6555" i="5" s="1"/>
  <c r="H6491" i="5"/>
  <c r="I6491" i="5" s="1"/>
  <c r="J6491" i="5" s="1"/>
  <c r="H6427" i="5"/>
  <c r="I6427" i="5" s="1"/>
  <c r="J6427" i="5" s="1"/>
  <c r="H6363" i="5"/>
  <c r="I6363" i="5" s="1"/>
  <c r="J6363" i="5" s="1"/>
  <c r="H6299" i="5"/>
  <c r="I6299" i="5" s="1"/>
  <c r="J6299" i="5" s="1"/>
  <c r="H6235" i="5"/>
  <c r="I6235" i="5" s="1"/>
  <c r="J6235" i="5" s="1"/>
  <c r="H6171" i="5"/>
  <c r="I6171" i="5" s="1"/>
  <c r="J6171" i="5" s="1"/>
  <c r="H6107" i="5"/>
  <c r="I6107" i="5" s="1"/>
  <c r="J6107" i="5" s="1"/>
  <c r="H6043" i="5"/>
  <c r="I6043" i="5" s="1"/>
  <c r="J6043" i="5" s="1"/>
  <c r="H5979" i="5"/>
  <c r="I5979" i="5" s="1"/>
  <c r="J5979" i="5" s="1"/>
  <c r="H5915" i="5"/>
  <c r="I5915" i="5" s="1"/>
  <c r="J5915" i="5" s="1"/>
  <c r="H5851" i="5"/>
  <c r="I5851" i="5" s="1"/>
  <c r="J5851" i="5" s="1"/>
  <c r="H5787" i="5"/>
  <c r="I5787" i="5" s="1"/>
  <c r="J5787" i="5" s="1"/>
  <c r="H5723" i="5"/>
  <c r="I5723" i="5" s="1"/>
  <c r="J5723" i="5" s="1"/>
  <c r="H5659" i="5"/>
  <c r="I5659" i="5" s="1"/>
  <c r="J5659" i="5" s="1"/>
  <c r="H5595" i="5"/>
  <c r="I5595" i="5" s="1"/>
  <c r="J5595" i="5" s="1"/>
  <c r="H5531" i="5"/>
  <c r="I5531" i="5" s="1"/>
  <c r="J5531" i="5" s="1"/>
  <c r="H5467" i="5"/>
  <c r="I5467" i="5" s="1"/>
  <c r="J5467" i="5" s="1"/>
  <c r="H5403" i="5"/>
  <c r="I5403" i="5" s="1"/>
  <c r="J5403" i="5" s="1"/>
  <c r="H5339" i="5"/>
  <c r="I5339" i="5" s="1"/>
  <c r="J5339" i="5" s="1"/>
  <c r="H5275" i="5"/>
  <c r="I5275" i="5" s="1"/>
  <c r="J5275" i="5" s="1"/>
  <c r="H5211" i="5"/>
  <c r="I5211" i="5" s="1"/>
  <c r="J5211" i="5" s="1"/>
  <c r="H5147" i="5"/>
  <c r="I5147" i="5" s="1"/>
  <c r="J5147" i="5" s="1"/>
  <c r="H5083" i="5"/>
  <c r="I5083" i="5" s="1"/>
  <c r="J5083" i="5" s="1"/>
  <c r="H5019" i="5"/>
  <c r="I5019" i="5" s="1"/>
  <c r="J5019" i="5" s="1"/>
  <c r="H4955" i="5"/>
  <c r="I4955" i="5" s="1"/>
  <c r="J4955" i="5" s="1"/>
  <c r="H4891" i="5"/>
  <c r="I4891" i="5" s="1"/>
  <c r="J4891" i="5" s="1"/>
  <c r="H4827" i="5"/>
  <c r="I4827" i="5" s="1"/>
  <c r="J4827" i="5" s="1"/>
  <c r="H4763" i="5"/>
  <c r="I4763" i="5" s="1"/>
  <c r="J4763" i="5" s="1"/>
  <c r="H4699" i="5"/>
  <c r="I4699" i="5" s="1"/>
  <c r="J4699" i="5" s="1"/>
  <c r="H4635" i="5"/>
  <c r="I4635" i="5" s="1"/>
  <c r="J4635" i="5" s="1"/>
  <c r="H4571" i="5"/>
  <c r="I4571" i="5" s="1"/>
  <c r="J4571" i="5" s="1"/>
  <c r="H4507" i="5"/>
  <c r="I4507" i="5" s="1"/>
  <c r="J4507" i="5" s="1"/>
  <c r="H4443" i="5"/>
  <c r="I4443" i="5" s="1"/>
  <c r="J4443" i="5" s="1"/>
  <c r="H4379" i="5"/>
  <c r="I4379" i="5" s="1"/>
  <c r="J4379" i="5" s="1"/>
  <c r="H4315" i="5"/>
  <c r="I4315" i="5" s="1"/>
  <c r="J4315" i="5" s="1"/>
  <c r="H4251" i="5"/>
  <c r="I4251" i="5" s="1"/>
  <c r="J4251" i="5" s="1"/>
  <c r="H4187" i="5"/>
  <c r="I4187" i="5" s="1"/>
  <c r="J4187" i="5" s="1"/>
  <c r="H4123" i="5"/>
  <c r="I4123" i="5" s="1"/>
  <c r="J4123" i="5" s="1"/>
  <c r="H4059" i="5"/>
  <c r="I4059" i="5" s="1"/>
  <c r="J4059" i="5" s="1"/>
  <c r="H3995" i="5"/>
  <c r="I3995" i="5" s="1"/>
  <c r="J3995" i="5" s="1"/>
  <c r="H3931" i="5"/>
  <c r="I3931" i="5" s="1"/>
  <c r="J3931" i="5" s="1"/>
  <c r="H3867" i="5"/>
  <c r="I3867" i="5" s="1"/>
  <c r="J3867" i="5" s="1"/>
  <c r="H3803" i="5"/>
  <c r="I3803" i="5" s="1"/>
  <c r="J3803" i="5" s="1"/>
  <c r="H3739" i="5"/>
  <c r="I3739" i="5" s="1"/>
  <c r="J3739" i="5" s="1"/>
  <c r="H3675" i="5"/>
  <c r="I3675" i="5" s="1"/>
  <c r="J3675" i="5" s="1"/>
  <c r="H3611" i="5"/>
  <c r="I3611" i="5" s="1"/>
  <c r="J3611" i="5" s="1"/>
  <c r="H3547" i="5"/>
  <c r="I3547" i="5" s="1"/>
  <c r="J3547" i="5" s="1"/>
  <c r="H3483" i="5"/>
  <c r="I3483" i="5" s="1"/>
  <c r="J3483" i="5" s="1"/>
  <c r="H3419" i="5"/>
  <c r="I3419" i="5" s="1"/>
  <c r="J3419" i="5" s="1"/>
  <c r="H3355" i="5"/>
  <c r="I3355" i="5" s="1"/>
  <c r="J3355" i="5" s="1"/>
  <c r="H3291" i="5"/>
  <c r="I3291" i="5" s="1"/>
  <c r="J3291" i="5" s="1"/>
  <c r="H3227" i="5"/>
  <c r="I3227" i="5" s="1"/>
  <c r="J3227" i="5" s="1"/>
  <c r="H3163" i="5"/>
  <c r="I3163" i="5" s="1"/>
  <c r="J3163" i="5" s="1"/>
  <c r="H3099" i="5"/>
  <c r="I3099" i="5" s="1"/>
  <c r="J3099" i="5" s="1"/>
  <c r="H3035" i="5"/>
  <c r="I3035" i="5" s="1"/>
  <c r="J3035" i="5" s="1"/>
  <c r="H2971" i="5"/>
  <c r="I2971" i="5" s="1"/>
  <c r="J2971" i="5" s="1"/>
  <c r="H2907" i="5"/>
  <c r="I2907" i="5" s="1"/>
  <c r="J2907" i="5" s="1"/>
  <c r="H2843" i="5"/>
  <c r="I2843" i="5" s="1"/>
  <c r="J2843" i="5" s="1"/>
  <c r="H2779" i="5"/>
  <c r="I2779" i="5" s="1"/>
  <c r="J2779" i="5" s="1"/>
  <c r="H2715" i="5"/>
  <c r="I2715" i="5" s="1"/>
  <c r="J2715" i="5" s="1"/>
  <c r="H2651" i="5"/>
  <c r="I2651" i="5" s="1"/>
  <c r="J2651" i="5" s="1"/>
  <c r="H2587" i="5"/>
  <c r="I2587" i="5" s="1"/>
  <c r="J2587" i="5" s="1"/>
  <c r="H2523" i="5"/>
  <c r="I2523" i="5" s="1"/>
  <c r="J2523" i="5" s="1"/>
  <c r="H2459" i="5"/>
  <c r="I2459" i="5" s="1"/>
  <c r="J2459" i="5" s="1"/>
  <c r="H2395" i="5"/>
  <c r="I2395" i="5" s="1"/>
  <c r="J2395" i="5" s="1"/>
  <c r="H2331" i="5"/>
  <c r="I2331" i="5" s="1"/>
  <c r="J2331" i="5" s="1"/>
  <c r="H2267" i="5"/>
  <c r="I2267" i="5" s="1"/>
  <c r="J2267" i="5" s="1"/>
  <c r="H2203" i="5"/>
  <c r="I2203" i="5" s="1"/>
  <c r="J2203" i="5" s="1"/>
  <c r="H2139" i="5"/>
  <c r="I2139" i="5" s="1"/>
  <c r="J2139" i="5" s="1"/>
  <c r="H2075" i="5"/>
  <c r="I2075" i="5" s="1"/>
  <c r="J2075" i="5" s="1"/>
  <c r="H2011" i="5"/>
  <c r="I2011" i="5" s="1"/>
  <c r="J2011" i="5" s="1"/>
  <c r="H1947" i="5"/>
  <c r="I1947" i="5" s="1"/>
  <c r="J1947" i="5" s="1"/>
  <c r="H1883" i="5"/>
  <c r="I1883" i="5" s="1"/>
  <c r="J1883" i="5" s="1"/>
  <c r="H1819" i="5"/>
  <c r="I1819" i="5" s="1"/>
  <c r="J1819" i="5" s="1"/>
  <c r="H1755" i="5"/>
  <c r="I1755" i="5" s="1"/>
  <c r="J1755" i="5" s="1"/>
  <c r="H1691" i="5"/>
  <c r="I1691" i="5" s="1"/>
  <c r="J1691" i="5" s="1"/>
  <c r="H1627" i="5"/>
  <c r="I1627" i="5" s="1"/>
  <c r="J1627" i="5" s="1"/>
  <c r="H1563" i="5"/>
  <c r="I1563" i="5" s="1"/>
  <c r="J1563" i="5" s="1"/>
  <c r="H1499" i="5"/>
  <c r="I1499" i="5" s="1"/>
  <c r="J1499" i="5" s="1"/>
  <c r="H1435" i="5"/>
  <c r="I1435" i="5" s="1"/>
  <c r="J1435" i="5" s="1"/>
  <c r="H1371" i="5"/>
  <c r="I1371" i="5" s="1"/>
  <c r="J1371" i="5" s="1"/>
  <c r="H1307" i="5"/>
  <c r="I1307" i="5" s="1"/>
  <c r="J1307" i="5" s="1"/>
  <c r="H1243" i="5"/>
  <c r="I1243" i="5" s="1"/>
  <c r="J1243" i="5" s="1"/>
  <c r="H1179" i="5"/>
  <c r="I1179" i="5" s="1"/>
  <c r="J1179" i="5" s="1"/>
  <c r="H1115" i="5"/>
  <c r="I1115" i="5" s="1"/>
  <c r="J1115" i="5" s="1"/>
  <c r="H1051" i="5"/>
  <c r="I1051" i="5" s="1"/>
  <c r="J1051" i="5" s="1"/>
  <c r="H987" i="5"/>
  <c r="I987" i="5" s="1"/>
  <c r="J987" i="5" s="1"/>
  <c r="H923" i="5"/>
  <c r="I923" i="5" s="1"/>
  <c r="J923" i="5" s="1"/>
  <c r="H859" i="5"/>
  <c r="I859" i="5" s="1"/>
  <c r="J859" i="5" s="1"/>
  <c r="H795" i="5"/>
  <c r="I795" i="5" s="1"/>
  <c r="J795" i="5" s="1"/>
  <c r="H731" i="5"/>
  <c r="I731" i="5" s="1"/>
  <c r="J731" i="5" s="1"/>
  <c r="H8406" i="5"/>
  <c r="I8406" i="5" s="1"/>
  <c r="J8406" i="5" s="1"/>
  <c r="H7998" i="5"/>
  <c r="I7998" i="5" s="1"/>
  <c r="J7998" i="5" s="1"/>
  <c r="H7590" i="5"/>
  <c r="I7590" i="5" s="1"/>
  <c r="J7590" i="5" s="1"/>
  <c r="H7206" i="5"/>
  <c r="I7206" i="5" s="1"/>
  <c r="J7206" i="5" s="1"/>
  <c r="H6806" i="5"/>
  <c r="I6806" i="5" s="1"/>
  <c r="J6806" i="5" s="1"/>
  <c r="H6406" i="5"/>
  <c r="I6406" i="5" s="1"/>
  <c r="J6406" i="5" s="1"/>
  <c r="H6014" i="5"/>
  <c r="I6014" i="5" s="1"/>
  <c r="J6014" i="5" s="1"/>
  <c r="H5630" i="5"/>
  <c r="I5630" i="5" s="1"/>
  <c r="J5630" i="5" s="1"/>
  <c r="H5222" i="5"/>
  <c r="I5222" i="5" s="1"/>
  <c r="J5222" i="5" s="1"/>
  <c r="H4822" i="5"/>
  <c r="I4822" i="5" s="1"/>
  <c r="J4822" i="5" s="1"/>
  <c r="H4430" i="5"/>
  <c r="I4430" i="5" s="1"/>
  <c r="J4430" i="5" s="1"/>
  <c r="H8746" i="5"/>
  <c r="I8746" i="5" s="1"/>
  <c r="J8746" i="5" s="1"/>
  <c r="H8682" i="5"/>
  <c r="I8682" i="5" s="1"/>
  <c r="J8682" i="5" s="1"/>
  <c r="H8618" i="5"/>
  <c r="I8618" i="5" s="1"/>
  <c r="J8618" i="5" s="1"/>
  <c r="H8554" i="5"/>
  <c r="I8554" i="5" s="1"/>
  <c r="J8554" i="5" s="1"/>
  <c r="H8490" i="5"/>
  <c r="I8490" i="5" s="1"/>
  <c r="J8490" i="5" s="1"/>
  <c r="H8426" i="5"/>
  <c r="I8426" i="5" s="1"/>
  <c r="J8426" i="5" s="1"/>
  <c r="H8362" i="5"/>
  <c r="I8362" i="5" s="1"/>
  <c r="J8362" i="5" s="1"/>
  <c r="H8298" i="5"/>
  <c r="I8298" i="5" s="1"/>
  <c r="J8298" i="5" s="1"/>
  <c r="H8234" i="5"/>
  <c r="I8234" i="5" s="1"/>
  <c r="J8234" i="5" s="1"/>
  <c r="H8170" i="5"/>
  <c r="I8170" i="5" s="1"/>
  <c r="J8170" i="5" s="1"/>
  <c r="H8106" i="5"/>
  <c r="I8106" i="5" s="1"/>
  <c r="J8106" i="5" s="1"/>
  <c r="H8042" i="5"/>
  <c r="I8042" i="5" s="1"/>
  <c r="J8042" i="5" s="1"/>
  <c r="H7978" i="5"/>
  <c r="I7978" i="5" s="1"/>
  <c r="J7978" i="5" s="1"/>
  <c r="H7914" i="5"/>
  <c r="I7914" i="5" s="1"/>
  <c r="J7914" i="5" s="1"/>
  <c r="H7850" i="5"/>
  <c r="I7850" i="5" s="1"/>
  <c r="J7850" i="5" s="1"/>
  <c r="H7786" i="5"/>
  <c r="I7786" i="5" s="1"/>
  <c r="J7786" i="5" s="1"/>
  <c r="H7722" i="5"/>
  <c r="I7722" i="5" s="1"/>
  <c r="J7722" i="5" s="1"/>
  <c r="H7658" i="5"/>
  <c r="I7658" i="5" s="1"/>
  <c r="J7658" i="5" s="1"/>
  <c r="H7594" i="5"/>
  <c r="I7594" i="5" s="1"/>
  <c r="J7594" i="5" s="1"/>
  <c r="H7530" i="5"/>
  <c r="I7530" i="5" s="1"/>
  <c r="J7530" i="5" s="1"/>
  <c r="H7466" i="5"/>
  <c r="I7466" i="5" s="1"/>
  <c r="J7466" i="5" s="1"/>
  <c r="H7402" i="5"/>
  <c r="I7402" i="5" s="1"/>
  <c r="J7402" i="5" s="1"/>
  <c r="H7338" i="5"/>
  <c r="I7338" i="5" s="1"/>
  <c r="J7338" i="5" s="1"/>
  <c r="H7274" i="5"/>
  <c r="I7274" i="5" s="1"/>
  <c r="J7274" i="5" s="1"/>
  <c r="H7210" i="5"/>
  <c r="I7210" i="5" s="1"/>
  <c r="J7210" i="5" s="1"/>
  <c r="H7146" i="5"/>
  <c r="I7146" i="5" s="1"/>
  <c r="J7146" i="5" s="1"/>
  <c r="H7082" i="5"/>
  <c r="I7082" i="5" s="1"/>
  <c r="J7082" i="5" s="1"/>
  <c r="H7018" i="5"/>
  <c r="I7018" i="5" s="1"/>
  <c r="J7018" i="5" s="1"/>
  <c r="H6954" i="5"/>
  <c r="I6954" i="5" s="1"/>
  <c r="J6954" i="5" s="1"/>
  <c r="H6890" i="5"/>
  <c r="I6890" i="5" s="1"/>
  <c r="J6890" i="5" s="1"/>
  <c r="H6826" i="5"/>
  <c r="I6826" i="5" s="1"/>
  <c r="J6826" i="5" s="1"/>
  <c r="H6762" i="5"/>
  <c r="I6762" i="5" s="1"/>
  <c r="J6762" i="5" s="1"/>
  <c r="H6698" i="5"/>
  <c r="I6698" i="5" s="1"/>
  <c r="J6698" i="5" s="1"/>
  <c r="H6634" i="5"/>
  <c r="I6634" i="5" s="1"/>
  <c r="J6634" i="5" s="1"/>
  <c r="H6570" i="5"/>
  <c r="I6570" i="5" s="1"/>
  <c r="J6570" i="5" s="1"/>
  <c r="H6506" i="5"/>
  <c r="I6506" i="5" s="1"/>
  <c r="J6506" i="5" s="1"/>
  <c r="H6442" i="5"/>
  <c r="I6442" i="5" s="1"/>
  <c r="J6442" i="5" s="1"/>
  <c r="H6378" i="5"/>
  <c r="I6378" i="5" s="1"/>
  <c r="J6378" i="5" s="1"/>
  <c r="H6314" i="5"/>
  <c r="I6314" i="5" s="1"/>
  <c r="J6314" i="5" s="1"/>
  <c r="H6250" i="5"/>
  <c r="I6250" i="5" s="1"/>
  <c r="J6250" i="5" s="1"/>
  <c r="H6186" i="5"/>
  <c r="I6186" i="5" s="1"/>
  <c r="J6186" i="5" s="1"/>
  <c r="H6122" i="5"/>
  <c r="I6122" i="5" s="1"/>
  <c r="J6122" i="5" s="1"/>
  <c r="H6058" i="5"/>
  <c r="I6058" i="5" s="1"/>
  <c r="J6058" i="5" s="1"/>
  <c r="H5994" i="5"/>
  <c r="I5994" i="5" s="1"/>
  <c r="J5994" i="5" s="1"/>
  <c r="H5930" i="5"/>
  <c r="I5930" i="5" s="1"/>
  <c r="J5930" i="5" s="1"/>
  <c r="H5866" i="5"/>
  <c r="I5866" i="5" s="1"/>
  <c r="J5866" i="5" s="1"/>
  <c r="H5802" i="5"/>
  <c r="I5802" i="5" s="1"/>
  <c r="J5802" i="5" s="1"/>
  <c r="H5738" i="5"/>
  <c r="I5738" i="5" s="1"/>
  <c r="J5738" i="5" s="1"/>
  <c r="H5674" i="5"/>
  <c r="I5674" i="5" s="1"/>
  <c r="J5674" i="5" s="1"/>
  <c r="H5610" i="5"/>
  <c r="I5610" i="5" s="1"/>
  <c r="J5610" i="5" s="1"/>
  <c r="H5546" i="5"/>
  <c r="I5546" i="5" s="1"/>
  <c r="J5546" i="5" s="1"/>
  <c r="H5482" i="5"/>
  <c r="I5482" i="5" s="1"/>
  <c r="J5482" i="5" s="1"/>
  <c r="H5418" i="5"/>
  <c r="I5418" i="5" s="1"/>
  <c r="J5418" i="5" s="1"/>
  <c r="H5354" i="5"/>
  <c r="I5354" i="5" s="1"/>
  <c r="J5354" i="5" s="1"/>
  <c r="H5290" i="5"/>
  <c r="I5290" i="5" s="1"/>
  <c r="J5290" i="5" s="1"/>
  <c r="H5226" i="5"/>
  <c r="I5226" i="5" s="1"/>
  <c r="J5226" i="5" s="1"/>
  <c r="H5162" i="5"/>
  <c r="I5162" i="5" s="1"/>
  <c r="J5162" i="5" s="1"/>
  <c r="H5098" i="5"/>
  <c r="I5098" i="5" s="1"/>
  <c r="J5098" i="5" s="1"/>
  <c r="H5034" i="5"/>
  <c r="I5034" i="5" s="1"/>
  <c r="J5034" i="5" s="1"/>
  <c r="H4970" i="5"/>
  <c r="I4970" i="5" s="1"/>
  <c r="J4970" i="5" s="1"/>
  <c r="H4906" i="5"/>
  <c r="I4906" i="5" s="1"/>
  <c r="J4906" i="5" s="1"/>
  <c r="H4842" i="5"/>
  <c r="I4842" i="5" s="1"/>
  <c r="J4842" i="5" s="1"/>
  <c r="H4778" i="5"/>
  <c r="I4778" i="5" s="1"/>
  <c r="J4778" i="5" s="1"/>
  <c r="H4714" i="5"/>
  <c r="I4714" i="5" s="1"/>
  <c r="J4714" i="5" s="1"/>
  <c r="H4650" i="5"/>
  <c r="I4650" i="5" s="1"/>
  <c r="J4650" i="5" s="1"/>
  <c r="H4586" i="5"/>
  <c r="I4586" i="5" s="1"/>
  <c r="J4586" i="5" s="1"/>
  <c r="H4522" i="5"/>
  <c r="I4522" i="5" s="1"/>
  <c r="J4522" i="5" s="1"/>
  <c r="H4458" i="5"/>
  <c r="I4458" i="5" s="1"/>
  <c r="J4458" i="5" s="1"/>
  <c r="H4394" i="5"/>
  <c r="I4394" i="5" s="1"/>
  <c r="J4394" i="5" s="1"/>
  <c r="H4330" i="5"/>
  <c r="I4330" i="5" s="1"/>
  <c r="J4330" i="5" s="1"/>
  <c r="H4266" i="5"/>
  <c r="I4266" i="5" s="1"/>
  <c r="J4266" i="5" s="1"/>
  <c r="H4202" i="5"/>
  <c r="I4202" i="5" s="1"/>
  <c r="J4202" i="5" s="1"/>
  <c r="H4138" i="5"/>
  <c r="I4138" i="5" s="1"/>
  <c r="J4138" i="5" s="1"/>
  <c r="H4074" i="5"/>
  <c r="I4074" i="5" s="1"/>
  <c r="J4074" i="5" s="1"/>
  <c r="H4010" i="5"/>
  <c r="I4010" i="5" s="1"/>
  <c r="J4010" i="5" s="1"/>
  <c r="H3946" i="5"/>
  <c r="I3946" i="5" s="1"/>
  <c r="J3946" i="5" s="1"/>
  <c r="H3882" i="5"/>
  <c r="I3882" i="5" s="1"/>
  <c r="J3882" i="5" s="1"/>
  <c r="H3818" i="5"/>
  <c r="I3818" i="5" s="1"/>
  <c r="J3818" i="5" s="1"/>
  <c r="H3754" i="5"/>
  <c r="I3754" i="5" s="1"/>
  <c r="J3754" i="5" s="1"/>
  <c r="H3690" i="5"/>
  <c r="I3690" i="5" s="1"/>
  <c r="J3690" i="5" s="1"/>
  <c r="H3626" i="5"/>
  <c r="I3626" i="5" s="1"/>
  <c r="J3626" i="5" s="1"/>
  <c r="H3562" i="5"/>
  <c r="I3562" i="5" s="1"/>
  <c r="J3562" i="5" s="1"/>
  <c r="H3498" i="5"/>
  <c r="I3498" i="5" s="1"/>
  <c r="J3498" i="5" s="1"/>
  <c r="H3434" i="5"/>
  <c r="I3434" i="5" s="1"/>
  <c r="J3434" i="5" s="1"/>
  <c r="H3370" i="5"/>
  <c r="I3370" i="5" s="1"/>
  <c r="J3370" i="5" s="1"/>
  <c r="H3306" i="5"/>
  <c r="I3306" i="5" s="1"/>
  <c r="J3306" i="5" s="1"/>
  <c r="H3242" i="5"/>
  <c r="I3242" i="5" s="1"/>
  <c r="J3242" i="5" s="1"/>
  <c r="H3178" i="5"/>
  <c r="I3178" i="5" s="1"/>
  <c r="J3178" i="5" s="1"/>
  <c r="H3114" i="5"/>
  <c r="I3114" i="5" s="1"/>
  <c r="J3114" i="5" s="1"/>
  <c r="H3050" i="5"/>
  <c r="I3050" i="5" s="1"/>
  <c r="J3050" i="5" s="1"/>
  <c r="H2986" i="5"/>
  <c r="I2986" i="5" s="1"/>
  <c r="J2986" i="5" s="1"/>
  <c r="H2922" i="5"/>
  <c r="I2922" i="5" s="1"/>
  <c r="J2922" i="5" s="1"/>
  <c r="H2858" i="5"/>
  <c r="I2858" i="5" s="1"/>
  <c r="J2858" i="5" s="1"/>
  <c r="H2794" i="5"/>
  <c r="I2794" i="5" s="1"/>
  <c r="J2794" i="5" s="1"/>
  <c r="H2730" i="5"/>
  <c r="I2730" i="5" s="1"/>
  <c r="J2730" i="5" s="1"/>
  <c r="H2666" i="5"/>
  <c r="I2666" i="5" s="1"/>
  <c r="J2666" i="5" s="1"/>
  <c r="H2602" i="5"/>
  <c r="I2602" i="5" s="1"/>
  <c r="J2602" i="5" s="1"/>
  <c r="H2538" i="5"/>
  <c r="I2538" i="5" s="1"/>
  <c r="J2538" i="5" s="1"/>
  <c r="H2474" i="5"/>
  <c r="I2474" i="5" s="1"/>
  <c r="J2474" i="5" s="1"/>
  <c r="H2410" i="5"/>
  <c r="I2410" i="5" s="1"/>
  <c r="J2410" i="5" s="1"/>
  <c r="H2346" i="5"/>
  <c r="I2346" i="5" s="1"/>
  <c r="J2346" i="5" s="1"/>
  <c r="H2282" i="5"/>
  <c r="I2282" i="5" s="1"/>
  <c r="J2282" i="5" s="1"/>
  <c r="H2218" i="5"/>
  <c r="I2218" i="5" s="1"/>
  <c r="J2218" i="5" s="1"/>
  <c r="H2154" i="5"/>
  <c r="I2154" i="5" s="1"/>
  <c r="J2154" i="5" s="1"/>
  <c r="H2090" i="5"/>
  <c r="I2090" i="5" s="1"/>
  <c r="J2090" i="5" s="1"/>
  <c r="H2026" i="5"/>
  <c r="I2026" i="5" s="1"/>
  <c r="J2026" i="5" s="1"/>
  <c r="H1962" i="5"/>
  <c r="I1962" i="5" s="1"/>
  <c r="J1962" i="5" s="1"/>
  <c r="H1898" i="5"/>
  <c r="I1898" i="5" s="1"/>
  <c r="J1898" i="5" s="1"/>
  <c r="H1834" i="5"/>
  <c r="I1834" i="5" s="1"/>
  <c r="J1834" i="5" s="1"/>
  <c r="H1770" i="5"/>
  <c r="I1770" i="5" s="1"/>
  <c r="J1770" i="5" s="1"/>
  <c r="H1706" i="5"/>
  <c r="I1706" i="5" s="1"/>
  <c r="J1706" i="5" s="1"/>
  <c r="H1642" i="5"/>
  <c r="I1642" i="5" s="1"/>
  <c r="J1642" i="5" s="1"/>
  <c r="H1578" i="5"/>
  <c r="I1578" i="5" s="1"/>
  <c r="J1578" i="5" s="1"/>
  <c r="H1514" i="5"/>
  <c r="I1514" i="5" s="1"/>
  <c r="J1514" i="5" s="1"/>
  <c r="H1450" i="5"/>
  <c r="I1450" i="5" s="1"/>
  <c r="J1450" i="5" s="1"/>
  <c r="H1386" i="5"/>
  <c r="I1386" i="5" s="1"/>
  <c r="J1386" i="5" s="1"/>
  <c r="H1322" i="5"/>
  <c r="I1322" i="5" s="1"/>
  <c r="J1322" i="5" s="1"/>
  <c r="H1258" i="5"/>
  <c r="I1258" i="5" s="1"/>
  <c r="J1258" i="5" s="1"/>
  <c r="H1194" i="5"/>
  <c r="I1194" i="5" s="1"/>
  <c r="J1194" i="5" s="1"/>
  <c r="H1130" i="5"/>
  <c r="I1130" i="5" s="1"/>
  <c r="J1130" i="5" s="1"/>
  <c r="H1066" i="5"/>
  <c r="I1066" i="5" s="1"/>
  <c r="J1066" i="5" s="1"/>
  <c r="H1002" i="5"/>
  <c r="I1002" i="5" s="1"/>
  <c r="J1002" i="5" s="1"/>
  <c r="H938" i="5"/>
  <c r="I938" i="5" s="1"/>
  <c r="J938" i="5" s="1"/>
  <c r="H874" i="5"/>
  <c r="I874" i="5" s="1"/>
  <c r="J874" i="5" s="1"/>
  <c r="H810" i="5"/>
  <c r="I810" i="5" s="1"/>
  <c r="J810" i="5" s="1"/>
  <c r="H746" i="5"/>
  <c r="I746" i="5" s="1"/>
  <c r="J746" i="5" s="1"/>
  <c r="H682" i="5"/>
  <c r="I682" i="5" s="1"/>
  <c r="J682" i="5" s="1"/>
  <c r="H618" i="5"/>
  <c r="I618" i="5" s="1"/>
  <c r="J618" i="5" s="1"/>
  <c r="H554" i="5"/>
  <c r="I554" i="5" s="1"/>
  <c r="J554" i="5" s="1"/>
  <c r="H490" i="5"/>
  <c r="I490" i="5" s="1"/>
  <c r="J490" i="5" s="1"/>
  <c r="H426" i="5"/>
  <c r="I426" i="5" s="1"/>
  <c r="J426" i="5" s="1"/>
  <c r="H362" i="5"/>
  <c r="I362" i="5" s="1"/>
  <c r="J362" i="5" s="1"/>
  <c r="H298" i="5"/>
  <c r="I298" i="5" s="1"/>
  <c r="J298" i="5" s="1"/>
  <c r="H234" i="5"/>
  <c r="I234" i="5" s="1"/>
  <c r="J234" i="5" s="1"/>
  <c r="H170" i="5"/>
  <c r="I170" i="5" s="1"/>
  <c r="J170" i="5" s="1"/>
  <c r="H106" i="5"/>
  <c r="I106" i="5" s="1"/>
  <c r="J106" i="5" s="1"/>
  <c r="H42" i="5"/>
  <c r="I42" i="5" s="1"/>
  <c r="J42" i="5" s="1"/>
  <c r="H8727" i="5"/>
  <c r="I8727" i="5" s="1"/>
  <c r="J8727" i="5" s="1"/>
  <c r="H8535" i="5"/>
  <c r="I8535" i="5" s="1"/>
  <c r="J8535" i="5" s="1"/>
  <c r="H8271" i="5"/>
  <c r="I8271" i="5" s="1"/>
  <c r="J8271" i="5" s="1"/>
  <c r="H8079" i="5"/>
  <c r="I8079" i="5" s="1"/>
  <c r="J8079" i="5" s="1"/>
  <c r="H7879" i="5"/>
  <c r="I7879" i="5" s="1"/>
  <c r="J7879" i="5" s="1"/>
  <c r="H7743" i="5"/>
  <c r="I7743" i="5" s="1"/>
  <c r="J7743" i="5" s="1"/>
  <c r="H7679" i="5"/>
  <c r="I7679" i="5" s="1"/>
  <c r="J7679" i="5" s="1"/>
  <c r="H7615" i="5"/>
  <c r="I7615" i="5" s="1"/>
  <c r="J7615" i="5" s="1"/>
  <c r="H7551" i="5"/>
  <c r="I7551" i="5" s="1"/>
  <c r="J7551" i="5" s="1"/>
  <c r="H8510" i="5"/>
  <c r="I8510" i="5" s="1"/>
  <c r="J8510" i="5" s="1"/>
  <c r="H8134" i="5"/>
  <c r="I8134" i="5" s="1"/>
  <c r="J8134" i="5" s="1"/>
  <c r="H7734" i="5"/>
  <c r="I7734" i="5" s="1"/>
  <c r="J7734" i="5" s="1"/>
  <c r="H7342" i="5"/>
  <c r="I7342" i="5" s="1"/>
  <c r="J7342" i="5" s="1"/>
  <c r="H6950" i="5"/>
  <c r="I6950" i="5" s="1"/>
  <c r="J6950" i="5" s="1"/>
  <c r="H6598" i="5"/>
  <c r="I6598" i="5" s="1"/>
  <c r="J6598" i="5" s="1"/>
  <c r="H6230" i="5"/>
  <c r="I6230" i="5" s="1"/>
  <c r="J6230" i="5" s="1"/>
  <c r="H5838" i="5"/>
  <c r="I5838" i="5" s="1"/>
  <c r="J5838" i="5" s="1"/>
  <c r="H5494" i="5"/>
  <c r="I5494" i="5" s="1"/>
  <c r="J5494" i="5" s="1"/>
  <c r="H5166" i="5"/>
  <c r="I5166" i="5" s="1"/>
  <c r="J5166" i="5" s="1"/>
  <c r="H4814" i="5"/>
  <c r="I4814" i="5" s="1"/>
  <c r="J4814" i="5" s="1"/>
  <c r="H4470" i="5"/>
  <c r="I4470" i="5" s="1"/>
  <c r="J4470" i="5" s="1"/>
  <c r="H4134" i="5"/>
  <c r="I4134" i="5" s="1"/>
  <c r="J4134" i="5" s="1"/>
  <c r="H3790" i="5"/>
  <c r="I3790" i="5" s="1"/>
  <c r="J3790" i="5" s="1"/>
  <c r="H8761" i="5"/>
  <c r="I8761" i="5" s="1"/>
  <c r="J8761" i="5" s="1"/>
  <c r="H8697" i="5"/>
  <c r="I8697" i="5" s="1"/>
  <c r="J8697" i="5" s="1"/>
  <c r="H8633" i="5"/>
  <c r="I8633" i="5" s="1"/>
  <c r="J8633" i="5" s="1"/>
  <c r="H8569" i="5"/>
  <c r="I8569" i="5" s="1"/>
  <c r="J8569" i="5" s="1"/>
  <c r="H8505" i="5"/>
  <c r="I8505" i="5" s="1"/>
  <c r="J8505" i="5" s="1"/>
  <c r="H8441" i="5"/>
  <c r="I8441" i="5" s="1"/>
  <c r="J8441" i="5" s="1"/>
  <c r="H8377" i="5"/>
  <c r="I8377" i="5" s="1"/>
  <c r="J8377" i="5" s="1"/>
  <c r="H8313" i="5"/>
  <c r="I8313" i="5" s="1"/>
  <c r="J8313" i="5" s="1"/>
  <c r="H8249" i="5"/>
  <c r="I8249" i="5" s="1"/>
  <c r="J8249" i="5" s="1"/>
  <c r="H8185" i="5"/>
  <c r="I8185" i="5" s="1"/>
  <c r="J8185" i="5" s="1"/>
  <c r="H8121" i="5"/>
  <c r="I8121" i="5" s="1"/>
  <c r="J8121" i="5" s="1"/>
  <c r="H8057" i="5"/>
  <c r="I8057" i="5" s="1"/>
  <c r="J8057" i="5" s="1"/>
  <c r="H7993" i="5"/>
  <c r="I7993" i="5" s="1"/>
  <c r="J7993" i="5" s="1"/>
  <c r="H7929" i="5"/>
  <c r="I7929" i="5" s="1"/>
  <c r="J7929" i="5" s="1"/>
  <c r="H7865" i="5"/>
  <c r="I7865" i="5" s="1"/>
  <c r="J7865" i="5" s="1"/>
  <c r="H7801" i="5"/>
  <c r="I7801" i="5" s="1"/>
  <c r="J7801" i="5" s="1"/>
  <c r="H7737" i="5"/>
  <c r="I7737" i="5" s="1"/>
  <c r="J7737" i="5" s="1"/>
  <c r="H7673" i="5"/>
  <c r="I7673" i="5" s="1"/>
  <c r="J7673" i="5" s="1"/>
  <c r="H7609" i="5"/>
  <c r="I7609" i="5" s="1"/>
  <c r="J7609" i="5" s="1"/>
  <c r="H7545" i="5"/>
  <c r="I7545" i="5" s="1"/>
  <c r="J7545" i="5" s="1"/>
  <c r="H7481" i="5"/>
  <c r="I7481" i="5" s="1"/>
  <c r="J7481" i="5" s="1"/>
  <c r="H7417" i="5"/>
  <c r="I7417" i="5" s="1"/>
  <c r="J7417" i="5" s="1"/>
  <c r="H7353" i="5"/>
  <c r="I7353" i="5" s="1"/>
  <c r="J7353" i="5" s="1"/>
  <c r="H7289" i="5"/>
  <c r="I7289" i="5" s="1"/>
  <c r="J7289" i="5" s="1"/>
  <c r="H7225" i="5"/>
  <c r="I7225" i="5" s="1"/>
  <c r="J7225" i="5" s="1"/>
  <c r="H7161" i="5"/>
  <c r="I7161" i="5" s="1"/>
  <c r="J7161" i="5" s="1"/>
  <c r="H7097" i="5"/>
  <c r="I7097" i="5" s="1"/>
  <c r="J7097" i="5" s="1"/>
  <c r="H7033" i="5"/>
  <c r="I7033" i="5" s="1"/>
  <c r="J7033" i="5" s="1"/>
  <c r="H6969" i="5"/>
  <c r="I6969" i="5" s="1"/>
  <c r="J6969" i="5" s="1"/>
  <c r="H6905" i="5"/>
  <c r="I6905" i="5" s="1"/>
  <c r="J6905" i="5" s="1"/>
  <c r="H6841" i="5"/>
  <c r="I6841" i="5" s="1"/>
  <c r="J6841" i="5" s="1"/>
  <c r="H6777" i="5"/>
  <c r="I6777" i="5" s="1"/>
  <c r="J6777" i="5" s="1"/>
  <c r="H6713" i="5"/>
  <c r="I6713" i="5" s="1"/>
  <c r="J6713" i="5" s="1"/>
  <c r="H6649" i="5"/>
  <c r="I6649" i="5" s="1"/>
  <c r="J6649" i="5" s="1"/>
  <c r="H6585" i="5"/>
  <c r="I6585" i="5" s="1"/>
  <c r="J6585" i="5" s="1"/>
  <c r="H6521" i="5"/>
  <c r="I6521" i="5" s="1"/>
  <c r="J6521" i="5" s="1"/>
  <c r="H6457" i="5"/>
  <c r="I6457" i="5" s="1"/>
  <c r="J6457" i="5" s="1"/>
  <c r="H6393" i="5"/>
  <c r="I6393" i="5" s="1"/>
  <c r="J6393" i="5" s="1"/>
  <c r="H6329" i="5"/>
  <c r="I6329" i="5" s="1"/>
  <c r="J6329" i="5" s="1"/>
  <c r="H6265" i="5"/>
  <c r="I6265" i="5" s="1"/>
  <c r="J6265" i="5" s="1"/>
  <c r="H6201" i="5"/>
  <c r="I6201" i="5" s="1"/>
  <c r="J6201" i="5" s="1"/>
  <c r="H6137" i="5"/>
  <c r="I6137" i="5" s="1"/>
  <c r="J6137" i="5" s="1"/>
  <c r="H6073" i="5"/>
  <c r="I6073" i="5" s="1"/>
  <c r="J6073" i="5" s="1"/>
  <c r="H6009" i="5"/>
  <c r="I6009" i="5" s="1"/>
  <c r="J6009" i="5" s="1"/>
  <c r="H5945" i="5"/>
  <c r="I5945" i="5" s="1"/>
  <c r="J5945" i="5" s="1"/>
  <c r="H5881" i="5"/>
  <c r="I5881" i="5" s="1"/>
  <c r="J5881" i="5" s="1"/>
  <c r="H5817" i="5"/>
  <c r="I5817" i="5" s="1"/>
  <c r="J5817" i="5" s="1"/>
  <c r="H5753" i="5"/>
  <c r="I5753" i="5" s="1"/>
  <c r="J5753" i="5" s="1"/>
  <c r="H5689" i="5"/>
  <c r="I5689" i="5" s="1"/>
  <c r="J5689" i="5" s="1"/>
  <c r="H5625" i="5"/>
  <c r="I5625" i="5" s="1"/>
  <c r="J5625" i="5" s="1"/>
  <c r="H5561" i="5"/>
  <c r="I5561" i="5" s="1"/>
  <c r="J5561" i="5" s="1"/>
  <c r="H5497" i="5"/>
  <c r="I5497" i="5" s="1"/>
  <c r="J5497" i="5" s="1"/>
  <c r="H5433" i="5"/>
  <c r="I5433" i="5" s="1"/>
  <c r="J5433" i="5" s="1"/>
  <c r="H5369" i="5"/>
  <c r="I5369" i="5" s="1"/>
  <c r="J5369" i="5" s="1"/>
  <c r="H5305" i="5"/>
  <c r="I5305" i="5" s="1"/>
  <c r="J5305" i="5" s="1"/>
  <c r="H5241" i="5"/>
  <c r="I5241" i="5" s="1"/>
  <c r="J5241" i="5" s="1"/>
  <c r="H5177" i="5"/>
  <c r="I5177" i="5" s="1"/>
  <c r="J5177" i="5" s="1"/>
  <c r="H5113" i="5"/>
  <c r="I5113" i="5" s="1"/>
  <c r="J5113" i="5" s="1"/>
  <c r="H5049" i="5"/>
  <c r="I5049" i="5" s="1"/>
  <c r="J5049" i="5" s="1"/>
  <c r="H4985" i="5"/>
  <c r="I4985" i="5" s="1"/>
  <c r="J4985" i="5" s="1"/>
  <c r="H4921" i="5"/>
  <c r="I4921" i="5" s="1"/>
  <c r="J4921" i="5" s="1"/>
  <c r="H4857" i="5"/>
  <c r="I4857" i="5" s="1"/>
  <c r="J4857" i="5" s="1"/>
  <c r="H4793" i="5"/>
  <c r="I4793" i="5" s="1"/>
  <c r="J4793" i="5" s="1"/>
  <c r="H4729" i="5"/>
  <c r="I4729" i="5" s="1"/>
  <c r="J4729" i="5" s="1"/>
  <c r="H4665" i="5"/>
  <c r="I4665" i="5" s="1"/>
  <c r="J4665" i="5" s="1"/>
  <c r="H4601" i="5"/>
  <c r="I4601" i="5" s="1"/>
  <c r="J4601" i="5" s="1"/>
  <c r="H4537" i="5"/>
  <c r="I4537" i="5" s="1"/>
  <c r="J4537" i="5" s="1"/>
  <c r="H8704" i="5"/>
  <c r="I8704" i="5" s="1"/>
  <c r="J8704" i="5" s="1"/>
  <c r="H7984" i="5"/>
  <c r="I7984" i="5" s="1"/>
  <c r="J7984" i="5" s="1"/>
  <c r="H5648" i="5"/>
  <c r="I5648" i="5" s="1"/>
  <c r="J5648" i="5" s="1"/>
  <c r="H8262" i="5"/>
  <c r="I8262" i="5" s="1"/>
  <c r="J8262" i="5" s="1"/>
  <c r="H5254" i="5"/>
  <c r="I5254" i="5" s="1"/>
  <c r="J5254" i="5" s="1"/>
  <c r="H2806" i="5"/>
  <c r="I2806" i="5" s="1"/>
  <c r="J2806" i="5" s="1"/>
  <c r="H382" i="5"/>
  <c r="I382" i="5" s="1"/>
  <c r="J382" i="5" s="1"/>
  <c r="H8253" i="5"/>
  <c r="I8253" i="5" s="1"/>
  <c r="J8253" i="5" s="1"/>
  <c r="H7733" i="5"/>
  <c r="I7733" i="5" s="1"/>
  <c r="J7733" i="5" s="1"/>
  <c r="H7221" i="5"/>
  <c r="I7221" i="5" s="1"/>
  <c r="J7221" i="5" s="1"/>
  <c r="H6709" i="5"/>
  <c r="I6709" i="5" s="1"/>
  <c r="J6709" i="5" s="1"/>
  <c r="H6197" i="5"/>
  <c r="I6197" i="5" s="1"/>
  <c r="J6197" i="5" s="1"/>
  <c r="H5685" i="5"/>
  <c r="I5685" i="5" s="1"/>
  <c r="J5685" i="5" s="1"/>
  <c r="H5173" i="5"/>
  <c r="I5173" i="5" s="1"/>
  <c r="J5173" i="5" s="1"/>
  <c r="H4661" i="5"/>
  <c r="I4661" i="5" s="1"/>
  <c r="J4661" i="5" s="1"/>
  <c r="H4149" i="5"/>
  <c r="I4149" i="5" s="1"/>
  <c r="J4149" i="5" s="1"/>
  <c r="H3637" i="5"/>
  <c r="I3637" i="5" s="1"/>
  <c r="J3637" i="5" s="1"/>
  <c r="H8583" i="5"/>
  <c r="I8583" i="5" s="1"/>
  <c r="J8583" i="5" s="1"/>
  <c r="H7030" i="5"/>
  <c r="I7030" i="5" s="1"/>
  <c r="J7030" i="5" s="1"/>
  <c r="H4006" i="5"/>
  <c r="I4006" i="5" s="1"/>
  <c r="J4006" i="5" s="1"/>
  <c r="H8348" i="5"/>
  <c r="I8348" i="5" s="1"/>
  <c r="J8348" i="5" s="1"/>
  <c r="H7836" i="5"/>
  <c r="I7836" i="5" s="1"/>
  <c r="J7836" i="5" s="1"/>
  <c r="H7324" i="5"/>
  <c r="I7324" i="5" s="1"/>
  <c r="J7324" i="5" s="1"/>
  <c r="H6812" i="5"/>
  <c r="I6812" i="5" s="1"/>
  <c r="J6812" i="5" s="1"/>
  <c r="H6300" i="5"/>
  <c r="I6300" i="5" s="1"/>
  <c r="J6300" i="5" s="1"/>
  <c r="H5788" i="5"/>
  <c r="I5788" i="5" s="1"/>
  <c r="J5788" i="5" s="1"/>
  <c r="H5276" i="5"/>
  <c r="I5276" i="5" s="1"/>
  <c r="J5276" i="5" s="1"/>
  <c r="H4764" i="5"/>
  <c r="I4764" i="5" s="1"/>
  <c r="J4764" i="5" s="1"/>
  <c r="H4252" i="5"/>
  <c r="I4252" i="5" s="1"/>
  <c r="J4252" i="5" s="1"/>
  <c r="H3740" i="5"/>
  <c r="I3740" i="5" s="1"/>
  <c r="J3740" i="5" s="1"/>
  <c r="H3228" i="5"/>
  <c r="I3228" i="5" s="1"/>
  <c r="J3228" i="5" s="1"/>
  <c r="H2716" i="5"/>
  <c r="I2716" i="5" s="1"/>
  <c r="J2716" i="5" s="1"/>
  <c r="H2204" i="5"/>
  <c r="I2204" i="5" s="1"/>
  <c r="J2204" i="5" s="1"/>
  <c r="H1692" i="5"/>
  <c r="I1692" i="5" s="1"/>
  <c r="J1692" i="5" s="1"/>
  <c r="H1180" i="5"/>
  <c r="I1180" i="5" s="1"/>
  <c r="J1180" i="5" s="1"/>
  <c r="H668" i="5"/>
  <c r="I668" i="5" s="1"/>
  <c r="J668" i="5" s="1"/>
  <c r="H156" i="5"/>
  <c r="I156" i="5" s="1"/>
  <c r="J156" i="5" s="1"/>
  <c r="H7478" i="5"/>
  <c r="I7478" i="5" s="1"/>
  <c r="J7478" i="5" s="1"/>
  <c r="H4398" i="5"/>
  <c r="I4398" i="5" s="1"/>
  <c r="J4398" i="5" s="1"/>
  <c r="H2174" i="5"/>
  <c r="I2174" i="5" s="1"/>
  <c r="J2174" i="5" s="1"/>
  <c r="H8611" i="5"/>
  <c r="I8611" i="5" s="1"/>
  <c r="J8611" i="5" s="1"/>
  <c r="H8099" i="5"/>
  <c r="I8099" i="5" s="1"/>
  <c r="J8099" i="5" s="1"/>
  <c r="H7587" i="5"/>
  <c r="I7587" i="5" s="1"/>
  <c r="J7587" i="5" s="1"/>
  <c r="H7075" i="5"/>
  <c r="I7075" i="5" s="1"/>
  <c r="J7075" i="5" s="1"/>
  <c r="H6563" i="5"/>
  <c r="I6563" i="5" s="1"/>
  <c r="J6563" i="5" s="1"/>
  <c r="H6051" i="5"/>
  <c r="I6051" i="5" s="1"/>
  <c r="J6051" i="5" s="1"/>
  <c r="H5539" i="5"/>
  <c r="I5539" i="5" s="1"/>
  <c r="J5539" i="5" s="1"/>
  <c r="H5027" i="5"/>
  <c r="I5027" i="5" s="1"/>
  <c r="J5027" i="5" s="1"/>
  <c r="H4515" i="5"/>
  <c r="I4515" i="5" s="1"/>
  <c r="J4515" i="5" s="1"/>
  <c r="H4003" i="5"/>
  <c r="I4003" i="5" s="1"/>
  <c r="J4003" i="5" s="1"/>
  <c r="H3491" i="5"/>
  <c r="I3491" i="5" s="1"/>
  <c r="J3491" i="5" s="1"/>
  <c r="H2979" i="5"/>
  <c r="I2979" i="5" s="1"/>
  <c r="J2979" i="5" s="1"/>
  <c r="H2467" i="5"/>
  <c r="I2467" i="5" s="1"/>
  <c r="J2467" i="5" s="1"/>
  <c r="H1955" i="5"/>
  <c r="I1955" i="5" s="1"/>
  <c r="J1955" i="5" s="1"/>
  <c r="H1443" i="5"/>
  <c r="I1443" i="5" s="1"/>
  <c r="J1443" i="5" s="1"/>
  <c r="H931" i="5"/>
  <c r="I931" i="5" s="1"/>
  <c r="J931" i="5" s="1"/>
  <c r="H6854" i="5"/>
  <c r="I6854" i="5" s="1"/>
  <c r="J6854" i="5" s="1"/>
  <c r="H8754" i="5"/>
  <c r="I8754" i="5" s="1"/>
  <c r="J8754" i="5" s="1"/>
  <c r="H8498" i="5"/>
  <c r="I8498" i="5" s="1"/>
  <c r="J8498" i="5" s="1"/>
  <c r="H8242" i="5"/>
  <c r="I8242" i="5" s="1"/>
  <c r="J8242" i="5" s="1"/>
  <c r="H7986" i="5"/>
  <c r="I7986" i="5" s="1"/>
  <c r="J7986" i="5" s="1"/>
  <c r="H7730" i="5"/>
  <c r="I7730" i="5" s="1"/>
  <c r="J7730" i="5" s="1"/>
  <c r="H7474" i="5"/>
  <c r="I7474" i="5" s="1"/>
  <c r="J7474" i="5" s="1"/>
  <c r="H7218" i="5"/>
  <c r="I7218" i="5" s="1"/>
  <c r="J7218" i="5" s="1"/>
  <c r="H6962" i="5"/>
  <c r="I6962" i="5" s="1"/>
  <c r="J6962" i="5" s="1"/>
  <c r="H6706" i="5"/>
  <c r="I6706" i="5" s="1"/>
  <c r="J6706" i="5" s="1"/>
  <c r="H6450" i="5"/>
  <c r="I6450" i="5" s="1"/>
  <c r="J6450" i="5" s="1"/>
  <c r="H6194" i="5"/>
  <c r="I6194" i="5" s="1"/>
  <c r="J6194" i="5" s="1"/>
  <c r="H5938" i="5"/>
  <c r="I5938" i="5" s="1"/>
  <c r="J5938" i="5" s="1"/>
  <c r="H5682" i="5"/>
  <c r="I5682" i="5" s="1"/>
  <c r="J5682" i="5" s="1"/>
  <c r="H5426" i="5"/>
  <c r="I5426" i="5" s="1"/>
  <c r="J5426" i="5" s="1"/>
  <c r="H5170" i="5"/>
  <c r="I5170" i="5" s="1"/>
  <c r="J5170" i="5" s="1"/>
  <c r="H4914" i="5"/>
  <c r="I4914" i="5" s="1"/>
  <c r="J4914" i="5" s="1"/>
  <c r="H4658" i="5"/>
  <c r="I4658" i="5" s="1"/>
  <c r="J4658" i="5" s="1"/>
  <c r="H4402" i="5"/>
  <c r="I4402" i="5" s="1"/>
  <c r="J4402" i="5" s="1"/>
  <c r="H4146" i="5"/>
  <c r="I4146" i="5" s="1"/>
  <c r="J4146" i="5" s="1"/>
  <c r="H3890" i="5"/>
  <c r="I3890" i="5" s="1"/>
  <c r="J3890" i="5" s="1"/>
  <c r="H3634" i="5"/>
  <c r="I3634" i="5" s="1"/>
  <c r="J3634" i="5" s="1"/>
  <c r="H3378" i="5"/>
  <c r="I3378" i="5" s="1"/>
  <c r="J3378" i="5" s="1"/>
  <c r="H3122" i="5"/>
  <c r="I3122" i="5" s="1"/>
  <c r="J3122" i="5" s="1"/>
  <c r="H2866" i="5"/>
  <c r="I2866" i="5" s="1"/>
  <c r="J2866" i="5" s="1"/>
  <c r="H2610" i="5"/>
  <c r="I2610" i="5" s="1"/>
  <c r="J2610" i="5" s="1"/>
  <c r="H2354" i="5"/>
  <c r="I2354" i="5" s="1"/>
  <c r="J2354" i="5" s="1"/>
  <c r="H2098" i="5"/>
  <c r="I2098" i="5" s="1"/>
  <c r="J2098" i="5" s="1"/>
  <c r="H1842" i="5"/>
  <c r="I1842" i="5" s="1"/>
  <c r="J1842" i="5" s="1"/>
  <c r="H1586" i="5"/>
  <c r="I1586" i="5" s="1"/>
  <c r="J1586" i="5" s="1"/>
  <c r="H1330" i="5"/>
  <c r="I1330" i="5" s="1"/>
  <c r="J1330" i="5" s="1"/>
  <c r="H1074" i="5"/>
  <c r="I1074" i="5" s="1"/>
  <c r="J1074" i="5" s="1"/>
  <c r="H818" i="5"/>
  <c r="I818" i="5" s="1"/>
  <c r="J818" i="5" s="1"/>
  <c r="H562" i="5"/>
  <c r="I562" i="5" s="1"/>
  <c r="J562" i="5" s="1"/>
  <c r="H306" i="5"/>
  <c r="I306" i="5" s="1"/>
  <c r="J306" i="5" s="1"/>
  <c r="H50" i="5"/>
  <c r="I50" i="5" s="1"/>
  <c r="J50" i="5" s="1"/>
  <c r="H8343" i="5"/>
  <c r="I8343" i="5" s="1"/>
  <c r="J8343" i="5" s="1"/>
  <c r="H7775" i="5"/>
  <c r="I7775" i="5" s="1"/>
  <c r="J7775" i="5" s="1"/>
  <c r="H7623" i="5"/>
  <c r="I7623" i="5" s="1"/>
  <c r="J7623" i="5" s="1"/>
  <c r="H8462" i="5"/>
  <c r="I8462" i="5" s="1"/>
  <c r="J8462" i="5" s="1"/>
  <c r="H7694" i="5"/>
  <c r="I7694" i="5" s="1"/>
  <c r="J7694" i="5" s="1"/>
  <c r="H6910" i="5"/>
  <c r="I6910" i="5" s="1"/>
  <c r="J6910" i="5" s="1"/>
  <c r="H6182" i="5"/>
  <c r="I6182" i="5" s="1"/>
  <c r="J6182" i="5" s="1"/>
  <c r="H5446" i="5"/>
  <c r="I5446" i="5" s="1"/>
  <c r="J5446" i="5" s="1"/>
  <c r="H4854" i="5"/>
  <c r="I4854" i="5" s="1"/>
  <c r="J4854" i="5" s="1"/>
  <c r="H4238" i="5"/>
  <c r="I4238" i="5" s="1"/>
  <c r="J4238" i="5" s="1"/>
  <c r="H3750" i="5"/>
  <c r="I3750" i="5" s="1"/>
  <c r="J3750" i="5" s="1"/>
  <c r="H8729" i="5"/>
  <c r="I8729" i="5" s="1"/>
  <c r="J8729" i="5" s="1"/>
  <c r="H8649" i="5"/>
  <c r="I8649" i="5" s="1"/>
  <c r="J8649" i="5" s="1"/>
  <c r="H8561" i="5"/>
  <c r="I8561" i="5" s="1"/>
  <c r="J8561" i="5" s="1"/>
  <c r="H8473" i="5"/>
  <c r="I8473" i="5" s="1"/>
  <c r="J8473" i="5" s="1"/>
  <c r="H8393" i="5"/>
  <c r="I8393" i="5" s="1"/>
  <c r="J8393" i="5" s="1"/>
  <c r="H8305" i="5"/>
  <c r="I8305" i="5" s="1"/>
  <c r="J8305" i="5" s="1"/>
  <c r="H8217" i="5"/>
  <c r="I8217" i="5" s="1"/>
  <c r="J8217" i="5" s="1"/>
  <c r="H8137" i="5"/>
  <c r="I8137" i="5" s="1"/>
  <c r="J8137" i="5" s="1"/>
  <c r="H8049" i="5"/>
  <c r="I8049" i="5" s="1"/>
  <c r="J8049" i="5" s="1"/>
  <c r="H7961" i="5"/>
  <c r="I7961" i="5" s="1"/>
  <c r="J7961" i="5" s="1"/>
  <c r="H7881" i="5"/>
  <c r="I7881" i="5" s="1"/>
  <c r="J7881" i="5" s="1"/>
  <c r="H7793" i="5"/>
  <c r="I7793" i="5" s="1"/>
  <c r="J7793" i="5" s="1"/>
  <c r="H7705" i="5"/>
  <c r="I7705" i="5" s="1"/>
  <c r="J7705" i="5" s="1"/>
  <c r="H7625" i="5"/>
  <c r="I7625" i="5" s="1"/>
  <c r="J7625" i="5" s="1"/>
  <c r="H7537" i="5"/>
  <c r="I7537" i="5" s="1"/>
  <c r="J7537" i="5" s="1"/>
  <c r="H7449" i="5"/>
  <c r="I7449" i="5" s="1"/>
  <c r="J7449" i="5" s="1"/>
  <c r="H7369" i="5"/>
  <c r="I7369" i="5" s="1"/>
  <c r="J7369" i="5" s="1"/>
  <c r="H7281" i="5"/>
  <c r="I7281" i="5" s="1"/>
  <c r="J7281" i="5" s="1"/>
  <c r="H7193" i="5"/>
  <c r="I7193" i="5" s="1"/>
  <c r="J7193" i="5" s="1"/>
  <c r="H7113" i="5"/>
  <c r="I7113" i="5" s="1"/>
  <c r="J7113" i="5" s="1"/>
  <c r="H7025" i="5"/>
  <c r="I7025" i="5" s="1"/>
  <c r="J7025" i="5" s="1"/>
  <c r="H6937" i="5"/>
  <c r="I6937" i="5" s="1"/>
  <c r="J6937" i="5" s="1"/>
  <c r="H6857" i="5"/>
  <c r="I6857" i="5" s="1"/>
  <c r="J6857" i="5" s="1"/>
  <c r="H6769" i="5"/>
  <c r="I6769" i="5" s="1"/>
  <c r="J6769" i="5" s="1"/>
  <c r="H6681" i="5"/>
  <c r="I6681" i="5" s="1"/>
  <c r="J6681" i="5" s="1"/>
  <c r="H6601" i="5"/>
  <c r="I6601" i="5" s="1"/>
  <c r="J6601" i="5" s="1"/>
  <c r="H6513" i="5"/>
  <c r="I6513" i="5" s="1"/>
  <c r="J6513" i="5" s="1"/>
  <c r="H6425" i="5"/>
  <c r="I6425" i="5" s="1"/>
  <c r="J6425" i="5" s="1"/>
  <c r="H6345" i="5"/>
  <c r="I6345" i="5" s="1"/>
  <c r="J6345" i="5" s="1"/>
  <c r="H6257" i="5"/>
  <c r="I6257" i="5" s="1"/>
  <c r="J6257" i="5" s="1"/>
  <c r="H6169" i="5"/>
  <c r="I6169" i="5" s="1"/>
  <c r="J6169" i="5" s="1"/>
  <c r="H6089" i="5"/>
  <c r="I6089" i="5" s="1"/>
  <c r="J6089" i="5" s="1"/>
  <c r="H6001" i="5"/>
  <c r="I6001" i="5" s="1"/>
  <c r="J6001" i="5" s="1"/>
  <c r="H5913" i="5"/>
  <c r="I5913" i="5" s="1"/>
  <c r="J5913" i="5" s="1"/>
  <c r="H5833" i="5"/>
  <c r="I5833" i="5" s="1"/>
  <c r="J5833" i="5" s="1"/>
  <c r="H5745" i="5"/>
  <c r="I5745" i="5" s="1"/>
  <c r="J5745" i="5" s="1"/>
  <c r="H5657" i="5"/>
  <c r="I5657" i="5" s="1"/>
  <c r="J5657" i="5" s="1"/>
  <c r="H5577" i="5"/>
  <c r="I5577" i="5" s="1"/>
  <c r="J5577" i="5" s="1"/>
  <c r="H5489" i="5"/>
  <c r="I5489" i="5" s="1"/>
  <c r="J5489" i="5" s="1"/>
  <c r="H5401" i="5"/>
  <c r="I5401" i="5" s="1"/>
  <c r="J5401" i="5" s="1"/>
  <c r="H5321" i="5"/>
  <c r="I5321" i="5" s="1"/>
  <c r="J5321" i="5" s="1"/>
  <c r="H5233" i="5"/>
  <c r="I5233" i="5" s="1"/>
  <c r="J5233" i="5" s="1"/>
  <c r="H5145" i="5"/>
  <c r="I5145" i="5" s="1"/>
  <c r="J5145" i="5" s="1"/>
  <c r="H5065" i="5"/>
  <c r="I5065" i="5" s="1"/>
  <c r="J5065" i="5" s="1"/>
  <c r="H4977" i="5"/>
  <c r="I4977" i="5" s="1"/>
  <c r="J4977" i="5" s="1"/>
  <c r="H4889" i="5"/>
  <c r="I4889" i="5" s="1"/>
  <c r="J4889" i="5" s="1"/>
  <c r="H4809" i="5"/>
  <c r="I4809" i="5" s="1"/>
  <c r="J4809" i="5" s="1"/>
  <c r="H4721" i="5"/>
  <c r="I4721" i="5" s="1"/>
  <c r="J4721" i="5" s="1"/>
  <c r="H4633" i="5"/>
  <c r="I4633" i="5" s="1"/>
  <c r="J4633" i="5" s="1"/>
  <c r="H4553" i="5"/>
  <c r="I4553" i="5" s="1"/>
  <c r="J4553" i="5" s="1"/>
  <c r="H4473" i="5"/>
  <c r="I4473" i="5" s="1"/>
  <c r="J4473" i="5" s="1"/>
  <c r="H4401" i="5"/>
  <c r="I4401" i="5" s="1"/>
  <c r="J4401" i="5" s="1"/>
  <c r="H4337" i="5"/>
  <c r="I4337" i="5" s="1"/>
  <c r="J4337" i="5" s="1"/>
  <c r="H4273" i="5"/>
  <c r="I4273" i="5" s="1"/>
  <c r="J4273" i="5" s="1"/>
  <c r="H4209" i="5"/>
  <c r="I4209" i="5" s="1"/>
  <c r="J4209" i="5" s="1"/>
  <c r="H4145" i="5"/>
  <c r="I4145" i="5" s="1"/>
  <c r="J4145" i="5" s="1"/>
  <c r="H4081" i="5"/>
  <c r="I4081" i="5" s="1"/>
  <c r="J4081" i="5" s="1"/>
  <c r="H4017" i="5"/>
  <c r="I4017" i="5" s="1"/>
  <c r="J4017" i="5" s="1"/>
  <c r="H3953" i="5"/>
  <c r="I3953" i="5" s="1"/>
  <c r="J3953" i="5" s="1"/>
  <c r="H3889" i="5"/>
  <c r="I3889" i="5" s="1"/>
  <c r="J3889" i="5" s="1"/>
  <c r="H3825" i="5"/>
  <c r="I3825" i="5" s="1"/>
  <c r="J3825" i="5" s="1"/>
  <c r="H3761" i="5"/>
  <c r="I3761" i="5" s="1"/>
  <c r="J3761" i="5" s="1"/>
  <c r="H3697" i="5"/>
  <c r="I3697" i="5" s="1"/>
  <c r="J3697" i="5" s="1"/>
  <c r="H3633" i="5"/>
  <c r="I3633" i="5" s="1"/>
  <c r="J3633" i="5" s="1"/>
  <c r="H3569" i="5"/>
  <c r="I3569" i="5" s="1"/>
  <c r="J3569" i="5" s="1"/>
  <c r="H3505" i="5"/>
  <c r="I3505" i="5" s="1"/>
  <c r="J3505" i="5" s="1"/>
  <c r="H3441" i="5"/>
  <c r="I3441" i="5" s="1"/>
  <c r="J3441" i="5" s="1"/>
  <c r="H3377" i="5"/>
  <c r="I3377" i="5" s="1"/>
  <c r="J3377" i="5" s="1"/>
  <c r="H3313" i="5"/>
  <c r="I3313" i="5" s="1"/>
  <c r="J3313" i="5" s="1"/>
  <c r="H3249" i="5"/>
  <c r="I3249" i="5" s="1"/>
  <c r="J3249" i="5" s="1"/>
  <c r="H3185" i="5"/>
  <c r="I3185" i="5" s="1"/>
  <c r="J3185" i="5" s="1"/>
  <c r="H3121" i="5"/>
  <c r="I3121" i="5" s="1"/>
  <c r="J3121" i="5" s="1"/>
  <c r="H3057" i="5"/>
  <c r="I3057" i="5" s="1"/>
  <c r="J3057" i="5" s="1"/>
  <c r="H2993" i="5"/>
  <c r="I2993" i="5" s="1"/>
  <c r="J2993" i="5" s="1"/>
  <c r="H2929" i="5"/>
  <c r="I2929" i="5" s="1"/>
  <c r="J2929" i="5" s="1"/>
  <c r="H2865" i="5"/>
  <c r="I2865" i="5" s="1"/>
  <c r="J2865" i="5" s="1"/>
  <c r="H2801" i="5"/>
  <c r="I2801" i="5" s="1"/>
  <c r="J2801" i="5" s="1"/>
  <c r="H2737" i="5"/>
  <c r="I2737" i="5" s="1"/>
  <c r="J2737" i="5" s="1"/>
  <c r="H2673" i="5"/>
  <c r="I2673" i="5" s="1"/>
  <c r="J2673" i="5" s="1"/>
  <c r="H2609" i="5"/>
  <c r="I2609" i="5" s="1"/>
  <c r="J2609" i="5" s="1"/>
  <c r="H2545" i="5"/>
  <c r="I2545" i="5" s="1"/>
  <c r="J2545" i="5" s="1"/>
  <c r="H2481" i="5"/>
  <c r="I2481" i="5" s="1"/>
  <c r="J2481" i="5" s="1"/>
  <c r="H2417" i="5"/>
  <c r="I2417" i="5" s="1"/>
  <c r="J2417" i="5" s="1"/>
  <c r="H2353" i="5"/>
  <c r="I2353" i="5" s="1"/>
  <c r="J2353" i="5" s="1"/>
  <c r="H2289" i="5"/>
  <c r="I2289" i="5" s="1"/>
  <c r="J2289" i="5" s="1"/>
  <c r="H2225" i="5"/>
  <c r="I2225" i="5" s="1"/>
  <c r="J2225" i="5" s="1"/>
  <c r="H2161" i="5"/>
  <c r="I2161" i="5" s="1"/>
  <c r="J2161" i="5" s="1"/>
  <c r="H2097" i="5"/>
  <c r="I2097" i="5" s="1"/>
  <c r="J2097" i="5" s="1"/>
  <c r="H2033" i="5"/>
  <c r="I2033" i="5" s="1"/>
  <c r="J2033" i="5" s="1"/>
  <c r="H1969" i="5"/>
  <c r="I1969" i="5" s="1"/>
  <c r="J1969" i="5" s="1"/>
  <c r="H1905" i="5"/>
  <c r="I1905" i="5" s="1"/>
  <c r="J1905" i="5" s="1"/>
  <c r="H1841" i="5"/>
  <c r="I1841" i="5" s="1"/>
  <c r="J1841" i="5" s="1"/>
  <c r="H1777" i="5"/>
  <c r="I1777" i="5" s="1"/>
  <c r="J1777" i="5" s="1"/>
  <c r="H1713" i="5"/>
  <c r="I1713" i="5" s="1"/>
  <c r="J1713" i="5" s="1"/>
  <c r="H1649" i="5"/>
  <c r="I1649" i="5" s="1"/>
  <c r="J1649" i="5" s="1"/>
  <c r="H1585" i="5"/>
  <c r="I1585" i="5" s="1"/>
  <c r="J1585" i="5" s="1"/>
  <c r="H1521" i="5"/>
  <c r="I1521" i="5" s="1"/>
  <c r="J1521" i="5" s="1"/>
  <c r="H1457" i="5"/>
  <c r="I1457" i="5" s="1"/>
  <c r="J1457" i="5" s="1"/>
  <c r="H1393" i="5"/>
  <c r="I1393" i="5" s="1"/>
  <c r="J1393" i="5" s="1"/>
  <c r="H1329" i="5"/>
  <c r="I1329" i="5" s="1"/>
  <c r="J1329" i="5" s="1"/>
  <c r="H1265" i="5"/>
  <c r="I1265" i="5" s="1"/>
  <c r="J1265" i="5" s="1"/>
  <c r="H1201" i="5"/>
  <c r="I1201" i="5" s="1"/>
  <c r="J1201" i="5" s="1"/>
  <c r="H1137" i="5"/>
  <c r="I1137" i="5" s="1"/>
  <c r="J1137" i="5" s="1"/>
  <c r="H1073" i="5"/>
  <c r="I1073" i="5" s="1"/>
  <c r="J1073" i="5" s="1"/>
  <c r="H1009" i="5"/>
  <c r="I1009" i="5" s="1"/>
  <c r="J1009" i="5" s="1"/>
  <c r="H945" i="5"/>
  <c r="I945" i="5" s="1"/>
  <c r="J945" i="5" s="1"/>
  <c r="H881" i="5"/>
  <c r="I881" i="5" s="1"/>
  <c r="J881" i="5" s="1"/>
  <c r="H817" i="5"/>
  <c r="I817" i="5" s="1"/>
  <c r="J817" i="5" s="1"/>
  <c r="H753" i="5"/>
  <c r="I753" i="5" s="1"/>
  <c r="J753" i="5" s="1"/>
  <c r="H689" i="5"/>
  <c r="I689" i="5" s="1"/>
  <c r="J689" i="5" s="1"/>
  <c r="H625" i="5"/>
  <c r="I625" i="5" s="1"/>
  <c r="J625" i="5" s="1"/>
  <c r="H561" i="5"/>
  <c r="I561" i="5" s="1"/>
  <c r="J561" i="5" s="1"/>
  <c r="H497" i="5"/>
  <c r="I497" i="5" s="1"/>
  <c r="J497" i="5" s="1"/>
  <c r="H433" i="5"/>
  <c r="I433" i="5" s="1"/>
  <c r="J433" i="5" s="1"/>
  <c r="H369" i="5"/>
  <c r="I369" i="5" s="1"/>
  <c r="J369" i="5" s="1"/>
  <c r="H305" i="5"/>
  <c r="I305" i="5" s="1"/>
  <c r="J305" i="5" s="1"/>
  <c r="H241" i="5"/>
  <c r="I241" i="5" s="1"/>
  <c r="J241" i="5" s="1"/>
  <c r="H177" i="5"/>
  <c r="I177" i="5" s="1"/>
  <c r="J177" i="5" s="1"/>
  <c r="H113" i="5"/>
  <c r="I113" i="5" s="1"/>
  <c r="J113" i="5" s="1"/>
  <c r="H49" i="5"/>
  <c r="I49" i="5" s="1"/>
  <c r="J49" i="5" s="1"/>
  <c r="H8543" i="5"/>
  <c r="I8543" i="5" s="1"/>
  <c r="J8543" i="5" s="1"/>
  <c r="H8287" i="5"/>
  <c r="I8287" i="5" s="1"/>
  <c r="J8287" i="5" s="1"/>
  <c r="H8031" i="5"/>
  <c r="I8031" i="5" s="1"/>
  <c r="J8031" i="5" s="1"/>
  <c r="H7839" i="5"/>
  <c r="I7839" i="5" s="1"/>
  <c r="J7839" i="5" s="1"/>
  <c r="H8542" i="5"/>
  <c r="I8542" i="5" s="1"/>
  <c r="J8542" i="5" s="1"/>
  <c r="H8158" i="5"/>
  <c r="I8158" i="5" s="1"/>
  <c r="J8158" i="5" s="1"/>
  <c r="H7774" i="5"/>
  <c r="I7774" i="5" s="1"/>
  <c r="J7774" i="5" s="1"/>
  <c r="H7406" i="5"/>
  <c r="I7406" i="5" s="1"/>
  <c r="J7406" i="5" s="1"/>
  <c r="H7038" i="5"/>
  <c r="I7038" i="5" s="1"/>
  <c r="J7038" i="5" s="1"/>
  <c r="H6654" i="5"/>
  <c r="I6654" i="5" s="1"/>
  <c r="J6654" i="5" s="1"/>
  <c r="H6270" i="5"/>
  <c r="I6270" i="5" s="1"/>
  <c r="J6270" i="5" s="1"/>
  <c r="H5886" i="5"/>
  <c r="I5886" i="5" s="1"/>
  <c r="J5886" i="5" s="1"/>
  <c r="H5510" i="5"/>
  <c r="I5510" i="5" s="1"/>
  <c r="J5510" i="5" s="1"/>
  <c r="H4878" i="5"/>
  <c r="I4878" i="5" s="1"/>
  <c r="J4878" i="5" s="1"/>
  <c r="H4510" i="5"/>
  <c r="I4510" i="5" s="1"/>
  <c r="J4510" i="5" s="1"/>
  <c r="H4166" i="5"/>
  <c r="I4166" i="5" s="1"/>
  <c r="J4166" i="5" s="1"/>
  <c r="H3806" i="5"/>
  <c r="I3806" i="5" s="1"/>
  <c r="J3806" i="5" s="1"/>
  <c r="H3478" i="5"/>
  <c r="I3478" i="5" s="1"/>
  <c r="J3478" i="5" s="1"/>
  <c r="H8096" i="5"/>
  <c r="I8096" i="5" s="1"/>
  <c r="J8096" i="5" s="1"/>
  <c r="H8008" i="5"/>
  <c r="I8008" i="5" s="1"/>
  <c r="J8008" i="5" s="1"/>
  <c r="H7928" i="5"/>
  <c r="I7928" i="5" s="1"/>
  <c r="J7928" i="5" s="1"/>
  <c r="H7840" i="5"/>
  <c r="I7840" i="5" s="1"/>
  <c r="J7840" i="5" s="1"/>
  <c r="H7752" i="5"/>
  <c r="I7752" i="5" s="1"/>
  <c r="J7752" i="5" s="1"/>
  <c r="H7672" i="5"/>
  <c r="I7672" i="5" s="1"/>
  <c r="J7672" i="5" s="1"/>
  <c r="H7584" i="5"/>
  <c r="I7584" i="5" s="1"/>
  <c r="J7584" i="5" s="1"/>
  <c r="H7496" i="5"/>
  <c r="I7496" i="5" s="1"/>
  <c r="J7496" i="5" s="1"/>
  <c r="H7416" i="5"/>
  <c r="I7416" i="5" s="1"/>
  <c r="J7416" i="5" s="1"/>
  <c r="H7328" i="5"/>
  <c r="I7328" i="5" s="1"/>
  <c r="J7328" i="5" s="1"/>
  <c r="H7240" i="5"/>
  <c r="I7240" i="5" s="1"/>
  <c r="J7240" i="5" s="1"/>
  <c r="H7160" i="5"/>
  <c r="I7160" i="5" s="1"/>
  <c r="J7160" i="5" s="1"/>
  <c r="H7072" i="5"/>
  <c r="I7072" i="5" s="1"/>
  <c r="J7072" i="5" s="1"/>
  <c r="H6984" i="5"/>
  <c r="I6984" i="5" s="1"/>
  <c r="J6984" i="5" s="1"/>
  <c r="H6904" i="5"/>
  <c r="I6904" i="5" s="1"/>
  <c r="J6904" i="5" s="1"/>
  <c r="H6816" i="5"/>
  <c r="I6816" i="5" s="1"/>
  <c r="J6816" i="5" s="1"/>
  <c r="H6728" i="5"/>
  <c r="I6728" i="5" s="1"/>
  <c r="J6728" i="5" s="1"/>
  <c r="H6648" i="5"/>
  <c r="I6648" i="5" s="1"/>
  <c r="J6648" i="5" s="1"/>
  <c r="H6560" i="5"/>
  <c r="I6560" i="5" s="1"/>
  <c r="J6560" i="5" s="1"/>
  <c r="H6472" i="5"/>
  <c r="I6472" i="5" s="1"/>
  <c r="J6472" i="5" s="1"/>
  <c r="H6392" i="5"/>
  <c r="I6392" i="5" s="1"/>
  <c r="J6392" i="5" s="1"/>
  <c r="H6304" i="5"/>
  <c r="I6304" i="5" s="1"/>
  <c r="J6304" i="5" s="1"/>
  <c r="H6216" i="5"/>
  <c r="I6216" i="5" s="1"/>
  <c r="J6216" i="5" s="1"/>
  <c r="H6136" i="5"/>
  <c r="I6136" i="5" s="1"/>
  <c r="J6136" i="5" s="1"/>
  <c r="H6048" i="5"/>
  <c r="I6048" i="5" s="1"/>
  <c r="J6048" i="5" s="1"/>
  <c r="H5960" i="5"/>
  <c r="I5960" i="5" s="1"/>
  <c r="J5960" i="5" s="1"/>
  <c r="H5880" i="5"/>
  <c r="I5880" i="5" s="1"/>
  <c r="J5880" i="5" s="1"/>
  <c r="H5792" i="5"/>
  <c r="I5792" i="5" s="1"/>
  <c r="J5792" i="5" s="1"/>
  <c r="H5704" i="5"/>
  <c r="I5704" i="5" s="1"/>
  <c r="J5704" i="5" s="1"/>
  <c r="H5624" i="5"/>
  <c r="I5624" i="5" s="1"/>
  <c r="J5624" i="5" s="1"/>
  <c r="H5536" i="5"/>
  <c r="I5536" i="5" s="1"/>
  <c r="J5536" i="5" s="1"/>
  <c r="H5448" i="5"/>
  <c r="I5448" i="5" s="1"/>
  <c r="J5448" i="5" s="1"/>
  <c r="H5368" i="5"/>
  <c r="I5368" i="5" s="1"/>
  <c r="J5368" i="5" s="1"/>
  <c r="H5280" i="5"/>
  <c r="I5280" i="5" s="1"/>
  <c r="J5280" i="5" s="1"/>
  <c r="H5192" i="5"/>
  <c r="I5192" i="5" s="1"/>
  <c r="J5192" i="5" s="1"/>
  <c r="H5112" i="5"/>
  <c r="I5112" i="5" s="1"/>
  <c r="J5112" i="5" s="1"/>
  <c r="H5024" i="5"/>
  <c r="I5024" i="5" s="1"/>
  <c r="J5024" i="5" s="1"/>
  <c r="H4936" i="5"/>
  <c r="I4936" i="5" s="1"/>
  <c r="J4936" i="5" s="1"/>
  <c r="H4856" i="5"/>
  <c r="I4856" i="5" s="1"/>
  <c r="J4856" i="5" s="1"/>
  <c r="H4768" i="5"/>
  <c r="I4768" i="5" s="1"/>
  <c r="J4768" i="5" s="1"/>
  <c r="H4680" i="5"/>
  <c r="I4680" i="5" s="1"/>
  <c r="J4680" i="5" s="1"/>
  <c r="H4600" i="5"/>
  <c r="I4600" i="5" s="1"/>
  <c r="J4600" i="5" s="1"/>
  <c r="H4512" i="5"/>
  <c r="I4512" i="5" s="1"/>
  <c r="J4512" i="5" s="1"/>
  <c r="H4424" i="5"/>
  <c r="I4424" i="5" s="1"/>
  <c r="J4424" i="5" s="1"/>
  <c r="H4344" i="5"/>
  <c r="I4344" i="5" s="1"/>
  <c r="J4344" i="5" s="1"/>
  <c r="H4256" i="5"/>
  <c r="I4256" i="5" s="1"/>
  <c r="J4256" i="5" s="1"/>
  <c r="H4168" i="5"/>
  <c r="I4168" i="5" s="1"/>
  <c r="J4168" i="5" s="1"/>
  <c r="H4088" i="5"/>
  <c r="I4088" i="5" s="1"/>
  <c r="J4088" i="5" s="1"/>
  <c r="H4016" i="5"/>
  <c r="I4016" i="5" s="1"/>
  <c r="J4016" i="5" s="1"/>
  <c r="H3952" i="5"/>
  <c r="I3952" i="5" s="1"/>
  <c r="J3952" i="5" s="1"/>
  <c r="H3888" i="5"/>
  <c r="I3888" i="5" s="1"/>
  <c r="J3888" i="5" s="1"/>
  <c r="H3824" i="5"/>
  <c r="I3824" i="5" s="1"/>
  <c r="J3824" i="5" s="1"/>
  <c r="H3760" i="5"/>
  <c r="I3760" i="5" s="1"/>
  <c r="J3760" i="5" s="1"/>
  <c r="H3696" i="5"/>
  <c r="I3696" i="5" s="1"/>
  <c r="J3696" i="5" s="1"/>
  <c r="H3632" i="5"/>
  <c r="I3632" i="5" s="1"/>
  <c r="J3632" i="5" s="1"/>
  <c r="H3568" i="5"/>
  <c r="I3568" i="5" s="1"/>
  <c r="J3568" i="5" s="1"/>
  <c r="H3504" i="5"/>
  <c r="I3504" i="5" s="1"/>
  <c r="J3504" i="5" s="1"/>
  <c r="H3440" i="5"/>
  <c r="I3440" i="5" s="1"/>
  <c r="J3440" i="5" s="1"/>
  <c r="H3376" i="5"/>
  <c r="I3376" i="5" s="1"/>
  <c r="J3376" i="5" s="1"/>
  <c r="H3312" i="5"/>
  <c r="I3312" i="5" s="1"/>
  <c r="J3312" i="5" s="1"/>
  <c r="H3248" i="5"/>
  <c r="I3248" i="5" s="1"/>
  <c r="J3248" i="5" s="1"/>
  <c r="H3184" i="5"/>
  <c r="I3184" i="5" s="1"/>
  <c r="J3184" i="5" s="1"/>
  <c r="H3120" i="5"/>
  <c r="I3120" i="5" s="1"/>
  <c r="J3120" i="5" s="1"/>
  <c r="H3056" i="5"/>
  <c r="I3056" i="5" s="1"/>
  <c r="J3056" i="5" s="1"/>
  <c r="H2992" i="5"/>
  <c r="I2992" i="5" s="1"/>
  <c r="J2992" i="5" s="1"/>
  <c r="H2928" i="5"/>
  <c r="I2928" i="5" s="1"/>
  <c r="J2928" i="5" s="1"/>
  <c r="H8471" i="5"/>
  <c r="I8471" i="5" s="1"/>
  <c r="J8471" i="5" s="1"/>
  <c r="H7455" i="5"/>
  <c r="I7455" i="5" s="1"/>
  <c r="J7455" i="5" s="1"/>
  <c r="H7391" i="5"/>
  <c r="I7391" i="5" s="1"/>
  <c r="J7391" i="5" s="1"/>
  <c r="H7327" i="5"/>
  <c r="I7327" i="5" s="1"/>
  <c r="J7327" i="5" s="1"/>
  <c r="H7263" i="5"/>
  <c r="I7263" i="5" s="1"/>
  <c r="J7263" i="5" s="1"/>
  <c r="H7199" i="5"/>
  <c r="I7199" i="5" s="1"/>
  <c r="J7199" i="5" s="1"/>
  <c r="H7135" i="5"/>
  <c r="I7135" i="5" s="1"/>
  <c r="J7135" i="5" s="1"/>
  <c r="H7071" i="5"/>
  <c r="I7071" i="5" s="1"/>
  <c r="J7071" i="5" s="1"/>
  <c r="H7007" i="5"/>
  <c r="I7007" i="5" s="1"/>
  <c r="J7007" i="5" s="1"/>
  <c r="H6943" i="5"/>
  <c r="I6943" i="5" s="1"/>
  <c r="J6943" i="5" s="1"/>
  <c r="H6879" i="5"/>
  <c r="I6879" i="5" s="1"/>
  <c r="J6879" i="5" s="1"/>
  <c r="H6815" i="5"/>
  <c r="I6815" i="5" s="1"/>
  <c r="J6815" i="5" s="1"/>
  <c r="H6751" i="5"/>
  <c r="I6751" i="5" s="1"/>
  <c r="J6751" i="5" s="1"/>
  <c r="H6687" i="5"/>
  <c r="I6687" i="5" s="1"/>
  <c r="J6687" i="5" s="1"/>
  <c r="H6623" i="5"/>
  <c r="I6623" i="5" s="1"/>
  <c r="J6623" i="5" s="1"/>
  <c r="H6559" i="5"/>
  <c r="I6559" i="5" s="1"/>
  <c r="J6559" i="5" s="1"/>
  <c r="H6495" i="5"/>
  <c r="I6495" i="5" s="1"/>
  <c r="J6495" i="5" s="1"/>
  <c r="H6431" i="5"/>
  <c r="I6431" i="5" s="1"/>
  <c r="J6431" i="5" s="1"/>
  <c r="H6367" i="5"/>
  <c r="I6367" i="5" s="1"/>
  <c r="J6367" i="5" s="1"/>
  <c r="H6303" i="5"/>
  <c r="I6303" i="5" s="1"/>
  <c r="J6303" i="5" s="1"/>
  <c r="H6239" i="5"/>
  <c r="I6239" i="5" s="1"/>
  <c r="J6239" i="5" s="1"/>
  <c r="H6175" i="5"/>
  <c r="I6175" i="5" s="1"/>
  <c r="J6175" i="5" s="1"/>
  <c r="H6111" i="5"/>
  <c r="I6111" i="5" s="1"/>
  <c r="J6111" i="5" s="1"/>
  <c r="H6047" i="5"/>
  <c r="I6047" i="5" s="1"/>
  <c r="J6047" i="5" s="1"/>
  <c r="H5983" i="5"/>
  <c r="I5983" i="5" s="1"/>
  <c r="J5983" i="5" s="1"/>
  <c r="H5919" i="5"/>
  <c r="I5919" i="5" s="1"/>
  <c r="J5919" i="5" s="1"/>
  <c r="H5855" i="5"/>
  <c r="I5855" i="5" s="1"/>
  <c r="J5855" i="5" s="1"/>
  <c r="H5791" i="5"/>
  <c r="I5791" i="5" s="1"/>
  <c r="J5791" i="5" s="1"/>
  <c r="H5727" i="5"/>
  <c r="I5727" i="5" s="1"/>
  <c r="J5727" i="5" s="1"/>
  <c r="H5663" i="5"/>
  <c r="I5663" i="5" s="1"/>
  <c r="J5663" i="5" s="1"/>
  <c r="H5599" i="5"/>
  <c r="I5599" i="5" s="1"/>
  <c r="J5599" i="5" s="1"/>
  <c r="H5535" i="5"/>
  <c r="I5535" i="5" s="1"/>
  <c r="J5535" i="5" s="1"/>
  <c r="H5471" i="5"/>
  <c r="I5471" i="5" s="1"/>
  <c r="J5471" i="5" s="1"/>
  <c r="H5407" i="5"/>
  <c r="I5407" i="5" s="1"/>
  <c r="J5407" i="5" s="1"/>
  <c r="H5343" i="5"/>
  <c r="I5343" i="5" s="1"/>
  <c r="J5343" i="5" s="1"/>
  <c r="H5279" i="5"/>
  <c r="I5279" i="5" s="1"/>
  <c r="J5279" i="5" s="1"/>
  <c r="H5215" i="5"/>
  <c r="I5215" i="5" s="1"/>
  <c r="J5215" i="5" s="1"/>
  <c r="H5151" i="5"/>
  <c r="I5151" i="5" s="1"/>
  <c r="J5151" i="5" s="1"/>
  <c r="H5087" i="5"/>
  <c r="I5087" i="5" s="1"/>
  <c r="J5087" i="5" s="1"/>
  <c r="H5023" i="5"/>
  <c r="I5023" i="5" s="1"/>
  <c r="J5023" i="5" s="1"/>
  <c r="H4959" i="5"/>
  <c r="I4959" i="5" s="1"/>
  <c r="J4959" i="5" s="1"/>
  <c r="H4895" i="5"/>
  <c r="I4895" i="5" s="1"/>
  <c r="J4895" i="5" s="1"/>
  <c r="H4831" i="5"/>
  <c r="I4831" i="5" s="1"/>
  <c r="J4831" i="5" s="1"/>
  <c r="H4767" i="5"/>
  <c r="I4767" i="5" s="1"/>
  <c r="J4767" i="5" s="1"/>
  <c r="H4703" i="5"/>
  <c r="I4703" i="5" s="1"/>
  <c r="J4703" i="5" s="1"/>
  <c r="H4639" i="5"/>
  <c r="I4639" i="5" s="1"/>
  <c r="J4639" i="5" s="1"/>
  <c r="H4575" i="5"/>
  <c r="I4575" i="5" s="1"/>
  <c r="J4575" i="5" s="1"/>
  <c r="H4511" i="5"/>
  <c r="I4511" i="5" s="1"/>
  <c r="J4511" i="5" s="1"/>
  <c r="H4447" i="5"/>
  <c r="I4447" i="5" s="1"/>
  <c r="J4447" i="5" s="1"/>
  <c r="H4383" i="5"/>
  <c r="I4383" i="5" s="1"/>
  <c r="J4383" i="5" s="1"/>
  <c r="H4319" i="5"/>
  <c r="I4319" i="5" s="1"/>
  <c r="J4319" i="5" s="1"/>
  <c r="H4255" i="5"/>
  <c r="I4255" i="5" s="1"/>
  <c r="J4255" i="5" s="1"/>
  <c r="H4191" i="5"/>
  <c r="I4191" i="5" s="1"/>
  <c r="J4191" i="5" s="1"/>
  <c r="H4127" i="5"/>
  <c r="I4127" i="5" s="1"/>
  <c r="J4127" i="5" s="1"/>
  <c r="H4063" i="5"/>
  <c r="I4063" i="5" s="1"/>
  <c r="J4063" i="5" s="1"/>
  <c r="H3991" i="5"/>
  <c r="I3991" i="5" s="1"/>
  <c r="J3991" i="5" s="1"/>
  <c r="H3927" i="5"/>
  <c r="I3927" i="5" s="1"/>
  <c r="J3927" i="5" s="1"/>
  <c r="H3863" i="5"/>
  <c r="I3863" i="5" s="1"/>
  <c r="J3863" i="5" s="1"/>
  <c r="H3799" i="5"/>
  <c r="I3799" i="5" s="1"/>
  <c r="J3799" i="5" s="1"/>
  <c r="H3735" i="5"/>
  <c r="I3735" i="5" s="1"/>
  <c r="J3735" i="5" s="1"/>
  <c r="H3671" i="5"/>
  <c r="I3671" i="5" s="1"/>
  <c r="J3671" i="5" s="1"/>
  <c r="H3607" i="5"/>
  <c r="I3607" i="5" s="1"/>
  <c r="J3607" i="5" s="1"/>
  <c r="H3543" i="5"/>
  <c r="I3543" i="5" s="1"/>
  <c r="J3543" i="5" s="1"/>
  <c r="H3479" i="5"/>
  <c r="I3479" i="5" s="1"/>
  <c r="J3479" i="5" s="1"/>
  <c r="H3415" i="5"/>
  <c r="I3415" i="5" s="1"/>
  <c r="J3415" i="5" s="1"/>
  <c r="H3351" i="5"/>
  <c r="I3351" i="5" s="1"/>
  <c r="J3351" i="5" s="1"/>
  <c r="H3287" i="5"/>
  <c r="I3287" i="5" s="1"/>
  <c r="J3287" i="5" s="1"/>
  <c r="H715" i="5"/>
  <c r="I715" i="5" s="1"/>
  <c r="J715" i="5" s="1"/>
  <c r="H651" i="5"/>
  <c r="I651" i="5" s="1"/>
  <c r="J651" i="5" s="1"/>
  <c r="H587" i="5"/>
  <c r="I587" i="5" s="1"/>
  <c r="J587" i="5" s="1"/>
  <c r="H523" i="5"/>
  <c r="I523" i="5" s="1"/>
  <c r="J523" i="5" s="1"/>
  <c r="H459" i="5"/>
  <c r="I459" i="5" s="1"/>
  <c r="J459" i="5" s="1"/>
  <c r="H395" i="5"/>
  <c r="I395" i="5" s="1"/>
  <c r="J395" i="5" s="1"/>
  <c r="H331" i="5"/>
  <c r="I331" i="5" s="1"/>
  <c r="J331" i="5" s="1"/>
  <c r="H267" i="5"/>
  <c r="I267" i="5" s="1"/>
  <c r="J267" i="5" s="1"/>
  <c r="H203" i="5"/>
  <c r="I203" i="5" s="1"/>
  <c r="J203" i="5" s="1"/>
  <c r="H139" i="5"/>
  <c r="I139" i="5" s="1"/>
  <c r="J139" i="5" s="1"/>
  <c r="H75" i="5"/>
  <c r="I75" i="5" s="1"/>
  <c r="J75" i="5" s="1"/>
  <c r="H11" i="5"/>
  <c r="I11" i="5" s="1"/>
  <c r="J11" i="5" s="1"/>
  <c r="H2816" i="5"/>
  <c r="I2816" i="5" s="1"/>
  <c r="J2816" i="5" s="1"/>
  <c r="H2752" i="5"/>
  <c r="I2752" i="5" s="1"/>
  <c r="J2752" i="5" s="1"/>
  <c r="H2688" i="5"/>
  <c r="I2688" i="5" s="1"/>
  <c r="J2688" i="5" s="1"/>
  <c r="H2624" i="5"/>
  <c r="I2624" i="5" s="1"/>
  <c r="J2624" i="5" s="1"/>
  <c r="H2560" i="5"/>
  <c r="I2560" i="5" s="1"/>
  <c r="J2560" i="5" s="1"/>
  <c r="H2496" i="5"/>
  <c r="I2496" i="5" s="1"/>
  <c r="J2496" i="5" s="1"/>
  <c r="H2432" i="5"/>
  <c r="I2432" i="5" s="1"/>
  <c r="J2432" i="5" s="1"/>
  <c r="H2368" i="5"/>
  <c r="I2368" i="5" s="1"/>
  <c r="J2368" i="5" s="1"/>
  <c r="H2304" i="5"/>
  <c r="I2304" i="5" s="1"/>
  <c r="J2304" i="5" s="1"/>
  <c r="H2240" i="5"/>
  <c r="I2240" i="5" s="1"/>
  <c r="J2240" i="5" s="1"/>
  <c r="H2176" i="5"/>
  <c r="I2176" i="5" s="1"/>
  <c r="J2176" i="5" s="1"/>
  <c r="H2112" i="5"/>
  <c r="I2112" i="5" s="1"/>
  <c r="J2112" i="5" s="1"/>
  <c r="H2048" i="5"/>
  <c r="I2048" i="5" s="1"/>
  <c r="J2048" i="5" s="1"/>
  <c r="H1984" i="5"/>
  <c r="I1984" i="5" s="1"/>
  <c r="J1984" i="5" s="1"/>
  <c r="H1920" i="5"/>
  <c r="I1920" i="5" s="1"/>
  <c r="J1920" i="5" s="1"/>
  <c r="H1856" i="5"/>
  <c r="I1856" i="5" s="1"/>
  <c r="J1856" i="5" s="1"/>
  <c r="H1792" i="5"/>
  <c r="I1792" i="5" s="1"/>
  <c r="J1792" i="5" s="1"/>
  <c r="H1728" i="5"/>
  <c r="I1728" i="5" s="1"/>
  <c r="J1728" i="5" s="1"/>
  <c r="H1664" i="5"/>
  <c r="I1664" i="5" s="1"/>
  <c r="J1664" i="5" s="1"/>
  <c r="H1600" i="5"/>
  <c r="I1600" i="5" s="1"/>
  <c r="J1600" i="5" s="1"/>
  <c r="H1536" i="5"/>
  <c r="I1536" i="5" s="1"/>
  <c r="J1536" i="5" s="1"/>
  <c r="H1472" i="5"/>
  <c r="I1472" i="5" s="1"/>
  <c r="J1472" i="5" s="1"/>
  <c r="H1408" i="5"/>
  <c r="I1408" i="5" s="1"/>
  <c r="J1408" i="5" s="1"/>
  <c r="H1344" i="5"/>
  <c r="I1344" i="5" s="1"/>
  <c r="J1344" i="5" s="1"/>
  <c r="H1280" i="5"/>
  <c r="I1280" i="5" s="1"/>
  <c r="J1280" i="5" s="1"/>
  <c r="H1216" i="5"/>
  <c r="I1216" i="5" s="1"/>
  <c r="J1216" i="5" s="1"/>
  <c r="H1152" i="5"/>
  <c r="I1152" i="5" s="1"/>
  <c r="J1152" i="5" s="1"/>
  <c r="H1088" i="5"/>
  <c r="I1088" i="5" s="1"/>
  <c r="J1088" i="5" s="1"/>
  <c r="H1024" i="5"/>
  <c r="I1024" i="5" s="1"/>
  <c r="J1024" i="5" s="1"/>
  <c r="H960" i="5"/>
  <c r="I960" i="5" s="1"/>
  <c r="J960" i="5" s="1"/>
  <c r="H896" i="5"/>
  <c r="I896" i="5" s="1"/>
  <c r="J896" i="5" s="1"/>
  <c r="H832" i="5"/>
  <c r="I832" i="5" s="1"/>
  <c r="J832" i="5" s="1"/>
  <c r="H768" i="5"/>
  <c r="I768" i="5" s="1"/>
  <c r="J768" i="5" s="1"/>
  <c r="H704" i="5"/>
  <c r="I704" i="5" s="1"/>
  <c r="J704" i="5" s="1"/>
  <c r="H640" i="5"/>
  <c r="I640" i="5" s="1"/>
  <c r="J640" i="5" s="1"/>
  <c r="H576" i="5"/>
  <c r="I576" i="5" s="1"/>
  <c r="J576" i="5" s="1"/>
  <c r="H512" i="5"/>
  <c r="I512" i="5" s="1"/>
  <c r="J512" i="5" s="1"/>
  <c r="H448" i="5"/>
  <c r="I448" i="5" s="1"/>
  <c r="J448" i="5" s="1"/>
  <c r="H384" i="5"/>
  <c r="I384" i="5" s="1"/>
  <c r="J384" i="5" s="1"/>
  <c r="H320" i="5"/>
  <c r="I320" i="5" s="1"/>
  <c r="J320" i="5" s="1"/>
  <c r="H256" i="5"/>
  <c r="I256" i="5" s="1"/>
  <c r="J256" i="5" s="1"/>
  <c r="H192" i="5"/>
  <c r="I192" i="5" s="1"/>
  <c r="J192" i="5" s="1"/>
  <c r="H128" i="5"/>
  <c r="I128" i="5" s="1"/>
  <c r="J128" i="5" s="1"/>
  <c r="H64" i="5"/>
  <c r="I64" i="5" s="1"/>
  <c r="J64" i="5" s="1"/>
  <c r="H3231" i="5"/>
  <c r="I3231" i="5" s="1"/>
  <c r="J3231" i="5" s="1"/>
  <c r="H3167" i="5"/>
  <c r="I3167" i="5" s="1"/>
  <c r="J3167" i="5" s="1"/>
  <c r="H3103" i="5"/>
  <c r="I3103" i="5" s="1"/>
  <c r="J3103" i="5" s="1"/>
  <c r="H3039" i="5"/>
  <c r="I3039" i="5" s="1"/>
  <c r="J3039" i="5" s="1"/>
  <c r="H2975" i="5"/>
  <c r="I2975" i="5" s="1"/>
  <c r="J2975" i="5" s="1"/>
  <c r="H2911" i="5"/>
  <c r="I2911" i="5" s="1"/>
  <c r="J2911" i="5" s="1"/>
  <c r="H2847" i="5"/>
  <c r="I2847" i="5" s="1"/>
  <c r="J2847" i="5" s="1"/>
  <c r="H2783" i="5"/>
  <c r="I2783" i="5" s="1"/>
  <c r="J2783" i="5" s="1"/>
  <c r="H2719" i="5"/>
  <c r="I2719" i="5" s="1"/>
  <c r="J2719" i="5" s="1"/>
  <c r="H2655" i="5"/>
  <c r="I2655" i="5" s="1"/>
  <c r="J2655" i="5" s="1"/>
  <c r="H2591" i="5"/>
  <c r="I2591" i="5" s="1"/>
  <c r="J2591" i="5" s="1"/>
  <c r="H2527" i="5"/>
  <c r="I2527" i="5" s="1"/>
  <c r="J2527" i="5" s="1"/>
  <c r="H2463" i="5"/>
  <c r="I2463" i="5" s="1"/>
  <c r="J2463" i="5" s="1"/>
  <c r="H2399" i="5"/>
  <c r="I2399" i="5" s="1"/>
  <c r="J2399" i="5" s="1"/>
  <c r="H2335" i="5"/>
  <c r="I2335" i="5" s="1"/>
  <c r="J2335" i="5" s="1"/>
  <c r="H2271" i="5"/>
  <c r="I2271" i="5" s="1"/>
  <c r="J2271" i="5" s="1"/>
  <c r="H2207" i="5"/>
  <c r="I2207" i="5" s="1"/>
  <c r="J2207" i="5" s="1"/>
  <c r="H2143" i="5"/>
  <c r="I2143" i="5" s="1"/>
  <c r="J2143" i="5" s="1"/>
  <c r="H2079" i="5"/>
  <c r="I2079" i="5" s="1"/>
  <c r="J2079" i="5" s="1"/>
  <c r="H2015" i="5"/>
  <c r="I2015" i="5" s="1"/>
  <c r="J2015" i="5" s="1"/>
  <c r="H1951" i="5"/>
  <c r="I1951" i="5" s="1"/>
  <c r="J1951" i="5" s="1"/>
  <c r="H1887" i="5"/>
  <c r="I1887" i="5" s="1"/>
  <c r="J1887" i="5" s="1"/>
  <c r="H1823" i="5"/>
  <c r="I1823" i="5" s="1"/>
  <c r="J1823" i="5" s="1"/>
  <c r="H1759" i="5"/>
  <c r="I1759" i="5" s="1"/>
  <c r="J1759" i="5" s="1"/>
  <c r="H1695" i="5"/>
  <c r="I1695" i="5" s="1"/>
  <c r="J1695" i="5" s="1"/>
  <c r="H1631" i="5"/>
  <c r="I1631" i="5" s="1"/>
  <c r="J1631" i="5" s="1"/>
  <c r="H1567" i="5"/>
  <c r="I1567" i="5" s="1"/>
  <c r="J1567" i="5" s="1"/>
  <c r="H1503" i="5"/>
  <c r="I1503" i="5" s="1"/>
  <c r="J1503" i="5" s="1"/>
  <c r="H1439" i="5"/>
  <c r="I1439" i="5" s="1"/>
  <c r="J1439" i="5" s="1"/>
  <c r="H1375" i="5"/>
  <c r="I1375" i="5" s="1"/>
  <c r="J1375" i="5" s="1"/>
  <c r="H1311" i="5"/>
  <c r="I1311" i="5" s="1"/>
  <c r="J1311" i="5" s="1"/>
  <c r="H1247" i="5"/>
  <c r="I1247" i="5" s="1"/>
  <c r="J1247" i="5" s="1"/>
  <c r="H1183" i="5"/>
  <c r="I1183" i="5" s="1"/>
  <c r="J1183" i="5" s="1"/>
  <c r="H1119" i="5"/>
  <c r="I1119" i="5" s="1"/>
  <c r="J1119" i="5" s="1"/>
  <c r="H1055" i="5"/>
  <c r="I1055" i="5" s="1"/>
  <c r="J1055" i="5" s="1"/>
  <c r="H991" i="5"/>
  <c r="I991" i="5" s="1"/>
  <c r="J991" i="5" s="1"/>
  <c r="H927" i="5"/>
  <c r="I927" i="5" s="1"/>
  <c r="J927" i="5" s="1"/>
  <c r="H863" i="5"/>
  <c r="I863" i="5" s="1"/>
  <c r="J863" i="5" s="1"/>
  <c r="H799" i="5"/>
  <c r="I799" i="5" s="1"/>
  <c r="J799" i="5" s="1"/>
  <c r="H735" i="5"/>
  <c r="I735" i="5" s="1"/>
  <c r="J735" i="5" s="1"/>
  <c r="H671" i="5"/>
  <c r="I671" i="5" s="1"/>
  <c r="J671" i="5" s="1"/>
  <c r="H607" i="5"/>
  <c r="I607" i="5" s="1"/>
  <c r="J607" i="5" s="1"/>
  <c r="H543" i="5"/>
  <c r="I543" i="5" s="1"/>
  <c r="J543" i="5" s="1"/>
  <c r="H479" i="5"/>
  <c r="I479" i="5" s="1"/>
  <c r="J479" i="5" s="1"/>
  <c r="H415" i="5"/>
  <c r="I415" i="5" s="1"/>
  <c r="J415" i="5" s="1"/>
  <c r="H351" i="5"/>
  <c r="I351" i="5" s="1"/>
  <c r="J351" i="5" s="1"/>
  <c r="H287" i="5"/>
  <c r="I287" i="5" s="1"/>
  <c r="J287" i="5" s="1"/>
  <c r="H223" i="5"/>
  <c r="I223" i="5" s="1"/>
  <c r="J223" i="5" s="1"/>
  <c r="H159" i="5"/>
  <c r="I159" i="5" s="1"/>
  <c r="J159" i="5" s="1"/>
  <c r="H95" i="5"/>
  <c r="I95" i="5" s="1"/>
  <c r="J95" i="5" s="1"/>
  <c r="H31" i="5"/>
  <c r="I31" i="5" s="1"/>
  <c r="J31" i="5" s="1"/>
  <c r="H3174" i="5"/>
  <c r="I3174" i="5" s="1"/>
  <c r="J3174" i="5" s="1"/>
  <c r="H3046" i="5"/>
  <c r="I3046" i="5" s="1"/>
  <c r="J3046" i="5" s="1"/>
  <c r="H2918" i="5"/>
  <c r="I2918" i="5" s="1"/>
  <c r="J2918" i="5" s="1"/>
  <c r="H2790" i="5"/>
  <c r="I2790" i="5" s="1"/>
  <c r="J2790" i="5" s="1"/>
  <c r="H2662" i="5"/>
  <c r="I2662" i="5" s="1"/>
  <c r="J2662" i="5" s="1"/>
  <c r="H2534" i="5"/>
  <c r="I2534" i="5" s="1"/>
  <c r="J2534" i="5" s="1"/>
  <c r="H2406" i="5"/>
  <c r="I2406" i="5" s="1"/>
  <c r="J2406" i="5" s="1"/>
  <c r="H2278" i="5"/>
  <c r="I2278" i="5" s="1"/>
  <c r="J2278" i="5" s="1"/>
  <c r="H2150" i="5"/>
  <c r="I2150" i="5" s="1"/>
  <c r="J2150" i="5" s="1"/>
  <c r="H2022" i="5"/>
  <c r="I2022" i="5" s="1"/>
  <c r="J2022" i="5" s="1"/>
  <c r="H1894" i="5"/>
  <c r="I1894" i="5" s="1"/>
  <c r="J1894" i="5" s="1"/>
  <c r="H1766" i="5"/>
  <c r="I1766" i="5" s="1"/>
  <c r="J1766" i="5" s="1"/>
  <c r="H1638" i="5"/>
  <c r="I1638" i="5" s="1"/>
  <c r="J1638" i="5" s="1"/>
  <c r="H1510" i="5"/>
  <c r="I1510" i="5" s="1"/>
  <c r="J1510" i="5" s="1"/>
  <c r="H1382" i="5"/>
  <c r="I1382" i="5" s="1"/>
  <c r="J1382" i="5" s="1"/>
  <c r="H1254" i="5"/>
  <c r="I1254" i="5" s="1"/>
  <c r="J1254" i="5" s="1"/>
  <c r="H1126" i="5"/>
  <c r="I1126" i="5" s="1"/>
  <c r="J1126" i="5" s="1"/>
  <c r="H998" i="5"/>
  <c r="I998" i="5" s="1"/>
  <c r="J998" i="5" s="1"/>
  <c r="H870" i="5"/>
  <c r="I870" i="5" s="1"/>
  <c r="J870" i="5" s="1"/>
  <c r="H742" i="5"/>
  <c r="I742" i="5" s="1"/>
  <c r="J742" i="5" s="1"/>
  <c r="H614" i="5"/>
  <c r="I614" i="5" s="1"/>
  <c r="J614" i="5" s="1"/>
  <c r="H486" i="5"/>
  <c r="I486" i="5" s="1"/>
  <c r="J486" i="5" s="1"/>
  <c r="H358" i="5"/>
  <c r="I358" i="5" s="1"/>
  <c r="J358" i="5" s="1"/>
  <c r="H294" i="5"/>
  <c r="I294" i="5" s="1"/>
  <c r="J294" i="5" s="1"/>
  <c r="H230" i="5"/>
  <c r="I230" i="5" s="1"/>
  <c r="J230" i="5" s="1"/>
  <c r="H166" i="5"/>
  <c r="I166" i="5" s="1"/>
  <c r="J166" i="5" s="1"/>
  <c r="H102" i="5"/>
  <c r="I102" i="5" s="1"/>
  <c r="J102" i="5" s="1"/>
  <c r="H38" i="5"/>
  <c r="I38" i="5" s="1"/>
  <c r="J38" i="5" s="1"/>
  <c r="H3213" i="5"/>
  <c r="I3213" i="5" s="1"/>
  <c r="J3213" i="5" s="1"/>
  <c r="H3149" i="5"/>
  <c r="I3149" i="5" s="1"/>
  <c r="J3149" i="5" s="1"/>
  <c r="H3085" i="5"/>
  <c r="I3085" i="5" s="1"/>
  <c r="J3085" i="5" s="1"/>
  <c r="H3021" i="5"/>
  <c r="I3021" i="5" s="1"/>
  <c r="J3021" i="5" s="1"/>
  <c r="H2957" i="5"/>
  <c r="I2957" i="5" s="1"/>
  <c r="J2957" i="5" s="1"/>
  <c r="H2893" i="5"/>
  <c r="I2893" i="5" s="1"/>
  <c r="J2893" i="5" s="1"/>
  <c r="H2829" i="5"/>
  <c r="I2829" i="5" s="1"/>
  <c r="J2829" i="5" s="1"/>
  <c r="H2765" i="5"/>
  <c r="I2765" i="5" s="1"/>
  <c r="J2765" i="5" s="1"/>
  <c r="H2701" i="5"/>
  <c r="I2701" i="5" s="1"/>
  <c r="J2701" i="5" s="1"/>
  <c r="H2637" i="5"/>
  <c r="I2637" i="5" s="1"/>
  <c r="J2637" i="5" s="1"/>
  <c r="H2573" i="5"/>
  <c r="I2573" i="5" s="1"/>
  <c r="J2573" i="5" s="1"/>
  <c r="H2509" i="5"/>
  <c r="I2509" i="5" s="1"/>
  <c r="J2509" i="5" s="1"/>
  <c r="H2445" i="5"/>
  <c r="I2445" i="5" s="1"/>
  <c r="J2445" i="5" s="1"/>
  <c r="H2381" i="5"/>
  <c r="I2381" i="5" s="1"/>
  <c r="J2381" i="5" s="1"/>
  <c r="H2317" i="5"/>
  <c r="I2317" i="5" s="1"/>
  <c r="J2317" i="5" s="1"/>
  <c r="H2253" i="5"/>
  <c r="I2253" i="5" s="1"/>
  <c r="J2253" i="5" s="1"/>
  <c r="H2189" i="5"/>
  <c r="I2189" i="5" s="1"/>
  <c r="J2189" i="5" s="1"/>
  <c r="H2125" i="5"/>
  <c r="I2125" i="5" s="1"/>
  <c r="J2125" i="5" s="1"/>
  <c r="H2061" i="5"/>
  <c r="I2061" i="5" s="1"/>
  <c r="J2061" i="5" s="1"/>
  <c r="H1997" i="5"/>
  <c r="I1997" i="5" s="1"/>
  <c r="J1997" i="5" s="1"/>
  <c r="H1933" i="5"/>
  <c r="I1933" i="5" s="1"/>
  <c r="J1933" i="5" s="1"/>
  <c r="H1869" i="5"/>
  <c r="I1869" i="5" s="1"/>
  <c r="J1869" i="5" s="1"/>
  <c r="H1805" i="5"/>
  <c r="I1805" i="5" s="1"/>
  <c r="J1805" i="5" s="1"/>
  <c r="H1741" i="5"/>
  <c r="I1741" i="5" s="1"/>
  <c r="J1741" i="5" s="1"/>
  <c r="H1677" i="5"/>
  <c r="I1677" i="5" s="1"/>
  <c r="J1677" i="5" s="1"/>
  <c r="H1613" i="5"/>
  <c r="I1613" i="5" s="1"/>
  <c r="J1613" i="5" s="1"/>
  <c r="H1549" i="5"/>
  <c r="I1549" i="5" s="1"/>
  <c r="J1549" i="5" s="1"/>
  <c r="H1485" i="5"/>
  <c r="I1485" i="5" s="1"/>
  <c r="J1485" i="5" s="1"/>
  <c r="H1421" i="5"/>
  <c r="I1421" i="5" s="1"/>
  <c r="J1421" i="5" s="1"/>
  <c r="H1357" i="5"/>
  <c r="I1357" i="5" s="1"/>
  <c r="J1357" i="5" s="1"/>
  <c r="H1293" i="5"/>
  <c r="I1293" i="5" s="1"/>
  <c r="J1293" i="5" s="1"/>
  <c r="H1229" i="5"/>
  <c r="I1229" i="5" s="1"/>
  <c r="J1229" i="5" s="1"/>
  <c r="H1165" i="5"/>
  <c r="I1165" i="5" s="1"/>
  <c r="J1165" i="5" s="1"/>
  <c r="H1101" i="5"/>
  <c r="I1101" i="5" s="1"/>
  <c r="J1101" i="5" s="1"/>
  <c r="H1037" i="5"/>
  <c r="I1037" i="5" s="1"/>
  <c r="J1037" i="5" s="1"/>
  <c r="H973" i="5"/>
  <c r="I973" i="5" s="1"/>
  <c r="J973" i="5" s="1"/>
  <c r="H909" i="5"/>
  <c r="I909" i="5" s="1"/>
  <c r="J909" i="5" s="1"/>
  <c r="H845" i="5"/>
  <c r="I845" i="5" s="1"/>
  <c r="J845" i="5" s="1"/>
  <c r="H781" i="5"/>
  <c r="I781" i="5" s="1"/>
  <c r="J781" i="5" s="1"/>
  <c r="H717" i="5"/>
  <c r="I717" i="5" s="1"/>
  <c r="J717" i="5" s="1"/>
  <c r="H653" i="5"/>
  <c r="I653" i="5" s="1"/>
  <c r="J653" i="5" s="1"/>
  <c r="H589" i="5"/>
  <c r="I589" i="5" s="1"/>
  <c r="J589" i="5" s="1"/>
  <c r="H525" i="5"/>
  <c r="I525" i="5" s="1"/>
  <c r="J525" i="5" s="1"/>
  <c r="H461" i="5"/>
  <c r="I461" i="5" s="1"/>
  <c r="J461" i="5" s="1"/>
  <c r="H397" i="5"/>
  <c r="I397" i="5" s="1"/>
  <c r="J397" i="5" s="1"/>
  <c r="H317" i="5"/>
  <c r="I317" i="5" s="1"/>
  <c r="J317" i="5" s="1"/>
  <c r="H237" i="5"/>
  <c r="I237" i="5" s="1"/>
  <c r="J237" i="5" s="1"/>
  <c r="H149" i="5"/>
  <c r="I149" i="5" s="1"/>
  <c r="J149" i="5" s="1"/>
  <c r="H61" i="5"/>
  <c r="I61" i="5" s="1"/>
  <c r="J61" i="5" s="1"/>
  <c r="H8317" i="5"/>
  <c r="I8317" i="5" s="1"/>
  <c r="J8317" i="5" s="1"/>
  <c r="H5749" i="5"/>
  <c r="I5749" i="5" s="1"/>
  <c r="J5749" i="5" s="1"/>
  <c r="H7414" i="5"/>
  <c r="I7414" i="5" s="1"/>
  <c r="J7414" i="5" s="1"/>
  <c r="H5852" i="5"/>
  <c r="I5852" i="5" s="1"/>
  <c r="J5852" i="5" s="1"/>
  <c r="H2268" i="5"/>
  <c r="I2268" i="5" s="1"/>
  <c r="J2268" i="5" s="1"/>
  <c r="H4806" i="5"/>
  <c r="I4806" i="5" s="1"/>
  <c r="J4806" i="5" s="1"/>
  <c r="H6627" i="5"/>
  <c r="I6627" i="5" s="1"/>
  <c r="J6627" i="5" s="1"/>
  <c r="H3043" i="5"/>
  <c r="I3043" i="5" s="1"/>
  <c r="J3043" i="5" s="1"/>
  <c r="H8250" i="5"/>
  <c r="I8250" i="5" s="1"/>
  <c r="J8250" i="5" s="1"/>
  <c r="H7226" i="5"/>
  <c r="I7226" i="5" s="1"/>
  <c r="J7226" i="5" s="1"/>
  <c r="H5434" i="5"/>
  <c r="I5434" i="5" s="1"/>
  <c r="J5434" i="5" s="1"/>
  <c r="H4154" i="5"/>
  <c r="I4154" i="5" s="1"/>
  <c r="J4154" i="5" s="1"/>
  <c r="H2362" i="5"/>
  <c r="I2362" i="5" s="1"/>
  <c r="J2362" i="5" s="1"/>
  <c r="H570" i="5"/>
  <c r="I570" i="5" s="1"/>
  <c r="J570" i="5" s="1"/>
  <c r="H4326" i="5"/>
  <c r="I4326" i="5" s="1"/>
  <c r="J4326" i="5" s="1"/>
  <c r="H8145" i="5"/>
  <c r="I8145" i="5" s="1"/>
  <c r="J8145" i="5" s="1"/>
  <c r="H7201" i="5"/>
  <c r="I7201" i="5" s="1"/>
  <c r="J7201" i="5" s="1"/>
  <c r="H6433" i="5"/>
  <c r="I6433" i="5" s="1"/>
  <c r="J6433" i="5" s="1"/>
  <c r="H5841" i="5"/>
  <c r="I5841" i="5" s="1"/>
  <c r="J5841" i="5" s="1"/>
  <c r="H5249" i="5"/>
  <c r="I5249" i="5" s="1"/>
  <c r="J5249" i="5" s="1"/>
  <c r="H4897" i="5"/>
  <c r="I4897" i="5" s="1"/>
  <c r="J4897" i="5" s="1"/>
  <c r="H4409" i="5"/>
  <c r="I4409" i="5" s="1"/>
  <c r="J4409" i="5" s="1"/>
  <c r="H4153" i="5"/>
  <c r="I4153" i="5" s="1"/>
  <c r="J4153" i="5" s="1"/>
  <c r="H3769" i="5"/>
  <c r="I3769" i="5" s="1"/>
  <c r="J3769" i="5" s="1"/>
  <c r="H3257" i="5"/>
  <c r="I3257" i="5" s="1"/>
  <c r="J3257" i="5" s="1"/>
  <c r="H2809" i="5"/>
  <c r="I2809" i="5" s="1"/>
  <c r="J2809" i="5" s="1"/>
  <c r="H2361" i="5"/>
  <c r="I2361" i="5" s="1"/>
  <c r="J2361" i="5" s="1"/>
  <c r="H2041" i="5"/>
  <c r="I2041" i="5" s="1"/>
  <c r="J2041" i="5" s="1"/>
  <c r="H1593" i="5"/>
  <c r="I1593" i="5" s="1"/>
  <c r="J1593" i="5" s="1"/>
  <c r="H1081" i="5"/>
  <c r="I1081" i="5" s="1"/>
  <c r="J1081" i="5" s="1"/>
  <c r="H633" i="5"/>
  <c r="I633" i="5" s="1"/>
  <c r="J633" i="5" s="1"/>
  <c r="H57" i="5"/>
  <c r="I57" i="5" s="1"/>
  <c r="J57" i="5" s="1"/>
  <c r="H7446" i="5"/>
  <c r="I7446" i="5" s="1"/>
  <c r="J7446" i="5" s="1"/>
  <c r="H3846" i="5"/>
  <c r="I3846" i="5" s="1"/>
  <c r="J3846" i="5" s="1"/>
  <c r="H7592" i="5"/>
  <c r="I7592" i="5" s="1"/>
  <c r="J7592" i="5" s="1"/>
  <c r="H6824" i="5"/>
  <c r="I6824" i="5" s="1"/>
  <c r="J6824" i="5" s="1"/>
  <c r="H6144" i="5"/>
  <c r="I6144" i="5" s="1"/>
  <c r="J6144" i="5" s="1"/>
  <c r="H5544" i="5"/>
  <c r="I5544" i="5" s="1"/>
  <c r="J5544" i="5" s="1"/>
  <c r="H5032" i="5"/>
  <c r="I5032" i="5" s="1"/>
  <c r="J5032" i="5" s="1"/>
  <c r="H4440" i="5"/>
  <c r="I4440" i="5" s="1"/>
  <c r="J4440" i="5" s="1"/>
  <c r="H3832" i="5"/>
  <c r="I3832" i="5" s="1"/>
  <c r="J3832" i="5" s="1"/>
  <c r="H3448" i="5"/>
  <c r="I3448" i="5" s="1"/>
  <c r="J3448" i="5" s="1"/>
  <c r="H2936" i="5"/>
  <c r="I2936" i="5" s="1"/>
  <c r="J2936" i="5" s="1"/>
  <c r="H7143" i="5"/>
  <c r="I7143" i="5" s="1"/>
  <c r="J7143" i="5" s="1"/>
  <c r="H6695" i="5"/>
  <c r="I6695" i="5" s="1"/>
  <c r="J6695" i="5" s="1"/>
  <c r="H6311" i="5"/>
  <c r="I6311" i="5" s="1"/>
  <c r="J6311" i="5" s="1"/>
  <c r="H5799" i="5"/>
  <c r="I5799" i="5" s="1"/>
  <c r="J5799" i="5" s="1"/>
  <c r="H5351" i="5"/>
  <c r="I5351" i="5" s="1"/>
  <c r="J5351" i="5" s="1"/>
  <c r="H4775" i="5"/>
  <c r="I4775" i="5" s="1"/>
  <c r="J4775" i="5" s="1"/>
  <c r="H4263" i="5"/>
  <c r="I4263" i="5" s="1"/>
  <c r="J4263" i="5" s="1"/>
  <c r="H3807" i="5"/>
  <c r="I3807" i="5" s="1"/>
  <c r="J3807" i="5" s="1"/>
  <c r="H3295" i="5"/>
  <c r="I3295" i="5" s="1"/>
  <c r="J3295" i="5" s="1"/>
  <c r="H339" i="5"/>
  <c r="I339" i="5" s="1"/>
  <c r="J339" i="5" s="1"/>
  <c r="H2696" i="5"/>
  <c r="I2696" i="5" s="1"/>
  <c r="J2696" i="5" s="1"/>
  <c r="H2184" i="5"/>
  <c r="I2184" i="5" s="1"/>
  <c r="J2184" i="5" s="1"/>
  <c r="H1672" i="5"/>
  <c r="I1672" i="5" s="1"/>
  <c r="J1672" i="5" s="1"/>
  <c r="H1224" i="5"/>
  <c r="I1224" i="5" s="1"/>
  <c r="J1224" i="5" s="1"/>
  <c r="H904" i="5"/>
  <c r="I904" i="5" s="1"/>
  <c r="J904" i="5" s="1"/>
  <c r="H456" i="5"/>
  <c r="I456" i="5" s="1"/>
  <c r="J456" i="5" s="1"/>
  <c r="H8" i="5"/>
  <c r="I8" i="5" s="1"/>
  <c r="J8" i="5" s="1"/>
  <c r="H2855" i="5"/>
  <c r="I2855" i="5" s="1"/>
  <c r="J2855" i="5" s="1"/>
  <c r="H2343" i="5"/>
  <c r="I2343" i="5" s="1"/>
  <c r="J2343" i="5" s="1"/>
  <c r="H1895" i="5"/>
  <c r="I1895" i="5" s="1"/>
  <c r="J1895" i="5" s="1"/>
  <c r="H1447" i="5"/>
  <c r="I1447" i="5" s="1"/>
  <c r="J1447" i="5" s="1"/>
  <c r="H1127" i="5"/>
  <c r="I1127" i="5" s="1"/>
  <c r="J1127" i="5" s="1"/>
  <c r="H679" i="5"/>
  <c r="I679" i="5" s="1"/>
  <c r="J679" i="5" s="1"/>
  <c r="H231" i="5"/>
  <c r="I231" i="5" s="1"/>
  <c r="J231" i="5" s="1"/>
  <c r="H2798" i="5"/>
  <c r="I2798" i="5" s="1"/>
  <c r="J2798" i="5" s="1"/>
  <c r="H2158" i="5"/>
  <c r="I2158" i="5" s="1"/>
  <c r="J2158" i="5" s="1"/>
  <c r="H1518" i="5"/>
  <c r="I1518" i="5" s="1"/>
  <c r="J1518" i="5" s="1"/>
  <c r="H750" i="5"/>
  <c r="I750" i="5" s="1"/>
  <c r="J750" i="5" s="1"/>
  <c r="H46" i="5"/>
  <c r="I46" i="5" s="1"/>
  <c r="J46" i="5" s="1"/>
  <c r="H2901" i="5"/>
  <c r="I2901" i="5" s="1"/>
  <c r="J2901" i="5" s="1"/>
  <c r="H2581" i="5"/>
  <c r="I2581" i="5" s="1"/>
  <c r="J2581" i="5" s="1"/>
  <c r="H2197" i="5"/>
  <c r="I2197" i="5" s="1"/>
  <c r="J2197" i="5" s="1"/>
  <c r="H1621" i="5"/>
  <c r="I1621" i="5" s="1"/>
  <c r="J1621" i="5" s="1"/>
  <c r="H1173" i="5"/>
  <c r="I1173" i="5" s="1"/>
  <c r="J1173" i="5" s="1"/>
  <c r="H725" i="5"/>
  <c r="I725" i="5" s="1"/>
  <c r="J725" i="5" s="1"/>
  <c r="H597" i="5"/>
  <c r="I597" i="5" s="1"/>
  <c r="J597" i="5" s="1"/>
  <c r="H69" i="5"/>
  <c r="I69" i="5" s="1"/>
  <c r="J69" i="5" s="1"/>
  <c r="H8632" i="5"/>
  <c r="I8632" i="5" s="1"/>
  <c r="J8632" i="5" s="1"/>
  <c r="H7696" i="5"/>
  <c r="I7696" i="5" s="1"/>
  <c r="J7696" i="5" s="1"/>
  <c r="H5360" i="5"/>
  <c r="I5360" i="5" s="1"/>
  <c r="J5360" i="5" s="1"/>
  <c r="H7902" i="5"/>
  <c r="I7902" i="5" s="1"/>
  <c r="J7902" i="5" s="1"/>
  <c r="H4942" i="5"/>
  <c r="I4942" i="5" s="1"/>
  <c r="J4942" i="5" s="1"/>
  <c r="H2526" i="5"/>
  <c r="I2526" i="5" s="1"/>
  <c r="J2526" i="5" s="1"/>
  <c r="H8701" i="5"/>
  <c r="I8701" i="5" s="1"/>
  <c r="J8701" i="5" s="1"/>
  <c r="H8189" i="5"/>
  <c r="I8189" i="5" s="1"/>
  <c r="J8189" i="5" s="1"/>
  <c r="H7669" i="5"/>
  <c r="I7669" i="5" s="1"/>
  <c r="J7669" i="5" s="1"/>
  <c r="H7157" i="5"/>
  <c r="I7157" i="5" s="1"/>
  <c r="J7157" i="5" s="1"/>
  <c r="H6645" i="5"/>
  <c r="I6645" i="5" s="1"/>
  <c r="J6645" i="5" s="1"/>
  <c r="H6133" i="5"/>
  <c r="I6133" i="5" s="1"/>
  <c r="J6133" i="5" s="1"/>
  <c r="H5621" i="5"/>
  <c r="I5621" i="5" s="1"/>
  <c r="J5621" i="5" s="1"/>
  <c r="H5109" i="5"/>
  <c r="I5109" i="5" s="1"/>
  <c r="J5109" i="5" s="1"/>
  <c r="H4597" i="5"/>
  <c r="I4597" i="5" s="1"/>
  <c r="J4597" i="5" s="1"/>
  <c r="H4085" i="5"/>
  <c r="I4085" i="5" s="1"/>
  <c r="J4085" i="5" s="1"/>
  <c r="H3573" i="5"/>
  <c r="I3573" i="5" s="1"/>
  <c r="J3573" i="5" s="1"/>
  <c r="H8303" i="5"/>
  <c r="I8303" i="5" s="1"/>
  <c r="J8303" i="5" s="1"/>
  <c r="H6630" i="5"/>
  <c r="I6630" i="5" s="1"/>
  <c r="J6630" i="5" s="1"/>
  <c r="H3638" i="5"/>
  <c r="I3638" i="5" s="1"/>
  <c r="J3638" i="5" s="1"/>
  <c r="H8284" i="5"/>
  <c r="I8284" i="5" s="1"/>
  <c r="J8284" i="5" s="1"/>
  <c r="H7772" i="5"/>
  <c r="I7772" i="5" s="1"/>
  <c r="J7772" i="5" s="1"/>
  <c r="H7260" i="5"/>
  <c r="I7260" i="5" s="1"/>
  <c r="J7260" i="5" s="1"/>
  <c r="H6748" i="5"/>
  <c r="I6748" i="5" s="1"/>
  <c r="J6748" i="5" s="1"/>
  <c r="H6236" i="5"/>
  <c r="I6236" i="5" s="1"/>
  <c r="J6236" i="5" s="1"/>
  <c r="H5724" i="5"/>
  <c r="I5724" i="5" s="1"/>
  <c r="J5724" i="5" s="1"/>
  <c r="H5212" i="5"/>
  <c r="I5212" i="5" s="1"/>
  <c r="J5212" i="5" s="1"/>
  <c r="H4700" i="5"/>
  <c r="I4700" i="5" s="1"/>
  <c r="J4700" i="5" s="1"/>
  <c r="H4188" i="5"/>
  <c r="I4188" i="5" s="1"/>
  <c r="J4188" i="5" s="1"/>
  <c r="H3676" i="5"/>
  <c r="I3676" i="5" s="1"/>
  <c r="J3676" i="5" s="1"/>
  <c r="H3164" i="5"/>
  <c r="I3164" i="5" s="1"/>
  <c r="J3164" i="5" s="1"/>
  <c r="H2652" i="5"/>
  <c r="I2652" i="5" s="1"/>
  <c r="J2652" i="5" s="1"/>
  <c r="H2140" i="5"/>
  <c r="I2140" i="5" s="1"/>
  <c r="J2140" i="5" s="1"/>
  <c r="H1628" i="5"/>
  <c r="I1628" i="5" s="1"/>
  <c r="J1628" i="5" s="1"/>
  <c r="H1116" i="5"/>
  <c r="I1116" i="5" s="1"/>
  <c r="J1116" i="5" s="1"/>
  <c r="H604" i="5"/>
  <c r="I604" i="5" s="1"/>
  <c r="J604" i="5" s="1"/>
  <c r="H92" i="5"/>
  <c r="I92" i="5" s="1"/>
  <c r="J92" i="5" s="1"/>
  <c r="H7070" i="5"/>
  <c r="I7070" i="5" s="1"/>
  <c r="J7070" i="5" s="1"/>
  <c r="H4062" i="5"/>
  <c r="I4062" i="5" s="1"/>
  <c r="J4062" i="5" s="1"/>
  <c r="H1854" i="5"/>
  <c r="I1854" i="5" s="1"/>
  <c r="J1854" i="5" s="1"/>
  <c r="H8547" i="5"/>
  <c r="I8547" i="5" s="1"/>
  <c r="J8547" i="5" s="1"/>
  <c r="H8035" i="5"/>
  <c r="I8035" i="5" s="1"/>
  <c r="J8035" i="5" s="1"/>
  <c r="H7523" i="5"/>
  <c r="I7523" i="5" s="1"/>
  <c r="J7523" i="5" s="1"/>
  <c r="H7011" i="5"/>
  <c r="I7011" i="5" s="1"/>
  <c r="J7011" i="5" s="1"/>
  <c r="H6499" i="5"/>
  <c r="I6499" i="5" s="1"/>
  <c r="J6499" i="5" s="1"/>
  <c r="H5987" i="5"/>
  <c r="I5987" i="5" s="1"/>
  <c r="J5987" i="5" s="1"/>
  <c r="H5475" i="5"/>
  <c r="I5475" i="5" s="1"/>
  <c r="J5475" i="5" s="1"/>
  <c r="H4963" i="5"/>
  <c r="I4963" i="5" s="1"/>
  <c r="J4963" i="5" s="1"/>
  <c r="H4451" i="5"/>
  <c r="I4451" i="5" s="1"/>
  <c r="J4451" i="5" s="1"/>
  <c r="H3939" i="5"/>
  <c r="I3939" i="5" s="1"/>
  <c r="J3939" i="5" s="1"/>
  <c r="H3427" i="5"/>
  <c r="I3427" i="5" s="1"/>
  <c r="J3427" i="5" s="1"/>
  <c r="H2915" i="5"/>
  <c r="I2915" i="5" s="1"/>
  <c r="J2915" i="5" s="1"/>
  <c r="H2403" i="5"/>
  <c r="I2403" i="5" s="1"/>
  <c r="J2403" i="5" s="1"/>
  <c r="H1891" i="5"/>
  <c r="I1891" i="5" s="1"/>
  <c r="J1891" i="5" s="1"/>
  <c r="H1379" i="5"/>
  <c r="I1379" i="5" s="1"/>
  <c r="J1379" i="5" s="1"/>
  <c r="H867" i="5"/>
  <c r="I867" i="5" s="1"/>
  <c r="J867" i="5" s="1"/>
  <c r="H6454" i="5"/>
  <c r="I6454" i="5" s="1"/>
  <c r="J6454" i="5" s="1"/>
  <c r="H8698" i="5"/>
  <c r="I8698" i="5" s="1"/>
  <c r="J8698" i="5" s="1"/>
  <c r="H8442" i="5"/>
  <c r="I8442" i="5" s="1"/>
  <c r="J8442" i="5" s="1"/>
  <c r="H8186" i="5"/>
  <c r="I8186" i="5" s="1"/>
  <c r="J8186" i="5" s="1"/>
  <c r="H7930" i="5"/>
  <c r="I7930" i="5" s="1"/>
  <c r="J7930" i="5" s="1"/>
  <c r="H7674" i="5"/>
  <c r="I7674" i="5" s="1"/>
  <c r="J7674" i="5" s="1"/>
  <c r="H7418" i="5"/>
  <c r="I7418" i="5" s="1"/>
  <c r="J7418" i="5" s="1"/>
  <c r="H7162" i="5"/>
  <c r="I7162" i="5" s="1"/>
  <c r="J7162" i="5" s="1"/>
  <c r="H6906" i="5"/>
  <c r="I6906" i="5" s="1"/>
  <c r="J6906" i="5" s="1"/>
  <c r="H6650" i="5"/>
  <c r="I6650" i="5" s="1"/>
  <c r="J6650" i="5" s="1"/>
  <c r="H6394" i="5"/>
  <c r="I6394" i="5" s="1"/>
  <c r="J6394" i="5" s="1"/>
  <c r="H6138" i="5"/>
  <c r="I6138" i="5" s="1"/>
  <c r="J6138" i="5" s="1"/>
  <c r="H5882" i="5"/>
  <c r="I5882" i="5" s="1"/>
  <c r="J5882" i="5" s="1"/>
  <c r="H5626" i="5"/>
  <c r="I5626" i="5" s="1"/>
  <c r="J5626" i="5" s="1"/>
  <c r="H5370" i="5"/>
  <c r="I5370" i="5" s="1"/>
  <c r="J5370" i="5" s="1"/>
  <c r="H5114" i="5"/>
  <c r="I5114" i="5" s="1"/>
  <c r="J5114" i="5" s="1"/>
  <c r="H4858" i="5"/>
  <c r="I4858" i="5" s="1"/>
  <c r="J4858" i="5" s="1"/>
  <c r="H4602" i="5"/>
  <c r="I4602" i="5" s="1"/>
  <c r="J4602" i="5" s="1"/>
  <c r="H4346" i="5"/>
  <c r="I4346" i="5" s="1"/>
  <c r="J4346" i="5" s="1"/>
  <c r="H4090" i="5"/>
  <c r="I4090" i="5" s="1"/>
  <c r="J4090" i="5" s="1"/>
  <c r="H3834" i="5"/>
  <c r="I3834" i="5" s="1"/>
  <c r="J3834" i="5" s="1"/>
  <c r="H3578" i="5"/>
  <c r="I3578" i="5" s="1"/>
  <c r="J3578" i="5" s="1"/>
  <c r="H3322" i="5"/>
  <c r="I3322" i="5" s="1"/>
  <c r="J3322" i="5" s="1"/>
  <c r="H3066" i="5"/>
  <c r="I3066" i="5" s="1"/>
  <c r="J3066" i="5" s="1"/>
  <c r="H2810" i="5"/>
  <c r="I2810" i="5" s="1"/>
  <c r="J2810" i="5" s="1"/>
  <c r="H2554" i="5"/>
  <c r="I2554" i="5" s="1"/>
  <c r="J2554" i="5" s="1"/>
  <c r="H2298" i="5"/>
  <c r="I2298" i="5" s="1"/>
  <c r="J2298" i="5" s="1"/>
  <c r="H2042" i="5"/>
  <c r="I2042" i="5" s="1"/>
  <c r="J2042" i="5" s="1"/>
  <c r="H1786" i="5"/>
  <c r="I1786" i="5" s="1"/>
  <c r="J1786" i="5" s="1"/>
  <c r="H1530" i="5"/>
  <c r="I1530" i="5" s="1"/>
  <c r="J1530" i="5" s="1"/>
  <c r="H1274" i="5"/>
  <c r="I1274" i="5" s="1"/>
  <c r="J1274" i="5" s="1"/>
  <c r="H1018" i="5"/>
  <c r="I1018" i="5" s="1"/>
  <c r="J1018" i="5" s="1"/>
  <c r="H762" i="5"/>
  <c r="I762" i="5" s="1"/>
  <c r="J762" i="5" s="1"/>
  <c r="H506" i="5"/>
  <c r="I506" i="5" s="1"/>
  <c r="J506" i="5" s="1"/>
  <c r="H250" i="5"/>
  <c r="I250" i="5" s="1"/>
  <c r="J250" i="5" s="1"/>
  <c r="H8311" i="5"/>
  <c r="I8311" i="5" s="1"/>
  <c r="J8311" i="5" s="1"/>
  <c r="H7759" i="5"/>
  <c r="I7759" i="5" s="1"/>
  <c r="J7759" i="5" s="1"/>
  <c r="H7575" i="5"/>
  <c r="I7575" i="5" s="1"/>
  <c r="J7575" i="5" s="1"/>
  <c r="H8270" i="5"/>
  <c r="I8270" i="5" s="1"/>
  <c r="J8270" i="5" s="1"/>
  <c r="H7494" i="5"/>
  <c r="I7494" i="5" s="1"/>
  <c r="J7494" i="5" s="1"/>
  <c r="H6726" i="5"/>
  <c r="I6726" i="5" s="1"/>
  <c r="J6726" i="5" s="1"/>
  <c r="H5998" i="5"/>
  <c r="I5998" i="5" s="1"/>
  <c r="J5998" i="5" s="1"/>
  <c r="H5278" i="5"/>
  <c r="I5278" i="5" s="1"/>
  <c r="J5278" i="5" s="1"/>
  <c r="H4774" i="5"/>
  <c r="I4774" i="5" s="1"/>
  <c r="J4774" i="5" s="1"/>
  <c r="H4198" i="5"/>
  <c r="I4198" i="5" s="1"/>
  <c r="J4198" i="5" s="1"/>
  <c r="H3630" i="5"/>
  <c r="I3630" i="5" s="1"/>
  <c r="J3630" i="5" s="1"/>
  <c r="H8721" i="5"/>
  <c r="I8721" i="5" s="1"/>
  <c r="J8721" i="5" s="1"/>
  <c r="H8641" i="5"/>
  <c r="I8641" i="5" s="1"/>
  <c r="J8641" i="5" s="1"/>
  <c r="H8545" i="5"/>
  <c r="I8545" i="5" s="1"/>
  <c r="J8545" i="5" s="1"/>
  <c r="H8465" i="5"/>
  <c r="I8465" i="5" s="1"/>
  <c r="J8465" i="5" s="1"/>
  <c r="H8385" i="5"/>
  <c r="I8385" i="5" s="1"/>
  <c r="J8385" i="5" s="1"/>
  <c r="H8289" i="5"/>
  <c r="I8289" i="5" s="1"/>
  <c r="J8289" i="5" s="1"/>
  <c r="H8209" i="5"/>
  <c r="I8209" i="5" s="1"/>
  <c r="J8209" i="5" s="1"/>
  <c r="H8129" i="5"/>
  <c r="I8129" i="5" s="1"/>
  <c r="J8129" i="5" s="1"/>
  <c r="H8033" i="5"/>
  <c r="I8033" i="5" s="1"/>
  <c r="J8033" i="5" s="1"/>
  <c r="H7953" i="5"/>
  <c r="I7953" i="5" s="1"/>
  <c r="J7953" i="5" s="1"/>
  <c r="H7873" i="5"/>
  <c r="I7873" i="5" s="1"/>
  <c r="J7873" i="5" s="1"/>
  <c r="H7777" i="5"/>
  <c r="I7777" i="5" s="1"/>
  <c r="J7777" i="5" s="1"/>
  <c r="H7697" i="5"/>
  <c r="I7697" i="5" s="1"/>
  <c r="J7697" i="5" s="1"/>
  <c r="H7617" i="5"/>
  <c r="I7617" i="5" s="1"/>
  <c r="J7617" i="5" s="1"/>
  <c r="H7521" i="5"/>
  <c r="I7521" i="5" s="1"/>
  <c r="J7521" i="5" s="1"/>
  <c r="H7441" i="5"/>
  <c r="I7441" i="5" s="1"/>
  <c r="J7441" i="5" s="1"/>
  <c r="H7361" i="5"/>
  <c r="I7361" i="5" s="1"/>
  <c r="J7361" i="5" s="1"/>
  <c r="H7265" i="5"/>
  <c r="I7265" i="5" s="1"/>
  <c r="J7265" i="5" s="1"/>
  <c r="H7185" i="5"/>
  <c r="I7185" i="5" s="1"/>
  <c r="J7185" i="5" s="1"/>
  <c r="H7105" i="5"/>
  <c r="I7105" i="5" s="1"/>
  <c r="J7105" i="5" s="1"/>
  <c r="H7009" i="5"/>
  <c r="I7009" i="5" s="1"/>
  <c r="J7009" i="5" s="1"/>
  <c r="H6929" i="5"/>
  <c r="I6929" i="5" s="1"/>
  <c r="J6929" i="5" s="1"/>
  <c r="H6849" i="5"/>
  <c r="I6849" i="5" s="1"/>
  <c r="J6849" i="5" s="1"/>
  <c r="H6753" i="5"/>
  <c r="I6753" i="5" s="1"/>
  <c r="J6753" i="5" s="1"/>
  <c r="H6673" i="5"/>
  <c r="I6673" i="5" s="1"/>
  <c r="J6673" i="5" s="1"/>
  <c r="H6593" i="5"/>
  <c r="I6593" i="5" s="1"/>
  <c r="J6593" i="5" s="1"/>
  <c r="H6497" i="5"/>
  <c r="I6497" i="5" s="1"/>
  <c r="J6497" i="5" s="1"/>
  <c r="H6417" i="5"/>
  <c r="I6417" i="5" s="1"/>
  <c r="J6417" i="5" s="1"/>
  <c r="H6337" i="5"/>
  <c r="I6337" i="5" s="1"/>
  <c r="J6337" i="5" s="1"/>
  <c r="H6241" i="5"/>
  <c r="I6241" i="5" s="1"/>
  <c r="J6241" i="5" s="1"/>
  <c r="H6161" i="5"/>
  <c r="I6161" i="5" s="1"/>
  <c r="J6161" i="5" s="1"/>
  <c r="H6081" i="5"/>
  <c r="I6081" i="5" s="1"/>
  <c r="J6081" i="5" s="1"/>
  <c r="H5985" i="5"/>
  <c r="I5985" i="5" s="1"/>
  <c r="J5985" i="5" s="1"/>
  <c r="H5905" i="5"/>
  <c r="I5905" i="5" s="1"/>
  <c r="J5905" i="5" s="1"/>
  <c r="H5825" i="5"/>
  <c r="I5825" i="5" s="1"/>
  <c r="J5825" i="5" s="1"/>
  <c r="H5729" i="5"/>
  <c r="I5729" i="5" s="1"/>
  <c r="J5729" i="5" s="1"/>
  <c r="H5649" i="5"/>
  <c r="I5649" i="5" s="1"/>
  <c r="J5649" i="5" s="1"/>
  <c r="H5569" i="5"/>
  <c r="I5569" i="5" s="1"/>
  <c r="J5569" i="5" s="1"/>
  <c r="H5473" i="5"/>
  <c r="I5473" i="5" s="1"/>
  <c r="J5473" i="5" s="1"/>
  <c r="H5393" i="5"/>
  <c r="I5393" i="5" s="1"/>
  <c r="J5393" i="5" s="1"/>
  <c r="H5313" i="5"/>
  <c r="I5313" i="5" s="1"/>
  <c r="J5313" i="5" s="1"/>
  <c r="H5217" i="5"/>
  <c r="I5217" i="5" s="1"/>
  <c r="J5217" i="5" s="1"/>
  <c r="H5137" i="5"/>
  <c r="I5137" i="5" s="1"/>
  <c r="J5137" i="5" s="1"/>
  <c r="H5057" i="5"/>
  <c r="I5057" i="5" s="1"/>
  <c r="J5057" i="5" s="1"/>
  <c r="H4961" i="5"/>
  <c r="I4961" i="5" s="1"/>
  <c r="J4961" i="5" s="1"/>
  <c r="H4881" i="5"/>
  <c r="I4881" i="5" s="1"/>
  <c r="J4881" i="5" s="1"/>
  <c r="H4801" i="5"/>
  <c r="I4801" i="5" s="1"/>
  <c r="J4801" i="5" s="1"/>
  <c r="H4705" i="5"/>
  <c r="I4705" i="5" s="1"/>
  <c r="J4705" i="5" s="1"/>
  <c r="H4625" i="5"/>
  <c r="I4625" i="5" s="1"/>
  <c r="J4625" i="5" s="1"/>
  <c r="H4545" i="5"/>
  <c r="I4545" i="5" s="1"/>
  <c r="J4545" i="5" s="1"/>
  <c r="H4465" i="5"/>
  <c r="I4465" i="5" s="1"/>
  <c r="J4465" i="5" s="1"/>
  <c r="H4393" i="5"/>
  <c r="I4393" i="5" s="1"/>
  <c r="J4393" i="5" s="1"/>
  <c r="H4329" i="5"/>
  <c r="I4329" i="5" s="1"/>
  <c r="J4329" i="5" s="1"/>
  <c r="H4265" i="5"/>
  <c r="I4265" i="5" s="1"/>
  <c r="J4265" i="5" s="1"/>
  <c r="H4201" i="5"/>
  <c r="I4201" i="5" s="1"/>
  <c r="J4201" i="5" s="1"/>
  <c r="H4137" i="5"/>
  <c r="I4137" i="5" s="1"/>
  <c r="J4137" i="5" s="1"/>
  <c r="H4073" i="5"/>
  <c r="I4073" i="5" s="1"/>
  <c r="J4073" i="5" s="1"/>
  <c r="H4009" i="5"/>
  <c r="I4009" i="5" s="1"/>
  <c r="J4009" i="5" s="1"/>
  <c r="H3945" i="5"/>
  <c r="I3945" i="5" s="1"/>
  <c r="J3945" i="5" s="1"/>
  <c r="H3881" i="5"/>
  <c r="I3881" i="5" s="1"/>
  <c r="J3881" i="5" s="1"/>
  <c r="H3817" i="5"/>
  <c r="I3817" i="5" s="1"/>
  <c r="J3817" i="5" s="1"/>
  <c r="H3753" i="5"/>
  <c r="I3753" i="5" s="1"/>
  <c r="J3753" i="5" s="1"/>
  <c r="H3689" i="5"/>
  <c r="I3689" i="5" s="1"/>
  <c r="J3689" i="5" s="1"/>
  <c r="H3625" i="5"/>
  <c r="I3625" i="5" s="1"/>
  <c r="J3625" i="5" s="1"/>
  <c r="H3561" i="5"/>
  <c r="I3561" i="5" s="1"/>
  <c r="J3561" i="5" s="1"/>
  <c r="H3497" i="5"/>
  <c r="I3497" i="5" s="1"/>
  <c r="J3497" i="5" s="1"/>
  <c r="H3433" i="5"/>
  <c r="I3433" i="5" s="1"/>
  <c r="J3433" i="5" s="1"/>
  <c r="H3369" i="5"/>
  <c r="I3369" i="5" s="1"/>
  <c r="J3369" i="5" s="1"/>
  <c r="H3305" i="5"/>
  <c r="I3305" i="5" s="1"/>
  <c r="J3305" i="5" s="1"/>
  <c r="H3241" i="5"/>
  <c r="I3241" i="5" s="1"/>
  <c r="J3241" i="5" s="1"/>
  <c r="H3177" i="5"/>
  <c r="I3177" i="5" s="1"/>
  <c r="J3177" i="5" s="1"/>
  <c r="H3113" i="5"/>
  <c r="I3113" i="5" s="1"/>
  <c r="J3113" i="5" s="1"/>
  <c r="H3049" i="5"/>
  <c r="I3049" i="5" s="1"/>
  <c r="J3049" i="5" s="1"/>
  <c r="H2985" i="5"/>
  <c r="I2985" i="5" s="1"/>
  <c r="J2985" i="5" s="1"/>
  <c r="H2921" i="5"/>
  <c r="I2921" i="5" s="1"/>
  <c r="J2921" i="5" s="1"/>
  <c r="H2857" i="5"/>
  <c r="I2857" i="5" s="1"/>
  <c r="J2857" i="5" s="1"/>
  <c r="H2793" i="5"/>
  <c r="I2793" i="5" s="1"/>
  <c r="J2793" i="5" s="1"/>
  <c r="H2729" i="5"/>
  <c r="I2729" i="5" s="1"/>
  <c r="J2729" i="5" s="1"/>
  <c r="H2665" i="5"/>
  <c r="I2665" i="5" s="1"/>
  <c r="J2665" i="5" s="1"/>
  <c r="H2601" i="5"/>
  <c r="I2601" i="5" s="1"/>
  <c r="J2601" i="5" s="1"/>
  <c r="H2537" i="5"/>
  <c r="I2537" i="5" s="1"/>
  <c r="J2537" i="5" s="1"/>
  <c r="H2473" i="5"/>
  <c r="I2473" i="5" s="1"/>
  <c r="J2473" i="5" s="1"/>
  <c r="H2409" i="5"/>
  <c r="I2409" i="5" s="1"/>
  <c r="J2409" i="5" s="1"/>
  <c r="H2345" i="5"/>
  <c r="I2345" i="5" s="1"/>
  <c r="J2345" i="5" s="1"/>
  <c r="H2281" i="5"/>
  <c r="I2281" i="5" s="1"/>
  <c r="J2281" i="5" s="1"/>
  <c r="H2217" i="5"/>
  <c r="I2217" i="5" s="1"/>
  <c r="J2217" i="5" s="1"/>
  <c r="H2153" i="5"/>
  <c r="I2153" i="5" s="1"/>
  <c r="J2153" i="5" s="1"/>
  <c r="H2089" i="5"/>
  <c r="I2089" i="5" s="1"/>
  <c r="J2089" i="5" s="1"/>
  <c r="H2025" i="5"/>
  <c r="I2025" i="5" s="1"/>
  <c r="J2025" i="5" s="1"/>
  <c r="H1961" i="5"/>
  <c r="I1961" i="5" s="1"/>
  <c r="J1961" i="5" s="1"/>
  <c r="H1897" i="5"/>
  <c r="I1897" i="5" s="1"/>
  <c r="J1897" i="5" s="1"/>
  <c r="H1833" i="5"/>
  <c r="I1833" i="5" s="1"/>
  <c r="J1833" i="5" s="1"/>
  <c r="H1769" i="5"/>
  <c r="I1769" i="5" s="1"/>
  <c r="J1769" i="5" s="1"/>
  <c r="H1705" i="5"/>
  <c r="I1705" i="5" s="1"/>
  <c r="J1705" i="5" s="1"/>
  <c r="H1641" i="5"/>
  <c r="I1641" i="5" s="1"/>
  <c r="J1641" i="5" s="1"/>
  <c r="H1577" i="5"/>
  <c r="I1577" i="5" s="1"/>
  <c r="J1577" i="5" s="1"/>
  <c r="H1513" i="5"/>
  <c r="I1513" i="5" s="1"/>
  <c r="J1513" i="5" s="1"/>
  <c r="H1449" i="5"/>
  <c r="I1449" i="5" s="1"/>
  <c r="J1449" i="5" s="1"/>
  <c r="H1385" i="5"/>
  <c r="I1385" i="5" s="1"/>
  <c r="J1385" i="5" s="1"/>
  <c r="H1321" i="5"/>
  <c r="I1321" i="5" s="1"/>
  <c r="J1321" i="5" s="1"/>
  <c r="H1257" i="5"/>
  <c r="I1257" i="5" s="1"/>
  <c r="J1257" i="5" s="1"/>
  <c r="H1193" i="5"/>
  <c r="I1193" i="5" s="1"/>
  <c r="J1193" i="5" s="1"/>
  <c r="H1129" i="5"/>
  <c r="I1129" i="5" s="1"/>
  <c r="J1129" i="5" s="1"/>
  <c r="H1065" i="5"/>
  <c r="I1065" i="5" s="1"/>
  <c r="J1065" i="5" s="1"/>
  <c r="H1001" i="5"/>
  <c r="I1001" i="5" s="1"/>
  <c r="J1001" i="5" s="1"/>
  <c r="H937" i="5"/>
  <c r="I937" i="5" s="1"/>
  <c r="J937" i="5" s="1"/>
  <c r="H873" i="5"/>
  <c r="I873" i="5" s="1"/>
  <c r="J873" i="5" s="1"/>
  <c r="H809" i="5"/>
  <c r="I809" i="5" s="1"/>
  <c r="J809" i="5" s="1"/>
  <c r="H745" i="5"/>
  <c r="I745" i="5" s="1"/>
  <c r="J745" i="5" s="1"/>
  <c r="H681" i="5"/>
  <c r="I681" i="5" s="1"/>
  <c r="J681" i="5" s="1"/>
  <c r="H617" i="5"/>
  <c r="I617" i="5" s="1"/>
  <c r="J617" i="5" s="1"/>
  <c r="H553" i="5"/>
  <c r="I553" i="5" s="1"/>
  <c r="J553" i="5" s="1"/>
  <c r="H489" i="5"/>
  <c r="I489" i="5" s="1"/>
  <c r="J489" i="5" s="1"/>
  <c r="H425" i="5"/>
  <c r="I425" i="5" s="1"/>
  <c r="J425" i="5" s="1"/>
  <c r="H361" i="5"/>
  <c r="I361" i="5" s="1"/>
  <c r="J361" i="5" s="1"/>
  <c r="H297" i="5"/>
  <c r="I297" i="5" s="1"/>
  <c r="J297" i="5" s="1"/>
  <c r="H233" i="5"/>
  <c r="I233" i="5" s="1"/>
  <c r="J233" i="5" s="1"/>
  <c r="H169" i="5"/>
  <c r="I169" i="5" s="1"/>
  <c r="J169" i="5" s="1"/>
  <c r="H105" i="5"/>
  <c r="I105" i="5" s="1"/>
  <c r="J105" i="5" s="1"/>
  <c r="H41" i="5"/>
  <c r="I41" i="5" s="1"/>
  <c r="J41" i="5" s="1"/>
  <c r="H8519" i="5"/>
  <c r="I8519" i="5" s="1"/>
  <c r="J8519" i="5" s="1"/>
  <c r="H8255" i="5"/>
  <c r="I8255" i="5" s="1"/>
  <c r="J8255" i="5" s="1"/>
  <c r="H7991" i="5"/>
  <c r="I7991" i="5" s="1"/>
  <c r="J7991" i="5" s="1"/>
  <c r="H7799" i="5"/>
  <c r="I7799" i="5" s="1"/>
  <c r="J7799" i="5" s="1"/>
  <c r="H8494" i="5"/>
  <c r="I8494" i="5" s="1"/>
  <c r="J8494" i="5" s="1"/>
  <c r="H8110" i="5"/>
  <c r="I8110" i="5" s="1"/>
  <c r="J8110" i="5" s="1"/>
  <c r="H7726" i="5"/>
  <c r="I7726" i="5" s="1"/>
  <c r="J7726" i="5" s="1"/>
  <c r="H7358" i="5"/>
  <c r="I7358" i="5" s="1"/>
  <c r="J7358" i="5" s="1"/>
  <c r="H6990" i="5"/>
  <c r="I6990" i="5" s="1"/>
  <c r="J6990" i="5" s="1"/>
  <c r="H6606" i="5"/>
  <c r="I6606" i="5" s="1"/>
  <c r="J6606" i="5" s="1"/>
  <c r="H6214" i="5"/>
  <c r="I6214" i="5" s="1"/>
  <c r="J6214" i="5" s="1"/>
  <c r="H5862" i="5"/>
  <c r="I5862" i="5" s="1"/>
  <c r="J5862" i="5" s="1"/>
  <c r="H5470" i="5"/>
  <c r="I5470" i="5" s="1"/>
  <c r="J5470" i="5" s="1"/>
  <c r="H4830" i="5"/>
  <c r="I4830" i="5" s="1"/>
  <c r="J4830" i="5" s="1"/>
  <c r="H4454" i="5"/>
  <c r="I4454" i="5" s="1"/>
  <c r="J4454" i="5" s="1"/>
  <c r="H4118" i="5"/>
  <c r="I4118" i="5" s="1"/>
  <c r="J4118" i="5" s="1"/>
  <c r="H3774" i="5"/>
  <c r="I3774" i="5" s="1"/>
  <c r="J3774" i="5" s="1"/>
  <c r="H3366" i="5"/>
  <c r="I3366" i="5" s="1"/>
  <c r="J3366" i="5" s="1"/>
  <c r="H8088" i="5"/>
  <c r="I8088" i="5" s="1"/>
  <c r="J8088" i="5" s="1"/>
  <c r="H8000" i="5"/>
  <c r="I8000" i="5" s="1"/>
  <c r="J8000" i="5" s="1"/>
  <c r="H7912" i="5"/>
  <c r="I7912" i="5" s="1"/>
  <c r="J7912" i="5" s="1"/>
  <c r="H7832" i="5"/>
  <c r="I7832" i="5" s="1"/>
  <c r="J7832" i="5" s="1"/>
  <c r="H7744" i="5"/>
  <c r="I7744" i="5" s="1"/>
  <c r="J7744" i="5" s="1"/>
  <c r="H7656" i="5"/>
  <c r="I7656" i="5" s="1"/>
  <c r="J7656" i="5" s="1"/>
  <c r="H7576" i="5"/>
  <c r="I7576" i="5" s="1"/>
  <c r="J7576" i="5" s="1"/>
  <c r="H7488" i="5"/>
  <c r="I7488" i="5" s="1"/>
  <c r="J7488" i="5" s="1"/>
  <c r="H7400" i="5"/>
  <c r="I7400" i="5" s="1"/>
  <c r="J7400" i="5" s="1"/>
  <c r="H7320" i="5"/>
  <c r="I7320" i="5" s="1"/>
  <c r="J7320" i="5" s="1"/>
  <c r="H7232" i="5"/>
  <c r="I7232" i="5" s="1"/>
  <c r="J7232" i="5" s="1"/>
  <c r="H7144" i="5"/>
  <c r="I7144" i="5" s="1"/>
  <c r="J7144" i="5" s="1"/>
  <c r="H7064" i="5"/>
  <c r="I7064" i="5" s="1"/>
  <c r="J7064" i="5" s="1"/>
  <c r="H6976" i="5"/>
  <c r="I6976" i="5" s="1"/>
  <c r="J6976" i="5" s="1"/>
  <c r="H6888" i="5"/>
  <c r="I6888" i="5" s="1"/>
  <c r="J6888" i="5" s="1"/>
  <c r="H6808" i="5"/>
  <c r="I6808" i="5" s="1"/>
  <c r="J6808" i="5" s="1"/>
  <c r="H6720" i="5"/>
  <c r="I6720" i="5" s="1"/>
  <c r="J6720" i="5" s="1"/>
  <c r="H6632" i="5"/>
  <c r="I6632" i="5" s="1"/>
  <c r="J6632" i="5" s="1"/>
  <c r="H6552" i="5"/>
  <c r="I6552" i="5" s="1"/>
  <c r="J6552" i="5" s="1"/>
  <c r="H6464" i="5"/>
  <c r="I6464" i="5" s="1"/>
  <c r="J6464" i="5" s="1"/>
  <c r="H6376" i="5"/>
  <c r="I6376" i="5" s="1"/>
  <c r="J6376" i="5" s="1"/>
  <c r="H6296" i="5"/>
  <c r="I6296" i="5" s="1"/>
  <c r="J6296" i="5" s="1"/>
  <c r="H6208" i="5"/>
  <c r="I6208" i="5" s="1"/>
  <c r="J6208" i="5" s="1"/>
  <c r="H6120" i="5"/>
  <c r="I6120" i="5" s="1"/>
  <c r="J6120" i="5" s="1"/>
  <c r="H6040" i="5"/>
  <c r="I6040" i="5" s="1"/>
  <c r="J6040" i="5" s="1"/>
  <c r="H5952" i="5"/>
  <c r="I5952" i="5" s="1"/>
  <c r="J5952" i="5" s="1"/>
  <c r="H5864" i="5"/>
  <c r="I5864" i="5" s="1"/>
  <c r="J5864" i="5" s="1"/>
  <c r="H5784" i="5"/>
  <c r="I5784" i="5" s="1"/>
  <c r="J5784" i="5" s="1"/>
  <c r="H5696" i="5"/>
  <c r="I5696" i="5" s="1"/>
  <c r="J5696" i="5" s="1"/>
  <c r="H5608" i="5"/>
  <c r="I5608" i="5" s="1"/>
  <c r="J5608" i="5" s="1"/>
  <c r="H5528" i="5"/>
  <c r="I5528" i="5" s="1"/>
  <c r="J5528" i="5" s="1"/>
  <c r="H5440" i="5"/>
  <c r="I5440" i="5" s="1"/>
  <c r="J5440" i="5" s="1"/>
  <c r="H5352" i="5"/>
  <c r="I5352" i="5" s="1"/>
  <c r="J5352" i="5" s="1"/>
  <c r="H5272" i="5"/>
  <c r="I5272" i="5" s="1"/>
  <c r="J5272" i="5" s="1"/>
  <c r="H5184" i="5"/>
  <c r="I5184" i="5" s="1"/>
  <c r="J5184" i="5" s="1"/>
  <c r="H5096" i="5"/>
  <c r="I5096" i="5" s="1"/>
  <c r="J5096" i="5" s="1"/>
  <c r="H5016" i="5"/>
  <c r="I5016" i="5" s="1"/>
  <c r="J5016" i="5" s="1"/>
  <c r="H4928" i="5"/>
  <c r="I4928" i="5" s="1"/>
  <c r="J4928" i="5" s="1"/>
  <c r="H4840" i="5"/>
  <c r="I4840" i="5" s="1"/>
  <c r="J4840" i="5" s="1"/>
  <c r="H4760" i="5"/>
  <c r="I4760" i="5" s="1"/>
  <c r="J4760" i="5" s="1"/>
  <c r="H4672" i="5"/>
  <c r="I4672" i="5" s="1"/>
  <c r="J4672" i="5" s="1"/>
  <c r="H4584" i="5"/>
  <c r="I4584" i="5" s="1"/>
  <c r="J4584" i="5" s="1"/>
  <c r="H4504" i="5"/>
  <c r="I4504" i="5" s="1"/>
  <c r="J4504" i="5" s="1"/>
  <c r="H4416" i="5"/>
  <c r="I4416" i="5" s="1"/>
  <c r="J4416" i="5" s="1"/>
  <c r="H4328" i="5"/>
  <c r="I4328" i="5" s="1"/>
  <c r="J4328" i="5" s="1"/>
  <c r="H4248" i="5"/>
  <c r="I4248" i="5" s="1"/>
  <c r="J4248" i="5" s="1"/>
  <c r="H4160" i="5"/>
  <c r="I4160" i="5" s="1"/>
  <c r="J4160" i="5" s="1"/>
  <c r="H4072" i="5"/>
  <c r="I4072" i="5" s="1"/>
  <c r="J4072" i="5" s="1"/>
  <c r="H4008" i="5"/>
  <c r="I4008" i="5" s="1"/>
  <c r="J4008" i="5" s="1"/>
  <c r="H3944" i="5"/>
  <c r="I3944" i="5" s="1"/>
  <c r="J3944" i="5" s="1"/>
  <c r="H3880" i="5"/>
  <c r="I3880" i="5" s="1"/>
  <c r="J3880" i="5" s="1"/>
  <c r="H3816" i="5"/>
  <c r="I3816" i="5" s="1"/>
  <c r="J3816" i="5" s="1"/>
  <c r="H3752" i="5"/>
  <c r="I3752" i="5" s="1"/>
  <c r="J3752" i="5" s="1"/>
  <c r="H3688" i="5"/>
  <c r="I3688" i="5" s="1"/>
  <c r="J3688" i="5" s="1"/>
  <c r="H3624" i="5"/>
  <c r="I3624" i="5" s="1"/>
  <c r="J3624" i="5" s="1"/>
  <c r="H3560" i="5"/>
  <c r="I3560" i="5" s="1"/>
  <c r="J3560" i="5" s="1"/>
  <c r="H3496" i="5"/>
  <c r="I3496" i="5" s="1"/>
  <c r="J3496" i="5" s="1"/>
  <c r="H3432" i="5"/>
  <c r="I3432" i="5" s="1"/>
  <c r="J3432" i="5" s="1"/>
  <c r="H3368" i="5"/>
  <c r="I3368" i="5" s="1"/>
  <c r="J3368" i="5" s="1"/>
  <c r="H3304" i="5"/>
  <c r="I3304" i="5" s="1"/>
  <c r="J3304" i="5" s="1"/>
  <c r="H3240" i="5"/>
  <c r="I3240" i="5" s="1"/>
  <c r="J3240" i="5" s="1"/>
  <c r="H3176" i="5"/>
  <c r="I3176" i="5" s="1"/>
  <c r="J3176" i="5" s="1"/>
  <c r="H3112" i="5"/>
  <c r="I3112" i="5" s="1"/>
  <c r="J3112" i="5" s="1"/>
  <c r="H3048" i="5"/>
  <c r="I3048" i="5" s="1"/>
  <c r="J3048" i="5" s="1"/>
  <c r="H2984" i="5"/>
  <c r="I2984" i="5" s="1"/>
  <c r="J2984" i="5" s="1"/>
  <c r="H2920" i="5"/>
  <c r="I2920" i="5" s="1"/>
  <c r="J2920" i="5" s="1"/>
  <c r="H8407" i="5"/>
  <c r="I8407" i="5" s="1"/>
  <c r="J8407" i="5" s="1"/>
  <c r="H7447" i="5"/>
  <c r="I7447" i="5" s="1"/>
  <c r="J7447" i="5" s="1"/>
  <c r="H7383" i="5"/>
  <c r="I7383" i="5" s="1"/>
  <c r="J7383" i="5" s="1"/>
  <c r="H7319" i="5"/>
  <c r="I7319" i="5" s="1"/>
  <c r="J7319" i="5" s="1"/>
  <c r="H7255" i="5"/>
  <c r="I7255" i="5" s="1"/>
  <c r="J7255" i="5" s="1"/>
  <c r="H7191" i="5"/>
  <c r="I7191" i="5" s="1"/>
  <c r="J7191" i="5" s="1"/>
  <c r="H7127" i="5"/>
  <c r="I7127" i="5" s="1"/>
  <c r="J7127" i="5" s="1"/>
  <c r="H7063" i="5"/>
  <c r="I7063" i="5" s="1"/>
  <c r="J7063" i="5" s="1"/>
  <c r="H6999" i="5"/>
  <c r="I6999" i="5" s="1"/>
  <c r="J6999" i="5" s="1"/>
  <c r="H6935" i="5"/>
  <c r="I6935" i="5" s="1"/>
  <c r="J6935" i="5" s="1"/>
  <c r="H6871" i="5"/>
  <c r="I6871" i="5" s="1"/>
  <c r="J6871" i="5" s="1"/>
  <c r="H6807" i="5"/>
  <c r="I6807" i="5" s="1"/>
  <c r="J6807" i="5" s="1"/>
  <c r="H6743" i="5"/>
  <c r="I6743" i="5" s="1"/>
  <c r="J6743" i="5" s="1"/>
  <c r="H6679" i="5"/>
  <c r="I6679" i="5" s="1"/>
  <c r="J6679" i="5" s="1"/>
  <c r="H6615" i="5"/>
  <c r="I6615" i="5" s="1"/>
  <c r="J6615" i="5" s="1"/>
  <c r="H6551" i="5"/>
  <c r="I6551" i="5" s="1"/>
  <c r="J6551" i="5" s="1"/>
  <c r="H6487" i="5"/>
  <c r="I6487" i="5" s="1"/>
  <c r="J6487" i="5" s="1"/>
  <c r="H6423" i="5"/>
  <c r="I6423" i="5" s="1"/>
  <c r="J6423" i="5" s="1"/>
  <c r="H6359" i="5"/>
  <c r="I6359" i="5" s="1"/>
  <c r="J6359" i="5" s="1"/>
  <c r="H6295" i="5"/>
  <c r="I6295" i="5" s="1"/>
  <c r="J6295" i="5" s="1"/>
  <c r="H6231" i="5"/>
  <c r="I6231" i="5" s="1"/>
  <c r="J6231" i="5" s="1"/>
  <c r="H6167" i="5"/>
  <c r="I6167" i="5" s="1"/>
  <c r="J6167" i="5" s="1"/>
  <c r="H6103" i="5"/>
  <c r="I6103" i="5" s="1"/>
  <c r="J6103" i="5" s="1"/>
  <c r="H6039" i="5"/>
  <c r="I6039" i="5" s="1"/>
  <c r="J6039" i="5" s="1"/>
  <c r="H5975" i="5"/>
  <c r="I5975" i="5" s="1"/>
  <c r="J5975" i="5" s="1"/>
  <c r="H5911" i="5"/>
  <c r="I5911" i="5" s="1"/>
  <c r="J5911" i="5" s="1"/>
  <c r="H5847" i="5"/>
  <c r="I5847" i="5" s="1"/>
  <c r="J5847" i="5" s="1"/>
  <c r="H5783" i="5"/>
  <c r="I5783" i="5" s="1"/>
  <c r="J5783" i="5" s="1"/>
  <c r="H5719" i="5"/>
  <c r="I5719" i="5" s="1"/>
  <c r="J5719" i="5" s="1"/>
  <c r="H5655" i="5"/>
  <c r="I5655" i="5" s="1"/>
  <c r="J5655" i="5" s="1"/>
  <c r="H5591" i="5"/>
  <c r="I5591" i="5" s="1"/>
  <c r="J5591" i="5" s="1"/>
  <c r="H5527" i="5"/>
  <c r="I5527" i="5" s="1"/>
  <c r="J5527" i="5" s="1"/>
  <c r="H5463" i="5"/>
  <c r="I5463" i="5" s="1"/>
  <c r="J5463" i="5" s="1"/>
  <c r="H5399" i="5"/>
  <c r="I5399" i="5" s="1"/>
  <c r="J5399" i="5" s="1"/>
  <c r="H5335" i="5"/>
  <c r="I5335" i="5" s="1"/>
  <c r="J5335" i="5" s="1"/>
  <c r="H5271" i="5"/>
  <c r="I5271" i="5" s="1"/>
  <c r="J5271" i="5" s="1"/>
  <c r="H5207" i="5"/>
  <c r="I5207" i="5" s="1"/>
  <c r="J5207" i="5" s="1"/>
  <c r="H5143" i="5"/>
  <c r="I5143" i="5" s="1"/>
  <c r="J5143" i="5" s="1"/>
  <c r="H5079" i="5"/>
  <c r="I5079" i="5" s="1"/>
  <c r="J5079" i="5" s="1"/>
  <c r="H5015" i="5"/>
  <c r="I5015" i="5" s="1"/>
  <c r="J5015" i="5" s="1"/>
  <c r="H4951" i="5"/>
  <c r="I4951" i="5" s="1"/>
  <c r="J4951" i="5" s="1"/>
  <c r="H4887" i="5"/>
  <c r="I4887" i="5" s="1"/>
  <c r="J4887" i="5" s="1"/>
  <c r="H4823" i="5"/>
  <c r="I4823" i="5" s="1"/>
  <c r="J4823" i="5" s="1"/>
  <c r="H4759" i="5"/>
  <c r="I4759" i="5" s="1"/>
  <c r="J4759" i="5" s="1"/>
  <c r="H4695" i="5"/>
  <c r="I4695" i="5" s="1"/>
  <c r="J4695" i="5" s="1"/>
  <c r="H4631" i="5"/>
  <c r="I4631" i="5" s="1"/>
  <c r="J4631" i="5" s="1"/>
  <c r="H4567" i="5"/>
  <c r="I4567" i="5" s="1"/>
  <c r="J4567" i="5" s="1"/>
  <c r="H4503" i="5"/>
  <c r="I4503" i="5" s="1"/>
  <c r="J4503" i="5" s="1"/>
  <c r="H4439" i="5"/>
  <c r="I4439" i="5" s="1"/>
  <c r="J4439" i="5" s="1"/>
  <c r="H4375" i="5"/>
  <c r="I4375" i="5" s="1"/>
  <c r="J4375" i="5" s="1"/>
  <c r="H4311" i="5"/>
  <c r="I4311" i="5" s="1"/>
  <c r="J4311" i="5" s="1"/>
  <c r="H4247" i="5"/>
  <c r="I4247" i="5" s="1"/>
  <c r="J4247" i="5" s="1"/>
  <c r="H4183" i="5"/>
  <c r="I4183" i="5" s="1"/>
  <c r="J4183" i="5" s="1"/>
  <c r="H4119" i="5"/>
  <c r="I4119" i="5" s="1"/>
  <c r="J4119" i="5" s="1"/>
  <c r="H4055" i="5"/>
  <c r="I4055" i="5" s="1"/>
  <c r="J4055" i="5" s="1"/>
  <c r="H3983" i="5"/>
  <c r="I3983" i="5" s="1"/>
  <c r="J3983" i="5" s="1"/>
  <c r="H3919" i="5"/>
  <c r="I3919" i="5" s="1"/>
  <c r="J3919" i="5" s="1"/>
  <c r="H3855" i="5"/>
  <c r="I3855" i="5" s="1"/>
  <c r="J3855" i="5" s="1"/>
  <c r="H3791" i="5"/>
  <c r="I3791" i="5" s="1"/>
  <c r="J3791" i="5" s="1"/>
  <c r="H3727" i="5"/>
  <c r="I3727" i="5" s="1"/>
  <c r="J3727" i="5" s="1"/>
  <c r="H3663" i="5"/>
  <c r="I3663" i="5" s="1"/>
  <c r="J3663" i="5" s="1"/>
  <c r="H3599" i="5"/>
  <c r="I3599" i="5" s="1"/>
  <c r="J3599" i="5" s="1"/>
  <c r="H3535" i="5"/>
  <c r="I3535" i="5" s="1"/>
  <c r="J3535" i="5" s="1"/>
  <c r="H3471" i="5"/>
  <c r="I3471" i="5" s="1"/>
  <c r="J3471" i="5" s="1"/>
  <c r="H3407" i="5"/>
  <c r="I3407" i="5" s="1"/>
  <c r="J3407" i="5" s="1"/>
  <c r="H3343" i="5"/>
  <c r="I3343" i="5" s="1"/>
  <c r="J3343" i="5" s="1"/>
  <c r="H3279" i="5"/>
  <c r="I3279" i="5" s="1"/>
  <c r="J3279" i="5" s="1"/>
  <c r="H707" i="5"/>
  <c r="I707" i="5" s="1"/>
  <c r="J707" i="5" s="1"/>
  <c r="H643" i="5"/>
  <c r="I643" i="5" s="1"/>
  <c r="J643" i="5" s="1"/>
  <c r="H579" i="5"/>
  <c r="I579" i="5" s="1"/>
  <c r="J579" i="5" s="1"/>
  <c r="H515" i="5"/>
  <c r="I515" i="5" s="1"/>
  <c r="J515" i="5" s="1"/>
  <c r="H451" i="5"/>
  <c r="I451" i="5" s="1"/>
  <c r="J451" i="5" s="1"/>
  <c r="H387" i="5"/>
  <c r="I387" i="5" s="1"/>
  <c r="J387" i="5" s="1"/>
  <c r="H323" i="5"/>
  <c r="I323" i="5" s="1"/>
  <c r="J323" i="5" s="1"/>
  <c r="H259" i="5"/>
  <c r="I259" i="5" s="1"/>
  <c r="J259" i="5" s="1"/>
  <c r="H195" i="5"/>
  <c r="I195" i="5" s="1"/>
  <c r="J195" i="5" s="1"/>
  <c r="H131" i="5"/>
  <c r="I131" i="5" s="1"/>
  <c r="J131" i="5" s="1"/>
  <c r="H67" i="5"/>
  <c r="I67" i="5" s="1"/>
  <c r="J67" i="5" s="1"/>
  <c r="H3" i="5"/>
  <c r="I3" i="5" s="1"/>
  <c r="J3" i="5" s="1"/>
  <c r="H2808" i="5"/>
  <c r="I2808" i="5" s="1"/>
  <c r="J2808" i="5" s="1"/>
  <c r="H2744" i="5"/>
  <c r="I2744" i="5" s="1"/>
  <c r="J2744" i="5" s="1"/>
  <c r="H2680" i="5"/>
  <c r="I2680" i="5" s="1"/>
  <c r="J2680" i="5" s="1"/>
  <c r="H2616" i="5"/>
  <c r="I2616" i="5" s="1"/>
  <c r="J2616" i="5" s="1"/>
  <c r="H2552" i="5"/>
  <c r="I2552" i="5" s="1"/>
  <c r="J2552" i="5" s="1"/>
  <c r="H2488" i="5"/>
  <c r="I2488" i="5" s="1"/>
  <c r="J2488" i="5" s="1"/>
  <c r="H2424" i="5"/>
  <c r="I2424" i="5" s="1"/>
  <c r="J2424" i="5" s="1"/>
  <c r="H2360" i="5"/>
  <c r="I2360" i="5" s="1"/>
  <c r="J2360" i="5" s="1"/>
  <c r="H2296" i="5"/>
  <c r="I2296" i="5" s="1"/>
  <c r="J2296" i="5" s="1"/>
  <c r="H2232" i="5"/>
  <c r="I2232" i="5" s="1"/>
  <c r="J2232" i="5" s="1"/>
  <c r="H2168" i="5"/>
  <c r="I2168" i="5" s="1"/>
  <c r="J2168" i="5" s="1"/>
  <c r="H2104" i="5"/>
  <c r="I2104" i="5" s="1"/>
  <c r="J2104" i="5" s="1"/>
  <c r="H2040" i="5"/>
  <c r="I2040" i="5" s="1"/>
  <c r="J2040" i="5" s="1"/>
  <c r="H1976" i="5"/>
  <c r="I1976" i="5" s="1"/>
  <c r="J1976" i="5" s="1"/>
  <c r="H1912" i="5"/>
  <c r="I1912" i="5" s="1"/>
  <c r="J1912" i="5" s="1"/>
  <c r="H1848" i="5"/>
  <c r="I1848" i="5" s="1"/>
  <c r="J1848" i="5" s="1"/>
  <c r="H1784" i="5"/>
  <c r="I1784" i="5" s="1"/>
  <c r="J1784" i="5" s="1"/>
  <c r="H1720" i="5"/>
  <c r="I1720" i="5" s="1"/>
  <c r="J1720" i="5" s="1"/>
  <c r="H1656" i="5"/>
  <c r="I1656" i="5" s="1"/>
  <c r="J1656" i="5" s="1"/>
  <c r="H1592" i="5"/>
  <c r="I1592" i="5" s="1"/>
  <c r="J1592" i="5" s="1"/>
  <c r="H1528" i="5"/>
  <c r="I1528" i="5" s="1"/>
  <c r="J1528" i="5" s="1"/>
  <c r="H1464" i="5"/>
  <c r="I1464" i="5" s="1"/>
  <c r="J1464" i="5" s="1"/>
  <c r="H1400" i="5"/>
  <c r="I1400" i="5" s="1"/>
  <c r="J1400" i="5" s="1"/>
  <c r="H1336" i="5"/>
  <c r="I1336" i="5" s="1"/>
  <c r="J1336" i="5" s="1"/>
  <c r="H1272" i="5"/>
  <c r="I1272" i="5" s="1"/>
  <c r="J1272" i="5" s="1"/>
  <c r="H1208" i="5"/>
  <c r="I1208" i="5" s="1"/>
  <c r="J1208" i="5" s="1"/>
  <c r="H1144" i="5"/>
  <c r="I1144" i="5" s="1"/>
  <c r="J1144" i="5" s="1"/>
  <c r="H1080" i="5"/>
  <c r="I1080" i="5" s="1"/>
  <c r="J1080" i="5" s="1"/>
  <c r="H1016" i="5"/>
  <c r="I1016" i="5" s="1"/>
  <c r="J1016" i="5" s="1"/>
  <c r="H952" i="5"/>
  <c r="I952" i="5" s="1"/>
  <c r="J952" i="5" s="1"/>
  <c r="H888" i="5"/>
  <c r="I888" i="5" s="1"/>
  <c r="J888" i="5" s="1"/>
  <c r="H824" i="5"/>
  <c r="I824" i="5" s="1"/>
  <c r="J824" i="5" s="1"/>
  <c r="H760" i="5"/>
  <c r="I760" i="5" s="1"/>
  <c r="J760" i="5" s="1"/>
  <c r="H696" i="5"/>
  <c r="I696" i="5" s="1"/>
  <c r="J696" i="5" s="1"/>
  <c r="H632" i="5"/>
  <c r="I632" i="5" s="1"/>
  <c r="J632" i="5" s="1"/>
  <c r="H568" i="5"/>
  <c r="I568" i="5" s="1"/>
  <c r="J568" i="5" s="1"/>
  <c r="H504" i="5"/>
  <c r="I504" i="5" s="1"/>
  <c r="J504" i="5" s="1"/>
  <c r="H440" i="5"/>
  <c r="I440" i="5" s="1"/>
  <c r="J440" i="5" s="1"/>
  <c r="H376" i="5"/>
  <c r="I376" i="5" s="1"/>
  <c r="J376" i="5" s="1"/>
  <c r="H312" i="5"/>
  <c r="I312" i="5" s="1"/>
  <c r="J312" i="5" s="1"/>
  <c r="H248" i="5"/>
  <c r="I248" i="5" s="1"/>
  <c r="J248" i="5" s="1"/>
  <c r="H184" i="5"/>
  <c r="I184" i="5" s="1"/>
  <c r="J184" i="5" s="1"/>
  <c r="H120" i="5"/>
  <c r="I120" i="5" s="1"/>
  <c r="J120" i="5" s="1"/>
  <c r="H56" i="5"/>
  <c r="I56" i="5" s="1"/>
  <c r="J56" i="5" s="1"/>
  <c r="H3223" i="5"/>
  <c r="I3223" i="5" s="1"/>
  <c r="J3223" i="5" s="1"/>
  <c r="H3159" i="5"/>
  <c r="I3159" i="5" s="1"/>
  <c r="J3159" i="5" s="1"/>
  <c r="H3095" i="5"/>
  <c r="I3095" i="5" s="1"/>
  <c r="J3095" i="5" s="1"/>
  <c r="H3031" i="5"/>
  <c r="I3031" i="5" s="1"/>
  <c r="J3031" i="5" s="1"/>
  <c r="H2967" i="5"/>
  <c r="I2967" i="5" s="1"/>
  <c r="J2967" i="5" s="1"/>
  <c r="H2903" i="5"/>
  <c r="I2903" i="5" s="1"/>
  <c r="J2903" i="5" s="1"/>
  <c r="H2839" i="5"/>
  <c r="I2839" i="5" s="1"/>
  <c r="J2839" i="5" s="1"/>
  <c r="H2775" i="5"/>
  <c r="I2775" i="5" s="1"/>
  <c r="J2775" i="5" s="1"/>
  <c r="H2711" i="5"/>
  <c r="I2711" i="5" s="1"/>
  <c r="J2711" i="5" s="1"/>
  <c r="H2647" i="5"/>
  <c r="I2647" i="5" s="1"/>
  <c r="J2647" i="5" s="1"/>
  <c r="H2583" i="5"/>
  <c r="I2583" i="5" s="1"/>
  <c r="J2583" i="5" s="1"/>
  <c r="H2519" i="5"/>
  <c r="I2519" i="5" s="1"/>
  <c r="J2519" i="5" s="1"/>
  <c r="H2455" i="5"/>
  <c r="I2455" i="5" s="1"/>
  <c r="J2455" i="5" s="1"/>
  <c r="H2391" i="5"/>
  <c r="I2391" i="5" s="1"/>
  <c r="J2391" i="5" s="1"/>
  <c r="H2327" i="5"/>
  <c r="I2327" i="5" s="1"/>
  <c r="J2327" i="5" s="1"/>
  <c r="H2263" i="5"/>
  <c r="I2263" i="5" s="1"/>
  <c r="J2263" i="5" s="1"/>
  <c r="H2199" i="5"/>
  <c r="I2199" i="5" s="1"/>
  <c r="J2199" i="5" s="1"/>
  <c r="H2135" i="5"/>
  <c r="I2135" i="5" s="1"/>
  <c r="J2135" i="5" s="1"/>
  <c r="H2071" i="5"/>
  <c r="I2071" i="5" s="1"/>
  <c r="J2071" i="5" s="1"/>
  <c r="H2007" i="5"/>
  <c r="I2007" i="5" s="1"/>
  <c r="J2007" i="5" s="1"/>
  <c r="H1943" i="5"/>
  <c r="I1943" i="5" s="1"/>
  <c r="J1943" i="5" s="1"/>
  <c r="H1879" i="5"/>
  <c r="I1879" i="5" s="1"/>
  <c r="J1879" i="5" s="1"/>
  <c r="H1815" i="5"/>
  <c r="I1815" i="5" s="1"/>
  <c r="J1815" i="5" s="1"/>
  <c r="H1751" i="5"/>
  <c r="I1751" i="5" s="1"/>
  <c r="J1751" i="5" s="1"/>
  <c r="H1687" i="5"/>
  <c r="I1687" i="5" s="1"/>
  <c r="J1687" i="5" s="1"/>
  <c r="H1623" i="5"/>
  <c r="I1623" i="5" s="1"/>
  <c r="J1623" i="5" s="1"/>
  <c r="H1559" i="5"/>
  <c r="I1559" i="5" s="1"/>
  <c r="J1559" i="5" s="1"/>
  <c r="H1495" i="5"/>
  <c r="I1495" i="5" s="1"/>
  <c r="J1495" i="5" s="1"/>
  <c r="H1431" i="5"/>
  <c r="I1431" i="5" s="1"/>
  <c r="J1431" i="5" s="1"/>
  <c r="H1367" i="5"/>
  <c r="I1367" i="5" s="1"/>
  <c r="J1367" i="5" s="1"/>
  <c r="H1303" i="5"/>
  <c r="I1303" i="5" s="1"/>
  <c r="J1303" i="5" s="1"/>
  <c r="H1239" i="5"/>
  <c r="I1239" i="5" s="1"/>
  <c r="J1239" i="5" s="1"/>
  <c r="H1175" i="5"/>
  <c r="I1175" i="5" s="1"/>
  <c r="J1175" i="5" s="1"/>
  <c r="H1111" i="5"/>
  <c r="I1111" i="5" s="1"/>
  <c r="J1111" i="5" s="1"/>
  <c r="H1047" i="5"/>
  <c r="I1047" i="5" s="1"/>
  <c r="J1047" i="5" s="1"/>
  <c r="H983" i="5"/>
  <c r="I983" i="5" s="1"/>
  <c r="J983" i="5" s="1"/>
  <c r="H919" i="5"/>
  <c r="I919" i="5" s="1"/>
  <c r="J919" i="5" s="1"/>
  <c r="H855" i="5"/>
  <c r="I855" i="5" s="1"/>
  <c r="J855" i="5" s="1"/>
  <c r="H791" i="5"/>
  <c r="I791" i="5" s="1"/>
  <c r="J791" i="5" s="1"/>
  <c r="H727" i="5"/>
  <c r="I727" i="5" s="1"/>
  <c r="J727" i="5" s="1"/>
  <c r="H663" i="5"/>
  <c r="I663" i="5" s="1"/>
  <c r="J663" i="5" s="1"/>
  <c r="H599" i="5"/>
  <c r="I599" i="5" s="1"/>
  <c r="J599" i="5" s="1"/>
  <c r="H535" i="5"/>
  <c r="I535" i="5" s="1"/>
  <c r="J535" i="5" s="1"/>
  <c r="H471" i="5"/>
  <c r="I471" i="5" s="1"/>
  <c r="J471" i="5" s="1"/>
  <c r="H407" i="5"/>
  <c r="I407" i="5" s="1"/>
  <c r="J407" i="5" s="1"/>
  <c r="H343" i="5"/>
  <c r="I343" i="5" s="1"/>
  <c r="J343" i="5" s="1"/>
  <c r="H279" i="5"/>
  <c r="I279" i="5" s="1"/>
  <c r="J279" i="5" s="1"/>
  <c r="H215" i="5"/>
  <c r="I215" i="5" s="1"/>
  <c r="J215" i="5" s="1"/>
  <c r="H151" i="5"/>
  <c r="I151" i="5" s="1"/>
  <c r="J151" i="5" s="1"/>
  <c r="H87" i="5"/>
  <c r="I87" i="5" s="1"/>
  <c r="J87" i="5" s="1"/>
  <c r="H23" i="5"/>
  <c r="I23" i="5" s="1"/>
  <c r="J23" i="5" s="1"/>
  <c r="H3150" i="5"/>
  <c r="I3150" i="5" s="1"/>
  <c r="J3150" i="5" s="1"/>
  <c r="H3022" i="5"/>
  <c r="I3022" i="5" s="1"/>
  <c r="J3022" i="5" s="1"/>
  <c r="H2894" i="5"/>
  <c r="I2894" i="5" s="1"/>
  <c r="J2894" i="5" s="1"/>
  <c r="H2766" i="5"/>
  <c r="I2766" i="5" s="1"/>
  <c r="J2766" i="5" s="1"/>
  <c r="H2638" i="5"/>
  <c r="I2638" i="5" s="1"/>
  <c r="J2638" i="5" s="1"/>
  <c r="H2510" i="5"/>
  <c r="I2510" i="5" s="1"/>
  <c r="J2510" i="5" s="1"/>
  <c r="H2382" i="5"/>
  <c r="I2382" i="5" s="1"/>
  <c r="J2382" i="5" s="1"/>
  <c r="H2254" i="5"/>
  <c r="I2254" i="5" s="1"/>
  <c r="J2254" i="5" s="1"/>
  <c r="H2126" i="5"/>
  <c r="I2126" i="5" s="1"/>
  <c r="J2126" i="5" s="1"/>
  <c r="H1998" i="5"/>
  <c r="I1998" i="5" s="1"/>
  <c r="J1998" i="5" s="1"/>
  <c r="H1870" i="5"/>
  <c r="I1870" i="5" s="1"/>
  <c r="J1870" i="5" s="1"/>
  <c r="H1742" i="5"/>
  <c r="I1742" i="5" s="1"/>
  <c r="J1742" i="5" s="1"/>
  <c r="H1614" i="5"/>
  <c r="I1614" i="5" s="1"/>
  <c r="J1614" i="5" s="1"/>
  <c r="H1486" i="5"/>
  <c r="I1486" i="5" s="1"/>
  <c r="J1486" i="5" s="1"/>
  <c r="H1358" i="5"/>
  <c r="I1358" i="5" s="1"/>
  <c r="J1358" i="5" s="1"/>
  <c r="H1230" i="5"/>
  <c r="I1230" i="5" s="1"/>
  <c r="J1230" i="5" s="1"/>
  <c r="H1102" i="5"/>
  <c r="I1102" i="5" s="1"/>
  <c r="J1102" i="5" s="1"/>
  <c r="H974" i="5"/>
  <c r="I974" i="5" s="1"/>
  <c r="J974" i="5" s="1"/>
  <c r="H846" i="5"/>
  <c r="I846" i="5" s="1"/>
  <c r="J846" i="5" s="1"/>
  <c r="H718" i="5"/>
  <c r="I718" i="5" s="1"/>
  <c r="J718" i="5" s="1"/>
  <c r="H590" i="5"/>
  <c r="I590" i="5" s="1"/>
  <c r="J590" i="5" s="1"/>
  <c r="H462" i="5"/>
  <c r="I462" i="5" s="1"/>
  <c r="J462" i="5" s="1"/>
  <c r="H350" i="5"/>
  <c r="I350" i="5" s="1"/>
  <c r="J350" i="5" s="1"/>
  <c r="H286" i="5"/>
  <c r="I286" i="5" s="1"/>
  <c r="J286" i="5" s="1"/>
  <c r="H222" i="5"/>
  <c r="I222" i="5" s="1"/>
  <c r="J222" i="5" s="1"/>
  <c r="H158" i="5"/>
  <c r="I158" i="5" s="1"/>
  <c r="J158" i="5" s="1"/>
  <c r="H94" i="5"/>
  <c r="I94" i="5" s="1"/>
  <c r="J94" i="5" s="1"/>
  <c r="H30" i="5"/>
  <c r="I30" i="5" s="1"/>
  <c r="J30" i="5" s="1"/>
  <c r="H3205" i="5"/>
  <c r="I3205" i="5" s="1"/>
  <c r="J3205" i="5" s="1"/>
  <c r="H3141" i="5"/>
  <c r="I3141" i="5" s="1"/>
  <c r="J3141" i="5" s="1"/>
  <c r="H3077" i="5"/>
  <c r="I3077" i="5" s="1"/>
  <c r="J3077" i="5" s="1"/>
  <c r="H3013" i="5"/>
  <c r="I3013" i="5" s="1"/>
  <c r="J3013" i="5" s="1"/>
  <c r="H2949" i="5"/>
  <c r="I2949" i="5" s="1"/>
  <c r="J2949" i="5" s="1"/>
  <c r="H2885" i="5"/>
  <c r="I2885" i="5" s="1"/>
  <c r="J2885" i="5" s="1"/>
  <c r="H2821" i="5"/>
  <c r="I2821" i="5" s="1"/>
  <c r="J2821" i="5" s="1"/>
  <c r="H2757" i="5"/>
  <c r="I2757" i="5" s="1"/>
  <c r="J2757" i="5" s="1"/>
  <c r="H2693" i="5"/>
  <c r="I2693" i="5" s="1"/>
  <c r="J2693" i="5" s="1"/>
  <c r="H2629" i="5"/>
  <c r="I2629" i="5" s="1"/>
  <c r="J2629" i="5" s="1"/>
  <c r="H2565" i="5"/>
  <c r="I2565" i="5" s="1"/>
  <c r="J2565" i="5" s="1"/>
  <c r="H2501" i="5"/>
  <c r="I2501" i="5" s="1"/>
  <c r="J2501" i="5" s="1"/>
  <c r="H2437" i="5"/>
  <c r="I2437" i="5" s="1"/>
  <c r="J2437" i="5" s="1"/>
  <c r="H2373" i="5"/>
  <c r="I2373" i="5" s="1"/>
  <c r="J2373" i="5" s="1"/>
  <c r="H2309" i="5"/>
  <c r="I2309" i="5" s="1"/>
  <c r="J2309" i="5" s="1"/>
  <c r="H2245" i="5"/>
  <c r="I2245" i="5" s="1"/>
  <c r="J2245" i="5" s="1"/>
  <c r="H2181" i="5"/>
  <c r="I2181" i="5" s="1"/>
  <c r="J2181" i="5" s="1"/>
  <c r="H2117" i="5"/>
  <c r="I2117" i="5" s="1"/>
  <c r="J2117" i="5" s="1"/>
  <c r="H2053" i="5"/>
  <c r="I2053" i="5" s="1"/>
  <c r="J2053" i="5" s="1"/>
  <c r="H1989" i="5"/>
  <c r="I1989" i="5" s="1"/>
  <c r="J1989" i="5" s="1"/>
  <c r="H1925" i="5"/>
  <c r="I1925" i="5" s="1"/>
  <c r="J1925" i="5" s="1"/>
  <c r="H1861" i="5"/>
  <c r="I1861" i="5" s="1"/>
  <c r="J1861" i="5" s="1"/>
  <c r="H1797" i="5"/>
  <c r="I1797" i="5" s="1"/>
  <c r="J1797" i="5" s="1"/>
  <c r="H1733" i="5"/>
  <c r="I1733" i="5" s="1"/>
  <c r="J1733" i="5" s="1"/>
  <c r="H1669" i="5"/>
  <c r="I1669" i="5" s="1"/>
  <c r="J1669" i="5" s="1"/>
  <c r="H1605" i="5"/>
  <c r="I1605" i="5" s="1"/>
  <c r="J1605" i="5" s="1"/>
  <c r="H1541" i="5"/>
  <c r="I1541" i="5" s="1"/>
  <c r="J1541" i="5" s="1"/>
  <c r="H1477" i="5"/>
  <c r="I1477" i="5" s="1"/>
  <c r="J1477" i="5" s="1"/>
  <c r="H1413" i="5"/>
  <c r="I1413" i="5" s="1"/>
  <c r="J1413" i="5" s="1"/>
  <c r="H1349" i="5"/>
  <c r="I1349" i="5" s="1"/>
  <c r="J1349" i="5" s="1"/>
  <c r="H1285" i="5"/>
  <c r="I1285" i="5" s="1"/>
  <c r="J1285" i="5" s="1"/>
  <c r="H1221" i="5"/>
  <c r="I1221" i="5" s="1"/>
  <c r="J1221" i="5" s="1"/>
  <c r="H1157" i="5"/>
  <c r="I1157" i="5" s="1"/>
  <c r="J1157" i="5" s="1"/>
  <c r="H1093" i="5"/>
  <c r="I1093" i="5" s="1"/>
  <c r="J1093" i="5" s="1"/>
  <c r="H1029" i="5"/>
  <c r="I1029" i="5" s="1"/>
  <c r="J1029" i="5" s="1"/>
  <c r="H965" i="5"/>
  <c r="I965" i="5" s="1"/>
  <c r="J965" i="5" s="1"/>
  <c r="H901" i="5"/>
  <c r="I901" i="5" s="1"/>
  <c r="J901" i="5" s="1"/>
  <c r="H837" i="5"/>
  <c r="I837" i="5" s="1"/>
  <c r="J837" i="5" s="1"/>
  <c r="H773" i="5"/>
  <c r="I773" i="5" s="1"/>
  <c r="J773" i="5" s="1"/>
  <c r="H709" i="5"/>
  <c r="I709" i="5" s="1"/>
  <c r="J709" i="5" s="1"/>
  <c r="H645" i="5"/>
  <c r="I645" i="5" s="1"/>
  <c r="J645" i="5" s="1"/>
  <c r="H581" i="5"/>
  <c r="I581" i="5" s="1"/>
  <c r="J581" i="5" s="1"/>
  <c r="H517" i="5"/>
  <c r="I517" i="5" s="1"/>
  <c r="J517" i="5" s="1"/>
  <c r="H453" i="5"/>
  <c r="I453" i="5" s="1"/>
  <c r="J453" i="5" s="1"/>
  <c r="H389" i="5"/>
  <c r="I389" i="5" s="1"/>
  <c r="J389" i="5" s="1"/>
  <c r="H309" i="5"/>
  <c r="I309" i="5" s="1"/>
  <c r="J309" i="5" s="1"/>
  <c r="H229" i="5"/>
  <c r="I229" i="5" s="1"/>
  <c r="J229" i="5" s="1"/>
  <c r="H133" i="5"/>
  <c r="I133" i="5" s="1"/>
  <c r="J133" i="5" s="1"/>
  <c r="H53" i="5"/>
  <c r="I53" i="5" s="1"/>
  <c r="J53" i="5" s="1"/>
  <c r="H694" i="5"/>
  <c r="I694" i="5" s="1"/>
  <c r="J694" i="5" s="1"/>
  <c r="H7285" i="5"/>
  <c r="I7285" i="5" s="1"/>
  <c r="J7285" i="5" s="1"/>
  <c r="H3701" i="5"/>
  <c r="I3701" i="5" s="1"/>
  <c r="J3701" i="5" s="1"/>
  <c r="H6876" i="5"/>
  <c r="I6876" i="5" s="1"/>
  <c r="J6876" i="5" s="1"/>
  <c r="H3292" i="5"/>
  <c r="I3292" i="5" s="1"/>
  <c r="J3292" i="5" s="1"/>
  <c r="H7870" i="5"/>
  <c r="I7870" i="5" s="1"/>
  <c r="J7870" i="5" s="1"/>
  <c r="H7651" i="5"/>
  <c r="I7651" i="5" s="1"/>
  <c r="J7651" i="5" s="1"/>
  <c r="H5091" i="5"/>
  <c r="I5091" i="5" s="1"/>
  <c r="J5091" i="5" s="1"/>
  <c r="H1507" i="5"/>
  <c r="I1507" i="5" s="1"/>
  <c r="J1507" i="5" s="1"/>
  <c r="H6970" i="5"/>
  <c r="I6970" i="5" s="1"/>
  <c r="J6970" i="5" s="1"/>
  <c r="H5178" i="5"/>
  <c r="I5178" i="5" s="1"/>
  <c r="J5178" i="5" s="1"/>
  <c r="H3898" i="5"/>
  <c r="I3898" i="5" s="1"/>
  <c r="J3898" i="5" s="1"/>
  <c r="H1850" i="5"/>
  <c r="I1850" i="5" s="1"/>
  <c r="J1850" i="5" s="1"/>
  <c r="H314" i="5"/>
  <c r="I314" i="5" s="1"/>
  <c r="J314" i="5" s="1"/>
  <c r="H7782" i="5"/>
  <c r="I7782" i="5" s="1"/>
  <c r="J7782" i="5" s="1"/>
  <c r="H8737" i="5"/>
  <c r="I8737" i="5" s="1"/>
  <c r="J8737" i="5" s="1"/>
  <c r="H7969" i="5"/>
  <c r="I7969" i="5" s="1"/>
  <c r="J7969" i="5" s="1"/>
  <c r="H7377" i="5"/>
  <c r="I7377" i="5" s="1"/>
  <c r="J7377" i="5" s="1"/>
  <c r="H7041" i="5"/>
  <c r="I7041" i="5" s="1"/>
  <c r="J7041" i="5" s="1"/>
  <c r="H6609" i="5"/>
  <c r="I6609" i="5" s="1"/>
  <c r="J6609" i="5" s="1"/>
  <c r="H6017" i="5"/>
  <c r="I6017" i="5" s="1"/>
  <c r="J6017" i="5" s="1"/>
  <c r="H5409" i="5"/>
  <c r="I5409" i="5" s="1"/>
  <c r="J5409" i="5" s="1"/>
  <c r="H4641" i="5"/>
  <c r="I4641" i="5" s="1"/>
  <c r="J4641" i="5" s="1"/>
  <c r="H4217" i="5"/>
  <c r="I4217" i="5" s="1"/>
  <c r="J4217" i="5" s="1"/>
  <c r="H3833" i="5"/>
  <c r="I3833" i="5" s="1"/>
  <c r="J3833" i="5" s="1"/>
  <c r="H3321" i="5"/>
  <c r="I3321" i="5" s="1"/>
  <c r="J3321" i="5" s="1"/>
  <c r="H2873" i="5"/>
  <c r="I2873" i="5" s="1"/>
  <c r="J2873" i="5" s="1"/>
  <c r="H2617" i="5"/>
  <c r="I2617" i="5" s="1"/>
  <c r="J2617" i="5" s="1"/>
  <c r="H2297" i="5"/>
  <c r="I2297" i="5" s="1"/>
  <c r="J2297" i="5" s="1"/>
  <c r="H1913" i="5"/>
  <c r="I1913" i="5" s="1"/>
  <c r="J1913" i="5" s="1"/>
  <c r="H1401" i="5"/>
  <c r="I1401" i="5" s="1"/>
  <c r="J1401" i="5" s="1"/>
  <c r="H1017" i="5"/>
  <c r="I1017" i="5" s="1"/>
  <c r="J1017" i="5" s="1"/>
  <c r="H569" i="5"/>
  <c r="I569" i="5" s="1"/>
  <c r="J569" i="5" s="1"/>
  <c r="H185" i="5"/>
  <c r="I185" i="5" s="1"/>
  <c r="J185" i="5" s="1"/>
  <c r="H8590" i="5"/>
  <c r="I8590" i="5" s="1"/>
  <c r="J8590" i="5" s="1"/>
  <c r="H5566" i="5"/>
  <c r="I5566" i="5" s="1"/>
  <c r="J5566" i="5" s="1"/>
  <c r="H3518" i="5"/>
  <c r="I3518" i="5" s="1"/>
  <c r="J3518" i="5" s="1"/>
  <c r="H7680" i="5"/>
  <c r="I7680" i="5" s="1"/>
  <c r="J7680" i="5" s="1"/>
  <c r="H7168" i="5"/>
  <c r="I7168" i="5" s="1"/>
  <c r="J7168" i="5" s="1"/>
  <c r="H6656" i="5"/>
  <c r="I6656" i="5" s="1"/>
  <c r="J6656" i="5" s="1"/>
  <c r="H6056" i="5"/>
  <c r="I6056" i="5" s="1"/>
  <c r="J6056" i="5" s="1"/>
  <c r="H5288" i="5"/>
  <c r="I5288" i="5" s="1"/>
  <c r="J5288" i="5" s="1"/>
  <c r="H4520" i="5"/>
  <c r="I4520" i="5" s="1"/>
  <c r="J4520" i="5" s="1"/>
  <c r="H3960" i="5"/>
  <c r="I3960" i="5" s="1"/>
  <c r="J3960" i="5" s="1"/>
  <c r="H3512" i="5"/>
  <c r="I3512" i="5" s="1"/>
  <c r="J3512" i="5" s="1"/>
  <c r="H3064" i="5"/>
  <c r="I3064" i="5" s="1"/>
  <c r="J3064" i="5" s="1"/>
  <c r="H7271" i="5"/>
  <c r="I7271" i="5" s="1"/>
  <c r="J7271" i="5" s="1"/>
  <c r="H6823" i="5"/>
  <c r="I6823" i="5" s="1"/>
  <c r="J6823" i="5" s="1"/>
  <c r="H6503" i="5"/>
  <c r="I6503" i="5" s="1"/>
  <c r="J6503" i="5" s="1"/>
  <c r="H6055" i="5"/>
  <c r="I6055" i="5" s="1"/>
  <c r="J6055" i="5" s="1"/>
  <c r="H5607" i="5"/>
  <c r="I5607" i="5" s="1"/>
  <c r="J5607" i="5" s="1"/>
  <c r="H5159" i="5"/>
  <c r="I5159" i="5" s="1"/>
  <c r="J5159" i="5" s="1"/>
  <c r="H4903" i="5"/>
  <c r="I4903" i="5" s="1"/>
  <c r="J4903" i="5" s="1"/>
  <c r="H4519" i="5"/>
  <c r="I4519" i="5" s="1"/>
  <c r="J4519" i="5" s="1"/>
  <c r="H4071" i="5"/>
  <c r="I4071" i="5" s="1"/>
  <c r="J4071" i="5" s="1"/>
  <c r="H3679" i="5"/>
  <c r="I3679" i="5" s="1"/>
  <c r="J3679" i="5" s="1"/>
  <c r="H723" i="5"/>
  <c r="I723" i="5" s="1"/>
  <c r="J723" i="5" s="1"/>
  <c r="H275" i="5"/>
  <c r="I275" i="5" s="1"/>
  <c r="J275" i="5" s="1"/>
  <c r="H2632" i="5"/>
  <c r="I2632" i="5" s="1"/>
  <c r="J2632" i="5" s="1"/>
  <c r="H2248" i="5"/>
  <c r="I2248" i="5" s="1"/>
  <c r="J2248" i="5" s="1"/>
  <c r="H1736" i="5"/>
  <c r="I1736" i="5" s="1"/>
  <c r="J1736" i="5" s="1"/>
  <c r="H1288" i="5"/>
  <c r="I1288" i="5" s="1"/>
  <c r="J1288" i="5" s="1"/>
  <c r="H840" i="5"/>
  <c r="I840" i="5" s="1"/>
  <c r="J840" i="5" s="1"/>
  <c r="H392" i="5"/>
  <c r="I392" i="5" s="1"/>
  <c r="J392" i="5" s="1"/>
  <c r="H3175" i="5"/>
  <c r="I3175" i="5" s="1"/>
  <c r="J3175" i="5" s="1"/>
  <c r="H2727" i="5"/>
  <c r="I2727" i="5" s="1"/>
  <c r="J2727" i="5" s="1"/>
  <c r="H2279" i="5"/>
  <c r="I2279" i="5" s="1"/>
  <c r="J2279" i="5" s="1"/>
  <c r="H1767" i="5"/>
  <c r="I1767" i="5" s="1"/>
  <c r="J1767" i="5" s="1"/>
  <c r="H1319" i="5"/>
  <c r="I1319" i="5" s="1"/>
  <c r="J1319" i="5" s="1"/>
  <c r="H1063" i="5"/>
  <c r="I1063" i="5" s="1"/>
  <c r="J1063" i="5" s="1"/>
  <c r="H615" i="5"/>
  <c r="I615" i="5" s="1"/>
  <c r="J615" i="5" s="1"/>
  <c r="H295" i="5"/>
  <c r="I295" i="5" s="1"/>
  <c r="J295" i="5" s="1"/>
  <c r="H39" i="5"/>
  <c r="I39" i="5" s="1"/>
  <c r="J39" i="5" s="1"/>
  <c r="H2414" i="5"/>
  <c r="I2414" i="5" s="1"/>
  <c r="J2414" i="5" s="1"/>
  <c r="H1006" i="5"/>
  <c r="I1006" i="5" s="1"/>
  <c r="J1006" i="5" s="1"/>
  <c r="H302" i="5"/>
  <c r="I302" i="5" s="1"/>
  <c r="J302" i="5" s="1"/>
  <c r="H3093" i="5"/>
  <c r="I3093" i="5" s="1"/>
  <c r="J3093" i="5" s="1"/>
  <c r="H2709" i="5"/>
  <c r="I2709" i="5" s="1"/>
  <c r="J2709" i="5" s="1"/>
  <c r="H2261" i="5"/>
  <c r="I2261" i="5" s="1"/>
  <c r="J2261" i="5" s="1"/>
  <c r="H2005" i="5"/>
  <c r="I2005" i="5" s="1"/>
  <c r="J2005" i="5" s="1"/>
  <c r="H1685" i="5"/>
  <c r="I1685" i="5" s="1"/>
  <c r="J1685" i="5" s="1"/>
  <c r="H1237" i="5"/>
  <c r="I1237" i="5" s="1"/>
  <c r="J1237" i="5" s="1"/>
  <c r="H789" i="5"/>
  <c r="I789" i="5" s="1"/>
  <c r="J789" i="5" s="1"/>
  <c r="H165" i="5"/>
  <c r="I165" i="5" s="1"/>
  <c r="J165" i="5" s="1"/>
  <c r="H8552" i="5"/>
  <c r="I8552" i="5" s="1"/>
  <c r="J8552" i="5" s="1"/>
  <c r="H7408" i="5"/>
  <c r="I7408" i="5" s="1"/>
  <c r="J7408" i="5" s="1"/>
  <c r="H5072" i="5"/>
  <c r="I5072" i="5" s="1"/>
  <c r="J5072" i="5" s="1"/>
  <c r="H7518" i="5"/>
  <c r="I7518" i="5" s="1"/>
  <c r="J7518" i="5" s="1"/>
  <c r="H4558" i="5"/>
  <c r="I4558" i="5" s="1"/>
  <c r="J4558" i="5" s="1"/>
  <c r="H2238" i="5"/>
  <c r="I2238" i="5" s="1"/>
  <c r="J2238" i="5" s="1"/>
  <c r="H8637" i="5"/>
  <c r="I8637" i="5" s="1"/>
  <c r="J8637" i="5" s="1"/>
  <c r="H8117" i="5"/>
  <c r="I8117" i="5" s="1"/>
  <c r="J8117" i="5" s="1"/>
  <c r="H7605" i="5"/>
  <c r="I7605" i="5" s="1"/>
  <c r="J7605" i="5" s="1"/>
  <c r="H7093" i="5"/>
  <c r="I7093" i="5" s="1"/>
  <c r="J7093" i="5" s="1"/>
  <c r="H6581" i="5"/>
  <c r="I6581" i="5" s="1"/>
  <c r="J6581" i="5" s="1"/>
  <c r="H6069" i="5"/>
  <c r="I6069" i="5" s="1"/>
  <c r="J6069" i="5" s="1"/>
  <c r="H5557" i="5"/>
  <c r="I5557" i="5" s="1"/>
  <c r="J5557" i="5" s="1"/>
  <c r="H5045" i="5"/>
  <c r="I5045" i="5" s="1"/>
  <c r="J5045" i="5" s="1"/>
  <c r="H4533" i="5"/>
  <c r="I4533" i="5" s="1"/>
  <c r="J4533" i="5" s="1"/>
  <c r="H4021" i="5"/>
  <c r="I4021" i="5" s="1"/>
  <c r="J4021" i="5" s="1"/>
  <c r="H3509" i="5"/>
  <c r="I3509" i="5" s="1"/>
  <c r="J3509" i="5" s="1"/>
  <c r="H8023" i="5"/>
  <c r="I8023" i="5" s="1"/>
  <c r="J8023" i="5" s="1"/>
  <c r="H6254" i="5"/>
  <c r="I6254" i="5" s="1"/>
  <c r="J6254" i="5" s="1"/>
  <c r="H8732" i="5"/>
  <c r="I8732" i="5" s="1"/>
  <c r="J8732" i="5" s="1"/>
  <c r="H8220" i="5"/>
  <c r="I8220" i="5" s="1"/>
  <c r="J8220" i="5" s="1"/>
  <c r="H7708" i="5"/>
  <c r="I7708" i="5" s="1"/>
  <c r="J7708" i="5" s="1"/>
  <c r="H7196" i="5"/>
  <c r="I7196" i="5" s="1"/>
  <c r="J7196" i="5" s="1"/>
  <c r="H6684" i="5"/>
  <c r="I6684" i="5" s="1"/>
  <c r="J6684" i="5" s="1"/>
  <c r="H6172" i="5"/>
  <c r="I6172" i="5" s="1"/>
  <c r="J6172" i="5" s="1"/>
  <c r="H5660" i="5"/>
  <c r="I5660" i="5" s="1"/>
  <c r="J5660" i="5" s="1"/>
  <c r="H5148" i="5"/>
  <c r="I5148" i="5" s="1"/>
  <c r="J5148" i="5" s="1"/>
  <c r="H4636" i="5"/>
  <c r="I4636" i="5" s="1"/>
  <c r="J4636" i="5" s="1"/>
  <c r="H4124" i="5"/>
  <c r="I4124" i="5" s="1"/>
  <c r="J4124" i="5" s="1"/>
  <c r="H3612" i="5"/>
  <c r="I3612" i="5" s="1"/>
  <c r="J3612" i="5" s="1"/>
  <c r="H3100" i="5"/>
  <c r="I3100" i="5" s="1"/>
  <c r="J3100" i="5" s="1"/>
  <c r="H2588" i="5"/>
  <c r="I2588" i="5" s="1"/>
  <c r="J2588" i="5" s="1"/>
  <c r="H2076" i="5"/>
  <c r="I2076" i="5" s="1"/>
  <c r="J2076" i="5" s="1"/>
  <c r="H1564" i="5"/>
  <c r="I1564" i="5" s="1"/>
  <c r="J1564" i="5" s="1"/>
  <c r="H1052" i="5"/>
  <c r="I1052" i="5" s="1"/>
  <c r="J1052" i="5" s="1"/>
  <c r="H540" i="5"/>
  <c r="I540" i="5" s="1"/>
  <c r="J540" i="5" s="1"/>
  <c r="H28" i="5"/>
  <c r="I28" i="5" s="1"/>
  <c r="J28" i="5" s="1"/>
  <c r="H6670" i="5"/>
  <c r="I6670" i="5" s="1"/>
  <c r="J6670" i="5" s="1"/>
  <c r="H3726" i="5"/>
  <c r="I3726" i="5" s="1"/>
  <c r="J3726" i="5" s="1"/>
  <c r="H1566" i="5"/>
  <c r="I1566" i="5" s="1"/>
  <c r="J1566" i="5" s="1"/>
  <c r="H8483" i="5"/>
  <c r="I8483" i="5" s="1"/>
  <c r="J8483" i="5" s="1"/>
  <c r="H7971" i="5"/>
  <c r="I7971" i="5" s="1"/>
  <c r="J7971" i="5" s="1"/>
  <c r="H7459" i="5"/>
  <c r="I7459" i="5" s="1"/>
  <c r="J7459" i="5" s="1"/>
  <c r="H6947" i="5"/>
  <c r="I6947" i="5" s="1"/>
  <c r="J6947" i="5" s="1"/>
  <c r="H6435" i="5"/>
  <c r="I6435" i="5" s="1"/>
  <c r="J6435" i="5" s="1"/>
  <c r="H5923" i="5"/>
  <c r="I5923" i="5" s="1"/>
  <c r="J5923" i="5" s="1"/>
  <c r="H5411" i="5"/>
  <c r="I5411" i="5" s="1"/>
  <c r="J5411" i="5" s="1"/>
  <c r="H4899" i="5"/>
  <c r="I4899" i="5" s="1"/>
  <c r="J4899" i="5" s="1"/>
  <c r="H4387" i="5"/>
  <c r="I4387" i="5" s="1"/>
  <c r="J4387" i="5" s="1"/>
  <c r="H3875" i="5"/>
  <c r="I3875" i="5" s="1"/>
  <c r="J3875" i="5" s="1"/>
  <c r="H3363" i="5"/>
  <c r="I3363" i="5" s="1"/>
  <c r="J3363" i="5" s="1"/>
  <c r="H2851" i="5"/>
  <c r="I2851" i="5" s="1"/>
  <c r="J2851" i="5" s="1"/>
  <c r="H2339" i="5"/>
  <c r="I2339" i="5" s="1"/>
  <c r="J2339" i="5" s="1"/>
  <c r="H1827" i="5"/>
  <c r="I1827" i="5" s="1"/>
  <c r="J1827" i="5" s="1"/>
  <c r="H1315" i="5"/>
  <c r="I1315" i="5" s="1"/>
  <c r="J1315" i="5" s="1"/>
  <c r="H803" i="5"/>
  <c r="I803" i="5" s="1"/>
  <c r="J803" i="5" s="1"/>
  <c r="H6062" i="5"/>
  <c r="I6062" i="5" s="1"/>
  <c r="J6062" i="5" s="1"/>
  <c r="H8690" i="5"/>
  <c r="I8690" i="5" s="1"/>
  <c r="J8690" i="5" s="1"/>
  <c r="H8434" i="5"/>
  <c r="I8434" i="5" s="1"/>
  <c r="J8434" i="5" s="1"/>
  <c r="H8178" i="5"/>
  <c r="I8178" i="5" s="1"/>
  <c r="J8178" i="5" s="1"/>
  <c r="H7922" i="5"/>
  <c r="I7922" i="5" s="1"/>
  <c r="J7922" i="5" s="1"/>
  <c r="H7666" i="5"/>
  <c r="I7666" i="5" s="1"/>
  <c r="J7666" i="5" s="1"/>
  <c r="H7410" i="5"/>
  <c r="I7410" i="5" s="1"/>
  <c r="J7410" i="5" s="1"/>
  <c r="H7154" i="5"/>
  <c r="I7154" i="5" s="1"/>
  <c r="J7154" i="5" s="1"/>
  <c r="H6898" i="5"/>
  <c r="I6898" i="5" s="1"/>
  <c r="J6898" i="5" s="1"/>
  <c r="H6642" i="5"/>
  <c r="I6642" i="5" s="1"/>
  <c r="J6642" i="5" s="1"/>
  <c r="H6386" i="5"/>
  <c r="I6386" i="5" s="1"/>
  <c r="J6386" i="5" s="1"/>
  <c r="H6130" i="5"/>
  <c r="I6130" i="5" s="1"/>
  <c r="J6130" i="5" s="1"/>
  <c r="H5874" i="5"/>
  <c r="I5874" i="5" s="1"/>
  <c r="J5874" i="5" s="1"/>
  <c r="H5618" i="5"/>
  <c r="I5618" i="5" s="1"/>
  <c r="J5618" i="5" s="1"/>
  <c r="H5362" i="5"/>
  <c r="I5362" i="5" s="1"/>
  <c r="J5362" i="5" s="1"/>
  <c r="H5106" i="5"/>
  <c r="I5106" i="5" s="1"/>
  <c r="J5106" i="5" s="1"/>
  <c r="H4850" i="5"/>
  <c r="I4850" i="5" s="1"/>
  <c r="J4850" i="5" s="1"/>
  <c r="H4594" i="5"/>
  <c r="I4594" i="5" s="1"/>
  <c r="J4594" i="5" s="1"/>
  <c r="H4338" i="5"/>
  <c r="I4338" i="5" s="1"/>
  <c r="J4338" i="5" s="1"/>
  <c r="H4082" i="5"/>
  <c r="I4082" i="5" s="1"/>
  <c r="J4082" i="5" s="1"/>
  <c r="H3826" i="5"/>
  <c r="I3826" i="5" s="1"/>
  <c r="J3826" i="5" s="1"/>
  <c r="H3570" i="5"/>
  <c r="I3570" i="5" s="1"/>
  <c r="J3570" i="5" s="1"/>
  <c r="H3314" i="5"/>
  <c r="I3314" i="5" s="1"/>
  <c r="J3314" i="5" s="1"/>
  <c r="H3058" i="5"/>
  <c r="I3058" i="5" s="1"/>
  <c r="J3058" i="5" s="1"/>
  <c r="H2802" i="5"/>
  <c r="I2802" i="5" s="1"/>
  <c r="J2802" i="5" s="1"/>
  <c r="H2546" i="5"/>
  <c r="I2546" i="5" s="1"/>
  <c r="J2546" i="5" s="1"/>
  <c r="H2290" i="5"/>
  <c r="I2290" i="5" s="1"/>
  <c r="J2290" i="5" s="1"/>
  <c r="H2034" i="5"/>
  <c r="I2034" i="5" s="1"/>
  <c r="J2034" i="5" s="1"/>
  <c r="H1778" i="5"/>
  <c r="I1778" i="5" s="1"/>
  <c r="J1778" i="5" s="1"/>
  <c r="H1522" i="5"/>
  <c r="I1522" i="5" s="1"/>
  <c r="J1522" i="5" s="1"/>
  <c r="H1266" i="5"/>
  <c r="I1266" i="5" s="1"/>
  <c r="J1266" i="5" s="1"/>
  <c r="H1010" i="5"/>
  <c r="I1010" i="5" s="1"/>
  <c r="J1010" i="5" s="1"/>
  <c r="H754" i="5"/>
  <c r="I754" i="5" s="1"/>
  <c r="J754" i="5" s="1"/>
  <c r="H498" i="5"/>
  <c r="I498" i="5" s="1"/>
  <c r="J498" i="5" s="1"/>
  <c r="H242" i="5"/>
  <c r="I242" i="5" s="1"/>
  <c r="J242" i="5" s="1"/>
  <c r="H8759" i="5"/>
  <c r="I8759" i="5" s="1"/>
  <c r="J8759" i="5" s="1"/>
  <c r="H8143" i="5"/>
  <c r="I8143" i="5" s="1"/>
  <c r="J8143" i="5" s="1"/>
  <c r="H7751" i="5"/>
  <c r="I7751" i="5" s="1"/>
  <c r="J7751" i="5" s="1"/>
  <c r="H7567" i="5"/>
  <c r="I7567" i="5" s="1"/>
  <c r="J7567" i="5" s="1"/>
  <c r="H8222" i="5"/>
  <c r="I8222" i="5" s="1"/>
  <c r="J8222" i="5" s="1"/>
  <c r="H7438" i="5"/>
  <c r="I7438" i="5" s="1"/>
  <c r="J7438" i="5" s="1"/>
  <c r="H6686" i="5"/>
  <c r="I6686" i="5" s="1"/>
  <c r="J6686" i="5" s="1"/>
  <c r="H5942" i="5"/>
  <c r="I5942" i="5" s="1"/>
  <c r="J5942" i="5" s="1"/>
  <c r="H5246" i="5"/>
  <c r="I5246" i="5" s="1"/>
  <c r="J5246" i="5" s="1"/>
  <c r="H4678" i="5"/>
  <c r="I4678" i="5" s="1"/>
  <c r="J4678" i="5" s="1"/>
  <c r="H4158" i="5"/>
  <c r="I4158" i="5" s="1"/>
  <c r="J4158" i="5" s="1"/>
  <c r="H3590" i="5"/>
  <c r="I3590" i="5" s="1"/>
  <c r="J3590" i="5" s="1"/>
  <c r="H8713" i="5"/>
  <c r="I8713" i="5" s="1"/>
  <c r="J8713" i="5" s="1"/>
  <c r="H8625" i="5"/>
  <c r="I8625" i="5" s="1"/>
  <c r="J8625" i="5" s="1"/>
  <c r="H8537" i="5"/>
  <c r="I8537" i="5" s="1"/>
  <c r="J8537" i="5" s="1"/>
  <c r="H8457" i="5"/>
  <c r="I8457" i="5" s="1"/>
  <c r="J8457" i="5" s="1"/>
  <c r="H8369" i="5"/>
  <c r="I8369" i="5" s="1"/>
  <c r="J8369" i="5" s="1"/>
  <c r="H8281" i="5"/>
  <c r="I8281" i="5" s="1"/>
  <c r="J8281" i="5" s="1"/>
  <c r="H8201" i="5"/>
  <c r="I8201" i="5" s="1"/>
  <c r="J8201" i="5" s="1"/>
  <c r="H8113" i="5"/>
  <c r="I8113" i="5" s="1"/>
  <c r="J8113" i="5" s="1"/>
  <c r="H8025" i="5"/>
  <c r="I8025" i="5" s="1"/>
  <c r="J8025" i="5" s="1"/>
  <c r="H7945" i="5"/>
  <c r="I7945" i="5" s="1"/>
  <c r="J7945" i="5" s="1"/>
  <c r="H7857" i="5"/>
  <c r="I7857" i="5" s="1"/>
  <c r="J7857" i="5" s="1"/>
  <c r="H7769" i="5"/>
  <c r="I7769" i="5" s="1"/>
  <c r="J7769" i="5" s="1"/>
  <c r="H7689" i="5"/>
  <c r="I7689" i="5" s="1"/>
  <c r="J7689" i="5" s="1"/>
  <c r="H7601" i="5"/>
  <c r="I7601" i="5" s="1"/>
  <c r="J7601" i="5" s="1"/>
  <c r="H7513" i="5"/>
  <c r="I7513" i="5" s="1"/>
  <c r="J7513" i="5" s="1"/>
  <c r="H7433" i="5"/>
  <c r="I7433" i="5" s="1"/>
  <c r="J7433" i="5" s="1"/>
  <c r="H7345" i="5"/>
  <c r="I7345" i="5" s="1"/>
  <c r="J7345" i="5" s="1"/>
  <c r="H7257" i="5"/>
  <c r="I7257" i="5" s="1"/>
  <c r="J7257" i="5" s="1"/>
  <c r="H7177" i="5"/>
  <c r="I7177" i="5" s="1"/>
  <c r="J7177" i="5" s="1"/>
  <c r="H7089" i="5"/>
  <c r="I7089" i="5" s="1"/>
  <c r="J7089" i="5" s="1"/>
  <c r="H7001" i="5"/>
  <c r="I7001" i="5" s="1"/>
  <c r="J7001" i="5" s="1"/>
  <c r="H6921" i="5"/>
  <c r="I6921" i="5" s="1"/>
  <c r="J6921" i="5" s="1"/>
  <c r="H6833" i="5"/>
  <c r="I6833" i="5" s="1"/>
  <c r="J6833" i="5" s="1"/>
  <c r="H6745" i="5"/>
  <c r="I6745" i="5" s="1"/>
  <c r="J6745" i="5" s="1"/>
  <c r="H6665" i="5"/>
  <c r="I6665" i="5" s="1"/>
  <c r="J6665" i="5" s="1"/>
  <c r="H6577" i="5"/>
  <c r="I6577" i="5" s="1"/>
  <c r="J6577" i="5" s="1"/>
  <c r="H6489" i="5"/>
  <c r="I6489" i="5" s="1"/>
  <c r="J6489" i="5" s="1"/>
  <c r="H6409" i="5"/>
  <c r="I6409" i="5" s="1"/>
  <c r="J6409" i="5" s="1"/>
  <c r="H6321" i="5"/>
  <c r="I6321" i="5" s="1"/>
  <c r="J6321" i="5" s="1"/>
  <c r="H6233" i="5"/>
  <c r="I6233" i="5" s="1"/>
  <c r="J6233" i="5" s="1"/>
  <c r="H6153" i="5"/>
  <c r="I6153" i="5" s="1"/>
  <c r="J6153" i="5" s="1"/>
  <c r="H6065" i="5"/>
  <c r="I6065" i="5" s="1"/>
  <c r="J6065" i="5" s="1"/>
  <c r="H5977" i="5"/>
  <c r="I5977" i="5" s="1"/>
  <c r="J5977" i="5" s="1"/>
  <c r="H5897" i="5"/>
  <c r="I5897" i="5" s="1"/>
  <c r="J5897" i="5" s="1"/>
  <c r="H5809" i="5"/>
  <c r="I5809" i="5" s="1"/>
  <c r="J5809" i="5" s="1"/>
  <c r="H5721" i="5"/>
  <c r="I5721" i="5" s="1"/>
  <c r="J5721" i="5" s="1"/>
  <c r="H5641" i="5"/>
  <c r="I5641" i="5" s="1"/>
  <c r="J5641" i="5" s="1"/>
  <c r="H5553" i="5"/>
  <c r="I5553" i="5" s="1"/>
  <c r="J5553" i="5" s="1"/>
  <c r="H5465" i="5"/>
  <c r="I5465" i="5" s="1"/>
  <c r="J5465" i="5" s="1"/>
  <c r="H5385" i="5"/>
  <c r="I5385" i="5" s="1"/>
  <c r="J5385" i="5" s="1"/>
  <c r="H5297" i="5"/>
  <c r="I5297" i="5" s="1"/>
  <c r="J5297" i="5" s="1"/>
  <c r="H5209" i="5"/>
  <c r="I5209" i="5" s="1"/>
  <c r="J5209" i="5" s="1"/>
  <c r="H5129" i="5"/>
  <c r="I5129" i="5" s="1"/>
  <c r="J5129" i="5" s="1"/>
  <c r="H5041" i="5"/>
  <c r="I5041" i="5" s="1"/>
  <c r="J5041" i="5" s="1"/>
  <c r="H4953" i="5"/>
  <c r="I4953" i="5" s="1"/>
  <c r="J4953" i="5" s="1"/>
  <c r="H4873" i="5"/>
  <c r="I4873" i="5" s="1"/>
  <c r="J4873" i="5" s="1"/>
  <c r="H4785" i="5"/>
  <c r="I4785" i="5" s="1"/>
  <c r="J4785" i="5" s="1"/>
  <c r="H4697" i="5"/>
  <c r="I4697" i="5" s="1"/>
  <c r="J4697" i="5" s="1"/>
  <c r="H4617" i="5"/>
  <c r="I4617" i="5" s="1"/>
  <c r="J4617" i="5" s="1"/>
  <c r="H4529" i="5"/>
  <c r="I4529" i="5" s="1"/>
  <c r="J4529" i="5" s="1"/>
  <c r="H4449" i="5"/>
  <c r="I4449" i="5" s="1"/>
  <c r="J4449" i="5" s="1"/>
  <c r="H4385" i="5"/>
  <c r="I4385" i="5" s="1"/>
  <c r="J4385" i="5" s="1"/>
  <c r="H4321" i="5"/>
  <c r="I4321" i="5" s="1"/>
  <c r="J4321" i="5" s="1"/>
  <c r="H4257" i="5"/>
  <c r="I4257" i="5" s="1"/>
  <c r="J4257" i="5" s="1"/>
  <c r="H4193" i="5"/>
  <c r="I4193" i="5" s="1"/>
  <c r="J4193" i="5" s="1"/>
  <c r="H4129" i="5"/>
  <c r="I4129" i="5" s="1"/>
  <c r="J4129" i="5" s="1"/>
  <c r="H4065" i="5"/>
  <c r="I4065" i="5" s="1"/>
  <c r="J4065" i="5" s="1"/>
  <c r="H4001" i="5"/>
  <c r="I4001" i="5" s="1"/>
  <c r="J4001" i="5" s="1"/>
  <c r="H3937" i="5"/>
  <c r="I3937" i="5" s="1"/>
  <c r="J3937" i="5" s="1"/>
  <c r="H3873" i="5"/>
  <c r="I3873" i="5" s="1"/>
  <c r="J3873" i="5" s="1"/>
  <c r="H3809" i="5"/>
  <c r="I3809" i="5" s="1"/>
  <c r="J3809" i="5" s="1"/>
  <c r="H3745" i="5"/>
  <c r="I3745" i="5" s="1"/>
  <c r="J3745" i="5" s="1"/>
  <c r="H3681" i="5"/>
  <c r="I3681" i="5" s="1"/>
  <c r="J3681" i="5" s="1"/>
  <c r="H3617" i="5"/>
  <c r="I3617" i="5" s="1"/>
  <c r="J3617" i="5" s="1"/>
  <c r="H3553" i="5"/>
  <c r="I3553" i="5" s="1"/>
  <c r="J3553" i="5" s="1"/>
  <c r="H3489" i="5"/>
  <c r="I3489" i="5" s="1"/>
  <c r="J3489" i="5" s="1"/>
  <c r="H3425" i="5"/>
  <c r="I3425" i="5" s="1"/>
  <c r="J3425" i="5" s="1"/>
  <c r="H3361" i="5"/>
  <c r="I3361" i="5" s="1"/>
  <c r="J3361" i="5" s="1"/>
  <c r="H3297" i="5"/>
  <c r="I3297" i="5" s="1"/>
  <c r="J3297" i="5" s="1"/>
  <c r="H3233" i="5"/>
  <c r="I3233" i="5" s="1"/>
  <c r="J3233" i="5" s="1"/>
  <c r="H3169" i="5"/>
  <c r="I3169" i="5" s="1"/>
  <c r="J3169" i="5" s="1"/>
  <c r="H3105" i="5"/>
  <c r="I3105" i="5" s="1"/>
  <c r="J3105" i="5" s="1"/>
  <c r="H3041" i="5"/>
  <c r="I3041" i="5" s="1"/>
  <c r="J3041" i="5" s="1"/>
  <c r="H2977" i="5"/>
  <c r="I2977" i="5" s="1"/>
  <c r="J2977" i="5" s="1"/>
  <c r="H2913" i="5"/>
  <c r="I2913" i="5" s="1"/>
  <c r="J2913" i="5" s="1"/>
  <c r="H2849" i="5"/>
  <c r="I2849" i="5" s="1"/>
  <c r="J2849" i="5" s="1"/>
  <c r="H2785" i="5"/>
  <c r="I2785" i="5" s="1"/>
  <c r="J2785" i="5" s="1"/>
  <c r="H2721" i="5"/>
  <c r="I2721" i="5" s="1"/>
  <c r="J2721" i="5" s="1"/>
  <c r="H2657" i="5"/>
  <c r="I2657" i="5" s="1"/>
  <c r="J2657" i="5" s="1"/>
  <c r="H2593" i="5"/>
  <c r="I2593" i="5" s="1"/>
  <c r="J2593" i="5" s="1"/>
  <c r="H2529" i="5"/>
  <c r="I2529" i="5" s="1"/>
  <c r="J2529" i="5" s="1"/>
  <c r="H2465" i="5"/>
  <c r="I2465" i="5" s="1"/>
  <c r="J2465" i="5" s="1"/>
  <c r="H2401" i="5"/>
  <c r="I2401" i="5" s="1"/>
  <c r="J2401" i="5" s="1"/>
  <c r="H2337" i="5"/>
  <c r="I2337" i="5" s="1"/>
  <c r="J2337" i="5" s="1"/>
  <c r="H2273" i="5"/>
  <c r="I2273" i="5" s="1"/>
  <c r="J2273" i="5" s="1"/>
  <c r="H2209" i="5"/>
  <c r="I2209" i="5" s="1"/>
  <c r="J2209" i="5" s="1"/>
  <c r="H2145" i="5"/>
  <c r="I2145" i="5" s="1"/>
  <c r="J2145" i="5" s="1"/>
  <c r="H2081" i="5"/>
  <c r="I2081" i="5" s="1"/>
  <c r="J2081" i="5" s="1"/>
  <c r="H2017" i="5"/>
  <c r="I2017" i="5" s="1"/>
  <c r="J2017" i="5" s="1"/>
  <c r="H1953" i="5"/>
  <c r="I1953" i="5" s="1"/>
  <c r="J1953" i="5" s="1"/>
  <c r="H1889" i="5"/>
  <c r="I1889" i="5" s="1"/>
  <c r="J1889" i="5" s="1"/>
  <c r="H1825" i="5"/>
  <c r="I1825" i="5" s="1"/>
  <c r="J1825" i="5" s="1"/>
  <c r="H1761" i="5"/>
  <c r="I1761" i="5" s="1"/>
  <c r="J1761" i="5" s="1"/>
  <c r="H1697" i="5"/>
  <c r="I1697" i="5" s="1"/>
  <c r="J1697" i="5" s="1"/>
  <c r="H1633" i="5"/>
  <c r="I1633" i="5" s="1"/>
  <c r="J1633" i="5" s="1"/>
  <c r="H1569" i="5"/>
  <c r="I1569" i="5" s="1"/>
  <c r="J1569" i="5" s="1"/>
  <c r="H1505" i="5"/>
  <c r="I1505" i="5" s="1"/>
  <c r="J1505" i="5" s="1"/>
  <c r="H1441" i="5"/>
  <c r="I1441" i="5" s="1"/>
  <c r="J1441" i="5" s="1"/>
  <c r="H1377" i="5"/>
  <c r="I1377" i="5" s="1"/>
  <c r="J1377" i="5" s="1"/>
  <c r="H1313" i="5"/>
  <c r="I1313" i="5" s="1"/>
  <c r="J1313" i="5" s="1"/>
  <c r="H1249" i="5"/>
  <c r="I1249" i="5" s="1"/>
  <c r="J1249" i="5" s="1"/>
  <c r="H1185" i="5"/>
  <c r="I1185" i="5" s="1"/>
  <c r="J1185" i="5" s="1"/>
  <c r="H1121" i="5"/>
  <c r="I1121" i="5" s="1"/>
  <c r="J1121" i="5" s="1"/>
  <c r="H1057" i="5"/>
  <c r="I1057" i="5" s="1"/>
  <c r="J1057" i="5" s="1"/>
  <c r="H993" i="5"/>
  <c r="I993" i="5" s="1"/>
  <c r="J993" i="5" s="1"/>
  <c r="H929" i="5"/>
  <c r="I929" i="5" s="1"/>
  <c r="J929" i="5" s="1"/>
  <c r="H865" i="5"/>
  <c r="I865" i="5" s="1"/>
  <c r="J865" i="5" s="1"/>
  <c r="H801" i="5"/>
  <c r="I801" i="5" s="1"/>
  <c r="J801" i="5" s="1"/>
  <c r="H737" i="5"/>
  <c r="I737" i="5" s="1"/>
  <c r="J737" i="5" s="1"/>
  <c r="H673" i="5"/>
  <c r="I673" i="5" s="1"/>
  <c r="J673" i="5" s="1"/>
  <c r="H609" i="5"/>
  <c r="I609" i="5" s="1"/>
  <c r="J609" i="5" s="1"/>
  <c r="H545" i="5"/>
  <c r="I545" i="5" s="1"/>
  <c r="J545" i="5" s="1"/>
  <c r="H481" i="5"/>
  <c r="I481" i="5" s="1"/>
  <c r="J481" i="5" s="1"/>
  <c r="H417" i="5"/>
  <c r="I417" i="5" s="1"/>
  <c r="J417" i="5" s="1"/>
  <c r="H353" i="5"/>
  <c r="I353" i="5" s="1"/>
  <c r="J353" i="5" s="1"/>
  <c r="H289" i="5"/>
  <c r="I289" i="5" s="1"/>
  <c r="J289" i="5" s="1"/>
  <c r="H225" i="5"/>
  <c r="I225" i="5" s="1"/>
  <c r="J225" i="5" s="1"/>
  <c r="H161" i="5"/>
  <c r="I161" i="5" s="1"/>
  <c r="J161" i="5" s="1"/>
  <c r="H97" i="5"/>
  <c r="I97" i="5" s="1"/>
  <c r="J97" i="5" s="1"/>
  <c r="H33" i="5"/>
  <c r="I33" i="5" s="1"/>
  <c r="J33" i="5" s="1"/>
  <c r="H8487" i="5"/>
  <c r="I8487" i="5" s="1"/>
  <c r="J8487" i="5" s="1"/>
  <c r="H8215" i="5"/>
  <c r="I8215" i="5" s="1"/>
  <c r="J8215" i="5" s="1"/>
  <c r="H7967" i="5"/>
  <c r="I7967" i="5" s="1"/>
  <c r="J7967" i="5" s="1"/>
  <c r="H7767" i="5"/>
  <c r="I7767" i="5" s="1"/>
  <c r="J7767" i="5" s="1"/>
  <c r="H8438" i="5"/>
  <c r="I8438" i="5" s="1"/>
  <c r="J8438" i="5" s="1"/>
  <c r="H8062" i="5"/>
  <c r="I8062" i="5" s="1"/>
  <c r="J8062" i="5" s="1"/>
  <c r="H7678" i="5"/>
  <c r="I7678" i="5" s="1"/>
  <c r="J7678" i="5" s="1"/>
  <c r="H7310" i="5"/>
  <c r="I7310" i="5" s="1"/>
  <c r="J7310" i="5" s="1"/>
  <c r="H6942" i="5"/>
  <c r="I6942" i="5" s="1"/>
  <c r="J6942" i="5" s="1"/>
  <c r="H6550" i="5"/>
  <c r="I6550" i="5" s="1"/>
  <c r="J6550" i="5" s="1"/>
  <c r="H6166" i="5"/>
  <c r="I6166" i="5" s="1"/>
  <c r="J6166" i="5" s="1"/>
  <c r="H5814" i="5"/>
  <c r="I5814" i="5" s="1"/>
  <c r="J5814" i="5" s="1"/>
  <c r="H5422" i="5"/>
  <c r="I5422" i="5" s="1"/>
  <c r="J5422" i="5" s="1"/>
  <c r="H4790" i="5"/>
  <c r="I4790" i="5" s="1"/>
  <c r="J4790" i="5" s="1"/>
  <c r="H4422" i="5"/>
  <c r="I4422" i="5" s="1"/>
  <c r="J4422" i="5" s="1"/>
  <c r="H4078" i="5"/>
  <c r="I4078" i="5" s="1"/>
  <c r="J4078" i="5" s="1"/>
  <c r="H3734" i="5"/>
  <c r="I3734" i="5" s="1"/>
  <c r="J3734" i="5" s="1"/>
  <c r="H1014" i="5"/>
  <c r="I1014" i="5" s="1"/>
  <c r="J1014" i="5" s="1"/>
  <c r="H8072" i="5"/>
  <c r="I8072" i="5" s="1"/>
  <c r="J8072" i="5" s="1"/>
  <c r="H7992" i="5"/>
  <c r="I7992" i="5" s="1"/>
  <c r="J7992" i="5" s="1"/>
  <c r="H7904" i="5"/>
  <c r="I7904" i="5" s="1"/>
  <c r="J7904" i="5" s="1"/>
  <c r="H7816" i="5"/>
  <c r="I7816" i="5" s="1"/>
  <c r="J7816" i="5" s="1"/>
  <c r="H7736" i="5"/>
  <c r="I7736" i="5" s="1"/>
  <c r="J7736" i="5" s="1"/>
  <c r="H7648" i="5"/>
  <c r="I7648" i="5" s="1"/>
  <c r="J7648" i="5" s="1"/>
  <c r="H7560" i="5"/>
  <c r="I7560" i="5" s="1"/>
  <c r="J7560" i="5" s="1"/>
  <c r="H7480" i="5"/>
  <c r="I7480" i="5" s="1"/>
  <c r="J7480" i="5" s="1"/>
  <c r="H7392" i="5"/>
  <c r="I7392" i="5" s="1"/>
  <c r="J7392" i="5" s="1"/>
  <c r="H7304" i="5"/>
  <c r="I7304" i="5" s="1"/>
  <c r="J7304" i="5" s="1"/>
  <c r="H7224" i="5"/>
  <c r="I7224" i="5" s="1"/>
  <c r="J7224" i="5" s="1"/>
  <c r="H7136" i="5"/>
  <c r="I7136" i="5" s="1"/>
  <c r="J7136" i="5" s="1"/>
  <c r="H7048" i="5"/>
  <c r="I7048" i="5" s="1"/>
  <c r="J7048" i="5" s="1"/>
  <c r="H6968" i="5"/>
  <c r="I6968" i="5" s="1"/>
  <c r="J6968" i="5" s="1"/>
  <c r="H6880" i="5"/>
  <c r="I6880" i="5" s="1"/>
  <c r="J6880" i="5" s="1"/>
  <c r="H6792" i="5"/>
  <c r="I6792" i="5" s="1"/>
  <c r="J6792" i="5" s="1"/>
  <c r="H6712" i="5"/>
  <c r="I6712" i="5" s="1"/>
  <c r="J6712" i="5" s="1"/>
  <c r="H6624" i="5"/>
  <c r="I6624" i="5" s="1"/>
  <c r="J6624" i="5" s="1"/>
  <c r="H6536" i="5"/>
  <c r="I6536" i="5" s="1"/>
  <c r="J6536" i="5" s="1"/>
  <c r="H6456" i="5"/>
  <c r="I6456" i="5" s="1"/>
  <c r="J6456" i="5" s="1"/>
  <c r="H6368" i="5"/>
  <c r="I6368" i="5" s="1"/>
  <c r="J6368" i="5" s="1"/>
  <c r="H6280" i="5"/>
  <c r="I6280" i="5" s="1"/>
  <c r="J6280" i="5" s="1"/>
  <c r="H6200" i="5"/>
  <c r="I6200" i="5" s="1"/>
  <c r="J6200" i="5" s="1"/>
  <c r="H6112" i="5"/>
  <c r="I6112" i="5" s="1"/>
  <c r="J6112" i="5" s="1"/>
  <c r="H6024" i="5"/>
  <c r="I6024" i="5" s="1"/>
  <c r="J6024" i="5" s="1"/>
  <c r="H5944" i="5"/>
  <c r="I5944" i="5" s="1"/>
  <c r="J5944" i="5" s="1"/>
  <c r="H5856" i="5"/>
  <c r="I5856" i="5" s="1"/>
  <c r="J5856" i="5" s="1"/>
  <c r="H5768" i="5"/>
  <c r="I5768" i="5" s="1"/>
  <c r="J5768" i="5" s="1"/>
  <c r="H5688" i="5"/>
  <c r="I5688" i="5" s="1"/>
  <c r="J5688" i="5" s="1"/>
  <c r="H5600" i="5"/>
  <c r="I5600" i="5" s="1"/>
  <c r="J5600" i="5" s="1"/>
  <c r="H5512" i="5"/>
  <c r="I5512" i="5" s="1"/>
  <c r="J5512" i="5" s="1"/>
  <c r="H5432" i="5"/>
  <c r="I5432" i="5" s="1"/>
  <c r="J5432" i="5" s="1"/>
  <c r="H5344" i="5"/>
  <c r="I5344" i="5" s="1"/>
  <c r="J5344" i="5" s="1"/>
  <c r="H5256" i="5"/>
  <c r="I5256" i="5" s="1"/>
  <c r="J5256" i="5" s="1"/>
  <c r="H5176" i="5"/>
  <c r="I5176" i="5" s="1"/>
  <c r="J5176" i="5" s="1"/>
  <c r="H5088" i="5"/>
  <c r="I5088" i="5" s="1"/>
  <c r="J5088" i="5" s="1"/>
  <c r="H5000" i="5"/>
  <c r="I5000" i="5" s="1"/>
  <c r="J5000" i="5" s="1"/>
  <c r="H4920" i="5"/>
  <c r="I4920" i="5" s="1"/>
  <c r="J4920" i="5" s="1"/>
  <c r="H4832" i="5"/>
  <c r="I4832" i="5" s="1"/>
  <c r="J4832" i="5" s="1"/>
  <c r="H4744" i="5"/>
  <c r="I4744" i="5" s="1"/>
  <c r="J4744" i="5" s="1"/>
  <c r="H4664" i="5"/>
  <c r="I4664" i="5" s="1"/>
  <c r="J4664" i="5" s="1"/>
  <c r="H4576" i="5"/>
  <c r="I4576" i="5" s="1"/>
  <c r="J4576" i="5" s="1"/>
  <c r="H4488" i="5"/>
  <c r="I4488" i="5" s="1"/>
  <c r="J4488" i="5" s="1"/>
  <c r="H4408" i="5"/>
  <c r="I4408" i="5" s="1"/>
  <c r="J4408" i="5" s="1"/>
  <c r="H4320" i="5"/>
  <c r="I4320" i="5" s="1"/>
  <c r="J4320" i="5" s="1"/>
  <c r="H4232" i="5"/>
  <c r="I4232" i="5" s="1"/>
  <c r="J4232" i="5" s="1"/>
  <c r="H4152" i="5"/>
  <c r="I4152" i="5" s="1"/>
  <c r="J4152" i="5" s="1"/>
  <c r="H4064" i="5"/>
  <c r="I4064" i="5" s="1"/>
  <c r="J4064" i="5" s="1"/>
  <c r="H4000" i="5"/>
  <c r="I4000" i="5" s="1"/>
  <c r="J4000" i="5" s="1"/>
  <c r="H3936" i="5"/>
  <c r="I3936" i="5" s="1"/>
  <c r="J3936" i="5" s="1"/>
  <c r="H3872" i="5"/>
  <c r="I3872" i="5" s="1"/>
  <c r="J3872" i="5" s="1"/>
  <c r="H3808" i="5"/>
  <c r="I3808" i="5" s="1"/>
  <c r="J3808" i="5" s="1"/>
  <c r="H3744" i="5"/>
  <c r="I3744" i="5" s="1"/>
  <c r="J3744" i="5" s="1"/>
  <c r="H3680" i="5"/>
  <c r="I3680" i="5" s="1"/>
  <c r="J3680" i="5" s="1"/>
  <c r="H3616" i="5"/>
  <c r="I3616" i="5" s="1"/>
  <c r="J3616" i="5" s="1"/>
  <c r="H3552" i="5"/>
  <c r="I3552" i="5" s="1"/>
  <c r="J3552" i="5" s="1"/>
  <c r="H3488" i="5"/>
  <c r="I3488" i="5" s="1"/>
  <c r="J3488" i="5" s="1"/>
  <c r="H3424" i="5"/>
  <c r="I3424" i="5" s="1"/>
  <c r="J3424" i="5" s="1"/>
  <c r="H3360" i="5"/>
  <c r="I3360" i="5" s="1"/>
  <c r="J3360" i="5" s="1"/>
  <c r="H3296" i="5"/>
  <c r="I3296" i="5" s="1"/>
  <c r="J3296" i="5" s="1"/>
  <c r="H3232" i="5"/>
  <c r="I3232" i="5" s="1"/>
  <c r="J3232" i="5" s="1"/>
  <c r="H3168" i="5"/>
  <c r="I3168" i="5" s="1"/>
  <c r="J3168" i="5" s="1"/>
  <c r="H3104" i="5"/>
  <c r="I3104" i="5" s="1"/>
  <c r="J3104" i="5" s="1"/>
  <c r="H3040" i="5"/>
  <c r="I3040" i="5" s="1"/>
  <c r="J3040" i="5" s="1"/>
  <c r="H2976" i="5"/>
  <c r="I2976" i="5" s="1"/>
  <c r="J2976" i="5" s="1"/>
  <c r="H2912" i="5"/>
  <c r="I2912" i="5" s="1"/>
  <c r="J2912" i="5" s="1"/>
  <c r="H8295" i="5"/>
  <c r="I8295" i="5" s="1"/>
  <c r="J8295" i="5" s="1"/>
  <c r="H7439" i="5"/>
  <c r="I7439" i="5" s="1"/>
  <c r="J7439" i="5" s="1"/>
  <c r="H7375" i="5"/>
  <c r="I7375" i="5" s="1"/>
  <c r="J7375" i="5" s="1"/>
  <c r="H7311" i="5"/>
  <c r="I7311" i="5" s="1"/>
  <c r="J7311" i="5" s="1"/>
  <c r="H7247" i="5"/>
  <c r="I7247" i="5" s="1"/>
  <c r="J7247" i="5" s="1"/>
  <c r="H7183" i="5"/>
  <c r="I7183" i="5" s="1"/>
  <c r="J7183" i="5" s="1"/>
  <c r="H7119" i="5"/>
  <c r="I7119" i="5" s="1"/>
  <c r="J7119" i="5" s="1"/>
  <c r="H7055" i="5"/>
  <c r="I7055" i="5" s="1"/>
  <c r="J7055" i="5" s="1"/>
  <c r="H6991" i="5"/>
  <c r="I6991" i="5" s="1"/>
  <c r="J6991" i="5" s="1"/>
  <c r="H6927" i="5"/>
  <c r="I6927" i="5" s="1"/>
  <c r="J6927" i="5" s="1"/>
  <c r="H6863" i="5"/>
  <c r="I6863" i="5" s="1"/>
  <c r="J6863" i="5" s="1"/>
  <c r="H6799" i="5"/>
  <c r="I6799" i="5" s="1"/>
  <c r="J6799" i="5" s="1"/>
  <c r="H6735" i="5"/>
  <c r="I6735" i="5" s="1"/>
  <c r="J6735" i="5" s="1"/>
  <c r="H6671" i="5"/>
  <c r="I6671" i="5" s="1"/>
  <c r="J6671" i="5" s="1"/>
  <c r="H6607" i="5"/>
  <c r="I6607" i="5" s="1"/>
  <c r="J6607" i="5" s="1"/>
  <c r="H6543" i="5"/>
  <c r="I6543" i="5" s="1"/>
  <c r="J6543" i="5" s="1"/>
  <c r="H6479" i="5"/>
  <c r="I6479" i="5" s="1"/>
  <c r="J6479" i="5" s="1"/>
  <c r="H6415" i="5"/>
  <c r="I6415" i="5" s="1"/>
  <c r="J6415" i="5" s="1"/>
  <c r="H6351" i="5"/>
  <c r="I6351" i="5" s="1"/>
  <c r="J6351" i="5" s="1"/>
  <c r="H6287" i="5"/>
  <c r="I6287" i="5" s="1"/>
  <c r="J6287" i="5" s="1"/>
  <c r="H6223" i="5"/>
  <c r="I6223" i="5" s="1"/>
  <c r="J6223" i="5" s="1"/>
  <c r="H6159" i="5"/>
  <c r="I6159" i="5" s="1"/>
  <c r="J6159" i="5" s="1"/>
  <c r="H6095" i="5"/>
  <c r="I6095" i="5" s="1"/>
  <c r="J6095" i="5" s="1"/>
  <c r="H6031" i="5"/>
  <c r="I6031" i="5" s="1"/>
  <c r="J6031" i="5" s="1"/>
  <c r="H5967" i="5"/>
  <c r="I5967" i="5" s="1"/>
  <c r="J5967" i="5" s="1"/>
  <c r="H5903" i="5"/>
  <c r="I5903" i="5" s="1"/>
  <c r="J5903" i="5" s="1"/>
  <c r="H5839" i="5"/>
  <c r="I5839" i="5" s="1"/>
  <c r="J5839" i="5" s="1"/>
  <c r="H5775" i="5"/>
  <c r="I5775" i="5" s="1"/>
  <c r="J5775" i="5" s="1"/>
  <c r="H5711" i="5"/>
  <c r="I5711" i="5" s="1"/>
  <c r="J5711" i="5" s="1"/>
  <c r="H5647" i="5"/>
  <c r="I5647" i="5" s="1"/>
  <c r="J5647" i="5" s="1"/>
  <c r="H5583" i="5"/>
  <c r="I5583" i="5" s="1"/>
  <c r="J5583" i="5" s="1"/>
  <c r="H5519" i="5"/>
  <c r="I5519" i="5" s="1"/>
  <c r="J5519" i="5" s="1"/>
  <c r="H5455" i="5"/>
  <c r="I5455" i="5" s="1"/>
  <c r="J5455" i="5" s="1"/>
  <c r="H5391" i="5"/>
  <c r="I5391" i="5" s="1"/>
  <c r="J5391" i="5" s="1"/>
  <c r="H5327" i="5"/>
  <c r="I5327" i="5" s="1"/>
  <c r="J5327" i="5" s="1"/>
  <c r="H5263" i="5"/>
  <c r="I5263" i="5" s="1"/>
  <c r="J5263" i="5" s="1"/>
  <c r="H5199" i="5"/>
  <c r="I5199" i="5" s="1"/>
  <c r="J5199" i="5" s="1"/>
  <c r="H5135" i="5"/>
  <c r="I5135" i="5" s="1"/>
  <c r="J5135" i="5" s="1"/>
  <c r="H5071" i="5"/>
  <c r="I5071" i="5" s="1"/>
  <c r="J5071" i="5" s="1"/>
  <c r="H5007" i="5"/>
  <c r="I5007" i="5" s="1"/>
  <c r="J5007" i="5" s="1"/>
  <c r="H4943" i="5"/>
  <c r="I4943" i="5" s="1"/>
  <c r="J4943" i="5" s="1"/>
  <c r="H4879" i="5"/>
  <c r="I4879" i="5" s="1"/>
  <c r="J4879" i="5" s="1"/>
  <c r="H4815" i="5"/>
  <c r="I4815" i="5" s="1"/>
  <c r="J4815" i="5" s="1"/>
  <c r="H4751" i="5"/>
  <c r="I4751" i="5" s="1"/>
  <c r="J4751" i="5" s="1"/>
  <c r="H4687" i="5"/>
  <c r="I4687" i="5" s="1"/>
  <c r="J4687" i="5" s="1"/>
  <c r="H4623" i="5"/>
  <c r="I4623" i="5" s="1"/>
  <c r="J4623" i="5" s="1"/>
  <c r="H4559" i="5"/>
  <c r="I4559" i="5" s="1"/>
  <c r="J4559" i="5" s="1"/>
  <c r="H4495" i="5"/>
  <c r="I4495" i="5" s="1"/>
  <c r="J4495" i="5" s="1"/>
  <c r="H4431" i="5"/>
  <c r="I4431" i="5" s="1"/>
  <c r="J4431" i="5" s="1"/>
  <c r="H4367" i="5"/>
  <c r="I4367" i="5" s="1"/>
  <c r="J4367" i="5" s="1"/>
  <c r="H4303" i="5"/>
  <c r="I4303" i="5" s="1"/>
  <c r="J4303" i="5" s="1"/>
  <c r="H4239" i="5"/>
  <c r="I4239" i="5" s="1"/>
  <c r="J4239" i="5" s="1"/>
  <c r="H4175" i="5"/>
  <c r="I4175" i="5" s="1"/>
  <c r="J4175" i="5" s="1"/>
  <c r="H4111" i="5"/>
  <c r="I4111" i="5" s="1"/>
  <c r="J4111" i="5" s="1"/>
  <c r="H4039" i="5"/>
  <c r="I4039" i="5" s="1"/>
  <c r="J4039" i="5" s="1"/>
  <c r="H3975" i="5"/>
  <c r="I3975" i="5" s="1"/>
  <c r="J3975" i="5" s="1"/>
  <c r="H3911" i="5"/>
  <c r="I3911" i="5" s="1"/>
  <c r="J3911" i="5" s="1"/>
  <c r="H3847" i="5"/>
  <c r="I3847" i="5" s="1"/>
  <c r="J3847" i="5" s="1"/>
  <c r="H3783" i="5"/>
  <c r="I3783" i="5" s="1"/>
  <c r="J3783" i="5" s="1"/>
  <c r="H3719" i="5"/>
  <c r="I3719" i="5" s="1"/>
  <c r="J3719" i="5" s="1"/>
  <c r="H3655" i="5"/>
  <c r="I3655" i="5" s="1"/>
  <c r="J3655" i="5" s="1"/>
  <c r="H3591" i="5"/>
  <c r="I3591" i="5" s="1"/>
  <c r="J3591" i="5" s="1"/>
  <c r="H3527" i="5"/>
  <c r="I3527" i="5" s="1"/>
  <c r="J3527" i="5" s="1"/>
  <c r="H3463" i="5"/>
  <c r="I3463" i="5" s="1"/>
  <c r="J3463" i="5" s="1"/>
  <c r="H3399" i="5"/>
  <c r="I3399" i="5" s="1"/>
  <c r="J3399" i="5" s="1"/>
  <c r="H3335" i="5"/>
  <c r="I3335" i="5" s="1"/>
  <c r="J3335" i="5" s="1"/>
  <c r="H3271" i="5"/>
  <c r="I3271" i="5" s="1"/>
  <c r="J3271" i="5" s="1"/>
  <c r="H699" i="5"/>
  <c r="I699" i="5" s="1"/>
  <c r="J699" i="5" s="1"/>
  <c r="H635" i="5"/>
  <c r="I635" i="5" s="1"/>
  <c r="J635" i="5" s="1"/>
  <c r="H571" i="5"/>
  <c r="I571" i="5" s="1"/>
  <c r="J571" i="5" s="1"/>
  <c r="H507" i="5"/>
  <c r="I507" i="5" s="1"/>
  <c r="J507" i="5" s="1"/>
  <c r="H443" i="5"/>
  <c r="I443" i="5" s="1"/>
  <c r="J443" i="5" s="1"/>
  <c r="H379" i="5"/>
  <c r="I379" i="5" s="1"/>
  <c r="J379" i="5" s="1"/>
  <c r="H315" i="5"/>
  <c r="I315" i="5" s="1"/>
  <c r="J315" i="5" s="1"/>
  <c r="H251" i="5"/>
  <c r="I251" i="5" s="1"/>
  <c r="J251" i="5" s="1"/>
  <c r="H187" i="5"/>
  <c r="I187" i="5" s="1"/>
  <c r="J187" i="5" s="1"/>
  <c r="H123" i="5"/>
  <c r="I123" i="5" s="1"/>
  <c r="J123" i="5" s="1"/>
  <c r="H59" i="5"/>
  <c r="I59" i="5" s="1"/>
  <c r="J59" i="5" s="1"/>
  <c r="H2864" i="5"/>
  <c r="I2864" i="5" s="1"/>
  <c r="J2864" i="5" s="1"/>
  <c r="H2800" i="5"/>
  <c r="I2800" i="5" s="1"/>
  <c r="J2800" i="5" s="1"/>
  <c r="H2736" i="5"/>
  <c r="I2736" i="5" s="1"/>
  <c r="J2736" i="5" s="1"/>
  <c r="H2672" i="5"/>
  <c r="I2672" i="5" s="1"/>
  <c r="J2672" i="5" s="1"/>
  <c r="H2608" i="5"/>
  <c r="I2608" i="5" s="1"/>
  <c r="J2608" i="5" s="1"/>
  <c r="H2544" i="5"/>
  <c r="I2544" i="5" s="1"/>
  <c r="J2544" i="5" s="1"/>
  <c r="H2480" i="5"/>
  <c r="I2480" i="5" s="1"/>
  <c r="J2480" i="5" s="1"/>
  <c r="H2416" i="5"/>
  <c r="I2416" i="5" s="1"/>
  <c r="J2416" i="5" s="1"/>
  <c r="H2352" i="5"/>
  <c r="I2352" i="5" s="1"/>
  <c r="J2352" i="5" s="1"/>
  <c r="H2288" i="5"/>
  <c r="I2288" i="5" s="1"/>
  <c r="J2288" i="5" s="1"/>
  <c r="H2224" i="5"/>
  <c r="I2224" i="5" s="1"/>
  <c r="J2224" i="5" s="1"/>
  <c r="H2160" i="5"/>
  <c r="I2160" i="5" s="1"/>
  <c r="J2160" i="5" s="1"/>
  <c r="H2096" i="5"/>
  <c r="I2096" i="5" s="1"/>
  <c r="J2096" i="5" s="1"/>
  <c r="H2032" i="5"/>
  <c r="I2032" i="5" s="1"/>
  <c r="J2032" i="5" s="1"/>
  <c r="H1968" i="5"/>
  <c r="I1968" i="5" s="1"/>
  <c r="J1968" i="5" s="1"/>
  <c r="H1904" i="5"/>
  <c r="I1904" i="5" s="1"/>
  <c r="J1904" i="5" s="1"/>
  <c r="H1840" i="5"/>
  <c r="I1840" i="5" s="1"/>
  <c r="J1840" i="5" s="1"/>
  <c r="H1776" i="5"/>
  <c r="I1776" i="5" s="1"/>
  <c r="J1776" i="5" s="1"/>
  <c r="H1712" i="5"/>
  <c r="I1712" i="5" s="1"/>
  <c r="J1712" i="5" s="1"/>
  <c r="H1648" i="5"/>
  <c r="I1648" i="5" s="1"/>
  <c r="J1648" i="5" s="1"/>
  <c r="H1584" i="5"/>
  <c r="I1584" i="5" s="1"/>
  <c r="J1584" i="5" s="1"/>
  <c r="H1520" i="5"/>
  <c r="I1520" i="5" s="1"/>
  <c r="J1520" i="5" s="1"/>
  <c r="H1456" i="5"/>
  <c r="I1456" i="5" s="1"/>
  <c r="J1456" i="5" s="1"/>
  <c r="H1392" i="5"/>
  <c r="I1392" i="5" s="1"/>
  <c r="J1392" i="5" s="1"/>
  <c r="H1328" i="5"/>
  <c r="I1328" i="5" s="1"/>
  <c r="J1328" i="5" s="1"/>
  <c r="H1264" i="5"/>
  <c r="I1264" i="5" s="1"/>
  <c r="J1264" i="5" s="1"/>
  <c r="H1200" i="5"/>
  <c r="I1200" i="5" s="1"/>
  <c r="J1200" i="5" s="1"/>
  <c r="H1136" i="5"/>
  <c r="I1136" i="5" s="1"/>
  <c r="J1136" i="5" s="1"/>
  <c r="H1072" i="5"/>
  <c r="I1072" i="5" s="1"/>
  <c r="J1072" i="5" s="1"/>
  <c r="H1008" i="5"/>
  <c r="I1008" i="5" s="1"/>
  <c r="J1008" i="5" s="1"/>
  <c r="H944" i="5"/>
  <c r="I944" i="5" s="1"/>
  <c r="J944" i="5" s="1"/>
  <c r="H880" i="5"/>
  <c r="I880" i="5" s="1"/>
  <c r="J880" i="5" s="1"/>
  <c r="H816" i="5"/>
  <c r="I816" i="5" s="1"/>
  <c r="J816" i="5" s="1"/>
  <c r="H752" i="5"/>
  <c r="I752" i="5" s="1"/>
  <c r="J752" i="5" s="1"/>
  <c r="H688" i="5"/>
  <c r="I688" i="5" s="1"/>
  <c r="J688" i="5" s="1"/>
  <c r="H624" i="5"/>
  <c r="I624" i="5" s="1"/>
  <c r="J624" i="5" s="1"/>
  <c r="H560" i="5"/>
  <c r="I560" i="5" s="1"/>
  <c r="J560" i="5" s="1"/>
  <c r="H496" i="5"/>
  <c r="I496" i="5" s="1"/>
  <c r="J496" i="5" s="1"/>
  <c r="H432" i="5"/>
  <c r="I432" i="5" s="1"/>
  <c r="J432" i="5" s="1"/>
  <c r="H368" i="5"/>
  <c r="I368" i="5" s="1"/>
  <c r="J368" i="5" s="1"/>
  <c r="H304" i="5"/>
  <c r="I304" i="5" s="1"/>
  <c r="J304" i="5" s="1"/>
  <c r="H240" i="5"/>
  <c r="I240" i="5" s="1"/>
  <c r="J240" i="5" s="1"/>
  <c r="H176" i="5"/>
  <c r="I176" i="5" s="1"/>
  <c r="J176" i="5" s="1"/>
  <c r="H112" i="5"/>
  <c r="I112" i="5" s="1"/>
  <c r="J112" i="5" s="1"/>
  <c r="H48" i="5"/>
  <c r="I48" i="5" s="1"/>
  <c r="J48" i="5" s="1"/>
  <c r="H3215" i="5"/>
  <c r="I3215" i="5" s="1"/>
  <c r="J3215" i="5" s="1"/>
  <c r="H3151" i="5"/>
  <c r="I3151" i="5" s="1"/>
  <c r="J3151" i="5" s="1"/>
  <c r="H3087" i="5"/>
  <c r="I3087" i="5" s="1"/>
  <c r="J3087" i="5" s="1"/>
  <c r="H3023" i="5"/>
  <c r="I3023" i="5" s="1"/>
  <c r="J3023" i="5" s="1"/>
  <c r="H2959" i="5"/>
  <c r="I2959" i="5" s="1"/>
  <c r="J2959" i="5" s="1"/>
  <c r="H2895" i="5"/>
  <c r="I2895" i="5" s="1"/>
  <c r="J2895" i="5" s="1"/>
  <c r="H2831" i="5"/>
  <c r="I2831" i="5" s="1"/>
  <c r="J2831" i="5" s="1"/>
  <c r="H2767" i="5"/>
  <c r="I2767" i="5" s="1"/>
  <c r="J2767" i="5" s="1"/>
  <c r="H2703" i="5"/>
  <c r="I2703" i="5" s="1"/>
  <c r="J2703" i="5" s="1"/>
  <c r="H2639" i="5"/>
  <c r="I2639" i="5" s="1"/>
  <c r="J2639" i="5" s="1"/>
  <c r="H2575" i="5"/>
  <c r="I2575" i="5" s="1"/>
  <c r="J2575" i="5" s="1"/>
  <c r="H2511" i="5"/>
  <c r="I2511" i="5" s="1"/>
  <c r="J2511" i="5" s="1"/>
  <c r="H2447" i="5"/>
  <c r="I2447" i="5" s="1"/>
  <c r="J2447" i="5" s="1"/>
  <c r="H2383" i="5"/>
  <c r="I2383" i="5" s="1"/>
  <c r="J2383" i="5" s="1"/>
  <c r="H2319" i="5"/>
  <c r="I2319" i="5" s="1"/>
  <c r="J2319" i="5" s="1"/>
  <c r="H2255" i="5"/>
  <c r="I2255" i="5" s="1"/>
  <c r="J2255" i="5" s="1"/>
  <c r="H2191" i="5"/>
  <c r="I2191" i="5" s="1"/>
  <c r="J2191" i="5" s="1"/>
  <c r="H2127" i="5"/>
  <c r="I2127" i="5" s="1"/>
  <c r="J2127" i="5" s="1"/>
  <c r="H2063" i="5"/>
  <c r="I2063" i="5" s="1"/>
  <c r="J2063" i="5" s="1"/>
  <c r="H1999" i="5"/>
  <c r="I1999" i="5" s="1"/>
  <c r="J1999" i="5" s="1"/>
  <c r="H1935" i="5"/>
  <c r="I1935" i="5" s="1"/>
  <c r="J1935" i="5" s="1"/>
  <c r="H1871" i="5"/>
  <c r="I1871" i="5" s="1"/>
  <c r="J1871" i="5" s="1"/>
  <c r="H1807" i="5"/>
  <c r="I1807" i="5" s="1"/>
  <c r="J1807" i="5" s="1"/>
  <c r="H1743" i="5"/>
  <c r="I1743" i="5" s="1"/>
  <c r="J1743" i="5" s="1"/>
  <c r="H1679" i="5"/>
  <c r="I1679" i="5" s="1"/>
  <c r="J1679" i="5" s="1"/>
  <c r="H1615" i="5"/>
  <c r="I1615" i="5" s="1"/>
  <c r="J1615" i="5" s="1"/>
  <c r="H1551" i="5"/>
  <c r="I1551" i="5" s="1"/>
  <c r="J1551" i="5" s="1"/>
  <c r="H1487" i="5"/>
  <c r="I1487" i="5" s="1"/>
  <c r="J1487" i="5" s="1"/>
  <c r="H1423" i="5"/>
  <c r="I1423" i="5" s="1"/>
  <c r="J1423" i="5" s="1"/>
  <c r="H1359" i="5"/>
  <c r="I1359" i="5" s="1"/>
  <c r="J1359" i="5" s="1"/>
  <c r="H1295" i="5"/>
  <c r="I1295" i="5" s="1"/>
  <c r="J1295" i="5" s="1"/>
  <c r="H1231" i="5"/>
  <c r="I1231" i="5" s="1"/>
  <c r="J1231" i="5" s="1"/>
  <c r="H1167" i="5"/>
  <c r="I1167" i="5" s="1"/>
  <c r="J1167" i="5" s="1"/>
  <c r="H1103" i="5"/>
  <c r="I1103" i="5" s="1"/>
  <c r="J1103" i="5" s="1"/>
  <c r="H1039" i="5"/>
  <c r="I1039" i="5" s="1"/>
  <c r="J1039" i="5" s="1"/>
  <c r="H975" i="5"/>
  <c r="I975" i="5" s="1"/>
  <c r="J975" i="5" s="1"/>
  <c r="H911" i="5"/>
  <c r="I911" i="5" s="1"/>
  <c r="J911" i="5" s="1"/>
  <c r="H847" i="5"/>
  <c r="I847" i="5" s="1"/>
  <c r="J847" i="5" s="1"/>
  <c r="H783" i="5"/>
  <c r="I783" i="5" s="1"/>
  <c r="J783" i="5" s="1"/>
  <c r="H719" i="5"/>
  <c r="I719" i="5" s="1"/>
  <c r="J719" i="5" s="1"/>
  <c r="H655" i="5"/>
  <c r="I655" i="5" s="1"/>
  <c r="J655" i="5" s="1"/>
  <c r="H591" i="5"/>
  <c r="I591" i="5" s="1"/>
  <c r="J591" i="5" s="1"/>
  <c r="H527" i="5"/>
  <c r="I527" i="5" s="1"/>
  <c r="J527" i="5" s="1"/>
  <c r="H463" i="5"/>
  <c r="I463" i="5" s="1"/>
  <c r="J463" i="5" s="1"/>
  <c r="H399" i="5"/>
  <c r="I399" i="5" s="1"/>
  <c r="J399" i="5" s="1"/>
  <c r="H335" i="5"/>
  <c r="I335" i="5" s="1"/>
  <c r="J335" i="5" s="1"/>
  <c r="H271" i="5"/>
  <c r="I271" i="5" s="1"/>
  <c r="J271" i="5" s="1"/>
  <c r="H207" i="5"/>
  <c r="I207" i="5" s="1"/>
  <c r="J207" i="5" s="1"/>
  <c r="H143" i="5"/>
  <c r="I143" i="5" s="1"/>
  <c r="J143" i="5" s="1"/>
  <c r="H79" i="5"/>
  <c r="I79" i="5" s="1"/>
  <c r="J79" i="5" s="1"/>
  <c r="H15" i="5"/>
  <c r="I15" i="5" s="1"/>
  <c r="J15" i="5" s="1"/>
  <c r="H3142" i="5"/>
  <c r="I3142" i="5" s="1"/>
  <c r="J3142" i="5" s="1"/>
  <c r="H3014" i="5"/>
  <c r="I3014" i="5" s="1"/>
  <c r="J3014" i="5" s="1"/>
  <c r="H2886" i="5"/>
  <c r="I2886" i="5" s="1"/>
  <c r="J2886" i="5" s="1"/>
  <c r="H2758" i="5"/>
  <c r="I2758" i="5" s="1"/>
  <c r="J2758" i="5" s="1"/>
  <c r="H2630" i="5"/>
  <c r="I2630" i="5" s="1"/>
  <c r="J2630" i="5" s="1"/>
  <c r="H2502" i="5"/>
  <c r="I2502" i="5" s="1"/>
  <c r="J2502" i="5" s="1"/>
  <c r="H2374" i="5"/>
  <c r="I2374" i="5" s="1"/>
  <c r="J2374" i="5" s="1"/>
  <c r="H2246" i="5"/>
  <c r="I2246" i="5" s="1"/>
  <c r="J2246" i="5" s="1"/>
  <c r="H2118" i="5"/>
  <c r="I2118" i="5" s="1"/>
  <c r="J2118" i="5" s="1"/>
  <c r="H1990" i="5"/>
  <c r="I1990" i="5" s="1"/>
  <c r="J1990" i="5" s="1"/>
  <c r="H1862" i="5"/>
  <c r="I1862" i="5" s="1"/>
  <c r="J1862" i="5" s="1"/>
  <c r="H1734" i="5"/>
  <c r="I1734" i="5" s="1"/>
  <c r="J1734" i="5" s="1"/>
  <c r="H1606" i="5"/>
  <c r="I1606" i="5" s="1"/>
  <c r="J1606" i="5" s="1"/>
  <c r="H1478" i="5"/>
  <c r="I1478" i="5" s="1"/>
  <c r="J1478" i="5" s="1"/>
  <c r="H1350" i="5"/>
  <c r="I1350" i="5" s="1"/>
  <c r="J1350" i="5" s="1"/>
  <c r="H1222" i="5"/>
  <c r="I1222" i="5" s="1"/>
  <c r="J1222" i="5" s="1"/>
  <c r="H1094" i="5"/>
  <c r="I1094" i="5" s="1"/>
  <c r="J1094" i="5" s="1"/>
  <c r="H966" i="5"/>
  <c r="I966" i="5" s="1"/>
  <c r="J966" i="5" s="1"/>
  <c r="H838" i="5"/>
  <c r="I838" i="5" s="1"/>
  <c r="J838" i="5" s="1"/>
  <c r="H710" i="5"/>
  <c r="I710" i="5" s="1"/>
  <c r="J710" i="5" s="1"/>
  <c r="H582" i="5"/>
  <c r="I582" i="5" s="1"/>
  <c r="J582" i="5" s="1"/>
  <c r="H454" i="5"/>
  <c r="I454" i="5" s="1"/>
  <c r="J454" i="5" s="1"/>
  <c r="H342" i="5"/>
  <c r="I342" i="5" s="1"/>
  <c r="J342" i="5" s="1"/>
  <c r="H278" i="5"/>
  <c r="I278" i="5" s="1"/>
  <c r="J278" i="5" s="1"/>
  <c r="H214" i="5"/>
  <c r="I214" i="5" s="1"/>
  <c r="J214" i="5" s="1"/>
  <c r="H150" i="5"/>
  <c r="I150" i="5" s="1"/>
  <c r="J150" i="5" s="1"/>
  <c r="H86" i="5"/>
  <c r="I86" i="5" s="1"/>
  <c r="J86" i="5" s="1"/>
  <c r="H22" i="5"/>
  <c r="I22" i="5" s="1"/>
  <c r="J22" i="5" s="1"/>
  <c r="H3197" i="5"/>
  <c r="I3197" i="5" s="1"/>
  <c r="J3197" i="5" s="1"/>
  <c r="H3133" i="5"/>
  <c r="I3133" i="5" s="1"/>
  <c r="J3133" i="5" s="1"/>
  <c r="H3069" i="5"/>
  <c r="I3069" i="5" s="1"/>
  <c r="J3069" i="5" s="1"/>
  <c r="H3005" i="5"/>
  <c r="I3005" i="5" s="1"/>
  <c r="J3005" i="5" s="1"/>
  <c r="H2941" i="5"/>
  <c r="I2941" i="5" s="1"/>
  <c r="J2941" i="5" s="1"/>
  <c r="H2877" i="5"/>
  <c r="I2877" i="5" s="1"/>
  <c r="J2877" i="5" s="1"/>
  <c r="H2813" i="5"/>
  <c r="I2813" i="5" s="1"/>
  <c r="J2813" i="5" s="1"/>
  <c r="H2749" i="5"/>
  <c r="I2749" i="5" s="1"/>
  <c r="J2749" i="5" s="1"/>
  <c r="H2685" i="5"/>
  <c r="I2685" i="5" s="1"/>
  <c r="J2685" i="5" s="1"/>
  <c r="H2621" i="5"/>
  <c r="I2621" i="5" s="1"/>
  <c r="J2621" i="5" s="1"/>
  <c r="H2557" i="5"/>
  <c r="I2557" i="5" s="1"/>
  <c r="J2557" i="5" s="1"/>
  <c r="H2493" i="5"/>
  <c r="I2493" i="5" s="1"/>
  <c r="J2493" i="5" s="1"/>
  <c r="H2429" i="5"/>
  <c r="I2429" i="5" s="1"/>
  <c r="J2429" i="5" s="1"/>
  <c r="H2365" i="5"/>
  <c r="I2365" i="5" s="1"/>
  <c r="J2365" i="5" s="1"/>
  <c r="H2301" i="5"/>
  <c r="I2301" i="5" s="1"/>
  <c r="J2301" i="5" s="1"/>
  <c r="H2237" i="5"/>
  <c r="I2237" i="5" s="1"/>
  <c r="J2237" i="5" s="1"/>
  <c r="H2173" i="5"/>
  <c r="I2173" i="5" s="1"/>
  <c r="J2173" i="5" s="1"/>
  <c r="H2109" i="5"/>
  <c r="I2109" i="5" s="1"/>
  <c r="J2109" i="5" s="1"/>
  <c r="H2045" i="5"/>
  <c r="I2045" i="5" s="1"/>
  <c r="J2045" i="5" s="1"/>
  <c r="H1981" i="5"/>
  <c r="I1981" i="5" s="1"/>
  <c r="J1981" i="5" s="1"/>
  <c r="H1917" i="5"/>
  <c r="I1917" i="5" s="1"/>
  <c r="J1917" i="5" s="1"/>
  <c r="H1853" i="5"/>
  <c r="I1853" i="5" s="1"/>
  <c r="J1853" i="5" s="1"/>
  <c r="H1789" i="5"/>
  <c r="I1789" i="5" s="1"/>
  <c r="J1789" i="5" s="1"/>
  <c r="H1725" i="5"/>
  <c r="I1725" i="5" s="1"/>
  <c r="J1725" i="5" s="1"/>
  <c r="H1661" i="5"/>
  <c r="I1661" i="5" s="1"/>
  <c r="J1661" i="5" s="1"/>
  <c r="H1597" i="5"/>
  <c r="I1597" i="5" s="1"/>
  <c r="J1597" i="5" s="1"/>
  <c r="H1533" i="5"/>
  <c r="I1533" i="5" s="1"/>
  <c r="J1533" i="5" s="1"/>
  <c r="H1469" i="5"/>
  <c r="I1469" i="5" s="1"/>
  <c r="J1469" i="5" s="1"/>
  <c r="H1405" i="5"/>
  <c r="I1405" i="5" s="1"/>
  <c r="J1405" i="5" s="1"/>
  <c r="H1341" i="5"/>
  <c r="I1341" i="5" s="1"/>
  <c r="J1341" i="5" s="1"/>
  <c r="H1277" i="5"/>
  <c r="I1277" i="5" s="1"/>
  <c r="J1277" i="5" s="1"/>
  <c r="H1213" i="5"/>
  <c r="I1213" i="5" s="1"/>
  <c r="J1213" i="5" s="1"/>
  <c r="H1149" i="5"/>
  <c r="I1149" i="5" s="1"/>
  <c r="J1149" i="5" s="1"/>
  <c r="H1085" i="5"/>
  <c r="I1085" i="5" s="1"/>
  <c r="J1085" i="5" s="1"/>
  <c r="H1021" i="5"/>
  <c r="I1021" i="5" s="1"/>
  <c r="J1021" i="5" s="1"/>
  <c r="H957" i="5"/>
  <c r="I957" i="5" s="1"/>
  <c r="J957" i="5" s="1"/>
  <c r="H893" i="5"/>
  <c r="I893" i="5" s="1"/>
  <c r="J893" i="5" s="1"/>
  <c r="H829" i="5"/>
  <c r="I829" i="5" s="1"/>
  <c r="J829" i="5" s="1"/>
  <c r="H765" i="5"/>
  <c r="I765" i="5" s="1"/>
  <c r="J765" i="5" s="1"/>
  <c r="H701" i="5"/>
  <c r="I701" i="5" s="1"/>
  <c r="J701" i="5" s="1"/>
  <c r="H637" i="5"/>
  <c r="I637" i="5" s="1"/>
  <c r="J637" i="5" s="1"/>
  <c r="H573" i="5"/>
  <c r="I573" i="5" s="1"/>
  <c r="J573" i="5" s="1"/>
  <c r="H509" i="5"/>
  <c r="I509" i="5" s="1"/>
  <c r="J509" i="5" s="1"/>
  <c r="H445" i="5"/>
  <c r="I445" i="5" s="1"/>
  <c r="J445" i="5" s="1"/>
  <c r="H381" i="5"/>
  <c r="I381" i="5" s="1"/>
  <c r="J381" i="5" s="1"/>
  <c r="H301" i="5"/>
  <c r="I301" i="5" s="1"/>
  <c r="J301" i="5" s="1"/>
  <c r="H213" i="5"/>
  <c r="I213" i="5" s="1"/>
  <c r="J213" i="5" s="1"/>
  <c r="H125" i="5"/>
  <c r="I125" i="5" s="1"/>
  <c r="J125" i="5" s="1"/>
  <c r="H45" i="5"/>
  <c r="I45" i="5" s="1"/>
  <c r="J45" i="5" s="1"/>
  <c r="H3134" i="5"/>
  <c r="I3134" i="5" s="1"/>
  <c r="J3134" i="5" s="1"/>
  <c r="H5237" i="5"/>
  <c r="I5237" i="5" s="1"/>
  <c r="J5237" i="5" s="1"/>
  <c r="H8412" i="5"/>
  <c r="I8412" i="5" s="1"/>
  <c r="J8412" i="5" s="1"/>
  <c r="H4316" i="5"/>
  <c r="I4316" i="5" s="1"/>
  <c r="J4316" i="5" s="1"/>
  <c r="H732" i="5"/>
  <c r="I732" i="5" s="1"/>
  <c r="J732" i="5" s="1"/>
  <c r="H6714" i="5"/>
  <c r="I6714" i="5" s="1"/>
  <c r="J6714" i="5" s="1"/>
  <c r="H3386" i="5"/>
  <c r="I3386" i="5" s="1"/>
  <c r="J3386" i="5" s="1"/>
  <c r="H1082" i="5"/>
  <c r="I1082" i="5" s="1"/>
  <c r="J1082" i="5" s="1"/>
  <c r="H7895" i="5"/>
  <c r="I7895" i="5" s="1"/>
  <c r="J7895" i="5" s="1"/>
  <c r="H6278" i="5"/>
  <c r="I6278" i="5" s="1"/>
  <c r="J6278" i="5" s="1"/>
  <c r="H8657" i="5"/>
  <c r="I8657" i="5" s="1"/>
  <c r="J8657" i="5" s="1"/>
  <c r="H8225" i="5"/>
  <c r="I8225" i="5" s="1"/>
  <c r="J8225" i="5" s="1"/>
  <c r="H7633" i="5"/>
  <c r="I7633" i="5" s="1"/>
  <c r="J7633" i="5" s="1"/>
  <c r="H7121" i="5"/>
  <c r="I7121" i="5" s="1"/>
  <c r="J7121" i="5" s="1"/>
  <c r="H6529" i="5"/>
  <c r="I6529" i="5" s="1"/>
  <c r="J6529" i="5" s="1"/>
  <c r="H5921" i="5"/>
  <c r="I5921" i="5" s="1"/>
  <c r="J5921" i="5" s="1"/>
  <c r="H5329" i="5"/>
  <c r="I5329" i="5" s="1"/>
  <c r="J5329" i="5" s="1"/>
  <c r="H4993" i="5"/>
  <c r="I4993" i="5" s="1"/>
  <c r="J4993" i="5" s="1"/>
  <c r="H4345" i="5"/>
  <c r="I4345" i="5" s="1"/>
  <c r="J4345" i="5" s="1"/>
  <c r="H3897" i="5"/>
  <c r="I3897" i="5" s="1"/>
  <c r="J3897" i="5" s="1"/>
  <c r="H3577" i="5"/>
  <c r="I3577" i="5" s="1"/>
  <c r="J3577" i="5" s="1"/>
  <c r="H3129" i="5"/>
  <c r="I3129" i="5" s="1"/>
  <c r="J3129" i="5" s="1"/>
  <c r="H2745" i="5"/>
  <c r="I2745" i="5" s="1"/>
  <c r="J2745" i="5" s="1"/>
  <c r="H2169" i="5"/>
  <c r="I2169" i="5" s="1"/>
  <c r="J2169" i="5" s="1"/>
  <c r="H1657" i="5"/>
  <c r="I1657" i="5" s="1"/>
  <c r="J1657" i="5" s="1"/>
  <c r="H1145" i="5"/>
  <c r="I1145" i="5" s="1"/>
  <c r="J1145" i="5" s="1"/>
  <c r="H761" i="5"/>
  <c r="I761" i="5" s="1"/>
  <c r="J761" i="5" s="1"/>
  <c r="H249" i="5"/>
  <c r="I249" i="5" s="1"/>
  <c r="J249" i="5" s="1"/>
  <c r="H7855" i="5"/>
  <c r="I7855" i="5" s="1"/>
  <c r="J7855" i="5" s="1"/>
  <c r="H6702" i="5"/>
  <c r="I6702" i="5" s="1"/>
  <c r="J6702" i="5" s="1"/>
  <c r="H4206" i="5"/>
  <c r="I4206" i="5" s="1"/>
  <c r="J4206" i="5" s="1"/>
  <c r="H7768" i="5"/>
  <c r="I7768" i="5" s="1"/>
  <c r="J7768" i="5" s="1"/>
  <c r="H6912" i="5"/>
  <c r="I6912" i="5" s="1"/>
  <c r="J6912" i="5" s="1"/>
  <c r="H6400" i="5"/>
  <c r="I6400" i="5" s="1"/>
  <c r="J6400" i="5" s="1"/>
  <c r="H5800" i="5"/>
  <c r="I5800" i="5" s="1"/>
  <c r="J5800" i="5" s="1"/>
  <c r="H5208" i="5"/>
  <c r="I5208" i="5" s="1"/>
  <c r="J5208" i="5" s="1"/>
  <c r="H4952" i="5"/>
  <c r="I4952" i="5" s="1"/>
  <c r="J4952" i="5" s="1"/>
  <c r="H4352" i="5"/>
  <c r="I4352" i="5" s="1"/>
  <c r="J4352" i="5" s="1"/>
  <c r="H3896" i="5"/>
  <c r="I3896" i="5" s="1"/>
  <c r="J3896" i="5" s="1"/>
  <c r="H3576" i="5"/>
  <c r="I3576" i="5" s="1"/>
  <c r="J3576" i="5" s="1"/>
  <c r="H3192" i="5"/>
  <c r="I3192" i="5" s="1"/>
  <c r="J3192" i="5" s="1"/>
  <c r="H7463" i="5"/>
  <c r="I7463" i="5" s="1"/>
  <c r="J7463" i="5" s="1"/>
  <c r="H7015" i="5"/>
  <c r="I7015" i="5" s="1"/>
  <c r="J7015" i="5" s="1"/>
  <c r="H6439" i="5"/>
  <c r="I6439" i="5" s="1"/>
  <c r="J6439" i="5" s="1"/>
  <c r="H5991" i="5"/>
  <c r="I5991" i="5" s="1"/>
  <c r="J5991" i="5" s="1"/>
  <c r="H5415" i="5"/>
  <c r="I5415" i="5" s="1"/>
  <c r="J5415" i="5" s="1"/>
  <c r="H4967" i="5"/>
  <c r="I4967" i="5" s="1"/>
  <c r="J4967" i="5" s="1"/>
  <c r="H4455" i="5"/>
  <c r="I4455" i="5" s="1"/>
  <c r="J4455" i="5" s="1"/>
  <c r="H3999" i="5"/>
  <c r="I3999" i="5" s="1"/>
  <c r="J3999" i="5" s="1"/>
  <c r="H3487" i="5"/>
  <c r="I3487" i="5" s="1"/>
  <c r="J3487" i="5" s="1"/>
  <c r="H531" i="5"/>
  <c r="I531" i="5" s="1"/>
  <c r="J531" i="5" s="1"/>
  <c r="H83" i="5"/>
  <c r="I83" i="5" s="1"/>
  <c r="J83" i="5" s="1"/>
  <c r="H2376" i="5"/>
  <c r="I2376" i="5" s="1"/>
  <c r="J2376" i="5" s="1"/>
  <c r="H1928" i="5"/>
  <c r="I1928" i="5" s="1"/>
  <c r="J1928" i="5" s="1"/>
  <c r="H1416" i="5"/>
  <c r="I1416" i="5" s="1"/>
  <c r="J1416" i="5" s="1"/>
  <c r="H968" i="5"/>
  <c r="I968" i="5" s="1"/>
  <c r="J968" i="5" s="1"/>
  <c r="H264" i="5"/>
  <c r="I264" i="5" s="1"/>
  <c r="J264" i="5" s="1"/>
  <c r="H2983" i="5"/>
  <c r="I2983" i="5" s="1"/>
  <c r="J2983" i="5" s="1"/>
  <c r="H2535" i="5"/>
  <c r="I2535" i="5" s="1"/>
  <c r="J2535" i="5" s="1"/>
  <c r="H2087" i="5"/>
  <c r="I2087" i="5" s="1"/>
  <c r="J2087" i="5" s="1"/>
  <c r="H1575" i="5"/>
  <c r="I1575" i="5" s="1"/>
  <c r="J1575" i="5" s="1"/>
  <c r="H807" i="5"/>
  <c r="I807" i="5" s="1"/>
  <c r="J807" i="5" s="1"/>
  <c r="H103" i="5"/>
  <c r="I103" i="5" s="1"/>
  <c r="J103" i="5" s="1"/>
  <c r="H2542" i="5"/>
  <c r="I2542" i="5" s="1"/>
  <c r="J2542" i="5" s="1"/>
  <c r="H1646" i="5"/>
  <c r="I1646" i="5" s="1"/>
  <c r="J1646" i="5" s="1"/>
  <c r="H878" i="5"/>
  <c r="I878" i="5" s="1"/>
  <c r="J878" i="5" s="1"/>
  <c r="H238" i="5"/>
  <c r="I238" i="5" s="1"/>
  <c r="J238" i="5" s="1"/>
  <c r="H3029" i="5"/>
  <c r="I3029" i="5" s="1"/>
  <c r="J3029" i="5" s="1"/>
  <c r="H2645" i="5"/>
  <c r="I2645" i="5" s="1"/>
  <c r="J2645" i="5" s="1"/>
  <c r="H2069" i="5"/>
  <c r="I2069" i="5" s="1"/>
  <c r="J2069" i="5" s="1"/>
  <c r="H1493" i="5"/>
  <c r="I1493" i="5" s="1"/>
  <c r="J1493" i="5" s="1"/>
  <c r="H981" i="5"/>
  <c r="I981" i="5" s="1"/>
  <c r="J981" i="5" s="1"/>
  <c r="H245" i="5"/>
  <c r="I245" i="5" s="1"/>
  <c r="J245" i="5" s="1"/>
  <c r="H8480" i="5"/>
  <c r="I8480" i="5" s="1"/>
  <c r="J8480" i="5" s="1"/>
  <c r="H7120" i="5"/>
  <c r="I7120" i="5" s="1"/>
  <c r="J7120" i="5" s="1"/>
  <c r="H4784" i="5"/>
  <c r="I4784" i="5" s="1"/>
  <c r="J4784" i="5" s="1"/>
  <c r="H7158" i="5"/>
  <c r="I7158" i="5" s="1"/>
  <c r="J7158" i="5" s="1"/>
  <c r="H4182" i="5"/>
  <c r="I4182" i="5" s="1"/>
  <c r="J4182" i="5" s="1"/>
  <c r="H1950" i="5"/>
  <c r="I1950" i="5" s="1"/>
  <c r="J1950" i="5" s="1"/>
  <c r="H8573" i="5"/>
  <c r="I8573" i="5" s="1"/>
  <c r="J8573" i="5" s="1"/>
  <c r="H8053" i="5"/>
  <c r="I8053" i="5" s="1"/>
  <c r="J8053" i="5" s="1"/>
  <c r="H7541" i="5"/>
  <c r="I7541" i="5" s="1"/>
  <c r="J7541" i="5" s="1"/>
  <c r="H7029" i="5"/>
  <c r="I7029" i="5" s="1"/>
  <c r="J7029" i="5" s="1"/>
  <c r="H6517" i="5"/>
  <c r="I6517" i="5" s="1"/>
  <c r="J6517" i="5" s="1"/>
  <c r="H6005" i="5"/>
  <c r="I6005" i="5" s="1"/>
  <c r="J6005" i="5" s="1"/>
  <c r="H5493" i="5"/>
  <c r="I5493" i="5" s="1"/>
  <c r="J5493" i="5" s="1"/>
  <c r="H4981" i="5"/>
  <c r="I4981" i="5" s="1"/>
  <c r="J4981" i="5" s="1"/>
  <c r="H4469" i="5"/>
  <c r="I4469" i="5" s="1"/>
  <c r="J4469" i="5" s="1"/>
  <c r="H3957" i="5"/>
  <c r="I3957" i="5" s="1"/>
  <c r="J3957" i="5" s="1"/>
  <c r="H3445" i="5"/>
  <c r="I3445" i="5" s="1"/>
  <c r="J3445" i="5" s="1"/>
  <c r="H7831" i="5"/>
  <c r="I7831" i="5" s="1"/>
  <c r="J7831" i="5" s="1"/>
  <c r="H5878" i="5"/>
  <c r="I5878" i="5" s="1"/>
  <c r="J5878" i="5" s="1"/>
  <c r="H8668" i="5"/>
  <c r="I8668" i="5" s="1"/>
  <c r="J8668" i="5" s="1"/>
  <c r="H8156" i="5"/>
  <c r="I8156" i="5" s="1"/>
  <c r="J8156" i="5" s="1"/>
  <c r="H7644" i="5"/>
  <c r="I7644" i="5" s="1"/>
  <c r="J7644" i="5" s="1"/>
  <c r="H7132" i="5"/>
  <c r="I7132" i="5" s="1"/>
  <c r="J7132" i="5" s="1"/>
  <c r="H6620" i="5"/>
  <c r="I6620" i="5" s="1"/>
  <c r="J6620" i="5" s="1"/>
  <c r="H6108" i="5"/>
  <c r="I6108" i="5" s="1"/>
  <c r="J6108" i="5" s="1"/>
  <c r="H5596" i="5"/>
  <c r="I5596" i="5" s="1"/>
  <c r="J5596" i="5" s="1"/>
  <c r="H5084" i="5"/>
  <c r="I5084" i="5" s="1"/>
  <c r="J5084" i="5" s="1"/>
  <c r="H4572" i="5"/>
  <c r="I4572" i="5" s="1"/>
  <c r="J4572" i="5" s="1"/>
  <c r="H4060" i="5"/>
  <c r="I4060" i="5" s="1"/>
  <c r="J4060" i="5" s="1"/>
  <c r="H3548" i="5"/>
  <c r="I3548" i="5" s="1"/>
  <c r="J3548" i="5" s="1"/>
  <c r="H3036" i="5"/>
  <c r="I3036" i="5" s="1"/>
  <c r="J3036" i="5" s="1"/>
  <c r="H2524" i="5"/>
  <c r="I2524" i="5" s="1"/>
  <c r="J2524" i="5" s="1"/>
  <c r="H2012" i="5"/>
  <c r="I2012" i="5" s="1"/>
  <c r="J2012" i="5" s="1"/>
  <c r="H1500" i="5"/>
  <c r="I1500" i="5" s="1"/>
  <c r="J1500" i="5" s="1"/>
  <c r="H988" i="5"/>
  <c r="I988" i="5" s="1"/>
  <c r="J988" i="5" s="1"/>
  <c r="H476" i="5"/>
  <c r="I476" i="5" s="1"/>
  <c r="J476" i="5" s="1"/>
  <c r="H8559" i="5"/>
  <c r="I8559" i="5" s="1"/>
  <c r="J8559" i="5" s="1"/>
  <c r="H6294" i="5"/>
  <c r="I6294" i="5" s="1"/>
  <c r="J6294" i="5" s="1"/>
  <c r="H3446" i="5"/>
  <c r="I3446" i="5" s="1"/>
  <c r="J3446" i="5" s="1"/>
  <c r="H1302" i="5"/>
  <c r="I1302" i="5" s="1"/>
  <c r="J1302" i="5" s="1"/>
  <c r="H8419" i="5"/>
  <c r="I8419" i="5" s="1"/>
  <c r="J8419" i="5" s="1"/>
  <c r="H7907" i="5"/>
  <c r="I7907" i="5" s="1"/>
  <c r="J7907" i="5" s="1"/>
  <c r="H7395" i="5"/>
  <c r="I7395" i="5" s="1"/>
  <c r="J7395" i="5" s="1"/>
  <c r="H6883" i="5"/>
  <c r="I6883" i="5" s="1"/>
  <c r="J6883" i="5" s="1"/>
  <c r="H6371" i="5"/>
  <c r="I6371" i="5" s="1"/>
  <c r="J6371" i="5" s="1"/>
  <c r="H5859" i="5"/>
  <c r="I5859" i="5" s="1"/>
  <c r="J5859" i="5" s="1"/>
  <c r="H5347" i="5"/>
  <c r="I5347" i="5" s="1"/>
  <c r="J5347" i="5" s="1"/>
  <c r="H4835" i="5"/>
  <c r="I4835" i="5" s="1"/>
  <c r="J4835" i="5" s="1"/>
  <c r="H4323" i="5"/>
  <c r="I4323" i="5" s="1"/>
  <c r="J4323" i="5" s="1"/>
  <c r="H3811" i="5"/>
  <c r="I3811" i="5" s="1"/>
  <c r="J3811" i="5" s="1"/>
  <c r="H3299" i="5"/>
  <c r="I3299" i="5" s="1"/>
  <c r="J3299" i="5" s="1"/>
  <c r="H2787" i="5"/>
  <c r="I2787" i="5" s="1"/>
  <c r="J2787" i="5" s="1"/>
  <c r="H2275" i="5"/>
  <c r="I2275" i="5" s="1"/>
  <c r="J2275" i="5" s="1"/>
  <c r="H1763" i="5"/>
  <c r="I1763" i="5" s="1"/>
  <c r="J1763" i="5" s="1"/>
  <c r="H1251" i="5"/>
  <c r="I1251" i="5" s="1"/>
  <c r="J1251" i="5" s="1"/>
  <c r="H739" i="5"/>
  <c r="I739" i="5" s="1"/>
  <c r="J739" i="5" s="1"/>
  <c r="H5678" i="5"/>
  <c r="I5678" i="5" s="1"/>
  <c r="J5678" i="5" s="1"/>
  <c r="H8634" i="5"/>
  <c r="I8634" i="5" s="1"/>
  <c r="J8634" i="5" s="1"/>
  <c r="H8378" i="5"/>
  <c r="I8378" i="5" s="1"/>
  <c r="J8378" i="5" s="1"/>
  <c r="H8122" i="5"/>
  <c r="I8122" i="5" s="1"/>
  <c r="J8122" i="5" s="1"/>
  <c r="H7866" i="5"/>
  <c r="I7866" i="5" s="1"/>
  <c r="J7866" i="5" s="1"/>
  <c r="H7610" i="5"/>
  <c r="I7610" i="5" s="1"/>
  <c r="J7610" i="5" s="1"/>
  <c r="H7354" i="5"/>
  <c r="I7354" i="5" s="1"/>
  <c r="J7354" i="5" s="1"/>
  <c r="H7098" i="5"/>
  <c r="I7098" i="5" s="1"/>
  <c r="J7098" i="5" s="1"/>
  <c r="H6842" i="5"/>
  <c r="I6842" i="5" s="1"/>
  <c r="J6842" i="5" s="1"/>
  <c r="H6586" i="5"/>
  <c r="I6586" i="5" s="1"/>
  <c r="J6586" i="5" s="1"/>
  <c r="H6330" i="5"/>
  <c r="I6330" i="5" s="1"/>
  <c r="J6330" i="5" s="1"/>
  <c r="H6074" i="5"/>
  <c r="I6074" i="5" s="1"/>
  <c r="J6074" i="5" s="1"/>
  <c r="H5818" i="5"/>
  <c r="I5818" i="5" s="1"/>
  <c r="J5818" i="5" s="1"/>
  <c r="H5562" i="5"/>
  <c r="I5562" i="5" s="1"/>
  <c r="J5562" i="5" s="1"/>
  <c r="H5306" i="5"/>
  <c r="I5306" i="5" s="1"/>
  <c r="J5306" i="5" s="1"/>
  <c r="H5050" i="5"/>
  <c r="I5050" i="5" s="1"/>
  <c r="J5050" i="5" s="1"/>
  <c r="H4794" i="5"/>
  <c r="I4794" i="5" s="1"/>
  <c r="J4794" i="5" s="1"/>
  <c r="H4538" i="5"/>
  <c r="I4538" i="5" s="1"/>
  <c r="J4538" i="5" s="1"/>
  <c r="H4282" i="5"/>
  <c r="I4282" i="5" s="1"/>
  <c r="J4282" i="5" s="1"/>
  <c r="H4026" i="5"/>
  <c r="I4026" i="5" s="1"/>
  <c r="J4026" i="5" s="1"/>
  <c r="H3770" i="5"/>
  <c r="I3770" i="5" s="1"/>
  <c r="J3770" i="5" s="1"/>
  <c r="H3514" i="5"/>
  <c r="I3514" i="5" s="1"/>
  <c r="J3514" i="5" s="1"/>
  <c r="H3258" i="5"/>
  <c r="I3258" i="5" s="1"/>
  <c r="J3258" i="5" s="1"/>
  <c r="H3002" i="5"/>
  <c r="I3002" i="5" s="1"/>
  <c r="J3002" i="5" s="1"/>
  <c r="H2746" i="5"/>
  <c r="I2746" i="5" s="1"/>
  <c r="J2746" i="5" s="1"/>
  <c r="H2490" i="5"/>
  <c r="I2490" i="5" s="1"/>
  <c r="J2490" i="5" s="1"/>
  <c r="H2234" i="5"/>
  <c r="I2234" i="5" s="1"/>
  <c r="J2234" i="5" s="1"/>
  <c r="H1978" i="5"/>
  <c r="I1978" i="5" s="1"/>
  <c r="J1978" i="5" s="1"/>
  <c r="H1722" i="5"/>
  <c r="I1722" i="5" s="1"/>
  <c r="J1722" i="5" s="1"/>
  <c r="H1466" i="5"/>
  <c r="I1466" i="5" s="1"/>
  <c r="J1466" i="5" s="1"/>
  <c r="H1210" i="5"/>
  <c r="I1210" i="5" s="1"/>
  <c r="J1210" i="5" s="1"/>
  <c r="H954" i="5"/>
  <c r="I954" i="5" s="1"/>
  <c r="J954" i="5" s="1"/>
  <c r="H698" i="5"/>
  <c r="I698" i="5" s="1"/>
  <c r="J698" i="5" s="1"/>
  <c r="H442" i="5"/>
  <c r="I442" i="5" s="1"/>
  <c r="J442" i="5" s="1"/>
  <c r="H186" i="5"/>
  <c r="I186" i="5" s="1"/>
  <c r="J186" i="5" s="1"/>
  <c r="H8735" i="5"/>
  <c r="I8735" i="5" s="1"/>
  <c r="J8735" i="5" s="1"/>
  <c r="H8111" i="5"/>
  <c r="I8111" i="5" s="1"/>
  <c r="J8111" i="5" s="1"/>
  <c r="H7703" i="5"/>
  <c r="I7703" i="5" s="1"/>
  <c r="J7703" i="5" s="1"/>
  <c r="H7559" i="5"/>
  <c r="I7559" i="5" s="1"/>
  <c r="J7559" i="5" s="1"/>
  <c r="H8182" i="5"/>
  <c r="I8182" i="5" s="1"/>
  <c r="J8182" i="5" s="1"/>
  <c r="H7390" i="5"/>
  <c r="I7390" i="5" s="1"/>
  <c r="J7390" i="5" s="1"/>
  <c r="H6646" i="5"/>
  <c r="I6646" i="5" s="1"/>
  <c r="J6646" i="5" s="1"/>
  <c r="H5894" i="5"/>
  <c r="I5894" i="5" s="1"/>
  <c r="J5894" i="5" s="1"/>
  <c r="H5206" i="5"/>
  <c r="I5206" i="5" s="1"/>
  <c r="J5206" i="5" s="1"/>
  <c r="H4582" i="5"/>
  <c r="I4582" i="5" s="1"/>
  <c r="J4582" i="5" s="1"/>
  <c r="H4086" i="5"/>
  <c r="I4086" i="5" s="1"/>
  <c r="J4086" i="5" s="1"/>
  <c r="H3550" i="5"/>
  <c r="I3550" i="5" s="1"/>
  <c r="J3550" i="5" s="1"/>
  <c r="H8705" i="5"/>
  <c r="I8705" i="5" s="1"/>
  <c r="J8705" i="5" s="1"/>
  <c r="H8609" i="5"/>
  <c r="I8609" i="5" s="1"/>
  <c r="J8609" i="5" s="1"/>
  <c r="H8529" i="5"/>
  <c r="I8529" i="5" s="1"/>
  <c r="J8529" i="5" s="1"/>
  <c r="H8449" i="5"/>
  <c r="I8449" i="5" s="1"/>
  <c r="J8449" i="5" s="1"/>
  <c r="H8353" i="5"/>
  <c r="I8353" i="5" s="1"/>
  <c r="J8353" i="5" s="1"/>
  <c r="H8273" i="5"/>
  <c r="I8273" i="5" s="1"/>
  <c r="J8273" i="5" s="1"/>
  <c r="H8193" i="5"/>
  <c r="I8193" i="5" s="1"/>
  <c r="J8193" i="5" s="1"/>
  <c r="H8097" i="5"/>
  <c r="I8097" i="5" s="1"/>
  <c r="J8097" i="5" s="1"/>
  <c r="H8017" i="5"/>
  <c r="I8017" i="5" s="1"/>
  <c r="J8017" i="5" s="1"/>
  <c r="H7937" i="5"/>
  <c r="I7937" i="5" s="1"/>
  <c r="J7937" i="5" s="1"/>
  <c r="H7841" i="5"/>
  <c r="I7841" i="5" s="1"/>
  <c r="J7841" i="5" s="1"/>
  <c r="H7761" i="5"/>
  <c r="I7761" i="5" s="1"/>
  <c r="J7761" i="5" s="1"/>
  <c r="H7681" i="5"/>
  <c r="I7681" i="5" s="1"/>
  <c r="J7681" i="5" s="1"/>
  <c r="H7585" i="5"/>
  <c r="I7585" i="5" s="1"/>
  <c r="J7585" i="5" s="1"/>
  <c r="H7505" i="5"/>
  <c r="I7505" i="5" s="1"/>
  <c r="J7505" i="5" s="1"/>
  <c r="H7425" i="5"/>
  <c r="I7425" i="5" s="1"/>
  <c r="J7425" i="5" s="1"/>
  <c r="H7329" i="5"/>
  <c r="I7329" i="5" s="1"/>
  <c r="J7329" i="5" s="1"/>
  <c r="H7249" i="5"/>
  <c r="I7249" i="5" s="1"/>
  <c r="J7249" i="5" s="1"/>
  <c r="H7169" i="5"/>
  <c r="I7169" i="5" s="1"/>
  <c r="J7169" i="5" s="1"/>
  <c r="H7073" i="5"/>
  <c r="I7073" i="5" s="1"/>
  <c r="J7073" i="5" s="1"/>
  <c r="H6993" i="5"/>
  <c r="I6993" i="5" s="1"/>
  <c r="J6993" i="5" s="1"/>
  <c r="H6913" i="5"/>
  <c r="I6913" i="5" s="1"/>
  <c r="J6913" i="5" s="1"/>
  <c r="H6817" i="5"/>
  <c r="I6817" i="5" s="1"/>
  <c r="J6817" i="5" s="1"/>
  <c r="H6737" i="5"/>
  <c r="I6737" i="5" s="1"/>
  <c r="J6737" i="5" s="1"/>
  <c r="H6657" i="5"/>
  <c r="I6657" i="5" s="1"/>
  <c r="J6657" i="5" s="1"/>
  <c r="H6561" i="5"/>
  <c r="I6561" i="5" s="1"/>
  <c r="J6561" i="5" s="1"/>
  <c r="H6481" i="5"/>
  <c r="I6481" i="5" s="1"/>
  <c r="J6481" i="5" s="1"/>
  <c r="H6401" i="5"/>
  <c r="I6401" i="5" s="1"/>
  <c r="J6401" i="5" s="1"/>
  <c r="H6305" i="5"/>
  <c r="I6305" i="5" s="1"/>
  <c r="J6305" i="5" s="1"/>
  <c r="H6225" i="5"/>
  <c r="I6225" i="5" s="1"/>
  <c r="J6225" i="5" s="1"/>
  <c r="H6145" i="5"/>
  <c r="I6145" i="5" s="1"/>
  <c r="J6145" i="5" s="1"/>
  <c r="H6049" i="5"/>
  <c r="I6049" i="5" s="1"/>
  <c r="J6049" i="5" s="1"/>
  <c r="H5969" i="5"/>
  <c r="I5969" i="5" s="1"/>
  <c r="J5969" i="5" s="1"/>
  <c r="H5889" i="5"/>
  <c r="I5889" i="5" s="1"/>
  <c r="J5889" i="5" s="1"/>
  <c r="H5793" i="5"/>
  <c r="I5793" i="5" s="1"/>
  <c r="J5793" i="5" s="1"/>
  <c r="H5713" i="5"/>
  <c r="I5713" i="5" s="1"/>
  <c r="J5713" i="5" s="1"/>
  <c r="H5633" i="5"/>
  <c r="I5633" i="5" s="1"/>
  <c r="J5633" i="5" s="1"/>
  <c r="H5537" i="5"/>
  <c r="I5537" i="5" s="1"/>
  <c r="J5537" i="5" s="1"/>
  <c r="H5457" i="5"/>
  <c r="I5457" i="5" s="1"/>
  <c r="J5457" i="5" s="1"/>
  <c r="H5377" i="5"/>
  <c r="I5377" i="5" s="1"/>
  <c r="J5377" i="5" s="1"/>
  <c r="H5281" i="5"/>
  <c r="I5281" i="5" s="1"/>
  <c r="J5281" i="5" s="1"/>
  <c r="H5201" i="5"/>
  <c r="I5201" i="5" s="1"/>
  <c r="J5201" i="5" s="1"/>
  <c r="H5121" i="5"/>
  <c r="I5121" i="5" s="1"/>
  <c r="J5121" i="5" s="1"/>
  <c r="H5025" i="5"/>
  <c r="I5025" i="5" s="1"/>
  <c r="J5025" i="5" s="1"/>
  <c r="H4945" i="5"/>
  <c r="I4945" i="5" s="1"/>
  <c r="J4945" i="5" s="1"/>
  <c r="H4865" i="5"/>
  <c r="I4865" i="5" s="1"/>
  <c r="J4865" i="5" s="1"/>
  <c r="H4769" i="5"/>
  <c r="I4769" i="5" s="1"/>
  <c r="J4769" i="5" s="1"/>
  <c r="H4689" i="5"/>
  <c r="I4689" i="5" s="1"/>
  <c r="J4689" i="5" s="1"/>
  <c r="H4609" i="5"/>
  <c r="I4609" i="5" s="1"/>
  <c r="J4609" i="5" s="1"/>
  <c r="H4513" i="5"/>
  <c r="I4513" i="5" s="1"/>
  <c r="J4513" i="5" s="1"/>
  <c r="H4441" i="5"/>
  <c r="I4441" i="5" s="1"/>
  <c r="J4441" i="5" s="1"/>
  <c r="H4377" i="5"/>
  <c r="I4377" i="5" s="1"/>
  <c r="J4377" i="5" s="1"/>
  <c r="H4313" i="5"/>
  <c r="I4313" i="5" s="1"/>
  <c r="J4313" i="5" s="1"/>
  <c r="H4249" i="5"/>
  <c r="I4249" i="5" s="1"/>
  <c r="J4249" i="5" s="1"/>
  <c r="H4185" i="5"/>
  <c r="I4185" i="5" s="1"/>
  <c r="J4185" i="5" s="1"/>
  <c r="H4121" i="5"/>
  <c r="I4121" i="5" s="1"/>
  <c r="J4121" i="5" s="1"/>
  <c r="H4057" i="5"/>
  <c r="I4057" i="5" s="1"/>
  <c r="J4057" i="5" s="1"/>
  <c r="H3993" i="5"/>
  <c r="I3993" i="5" s="1"/>
  <c r="J3993" i="5" s="1"/>
  <c r="H3929" i="5"/>
  <c r="I3929" i="5" s="1"/>
  <c r="J3929" i="5" s="1"/>
  <c r="H3865" i="5"/>
  <c r="I3865" i="5" s="1"/>
  <c r="J3865" i="5" s="1"/>
  <c r="H3801" i="5"/>
  <c r="I3801" i="5" s="1"/>
  <c r="J3801" i="5" s="1"/>
  <c r="H3737" i="5"/>
  <c r="I3737" i="5" s="1"/>
  <c r="J3737" i="5" s="1"/>
  <c r="H3673" i="5"/>
  <c r="I3673" i="5" s="1"/>
  <c r="J3673" i="5" s="1"/>
  <c r="H3609" i="5"/>
  <c r="I3609" i="5" s="1"/>
  <c r="J3609" i="5" s="1"/>
  <c r="H3545" i="5"/>
  <c r="I3545" i="5" s="1"/>
  <c r="J3545" i="5" s="1"/>
  <c r="H3481" i="5"/>
  <c r="I3481" i="5" s="1"/>
  <c r="J3481" i="5" s="1"/>
  <c r="H3417" i="5"/>
  <c r="I3417" i="5" s="1"/>
  <c r="J3417" i="5" s="1"/>
  <c r="H3353" i="5"/>
  <c r="I3353" i="5" s="1"/>
  <c r="J3353" i="5" s="1"/>
  <c r="H3289" i="5"/>
  <c r="I3289" i="5" s="1"/>
  <c r="J3289" i="5" s="1"/>
  <c r="H3225" i="5"/>
  <c r="I3225" i="5" s="1"/>
  <c r="J3225" i="5" s="1"/>
  <c r="H3161" i="5"/>
  <c r="I3161" i="5" s="1"/>
  <c r="J3161" i="5" s="1"/>
  <c r="H3097" i="5"/>
  <c r="I3097" i="5" s="1"/>
  <c r="J3097" i="5" s="1"/>
  <c r="H3033" i="5"/>
  <c r="I3033" i="5" s="1"/>
  <c r="J3033" i="5" s="1"/>
  <c r="H2969" i="5"/>
  <c r="I2969" i="5" s="1"/>
  <c r="J2969" i="5" s="1"/>
  <c r="H2905" i="5"/>
  <c r="I2905" i="5" s="1"/>
  <c r="J2905" i="5" s="1"/>
  <c r="H2841" i="5"/>
  <c r="I2841" i="5" s="1"/>
  <c r="J2841" i="5" s="1"/>
  <c r="H2777" i="5"/>
  <c r="I2777" i="5" s="1"/>
  <c r="J2777" i="5" s="1"/>
  <c r="H2713" i="5"/>
  <c r="I2713" i="5" s="1"/>
  <c r="J2713" i="5" s="1"/>
  <c r="H2649" i="5"/>
  <c r="I2649" i="5" s="1"/>
  <c r="J2649" i="5" s="1"/>
  <c r="H2585" i="5"/>
  <c r="I2585" i="5" s="1"/>
  <c r="J2585" i="5" s="1"/>
  <c r="H2521" i="5"/>
  <c r="I2521" i="5" s="1"/>
  <c r="J2521" i="5" s="1"/>
  <c r="H2457" i="5"/>
  <c r="I2457" i="5" s="1"/>
  <c r="J2457" i="5" s="1"/>
  <c r="H2393" i="5"/>
  <c r="I2393" i="5" s="1"/>
  <c r="J2393" i="5" s="1"/>
  <c r="H2329" i="5"/>
  <c r="I2329" i="5" s="1"/>
  <c r="J2329" i="5" s="1"/>
  <c r="H2265" i="5"/>
  <c r="I2265" i="5" s="1"/>
  <c r="J2265" i="5" s="1"/>
  <c r="H2201" i="5"/>
  <c r="I2201" i="5" s="1"/>
  <c r="J2201" i="5" s="1"/>
  <c r="H2137" i="5"/>
  <c r="I2137" i="5" s="1"/>
  <c r="J2137" i="5" s="1"/>
  <c r="H2073" i="5"/>
  <c r="I2073" i="5" s="1"/>
  <c r="J2073" i="5" s="1"/>
  <c r="H2009" i="5"/>
  <c r="I2009" i="5" s="1"/>
  <c r="J2009" i="5" s="1"/>
  <c r="H1945" i="5"/>
  <c r="I1945" i="5" s="1"/>
  <c r="J1945" i="5" s="1"/>
  <c r="H1881" i="5"/>
  <c r="I1881" i="5" s="1"/>
  <c r="J1881" i="5" s="1"/>
  <c r="H1817" i="5"/>
  <c r="I1817" i="5" s="1"/>
  <c r="J1817" i="5" s="1"/>
  <c r="H1753" i="5"/>
  <c r="I1753" i="5" s="1"/>
  <c r="J1753" i="5" s="1"/>
  <c r="H1689" i="5"/>
  <c r="I1689" i="5" s="1"/>
  <c r="J1689" i="5" s="1"/>
  <c r="H1625" i="5"/>
  <c r="I1625" i="5" s="1"/>
  <c r="J1625" i="5" s="1"/>
  <c r="H1561" i="5"/>
  <c r="I1561" i="5" s="1"/>
  <c r="J1561" i="5" s="1"/>
  <c r="H1497" i="5"/>
  <c r="I1497" i="5" s="1"/>
  <c r="J1497" i="5" s="1"/>
  <c r="H1433" i="5"/>
  <c r="I1433" i="5" s="1"/>
  <c r="J1433" i="5" s="1"/>
  <c r="H1369" i="5"/>
  <c r="I1369" i="5" s="1"/>
  <c r="J1369" i="5" s="1"/>
  <c r="H1305" i="5"/>
  <c r="I1305" i="5" s="1"/>
  <c r="J1305" i="5" s="1"/>
  <c r="H1241" i="5"/>
  <c r="I1241" i="5" s="1"/>
  <c r="J1241" i="5" s="1"/>
  <c r="H1177" i="5"/>
  <c r="I1177" i="5" s="1"/>
  <c r="J1177" i="5" s="1"/>
  <c r="H1113" i="5"/>
  <c r="I1113" i="5" s="1"/>
  <c r="J1113" i="5" s="1"/>
  <c r="H1049" i="5"/>
  <c r="I1049" i="5" s="1"/>
  <c r="J1049" i="5" s="1"/>
  <c r="H985" i="5"/>
  <c r="I985" i="5" s="1"/>
  <c r="J985" i="5" s="1"/>
  <c r="H921" i="5"/>
  <c r="I921" i="5" s="1"/>
  <c r="J921" i="5" s="1"/>
  <c r="H857" i="5"/>
  <c r="I857" i="5" s="1"/>
  <c r="J857" i="5" s="1"/>
  <c r="H793" i="5"/>
  <c r="I793" i="5" s="1"/>
  <c r="J793" i="5" s="1"/>
  <c r="H729" i="5"/>
  <c r="I729" i="5" s="1"/>
  <c r="J729" i="5" s="1"/>
  <c r="H665" i="5"/>
  <c r="I665" i="5" s="1"/>
  <c r="J665" i="5" s="1"/>
  <c r="H601" i="5"/>
  <c r="I601" i="5" s="1"/>
  <c r="J601" i="5" s="1"/>
  <c r="H537" i="5"/>
  <c r="I537" i="5" s="1"/>
  <c r="J537" i="5" s="1"/>
  <c r="H473" i="5"/>
  <c r="I473" i="5" s="1"/>
  <c r="J473" i="5" s="1"/>
  <c r="H409" i="5"/>
  <c r="I409" i="5" s="1"/>
  <c r="J409" i="5" s="1"/>
  <c r="H345" i="5"/>
  <c r="I345" i="5" s="1"/>
  <c r="J345" i="5" s="1"/>
  <c r="H281" i="5"/>
  <c r="I281" i="5" s="1"/>
  <c r="J281" i="5" s="1"/>
  <c r="H217" i="5"/>
  <c r="I217" i="5" s="1"/>
  <c r="J217" i="5" s="1"/>
  <c r="H153" i="5"/>
  <c r="I153" i="5" s="1"/>
  <c r="J153" i="5" s="1"/>
  <c r="H89" i="5"/>
  <c r="I89" i="5" s="1"/>
  <c r="J89" i="5" s="1"/>
  <c r="H25" i="5"/>
  <c r="I25" i="5" s="1"/>
  <c r="J25" i="5" s="1"/>
  <c r="H8447" i="5"/>
  <c r="I8447" i="5" s="1"/>
  <c r="J8447" i="5" s="1"/>
  <c r="H8183" i="5"/>
  <c r="I8183" i="5" s="1"/>
  <c r="J8183" i="5" s="1"/>
  <c r="H7943" i="5"/>
  <c r="I7943" i="5" s="1"/>
  <c r="J7943" i="5" s="1"/>
  <c r="H7519" i="5"/>
  <c r="I7519" i="5" s="1"/>
  <c r="J7519" i="5" s="1"/>
  <c r="H8390" i="5"/>
  <c r="I8390" i="5" s="1"/>
  <c r="J8390" i="5" s="1"/>
  <c r="H8014" i="5"/>
  <c r="I8014" i="5" s="1"/>
  <c r="J8014" i="5" s="1"/>
  <c r="H7630" i="5"/>
  <c r="I7630" i="5" s="1"/>
  <c r="J7630" i="5" s="1"/>
  <c r="H7270" i="5"/>
  <c r="I7270" i="5" s="1"/>
  <c r="J7270" i="5" s="1"/>
  <c r="H6894" i="5"/>
  <c r="I6894" i="5" s="1"/>
  <c r="J6894" i="5" s="1"/>
  <c r="H6502" i="5"/>
  <c r="I6502" i="5" s="1"/>
  <c r="J6502" i="5" s="1"/>
  <c r="H6118" i="5"/>
  <c r="I6118" i="5" s="1"/>
  <c r="J6118" i="5" s="1"/>
  <c r="H5766" i="5"/>
  <c r="I5766" i="5" s="1"/>
  <c r="J5766" i="5" s="1"/>
  <c r="H5350" i="5"/>
  <c r="I5350" i="5" s="1"/>
  <c r="J5350" i="5" s="1"/>
  <c r="H4742" i="5"/>
  <c r="I4742" i="5" s="1"/>
  <c r="J4742" i="5" s="1"/>
  <c r="H4374" i="5"/>
  <c r="I4374" i="5" s="1"/>
  <c r="J4374" i="5" s="1"/>
  <c r="H4038" i="5"/>
  <c r="I4038" i="5" s="1"/>
  <c r="J4038" i="5" s="1"/>
  <c r="H3694" i="5"/>
  <c r="I3694" i="5" s="1"/>
  <c r="J3694" i="5" s="1"/>
  <c r="H8144" i="5"/>
  <c r="I8144" i="5" s="1"/>
  <c r="J8144" i="5" s="1"/>
  <c r="H8064" i="5"/>
  <c r="I8064" i="5" s="1"/>
  <c r="J8064" i="5" s="1"/>
  <c r="H7976" i="5"/>
  <c r="I7976" i="5" s="1"/>
  <c r="J7976" i="5" s="1"/>
  <c r="H7896" i="5"/>
  <c r="I7896" i="5" s="1"/>
  <c r="J7896" i="5" s="1"/>
  <c r="H7808" i="5"/>
  <c r="I7808" i="5" s="1"/>
  <c r="J7808" i="5" s="1"/>
  <c r="H7720" i="5"/>
  <c r="I7720" i="5" s="1"/>
  <c r="J7720" i="5" s="1"/>
  <c r="H7640" i="5"/>
  <c r="I7640" i="5" s="1"/>
  <c r="J7640" i="5" s="1"/>
  <c r="H7552" i="5"/>
  <c r="I7552" i="5" s="1"/>
  <c r="J7552" i="5" s="1"/>
  <c r="H7464" i="5"/>
  <c r="I7464" i="5" s="1"/>
  <c r="J7464" i="5" s="1"/>
  <c r="H7384" i="5"/>
  <c r="I7384" i="5" s="1"/>
  <c r="J7384" i="5" s="1"/>
  <c r="H7296" i="5"/>
  <c r="I7296" i="5" s="1"/>
  <c r="J7296" i="5" s="1"/>
  <c r="H7208" i="5"/>
  <c r="I7208" i="5" s="1"/>
  <c r="J7208" i="5" s="1"/>
  <c r="H7128" i="5"/>
  <c r="I7128" i="5" s="1"/>
  <c r="J7128" i="5" s="1"/>
  <c r="H7040" i="5"/>
  <c r="I7040" i="5" s="1"/>
  <c r="J7040" i="5" s="1"/>
  <c r="H6952" i="5"/>
  <c r="I6952" i="5" s="1"/>
  <c r="J6952" i="5" s="1"/>
  <c r="H6872" i="5"/>
  <c r="I6872" i="5" s="1"/>
  <c r="J6872" i="5" s="1"/>
  <c r="H6784" i="5"/>
  <c r="I6784" i="5" s="1"/>
  <c r="J6784" i="5" s="1"/>
  <c r="H6696" i="5"/>
  <c r="I6696" i="5" s="1"/>
  <c r="J6696" i="5" s="1"/>
  <c r="H6616" i="5"/>
  <c r="I6616" i="5" s="1"/>
  <c r="J6616" i="5" s="1"/>
  <c r="H6528" i="5"/>
  <c r="I6528" i="5" s="1"/>
  <c r="J6528" i="5" s="1"/>
  <c r="H6440" i="5"/>
  <c r="I6440" i="5" s="1"/>
  <c r="J6440" i="5" s="1"/>
  <c r="H6360" i="5"/>
  <c r="I6360" i="5" s="1"/>
  <c r="J6360" i="5" s="1"/>
  <c r="H6272" i="5"/>
  <c r="I6272" i="5" s="1"/>
  <c r="J6272" i="5" s="1"/>
  <c r="H6184" i="5"/>
  <c r="I6184" i="5" s="1"/>
  <c r="J6184" i="5" s="1"/>
  <c r="H6104" i="5"/>
  <c r="I6104" i="5" s="1"/>
  <c r="J6104" i="5" s="1"/>
  <c r="H6016" i="5"/>
  <c r="I6016" i="5" s="1"/>
  <c r="J6016" i="5" s="1"/>
  <c r="H5928" i="5"/>
  <c r="I5928" i="5" s="1"/>
  <c r="J5928" i="5" s="1"/>
  <c r="H5848" i="5"/>
  <c r="I5848" i="5" s="1"/>
  <c r="J5848" i="5" s="1"/>
  <c r="H5760" i="5"/>
  <c r="I5760" i="5" s="1"/>
  <c r="J5760" i="5" s="1"/>
  <c r="H5672" i="5"/>
  <c r="I5672" i="5" s="1"/>
  <c r="J5672" i="5" s="1"/>
  <c r="H5592" i="5"/>
  <c r="I5592" i="5" s="1"/>
  <c r="J5592" i="5" s="1"/>
  <c r="H5504" i="5"/>
  <c r="I5504" i="5" s="1"/>
  <c r="J5504" i="5" s="1"/>
  <c r="H5416" i="5"/>
  <c r="I5416" i="5" s="1"/>
  <c r="J5416" i="5" s="1"/>
  <c r="H5336" i="5"/>
  <c r="I5336" i="5" s="1"/>
  <c r="J5336" i="5" s="1"/>
  <c r="H5248" i="5"/>
  <c r="I5248" i="5" s="1"/>
  <c r="J5248" i="5" s="1"/>
  <c r="H5160" i="5"/>
  <c r="I5160" i="5" s="1"/>
  <c r="J5160" i="5" s="1"/>
  <c r="H5080" i="5"/>
  <c r="I5080" i="5" s="1"/>
  <c r="J5080" i="5" s="1"/>
  <c r="H4992" i="5"/>
  <c r="I4992" i="5" s="1"/>
  <c r="J4992" i="5" s="1"/>
  <c r="H4904" i="5"/>
  <c r="I4904" i="5" s="1"/>
  <c r="J4904" i="5" s="1"/>
  <c r="H4824" i="5"/>
  <c r="I4824" i="5" s="1"/>
  <c r="J4824" i="5" s="1"/>
  <c r="H4736" i="5"/>
  <c r="I4736" i="5" s="1"/>
  <c r="J4736" i="5" s="1"/>
  <c r="H4648" i="5"/>
  <c r="I4648" i="5" s="1"/>
  <c r="J4648" i="5" s="1"/>
  <c r="H4568" i="5"/>
  <c r="I4568" i="5" s="1"/>
  <c r="J4568" i="5" s="1"/>
  <c r="H4480" i="5"/>
  <c r="I4480" i="5" s="1"/>
  <c r="J4480" i="5" s="1"/>
  <c r="H4392" i="5"/>
  <c r="I4392" i="5" s="1"/>
  <c r="J4392" i="5" s="1"/>
  <c r="H4312" i="5"/>
  <c r="I4312" i="5" s="1"/>
  <c r="J4312" i="5" s="1"/>
  <c r="H4224" i="5"/>
  <c r="I4224" i="5" s="1"/>
  <c r="J4224" i="5" s="1"/>
  <c r="H4136" i="5"/>
  <c r="I4136" i="5" s="1"/>
  <c r="J4136" i="5" s="1"/>
  <c r="H4056" i="5"/>
  <c r="I4056" i="5" s="1"/>
  <c r="J4056" i="5" s="1"/>
  <c r="H3992" i="5"/>
  <c r="I3992" i="5" s="1"/>
  <c r="J3992" i="5" s="1"/>
  <c r="H3928" i="5"/>
  <c r="I3928" i="5" s="1"/>
  <c r="J3928" i="5" s="1"/>
  <c r="H3864" i="5"/>
  <c r="I3864" i="5" s="1"/>
  <c r="J3864" i="5" s="1"/>
  <c r="H3800" i="5"/>
  <c r="I3800" i="5" s="1"/>
  <c r="J3800" i="5" s="1"/>
  <c r="H3736" i="5"/>
  <c r="I3736" i="5" s="1"/>
  <c r="J3736" i="5" s="1"/>
  <c r="H3672" i="5"/>
  <c r="I3672" i="5" s="1"/>
  <c r="J3672" i="5" s="1"/>
  <c r="H3608" i="5"/>
  <c r="I3608" i="5" s="1"/>
  <c r="J3608" i="5" s="1"/>
  <c r="H3544" i="5"/>
  <c r="I3544" i="5" s="1"/>
  <c r="J3544" i="5" s="1"/>
  <c r="H3480" i="5"/>
  <c r="I3480" i="5" s="1"/>
  <c r="J3480" i="5" s="1"/>
  <c r="H3416" i="5"/>
  <c r="I3416" i="5" s="1"/>
  <c r="J3416" i="5" s="1"/>
  <c r="H3352" i="5"/>
  <c r="I3352" i="5" s="1"/>
  <c r="J3352" i="5" s="1"/>
  <c r="H3288" i="5"/>
  <c r="I3288" i="5" s="1"/>
  <c r="J3288" i="5" s="1"/>
  <c r="H3224" i="5"/>
  <c r="I3224" i="5" s="1"/>
  <c r="J3224" i="5" s="1"/>
  <c r="H3160" i="5"/>
  <c r="I3160" i="5" s="1"/>
  <c r="J3160" i="5" s="1"/>
  <c r="H3096" i="5"/>
  <c r="I3096" i="5" s="1"/>
  <c r="J3096" i="5" s="1"/>
  <c r="H3032" i="5"/>
  <c r="I3032" i="5" s="1"/>
  <c r="J3032" i="5" s="1"/>
  <c r="H2968" i="5"/>
  <c r="I2968" i="5" s="1"/>
  <c r="J2968" i="5" s="1"/>
  <c r="H2904" i="5"/>
  <c r="I2904" i="5" s="1"/>
  <c r="J2904" i="5" s="1"/>
  <c r="H8071" i="5"/>
  <c r="I8071" i="5" s="1"/>
  <c r="J8071" i="5" s="1"/>
  <c r="H7431" i="5"/>
  <c r="I7431" i="5" s="1"/>
  <c r="J7431" i="5" s="1"/>
  <c r="H7367" i="5"/>
  <c r="I7367" i="5" s="1"/>
  <c r="J7367" i="5" s="1"/>
  <c r="H7303" i="5"/>
  <c r="I7303" i="5" s="1"/>
  <c r="J7303" i="5" s="1"/>
  <c r="H7239" i="5"/>
  <c r="I7239" i="5" s="1"/>
  <c r="J7239" i="5" s="1"/>
  <c r="H7175" i="5"/>
  <c r="I7175" i="5" s="1"/>
  <c r="J7175" i="5" s="1"/>
  <c r="H7111" i="5"/>
  <c r="I7111" i="5" s="1"/>
  <c r="J7111" i="5" s="1"/>
  <c r="H7047" i="5"/>
  <c r="I7047" i="5" s="1"/>
  <c r="J7047" i="5" s="1"/>
  <c r="H6983" i="5"/>
  <c r="I6983" i="5" s="1"/>
  <c r="J6983" i="5" s="1"/>
  <c r="H6919" i="5"/>
  <c r="I6919" i="5" s="1"/>
  <c r="J6919" i="5" s="1"/>
  <c r="H6855" i="5"/>
  <c r="I6855" i="5" s="1"/>
  <c r="J6855" i="5" s="1"/>
  <c r="H6791" i="5"/>
  <c r="I6791" i="5" s="1"/>
  <c r="J6791" i="5" s="1"/>
  <c r="H6727" i="5"/>
  <c r="I6727" i="5" s="1"/>
  <c r="J6727" i="5" s="1"/>
  <c r="H6663" i="5"/>
  <c r="I6663" i="5" s="1"/>
  <c r="J6663" i="5" s="1"/>
  <c r="H6599" i="5"/>
  <c r="I6599" i="5" s="1"/>
  <c r="J6599" i="5" s="1"/>
  <c r="H6535" i="5"/>
  <c r="I6535" i="5" s="1"/>
  <c r="J6535" i="5" s="1"/>
  <c r="H6471" i="5"/>
  <c r="I6471" i="5" s="1"/>
  <c r="J6471" i="5" s="1"/>
  <c r="H6407" i="5"/>
  <c r="I6407" i="5" s="1"/>
  <c r="J6407" i="5" s="1"/>
  <c r="H6343" i="5"/>
  <c r="I6343" i="5" s="1"/>
  <c r="J6343" i="5" s="1"/>
  <c r="H6279" i="5"/>
  <c r="I6279" i="5" s="1"/>
  <c r="J6279" i="5" s="1"/>
  <c r="H6215" i="5"/>
  <c r="I6215" i="5" s="1"/>
  <c r="J6215" i="5" s="1"/>
  <c r="H6151" i="5"/>
  <c r="I6151" i="5" s="1"/>
  <c r="J6151" i="5" s="1"/>
  <c r="H6087" i="5"/>
  <c r="I6087" i="5" s="1"/>
  <c r="J6087" i="5" s="1"/>
  <c r="H6023" i="5"/>
  <c r="I6023" i="5" s="1"/>
  <c r="J6023" i="5" s="1"/>
  <c r="H5959" i="5"/>
  <c r="I5959" i="5" s="1"/>
  <c r="J5959" i="5" s="1"/>
  <c r="H5895" i="5"/>
  <c r="I5895" i="5" s="1"/>
  <c r="J5895" i="5" s="1"/>
  <c r="H5831" i="5"/>
  <c r="I5831" i="5" s="1"/>
  <c r="J5831" i="5" s="1"/>
  <c r="H5767" i="5"/>
  <c r="I5767" i="5" s="1"/>
  <c r="J5767" i="5" s="1"/>
  <c r="H5703" i="5"/>
  <c r="I5703" i="5" s="1"/>
  <c r="J5703" i="5" s="1"/>
  <c r="H5639" i="5"/>
  <c r="I5639" i="5" s="1"/>
  <c r="J5639" i="5" s="1"/>
  <c r="H5575" i="5"/>
  <c r="I5575" i="5" s="1"/>
  <c r="J5575" i="5" s="1"/>
  <c r="H5511" i="5"/>
  <c r="I5511" i="5" s="1"/>
  <c r="J5511" i="5" s="1"/>
  <c r="H5447" i="5"/>
  <c r="I5447" i="5" s="1"/>
  <c r="J5447" i="5" s="1"/>
  <c r="H5383" i="5"/>
  <c r="I5383" i="5" s="1"/>
  <c r="J5383" i="5" s="1"/>
  <c r="H5319" i="5"/>
  <c r="I5319" i="5" s="1"/>
  <c r="J5319" i="5" s="1"/>
  <c r="H5255" i="5"/>
  <c r="I5255" i="5" s="1"/>
  <c r="J5255" i="5" s="1"/>
  <c r="H5191" i="5"/>
  <c r="I5191" i="5" s="1"/>
  <c r="J5191" i="5" s="1"/>
  <c r="H5127" i="5"/>
  <c r="I5127" i="5" s="1"/>
  <c r="J5127" i="5" s="1"/>
  <c r="H5063" i="5"/>
  <c r="I5063" i="5" s="1"/>
  <c r="J5063" i="5" s="1"/>
  <c r="H4999" i="5"/>
  <c r="I4999" i="5" s="1"/>
  <c r="J4999" i="5" s="1"/>
  <c r="H4935" i="5"/>
  <c r="I4935" i="5" s="1"/>
  <c r="J4935" i="5" s="1"/>
  <c r="H4871" i="5"/>
  <c r="I4871" i="5" s="1"/>
  <c r="J4871" i="5" s="1"/>
  <c r="H4807" i="5"/>
  <c r="I4807" i="5" s="1"/>
  <c r="J4807" i="5" s="1"/>
  <c r="H4743" i="5"/>
  <c r="I4743" i="5" s="1"/>
  <c r="J4743" i="5" s="1"/>
  <c r="H4679" i="5"/>
  <c r="I4679" i="5" s="1"/>
  <c r="J4679" i="5" s="1"/>
  <c r="H4615" i="5"/>
  <c r="I4615" i="5" s="1"/>
  <c r="J4615" i="5" s="1"/>
  <c r="H4551" i="5"/>
  <c r="I4551" i="5" s="1"/>
  <c r="J4551" i="5" s="1"/>
  <c r="H4487" i="5"/>
  <c r="I4487" i="5" s="1"/>
  <c r="J4487" i="5" s="1"/>
  <c r="H4423" i="5"/>
  <c r="I4423" i="5" s="1"/>
  <c r="J4423" i="5" s="1"/>
  <c r="H4359" i="5"/>
  <c r="I4359" i="5" s="1"/>
  <c r="J4359" i="5" s="1"/>
  <c r="H4295" i="5"/>
  <c r="I4295" i="5" s="1"/>
  <c r="J4295" i="5" s="1"/>
  <c r="H4231" i="5"/>
  <c r="I4231" i="5" s="1"/>
  <c r="J4231" i="5" s="1"/>
  <c r="H4167" i="5"/>
  <c r="I4167" i="5" s="1"/>
  <c r="J4167" i="5" s="1"/>
  <c r="H4103" i="5"/>
  <c r="I4103" i="5" s="1"/>
  <c r="J4103" i="5" s="1"/>
  <c r="H4031" i="5"/>
  <c r="I4031" i="5" s="1"/>
  <c r="J4031" i="5" s="1"/>
  <c r="H3967" i="5"/>
  <c r="I3967" i="5" s="1"/>
  <c r="J3967" i="5" s="1"/>
  <c r="H3903" i="5"/>
  <c r="I3903" i="5" s="1"/>
  <c r="J3903" i="5" s="1"/>
  <c r="H3839" i="5"/>
  <c r="I3839" i="5" s="1"/>
  <c r="J3839" i="5" s="1"/>
  <c r="H3775" i="5"/>
  <c r="I3775" i="5" s="1"/>
  <c r="J3775" i="5" s="1"/>
  <c r="H3711" i="5"/>
  <c r="I3711" i="5" s="1"/>
  <c r="J3711" i="5" s="1"/>
  <c r="H3647" i="5"/>
  <c r="I3647" i="5" s="1"/>
  <c r="J3647" i="5" s="1"/>
  <c r="H3583" i="5"/>
  <c r="I3583" i="5" s="1"/>
  <c r="J3583" i="5" s="1"/>
  <c r="H3519" i="5"/>
  <c r="I3519" i="5" s="1"/>
  <c r="J3519" i="5" s="1"/>
  <c r="H3455" i="5"/>
  <c r="I3455" i="5" s="1"/>
  <c r="J3455" i="5" s="1"/>
  <c r="H3391" i="5"/>
  <c r="I3391" i="5" s="1"/>
  <c r="J3391" i="5" s="1"/>
  <c r="H3327" i="5"/>
  <c r="I3327" i="5" s="1"/>
  <c r="J3327" i="5" s="1"/>
  <c r="H3263" i="5"/>
  <c r="I3263" i="5" s="1"/>
  <c r="J3263" i="5" s="1"/>
  <c r="H691" i="5"/>
  <c r="I691" i="5" s="1"/>
  <c r="J691" i="5" s="1"/>
  <c r="H627" i="5"/>
  <c r="I627" i="5" s="1"/>
  <c r="J627" i="5" s="1"/>
  <c r="H563" i="5"/>
  <c r="I563" i="5" s="1"/>
  <c r="J563" i="5" s="1"/>
  <c r="H499" i="5"/>
  <c r="I499" i="5" s="1"/>
  <c r="J499" i="5" s="1"/>
  <c r="H435" i="5"/>
  <c r="I435" i="5" s="1"/>
  <c r="J435" i="5" s="1"/>
  <c r="H371" i="5"/>
  <c r="I371" i="5" s="1"/>
  <c r="J371" i="5" s="1"/>
  <c r="H307" i="5"/>
  <c r="I307" i="5" s="1"/>
  <c r="J307" i="5" s="1"/>
  <c r="H243" i="5"/>
  <c r="I243" i="5" s="1"/>
  <c r="J243" i="5" s="1"/>
  <c r="H179" i="5"/>
  <c r="I179" i="5" s="1"/>
  <c r="J179" i="5" s="1"/>
  <c r="H115" i="5"/>
  <c r="I115" i="5" s="1"/>
  <c r="J115" i="5" s="1"/>
  <c r="H51" i="5"/>
  <c r="I51" i="5" s="1"/>
  <c r="J51" i="5" s="1"/>
  <c r="H2856" i="5"/>
  <c r="I2856" i="5" s="1"/>
  <c r="J2856" i="5" s="1"/>
  <c r="H2792" i="5"/>
  <c r="I2792" i="5" s="1"/>
  <c r="J2792" i="5" s="1"/>
  <c r="H2728" i="5"/>
  <c r="I2728" i="5" s="1"/>
  <c r="J2728" i="5" s="1"/>
  <c r="H2664" i="5"/>
  <c r="I2664" i="5" s="1"/>
  <c r="J2664" i="5" s="1"/>
  <c r="H2600" i="5"/>
  <c r="I2600" i="5" s="1"/>
  <c r="J2600" i="5" s="1"/>
  <c r="H2536" i="5"/>
  <c r="I2536" i="5" s="1"/>
  <c r="J2536" i="5" s="1"/>
  <c r="H2472" i="5"/>
  <c r="I2472" i="5" s="1"/>
  <c r="J2472" i="5" s="1"/>
  <c r="H2408" i="5"/>
  <c r="I2408" i="5" s="1"/>
  <c r="J2408" i="5" s="1"/>
  <c r="H2344" i="5"/>
  <c r="I2344" i="5" s="1"/>
  <c r="J2344" i="5" s="1"/>
  <c r="H2280" i="5"/>
  <c r="I2280" i="5" s="1"/>
  <c r="J2280" i="5" s="1"/>
  <c r="H2216" i="5"/>
  <c r="I2216" i="5" s="1"/>
  <c r="J2216" i="5" s="1"/>
  <c r="H2152" i="5"/>
  <c r="I2152" i="5" s="1"/>
  <c r="J2152" i="5" s="1"/>
  <c r="H2088" i="5"/>
  <c r="I2088" i="5" s="1"/>
  <c r="J2088" i="5" s="1"/>
  <c r="H2024" i="5"/>
  <c r="I2024" i="5" s="1"/>
  <c r="J2024" i="5" s="1"/>
  <c r="H1960" i="5"/>
  <c r="I1960" i="5" s="1"/>
  <c r="J1960" i="5" s="1"/>
  <c r="H1896" i="5"/>
  <c r="I1896" i="5" s="1"/>
  <c r="J1896" i="5" s="1"/>
  <c r="H1832" i="5"/>
  <c r="I1832" i="5" s="1"/>
  <c r="J1832" i="5" s="1"/>
  <c r="H1768" i="5"/>
  <c r="I1768" i="5" s="1"/>
  <c r="J1768" i="5" s="1"/>
  <c r="H1704" i="5"/>
  <c r="I1704" i="5" s="1"/>
  <c r="J1704" i="5" s="1"/>
  <c r="H1640" i="5"/>
  <c r="I1640" i="5" s="1"/>
  <c r="J1640" i="5" s="1"/>
  <c r="H1576" i="5"/>
  <c r="I1576" i="5" s="1"/>
  <c r="J1576" i="5" s="1"/>
  <c r="H1512" i="5"/>
  <c r="I1512" i="5" s="1"/>
  <c r="J1512" i="5" s="1"/>
  <c r="H1448" i="5"/>
  <c r="I1448" i="5" s="1"/>
  <c r="J1448" i="5" s="1"/>
  <c r="H1384" i="5"/>
  <c r="I1384" i="5" s="1"/>
  <c r="J1384" i="5" s="1"/>
  <c r="H1320" i="5"/>
  <c r="I1320" i="5" s="1"/>
  <c r="J1320" i="5" s="1"/>
  <c r="H1256" i="5"/>
  <c r="I1256" i="5" s="1"/>
  <c r="J1256" i="5" s="1"/>
  <c r="H1192" i="5"/>
  <c r="I1192" i="5" s="1"/>
  <c r="J1192" i="5" s="1"/>
  <c r="H1128" i="5"/>
  <c r="I1128" i="5" s="1"/>
  <c r="J1128" i="5" s="1"/>
  <c r="H1064" i="5"/>
  <c r="I1064" i="5" s="1"/>
  <c r="J1064" i="5" s="1"/>
  <c r="H1000" i="5"/>
  <c r="I1000" i="5" s="1"/>
  <c r="J1000" i="5" s="1"/>
  <c r="H936" i="5"/>
  <c r="I936" i="5" s="1"/>
  <c r="J936" i="5" s="1"/>
  <c r="H872" i="5"/>
  <c r="I872" i="5" s="1"/>
  <c r="J872" i="5" s="1"/>
  <c r="H808" i="5"/>
  <c r="I808" i="5" s="1"/>
  <c r="J808" i="5" s="1"/>
  <c r="H744" i="5"/>
  <c r="I744" i="5" s="1"/>
  <c r="J744" i="5" s="1"/>
  <c r="H680" i="5"/>
  <c r="I680" i="5" s="1"/>
  <c r="J680" i="5" s="1"/>
  <c r="H616" i="5"/>
  <c r="I616" i="5" s="1"/>
  <c r="J616" i="5" s="1"/>
  <c r="H552" i="5"/>
  <c r="I552" i="5" s="1"/>
  <c r="J552" i="5" s="1"/>
  <c r="H488" i="5"/>
  <c r="I488" i="5" s="1"/>
  <c r="J488" i="5" s="1"/>
  <c r="H424" i="5"/>
  <c r="I424" i="5" s="1"/>
  <c r="J424" i="5" s="1"/>
  <c r="H360" i="5"/>
  <c r="I360" i="5" s="1"/>
  <c r="J360" i="5" s="1"/>
  <c r="H296" i="5"/>
  <c r="I296" i="5" s="1"/>
  <c r="J296" i="5" s="1"/>
  <c r="H232" i="5"/>
  <c r="I232" i="5" s="1"/>
  <c r="J232" i="5" s="1"/>
  <c r="H168" i="5"/>
  <c r="I168" i="5" s="1"/>
  <c r="J168" i="5" s="1"/>
  <c r="H104" i="5"/>
  <c r="I104" i="5" s="1"/>
  <c r="J104" i="5" s="1"/>
  <c r="H40" i="5"/>
  <c r="I40" i="5" s="1"/>
  <c r="J40" i="5" s="1"/>
  <c r="H3207" i="5"/>
  <c r="I3207" i="5" s="1"/>
  <c r="J3207" i="5" s="1"/>
  <c r="H3143" i="5"/>
  <c r="I3143" i="5" s="1"/>
  <c r="J3143" i="5" s="1"/>
  <c r="H3079" i="5"/>
  <c r="I3079" i="5" s="1"/>
  <c r="J3079" i="5" s="1"/>
  <c r="H3015" i="5"/>
  <c r="I3015" i="5" s="1"/>
  <c r="J3015" i="5" s="1"/>
  <c r="H2951" i="5"/>
  <c r="I2951" i="5" s="1"/>
  <c r="J2951" i="5" s="1"/>
  <c r="H2887" i="5"/>
  <c r="I2887" i="5" s="1"/>
  <c r="J2887" i="5" s="1"/>
  <c r="H2823" i="5"/>
  <c r="I2823" i="5" s="1"/>
  <c r="J2823" i="5" s="1"/>
  <c r="H2759" i="5"/>
  <c r="I2759" i="5" s="1"/>
  <c r="J2759" i="5" s="1"/>
  <c r="H2695" i="5"/>
  <c r="I2695" i="5" s="1"/>
  <c r="J2695" i="5" s="1"/>
  <c r="H2631" i="5"/>
  <c r="I2631" i="5" s="1"/>
  <c r="J2631" i="5" s="1"/>
  <c r="H2567" i="5"/>
  <c r="I2567" i="5" s="1"/>
  <c r="J2567" i="5" s="1"/>
  <c r="H2503" i="5"/>
  <c r="I2503" i="5" s="1"/>
  <c r="J2503" i="5" s="1"/>
  <c r="H2439" i="5"/>
  <c r="I2439" i="5" s="1"/>
  <c r="J2439" i="5" s="1"/>
  <c r="H2375" i="5"/>
  <c r="I2375" i="5" s="1"/>
  <c r="J2375" i="5" s="1"/>
  <c r="H2311" i="5"/>
  <c r="I2311" i="5" s="1"/>
  <c r="J2311" i="5" s="1"/>
  <c r="H2247" i="5"/>
  <c r="I2247" i="5" s="1"/>
  <c r="J2247" i="5" s="1"/>
  <c r="H2183" i="5"/>
  <c r="I2183" i="5" s="1"/>
  <c r="J2183" i="5" s="1"/>
  <c r="H2119" i="5"/>
  <c r="I2119" i="5" s="1"/>
  <c r="J2119" i="5" s="1"/>
  <c r="H2055" i="5"/>
  <c r="I2055" i="5" s="1"/>
  <c r="J2055" i="5" s="1"/>
  <c r="H1991" i="5"/>
  <c r="I1991" i="5" s="1"/>
  <c r="J1991" i="5" s="1"/>
  <c r="H1927" i="5"/>
  <c r="I1927" i="5" s="1"/>
  <c r="J1927" i="5" s="1"/>
  <c r="H1863" i="5"/>
  <c r="I1863" i="5" s="1"/>
  <c r="J1863" i="5" s="1"/>
  <c r="H1799" i="5"/>
  <c r="I1799" i="5" s="1"/>
  <c r="J1799" i="5" s="1"/>
  <c r="H1735" i="5"/>
  <c r="I1735" i="5" s="1"/>
  <c r="J1735" i="5" s="1"/>
  <c r="H1671" i="5"/>
  <c r="I1671" i="5" s="1"/>
  <c r="J1671" i="5" s="1"/>
  <c r="H1607" i="5"/>
  <c r="I1607" i="5" s="1"/>
  <c r="J1607" i="5" s="1"/>
  <c r="H1543" i="5"/>
  <c r="I1543" i="5" s="1"/>
  <c r="J1543" i="5" s="1"/>
  <c r="H1479" i="5"/>
  <c r="I1479" i="5" s="1"/>
  <c r="J1479" i="5" s="1"/>
  <c r="H1415" i="5"/>
  <c r="I1415" i="5" s="1"/>
  <c r="J1415" i="5" s="1"/>
  <c r="H1351" i="5"/>
  <c r="I1351" i="5" s="1"/>
  <c r="J1351" i="5" s="1"/>
  <c r="H1287" i="5"/>
  <c r="I1287" i="5" s="1"/>
  <c r="J1287" i="5" s="1"/>
  <c r="H1223" i="5"/>
  <c r="I1223" i="5" s="1"/>
  <c r="J1223" i="5" s="1"/>
  <c r="H1159" i="5"/>
  <c r="I1159" i="5" s="1"/>
  <c r="J1159" i="5" s="1"/>
  <c r="H1095" i="5"/>
  <c r="I1095" i="5" s="1"/>
  <c r="J1095" i="5" s="1"/>
  <c r="H1031" i="5"/>
  <c r="I1031" i="5" s="1"/>
  <c r="J1031" i="5" s="1"/>
  <c r="H967" i="5"/>
  <c r="I967" i="5" s="1"/>
  <c r="J967" i="5" s="1"/>
  <c r="H903" i="5"/>
  <c r="I903" i="5" s="1"/>
  <c r="J903" i="5" s="1"/>
  <c r="H839" i="5"/>
  <c r="I839" i="5" s="1"/>
  <c r="J839" i="5" s="1"/>
  <c r="H775" i="5"/>
  <c r="I775" i="5" s="1"/>
  <c r="J775" i="5" s="1"/>
  <c r="H711" i="5"/>
  <c r="I711" i="5" s="1"/>
  <c r="J711" i="5" s="1"/>
  <c r="H647" i="5"/>
  <c r="I647" i="5" s="1"/>
  <c r="J647" i="5" s="1"/>
  <c r="H583" i="5"/>
  <c r="I583" i="5" s="1"/>
  <c r="J583" i="5" s="1"/>
  <c r="H519" i="5"/>
  <c r="I519" i="5" s="1"/>
  <c r="J519" i="5" s="1"/>
  <c r="H455" i="5"/>
  <c r="I455" i="5" s="1"/>
  <c r="J455" i="5" s="1"/>
  <c r="H391" i="5"/>
  <c r="I391" i="5" s="1"/>
  <c r="J391" i="5" s="1"/>
  <c r="H327" i="5"/>
  <c r="I327" i="5" s="1"/>
  <c r="J327" i="5" s="1"/>
  <c r="H263" i="5"/>
  <c r="I263" i="5" s="1"/>
  <c r="J263" i="5" s="1"/>
  <c r="H199" i="5"/>
  <c r="I199" i="5" s="1"/>
  <c r="J199" i="5" s="1"/>
  <c r="H135" i="5"/>
  <c r="I135" i="5" s="1"/>
  <c r="J135" i="5" s="1"/>
  <c r="H71" i="5"/>
  <c r="I71" i="5" s="1"/>
  <c r="J71" i="5" s="1"/>
  <c r="H7" i="5"/>
  <c r="I7" i="5" s="1"/>
  <c r="J7" i="5" s="1"/>
  <c r="H3118" i="5"/>
  <c r="I3118" i="5" s="1"/>
  <c r="J3118" i="5" s="1"/>
  <c r="H2990" i="5"/>
  <c r="I2990" i="5" s="1"/>
  <c r="J2990" i="5" s="1"/>
  <c r="H2862" i="5"/>
  <c r="I2862" i="5" s="1"/>
  <c r="J2862" i="5" s="1"/>
  <c r="H2734" i="5"/>
  <c r="I2734" i="5" s="1"/>
  <c r="J2734" i="5" s="1"/>
  <c r="H2606" i="5"/>
  <c r="I2606" i="5" s="1"/>
  <c r="J2606" i="5" s="1"/>
  <c r="H2478" i="5"/>
  <c r="I2478" i="5" s="1"/>
  <c r="J2478" i="5" s="1"/>
  <c r="H2350" i="5"/>
  <c r="I2350" i="5" s="1"/>
  <c r="J2350" i="5" s="1"/>
  <c r="H2222" i="5"/>
  <c r="I2222" i="5" s="1"/>
  <c r="J2222" i="5" s="1"/>
  <c r="H2094" i="5"/>
  <c r="I2094" i="5" s="1"/>
  <c r="J2094" i="5" s="1"/>
  <c r="H1966" i="5"/>
  <c r="I1966" i="5" s="1"/>
  <c r="J1966" i="5" s="1"/>
  <c r="H1838" i="5"/>
  <c r="I1838" i="5" s="1"/>
  <c r="J1838" i="5" s="1"/>
  <c r="H1710" i="5"/>
  <c r="I1710" i="5" s="1"/>
  <c r="J1710" i="5" s="1"/>
  <c r="H1582" i="5"/>
  <c r="I1582" i="5" s="1"/>
  <c r="J1582" i="5" s="1"/>
  <c r="H1454" i="5"/>
  <c r="I1454" i="5" s="1"/>
  <c r="J1454" i="5" s="1"/>
  <c r="H1326" i="5"/>
  <c r="I1326" i="5" s="1"/>
  <c r="J1326" i="5" s="1"/>
  <c r="H1198" i="5"/>
  <c r="I1198" i="5" s="1"/>
  <c r="J1198" i="5" s="1"/>
  <c r="H1070" i="5"/>
  <c r="I1070" i="5" s="1"/>
  <c r="J1070" i="5" s="1"/>
  <c r="H942" i="5"/>
  <c r="I942" i="5" s="1"/>
  <c r="J942" i="5" s="1"/>
  <c r="H814" i="5"/>
  <c r="I814" i="5" s="1"/>
  <c r="J814" i="5" s="1"/>
  <c r="H686" i="5"/>
  <c r="I686" i="5" s="1"/>
  <c r="J686" i="5" s="1"/>
  <c r="H558" i="5"/>
  <c r="I558" i="5" s="1"/>
  <c r="J558" i="5" s="1"/>
  <c r="H430" i="5"/>
  <c r="I430" i="5" s="1"/>
  <c r="J430" i="5" s="1"/>
  <c r="H334" i="5"/>
  <c r="I334" i="5" s="1"/>
  <c r="J334" i="5" s="1"/>
  <c r="H270" i="5"/>
  <c r="I270" i="5" s="1"/>
  <c r="J270" i="5" s="1"/>
  <c r="H206" i="5"/>
  <c r="I206" i="5" s="1"/>
  <c r="J206" i="5" s="1"/>
  <c r="H142" i="5"/>
  <c r="I142" i="5" s="1"/>
  <c r="J142" i="5" s="1"/>
  <c r="H78" i="5"/>
  <c r="I78" i="5" s="1"/>
  <c r="J78" i="5" s="1"/>
  <c r="H14" i="5"/>
  <c r="I14" i="5" s="1"/>
  <c r="J14" i="5" s="1"/>
  <c r="H3189" i="5"/>
  <c r="I3189" i="5" s="1"/>
  <c r="J3189" i="5" s="1"/>
  <c r="H3125" i="5"/>
  <c r="I3125" i="5" s="1"/>
  <c r="J3125" i="5" s="1"/>
  <c r="H3061" i="5"/>
  <c r="I3061" i="5" s="1"/>
  <c r="J3061" i="5" s="1"/>
  <c r="H2997" i="5"/>
  <c r="I2997" i="5" s="1"/>
  <c r="J2997" i="5" s="1"/>
  <c r="H2933" i="5"/>
  <c r="I2933" i="5" s="1"/>
  <c r="J2933" i="5" s="1"/>
  <c r="H2869" i="5"/>
  <c r="I2869" i="5" s="1"/>
  <c r="J2869" i="5" s="1"/>
  <c r="H2805" i="5"/>
  <c r="I2805" i="5" s="1"/>
  <c r="J2805" i="5" s="1"/>
  <c r="H2741" i="5"/>
  <c r="I2741" i="5" s="1"/>
  <c r="J2741" i="5" s="1"/>
  <c r="H2677" i="5"/>
  <c r="I2677" i="5" s="1"/>
  <c r="J2677" i="5" s="1"/>
  <c r="H2613" i="5"/>
  <c r="I2613" i="5" s="1"/>
  <c r="J2613" i="5" s="1"/>
  <c r="H2549" i="5"/>
  <c r="I2549" i="5" s="1"/>
  <c r="J2549" i="5" s="1"/>
  <c r="H2485" i="5"/>
  <c r="I2485" i="5" s="1"/>
  <c r="J2485" i="5" s="1"/>
  <c r="H2421" i="5"/>
  <c r="I2421" i="5" s="1"/>
  <c r="J2421" i="5" s="1"/>
  <c r="H2357" i="5"/>
  <c r="I2357" i="5" s="1"/>
  <c r="J2357" i="5" s="1"/>
  <c r="H2293" i="5"/>
  <c r="I2293" i="5" s="1"/>
  <c r="J2293" i="5" s="1"/>
  <c r="H2229" i="5"/>
  <c r="I2229" i="5" s="1"/>
  <c r="J2229" i="5" s="1"/>
  <c r="H2165" i="5"/>
  <c r="I2165" i="5" s="1"/>
  <c r="J2165" i="5" s="1"/>
  <c r="H2101" i="5"/>
  <c r="I2101" i="5" s="1"/>
  <c r="J2101" i="5" s="1"/>
  <c r="H2037" i="5"/>
  <c r="I2037" i="5" s="1"/>
  <c r="J2037" i="5" s="1"/>
  <c r="H1973" i="5"/>
  <c r="I1973" i="5" s="1"/>
  <c r="J1973" i="5" s="1"/>
  <c r="H1909" i="5"/>
  <c r="I1909" i="5" s="1"/>
  <c r="J1909" i="5" s="1"/>
  <c r="H1845" i="5"/>
  <c r="I1845" i="5" s="1"/>
  <c r="J1845" i="5" s="1"/>
  <c r="H1781" i="5"/>
  <c r="I1781" i="5" s="1"/>
  <c r="J1781" i="5" s="1"/>
  <c r="H1717" i="5"/>
  <c r="I1717" i="5" s="1"/>
  <c r="J1717" i="5" s="1"/>
  <c r="H1653" i="5"/>
  <c r="I1653" i="5" s="1"/>
  <c r="J1653" i="5" s="1"/>
  <c r="H1589" i="5"/>
  <c r="I1589" i="5" s="1"/>
  <c r="J1589" i="5" s="1"/>
  <c r="H1525" i="5"/>
  <c r="I1525" i="5" s="1"/>
  <c r="J1525" i="5" s="1"/>
  <c r="H1461" i="5"/>
  <c r="I1461" i="5" s="1"/>
  <c r="J1461" i="5" s="1"/>
  <c r="H1397" i="5"/>
  <c r="I1397" i="5" s="1"/>
  <c r="J1397" i="5" s="1"/>
  <c r="H1333" i="5"/>
  <c r="I1333" i="5" s="1"/>
  <c r="J1333" i="5" s="1"/>
  <c r="H1269" i="5"/>
  <c r="I1269" i="5" s="1"/>
  <c r="J1269" i="5" s="1"/>
  <c r="H1205" i="5"/>
  <c r="I1205" i="5" s="1"/>
  <c r="J1205" i="5" s="1"/>
  <c r="H1141" i="5"/>
  <c r="I1141" i="5" s="1"/>
  <c r="J1141" i="5" s="1"/>
  <c r="H1077" i="5"/>
  <c r="I1077" i="5" s="1"/>
  <c r="J1077" i="5" s="1"/>
  <c r="H1013" i="5"/>
  <c r="I1013" i="5" s="1"/>
  <c r="J1013" i="5" s="1"/>
  <c r="H949" i="5"/>
  <c r="I949" i="5" s="1"/>
  <c r="J949" i="5" s="1"/>
  <c r="H885" i="5"/>
  <c r="I885" i="5" s="1"/>
  <c r="J885" i="5" s="1"/>
  <c r="H821" i="5"/>
  <c r="I821" i="5" s="1"/>
  <c r="J821" i="5" s="1"/>
  <c r="H757" i="5"/>
  <c r="I757" i="5" s="1"/>
  <c r="J757" i="5" s="1"/>
  <c r="H693" i="5"/>
  <c r="I693" i="5" s="1"/>
  <c r="J693" i="5" s="1"/>
  <c r="H629" i="5"/>
  <c r="I629" i="5" s="1"/>
  <c r="J629" i="5" s="1"/>
  <c r="H565" i="5"/>
  <c r="I565" i="5" s="1"/>
  <c r="J565" i="5" s="1"/>
  <c r="H501" i="5"/>
  <c r="I501" i="5" s="1"/>
  <c r="J501" i="5" s="1"/>
  <c r="H437" i="5"/>
  <c r="I437" i="5" s="1"/>
  <c r="J437" i="5" s="1"/>
  <c r="H373" i="5"/>
  <c r="I373" i="5" s="1"/>
  <c r="J373" i="5" s="1"/>
  <c r="H293" i="5"/>
  <c r="I293" i="5" s="1"/>
  <c r="J293" i="5" s="1"/>
  <c r="H197" i="5"/>
  <c r="I197" i="5" s="1"/>
  <c r="J197" i="5" s="1"/>
  <c r="H117" i="5"/>
  <c r="I117" i="5" s="1"/>
  <c r="J117" i="5" s="1"/>
  <c r="H37" i="5"/>
  <c r="I37" i="5" s="1"/>
  <c r="J37" i="5" s="1"/>
  <c r="H5598" i="5"/>
  <c r="I5598" i="5" s="1"/>
  <c r="J5598" i="5" s="1"/>
  <c r="H6773" i="5"/>
  <c r="I6773" i="5" s="1"/>
  <c r="J6773" i="5" s="1"/>
  <c r="H29" i="5"/>
  <c r="I29" i="5" s="1"/>
  <c r="J29" i="5" s="1"/>
  <c r="H5340" i="5"/>
  <c r="I5340" i="5" s="1"/>
  <c r="J5340" i="5" s="1"/>
  <c r="H1756" i="5"/>
  <c r="I1756" i="5" s="1"/>
  <c r="J1756" i="5" s="1"/>
  <c r="H8675" i="5"/>
  <c r="I8675" i="5" s="1"/>
  <c r="J8675" i="5" s="1"/>
  <c r="H5603" i="5"/>
  <c r="I5603" i="5" s="1"/>
  <c r="J5603" i="5" s="1"/>
  <c r="H2531" i="5"/>
  <c r="I2531" i="5" s="1"/>
  <c r="J2531" i="5" s="1"/>
  <c r="H2019" i="5"/>
  <c r="I2019" i="5" s="1"/>
  <c r="J2019" i="5" s="1"/>
  <c r="H7994" i="5"/>
  <c r="I7994" i="5" s="1"/>
  <c r="J7994" i="5" s="1"/>
  <c r="H6458" i="5"/>
  <c r="I6458" i="5" s="1"/>
  <c r="J6458" i="5" s="1"/>
  <c r="H4922" i="5"/>
  <c r="I4922" i="5" s="1"/>
  <c r="J4922" i="5" s="1"/>
  <c r="H3130" i="5"/>
  <c r="I3130" i="5" s="1"/>
  <c r="J3130" i="5" s="1"/>
  <c r="H2106" i="5"/>
  <c r="I2106" i="5" s="1"/>
  <c r="J2106" i="5" s="1"/>
  <c r="H826" i="5"/>
  <c r="I826" i="5" s="1"/>
  <c r="J826" i="5" s="1"/>
  <c r="H8558" i="5"/>
  <c r="I8558" i="5" s="1"/>
  <c r="J8558" i="5" s="1"/>
  <c r="H4902" i="5"/>
  <c r="I4902" i="5" s="1"/>
  <c r="J4902" i="5" s="1"/>
  <c r="H8401" i="5"/>
  <c r="I8401" i="5" s="1"/>
  <c r="J8401" i="5" s="1"/>
  <c r="H8065" i="5"/>
  <c r="I8065" i="5" s="1"/>
  <c r="J8065" i="5" s="1"/>
  <c r="H7457" i="5"/>
  <c r="I7457" i="5" s="1"/>
  <c r="J7457" i="5" s="1"/>
  <c r="H6945" i="5"/>
  <c r="I6945" i="5" s="1"/>
  <c r="J6945" i="5" s="1"/>
  <c r="H6353" i="5"/>
  <c r="I6353" i="5" s="1"/>
  <c r="J6353" i="5" s="1"/>
  <c r="H5585" i="5"/>
  <c r="I5585" i="5" s="1"/>
  <c r="J5585" i="5" s="1"/>
  <c r="H4737" i="5"/>
  <c r="I4737" i="5" s="1"/>
  <c r="J4737" i="5" s="1"/>
  <c r="H4025" i="5"/>
  <c r="I4025" i="5" s="1"/>
  <c r="J4025" i="5" s="1"/>
  <c r="H3193" i="5"/>
  <c r="I3193" i="5" s="1"/>
  <c r="J3193" i="5" s="1"/>
  <c r="H2553" i="5"/>
  <c r="I2553" i="5" s="1"/>
  <c r="J2553" i="5" s="1"/>
  <c r="H2105" i="5"/>
  <c r="I2105" i="5" s="1"/>
  <c r="J2105" i="5" s="1"/>
  <c r="H1721" i="5"/>
  <c r="I1721" i="5" s="1"/>
  <c r="J1721" i="5" s="1"/>
  <c r="H1273" i="5"/>
  <c r="I1273" i="5" s="1"/>
  <c r="J1273" i="5" s="1"/>
  <c r="H889" i="5"/>
  <c r="I889" i="5" s="1"/>
  <c r="J889" i="5" s="1"/>
  <c r="H377" i="5"/>
  <c r="I377" i="5" s="1"/>
  <c r="J377" i="5" s="1"/>
  <c r="H121" i="5"/>
  <c r="I121" i="5" s="1"/>
  <c r="J121" i="5" s="1"/>
  <c r="H8206" i="5"/>
  <c r="I8206" i="5" s="1"/>
  <c r="J8206" i="5" s="1"/>
  <c r="H6310" i="5"/>
  <c r="I6310" i="5" s="1"/>
  <c r="J6310" i="5" s="1"/>
  <c r="H4550" i="5"/>
  <c r="I4550" i="5" s="1"/>
  <c r="J4550" i="5" s="1"/>
  <c r="H7936" i="5"/>
  <c r="I7936" i="5" s="1"/>
  <c r="J7936" i="5" s="1"/>
  <c r="H7424" i="5"/>
  <c r="I7424" i="5" s="1"/>
  <c r="J7424" i="5" s="1"/>
  <c r="H7000" i="5"/>
  <c r="I7000" i="5" s="1"/>
  <c r="J7000" i="5" s="1"/>
  <c r="H6312" i="5"/>
  <c r="I6312" i="5" s="1"/>
  <c r="J6312" i="5" s="1"/>
  <c r="H5632" i="5"/>
  <c r="I5632" i="5" s="1"/>
  <c r="J5632" i="5" s="1"/>
  <c r="H4864" i="5"/>
  <c r="I4864" i="5" s="1"/>
  <c r="J4864" i="5" s="1"/>
  <c r="H4024" i="5"/>
  <c r="I4024" i="5" s="1"/>
  <c r="J4024" i="5" s="1"/>
  <c r="H3320" i="5"/>
  <c r="I3320" i="5" s="1"/>
  <c r="J3320" i="5" s="1"/>
  <c r="H7207" i="5"/>
  <c r="I7207" i="5" s="1"/>
  <c r="J7207" i="5" s="1"/>
  <c r="H6631" i="5"/>
  <c r="I6631" i="5" s="1"/>
  <c r="J6631" i="5" s="1"/>
  <c r="H6183" i="5"/>
  <c r="I6183" i="5" s="1"/>
  <c r="J6183" i="5" s="1"/>
  <c r="H5863" i="5"/>
  <c r="I5863" i="5" s="1"/>
  <c r="J5863" i="5" s="1"/>
  <c r="H5479" i="5"/>
  <c r="I5479" i="5" s="1"/>
  <c r="J5479" i="5" s="1"/>
  <c r="H5031" i="5"/>
  <c r="I5031" i="5" s="1"/>
  <c r="J5031" i="5" s="1"/>
  <c r="H4583" i="5"/>
  <c r="I4583" i="5" s="1"/>
  <c r="J4583" i="5" s="1"/>
  <c r="H4135" i="5"/>
  <c r="I4135" i="5" s="1"/>
  <c r="J4135" i="5" s="1"/>
  <c r="H3615" i="5"/>
  <c r="I3615" i="5" s="1"/>
  <c r="J3615" i="5" s="1"/>
  <c r="H659" i="5"/>
  <c r="I659" i="5" s="1"/>
  <c r="J659" i="5" s="1"/>
  <c r="H211" i="5"/>
  <c r="I211" i="5" s="1"/>
  <c r="J211" i="5" s="1"/>
  <c r="H2760" i="5"/>
  <c r="I2760" i="5" s="1"/>
  <c r="J2760" i="5" s="1"/>
  <c r="H2504" i="5"/>
  <c r="I2504" i="5" s="1"/>
  <c r="J2504" i="5" s="1"/>
  <c r="H2056" i="5"/>
  <c r="I2056" i="5" s="1"/>
  <c r="J2056" i="5" s="1"/>
  <c r="H1800" i="5"/>
  <c r="I1800" i="5" s="1"/>
  <c r="J1800" i="5" s="1"/>
  <c r="H1480" i="5"/>
  <c r="I1480" i="5" s="1"/>
  <c r="J1480" i="5" s="1"/>
  <c r="H1032" i="5"/>
  <c r="I1032" i="5" s="1"/>
  <c r="J1032" i="5" s="1"/>
  <c r="H776" i="5"/>
  <c r="I776" i="5" s="1"/>
  <c r="J776" i="5" s="1"/>
  <c r="H520" i="5"/>
  <c r="I520" i="5" s="1"/>
  <c r="J520" i="5" s="1"/>
  <c r="H72" i="5"/>
  <c r="I72" i="5" s="1"/>
  <c r="J72" i="5" s="1"/>
  <c r="H2919" i="5"/>
  <c r="I2919" i="5" s="1"/>
  <c r="J2919" i="5" s="1"/>
  <c r="H2471" i="5"/>
  <c r="I2471" i="5" s="1"/>
  <c r="J2471" i="5" s="1"/>
  <c r="H1959" i="5"/>
  <c r="I1959" i="5" s="1"/>
  <c r="J1959" i="5" s="1"/>
  <c r="H1383" i="5"/>
  <c r="I1383" i="5" s="1"/>
  <c r="J1383" i="5" s="1"/>
  <c r="H935" i="5"/>
  <c r="I935" i="5" s="1"/>
  <c r="J935" i="5" s="1"/>
  <c r="H487" i="5"/>
  <c r="I487" i="5" s="1"/>
  <c r="J487" i="5" s="1"/>
  <c r="H3182" i="5"/>
  <c r="I3182" i="5" s="1"/>
  <c r="J3182" i="5" s="1"/>
  <c r="H1774" i="5"/>
  <c r="I1774" i="5" s="1"/>
  <c r="J1774" i="5" s="1"/>
  <c r="H174" i="5"/>
  <c r="I174" i="5" s="1"/>
  <c r="J174" i="5" s="1"/>
  <c r="H2453" i="5"/>
  <c r="I2453" i="5" s="1"/>
  <c r="J2453" i="5" s="1"/>
  <c r="H1813" i="5"/>
  <c r="I1813" i="5" s="1"/>
  <c r="J1813" i="5" s="1"/>
  <c r="H1429" i="5"/>
  <c r="I1429" i="5" s="1"/>
  <c r="J1429" i="5" s="1"/>
  <c r="H1045" i="5"/>
  <c r="I1045" i="5" s="1"/>
  <c r="J1045" i="5" s="1"/>
  <c r="H469" i="5"/>
  <c r="I469" i="5" s="1"/>
  <c r="J469" i="5" s="1"/>
  <c r="H8408" i="5"/>
  <c r="I8408" i="5" s="1"/>
  <c r="J8408" i="5" s="1"/>
  <c r="H6832" i="5"/>
  <c r="I6832" i="5" s="1"/>
  <c r="J6832" i="5" s="1"/>
  <c r="H4496" i="5"/>
  <c r="I4496" i="5" s="1"/>
  <c r="J4496" i="5" s="1"/>
  <c r="H6782" i="5"/>
  <c r="I6782" i="5" s="1"/>
  <c r="J6782" i="5" s="1"/>
  <c r="H3862" i="5"/>
  <c r="I3862" i="5" s="1"/>
  <c r="J3862" i="5" s="1"/>
  <c r="H1662" i="5"/>
  <c r="I1662" i="5" s="1"/>
  <c r="J1662" i="5" s="1"/>
  <c r="H8509" i="5"/>
  <c r="I8509" i="5" s="1"/>
  <c r="J8509" i="5" s="1"/>
  <c r="H7989" i="5"/>
  <c r="I7989" i="5" s="1"/>
  <c r="J7989" i="5" s="1"/>
  <c r="H7477" i="5"/>
  <c r="I7477" i="5" s="1"/>
  <c r="J7477" i="5" s="1"/>
  <c r="H6965" i="5"/>
  <c r="I6965" i="5" s="1"/>
  <c r="J6965" i="5" s="1"/>
  <c r="H6453" i="5"/>
  <c r="I6453" i="5" s="1"/>
  <c r="J6453" i="5" s="1"/>
  <c r="H5941" i="5"/>
  <c r="I5941" i="5" s="1"/>
  <c r="J5941" i="5" s="1"/>
  <c r="H5429" i="5"/>
  <c r="I5429" i="5" s="1"/>
  <c r="J5429" i="5" s="1"/>
  <c r="H4917" i="5"/>
  <c r="I4917" i="5" s="1"/>
  <c r="J4917" i="5" s="1"/>
  <c r="H4405" i="5"/>
  <c r="I4405" i="5" s="1"/>
  <c r="J4405" i="5" s="1"/>
  <c r="H3893" i="5"/>
  <c r="I3893" i="5" s="1"/>
  <c r="J3893" i="5" s="1"/>
  <c r="H3381" i="5"/>
  <c r="I3381" i="5" s="1"/>
  <c r="J3381" i="5" s="1"/>
  <c r="H8566" i="5"/>
  <c r="I8566" i="5" s="1"/>
  <c r="J8566" i="5" s="1"/>
  <c r="H5526" i="5"/>
  <c r="I5526" i="5" s="1"/>
  <c r="J5526" i="5" s="1"/>
  <c r="H8604" i="5"/>
  <c r="I8604" i="5" s="1"/>
  <c r="J8604" i="5" s="1"/>
  <c r="H8092" i="5"/>
  <c r="I8092" i="5" s="1"/>
  <c r="J8092" i="5" s="1"/>
  <c r="H7580" i="5"/>
  <c r="I7580" i="5" s="1"/>
  <c r="J7580" i="5" s="1"/>
  <c r="H7068" i="5"/>
  <c r="I7068" i="5" s="1"/>
  <c r="J7068" i="5" s="1"/>
  <c r="H6556" i="5"/>
  <c r="I6556" i="5" s="1"/>
  <c r="J6556" i="5" s="1"/>
  <c r="H6044" i="5"/>
  <c r="I6044" i="5" s="1"/>
  <c r="J6044" i="5" s="1"/>
  <c r="H5532" i="5"/>
  <c r="I5532" i="5" s="1"/>
  <c r="J5532" i="5" s="1"/>
  <c r="H5020" i="5"/>
  <c r="I5020" i="5" s="1"/>
  <c r="J5020" i="5" s="1"/>
  <c r="H4508" i="5"/>
  <c r="I4508" i="5" s="1"/>
  <c r="J4508" i="5" s="1"/>
  <c r="H3996" i="5"/>
  <c r="I3996" i="5" s="1"/>
  <c r="J3996" i="5" s="1"/>
  <c r="H3484" i="5"/>
  <c r="I3484" i="5" s="1"/>
  <c r="J3484" i="5" s="1"/>
  <c r="H2972" i="5"/>
  <c r="I2972" i="5" s="1"/>
  <c r="J2972" i="5" s="1"/>
  <c r="H2460" i="5"/>
  <c r="I2460" i="5" s="1"/>
  <c r="J2460" i="5" s="1"/>
  <c r="H1948" i="5"/>
  <c r="I1948" i="5" s="1"/>
  <c r="J1948" i="5" s="1"/>
  <c r="H1436" i="5"/>
  <c r="I1436" i="5" s="1"/>
  <c r="J1436" i="5" s="1"/>
  <c r="H924" i="5"/>
  <c r="I924" i="5" s="1"/>
  <c r="J924" i="5" s="1"/>
  <c r="H412" i="5"/>
  <c r="I412" i="5" s="1"/>
  <c r="J412" i="5" s="1"/>
  <c r="H8239" i="5"/>
  <c r="I8239" i="5" s="1"/>
  <c r="J8239" i="5" s="1"/>
  <c r="H5910" i="5"/>
  <c r="I5910" i="5" s="1"/>
  <c r="J5910" i="5" s="1"/>
  <c r="H3270" i="5"/>
  <c r="I3270" i="5" s="1"/>
  <c r="J3270" i="5" s="1"/>
  <c r="H918" i="5"/>
  <c r="I918" i="5" s="1"/>
  <c r="J918" i="5" s="1"/>
  <c r="H8355" i="5"/>
  <c r="I8355" i="5" s="1"/>
  <c r="J8355" i="5" s="1"/>
  <c r="H7843" i="5"/>
  <c r="I7843" i="5" s="1"/>
  <c r="J7843" i="5" s="1"/>
  <c r="H7331" i="5"/>
  <c r="I7331" i="5" s="1"/>
  <c r="J7331" i="5" s="1"/>
  <c r="H6819" i="5"/>
  <c r="I6819" i="5" s="1"/>
  <c r="J6819" i="5" s="1"/>
  <c r="H6307" i="5"/>
  <c r="I6307" i="5" s="1"/>
  <c r="J6307" i="5" s="1"/>
  <c r="H5795" i="5"/>
  <c r="I5795" i="5" s="1"/>
  <c r="J5795" i="5" s="1"/>
  <c r="H5283" i="5"/>
  <c r="I5283" i="5" s="1"/>
  <c r="J5283" i="5" s="1"/>
  <c r="H4771" i="5"/>
  <c r="I4771" i="5" s="1"/>
  <c r="J4771" i="5" s="1"/>
  <c r="H4259" i="5"/>
  <c r="I4259" i="5" s="1"/>
  <c r="J4259" i="5" s="1"/>
  <c r="H3747" i="5"/>
  <c r="I3747" i="5" s="1"/>
  <c r="J3747" i="5" s="1"/>
  <c r="H3235" i="5"/>
  <c r="I3235" i="5" s="1"/>
  <c r="J3235" i="5" s="1"/>
  <c r="H2723" i="5"/>
  <c r="I2723" i="5" s="1"/>
  <c r="J2723" i="5" s="1"/>
  <c r="H2211" i="5"/>
  <c r="I2211" i="5" s="1"/>
  <c r="J2211" i="5" s="1"/>
  <c r="H1699" i="5"/>
  <c r="I1699" i="5" s="1"/>
  <c r="J1699" i="5" s="1"/>
  <c r="H1187" i="5"/>
  <c r="I1187" i="5" s="1"/>
  <c r="J1187" i="5" s="1"/>
  <c r="H8454" i="5"/>
  <c r="I8454" i="5" s="1"/>
  <c r="J8454" i="5" s="1"/>
  <c r="H5262" i="5"/>
  <c r="I5262" i="5" s="1"/>
  <c r="J5262" i="5" s="1"/>
  <c r="H8626" i="5"/>
  <c r="I8626" i="5" s="1"/>
  <c r="J8626" i="5" s="1"/>
  <c r="H8370" i="5"/>
  <c r="I8370" i="5" s="1"/>
  <c r="J8370" i="5" s="1"/>
  <c r="H8114" i="5"/>
  <c r="I8114" i="5" s="1"/>
  <c r="J8114" i="5" s="1"/>
  <c r="H7858" i="5"/>
  <c r="I7858" i="5" s="1"/>
  <c r="J7858" i="5" s="1"/>
  <c r="H7602" i="5"/>
  <c r="I7602" i="5" s="1"/>
  <c r="J7602" i="5" s="1"/>
  <c r="H7346" i="5"/>
  <c r="I7346" i="5" s="1"/>
  <c r="J7346" i="5" s="1"/>
  <c r="H7090" i="5"/>
  <c r="I7090" i="5" s="1"/>
  <c r="J7090" i="5" s="1"/>
  <c r="H6834" i="5"/>
  <c r="I6834" i="5" s="1"/>
  <c r="J6834" i="5" s="1"/>
  <c r="H6578" i="5"/>
  <c r="I6578" i="5" s="1"/>
  <c r="J6578" i="5" s="1"/>
  <c r="H6322" i="5"/>
  <c r="I6322" i="5" s="1"/>
  <c r="J6322" i="5" s="1"/>
  <c r="H6066" i="5"/>
  <c r="I6066" i="5" s="1"/>
  <c r="J6066" i="5" s="1"/>
  <c r="H5810" i="5"/>
  <c r="I5810" i="5" s="1"/>
  <c r="J5810" i="5" s="1"/>
  <c r="H5554" i="5"/>
  <c r="I5554" i="5" s="1"/>
  <c r="J5554" i="5" s="1"/>
  <c r="H5298" i="5"/>
  <c r="I5298" i="5" s="1"/>
  <c r="J5298" i="5" s="1"/>
  <c r="H5042" i="5"/>
  <c r="I5042" i="5" s="1"/>
  <c r="J5042" i="5" s="1"/>
  <c r="H4786" i="5"/>
  <c r="I4786" i="5" s="1"/>
  <c r="J4786" i="5" s="1"/>
  <c r="H4530" i="5"/>
  <c r="I4530" i="5" s="1"/>
  <c r="J4530" i="5" s="1"/>
  <c r="H4274" i="5"/>
  <c r="I4274" i="5" s="1"/>
  <c r="J4274" i="5" s="1"/>
  <c r="H4018" i="5"/>
  <c r="I4018" i="5" s="1"/>
  <c r="J4018" i="5" s="1"/>
  <c r="H3762" i="5"/>
  <c r="I3762" i="5" s="1"/>
  <c r="J3762" i="5" s="1"/>
  <c r="H3506" i="5"/>
  <c r="I3506" i="5" s="1"/>
  <c r="J3506" i="5" s="1"/>
  <c r="H3250" i="5"/>
  <c r="I3250" i="5" s="1"/>
  <c r="J3250" i="5" s="1"/>
  <c r="H2994" i="5"/>
  <c r="I2994" i="5" s="1"/>
  <c r="J2994" i="5" s="1"/>
  <c r="H2738" i="5"/>
  <c r="I2738" i="5" s="1"/>
  <c r="J2738" i="5" s="1"/>
  <c r="H2482" i="5"/>
  <c r="I2482" i="5" s="1"/>
  <c r="J2482" i="5" s="1"/>
  <c r="H2226" i="5"/>
  <c r="I2226" i="5" s="1"/>
  <c r="J2226" i="5" s="1"/>
  <c r="H1970" i="5"/>
  <c r="I1970" i="5" s="1"/>
  <c r="J1970" i="5" s="1"/>
  <c r="H1714" i="5"/>
  <c r="I1714" i="5" s="1"/>
  <c r="J1714" i="5" s="1"/>
  <c r="H1458" i="5"/>
  <c r="I1458" i="5" s="1"/>
  <c r="J1458" i="5" s="1"/>
  <c r="H1202" i="5"/>
  <c r="I1202" i="5" s="1"/>
  <c r="J1202" i="5" s="1"/>
  <c r="H946" i="5"/>
  <c r="I946" i="5" s="1"/>
  <c r="J946" i="5" s="1"/>
  <c r="H690" i="5"/>
  <c r="I690" i="5" s="1"/>
  <c r="J690" i="5" s="1"/>
  <c r="H434" i="5"/>
  <c r="I434" i="5" s="1"/>
  <c r="J434" i="5" s="1"/>
  <c r="H178" i="5"/>
  <c r="I178" i="5" s="1"/>
  <c r="J178" i="5" s="1"/>
  <c r="H8615" i="5"/>
  <c r="I8615" i="5" s="1"/>
  <c r="J8615" i="5" s="1"/>
  <c r="H8103" i="5"/>
  <c r="I8103" i="5" s="1"/>
  <c r="J8103" i="5" s="1"/>
  <c r="H7695" i="5"/>
  <c r="I7695" i="5" s="1"/>
  <c r="J7695" i="5" s="1"/>
  <c r="H7543" i="5"/>
  <c r="I7543" i="5" s="1"/>
  <c r="J7543" i="5" s="1"/>
  <c r="H8086" i="5"/>
  <c r="I8086" i="5" s="1"/>
  <c r="J8086" i="5" s="1"/>
  <c r="H7294" i="5"/>
  <c r="I7294" i="5" s="1"/>
  <c r="J7294" i="5" s="1"/>
  <c r="H6558" i="5"/>
  <c r="I6558" i="5" s="1"/>
  <c r="J6558" i="5" s="1"/>
  <c r="H5806" i="5"/>
  <c r="I5806" i="5" s="1"/>
  <c r="J5806" i="5" s="1"/>
  <c r="H5126" i="5"/>
  <c r="I5126" i="5" s="1"/>
  <c r="J5126" i="5" s="1"/>
  <c r="H4534" i="5"/>
  <c r="I4534" i="5" s="1"/>
  <c r="J4534" i="5" s="1"/>
  <c r="H3998" i="5"/>
  <c r="I3998" i="5" s="1"/>
  <c r="J3998" i="5" s="1"/>
  <c r="H3502" i="5"/>
  <c r="I3502" i="5" s="1"/>
  <c r="J3502" i="5" s="1"/>
  <c r="H8689" i="5"/>
  <c r="I8689" i="5" s="1"/>
  <c r="J8689" i="5" s="1"/>
  <c r="H8601" i="5"/>
  <c r="I8601" i="5" s="1"/>
  <c r="J8601" i="5" s="1"/>
  <c r="H8521" i="5"/>
  <c r="I8521" i="5" s="1"/>
  <c r="J8521" i="5" s="1"/>
  <c r="H8433" i="5"/>
  <c r="I8433" i="5" s="1"/>
  <c r="J8433" i="5" s="1"/>
  <c r="H8345" i="5"/>
  <c r="I8345" i="5" s="1"/>
  <c r="J8345" i="5" s="1"/>
  <c r="H8265" i="5"/>
  <c r="I8265" i="5" s="1"/>
  <c r="J8265" i="5" s="1"/>
  <c r="H8177" i="5"/>
  <c r="I8177" i="5" s="1"/>
  <c r="J8177" i="5" s="1"/>
  <c r="H8089" i="5"/>
  <c r="I8089" i="5" s="1"/>
  <c r="J8089" i="5" s="1"/>
  <c r="H8009" i="5"/>
  <c r="I8009" i="5" s="1"/>
  <c r="J8009" i="5" s="1"/>
  <c r="H7921" i="5"/>
  <c r="I7921" i="5" s="1"/>
  <c r="J7921" i="5" s="1"/>
  <c r="H7833" i="5"/>
  <c r="I7833" i="5" s="1"/>
  <c r="J7833" i="5" s="1"/>
  <c r="H7753" i="5"/>
  <c r="I7753" i="5" s="1"/>
  <c r="J7753" i="5" s="1"/>
  <c r="H7665" i="5"/>
  <c r="I7665" i="5" s="1"/>
  <c r="J7665" i="5" s="1"/>
  <c r="H7577" i="5"/>
  <c r="I7577" i="5" s="1"/>
  <c r="J7577" i="5" s="1"/>
  <c r="H7497" i="5"/>
  <c r="I7497" i="5" s="1"/>
  <c r="J7497" i="5" s="1"/>
  <c r="H7409" i="5"/>
  <c r="I7409" i="5" s="1"/>
  <c r="J7409" i="5" s="1"/>
  <c r="H7321" i="5"/>
  <c r="I7321" i="5" s="1"/>
  <c r="J7321" i="5" s="1"/>
  <c r="H7241" i="5"/>
  <c r="I7241" i="5" s="1"/>
  <c r="J7241" i="5" s="1"/>
  <c r="H7153" i="5"/>
  <c r="I7153" i="5" s="1"/>
  <c r="J7153" i="5" s="1"/>
  <c r="H7065" i="5"/>
  <c r="I7065" i="5" s="1"/>
  <c r="J7065" i="5" s="1"/>
  <c r="H6985" i="5"/>
  <c r="I6985" i="5" s="1"/>
  <c r="J6985" i="5" s="1"/>
  <c r="H6897" i="5"/>
  <c r="I6897" i="5" s="1"/>
  <c r="J6897" i="5" s="1"/>
  <c r="H6809" i="5"/>
  <c r="I6809" i="5" s="1"/>
  <c r="J6809" i="5" s="1"/>
  <c r="H6729" i="5"/>
  <c r="I6729" i="5" s="1"/>
  <c r="J6729" i="5" s="1"/>
  <c r="H6641" i="5"/>
  <c r="I6641" i="5" s="1"/>
  <c r="J6641" i="5" s="1"/>
  <c r="H6553" i="5"/>
  <c r="I6553" i="5" s="1"/>
  <c r="J6553" i="5" s="1"/>
  <c r="H6473" i="5"/>
  <c r="I6473" i="5" s="1"/>
  <c r="J6473" i="5" s="1"/>
  <c r="H6385" i="5"/>
  <c r="I6385" i="5" s="1"/>
  <c r="J6385" i="5" s="1"/>
  <c r="H6297" i="5"/>
  <c r="I6297" i="5" s="1"/>
  <c r="J6297" i="5" s="1"/>
  <c r="H6217" i="5"/>
  <c r="I6217" i="5" s="1"/>
  <c r="J6217" i="5" s="1"/>
  <c r="H6129" i="5"/>
  <c r="I6129" i="5" s="1"/>
  <c r="J6129" i="5" s="1"/>
  <c r="H6041" i="5"/>
  <c r="I6041" i="5" s="1"/>
  <c r="J6041" i="5" s="1"/>
  <c r="H5961" i="5"/>
  <c r="I5961" i="5" s="1"/>
  <c r="J5961" i="5" s="1"/>
  <c r="H5873" i="5"/>
  <c r="I5873" i="5" s="1"/>
  <c r="J5873" i="5" s="1"/>
  <c r="H5785" i="5"/>
  <c r="I5785" i="5" s="1"/>
  <c r="J5785" i="5" s="1"/>
  <c r="H5705" i="5"/>
  <c r="I5705" i="5" s="1"/>
  <c r="J5705" i="5" s="1"/>
  <c r="H5617" i="5"/>
  <c r="I5617" i="5" s="1"/>
  <c r="J5617" i="5" s="1"/>
  <c r="H5529" i="5"/>
  <c r="I5529" i="5" s="1"/>
  <c r="J5529" i="5" s="1"/>
  <c r="H5449" i="5"/>
  <c r="I5449" i="5" s="1"/>
  <c r="J5449" i="5" s="1"/>
  <c r="H5361" i="5"/>
  <c r="I5361" i="5" s="1"/>
  <c r="J5361" i="5" s="1"/>
  <c r="H5273" i="5"/>
  <c r="I5273" i="5" s="1"/>
  <c r="J5273" i="5" s="1"/>
  <c r="H5193" i="5"/>
  <c r="I5193" i="5" s="1"/>
  <c r="J5193" i="5" s="1"/>
  <c r="H5105" i="5"/>
  <c r="I5105" i="5" s="1"/>
  <c r="J5105" i="5" s="1"/>
  <c r="H5017" i="5"/>
  <c r="I5017" i="5" s="1"/>
  <c r="J5017" i="5" s="1"/>
  <c r="H4937" i="5"/>
  <c r="I4937" i="5" s="1"/>
  <c r="J4937" i="5" s="1"/>
  <c r="H4849" i="5"/>
  <c r="I4849" i="5" s="1"/>
  <c r="J4849" i="5" s="1"/>
  <c r="H4761" i="5"/>
  <c r="I4761" i="5" s="1"/>
  <c r="J4761" i="5" s="1"/>
  <c r="H4681" i="5"/>
  <c r="I4681" i="5" s="1"/>
  <c r="J4681" i="5" s="1"/>
  <c r="H4593" i="5"/>
  <c r="I4593" i="5" s="1"/>
  <c r="J4593" i="5" s="1"/>
  <c r="H4505" i="5"/>
  <c r="I4505" i="5" s="1"/>
  <c r="J4505" i="5" s="1"/>
  <c r="H4433" i="5"/>
  <c r="I4433" i="5" s="1"/>
  <c r="J4433" i="5" s="1"/>
  <c r="H4369" i="5"/>
  <c r="I4369" i="5" s="1"/>
  <c r="J4369" i="5" s="1"/>
  <c r="H4305" i="5"/>
  <c r="I4305" i="5" s="1"/>
  <c r="J4305" i="5" s="1"/>
  <c r="H4241" i="5"/>
  <c r="I4241" i="5" s="1"/>
  <c r="J4241" i="5" s="1"/>
  <c r="H4177" i="5"/>
  <c r="I4177" i="5" s="1"/>
  <c r="J4177" i="5" s="1"/>
  <c r="H4113" i="5"/>
  <c r="I4113" i="5" s="1"/>
  <c r="J4113" i="5" s="1"/>
  <c r="H4049" i="5"/>
  <c r="I4049" i="5" s="1"/>
  <c r="J4049" i="5" s="1"/>
  <c r="H3985" i="5"/>
  <c r="I3985" i="5" s="1"/>
  <c r="J3985" i="5" s="1"/>
  <c r="H3921" i="5"/>
  <c r="I3921" i="5" s="1"/>
  <c r="J3921" i="5" s="1"/>
  <c r="H3857" i="5"/>
  <c r="I3857" i="5" s="1"/>
  <c r="J3857" i="5" s="1"/>
  <c r="H3793" i="5"/>
  <c r="I3793" i="5" s="1"/>
  <c r="J3793" i="5" s="1"/>
  <c r="H3729" i="5"/>
  <c r="I3729" i="5" s="1"/>
  <c r="J3729" i="5" s="1"/>
  <c r="H3665" i="5"/>
  <c r="I3665" i="5" s="1"/>
  <c r="J3665" i="5" s="1"/>
  <c r="H3601" i="5"/>
  <c r="I3601" i="5" s="1"/>
  <c r="J3601" i="5" s="1"/>
  <c r="H3537" i="5"/>
  <c r="I3537" i="5" s="1"/>
  <c r="J3537" i="5" s="1"/>
  <c r="H3473" i="5"/>
  <c r="I3473" i="5" s="1"/>
  <c r="J3473" i="5" s="1"/>
  <c r="H3409" i="5"/>
  <c r="I3409" i="5" s="1"/>
  <c r="J3409" i="5" s="1"/>
  <c r="H3345" i="5"/>
  <c r="I3345" i="5" s="1"/>
  <c r="J3345" i="5" s="1"/>
  <c r="H3281" i="5"/>
  <c r="I3281" i="5" s="1"/>
  <c r="J3281" i="5" s="1"/>
  <c r="H3217" i="5"/>
  <c r="I3217" i="5" s="1"/>
  <c r="J3217" i="5" s="1"/>
  <c r="H3153" i="5"/>
  <c r="I3153" i="5" s="1"/>
  <c r="J3153" i="5" s="1"/>
  <c r="H3089" i="5"/>
  <c r="I3089" i="5" s="1"/>
  <c r="J3089" i="5" s="1"/>
  <c r="H3025" i="5"/>
  <c r="I3025" i="5" s="1"/>
  <c r="J3025" i="5" s="1"/>
  <c r="H2961" i="5"/>
  <c r="I2961" i="5" s="1"/>
  <c r="J2961" i="5" s="1"/>
  <c r="H2897" i="5"/>
  <c r="I2897" i="5" s="1"/>
  <c r="J2897" i="5" s="1"/>
  <c r="H2833" i="5"/>
  <c r="I2833" i="5" s="1"/>
  <c r="J2833" i="5" s="1"/>
  <c r="H2769" i="5"/>
  <c r="I2769" i="5" s="1"/>
  <c r="J2769" i="5" s="1"/>
  <c r="H2705" i="5"/>
  <c r="I2705" i="5" s="1"/>
  <c r="J2705" i="5" s="1"/>
  <c r="H2641" i="5"/>
  <c r="I2641" i="5" s="1"/>
  <c r="J2641" i="5" s="1"/>
  <c r="H2577" i="5"/>
  <c r="I2577" i="5" s="1"/>
  <c r="J2577" i="5" s="1"/>
  <c r="H2513" i="5"/>
  <c r="I2513" i="5" s="1"/>
  <c r="J2513" i="5" s="1"/>
  <c r="H2449" i="5"/>
  <c r="I2449" i="5" s="1"/>
  <c r="J2449" i="5" s="1"/>
  <c r="H2385" i="5"/>
  <c r="I2385" i="5" s="1"/>
  <c r="J2385" i="5" s="1"/>
  <c r="H2321" i="5"/>
  <c r="I2321" i="5" s="1"/>
  <c r="J2321" i="5" s="1"/>
  <c r="H2257" i="5"/>
  <c r="I2257" i="5" s="1"/>
  <c r="J2257" i="5" s="1"/>
  <c r="H2193" i="5"/>
  <c r="I2193" i="5" s="1"/>
  <c r="J2193" i="5" s="1"/>
  <c r="H2129" i="5"/>
  <c r="I2129" i="5" s="1"/>
  <c r="J2129" i="5" s="1"/>
  <c r="H2065" i="5"/>
  <c r="I2065" i="5" s="1"/>
  <c r="J2065" i="5" s="1"/>
  <c r="H2001" i="5"/>
  <c r="I2001" i="5" s="1"/>
  <c r="J2001" i="5" s="1"/>
  <c r="H1937" i="5"/>
  <c r="I1937" i="5" s="1"/>
  <c r="J1937" i="5" s="1"/>
  <c r="H1873" i="5"/>
  <c r="I1873" i="5" s="1"/>
  <c r="J1873" i="5" s="1"/>
  <c r="H1809" i="5"/>
  <c r="I1809" i="5" s="1"/>
  <c r="J1809" i="5" s="1"/>
  <c r="H1745" i="5"/>
  <c r="I1745" i="5" s="1"/>
  <c r="J1745" i="5" s="1"/>
  <c r="H1681" i="5"/>
  <c r="I1681" i="5" s="1"/>
  <c r="J1681" i="5" s="1"/>
  <c r="H1617" i="5"/>
  <c r="I1617" i="5" s="1"/>
  <c r="J1617" i="5" s="1"/>
  <c r="H1553" i="5"/>
  <c r="I1553" i="5" s="1"/>
  <c r="J1553" i="5" s="1"/>
  <c r="H1489" i="5"/>
  <c r="I1489" i="5" s="1"/>
  <c r="J1489" i="5" s="1"/>
  <c r="H1425" i="5"/>
  <c r="I1425" i="5" s="1"/>
  <c r="J1425" i="5" s="1"/>
  <c r="H1361" i="5"/>
  <c r="I1361" i="5" s="1"/>
  <c r="J1361" i="5" s="1"/>
  <c r="H1297" i="5"/>
  <c r="I1297" i="5" s="1"/>
  <c r="J1297" i="5" s="1"/>
  <c r="H1233" i="5"/>
  <c r="I1233" i="5" s="1"/>
  <c r="J1233" i="5" s="1"/>
  <c r="H1169" i="5"/>
  <c r="I1169" i="5" s="1"/>
  <c r="J1169" i="5" s="1"/>
  <c r="H1105" i="5"/>
  <c r="I1105" i="5" s="1"/>
  <c r="J1105" i="5" s="1"/>
  <c r="H1041" i="5"/>
  <c r="I1041" i="5" s="1"/>
  <c r="J1041" i="5" s="1"/>
  <c r="H977" i="5"/>
  <c r="I977" i="5" s="1"/>
  <c r="J977" i="5" s="1"/>
  <c r="H913" i="5"/>
  <c r="I913" i="5" s="1"/>
  <c r="J913" i="5" s="1"/>
  <c r="H849" i="5"/>
  <c r="I849" i="5" s="1"/>
  <c r="J849" i="5" s="1"/>
  <c r="H785" i="5"/>
  <c r="I785" i="5" s="1"/>
  <c r="J785" i="5" s="1"/>
  <c r="H721" i="5"/>
  <c r="I721" i="5" s="1"/>
  <c r="J721" i="5" s="1"/>
  <c r="H657" i="5"/>
  <c r="I657" i="5" s="1"/>
  <c r="J657" i="5" s="1"/>
  <c r="H593" i="5"/>
  <c r="I593" i="5" s="1"/>
  <c r="J593" i="5" s="1"/>
  <c r="H529" i="5"/>
  <c r="I529" i="5" s="1"/>
  <c r="J529" i="5" s="1"/>
  <c r="H465" i="5"/>
  <c r="I465" i="5" s="1"/>
  <c r="J465" i="5" s="1"/>
  <c r="H401" i="5"/>
  <c r="I401" i="5" s="1"/>
  <c r="J401" i="5" s="1"/>
  <c r="H337" i="5"/>
  <c r="I337" i="5" s="1"/>
  <c r="J337" i="5" s="1"/>
  <c r="H273" i="5"/>
  <c r="I273" i="5" s="1"/>
  <c r="J273" i="5" s="1"/>
  <c r="H209" i="5"/>
  <c r="I209" i="5" s="1"/>
  <c r="J209" i="5" s="1"/>
  <c r="H145" i="5"/>
  <c r="I145" i="5" s="1"/>
  <c r="J145" i="5" s="1"/>
  <c r="H81" i="5"/>
  <c r="I81" i="5" s="1"/>
  <c r="J81" i="5" s="1"/>
  <c r="H17" i="5"/>
  <c r="I17" i="5" s="1"/>
  <c r="J17" i="5" s="1"/>
  <c r="H8423" i="5"/>
  <c r="I8423" i="5" s="1"/>
  <c r="J8423" i="5" s="1"/>
  <c r="H8151" i="5"/>
  <c r="I8151" i="5" s="1"/>
  <c r="J8151" i="5" s="1"/>
  <c r="H7919" i="5"/>
  <c r="I7919" i="5" s="1"/>
  <c r="J7919" i="5" s="1"/>
  <c r="H8734" i="5"/>
  <c r="I8734" i="5" s="1"/>
  <c r="J8734" i="5" s="1"/>
  <c r="H8342" i="5"/>
  <c r="I8342" i="5" s="1"/>
  <c r="J8342" i="5" s="1"/>
  <c r="H7958" i="5"/>
  <c r="I7958" i="5" s="1"/>
  <c r="J7958" i="5" s="1"/>
  <c r="H7582" i="5"/>
  <c r="I7582" i="5" s="1"/>
  <c r="J7582" i="5" s="1"/>
  <c r="H7222" i="5"/>
  <c r="I7222" i="5" s="1"/>
  <c r="J7222" i="5" s="1"/>
  <c r="H6838" i="5"/>
  <c r="I6838" i="5" s="1"/>
  <c r="J6838" i="5" s="1"/>
  <c r="H6462" i="5"/>
  <c r="I6462" i="5" s="1"/>
  <c r="J6462" i="5" s="1"/>
  <c r="H6078" i="5"/>
  <c r="I6078" i="5" s="1"/>
  <c r="J6078" i="5" s="1"/>
  <c r="H5718" i="5"/>
  <c r="I5718" i="5" s="1"/>
  <c r="J5718" i="5" s="1"/>
  <c r="H5070" i="5"/>
  <c r="I5070" i="5" s="1"/>
  <c r="J5070" i="5" s="1"/>
  <c r="H4694" i="5"/>
  <c r="I4694" i="5" s="1"/>
  <c r="J4694" i="5" s="1"/>
  <c r="H4334" i="5"/>
  <c r="I4334" i="5" s="1"/>
  <c r="J4334" i="5" s="1"/>
  <c r="H3990" i="5"/>
  <c r="I3990" i="5" s="1"/>
  <c r="J3990" i="5" s="1"/>
  <c r="H3646" i="5"/>
  <c r="I3646" i="5" s="1"/>
  <c r="J3646" i="5" s="1"/>
  <c r="H8136" i="5"/>
  <c r="I8136" i="5" s="1"/>
  <c r="J8136" i="5" s="1"/>
  <c r="H8056" i="5"/>
  <c r="I8056" i="5" s="1"/>
  <c r="J8056" i="5" s="1"/>
  <c r="H7968" i="5"/>
  <c r="I7968" i="5" s="1"/>
  <c r="J7968" i="5" s="1"/>
  <c r="H7880" i="5"/>
  <c r="I7880" i="5" s="1"/>
  <c r="J7880" i="5" s="1"/>
  <c r="H7800" i="5"/>
  <c r="I7800" i="5" s="1"/>
  <c r="J7800" i="5" s="1"/>
  <c r="H7712" i="5"/>
  <c r="I7712" i="5" s="1"/>
  <c r="J7712" i="5" s="1"/>
  <c r="H7624" i="5"/>
  <c r="I7624" i="5" s="1"/>
  <c r="J7624" i="5" s="1"/>
  <c r="H7544" i="5"/>
  <c r="I7544" i="5" s="1"/>
  <c r="J7544" i="5" s="1"/>
  <c r="H7456" i="5"/>
  <c r="I7456" i="5" s="1"/>
  <c r="J7456" i="5" s="1"/>
  <c r="H7368" i="5"/>
  <c r="I7368" i="5" s="1"/>
  <c r="J7368" i="5" s="1"/>
  <c r="H7288" i="5"/>
  <c r="I7288" i="5" s="1"/>
  <c r="J7288" i="5" s="1"/>
  <c r="H7200" i="5"/>
  <c r="I7200" i="5" s="1"/>
  <c r="J7200" i="5" s="1"/>
  <c r="H7112" i="5"/>
  <c r="I7112" i="5" s="1"/>
  <c r="J7112" i="5" s="1"/>
  <c r="H7032" i="5"/>
  <c r="I7032" i="5" s="1"/>
  <c r="J7032" i="5" s="1"/>
  <c r="H6944" i="5"/>
  <c r="I6944" i="5" s="1"/>
  <c r="J6944" i="5" s="1"/>
  <c r="H6856" i="5"/>
  <c r="I6856" i="5" s="1"/>
  <c r="J6856" i="5" s="1"/>
  <c r="H6776" i="5"/>
  <c r="I6776" i="5" s="1"/>
  <c r="J6776" i="5" s="1"/>
  <c r="H6688" i="5"/>
  <c r="I6688" i="5" s="1"/>
  <c r="J6688" i="5" s="1"/>
  <c r="H6600" i="5"/>
  <c r="I6600" i="5" s="1"/>
  <c r="J6600" i="5" s="1"/>
  <c r="H6520" i="5"/>
  <c r="I6520" i="5" s="1"/>
  <c r="J6520" i="5" s="1"/>
  <c r="H6432" i="5"/>
  <c r="I6432" i="5" s="1"/>
  <c r="J6432" i="5" s="1"/>
  <c r="H6344" i="5"/>
  <c r="I6344" i="5" s="1"/>
  <c r="J6344" i="5" s="1"/>
  <c r="H6264" i="5"/>
  <c r="I6264" i="5" s="1"/>
  <c r="J6264" i="5" s="1"/>
  <c r="H6176" i="5"/>
  <c r="I6176" i="5" s="1"/>
  <c r="J6176" i="5" s="1"/>
  <c r="H6088" i="5"/>
  <c r="I6088" i="5" s="1"/>
  <c r="J6088" i="5" s="1"/>
  <c r="H6008" i="5"/>
  <c r="I6008" i="5" s="1"/>
  <c r="J6008" i="5" s="1"/>
  <c r="H5920" i="5"/>
  <c r="I5920" i="5" s="1"/>
  <c r="J5920" i="5" s="1"/>
  <c r="H5832" i="5"/>
  <c r="I5832" i="5" s="1"/>
  <c r="J5832" i="5" s="1"/>
  <c r="H5752" i="5"/>
  <c r="I5752" i="5" s="1"/>
  <c r="J5752" i="5" s="1"/>
  <c r="H5664" i="5"/>
  <c r="I5664" i="5" s="1"/>
  <c r="J5664" i="5" s="1"/>
  <c r="H5576" i="5"/>
  <c r="I5576" i="5" s="1"/>
  <c r="J5576" i="5" s="1"/>
  <c r="H5496" i="5"/>
  <c r="I5496" i="5" s="1"/>
  <c r="J5496" i="5" s="1"/>
  <c r="H5408" i="5"/>
  <c r="I5408" i="5" s="1"/>
  <c r="J5408" i="5" s="1"/>
  <c r="H5320" i="5"/>
  <c r="I5320" i="5" s="1"/>
  <c r="J5320" i="5" s="1"/>
  <c r="H5240" i="5"/>
  <c r="I5240" i="5" s="1"/>
  <c r="J5240" i="5" s="1"/>
  <c r="H5152" i="5"/>
  <c r="I5152" i="5" s="1"/>
  <c r="J5152" i="5" s="1"/>
  <c r="H5064" i="5"/>
  <c r="I5064" i="5" s="1"/>
  <c r="J5064" i="5" s="1"/>
  <c r="H4984" i="5"/>
  <c r="I4984" i="5" s="1"/>
  <c r="J4984" i="5" s="1"/>
  <c r="H4896" i="5"/>
  <c r="I4896" i="5" s="1"/>
  <c r="J4896" i="5" s="1"/>
  <c r="H4808" i="5"/>
  <c r="I4808" i="5" s="1"/>
  <c r="J4808" i="5" s="1"/>
  <c r="H4728" i="5"/>
  <c r="I4728" i="5" s="1"/>
  <c r="J4728" i="5" s="1"/>
  <c r="H4640" i="5"/>
  <c r="I4640" i="5" s="1"/>
  <c r="J4640" i="5" s="1"/>
  <c r="H4552" i="5"/>
  <c r="I4552" i="5" s="1"/>
  <c r="J4552" i="5" s="1"/>
  <c r="H4472" i="5"/>
  <c r="I4472" i="5" s="1"/>
  <c r="J4472" i="5" s="1"/>
  <c r="H4384" i="5"/>
  <c r="I4384" i="5" s="1"/>
  <c r="J4384" i="5" s="1"/>
  <c r="H4296" i="5"/>
  <c r="I4296" i="5" s="1"/>
  <c r="J4296" i="5" s="1"/>
  <c r="H4216" i="5"/>
  <c r="I4216" i="5" s="1"/>
  <c r="J4216" i="5" s="1"/>
  <c r="H4128" i="5"/>
  <c r="I4128" i="5" s="1"/>
  <c r="J4128" i="5" s="1"/>
  <c r="H4048" i="5"/>
  <c r="I4048" i="5" s="1"/>
  <c r="J4048" i="5" s="1"/>
  <c r="H3984" i="5"/>
  <c r="I3984" i="5" s="1"/>
  <c r="J3984" i="5" s="1"/>
  <c r="H3920" i="5"/>
  <c r="I3920" i="5" s="1"/>
  <c r="J3920" i="5" s="1"/>
  <c r="H3856" i="5"/>
  <c r="I3856" i="5" s="1"/>
  <c r="J3856" i="5" s="1"/>
  <c r="H3792" i="5"/>
  <c r="I3792" i="5" s="1"/>
  <c r="J3792" i="5" s="1"/>
  <c r="H3728" i="5"/>
  <c r="I3728" i="5" s="1"/>
  <c r="J3728" i="5" s="1"/>
  <c r="H3664" i="5"/>
  <c r="I3664" i="5" s="1"/>
  <c r="J3664" i="5" s="1"/>
  <c r="H3600" i="5"/>
  <c r="I3600" i="5" s="1"/>
  <c r="J3600" i="5" s="1"/>
  <c r="H3536" i="5"/>
  <c r="I3536" i="5" s="1"/>
  <c r="J3536" i="5" s="1"/>
  <c r="H3472" i="5"/>
  <c r="I3472" i="5" s="1"/>
  <c r="J3472" i="5" s="1"/>
  <c r="H3408" i="5"/>
  <c r="I3408" i="5" s="1"/>
  <c r="J3408" i="5" s="1"/>
  <c r="H3344" i="5"/>
  <c r="I3344" i="5" s="1"/>
  <c r="J3344" i="5" s="1"/>
  <c r="H3280" i="5"/>
  <c r="I3280" i="5" s="1"/>
  <c r="J3280" i="5" s="1"/>
  <c r="H3216" i="5"/>
  <c r="I3216" i="5" s="1"/>
  <c r="J3216" i="5" s="1"/>
  <c r="H3152" i="5"/>
  <c r="I3152" i="5" s="1"/>
  <c r="J3152" i="5" s="1"/>
  <c r="H3088" i="5"/>
  <c r="I3088" i="5" s="1"/>
  <c r="J3088" i="5" s="1"/>
  <c r="H3024" i="5"/>
  <c r="I3024" i="5" s="1"/>
  <c r="J3024" i="5" s="1"/>
  <c r="H2960" i="5"/>
  <c r="I2960" i="5" s="1"/>
  <c r="J2960" i="5" s="1"/>
  <c r="H2896" i="5"/>
  <c r="I2896" i="5" s="1"/>
  <c r="J2896" i="5" s="1"/>
  <c r="H7487" i="5"/>
  <c r="I7487" i="5" s="1"/>
  <c r="J7487" i="5" s="1"/>
  <c r="H7423" i="5"/>
  <c r="I7423" i="5" s="1"/>
  <c r="J7423" i="5" s="1"/>
  <c r="H7359" i="5"/>
  <c r="I7359" i="5" s="1"/>
  <c r="J7359" i="5" s="1"/>
  <c r="H7295" i="5"/>
  <c r="I7295" i="5" s="1"/>
  <c r="J7295" i="5" s="1"/>
  <c r="H7231" i="5"/>
  <c r="I7231" i="5" s="1"/>
  <c r="J7231" i="5" s="1"/>
  <c r="H7167" i="5"/>
  <c r="I7167" i="5" s="1"/>
  <c r="J7167" i="5" s="1"/>
  <c r="H7103" i="5"/>
  <c r="I7103" i="5" s="1"/>
  <c r="J7103" i="5" s="1"/>
  <c r="H7039" i="5"/>
  <c r="I7039" i="5" s="1"/>
  <c r="J7039" i="5" s="1"/>
  <c r="H6975" i="5"/>
  <c r="I6975" i="5" s="1"/>
  <c r="J6975" i="5" s="1"/>
  <c r="H6911" i="5"/>
  <c r="I6911" i="5" s="1"/>
  <c r="J6911" i="5" s="1"/>
  <c r="H6847" i="5"/>
  <c r="I6847" i="5" s="1"/>
  <c r="J6847" i="5" s="1"/>
  <c r="H6783" i="5"/>
  <c r="I6783" i="5" s="1"/>
  <c r="J6783" i="5" s="1"/>
  <c r="H6719" i="5"/>
  <c r="I6719" i="5" s="1"/>
  <c r="J6719" i="5" s="1"/>
  <c r="H6655" i="5"/>
  <c r="I6655" i="5" s="1"/>
  <c r="J6655" i="5" s="1"/>
  <c r="H6591" i="5"/>
  <c r="I6591" i="5" s="1"/>
  <c r="J6591" i="5" s="1"/>
  <c r="H6527" i="5"/>
  <c r="I6527" i="5" s="1"/>
  <c r="J6527" i="5" s="1"/>
  <c r="H6463" i="5"/>
  <c r="I6463" i="5" s="1"/>
  <c r="J6463" i="5" s="1"/>
  <c r="H6399" i="5"/>
  <c r="I6399" i="5" s="1"/>
  <c r="J6399" i="5" s="1"/>
  <c r="H6335" i="5"/>
  <c r="I6335" i="5" s="1"/>
  <c r="J6335" i="5" s="1"/>
  <c r="H6271" i="5"/>
  <c r="I6271" i="5" s="1"/>
  <c r="J6271" i="5" s="1"/>
  <c r="H6207" i="5"/>
  <c r="I6207" i="5" s="1"/>
  <c r="J6207" i="5" s="1"/>
  <c r="H6143" i="5"/>
  <c r="I6143" i="5" s="1"/>
  <c r="J6143" i="5" s="1"/>
  <c r="H6079" i="5"/>
  <c r="I6079" i="5" s="1"/>
  <c r="J6079" i="5" s="1"/>
  <c r="H6015" i="5"/>
  <c r="I6015" i="5" s="1"/>
  <c r="J6015" i="5" s="1"/>
  <c r="H5951" i="5"/>
  <c r="I5951" i="5" s="1"/>
  <c r="J5951" i="5" s="1"/>
  <c r="H5887" i="5"/>
  <c r="I5887" i="5" s="1"/>
  <c r="J5887" i="5" s="1"/>
  <c r="H5823" i="5"/>
  <c r="I5823" i="5" s="1"/>
  <c r="J5823" i="5" s="1"/>
  <c r="H5759" i="5"/>
  <c r="I5759" i="5" s="1"/>
  <c r="J5759" i="5" s="1"/>
  <c r="H5695" i="5"/>
  <c r="I5695" i="5" s="1"/>
  <c r="J5695" i="5" s="1"/>
  <c r="H5631" i="5"/>
  <c r="I5631" i="5" s="1"/>
  <c r="J5631" i="5" s="1"/>
  <c r="H5567" i="5"/>
  <c r="I5567" i="5" s="1"/>
  <c r="J5567" i="5" s="1"/>
  <c r="H5503" i="5"/>
  <c r="I5503" i="5" s="1"/>
  <c r="J5503" i="5" s="1"/>
  <c r="H5439" i="5"/>
  <c r="I5439" i="5" s="1"/>
  <c r="J5439" i="5" s="1"/>
  <c r="H5375" i="5"/>
  <c r="I5375" i="5" s="1"/>
  <c r="J5375" i="5" s="1"/>
  <c r="H5311" i="5"/>
  <c r="I5311" i="5" s="1"/>
  <c r="J5311" i="5" s="1"/>
  <c r="H5247" i="5"/>
  <c r="I5247" i="5" s="1"/>
  <c r="J5247" i="5" s="1"/>
  <c r="H5183" i="5"/>
  <c r="I5183" i="5" s="1"/>
  <c r="J5183" i="5" s="1"/>
  <c r="H5119" i="5"/>
  <c r="I5119" i="5" s="1"/>
  <c r="J5119" i="5" s="1"/>
  <c r="H5055" i="5"/>
  <c r="I5055" i="5" s="1"/>
  <c r="J5055" i="5" s="1"/>
  <c r="H4991" i="5"/>
  <c r="I4991" i="5" s="1"/>
  <c r="J4991" i="5" s="1"/>
  <c r="H4927" i="5"/>
  <c r="I4927" i="5" s="1"/>
  <c r="J4927" i="5" s="1"/>
  <c r="H4863" i="5"/>
  <c r="I4863" i="5" s="1"/>
  <c r="J4863" i="5" s="1"/>
  <c r="H4799" i="5"/>
  <c r="I4799" i="5" s="1"/>
  <c r="J4799" i="5" s="1"/>
  <c r="H4735" i="5"/>
  <c r="I4735" i="5" s="1"/>
  <c r="J4735" i="5" s="1"/>
  <c r="H4671" i="5"/>
  <c r="I4671" i="5" s="1"/>
  <c r="J4671" i="5" s="1"/>
  <c r="H4607" i="5"/>
  <c r="I4607" i="5" s="1"/>
  <c r="J4607" i="5" s="1"/>
  <c r="H4543" i="5"/>
  <c r="I4543" i="5" s="1"/>
  <c r="J4543" i="5" s="1"/>
  <c r="H4479" i="5"/>
  <c r="I4479" i="5" s="1"/>
  <c r="J4479" i="5" s="1"/>
  <c r="H4415" i="5"/>
  <c r="I4415" i="5" s="1"/>
  <c r="J4415" i="5" s="1"/>
  <c r="H4351" i="5"/>
  <c r="I4351" i="5" s="1"/>
  <c r="J4351" i="5" s="1"/>
  <c r="H4287" i="5"/>
  <c r="I4287" i="5" s="1"/>
  <c r="J4287" i="5" s="1"/>
  <c r="H4223" i="5"/>
  <c r="I4223" i="5" s="1"/>
  <c r="J4223" i="5" s="1"/>
  <c r="H4159" i="5"/>
  <c r="I4159" i="5" s="1"/>
  <c r="J4159" i="5" s="1"/>
  <c r="H4095" i="5"/>
  <c r="I4095" i="5" s="1"/>
  <c r="J4095" i="5" s="1"/>
  <c r="H4023" i="5"/>
  <c r="I4023" i="5" s="1"/>
  <c r="J4023" i="5" s="1"/>
  <c r="H3959" i="5"/>
  <c r="I3959" i="5" s="1"/>
  <c r="J3959" i="5" s="1"/>
  <c r="H3895" i="5"/>
  <c r="I3895" i="5" s="1"/>
  <c r="J3895" i="5" s="1"/>
  <c r="H3831" i="5"/>
  <c r="I3831" i="5" s="1"/>
  <c r="J3831" i="5" s="1"/>
  <c r="H3767" i="5"/>
  <c r="I3767" i="5" s="1"/>
  <c r="J3767" i="5" s="1"/>
  <c r="H3703" i="5"/>
  <c r="I3703" i="5" s="1"/>
  <c r="J3703" i="5" s="1"/>
  <c r="H3639" i="5"/>
  <c r="I3639" i="5" s="1"/>
  <c r="J3639" i="5" s="1"/>
  <c r="H3575" i="5"/>
  <c r="I3575" i="5" s="1"/>
  <c r="J3575" i="5" s="1"/>
  <c r="H3511" i="5"/>
  <c r="I3511" i="5" s="1"/>
  <c r="J3511" i="5" s="1"/>
  <c r="H3447" i="5"/>
  <c r="I3447" i="5" s="1"/>
  <c r="J3447" i="5" s="1"/>
  <c r="H3383" i="5"/>
  <c r="I3383" i="5" s="1"/>
  <c r="J3383" i="5" s="1"/>
  <c r="H3319" i="5"/>
  <c r="I3319" i="5" s="1"/>
  <c r="J3319" i="5" s="1"/>
  <c r="H3255" i="5"/>
  <c r="I3255" i="5" s="1"/>
  <c r="J3255" i="5" s="1"/>
  <c r="H683" i="5"/>
  <c r="I683" i="5" s="1"/>
  <c r="J683" i="5" s="1"/>
  <c r="H619" i="5"/>
  <c r="I619" i="5" s="1"/>
  <c r="J619" i="5" s="1"/>
  <c r="H555" i="5"/>
  <c r="I555" i="5" s="1"/>
  <c r="J555" i="5" s="1"/>
  <c r="H491" i="5"/>
  <c r="I491" i="5" s="1"/>
  <c r="J491" i="5" s="1"/>
  <c r="H427" i="5"/>
  <c r="I427" i="5" s="1"/>
  <c r="J427" i="5" s="1"/>
  <c r="H363" i="5"/>
  <c r="I363" i="5" s="1"/>
  <c r="J363" i="5" s="1"/>
  <c r="H299" i="5"/>
  <c r="I299" i="5" s="1"/>
  <c r="J299" i="5" s="1"/>
  <c r="H235" i="5"/>
  <c r="I235" i="5" s="1"/>
  <c r="J235" i="5" s="1"/>
  <c r="H171" i="5"/>
  <c r="I171" i="5" s="1"/>
  <c r="J171" i="5" s="1"/>
  <c r="H107" i="5"/>
  <c r="I107" i="5" s="1"/>
  <c r="J107" i="5" s="1"/>
  <c r="H43" i="5"/>
  <c r="I43" i="5" s="1"/>
  <c r="J43" i="5" s="1"/>
  <c r="H2848" i="5"/>
  <c r="I2848" i="5" s="1"/>
  <c r="J2848" i="5" s="1"/>
  <c r="H2784" i="5"/>
  <c r="I2784" i="5" s="1"/>
  <c r="J2784" i="5" s="1"/>
  <c r="H2720" i="5"/>
  <c r="I2720" i="5" s="1"/>
  <c r="J2720" i="5" s="1"/>
  <c r="H2656" i="5"/>
  <c r="I2656" i="5" s="1"/>
  <c r="J2656" i="5" s="1"/>
  <c r="H2592" i="5"/>
  <c r="I2592" i="5" s="1"/>
  <c r="J2592" i="5" s="1"/>
  <c r="H2528" i="5"/>
  <c r="I2528" i="5" s="1"/>
  <c r="J2528" i="5" s="1"/>
  <c r="H2464" i="5"/>
  <c r="I2464" i="5" s="1"/>
  <c r="J2464" i="5" s="1"/>
  <c r="H2400" i="5"/>
  <c r="I2400" i="5" s="1"/>
  <c r="J2400" i="5" s="1"/>
  <c r="H2336" i="5"/>
  <c r="I2336" i="5" s="1"/>
  <c r="J2336" i="5" s="1"/>
  <c r="H2272" i="5"/>
  <c r="I2272" i="5" s="1"/>
  <c r="J2272" i="5" s="1"/>
  <c r="H2208" i="5"/>
  <c r="I2208" i="5" s="1"/>
  <c r="J2208" i="5" s="1"/>
  <c r="H2144" i="5"/>
  <c r="I2144" i="5" s="1"/>
  <c r="J2144" i="5" s="1"/>
  <c r="H2080" i="5"/>
  <c r="I2080" i="5" s="1"/>
  <c r="J2080" i="5" s="1"/>
  <c r="H2016" i="5"/>
  <c r="I2016" i="5" s="1"/>
  <c r="J2016" i="5" s="1"/>
  <c r="H1952" i="5"/>
  <c r="I1952" i="5" s="1"/>
  <c r="J1952" i="5" s="1"/>
  <c r="H1888" i="5"/>
  <c r="I1888" i="5" s="1"/>
  <c r="J1888" i="5" s="1"/>
  <c r="H1824" i="5"/>
  <c r="I1824" i="5" s="1"/>
  <c r="J1824" i="5" s="1"/>
  <c r="H1760" i="5"/>
  <c r="I1760" i="5" s="1"/>
  <c r="J1760" i="5" s="1"/>
  <c r="H1696" i="5"/>
  <c r="I1696" i="5" s="1"/>
  <c r="J1696" i="5" s="1"/>
  <c r="H1632" i="5"/>
  <c r="I1632" i="5" s="1"/>
  <c r="J1632" i="5" s="1"/>
  <c r="H1568" i="5"/>
  <c r="I1568" i="5" s="1"/>
  <c r="J1568" i="5" s="1"/>
  <c r="H1504" i="5"/>
  <c r="I1504" i="5" s="1"/>
  <c r="J1504" i="5" s="1"/>
  <c r="H1440" i="5"/>
  <c r="I1440" i="5" s="1"/>
  <c r="J1440" i="5" s="1"/>
  <c r="H1376" i="5"/>
  <c r="I1376" i="5" s="1"/>
  <c r="J1376" i="5" s="1"/>
  <c r="H1312" i="5"/>
  <c r="I1312" i="5" s="1"/>
  <c r="J1312" i="5" s="1"/>
  <c r="H1248" i="5"/>
  <c r="I1248" i="5" s="1"/>
  <c r="J1248" i="5" s="1"/>
  <c r="H1184" i="5"/>
  <c r="I1184" i="5" s="1"/>
  <c r="J1184" i="5" s="1"/>
  <c r="H1120" i="5"/>
  <c r="I1120" i="5" s="1"/>
  <c r="J1120" i="5" s="1"/>
  <c r="H1056" i="5"/>
  <c r="I1056" i="5" s="1"/>
  <c r="J1056" i="5" s="1"/>
  <c r="H992" i="5"/>
  <c r="I992" i="5" s="1"/>
  <c r="J992" i="5" s="1"/>
  <c r="H928" i="5"/>
  <c r="I928" i="5" s="1"/>
  <c r="J928" i="5" s="1"/>
  <c r="H864" i="5"/>
  <c r="I864" i="5" s="1"/>
  <c r="J864" i="5" s="1"/>
  <c r="H800" i="5"/>
  <c r="I800" i="5" s="1"/>
  <c r="J800" i="5" s="1"/>
  <c r="H736" i="5"/>
  <c r="I736" i="5" s="1"/>
  <c r="J736" i="5" s="1"/>
  <c r="H672" i="5"/>
  <c r="I672" i="5" s="1"/>
  <c r="J672" i="5" s="1"/>
  <c r="H608" i="5"/>
  <c r="I608" i="5" s="1"/>
  <c r="J608" i="5" s="1"/>
  <c r="H544" i="5"/>
  <c r="I544" i="5" s="1"/>
  <c r="J544" i="5" s="1"/>
  <c r="H480" i="5"/>
  <c r="I480" i="5" s="1"/>
  <c r="J480" i="5" s="1"/>
  <c r="H416" i="5"/>
  <c r="I416" i="5" s="1"/>
  <c r="J416" i="5" s="1"/>
  <c r="H352" i="5"/>
  <c r="I352" i="5" s="1"/>
  <c r="J352" i="5" s="1"/>
  <c r="H288" i="5"/>
  <c r="I288" i="5" s="1"/>
  <c r="J288" i="5" s="1"/>
  <c r="H224" i="5"/>
  <c r="I224" i="5" s="1"/>
  <c r="J224" i="5" s="1"/>
  <c r="H160" i="5"/>
  <c r="I160" i="5" s="1"/>
  <c r="J160" i="5" s="1"/>
  <c r="H96" i="5"/>
  <c r="I96" i="5" s="1"/>
  <c r="J96" i="5" s="1"/>
  <c r="H32" i="5"/>
  <c r="I32" i="5" s="1"/>
  <c r="J32" i="5" s="1"/>
  <c r="H3199" i="5"/>
  <c r="I3199" i="5" s="1"/>
  <c r="J3199" i="5" s="1"/>
  <c r="H3135" i="5"/>
  <c r="I3135" i="5" s="1"/>
  <c r="J3135" i="5" s="1"/>
  <c r="H3071" i="5"/>
  <c r="I3071" i="5" s="1"/>
  <c r="J3071" i="5" s="1"/>
  <c r="H3007" i="5"/>
  <c r="I3007" i="5" s="1"/>
  <c r="J3007" i="5" s="1"/>
  <c r="H2943" i="5"/>
  <c r="I2943" i="5" s="1"/>
  <c r="J2943" i="5" s="1"/>
  <c r="H2879" i="5"/>
  <c r="I2879" i="5" s="1"/>
  <c r="J2879" i="5" s="1"/>
  <c r="H2815" i="5"/>
  <c r="I2815" i="5" s="1"/>
  <c r="J2815" i="5" s="1"/>
  <c r="H2751" i="5"/>
  <c r="I2751" i="5" s="1"/>
  <c r="J2751" i="5" s="1"/>
  <c r="H2687" i="5"/>
  <c r="I2687" i="5" s="1"/>
  <c r="J2687" i="5" s="1"/>
  <c r="H2623" i="5"/>
  <c r="I2623" i="5" s="1"/>
  <c r="J2623" i="5" s="1"/>
  <c r="H2559" i="5"/>
  <c r="I2559" i="5" s="1"/>
  <c r="J2559" i="5" s="1"/>
  <c r="H2495" i="5"/>
  <c r="I2495" i="5" s="1"/>
  <c r="J2495" i="5" s="1"/>
  <c r="H2431" i="5"/>
  <c r="I2431" i="5" s="1"/>
  <c r="J2431" i="5" s="1"/>
  <c r="H2367" i="5"/>
  <c r="I2367" i="5" s="1"/>
  <c r="J2367" i="5" s="1"/>
  <c r="H2303" i="5"/>
  <c r="I2303" i="5" s="1"/>
  <c r="J2303" i="5" s="1"/>
  <c r="H2239" i="5"/>
  <c r="I2239" i="5" s="1"/>
  <c r="J2239" i="5" s="1"/>
  <c r="H2175" i="5"/>
  <c r="I2175" i="5" s="1"/>
  <c r="J2175" i="5" s="1"/>
  <c r="H2111" i="5"/>
  <c r="I2111" i="5" s="1"/>
  <c r="J2111" i="5" s="1"/>
  <c r="H2047" i="5"/>
  <c r="I2047" i="5" s="1"/>
  <c r="J2047" i="5" s="1"/>
  <c r="H1983" i="5"/>
  <c r="I1983" i="5" s="1"/>
  <c r="J1983" i="5" s="1"/>
  <c r="H1919" i="5"/>
  <c r="I1919" i="5" s="1"/>
  <c r="J1919" i="5" s="1"/>
  <c r="H1855" i="5"/>
  <c r="I1855" i="5" s="1"/>
  <c r="J1855" i="5" s="1"/>
  <c r="H1791" i="5"/>
  <c r="I1791" i="5" s="1"/>
  <c r="J1791" i="5" s="1"/>
  <c r="H1727" i="5"/>
  <c r="I1727" i="5" s="1"/>
  <c r="J1727" i="5" s="1"/>
  <c r="H1663" i="5"/>
  <c r="I1663" i="5" s="1"/>
  <c r="J1663" i="5" s="1"/>
  <c r="H1599" i="5"/>
  <c r="I1599" i="5" s="1"/>
  <c r="J1599" i="5" s="1"/>
  <c r="H1535" i="5"/>
  <c r="I1535" i="5" s="1"/>
  <c r="J1535" i="5" s="1"/>
  <c r="H1471" i="5"/>
  <c r="I1471" i="5" s="1"/>
  <c r="J1471" i="5" s="1"/>
  <c r="H1407" i="5"/>
  <c r="I1407" i="5" s="1"/>
  <c r="J1407" i="5" s="1"/>
  <c r="H1343" i="5"/>
  <c r="I1343" i="5" s="1"/>
  <c r="J1343" i="5" s="1"/>
  <c r="H1279" i="5"/>
  <c r="I1279" i="5" s="1"/>
  <c r="J1279" i="5" s="1"/>
  <c r="H1215" i="5"/>
  <c r="I1215" i="5" s="1"/>
  <c r="J1215" i="5" s="1"/>
  <c r="H1151" i="5"/>
  <c r="I1151" i="5" s="1"/>
  <c r="J1151" i="5" s="1"/>
  <c r="H1087" i="5"/>
  <c r="I1087" i="5" s="1"/>
  <c r="J1087" i="5" s="1"/>
  <c r="H1023" i="5"/>
  <c r="I1023" i="5" s="1"/>
  <c r="J1023" i="5" s="1"/>
  <c r="H959" i="5"/>
  <c r="I959" i="5" s="1"/>
  <c r="J959" i="5" s="1"/>
  <c r="H895" i="5"/>
  <c r="I895" i="5" s="1"/>
  <c r="J895" i="5" s="1"/>
  <c r="H831" i="5"/>
  <c r="I831" i="5" s="1"/>
  <c r="J831" i="5" s="1"/>
  <c r="H767" i="5"/>
  <c r="I767" i="5" s="1"/>
  <c r="J767" i="5" s="1"/>
  <c r="H703" i="5"/>
  <c r="I703" i="5" s="1"/>
  <c r="J703" i="5" s="1"/>
  <c r="H639" i="5"/>
  <c r="I639" i="5" s="1"/>
  <c r="J639" i="5" s="1"/>
  <c r="H575" i="5"/>
  <c r="I575" i="5" s="1"/>
  <c r="J575" i="5" s="1"/>
  <c r="H511" i="5"/>
  <c r="I511" i="5" s="1"/>
  <c r="J511" i="5" s="1"/>
  <c r="H447" i="5"/>
  <c r="I447" i="5" s="1"/>
  <c r="J447" i="5" s="1"/>
  <c r="H383" i="5"/>
  <c r="I383" i="5" s="1"/>
  <c r="J383" i="5" s="1"/>
  <c r="H319" i="5"/>
  <c r="I319" i="5" s="1"/>
  <c r="J319" i="5" s="1"/>
  <c r="H255" i="5"/>
  <c r="I255" i="5" s="1"/>
  <c r="J255" i="5" s="1"/>
  <c r="H191" i="5"/>
  <c r="I191" i="5" s="1"/>
  <c r="J191" i="5" s="1"/>
  <c r="H127" i="5"/>
  <c r="I127" i="5" s="1"/>
  <c r="J127" i="5" s="1"/>
  <c r="H63" i="5"/>
  <c r="I63" i="5" s="1"/>
  <c r="J63" i="5" s="1"/>
  <c r="H3238" i="5"/>
  <c r="I3238" i="5" s="1"/>
  <c r="J3238" i="5" s="1"/>
  <c r="H3110" i="5"/>
  <c r="I3110" i="5" s="1"/>
  <c r="J3110" i="5" s="1"/>
  <c r="H2982" i="5"/>
  <c r="I2982" i="5" s="1"/>
  <c r="J2982" i="5" s="1"/>
  <c r="H2854" i="5"/>
  <c r="I2854" i="5" s="1"/>
  <c r="J2854" i="5" s="1"/>
  <c r="H2726" i="5"/>
  <c r="I2726" i="5" s="1"/>
  <c r="J2726" i="5" s="1"/>
  <c r="H2598" i="5"/>
  <c r="I2598" i="5" s="1"/>
  <c r="J2598" i="5" s="1"/>
  <c r="H2470" i="5"/>
  <c r="I2470" i="5" s="1"/>
  <c r="J2470" i="5" s="1"/>
  <c r="H2342" i="5"/>
  <c r="I2342" i="5" s="1"/>
  <c r="J2342" i="5" s="1"/>
  <c r="H2214" i="5"/>
  <c r="I2214" i="5" s="1"/>
  <c r="J2214" i="5" s="1"/>
  <c r="H2086" i="5"/>
  <c r="I2086" i="5" s="1"/>
  <c r="J2086" i="5" s="1"/>
  <c r="H1958" i="5"/>
  <c r="I1958" i="5" s="1"/>
  <c r="J1958" i="5" s="1"/>
  <c r="H1830" i="5"/>
  <c r="I1830" i="5" s="1"/>
  <c r="J1830" i="5" s="1"/>
  <c r="H1702" i="5"/>
  <c r="I1702" i="5" s="1"/>
  <c r="J1702" i="5" s="1"/>
  <c r="H1574" i="5"/>
  <c r="I1574" i="5" s="1"/>
  <c r="J1574" i="5" s="1"/>
  <c r="H1446" i="5"/>
  <c r="I1446" i="5" s="1"/>
  <c r="J1446" i="5" s="1"/>
  <c r="H1318" i="5"/>
  <c r="I1318" i="5" s="1"/>
  <c r="J1318" i="5" s="1"/>
  <c r="H1190" i="5"/>
  <c r="I1190" i="5" s="1"/>
  <c r="J1190" i="5" s="1"/>
  <c r="H1062" i="5"/>
  <c r="I1062" i="5" s="1"/>
  <c r="J1062" i="5" s="1"/>
  <c r="H934" i="5"/>
  <c r="I934" i="5" s="1"/>
  <c r="J934" i="5" s="1"/>
  <c r="H806" i="5"/>
  <c r="I806" i="5" s="1"/>
  <c r="J806" i="5" s="1"/>
  <c r="H678" i="5"/>
  <c r="I678" i="5" s="1"/>
  <c r="J678" i="5" s="1"/>
  <c r="H550" i="5"/>
  <c r="I550" i="5" s="1"/>
  <c r="J550" i="5" s="1"/>
  <c r="H422" i="5"/>
  <c r="I422" i="5" s="1"/>
  <c r="J422" i="5" s="1"/>
  <c r="H326" i="5"/>
  <c r="I326" i="5" s="1"/>
  <c r="J326" i="5" s="1"/>
  <c r="H262" i="5"/>
  <c r="I262" i="5" s="1"/>
  <c r="J262" i="5" s="1"/>
  <c r="H198" i="5"/>
  <c r="I198" i="5" s="1"/>
  <c r="J198" i="5" s="1"/>
  <c r="H134" i="5"/>
  <c r="I134" i="5" s="1"/>
  <c r="J134" i="5" s="1"/>
  <c r="H70" i="5"/>
  <c r="I70" i="5" s="1"/>
  <c r="J70" i="5" s="1"/>
  <c r="H6" i="5"/>
  <c r="I6" i="5" s="1"/>
  <c r="J6" i="5" s="1"/>
  <c r="H3181" i="5"/>
  <c r="I3181" i="5" s="1"/>
  <c r="J3181" i="5" s="1"/>
  <c r="H3117" i="5"/>
  <c r="I3117" i="5" s="1"/>
  <c r="J3117" i="5" s="1"/>
  <c r="H3053" i="5"/>
  <c r="I3053" i="5" s="1"/>
  <c r="J3053" i="5" s="1"/>
  <c r="H2989" i="5"/>
  <c r="I2989" i="5" s="1"/>
  <c r="J2989" i="5" s="1"/>
  <c r="H2925" i="5"/>
  <c r="I2925" i="5" s="1"/>
  <c r="J2925" i="5" s="1"/>
  <c r="H2861" i="5"/>
  <c r="I2861" i="5" s="1"/>
  <c r="J2861" i="5" s="1"/>
  <c r="H2797" i="5"/>
  <c r="I2797" i="5" s="1"/>
  <c r="J2797" i="5" s="1"/>
  <c r="H2733" i="5"/>
  <c r="I2733" i="5" s="1"/>
  <c r="J2733" i="5" s="1"/>
  <c r="H2669" i="5"/>
  <c r="I2669" i="5" s="1"/>
  <c r="J2669" i="5" s="1"/>
  <c r="H2605" i="5"/>
  <c r="I2605" i="5" s="1"/>
  <c r="J2605" i="5" s="1"/>
  <c r="H2541" i="5"/>
  <c r="I2541" i="5" s="1"/>
  <c r="J2541" i="5" s="1"/>
  <c r="H2477" i="5"/>
  <c r="I2477" i="5" s="1"/>
  <c r="J2477" i="5" s="1"/>
  <c r="H2413" i="5"/>
  <c r="I2413" i="5" s="1"/>
  <c r="J2413" i="5" s="1"/>
  <c r="H2349" i="5"/>
  <c r="I2349" i="5" s="1"/>
  <c r="J2349" i="5" s="1"/>
  <c r="H2285" i="5"/>
  <c r="I2285" i="5" s="1"/>
  <c r="J2285" i="5" s="1"/>
  <c r="H2221" i="5"/>
  <c r="I2221" i="5" s="1"/>
  <c r="J2221" i="5" s="1"/>
  <c r="H2157" i="5"/>
  <c r="I2157" i="5" s="1"/>
  <c r="J2157" i="5" s="1"/>
  <c r="H2093" i="5"/>
  <c r="I2093" i="5" s="1"/>
  <c r="J2093" i="5" s="1"/>
  <c r="H2029" i="5"/>
  <c r="I2029" i="5" s="1"/>
  <c r="J2029" i="5" s="1"/>
  <c r="H1965" i="5"/>
  <c r="I1965" i="5" s="1"/>
  <c r="J1965" i="5" s="1"/>
  <c r="H1901" i="5"/>
  <c r="I1901" i="5" s="1"/>
  <c r="J1901" i="5" s="1"/>
  <c r="H1837" i="5"/>
  <c r="I1837" i="5" s="1"/>
  <c r="J1837" i="5" s="1"/>
  <c r="H1773" i="5"/>
  <c r="I1773" i="5" s="1"/>
  <c r="J1773" i="5" s="1"/>
  <c r="H1709" i="5"/>
  <c r="I1709" i="5" s="1"/>
  <c r="J1709" i="5" s="1"/>
  <c r="H1645" i="5"/>
  <c r="I1645" i="5" s="1"/>
  <c r="J1645" i="5" s="1"/>
  <c r="H1581" i="5"/>
  <c r="I1581" i="5" s="1"/>
  <c r="J1581" i="5" s="1"/>
  <c r="H1517" i="5"/>
  <c r="I1517" i="5" s="1"/>
  <c r="J1517" i="5" s="1"/>
  <c r="H1453" i="5"/>
  <c r="I1453" i="5" s="1"/>
  <c r="J1453" i="5" s="1"/>
  <c r="H1389" i="5"/>
  <c r="I1389" i="5" s="1"/>
  <c r="J1389" i="5" s="1"/>
  <c r="H1325" i="5"/>
  <c r="I1325" i="5" s="1"/>
  <c r="J1325" i="5" s="1"/>
  <c r="H1261" i="5"/>
  <c r="I1261" i="5" s="1"/>
  <c r="J1261" i="5" s="1"/>
  <c r="H1197" i="5"/>
  <c r="I1197" i="5" s="1"/>
  <c r="J1197" i="5" s="1"/>
  <c r="H1133" i="5"/>
  <c r="I1133" i="5" s="1"/>
  <c r="J1133" i="5" s="1"/>
  <c r="H1069" i="5"/>
  <c r="I1069" i="5" s="1"/>
  <c r="J1069" i="5" s="1"/>
  <c r="H1005" i="5"/>
  <c r="I1005" i="5" s="1"/>
  <c r="J1005" i="5" s="1"/>
  <c r="H941" i="5"/>
  <c r="I941" i="5" s="1"/>
  <c r="J941" i="5" s="1"/>
  <c r="H877" i="5"/>
  <c r="I877" i="5" s="1"/>
  <c r="J877" i="5" s="1"/>
  <c r="H813" i="5"/>
  <c r="I813" i="5" s="1"/>
  <c r="J813" i="5" s="1"/>
  <c r="H749" i="5"/>
  <c r="I749" i="5" s="1"/>
  <c r="J749" i="5" s="1"/>
  <c r="H685" i="5"/>
  <c r="I685" i="5" s="1"/>
  <c r="J685" i="5" s="1"/>
  <c r="H621" i="5"/>
  <c r="I621" i="5" s="1"/>
  <c r="J621" i="5" s="1"/>
  <c r="H557" i="5"/>
  <c r="I557" i="5" s="1"/>
  <c r="J557" i="5" s="1"/>
  <c r="H493" i="5"/>
  <c r="I493" i="5" s="1"/>
  <c r="J493" i="5" s="1"/>
  <c r="H429" i="5"/>
  <c r="I429" i="5" s="1"/>
  <c r="J429" i="5" s="1"/>
  <c r="H365" i="5"/>
  <c r="I365" i="5" s="1"/>
  <c r="J365" i="5" s="1"/>
  <c r="H277" i="5"/>
  <c r="I277" i="5" s="1"/>
  <c r="J277" i="5" s="1"/>
  <c r="H189" i="5"/>
  <c r="I189" i="5" s="1"/>
  <c r="J189" i="5" s="1"/>
  <c r="H109" i="5"/>
  <c r="I109" i="5" s="1"/>
  <c r="J109" i="5" s="1"/>
  <c r="H21" i="5"/>
  <c r="I21" i="5" s="1"/>
  <c r="J21" i="5" s="1"/>
  <c r="H5936" i="5"/>
  <c r="I5936" i="5" s="1"/>
  <c r="J5936" i="5" s="1"/>
  <c r="H6261" i="5"/>
  <c r="I6261" i="5" s="1"/>
  <c r="J6261" i="5" s="1"/>
  <c r="H4358" i="5"/>
  <c r="I4358" i="5" s="1"/>
  <c r="J4358" i="5" s="1"/>
  <c r="H6364" i="5"/>
  <c r="I6364" i="5" s="1"/>
  <c r="J6364" i="5" s="1"/>
  <c r="H2780" i="5"/>
  <c r="I2780" i="5" s="1"/>
  <c r="J2780" i="5" s="1"/>
  <c r="H2462" i="5"/>
  <c r="I2462" i="5" s="1"/>
  <c r="J2462" i="5" s="1"/>
  <c r="H6115" i="5"/>
  <c r="I6115" i="5" s="1"/>
  <c r="J6115" i="5" s="1"/>
  <c r="H3555" i="5"/>
  <c r="I3555" i="5" s="1"/>
  <c r="J3555" i="5" s="1"/>
  <c r="H995" i="5"/>
  <c r="I995" i="5" s="1"/>
  <c r="J995" i="5" s="1"/>
  <c r="H7482" i="5"/>
  <c r="I7482" i="5" s="1"/>
  <c r="J7482" i="5" s="1"/>
  <c r="H5690" i="5"/>
  <c r="I5690" i="5" s="1"/>
  <c r="J5690" i="5" s="1"/>
  <c r="H4410" i="5"/>
  <c r="I4410" i="5" s="1"/>
  <c r="J4410" i="5" s="1"/>
  <c r="H2618" i="5"/>
  <c r="I2618" i="5" s="1"/>
  <c r="J2618" i="5" s="1"/>
  <c r="H8375" i="5"/>
  <c r="I8375" i="5" s="1"/>
  <c r="J8375" i="5" s="1"/>
  <c r="H3838" i="5"/>
  <c r="I3838" i="5" s="1"/>
  <c r="J3838" i="5" s="1"/>
  <c r="H7809" i="5"/>
  <c r="I7809" i="5" s="1"/>
  <c r="J7809" i="5" s="1"/>
  <c r="H6865" i="5"/>
  <c r="I6865" i="5" s="1"/>
  <c r="J6865" i="5" s="1"/>
  <c r="H6177" i="5"/>
  <c r="I6177" i="5" s="1"/>
  <c r="J6177" i="5" s="1"/>
  <c r="H5665" i="5"/>
  <c r="I5665" i="5" s="1"/>
  <c r="J5665" i="5" s="1"/>
  <c r="H5073" i="5"/>
  <c r="I5073" i="5" s="1"/>
  <c r="J5073" i="5" s="1"/>
  <c r="H4481" i="5"/>
  <c r="I4481" i="5" s="1"/>
  <c r="J4481" i="5" s="1"/>
  <c r="H3961" i="5"/>
  <c r="I3961" i="5" s="1"/>
  <c r="J3961" i="5" s="1"/>
  <c r="H3513" i="5"/>
  <c r="I3513" i="5" s="1"/>
  <c r="J3513" i="5" s="1"/>
  <c r="H3001" i="5"/>
  <c r="I3001" i="5" s="1"/>
  <c r="J3001" i="5" s="1"/>
  <c r="H2489" i="5"/>
  <c r="I2489" i="5" s="1"/>
  <c r="J2489" i="5" s="1"/>
  <c r="H1977" i="5"/>
  <c r="I1977" i="5" s="1"/>
  <c r="J1977" i="5" s="1"/>
  <c r="H1465" i="5"/>
  <c r="I1465" i="5" s="1"/>
  <c r="J1465" i="5" s="1"/>
  <c r="H825" i="5"/>
  <c r="I825" i="5" s="1"/>
  <c r="J825" i="5" s="1"/>
  <c r="H441" i="5"/>
  <c r="I441" i="5" s="1"/>
  <c r="J441" i="5" s="1"/>
  <c r="H8055" i="5"/>
  <c r="I8055" i="5" s="1"/>
  <c r="J8055" i="5" s="1"/>
  <c r="H5934" i="5"/>
  <c r="I5934" i="5" s="1"/>
  <c r="J5934" i="5" s="1"/>
  <c r="H8024" i="5"/>
  <c r="I8024" i="5" s="1"/>
  <c r="J8024" i="5" s="1"/>
  <c r="H7512" i="5"/>
  <c r="I7512" i="5" s="1"/>
  <c r="J7512" i="5" s="1"/>
  <c r="H7080" i="5"/>
  <c r="I7080" i="5" s="1"/>
  <c r="J7080" i="5" s="1"/>
  <c r="H6488" i="5"/>
  <c r="I6488" i="5" s="1"/>
  <c r="J6488" i="5" s="1"/>
  <c r="H6232" i="5"/>
  <c r="I6232" i="5" s="1"/>
  <c r="J6232" i="5" s="1"/>
  <c r="H5720" i="5"/>
  <c r="I5720" i="5" s="1"/>
  <c r="J5720" i="5" s="1"/>
  <c r="H5120" i="5"/>
  <c r="I5120" i="5" s="1"/>
  <c r="J5120" i="5" s="1"/>
  <c r="H4608" i="5"/>
  <c r="I4608" i="5" s="1"/>
  <c r="J4608" i="5" s="1"/>
  <c r="H4184" i="5"/>
  <c r="I4184" i="5" s="1"/>
  <c r="J4184" i="5" s="1"/>
  <c r="H3704" i="5"/>
  <c r="I3704" i="5" s="1"/>
  <c r="J3704" i="5" s="1"/>
  <c r="H3256" i="5"/>
  <c r="I3256" i="5" s="1"/>
  <c r="J3256" i="5" s="1"/>
  <c r="H2872" i="5"/>
  <c r="I2872" i="5" s="1"/>
  <c r="J2872" i="5" s="1"/>
  <c r="H7079" i="5"/>
  <c r="I7079" i="5" s="1"/>
  <c r="J7079" i="5" s="1"/>
  <c r="H6759" i="5"/>
  <c r="I6759" i="5" s="1"/>
  <c r="J6759" i="5" s="1"/>
  <c r="H6247" i="5"/>
  <c r="I6247" i="5" s="1"/>
  <c r="J6247" i="5" s="1"/>
  <c r="H5735" i="5"/>
  <c r="I5735" i="5" s="1"/>
  <c r="J5735" i="5" s="1"/>
  <c r="H5287" i="5"/>
  <c r="I5287" i="5" s="1"/>
  <c r="J5287" i="5" s="1"/>
  <c r="H4839" i="5"/>
  <c r="I4839" i="5" s="1"/>
  <c r="J4839" i="5" s="1"/>
  <c r="H4327" i="5"/>
  <c r="I4327" i="5" s="1"/>
  <c r="J4327" i="5" s="1"/>
  <c r="H3871" i="5"/>
  <c r="I3871" i="5" s="1"/>
  <c r="J3871" i="5" s="1"/>
  <c r="H3423" i="5"/>
  <c r="I3423" i="5" s="1"/>
  <c r="J3423" i="5" s="1"/>
  <c r="H403" i="5"/>
  <c r="I403" i="5" s="1"/>
  <c r="J403" i="5" s="1"/>
  <c r="H2824" i="5"/>
  <c r="I2824" i="5" s="1"/>
  <c r="J2824" i="5" s="1"/>
  <c r="H2440" i="5"/>
  <c r="I2440" i="5" s="1"/>
  <c r="J2440" i="5" s="1"/>
  <c r="H1992" i="5"/>
  <c r="I1992" i="5" s="1"/>
  <c r="J1992" i="5" s="1"/>
  <c r="H1544" i="5"/>
  <c r="I1544" i="5" s="1"/>
  <c r="J1544" i="5" s="1"/>
  <c r="H1160" i="5"/>
  <c r="I1160" i="5" s="1"/>
  <c r="J1160" i="5" s="1"/>
  <c r="H584" i="5"/>
  <c r="I584" i="5" s="1"/>
  <c r="J584" i="5" s="1"/>
  <c r="H200" i="5"/>
  <c r="I200" i="5" s="1"/>
  <c r="J200" i="5" s="1"/>
  <c r="H3047" i="5"/>
  <c r="I3047" i="5" s="1"/>
  <c r="J3047" i="5" s="1"/>
  <c r="H2599" i="5"/>
  <c r="I2599" i="5" s="1"/>
  <c r="J2599" i="5" s="1"/>
  <c r="H2215" i="5"/>
  <c r="I2215" i="5" s="1"/>
  <c r="J2215" i="5" s="1"/>
  <c r="H1831" i="5"/>
  <c r="I1831" i="5" s="1"/>
  <c r="J1831" i="5" s="1"/>
  <c r="H1511" i="5"/>
  <c r="I1511" i="5" s="1"/>
  <c r="J1511" i="5" s="1"/>
  <c r="H1191" i="5"/>
  <c r="I1191" i="5" s="1"/>
  <c r="J1191" i="5" s="1"/>
  <c r="H743" i="5"/>
  <c r="I743" i="5" s="1"/>
  <c r="J743" i="5" s="1"/>
  <c r="H359" i="5"/>
  <c r="I359" i="5" s="1"/>
  <c r="J359" i="5" s="1"/>
  <c r="H3054" i="5"/>
  <c r="I3054" i="5" s="1"/>
  <c r="J3054" i="5" s="1"/>
  <c r="H2286" i="5"/>
  <c r="I2286" i="5" s="1"/>
  <c r="J2286" i="5" s="1"/>
  <c r="H1390" i="5"/>
  <c r="I1390" i="5" s="1"/>
  <c r="J1390" i="5" s="1"/>
  <c r="H494" i="5"/>
  <c r="I494" i="5" s="1"/>
  <c r="J494" i="5" s="1"/>
  <c r="H3221" i="5"/>
  <c r="I3221" i="5" s="1"/>
  <c r="J3221" i="5" s="1"/>
  <c r="H2837" i="5"/>
  <c r="I2837" i="5" s="1"/>
  <c r="J2837" i="5" s="1"/>
  <c r="H2325" i="5"/>
  <c r="I2325" i="5" s="1"/>
  <c r="J2325" i="5" s="1"/>
  <c r="H1877" i="5"/>
  <c r="I1877" i="5" s="1"/>
  <c r="J1877" i="5" s="1"/>
  <c r="H1557" i="5"/>
  <c r="I1557" i="5" s="1"/>
  <c r="J1557" i="5" s="1"/>
  <c r="H1109" i="5"/>
  <c r="I1109" i="5" s="1"/>
  <c r="J1109" i="5" s="1"/>
  <c r="H661" i="5"/>
  <c r="I661" i="5" s="1"/>
  <c r="J661" i="5" s="1"/>
  <c r="H325" i="5"/>
  <c r="I325" i="5" s="1"/>
  <c r="J325" i="5" s="1"/>
  <c r="H4" i="5"/>
  <c r="I4" i="5" s="1"/>
  <c r="J4" i="5" s="1"/>
  <c r="H8336" i="5"/>
  <c r="I8336" i="5" s="1"/>
  <c r="J8336" i="5" s="1"/>
  <c r="H6544" i="5"/>
  <c r="I6544" i="5" s="1"/>
  <c r="J6544" i="5" s="1"/>
  <c r="H4208" i="5"/>
  <c r="I4208" i="5" s="1"/>
  <c r="J4208" i="5" s="1"/>
  <c r="H6390" i="5"/>
  <c r="I6390" i="5" s="1"/>
  <c r="J6390" i="5" s="1"/>
  <c r="H3534" i="5"/>
  <c r="I3534" i="5" s="1"/>
  <c r="J3534" i="5" s="1"/>
  <c r="H1334" i="5"/>
  <c r="I1334" i="5" s="1"/>
  <c r="J1334" i="5" s="1"/>
  <c r="H8445" i="5"/>
  <c r="I8445" i="5" s="1"/>
  <c r="J8445" i="5" s="1"/>
  <c r="H7925" i="5"/>
  <c r="I7925" i="5" s="1"/>
  <c r="J7925" i="5" s="1"/>
  <c r="H7413" i="5"/>
  <c r="I7413" i="5" s="1"/>
  <c r="J7413" i="5" s="1"/>
  <c r="H6901" i="5"/>
  <c r="I6901" i="5" s="1"/>
  <c r="J6901" i="5" s="1"/>
  <c r="H6389" i="5"/>
  <c r="I6389" i="5" s="1"/>
  <c r="J6389" i="5" s="1"/>
  <c r="H5877" i="5"/>
  <c r="I5877" i="5" s="1"/>
  <c r="J5877" i="5" s="1"/>
  <c r="H5365" i="5"/>
  <c r="I5365" i="5" s="1"/>
  <c r="J5365" i="5" s="1"/>
  <c r="H4853" i="5"/>
  <c r="I4853" i="5" s="1"/>
  <c r="J4853" i="5" s="1"/>
  <c r="H4341" i="5"/>
  <c r="I4341" i="5" s="1"/>
  <c r="J4341" i="5" s="1"/>
  <c r="H3829" i="5"/>
  <c r="I3829" i="5" s="1"/>
  <c r="J3829" i="5" s="1"/>
  <c r="H3317" i="5"/>
  <c r="I3317" i="5" s="1"/>
  <c r="J3317" i="5" s="1"/>
  <c r="H8166" i="5"/>
  <c r="I8166" i="5" s="1"/>
  <c r="J8166" i="5" s="1"/>
  <c r="H5150" i="5"/>
  <c r="I5150" i="5" s="1"/>
  <c r="J5150" i="5" s="1"/>
  <c r="H8540" i="5"/>
  <c r="I8540" i="5" s="1"/>
  <c r="J8540" i="5" s="1"/>
  <c r="H8028" i="5"/>
  <c r="I8028" i="5" s="1"/>
  <c r="J8028" i="5" s="1"/>
  <c r="H7516" i="5"/>
  <c r="I7516" i="5" s="1"/>
  <c r="J7516" i="5" s="1"/>
  <c r="H7004" i="5"/>
  <c r="I7004" i="5" s="1"/>
  <c r="J7004" i="5" s="1"/>
  <c r="H6492" i="5"/>
  <c r="I6492" i="5" s="1"/>
  <c r="J6492" i="5" s="1"/>
  <c r="H5980" i="5"/>
  <c r="I5980" i="5" s="1"/>
  <c r="J5980" i="5" s="1"/>
  <c r="H5468" i="5"/>
  <c r="I5468" i="5" s="1"/>
  <c r="J5468" i="5" s="1"/>
  <c r="H4956" i="5"/>
  <c r="I4956" i="5" s="1"/>
  <c r="J4956" i="5" s="1"/>
  <c r="H4444" i="5"/>
  <c r="I4444" i="5" s="1"/>
  <c r="J4444" i="5" s="1"/>
  <c r="H3932" i="5"/>
  <c r="I3932" i="5" s="1"/>
  <c r="J3932" i="5" s="1"/>
  <c r="H3420" i="5"/>
  <c r="I3420" i="5" s="1"/>
  <c r="J3420" i="5" s="1"/>
  <c r="H2908" i="5"/>
  <c r="I2908" i="5" s="1"/>
  <c r="J2908" i="5" s="1"/>
  <c r="H2396" i="5"/>
  <c r="I2396" i="5" s="1"/>
  <c r="J2396" i="5" s="1"/>
  <c r="H1884" i="5"/>
  <c r="I1884" i="5" s="1"/>
  <c r="J1884" i="5" s="1"/>
  <c r="H1372" i="5"/>
  <c r="I1372" i="5" s="1"/>
  <c r="J1372" i="5" s="1"/>
  <c r="H860" i="5"/>
  <c r="I860" i="5" s="1"/>
  <c r="J860" i="5" s="1"/>
  <c r="H348" i="5"/>
  <c r="I348" i="5" s="1"/>
  <c r="J348" i="5" s="1"/>
  <c r="H8622" i="5"/>
  <c r="I8622" i="5" s="1"/>
  <c r="J8622" i="5" s="1"/>
  <c r="H5486" i="5"/>
  <c r="I5486" i="5" s="1"/>
  <c r="J5486" i="5" s="1"/>
  <c r="H3038" i="5"/>
  <c r="I3038" i="5" s="1"/>
  <c r="J3038" i="5" s="1"/>
  <c r="H566" i="5"/>
  <c r="I566" i="5" s="1"/>
  <c r="J566" i="5" s="1"/>
  <c r="H8291" i="5"/>
  <c r="I8291" i="5" s="1"/>
  <c r="J8291" i="5" s="1"/>
  <c r="H7779" i="5"/>
  <c r="I7779" i="5" s="1"/>
  <c r="J7779" i="5" s="1"/>
  <c r="H7267" i="5"/>
  <c r="I7267" i="5" s="1"/>
  <c r="J7267" i="5" s="1"/>
  <c r="H6755" i="5"/>
  <c r="I6755" i="5" s="1"/>
  <c r="J6755" i="5" s="1"/>
  <c r="H6243" i="5"/>
  <c r="I6243" i="5" s="1"/>
  <c r="J6243" i="5" s="1"/>
  <c r="H5731" i="5"/>
  <c r="I5731" i="5" s="1"/>
  <c r="J5731" i="5" s="1"/>
  <c r="H5219" i="5"/>
  <c r="I5219" i="5" s="1"/>
  <c r="J5219" i="5" s="1"/>
  <c r="H4707" i="5"/>
  <c r="I4707" i="5" s="1"/>
  <c r="J4707" i="5" s="1"/>
  <c r="H4195" i="5"/>
  <c r="I4195" i="5" s="1"/>
  <c r="J4195" i="5" s="1"/>
  <c r="H3683" i="5"/>
  <c r="I3683" i="5" s="1"/>
  <c r="J3683" i="5" s="1"/>
  <c r="H3171" i="5"/>
  <c r="I3171" i="5" s="1"/>
  <c r="J3171" i="5" s="1"/>
  <c r="H2659" i="5"/>
  <c r="I2659" i="5" s="1"/>
  <c r="J2659" i="5" s="1"/>
  <c r="H2147" i="5"/>
  <c r="I2147" i="5" s="1"/>
  <c r="J2147" i="5" s="1"/>
  <c r="H1635" i="5"/>
  <c r="I1635" i="5" s="1"/>
  <c r="J1635" i="5" s="1"/>
  <c r="H1123" i="5"/>
  <c r="I1123" i="5" s="1"/>
  <c r="J1123" i="5" s="1"/>
  <c r="H8054" i="5"/>
  <c r="I8054" i="5" s="1"/>
  <c r="J8054" i="5" s="1"/>
  <c r="H4870" i="5"/>
  <c r="I4870" i="5" s="1"/>
  <c r="J4870" i="5" s="1"/>
  <c r="H8570" i="5"/>
  <c r="I8570" i="5" s="1"/>
  <c r="J8570" i="5" s="1"/>
  <c r="H8314" i="5"/>
  <c r="I8314" i="5" s="1"/>
  <c r="J8314" i="5" s="1"/>
  <c r="H8058" i="5"/>
  <c r="I8058" i="5" s="1"/>
  <c r="J8058" i="5" s="1"/>
  <c r="H7802" i="5"/>
  <c r="I7802" i="5" s="1"/>
  <c r="J7802" i="5" s="1"/>
  <c r="H7546" i="5"/>
  <c r="I7546" i="5" s="1"/>
  <c r="J7546" i="5" s="1"/>
  <c r="H7290" i="5"/>
  <c r="I7290" i="5" s="1"/>
  <c r="J7290" i="5" s="1"/>
  <c r="H7034" i="5"/>
  <c r="I7034" i="5" s="1"/>
  <c r="J7034" i="5" s="1"/>
  <c r="H6778" i="5"/>
  <c r="I6778" i="5" s="1"/>
  <c r="J6778" i="5" s="1"/>
  <c r="H6522" i="5"/>
  <c r="I6522" i="5" s="1"/>
  <c r="J6522" i="5" s="1"/>
  <c r="H6266" i="5"/>
  <c r="I6266" i="5" s="1"/>
  <c r="J6266" i="5" s="1"/>
  <c r="H6010" i="5"/>
  <c r="I6010" i="5" s="1"/>
  <c r="J6010" i="5" s="1"/>
  <c r="H5754" i="5"/>
  <c r="I5754" i="5" s="1"/>
  <c r="J5754" i="5" s="1"/>
  <c r="H5498" i="5"/>
  <c r="I5498" i="5" s="1"/>
  <c r="J5498" i="5" s="1"/>
  <c r="H5242" i="5"/>
  <c r="I5242" i="5" s="1"/>
  <c r="J5242" i="5" s="1"/>
  <c r="H4986" i="5"/>
  <c r="I4986" i="5" s="1"/>
  <c r="J4986" i="5" s="1"/>
  <c r="H4730" i="5"/>
  <c r="I4730" i="5" s="1"/>
  <c r="J4730" i="5" s="1"/>
  <c r="H4474" i="5"/>
  <c r="I4474" i="5" s="1"/>
  <c r="J4474" i="5" s="1"/>
  <c r="H4218" i="5"/>
  <c r="I4218" i="5" s="1"/>
  <c r="J4218" i="5" s="1"/>
  <c r="H3962" i="5"/>
  <c r="I3962" i="5" s="1"/>
  <c r="J3962" i="5" s="1"/>
  <c r="H3706" i="5"/>
  <c r="I3706" i="5" s="1"/>
  <c r="J3706" i="5" s="1"/>
  <c r="H3450" i="5"/>
  <c r="I3450" i="5" s="1"/>
  <c r="J3450" i="5" s="1"/>
  <c r="H3194" i="5"/>
  <c r="I3194" i="5" s="1"/>
  <c r="J3194" i="5" s="1"/>
  <c r="H2938" i="5"/>
  <c r="I2938" i="5" s="1"/>
  <c r="J2938" i="5" s="1"/>
  <c r="H2682" i="5"/>
  <c r="I2682" i="5" s="1"/>
  <c r="J2682" i="5" s="1"/>
  <c r="H2426" i="5"/>
  <c r="I2426" i="5" s="1"/>
  <c r="J2426" i="5" s="1"/>
  <c r="H2170" i="5"/>
  <c r="I2170" i="5" s="1"/>
  <c r="J2170" i="5" s="1"/>
  <c r="H1914" i="5"/>
  <c r="I1914" i="5" s="1"/>
  <c r="J1914" i="5" s="1"/>
  <c r="H1658" i="5"/>
  <c r="I1658" i="5" s="1"/>
  <c r="J1658" i="5" s="1"/>
  <c r="H1402" i="5"/>
  <c r="I1402" i="5" s="1"/>
  <c r="J1402" i="5" s="1"/>
  <c r="H1146" i="5"/>
  <c r="I1146" i="5" s="1"/>
  <c r="J1146" i="5" s="1"/>
  <c r="H890" i="5"/>
  <c r="I890" i="5" s="1"/>
  <c r="J890" i="5" s="1"/>
  <c r="H634" i="5"/>
  <c r="I634" i="5" s="1"/>
  <c r="J634" i="5" s="1"/>
  <c r="H378" i="5"/>
  <c r="I378" i="5" s="1"/>
  <c r="J378" i="5" s="1"/>
  <c r="H122" i="5"/>
  <c r="I122" i="5" s="1"/>
  <c r="J122" i="5" s="1"/>
  <c r="H8591" i="5"/>
  <c r="I8591" i="5" s="1"/>
  <c r="J8591" i="5" s="1"/>
  <c r="H7951" i="5"/>
  <c r="I7951" i="5" s="1"/>
  <c r="J7951" i="5" s="1"/>
  <c r="H7687" i="5"/>
  <c r="I7687" i="5" s="1"/>
  <c r="J7687" i="5" s="1"/>
  <c r="H8654" i="5"/>
  <c r="I8654" i="5" s="1"/>
  <c r="J8654" i="5" s="1"/>
  <c r="H7886" i="5"/>
  <c r="I7886" i="5" s="1"/>
  <c r="J7886" i="5" s="1"/>
  <c r="H7094" i="5"/>
  <c r="I7094" i="5" s="1"/>
  <c r="J7094" i="5" s="1"/>
  <c r="H6374" i="5"/>
  <c r="I6374" i="5" s="1"/>
  <c r="J6374" i="5" s="1"/>
  <c r="H5622" i="5"/>
  <c r="I5622" i="5" s="1"/>
  <c r="J5622" i="5" s="1"/>
  <c r="H5046" i="5"/>
  <c r="I5046" i="5" s="1"/>
  <c r="J5046" i="5" s="1"/>
  <c r="H4518" i="5"/>
  <c r="I4518" i="5" s="1"/>
  <c r="J4518" i="5" s="1"/>
  <c r="H3910" i="5"/>
  <c r="I3910" i="5" s="1"/>
  <c r="J3910" i="5" s="1"/>
  <c r="H3358" i="5"/>
  <c r="I3358" i="5" s="1"/>
  <c r="J3358" i="5" s="1"/>
  <c r="H8673" i="5"/>
  <c r="I8673" i="5" s="1"/>
  <c r="J8673" i="5" s="1"/>
  <c r="H8593" i="5"/>
  <c r="I8593" i="5" s="1"/>
  <c r="J8593" i="5" s="1"/>
  <c r="H8513" i="5"/>
  <c r="I8513" i="5" s="1"/>
  <c r="J8513" i="5" s="1"/>
  <c r="H8417" i="5"/>
  <c r="I8417" i="5" s="1"/>
  <c r="J8417" i="5" s="1"/>
  <c r="H8337" i="5"/>
  <c r="I8337" i="5" s="1"/>
  <c r="J8337" i="5" s="1"/>
  <c r="H8257" i="5"/>
  <c r="I8257" i="5" s="1"/>
  <c r="J8257" i="5" s="1"/>
  <c r="H8161" i="5"/>
  <c r="I8161" i="5" s="1"/>
  <c r="J8161" i="5" s="1"/>
  <c r="H8081" i="5"/>
  <c r="I8081" i="5" s="1"/>
  <c r="J8081" i="5" s="1"/>
  <c r="H8001" i="5"/>
  <c r="I8001" i="5" s="1"/>
  <c r="J8001" i="5" s="1"/>
  <c r="H7905" i="5"/>
  <c r="I7905" i="5" s="1"/>
  <c r="J7905" i="5" s="1"/>
  <c r="H7825" i="5"/>
  <c r="I7825" i="5" s="1"/>
  <c r="J7825" i="5" s="1"/>
  <c r="H7745" i="5"/>
  <c r="I7745" i="5" s="1"/>
  <c r="J7745" i="5" s="1"/>
  <c r="H7649" i="5"/>
  <c r="I7649" i="5" s="1"/>
  <c r="J7649" i="5" s="1"/>
  <c r="H7569" i="5"/>
  <c r="I7569" i="5" s="1"/>
  <c r="J7569" i="5" s="1"/>
  <c r="H7489" i="5"/>
  <c r="I7489" i="5" s="1"/>
  <c r="J7489" i="5" s="1"/>
  <c r="H7393" i="5"/>
  <c r="I7393" i="5" s="1"/>
  <c r="J7393" i="5" s="1"/>
  <c r="H7313" i="5"/>
  <c r="I7313" i="5" s="1"/>
  <c r="J7313" i="5" s="1"/>
  <c r="H7233" i="5"/>
  <c r="I7233" i="5" s="1"/>
  <c r="J7233" i="5" s="1"/>
  <c r="H7137" i="5"/>
  <c r="I7137" i="5" s="1"/>
  <c r="J7137" i="5" s="1"/>
  <c r="H7057" i="5"/>
  <c r="I7057" i="5" s="1"/>
  <c r="J7057" i="5" s="1"/>
  <c r="H6977" i="5"/>
  <c r="I6977" i="5" s="1"/>
  <c r="J6977" i="5" s="1"/>
  <c r="H6881" i="5"/>
  <c r="I6881" i="5" s="1"/>
  <c r="J6881" i="5" s="1"/>
  <c r="H6801" i="5"/>
  <c r="I6801" i="5" s="1"/>
  <c r="J6801" i="5" s="1"/>
  <c r="H6721" i="5"/>
  <c r="I6721" i="5" s="1"/>
  <c r="J6721" i="5" s="1"/>
  <c r="H6625" i="5"/>
  <c r="I6625" i="5" s="1"/>
  <c r="J6625" i="5" s="1"/>
  <c r="H6545" i="5"/>
  <c r="I6545" i="5" s="1"/>
  <c r="J6545" i="5" s="1"/>
  <c r="H6465" i="5"/>
  <c r="I6465" i="5" s="1"/>
  <c r="J6465" i="5" s="1"/>
  <c r="H6369" i="5"/>
  <c r="I6369" i="5" s="1"/>
  <c r="J6369" i="5" s="1"/>
  <c r="H6289" i="5"/>
  <c r="I6289" i="5" s="1"/>
  <c r="J6289" i="5" s="1"/>
  <c r="H6209" i="5"/>
  <c r="I6209" i="5" s="1"/>
  <c r="J6209" i="5" s="1"/>
  <c r="H6113" i="5"/>
  <c r="I6113" i="5" s="1"/>
  <c r="J6113" i="5" s="1"/>
  <c r="H6033" i="5"/>
  <c r="I6033" i="5" s="1"/>
  <c r="J6033" i="5" s="1"/>
  <c r="H5953" i="5"/>
  <c r="I5953" i="5" s="1"/>
  <c r="J5953" i="5" s="1"/>
  <c r="H5857" i="5"/>
  <c r="I5857" i="5" s="1"/>
  <c r="J5857" i="5" s="1"/>
  <c r="H5777" i="5"/>
  <c r="I5777" i="5" s="1"/>
  <c r="J5777" i="5" s="1"/>
  <c r="H5697" i="5"/>
  <c r="I5697" i="5" s="1"/>
  <c r="J5697" i="5" s="1"/>
  <c r="H5601" i="5"/>
  <c r="I5601" i="5" s="1"/>
  <c r="J5601" i="5" s="1"/>
  <c r="H5521" i="5"/>
  <c r="I5521" i="5" s="1"/>
  <c r="J5521" i="5" s="1"/>
  <c r="H5441" i="5"/>
  <c r="I5441" i="5" s="1"/>
  <c r="J5441" i="5" s="1"/>
  <c r="H5345" i="5"/>
  <c r="I5345" i="5" s="1"/>
  <c r="J5345" i="5" s="1"/>
  <c r="H5265" i="5"/>
  <c r="I5265" i="5" s="1"/>
  <c r="J5265" i="5" s="1"/>
  <c r="H5185" i="5"/>
  <c r="I5185" i="5" s="1"/>
  <c r="J5185" i="5" s="1"/>
  <c r="H5089" i="5"/>
  <c r="I5089" i="5" s="1"/>
  <c r="J5089" i="5" s="1"/>
  <c r="H5009" i="5"/>
  <c r="I5009" i="5" s="1"/>
  <c r="J5009" i="5" s="1"/>
  <c r="H4929" i="5"/>
  <c r="I4929" i="5" s="1"/>
  <c r="J4929" i="5" s="1"/>
  <c r="H4833" i="5"/>
  <c r="I4833" i="5" s="1"/>
  <c r="J4833" i="5" s="1"/>
  <c r="H4753" i="5"/>
  <c r="I4753" i="5" s="1"/>
  <c r="J4753" i="5" s="1"/>
  <c r="H4673" i="5"/>
  <c r="I4673" i="5" s="1"/>
  <c r="J4673" i="5" s="1"/>
  <c r="H4577" i="5"/>
  <c r="I4577" i="5" s="1"/>
  <c r="J4577" i="5" s="1"/>
  <c r="H4497" i="5"/>
  <c r="I4497" i="5" s="1"/>
  <c r="J4497" i="5" s="1"/>
  <c r="H4425" i="5"/>
  <c r="I4425" i="5" s="1"/>
  <c r="J4425" i="5" s="1"/>
  <c r="H4361" i="5"/>
  <c r="I4361" i="5" s="1"/>
  <c r="J4361" i="5" s="1"/>
  <c r="H4297" i="5"/>
  <c r="I4297" i="5" s="1"/>
  <c r="J4297" i="5" s="1"/>
  <c r="H4233" i="5"/>
  <c r="I4233" i="5" s="1"/>
  <c r="J4233" i="5" s="1"/>
  <c r="H4169" i="5"/>
  <c r="I4169" i="5" s="1"/>
  <c r="J4169" i="5" s="1"/>
  <c r="H4105" i="5"/>
  <c r="I4105" i="5" s="1"/>
  <c r="J4105" i="5" s="1"/>
  <c r="H4041" i="5"/>
  <c r="I4041" i="5" s="1"/>
  <c r="J4041" i="5" s="1"/>
  <c r="H3977" i="5"/>
  <c r="I3977" i="5" s="1"/>
  <c r="J3977" i="5" s="1"/>
  <c r="H3913" i="5"/>
  <c r="I3913" i="5" s="1"/>
  <c r="J3913" i="5" s="1"/>
  <c r="H3849" i="5"/>
  <c r="I3849" i="5" s="1"/>
  <c r="J3849" i="5" s="1"/>
  <c r="H3785" i="5"/>
  <c r="I3785" i="5" s="1"/>
  <c r="J3785" i="5" s="1"/>
  <c r="H3721" i="5"/>
  <c r="I3721" i="5" s="1"/>
  <c r="J3721" i="5" s="1"/>
  <c r="H3657" i="5"/>
  <c r="I3657" i="5" s="1"/>
  <c r="J3657" i="5" s="1"/>
  <c r="H3593" i="5"/>
  <c r="I3593" i="5" s="1"/>
  <c r="J3593" i="5" s="1"/>
  <c r="H3529" i="5"/>
  <c r="I3529" i="5" s="1"/>
  <c r="J3529" i="5" s="1"/>
  <c r="H3465" i="5"/>
  <c r="I3465" i="5" s="1"/>
  <c r="J3465" i="5" s="1"/>
  <c r="H3401" i="5"/>
  <c r="I3401" i="5" s="1"/>
  <c r="J3401" i="5" s="1"/>
  <c r="H3337" i="5"/>
  <c r="I3337" i="5" s="1"/>
  <c r="J3337" i="5" s="1"/>
  <c r="H3273" i="5"/>
  <c r="I3273" i="5" s="1"/>
  <c r="J3273" i="5" s="1"/>
  <c r="H3209" i="5"/>
  <c r="I3209" i="5" s="1"/>
  <c r="J3209" i="5" s="1"/>
  <c r="H3145" i="5"/>
  <c r="I3145" i="5" s="1"/>
  <c r="J3145" i="5" s="1"/>
  <c r="H3081" i="5"/>
  <c r="I3081" i="5" s="1"/>
  <c r="J3081" i="5" s="1"/>
  <c r="H3017" i="5"/>
  <c r="I3017" i="5" s="1"/>
  <c r="J3017" i="5" s="1"/>
  <c r="H2953" i="5"/>
  <c r="I2953" i="5" s="1"/>
  <c r="J2953" i="5" s="1"/>
  <c r="H2889" i="5"/>
  <c r="I2889" i="5" s="1"/>
  <c r="J2889" i="5" s="1"/>
  <c r="H2825" i="5"/>
  <c r="I2825" i="5" s="1"/>
  <c r="J2825" i="5" s="1"/>
  <c r="H2761" i="5"/>
  <c r="I2761" i="5" s="1"/>
  <c r="J2761" i="5" s="1"/>
  <c r="H2697" i="5"/>
  <c r="I2697" i="5" s="1"/>
  <c r="J2697" i="5" s="1"/>
  <c r="H2633" i="5"/>
  <c r="I2633" i="5" s="1"/>
  <c r="J2633" i="5" s="1"/>
  <c r="H2569" i="5"/>
  <c r="I2569" i="5" s="1"/>
  <c r="J2569" i="5" s="1"/>
  <c r="H2505" i="5"/>
  <c r="I2505" i="5" s="1"/>
  <c r="J2505" i="5" s="1"/>
  <c r="H2441" i="5"/>
  <c r="I2441" i="5" s="1"/>
  <c r="J2441" i="5" s="1"/>
  <c r="H2377" i="5"/>
  <c r="I2377" i="5" s="1"/>
  <c r="J2377" i="5" s="1"/>
  <c r="H2313" i="5"/>
  <c r="I2313" i="5" s="1"/>
  <c r="J2313" i="5" s="1"/>
  <c r="H2249" i="5"/>
  <c r="I2249" i="5" s="1"/>
  <c r="J2249" i="5" s="1"/>
  <c r="H2185" i="5"/>
  <c r="I2185" i="5" s="1"/>
  <c r="J2185" i="5" s="1"/>
  <c r="H2121" i="5"/>
  <c r="I2121" i="5" s="1"/>
  <c r="J2121" i="5" s="1"/>
  <c r="H2057" i="5"/>
  <c r="I2057" i="5" s="1"/>
  <c r="J2057" i="5" s="1"/>
  <c r="H1993" i="5"/>
  <c r="I1993" i="5" s="1"/>
  <c r="J1993" i="5" s="1"/>
  <c r="H1929" i="5"/>
  <c r="I1929" i="5" s="1"/>
  <c r="J1929" i="5" s="1"/>
  <c r="H1865" i="5"/>
  <c r="I1865" i="5" s="1"/>
  <c r="J1865" i="5" s="1"/>
  <c r="H1801" i="5"/>
  <c r="I1801" i="5" s="1"/>
  <c r="J1801" i="5" s="1"/>
  <c r="H1737" i="5"/>
  <c r="I1737" i="5" s="1"/>
  <c r="J1737" i="5" s="1"/>
  <c r="H1673" i="5"/>
  <c r="I1673" i="5" s="1"/>
  <c r="J1673" i="5" s="1"/>
  <c r="H1609" i="5"/>
  <c r="I1609" i="5" s="1"/>
  <c r="J1609" i="5" s="1"/>
  <c r="H1545" i="5"/>
  <c r="I1545" i="5" s="1"/>
  <c r="J1545" i="5" s="1"/>
  <c r="H1481" i="5"/>
  <c r="I1481" i="5" s="1"/>
  <c r="J1481" i="5" s="1"/>
  <c r="H1417" i="5"/>
  <c r="I1417" i="5" s="1"/>
  <c r="J1417" i="5" s="1"/>
  <c r="H1353" i="5"/>
  <c r="I1353" i="5" s="1"/>
  <c r="J1353" i="5" s="1"/>
  <c r="H1289" i="5"/>
  <c r="I1289" i="5" s="1"/>
  <c r="J1289" i="5" s="1"/>
  <c r="H1225" i="5"/>
  <c r="I1225" i="5" s="1"/>
  <c r="J1225" i="5" s="1"/>
  <c r="H1161" i="5"/>
  <c r="I1161" i="5" s="1"/>
  <c r="J1161" i="5" s="1"/>
  <c r="H1097" i="5"/>
  <c r="I1097" i="5" s="1"/>
  <c r="J1097" i="5" s="1"/>
  <c r="H1033" i="5"/>
  <c r="I1033" i="5" s="1"/>
  <c r="J1033" i="5" s="1"/>
  <c r="H969" i="5"/>
  <c r="I969" i="5" s="1"/>
  <c r="J969" i="5" s="1"/>
  <c r="H905" i="5"/>
  <c r="I905" i="5" s="1"/>
  <c r="J905" i="5" s="1"/>
  <c r="H841" i="5"/>
  <c r="I841" i="5" s="1"/>
  <c r="J841" i="5" s="1"/>
  <c r="H777" i="5"/>
  <c r="I777" i="5" s="1"/>
  <c r="J777" i="5" s="1"/>
  <c r="H713" i="5"/>
  <c r="I713" i="5" s="1"/>
  <c r="J713" i="5" s="1"/>
  <c r="H649" i="5"/>
  <c r="I649" i="5" s="1"/>
  <c r="J649" i="5" s="1"/>
  <c r="H585" i="5"/>
  <c r="I585" i="5" s="1"/>
  <c r="J585" i="5" s="1"/>
  <c r="H521" i="5"/>
  <c r="I521" i="5" s="1"/>
  <c r="J521" i="5" s="1"/>
  <c r="H457" i="5"/>
  <c r="I457" i="5" s="1"/>
  <c r="J457" i="5" s="1"/>
  <c r="H393" i="5"/>
  <c r="I393" i="5" s="1"/>
  <c r="J393" i="5" s="1"/>
  <c r="H329" i="5"/>
  <c r="I329" i="5" s="1"/>
  <c r="J329" i="5" s="1"/>
  <c r="H265" i="5"/>
  <c r="I265" i="5" s="1"/>
  <c r="J265" i="5" s="1"/>
  <c r="H201" i="5"/>
  <c r="I201" i="5" s="1"/>
  <c r="J201" i="5" s="1"/>
  <c r="H137" i="5"/>
  <c r="I137" i="5" s="1"/>
  <c r="J137" i="5" s="1"/>
  <c r="H73" i="5"/>
  <c r="I73" i="5" s="1"/>
  <c r="J73" i="5" s="1"/>
  <c r="H9" i="5"/>
  <c r="I9" i="5" s="1"/>
  <c r="J9" i="5" s="1"/>
  <c r="H8383" i="5"/>
  <c r="I8383" i="5" s="1"/>
  <c r="J8383" i="5" s="1"/>
  <c r="H8127" i="5"/>
  <c r="I8127" i="5" s="1"/>
  <c r="J8127" i="5" s="1"/>
  <c r="H7903" i="5"/>
  <c r="I7903" i="5" s="1"/>
  <c r="J7903" i="5" s="1"/>
  <c r="H8686" i="5"/>
  <c r="I8686" i="5" s="1"/>
  <c r="J8686" i="5" s="1"/>
  <c r="H8294" i="5"/>
  <c r="I8294" i="5" s="1"/>
  <c r="J8294" i="5" s="1"/>
  <c r="H7910" i="5"/>
  <c r="I7910" i="5" s="1"/>
  <c r="J7910" i="5" s="1"/>
  <c r="H7534" i="5"/>
  <c r="I7534" i="5" s="1"/>
  <c r="J7534" i="5" s="1"/>
  <c r="H7182" i="5"/>
  <c r="I7182" i="5" s="1"/>
  <c r="J7182" i="5" s="1"/>
  <c r="H6798" i="5"/>
  <c r="I6798" i="5" s="1"/>
  <c r="J6798" i="5" s="1"/>
  <c r="H6414" i="5"/>
  <c r="I6414" i="5" s="1"/>
  <c r="J6414" i="5" s="1"/>
  <c r="H6030" i="5"/>
  <c r="I6030" i="5" s="1"/>
  <c r="J6030" i="5" s="1"/>
  <c r="H5654" i="5"/>
  <c r="I5654" i="5" s="1"/>
  <c r="J5654" i="5" s="1"/>
  <c r="H5022" i="5"/>
  <c r="I5022" i="5" s="1"/>
  <c r="J5022" i="5" s="1"/>
  <c r="H4646" i="5"/>
  <c r="I4646" i="5" s="1"/>
  <c r="J4646" i="5" s="1"/>
  <c r="H4294" i="5"/>
  <c r="I4294" i="5" s="1"/>
  <c r="J4294" i="5" s="1"/>
  <c r="H3950" i="5"/>
  <c r="I3950" i="5" s="1"/>
  <c r="J3950" i="5" s="1"/>
  <c r="H3598" i="5"/>
  <c r="I3598" i="5" s="1"/>
  <c r="J3598" i="5" s="1"/>
  <c r="H8128" i="5"/>
  <c r="I8128" i="5" s="1"/>
  <c r="J8128" i="5" s="1"/>
  <c r="H8040" i="5"/>
  <c r="I8040" i="5" s="1"/>
  <c r="J8040" i="5" s="1"/>
  <c r="H7960" i="5"/>
  <c r="I7960" i="5" s="1"/>
  <c r="J7960" i="5" s="1"/>
  <c r="H7872" i="5"/>
  <c r="I7872" i="5" s="1"/>
  <c r="J7872" i="5" s="1"/>
  <c r="H7784" i="5"/>
  <c r="I7784" i="5" s="1"/>
  <c r="J7784" i="5" s="1"/>
  <c r="H7704" i="5"/>
  <c r="I7704" i="5" s="1"/>
  <c r="J7704" i="5" s="1"/>
  <c r="H7616" i="5"/>
  <c r="I7616" i="5" s="1"/>
  <c r="J7616" i="5" s="1"/>
  <c r="H7528" i="5"/>
  <c r="I7528" i="5" s="1"/>
  <c r="J7528" i="5" s="1"/>
  <c r="H7448" i="5"/>
  <c r="I7448" i="5" s="1"/>
  <c r="J7448" i="5" s="1"/>
  <c r="H7360" i="5"/>
  <c r="I7360" i="5" s="1"/>
  <c r="J7360" i="5" s="1"/>
  <c r="H7272" i="5"/>
  <c r="I7272" i="5" s="1"/>
  <c r="J7272" i="5" s="1"/>
  <c r="H7192" i="5"/>
  <c r="I7192" i="5" s="1"/>
  <c r="J7192" i="5" s="1"/>
  <c r="H7104" i="5"/>
  <c r="I7104" i="5" s="1"/>
  <c r="J7104" i="5" s="1"/>
  <c r="H7016" i="5"/>
  <c r="I7016" i="5" s="1"/>
  <c r="J7016" i="5" s="1"/>
  <c r="H6936" i="5"/>
  <c r="I6936" i="5" s="1"/>
  <c r="J6936" i="5" s="1"/>
  <c r="H6848" i="5"/>
  <c r="I6848" i="5" s="1"/>
  <c r="J6848" i="5" s="1"/>
  <c r="H6760" i="5"/>
  <c r="I6760" i="5" s="1"/>
  <c r="J6760" i="5" s="1"/>
  <c r="H6680" i="5"/>
  <c r="I6680" i="5" s="1"/>
  <c r="J6680" i="5" s="1"/>
  <c r="H6592" i="5"/>
  <c r="I6592" i="5" s="1"/>
  <c r="J6592" i="5" s="1"/>
  <c r="H6504" i="5"/>
  <c r="I6504" i="5" s="1"/>
  <c r="J6504" i="5" s="1"/>
  <c r="H6424" i="5"/>
  <c r="I6424" i="5" s="1"/>
  <c r="J6424" i="5" s="1"/>
  <c r="H6336" i="5"/>
  <c r="I6336" i="5" s="1"/>
  <c r="J6336" i="5" s="1"/>
  <c r="H6248" i="5"/>
  <c r="I6248" i="5" s="1"/>
  <c r="J6248" i="5" s="1"/>
  <c r="H6168" i="5"/>
  <c r="I6168" i="5" s="1"/>
  <c r="J6168" i="5" s="1"/>
  <c r="H6080" i="5"/>
  <c r="I6080" i="5" s="1"/>
  <c r="J6080" i="5" s="1"/>
  <c r="H5992" i="5"/>
  <c r="I5992" i="5" s="1"/>
  <c r="J5992" i="5" s="1"/>
  <c r="H5912" i="5"/>
  <c r="I5912" i="5" s="1"/>
  <c r="J5912" i="5" s="1"/>
  <c r="H5824" i="5"/>
  <c r="I5824" i="5" s="1"/>
  <c r="J5824" i="5" s="1"/>
  <c r="H5736" i="5"/>
  <c r="I5736" i="5" s="1"/>
  <c r="J5736" i="5" s="1"/>
  <c r="H5656" i="5"/>
  <c r="I5656" i="5" s="1"/>
  <c r="J5656" i="5" s="1"/>
  <c r="H5568" i="5"/>
  <c r="I5568" i="5" s="1"/>
  <c r="J5568" i="5" s="1"/>
  <c r="H5480" i="5"/>
  <c r="I5480" i="5" s="1"/>
  <c r="J5480" i="5" s="1"/>
  <c r="H5400" i="5"/>
  <c r="I5400" i="5" s="1"/>
  <c r="J5400" i="5" s="1"/>
  <c r="H5312" i="5"/>
  <c r="I5312" i="5" s="1"/>
  <c r="J5312" i="5" s="1"/>
  <c r="H5224" i="5"/>
  <c r="I5224" i="5" s="1"/>
  <c r="J5224" i="5" s="1"/>
  <c r="H5144" i="5"/>
  <c r="I5144" i="5" s="1"/>
  <c r="J5144" i="5" s="1"/>
  <c r="H5056" i="5"/>
  <c r="I5056" i="5" s="1"/>
  <c r="J5056" i="5" s="1"/>
  <c r="H4968" i="5"/>
  <c r="I4968" i="5" s="1"/>
  <c r="J4968" i="5" s="1"/>
  <c r="H4888" i="5"/>
  <c r="I4888" i="5" s="1"/>
  <c r="J4888" i="5" s="1"/>
  <c r="H4800" i="5"/>
  <c r="I4800" i="5" s="1"/>
  <c r="J4800" i="5" s="1"/>
  <c r="H4712" i="5"/>
  <c r="I4712" i="5" s="1"/>
  <c r="J4712" i="5" s="1"/>
  <c r="H4632" i="5"/>
  <c r="I4632" i="5" s="1"/>
  <c r="J4632" i="5" s="1"/>
  <c r="H4544" i="5"/>
  <c r="I4544" i="5" s="1"/>
  <c r="J4544" i="5" s="1"/>
  <c r="H4456" i="5"/>
  <c r="I4456" i="5" s="1"/>
  <c r="J4456" i="5" s="1"/>
  <c r="H4376" i="5"/>
  <c r="I4376" i="5" s="1"/>
  <c r="J4376" i="5" s="1"/>
  <c r="H4288" i="5"/>
  <c r="I4288" i="5" s="1"/>
  <c r="J4288" i="5" s="1"/>
  <c r="H4200" i="5"/>
  <c r="I4200" i="5" s="1"/>
  <c r="J4200" i="5" s="1"/>
  <c r="H4120" i="5"/>
  <c r="I4120" i="5" s="1"/>
  <c r="J4120" i="5" s="1"/>
  <c r="H4040" i="5"/>
  <c r="I4040" i="5" s="1"/>
  <c r="J4040" i="5" s="1"/>
  <c r="H3976" i="5"/>
  <c r="I3976" i="5" s="1"/>
  <c r="J3976" i="5" s="1"/>
  <c r="H3912" i="5"/>
  <c r="I3912" i="5" s="1"/>
  <c r="J3912" i="5" s="1"/>
  <c r="H3848" i="5"/>
  <c r="I3848" i="5" s="1"/>
  <c r="J3848" i="5" s="1"/>
  <c r="H3784" i="5"/>
  <c r="I3784" i="5" s="1"/>
  <c r="J3784" i="5" s="1"/>
  <c r="H3720" i="5"/>
  <c r="I3720" i="5" s="1"/>
  <c r="J3720" i="5" s="1"/>
  <c r="H3656" i="5"/>
  <c r="I3656" i="5" s="1"/>
  <c r="J3656" i="5" s="1"/>
  <c r="H3592" i="5"/>
  <c r="I3592" i="5" s="1"/>
  <c r="J3592" i="5" s="1"/>
  <c r="H3528" i="5"/>
  <c r="I3528" i="5" s="1"/>
  <c r="J3528" i="5" s="1"/>
  <c r="H3464" i="5"/>
  <c r="I3464" i="5" s="1"/>
  <c r="J3464" i="5" s="1"/>
  <c r="H3400" i="5"/>
  <c r="I3400" i="5" s="1"/>
  <c r="J3400" i="5" s="1"/>
  <c r="H3336" i="5"/>
  <c r="I3336" i="5" s="1"/>
  <c r="J3336" i="5" s="1"/>
  <c r="H3272" i="5"/>
  <c r="I3272" i="5" s="1"/>
  <c r="J3272" i="5" s="1"/>
  <c r="H3208" i="5"/>
  <c r="I3208" i="5" s="1"/>
  <c r="J3208" i="5" s="1"/>
  <c r="H3144" i="5"/>
  <c r="I3144" i="5" s="1"/>
  <c r="J3144" i="5" s="1"/>
  <c r="H3080" i="5"/>
  <c r="I3080" i="5" s="1"/>
  <c r="J3080" i="5" s="1"/>
  <c r="H3016" i="5"/>
  <c r="I3016" i="5" s="1"/>
  <c r="J3016" i="5" s="1"/>
  <c r="H2952" i="5"/>
  <c r="I2952" i="5" s="1"/>
  <c r="J2952" i="5" s="1"/>
  <c r="H2888" i="5"/>
  <c r="I2888" i="5" s="1"/>
  <c r="J2888" i="5" s="1"/>
  <c r="H7479" i="5"/>
  <c r="I7479" i="5" s="1"/>
  <c r="J7479" i="5" s="1"/>
  <c r="H7415" i="5"/>
  <c r="I7415" i="5" s="1"/>
  <c r="J7415" i="5" s="1"/>
  <c r="H7351" i="5"/>
  <c r="I7351" i="5" s="1"/>
  <c r="J7351" i="5" s="1"/>
  <c r="H7287" i="5"/>
  <c r="I7287" i="5" s="1"/>
  <c r="J7287" i="5" s="1"/>
  <c r="H7223" i="5"/>
  <c r="I7223" i="5" s="1"/>
  <c r="J7223" i="5" s="1"/>
  <c r="H7159" i="5"/>
  <c r="I7159" i="5" s="1"/>
  <c r="J7159" i="5" s="1"/>
  <c r="H7095" i="5"/>
  <c r="I7095" i="5" s="1"/>
  <c r="J7095" i="5" s="1"/>
  <c r="H7031" i="5"/>
  <c r="I7031" i="5" s="1"/>
  <c r="J7031" i="5" s="1"/>
  <c r="H6967" i="5"/>
  <c r="I6967" i="5" s="1"/>
  <c r="J6967" i="5" s="1"/>
  <c r="H6903" i="5"/>
  <c r="I6903" i="5" s="1"/>
  <c r="J6903" i="5" s="1"/>
  <c r="H6839" i="5"/>
  <c r="I6839" i="5" s="1"/>
  <c r="J6839" i="5" s="1"/>
  <c r="H6775" i="5"/>
  <c r="I6775" i="5" s="1"/>
  <c r="J6775" i="5" s="1"/>
  <c r="H6711" i="5"/>
  <c r="I6711" i="5" s="1"/>
  <c r="J6711" i="5" s="1"/>
  <c r="H6647" i="5"/>
  <c r="I6647" i="5" s="1"/>
  <c r="J6647" i="5" s="1"/>
  <c r="H6583" i="5"/>
  <c r="I6583" i="5" s="1"/>
  <c r="J6583" i="5" s="1"/>
  <c r="H6519" i="5"/>
  <c r="I6519" i="5" s="1"/>
  <c r="J6519" i="5" s="1"/>
  <c r="H6455" i="5"/>
  <c r="I6455" i="5" s="1"/>
  <c r="J6455" i="5" s="1"/>
  <c r="H6391" i="5"/>
  <c r="I6391" i="5" s="1"/>
  <c r="J6391" i="5" s="1"/>
  <c r="H6327" i="5"/>
  <c r="I6327" i="5" s="1"/>
  <c r="J6327" i="5" s="1"/>
  <c r="H6263" i="5"/>
  <c r="I6263" i="5" s="1"/>
  <c r="J6263" i="5" s="1"/>
  <c r="H6199" i="5"/>
  <c r="I6199" i="5" s="1"/>
  <c r="J6199" i="5" s="1"/>
  <c r="H6135" i="5"/>
  <c r="I6135" i="5" s="1"/>
  <c r="J6135" i="5" s="1"/>
  <c r="H6071" i="5"/>
  <c r="I6071" i="5" s="1"/>
  <c r="J6071" i="5" s="1"/>
  <c r="H6007" i="5"/>
  <c r="I6007" i="5" s="1"/>
  <c r="J6007" i="5" s="1"/>
  <c r="H5943" i="5"/>
  <c r="I5943" i="5" s="1"/>
  <c r="J5943" i="5" s="1"/>
  <c r="H5879" i="5"/>
  <c r="I5879" i="5" s="1"/>
  <c r="J5879" i="5" s="1"/>
  <c r="H5815" i="5"/>
  <c r="I5815" i="5" s="1"/>
  <c r="J5815" i="5" s="1"/>
  <c r="H5751" i="5"/>
  <c r="I5751" i="5" s="1"/>
  <c r="J5751" i="5" s="1"/>
  <c r="H5687" i="5"/>
  <c r="I5687" i="5" s="1"/>
  <c r="J5687" i="5" s="1"/>
  <c r="H5623" i="5"/>
  <c r="I5623" i="5" s="1"/>
  <c r="J5623" i="5" s="1"/>
  <c r="H5559" i="5"/>
  <c r="I5559" i="5" s="1"/>
  <c r="J5559" i="5" s="1"/>
  <c r="H5495" i="5"/>
  <c r="I5495" i="5" s="1"/>
  <c r="J5495" i="5" s="1"/>
  <c r="H5431" i="5"/>
  <c r="I5431" i="5" s="1"/>
  <c r="J5431" i="5" s="1"/>
  <c r="H5367" i="5"/>
  <c r="I5367" i="5" s="1"/>
  <c r="J5367" i="5" s="1"/>
  <c r="H5303" i="5"/>
  <c r="I5303" i="5" s="1"/>
  <c r="J5303" i="5" s="1"/>
  <c r="H5239" i="5"/>
  <c r="I5239" i="5" s="1"/>
  <c r="J5239" i="5" s="1"/>
  <c r="H5175" i="5"/>
  <c r="I5175" i="5" s="1"/>
  <c r="J5175" i="5" s="1"/>
  <c r="H5111" i="5"/>
  <c r="I5111" i="5" s="1"/>
  <c r="J5111" i="5" s="1"/>
  <c r="H5047" i="5"/>
  <c r="I5047" i="5" s="1"/>
  <c r="J5047" i="5" s="1"/>
  <c r="H4983" i="5"/>
  <c r="I4983" i="5" s="1"/>
  <c r="J4983" i="5" s="1"/>
  <c r="H4919" i="5"/>
  <c r="I4919" i="5" s="1"/>
  <c r="J4919" i="5" s="1"/>
  <c r="H4855" i="5"/>
  <c r="I4855" i="5" s="1"/>
  <c r="J4855" i="5" s="1"/>
  <c r="H4791" i="5"/>
  <c r="I4791" i="5" s="1"/>
  <c r="J4791" i="5" s="1"/>
  <c r="H4727" i="5"/>
  <c r="I4727" i="5" s="1"/>
  <c r="J4727" i="5" s="1"/>
  <c r="H4663" i="5"/>
  <c r="I4663" i="5" s="1"/>
  <c r="J4663" i="5" s="1"/>
  <c r="H4599" i="5"/>
  <c r="I4599" i="5" s="1"/>
  <c r="J4599" i="5" s="1"/>
  <c r="H4535" i="5"/>
  <c r="I4535" i="5" s="1"/>
  <c r="J4535" i="5" s="1"/>
  <c r="H4471" i="5"/>
  <c r="I4471" i="5" s="1"/>
  <c r="J4471" i="5" s="1"/>
  <c r="H4407" i="5"/>
  <c r="I4407" i="5" s="1"/>
  <c r="J4407" i="5" s="1"/>
  <c r="H4343" i="5"/>
  <c r="I4343" i="5" s="1"/>
  <c r="J4343" i="5" s="1"/>
  <c r="H4279" i="5"/>
  <c r="I4279" i="5" s="1"/>
  <c r="J4279" i="5" s="1"/>
  <c r="H4215" i="5"/>
  <c r="I4215" i="5" s="1"/>
  <c r="J4215" i="5" s="1"/>
  <c r="H4151" i="5"/>
  <c r="I4151" i="5" s="1"/>
  <c r="J4151" i="5" s="1"/>
  <c r="H4087" i="5"/>
  <c r="I4087" i="5" s="1"/>
  <c r="J4087" i="5" s="1"/>
  <c r="H4015" i="5"/>
  <c r="I4015" i="5" s="1"/>
  <c r="J4015" i="5" s="1"/>
  <c r="H3951" i="5"/>
  <c r="I3951" i="5" s="1"/>
  <c r="J3951" i="5" s="1"/>
  <c r="H3887" i="5"/>
  <c r="I3887" i="5" s="1"/>
  <c r="J3887" i="5" s="1"/>
  <c r="H3823" i="5"/>
  <c r="I3823" i="5" s="1"/>
  <c r="J3823" i="5" s="1"/>
  <c r="H3759" i="5"/>
  <c r="I3759" i="5" s="1"/>
  <c r="J3759" i="5" s="1"/>
  <c r="H3695" i="5"/>
  <c r="I3695" i="5" s="1"/>
  <c r="J3695" i="5" s="1"/>
  <c r="H3631" i="5"/>
  <c r="I3631" i="5" s="1"/>
  <c r="J3631" i="5" s="1"/>
  <c r="H3567" i="5"/>
  <c r="I3567" i="5" s="1"/>
  <c r="J3567" i="5" s="1"/>
  <c r="H3503" i="5"/>
  <c r="I3503" i="5" s="1"/>
  <c r="J3503" i="5" s="1"/>
  <c r="H3439" i="5"/>
  <c r="I3439" i="5" s="1"/>
  <c r="J3439" i="5" s="1"/>
  <c r="H3375" i="5"/>
  <c r="I3375" i="5" s="1"/>
  <c r="J3375" i="5" s="1"/>
  <c r="H3311" i="5"/>
  <c r="I3311" i="5" s="1"/>
  <c r="J3311" i="5" s="1"/>
  <c r="H3247" i="5"/>
  <c r="I3247" i="5" s="1"/>
  <c r="J3247" i="5" s="1"/>
  <c r="H675" i="5"/>
  <c r="I675" i="5" s="1"/>
  <c r="J675" i="5" s="1"/>
  <c r="H611" i="5"/>
  <c r="I611" i="5" s="1"/>
  <c r="J611" i="5" s="1"/>
  <c r="H547" i="5"/>
  <c r="I547" i="5" s="1"/>
  <c r="J547" i="5" s="1"/>
  <c r="H483" i="5"/>
  <c r="I483" i="5" s="1"/>
  <c r="J483" i="5" s="1"/>
  <c r="H419" i="5"/>
  <c r="I419" i="5" s="1"/>
  <c r="J419" i="5" s="1"/>
  <c r="H355" i="5"/>
  <c r="I355" i="5" s="1"/>
  <c r="J355" i="5" s="1"/>
  <c r="H291" i="5"/>
  <c r="I291" i="5" s="1"/>
  <c r="J291" i="5" s="1"/>
  <c r="H227" i="5"/>
  <c r="I227" i="5" s="1"/>
  <c r="J227" i="5" s="1"/>
  <c r="H163" i="5"/>
  <c r="I163" i="5" s="1"/>
  <c r="J163" i="5" s="1"/>
  <c r="H99" i="5"/>
  <c r="I99" i="5" s="1"/>
  <c r="J99" i="5" s="1"/>
  <c r="H35" i="5"/>
  <c r="I35" i="5" s="1"/>
  <c r="J35" i="5" s="1"/>
  <c r="H2840" i="5"/>
  <c r="I2840" i="5" s="1"/>
  <c r="J2840" i="5" s="1"/>
  <c r="H2776" i="5"/>
  <c r="I2776" i="5" s="1"/>
  <c r="J2776" i="5" s="1"/>
  <c r="H2712" i="5"/>
  <c r="I2712" i="5" s="1"/>
  <c r="J2712" i="5" s="1"/>
  <c r="H2648" i="5"/>
  <c r="I2648" i="5" s="1"/>
  <c r="J2648" i="5" s="1"/>
  <c r="H2584" i="5"/>
  <c r="I2584" i="5" s="1"/>
  <c r="J2584" i="5" s="1"/>
  <c r="H2520" i="5"/>
  <c r="I2520" i="5" s="1"/>
  <c r="J2520" i="5" s="1"/>
  <c r="H2456" i="5"/>
  <c r="I2456" i="5" s="1"/>
  <c r="J2456" i="5" s="1"/>
  <c r="H2392" i="5"/>
  <c r="I2392" i="5" s="1"/>
  <c r="J2392" i="5" s="1"/>
  <c r="H2328" i="5"/>
  <c r="I2328" i="5" s="1"/>
  <c r="J2328" i="5" s="1"/>
  <c r="H2264" i="5"/>
  <c r="I2264" i="5" s="1"/>
  <c r="J2264" i="5" s="1"/>
  <c r="H2200" i="5"/>
  <c r="I2200" i="5" s="1"/>
  <c r="J2200" i="5" s="1"/>
  <c r="H2136" i="5"/>
  <c r="I2136" i="5" s="1"/>
  <c r="J2136" i="5" s="1"/>
  <c r="H2072" i="5"/>
  <c r="I2072" i="5" s="1"/>
  <c r="J2072" i="5" s="1"/>
  <c r="H2008" i="5"/>
  <c r="I2008" i="5" s="1"/>
  <c r="J2008" i="5" s="1"/>
  <c r="H1944" i="5"/>
  <c r="I1944" i="5" s="1"/>
  <c r="J1944" i="5" s="1"/>
  <c r="H1880" i="5"/>
  <c r="I1880" i="5" s="1"/>
  <c r="J1880" i="5" s="1"/>
  <c r="H1816" i="5"/>
  <c r="I1816" i="5" s="1"/>
  <c r="J1816" i="5" s="1"/>
  <c r="H1752" i="5"/>
  <c r="I1752" i="5" s="1"/>
  <c r="J1752" i="5" s="1"/>
  <c r="H1688" i="5"/>
  <c r="I1688" i="5" s="1"/>
  <c r="J1688" i="5" s="1"/>
  <c r="H1624" i="5"/>
  <c r="I1624" i="5" s="1"/>
  <c r="J1624" i="5" s="1"/>
  <c r="H1560" i="5"/>
  <c r="I1560" i="5" s="1"/>
  <c r="J1560" i="5" s="1"/>
  <c r="H1496" i="5"/>
  <c r="I1496" i="5" s="1"/>
  <c r="J1496" i="5" s="1"/>
  <c r="H1432" i="5"/>
  <c r="I1432" i="5" s="1"/>
  <c r="J1432" i="5" s="1"/>
  <c r="H1368" i="5"/>
  <c r="I1368" i="5" s="1"/>
  <c r="J1368" i="5" s="1"/>
  <c r="H1304" i="5"/>
  <c r="I1304" i="5" s="1"/>
  <c r="J1304" i="5" s="1"/>
  <c r="H1240" i="5"/>
  <c r="I1240" i="5" s="1"/>
  <c r="J1240" i="5" s="1"/>
  <c r="H1176" i="5"/>
  <c r="I1176" i="5" s="1"/>
  <c r="J1176" i="5" s="1"/>
  <c r="H1112" i="5"/>
  <c r="I1112" i="5" s="1"/>
  <c r="J1112" i="5" s="1"/>
  <c r="H1048" i="5"/>
  <c r="I1048" i="5" s="1"/>
  <c r="J1048" i="5" s="1"/>
  <c r="H984" i="5"/>
  <c r="I984" i="5" s="1"/>
  <c r="J984" i="5" s="1"/>
  <c r="H920" i="5"/>
  <c r="I920" i="5" s="1"/>
  <c r="J920" i="5" s="1"/>
  <c r="H856" i="5"/>
  <c r="I856" i="5" s="1"/>
  <c r="J856" i="5" s="1"/>
  <c r="H792" i="5"/>
  <c r="I792" i="5" s="1"/>
  <c r="J792" i="5" s="1"/>
  <c r="H728" i="5"/>
  <c r="I728" i="5" s="1"/>
  <c r="J728" i="5" s="1"/>
  <c r="H664" i="5"/>
  <c r="I664" i="5" s="1"/>
  <c r="J664" i="5" s="1"/>
  <c r="H600" i="5"/>
  <c r="I600" i="5" s="1"/>
  <c r="J600" i="5" s="1"/>
  <c r="H536" i="5"/>
  <c r="I536" i="5" s="1"/>
  <c r="J536" i="5" s="1"/>
  <c r="H472" i="5"/>
  <c r="I472" i="5" s="1"/>
  <c r="J472" i="5" s="1"/>
  <c r="H408" i="5"/>
  <c r="I408" i="5" s="1"/>
  <c r="J408" i="5" s="1"/>
  <c r="H344" i="5"/>
  <c r="I344" i="5" s="1"/>
  <c r="J344" i="5" s="1"/>
  <c r="H280" i="5"/>
  <c r="I280" i="5" s="1"/>
  <c r="J280" i="5" s="1"/>
  <c r="H216" i="5"/>
  <c r="I216" i="5" s="1"/>
  <c r="J216" i="5" s="1"/>
  <c r="H152" i="5"/>
  <c r="I152" i="5" s="1"/>
  <c r="J152" i="5" s="1"/>
  <c r="H88" i="5"/>
  <c r="I88" i="5" s="1"/>
  <c r="J88" i="5" s="1"/>
  <c r="H24" i="5"/>
  <c r="I24" i="5" s="1"/>
  <c r="J24" i="5" s="1"/>
  <c r="H3191" i="5"/>
  <c r="I3191" i="5" s="1"/>
  <c r="J3191" i="5" s="1"/>
  <c r="H3127" i="5"/>
  <c r="I3127" i="5" s="1"/>
  <c r="J3127" i="5" s="1"/>
  <c r="H3063" i="5"/>
  <c r="I3063" i="5" s="1"/>
  <c r="J3063" i="5" s="1"/>
  <c r="H2999" i="5"/>
  <c r="I2999" i="5" s="1"/>
  <c r="J2999" i="5" s="1"/>
  <c r="H2935" i="5"/>
  <c r="I2935" i="5" s="1"/>
  <c r="J2935" i="5" s="1"/>
  <c r="H2871" i="5"/>
  <c r="I2871" i="5" s="1"/>
  <c r="J2871" i="5" s="1"/>
  <c r="H2807" i="5"/>
  <c r="I2807" i="5" s="1"/>
  <c r="J2807" i="5" s="1"/>
  <c r="H2743" i="5"/>
  <c r="I2743" i="5" s="1"/>
  <c r="J2743" i="5" s="1"/>
  <c r="H2679" i="5"/>
  <c r="I2679" i="5" s="1"/>
  <c r="J2679" i="5" s="1"/>
  <c r="H2615" i="5"/>
  <c r="I2615" i="5" s="1"/>
  <c r="J2615" i="5" s="1"/>
  <c r="H2551" i="5"/>
  <c r="I2551" i="5" s="1"/>
  <c r="J2551" i="5" s="1"/>
  <c r="H2487" i="5"/>
  <c r="I2487" i="5" s="1"/>
  <c r="J2487" i="5" s="1"/>
  <c r="H2423" i="5"/>
  <c r="I2423" i="5" s="1"/>
  <c r="J2423" i="5" s="1"/>
  <c r="H2359" i="5"/>
  <c r="I2359" i="5" s="1"/>
  <c r="J2359" i="5" s="1"/>
  <c r="H2295" i="5"/>
  <c r="I2295" i="5" s="1"/>
  <c r="J2295" i="5" s="1"/>
  <c r="H2231" i="5"/>
  <c r="I2231" i="5" s="1"/>
  <c r="J2231" i="5" s="1"/>
  <c r="H2167" i="5"/>
  <c r="I2167" i="5" s="1"/>
  <c r="J2167" i="5" s="1"/>
  <c r="H2103" i="5"/>
  <c r="I2103" i="5" s="1"/>
  <c r="J2103" i="5" s="1"/>
  <c r="H2039" i="5"/>
  <c r="I2039" i="5" s="1"/>
  <c r="J2039" i="5" s="1"/>
  <c r="H1975" i="5"/>
  <c r="I1975" i="5" s="1"/>
  <c r="J1975" i="5" s="1"/>
  <c r="H1911" i="5"/>
  <c r="I1911" i="5" s="1"/>
  <c r="J1911" i="5" s="1"/>
  <c r="H1847" i="5"/>
  <c r="I1847" i="5" s="1"/>
  <c r="J1847" i="5" s="1"/>
  <c r="H1783" i="5"/>
  <c r="I1783" i="5" s="1"/>
  <c r="J1783" i="5" s="1"/>
  <c r="H1719" i="5"/>
  <c r="I1719" i="5" s="1"/>
  <c r="J1719" i="5" s="1"/>
  <c r="H1655" i="5"/>
  <c r="I1655" i="5" s="1"/>
  <c r="J1655" i="5" s="1"/>
  <c r="H1591" i="5"/>
  <c r="I1591" i="5" s="1"/>
  <c r="J1591" i="5" s="1"/>
  <c r="H1527" i="5"/>
  <c r="I1527" i="5" s="1"/>
  <c r="J1527" i="5" s="1"/>
  <c r="H1463" i="5"/>
  <c r="I1463" i="5" s="1"/>
  <c r="J1463" i="5" s="1"/>
  <c r="H1399" i="5"/>
  <c r="I1399" i="5" s="1"/>
  <c r="J1399" i="5" s="1"/>
  <c r="H1335" i="5"/>
  <c r="I1335" i="5" s="1"/>
  <c r="J1335" i="5" s="1"/>
  <c r="H1271" i="5"/>
  <c r="I1271" i="5" s="1"/>
  <c r="J1271" i="5" s="1"/>
  <c r="H1207" i="5"/>
  <c r="I1207" i="5" s="1"/>
  <c r="J1207" i="5" s="1"/>
  <c r="H1143" i="5"/>
  <c r="I1143" i="5" s="1"/>
  <c r="J1143" i="5" s="1"/>
  <c r="H1079" i="5"/>
  <c r="I1079" i="5" s="1"/>
  <c r="J1079" i="5" s="1"/>
  <c r="H1015" i="5"/>
  <c r="I1015" i="5" s="1"/>
  <c r="J1015" i="5" s="1"/>
  <c r="H951" i="5"/>
  <c r="I951" i="5" s="1"/>
  <c r="J951" i="5" s="1"/>
  <c r="H887" i="5"/>
  <c r="I887" i="5" s="1"/>
  <c r="J887" i="5" s="1"/>
  <c r="H823" i="5"/>
  <c r="I823" i="5" s="1"/>
  <c r="J823" i="5" s="1"/>
  <c r="H759" i="5"/>
  <c r="I759" i="5" s="1"/>
  <c r="J759" i="5" s="1"/>
  <c r="H695" i="5"/>
  <c r="I695" i="5" s="1"/>
  <c r="J695" i="5" s="1"/>
  <c r="H631" i="5"/>
  <c r="I631" i="5" s="1"/>
  <c r="J631" i="5" s="1"/>
  <c r="H567" i="5"/>
  <c r="I567" i="5" s="1"/>
  <c r="J567" i="5" s="1"/>
  <c r="H503" i="5"/>
  <c r="I503" i="5" s="1"/>
  <c r="J503" i="5" s="1"/>
  <c r="H439" i="5"/>
  <c r="I439" i="5" s="1"/>
  <c r="J439" i="5" s="1"/>
  <c r="H375" i="5"/>
  <c r="I375" i="5" s="1"/>
  <c r="J375" i="5" s="1"/>
  <c r="H311" i="5"/>
  <c r="I311" i="5" s="1"/>
  <c r="J311" i="5" s="1"/>
  <c r="H247" i="5"/>
  <c r="I247" i="5" s="1"/>
  <c r="J247" i="5" s="1"/>
  <c r="H183" i="5"/>
  <c r="I183" i="5" s="1"/>
  <c r="J183" i="5" s="1"/>
  <c r="H119" i="5"/>
  <c r="I119" i="5" s="1"/>
  <c r="J119" i="5" s="1"/>
  <c r="H55" i="5"/>
  <c r="I55" i="5" s="1"/>
  <c r="J55" i="5" s="1"/>
  <c r="H3214" i="5"/>
  <c r="I3214" i="5" s="1"/>
  <c r="J3214" i="5" s="1"/>
  <c r="H3086" i="5"/>
  <c r="I3086" i="5" s="1"/>
  <c r="J3086" i="5" s="1"/>
  <c r="H2958" i="5"/>
  <c r="I2958" i="5" s="1"/>
  <c r="J2958" i="5" s="1"/>
  <c r="H2830" i="5"/>
  <c r="I2830" i="5" s="1"/>
  <c r="J2830" i="5" s="1"/>
  <c r="H2702" i="5"/>
  <c r="I2702" i="5" s="1"/>
  <c r="J2702" i="5" s="1"/>
  <c r="H2574" i="5"/>
  <c r="I2574" i="5" s="1"/>
  <c r="J2574" i="5" s="1"/>
  <c r="H2446" i="5"/>
  <c r="I2446" i="5" s="1"/>
  <c r="J2446" i="5" s="1"/>
  <c r="H2318" i="5"/>
  <c r="I2318" i="5" s="1"/>
  <c r="J2318" i="5" s="1"/>
  <c r="H2190" i="5"/>
  <c r="I2190" i="5" s="1"/>
  <c r="J2190" i="5" s="1"/>
  <c r="H2062" i="5"/>
  <c r="I2062" i="5" s="1"/>
  <c r="J2062" i="5" s="1"/>
  <c r="H1934" i="5"/>
  <c r="I1934" i="5" s="1"/>
  <c r="J1934" i="5" s="1"/>
  <c r="H1806" i="5"/>
  <c r="I1806" i="5" s="1"/>
  <c r="J1806" i="5" s="1"/>
  <c r="H1678" i="5"/>
  <c r="I1678" i="5" s="1"/>
  <c r="J1678" i="5" s="1"/>
  <c r="H1550" i="5"/>
  <c r="I1550" i="5" s="1"/>
  <c r="J1550" i="5" s="1"/>
  <c r="H1422" i="5"/>
  <c r="I1422" i="5" s="1"/>
  <c r="J1422" i="5" s="1"/>
  <c r="H1294" i="5"/>
  <c r="I1294" i="5" s="1"/>
  <c r="J1294" i="5" s="1"/>
  <c r="H1166" i="5"/>
  <c r="I1166" i="5" s="1"/>
  <c r="J1166" i="5" s="1"/>
  <c r="H1038" i="5"/>
  <c r="I1038" i="5" s="1"/>
  <c r="J1038" i="5" s="1"/>
  <c r="H910" i="5"/>
  <c r="I910" i="5" s="1"/>
  <c r="J910" i="5" s="1"/>
  <c r="H782" i="5"/>
  <c r="I782" i="5" s="1"/>
  <c r="J782" i="5" s="1"/>
  <c r="H654" i="5"/>
  <c r="I654" i="5" s="1"/>
  <c r="J654" i="5" s="1"/>
  <c r="H526" i="5"/>
  <c r="I526" i="5" s="1"/>
  <c r="J526" i="5" s="1"/>
  <c r="H398" i="5"/>
  <c r="I398" i="5" s="1"/>
  <c r="J398" i="5" s="1"/>
  <c r="H318" i="5"/>
  <c r="I318" i="5" s="1"/>
  <c r="J318" i="5" s="1"/>
  <c r="H254" i="5"/>
  <c r="I254" i="5" s="1"/>
  <c r="J254" i="5" s="1"/>
  <c r="H190" i="5"/>
  <c r="I190" i="5" s="1"/>
  <c r="J190" i="5" s="1"/>
  <c r="H126" i="5"/>
  <c r="I126" i="5" s="1"/>
  <c r="J126" i="5" s="1"/>
  <c r="H62" i="5"/>
  <c r="I62" i="5" s="1"/>
  <c r="J62" i="5" s="1"/>
  <c r="H3237" i="5"/>
  <c r="I3237" i="5" s="1"/>
  <c r="J3237" i="5" s="1"/>
  <c r="H3173" i="5"/>
  <c r="I3173" i="5" s="1"/>
  <c r="J3173" i="5" s="1"/>
  <c r="H3109" i="5"/>
  <c r="I3109" i="5" s="1"/>
  <c r="J3109" i="5" s="1"/>
  <c r="H3045" i="5"/>
  <c r="I3045" i="5" s="1"/>
  <c r="J3045" i="5" s="1"/>
  <c r="H2981" i="5"/>
  <c r="I2981" i="5" s="1"/>
  <c r="J2981" i="5" s="1"/>
  <c r="H2917" i="5"/>
  <c r="I2917" i="5" s="1"/>
  <c r="J2917" i="5" s="1"/>
  <c r="H2853" i="5"/>
  <c r="I2853" i="5" s="1"/>
  <c r="J2853" i="5" s="1"/>
  <c r="H2789" i="5"/>
  <c r="I2789" i="5" s="1"/>
  <c r="J2789" i="5" s="1"/>
  <c r="H2725" i="5"/>
  <c r="I2725" i="5" s="1"/>
  <c r="J2725" i="5" s="1"/>
  <c r="H2661" i="5"/>
  <c r="I2661" i="5" s="1"/>
  <c r="J2661" i="5" s="1"/>
  <c r="H2597" i="5"/>
  <c r="I2597" i="5" s="1"/>
  <c r="J2597" i="5" s="1"/>
  <c r="H2533" i="5"/>
  <c r="I2533" i="5" s="1"/>
  <c r="J2533" i="5" s="1"/>
  <c r="H2469" i="5"/>
  <c r="I2469" i="5" s="1"/>
  <c r="J2469" i="5" s="1"/>
  <c r="H2405" i="5"/>
  <c r="I2405" i="5" s="1"/>
  <c r="J2405" i="5" s="1"/>
  <c r="H2341" i="5"/>
  <c r="I2341" i="5" s="1"/>
  <c r="J2341" i="5" s="1"/>
  <c r="H2277" i="5"/>
  <c r="I2277" i="5" s="1"/>
  <c r="J2277" i="5" s="1"/>
  <c r="H2213" i="5"/>
  <c r="I2213" i="5" s="1"/>
  <c r="J2213" i="5" s="1"/>
  <c r="H2149" i="5"/>
  <c r="I2149" i="5" s="1"/>
  <c r="J2149" i="5" s="1"/>
  <c r="H2085" i="5"/>
  <c r="I2085" i="5" s="1"/>
  <c r="J2085" i="5" s="1"/>
  <c r="H2021" i="5"/>
  <c r="I2021" i="5" s="1"/>
  <c r="J2021" i="5" s="1"/>
  <c r="H1957" i="5"/>
  <c r="I1957" i="5" s="1"/>
  <c r="J1957" i="5" s="1"/>
  <c r="H1893" i="5"/>
  <c r="I1893" i="5" s="1"/>
  <c r="J1893" i="5" s="1"/>
  <c r="H1829" i="5"/>
  <c r="I1829" i="5" s="1"/>
  <c r="J1829" i="5" s="1"/>
  <c r="H1765" i="5"/>
  <c r="I1765" i="5" s="1"/>
  <c r="J1765" i="5" s="1"/>
  <c r="H1701" i="5"/>
  <c r="I1701" i="5" s="1"/>
  <c r="J1701" i="5" s="1"/>
  <c r="H1637" i="5"/>
  <c r="I1637" i="5" s="1"/>
  <c r="J1637" i="5" s="1"/>
  <c r="H1573" i="5"/>
  <c r="I1573" i="5" s="1"/>
  <c r="J1573" i="5" s="1"/>
  <c r="H1509" i="5"/>
  <c r="I1509" i="5" s="1"/>
  <c r="J1509" i="5" s="1"/>
  <c r="H1445" i="5"/>
  <c r="I1445" i="5" s="1"/>
  <c r="J1445" i="5" s="1"/>
  <c r="H1381" i="5"/>
  <c r="I1381" i="5" s="1"/>
  <c r="J1381" i="5" s="1"/>
  <c r="H1317" i="5"/>
  <c r="I1317" i="5" s="1"/>
  <c r="J1317" i="5" s="1"/>
  <c r="H1253" i="5"/>
  <c r="I1253" i="5" s="1"/>
  <c r="J1253" i="5" s="1"/>
  <c r="H1189" i="5"/>
  <c r="I1189" i="5" s="1"/>
  <c r="J1189" i="5" s="1"/>
  <c r="H1125" i="5"/>
  <c r="I1125" i="5" s="1"/>
  <c r="J1125" i="5" s="1"/>
  <c r="H1061" i="5"/>
  <c r="I1061" i="5" s="1"/>
  <c r="J1061" i="5" s="1"/>
  <c r="H997" i="5"/>
  <c r="I997" i="5" s="1"/>
  <c r="J997" i="5" s="1"/>
  <c r="H933" i="5"/>
  <c r="I933" i="5" s="1"/>
  <c r="J933" i="5" s="1"/>
  <c r="H869" i="5"/>
  <c r="I869" i="5" s="1"/>
  <c r="J869" i="5" s="1"/>
  <c r="H805" i="5"/>
  <c r="I805" i="5" s="1"/>
  <c r="J805" i="5" s="1"/>
  <c r="H741" i="5"/>
  <c r="I741" i="5" s="1"/>
  <c r="J741" i="5" s="1"/>
  <c r="H677" i="5"/>
  <c r="I677" i="5" s="1"/>
  <c r="J677" i="5" s="1"/>
  <c r="H613" i="5"/>
  <c r="I613" i="5" s="1"/>
  <c r="J613" i="5" s="1"/>
  <c r="H549" i="5"/>
  <c r="I549" i="5" s="1"/>
  <c r="J549" i="5" s="1"/>
  <c r="H485" i="5"/>
  <c r="I485" i="5" s="1"/>
  <c r="J485" i="5" s="1"/>
  <c r="H421" i="5"/>
  <c r="I421" i="5" s="1"/>
  <c r="J421" i="5" s="1"/>
  <c r="H357" i="5"/>
  <c r="I357" i="5" s="1"/>
  <c r="J357" i="5" s="1"/>
  <c r="H261" i="5"/>
  <c r="I261" i="5" s="1"/>
  <c r="J261" i="5" s="1"/>
  <c r="H181" i="5"/>
  <c r="I181" i="5" s="1"/>
  <c r="J181" i="5" s="1"/>
  <c r="H101" i="5"/>
  <c r="I101" i="5" s="1"/>
  <c r="J101" i="5" s="1"/>
  <c r="H5" i="5"/>
  <c r="I5" i="5" s="1"/>
  <c r="J5" i="5" s="1"/>
  <c r="H8630" i="5"/>
  <c r="I8630" i="5" s="1"/>
  <c r="J8630" i="5" s="1"/>
  <c r="H7797" i="5"/>
  <c r="I7797" i="5" s="1"/>
  <c r="J7797" i="5" s="1"/>
  <c r="H4213" i="5"/>
  <c r="I4213" i="5" s="1"/>
  <c r="J4213" i="5" s="1"/>
  <c r="H7388" i="5"/>
  <c r="I7388" i="5" s="1"/>
  <c r="J7388" i="5" s="1"/>
  <c r="H3804" i="5"/>
  <c r="I3804" i="5" s="1"/>
  <c r="J3804" i="5" s="1"/>
  <c r="H220" i="5"/>
  <c r="I220" i="5" s="1"/>
  <c r="J220" i="5" s="1"/>
  <c r="H7139" i="5"/>
  <c r="I7139" i="5" s="1"/>
  <c r="J7139" i="5" s="1"/>
  <c r="H4579" i="5"/>
  <c r="I4579" i="5" s="1"/>
  <c r="J4579" i="5" s="1"/>
  <c r="H7254" i="5"/>
  <c r="I7254" i="5" s="1"/>
  <c r="J7254" i="5" s="1"/>
  <c r="H7738" i="5"/>
  <c r="I7738" i="5" s="1"/>
  <c r="J7738" i="5" s="1"/>
  <c r="H6202" i="5"/>
  <c r="I6202" i="5" s="1"/>
  <c r="J6202" i="5" s="1"/>
  <c r="H4666" i="5"/>
  <c r="I4666" i="5" s="1"/>
  <c r="J4666" i="5" s="1"/>
  <c r="H2874" i="5"/>
  <c r="I2874" i="5" s="1"/>
  <c r="J2874" i="5" s="1"/>
  <c r="H1594" i="5"/>
  <c r="I1594" i="5" s="1"/>
  <c r="J1594" i="5" s="1"/>
  <c r="H58" i="5"/>
  <c r="I58" i="5" s="1"/>
  <c r="J58" i="5" s="1"/>
  <c r="H6998" i="5"/>
  <c r="I6998" i="5" s="1"/>
  <c r="J6998" i="5" s="1"/>
  <c r="H8577" i="5"/>
  <c r="I8577" i="5" s="1"/>
  <c r="J8577" i="5" s="1"/>
  <c r="H8321" i="5"/>
  <c r="I8321" i="5" s="1"/>
  <c r="J8321" i="5" s="1"/>
  <c r="H7713" i="5"/>
  <c r="I7713" i="5" s="1"/>
  <c r="J7713" i="5" s="1"/>
  <c r="H7297" i="5"/>
  <c r="I7297" i="5" s="1"/>
  <c r="J7297" i="5" s="1"/>
  <c r="H6689" i="5"/>
  <c r="I6689" i="5" s="1"/>
  <c r="J6689" i="5" s="1"/>
  <c r="H6097" i="5"/>
  <c r="I6097" i="5" s="1"/>
  <c r="J6097" i="5" s="1"/>
  <c r="H5505" i="5"/>
  <c r="I5505" i="5" s="1"/>
  <c r="J5505" i="5" s="1"/>
  <c r="H4817" i="5"/>
  <c r="I4817" i="5" s="1"/>
  <c r="J4817" i="5" s="1"/>
  <c r="H4281" i="5"/>
  <c r="I4281" i="5" s="1"/>
  <c r="J4281" i="5" s="1"/>
  <c r="H3705" i="5"/>
  <c r="I3705" i="5" s="1"/>
  <c r="J3705" i="5" s="1"/>
  <c r="H3449" i="5"/>
  <c r="I3449" i="5" s="1"/>
  <c r="J3449" i="5" s="1"/>
  <c r="H2937" i="5"/>
  <c r="I2937" i="5" s="1"/>
  <c r="J2937" i="5" s="1"/>
  <c r="H2425" i="5"/>
  <c r="I2425" i="5" s="1"/>
  <c r="J2425" i="5" s="1"/>
  <c r="H1849" i="5"/>
  <c r="I1849" i="5" s="1"/>
  <c r="J1849" i="5" s="1"/>
  <c r="H1529" i="5"/>
  <c r="I1529" i="5" s="1"/>
  <c r="J1529" i="5" s="1"/>
  <c r="H1209" i="5"/>
  <c r="I1209" i="5" s="1"/>
  <c r="J1209" i="5" s="1"/>
  <c r="H505" i="5"/>
  <c r="I505" i="5" s="1"/>
  <c r="J505" i="5" s="1"/>
  <c r="H8575" i="5"/>
  <c r="I8575" i="5" s="1"/>
  <c r="J8575" i="5" s="1"/>
  <c r="H7086" i="5"/>
  <c r="I7086" i="5" s="1"/>
  <c r="J7086" i="5" s="1"/>
  <c r="H8104" i="5"/>
  <c r="I8104" i="5" s="1"/>
  <c r="J8104" i="5" s="1"/>
  <c r="H7336" i="5"/>
  <c r="I7336" i="5" s="1"/>
  <c r="J7336" i="5" s="1"/>
  <c r="H6744" i="5"/>
  <c r="I6744" i="5" s="1"/>
  <c r="J6744" i="5" s="1"/>
  <c r="H5976" i="5"/>
  <c r="I5976" i="5" s="1"/>
  <c r="J5976" i="5" s="1"/>
  <c r="H5464" i="5"/>
  <c r="I5464" i="5" s="1"/>
  <c r="J5464" i="5" s="1"/>
  <c r="H4696" i="5"/>
  <c r="I4696" i="5" s="1"/>
  <c r="J4696" i="5" s="1"/>
  <c r="H4096" i="5"/>
  <c r="I4096" i="5" s="1"/>
  <c r="J4096" i="5" s="1"/>
  <c r="H3640" i="5"/>
  <c r="I3640" i="5" s="1"/>
  <c r="J3640" i="5" s="1"/>
  <c r="H3128" i="5"/>
  <c r="I3128" i="5" s="1"/>
  <c r="J3128" i="5" s="1"/>
  <c r="H7335" i="5"/>
  <c r="I7335" i="5" s="1"/>
  <c r="J7335" i="5" s="1"/>
  <c r="H6951" i="5"/>
  <c r="I6951" i="5" s="1"/>
  <c r="J6951" i="5" s="1"/>
  <c r="H6567" i="5"/>
  <c r="I6567" i="5" s="1"/>
  <c r="J6567" i="5" s="1"/>
  <c r="H6119" i="5"/>
  <c r="I6119" i="5" s="1"/>
  <c r="J6119" i="5" s="1"/>
  <c r="H5671" i="5"/>
  <c r="I5671" i="5" s="1"/>
  <c r="J5671" i="5" s="1"/>
  <c r="H5223" i="5"/>
  <c r="I5223" i="5" s="1"/>
  <c r="J5223" i="5" s="1"/>
  <c r="H4711" i="5"/>
  <c r="I4711" i="5" s="1"/>
  <c r="J4711" i="5" s="1"/>
  <c r="H4391" i="5"/>
  <c r="I4391" i="5" s="1"/>
  <c r="J4391" i="5" s="1"/>
  <c r="H3935" i="5"/>
  <c r="I3935" i="5" s="1"/>
  <c r="J3935" i="5" s="1"/>
  <c r="H3551" i="5"/>
  <c r="I3551" i="5" s="1"/>
  <c r="J3551" i="5" s="1"/>
  <c r="H595" i="5"/>
  <c r="I595" i="5" s="1"/>
  <c r="J595" i="5" s="1"/>
  <c r="H147" i="5"/>
  <c r="I147" i="5" s="1"/>
  <c r="J147" i="5" s="1"/>
  <c r="H2568" i="5"/>
  <c r="I2568" i="5" s="1"/>
  <c r="J2568" i="5" s="1"/>
  <c r="H2120" i="5"/>
  <c r="I2120" i="5" s="1"/>
  <c r="J2120" i="5" s="1"/>
  <c r="H1608" i="5"/>
  <c r="I1608" i="5" s="1"/>
  <c r="J1608" i="5" s="1"/>
  <c r="H1096" i="5"/>
  <c r="I1096" i="5" s="1"/>
  <c r="J1096" i="5" s="1"/>
  <c r="H648" i="5"/>
  <c r="I648" i="5" s="1"/>
  <c r="J648" i="5" s="1"/>
  <c r="H328" i="5"/>
  <c r="I328" i="5" s="1"/>
  <c r="J328" i="5" s="1"/>
  <c r="H3111" i="5"/>
  <c r="I3111" i="5" s="1"/>
  <c r="J3111" i="5" s="1"/>
  <c r="H2663" i="5"/>
  <c r="I2663" i="5" s="1"/>
  <c r="J2663" i="5" s="1"/>
  <c r="H2151" i="5"/>
  <c r="I2151" i="5" s="1"/>
  <c r="J2151" i="5" s="1"/>
  <c r="H1703" i="5"/>
  <c r="I1703" i="5" s="1"/>
  <c r="J1703" i="5" s="1"/>
  <c r="H1255" i="5"/>
  <c r="I1255" i="5" s="1"/>
  <c r="J1255" i="5" s="1"/>
  <c r="H871" i="5"/>
  <c r="I871" i="5" s="1"/>
  <c r="J871" i="5" s="1"/>
  <c r="H551" i="5"/>
  <c r="I551" i="5" s="1"/>
  <c r="J551" i="5" s="1"/>
  <c r="H167" i="5"/>
  <c r="I167" i="5" s="1"/>
  <c r="J167" i="5" s="1"/>
  <c r="H2670" i="5"/>
  <c r="I2670" i="5" s="1"/>
  <c r="J2670" i="5" s="1"/>
  <c r="H1902" i="5"/>
  <c r="I1902" i="5" s="1"/>
  <c r="J1902" i="5" s="1"/>
  <c r="H1134" i="5"/>
  <c r="I1134" i="5" s="1"/>
  <c r="J1134" i="5" s="1"/>
  <c r="H366" i="5"/>
  <c r="I366" i="5" s="1"/>
  <c r="J366" i="5" s="1"/>
  <c r="H3157" i="5"/>
  <c r="I3157" i="5" s="1"/>
  <c r="J3157" i="5" s="1"/>
  <c r="H2773" i="5"/>
  <c r="I2773" i="5" s="1"/>
  <c r="J2773" i="5" s="1"/>
  <c r="H2389" i="5"/>
  <c r="I2389" i="5" s="1"/>
  <c r="J2389" i="5" s="1"/>
  <c r="H2133" i="5"/>
  <c r="I2133" i="5" s="1"/>
  <c r="J2133" i="5" s="1"/>
  <c r="H1749" i="5"/>
  <c r="I1749" i="5" s="1"/>
  <c r="J1749" i="5" s="1"/>
  <c r="H1301" i="5"/>
  <c r="I1301" i="5" s="1"/>
  <c r="J1301" i="5" s="1"/>
  <c r="H917" i="5"/>
  <c r="I917" i="5" s="1"/>
  <c r="J917" i="5" s="1"/>
  <c r="H405" i="5"/>
  <c r="I405" i="5" s="1"/>
  <c r="J405" i="5" s="1"/>
  <c r="H8264" i="5"/>
  <c r="I8264" i="5" s="1"/>
  <c r="J8264" i="5" s="1"/>
  <c r="H6256" i="5"/>
  <c r="I6256" i="5" s="1"/>
  <c r="J6256" i="5" s="1"/>
  <c r="H3542" i="5"/>
  <c r="I3542" i="5" s="1"/>
  <c r="J3542" i="5" s="1"/>
  <c r="H5990" i="5"/>
  <c r="I5990" i="5" s="1"/>
  <c r="J5990" i="5" s="1"/>
  <c r="H3334" i="5"/>
  <c r="I3334" i="5" s="1"/>
  <c r="J3334" i="5" s="1"/>
  <c r="H1054" i="5"/>
  <c r="I1054" i="5" s="1"/>
  <c r="J1054" i="5" s="1"/>
  <c r="H8381" i="5"/>
  <c r="I8381" i="5" s="1"/>
  <c r="J8381" i="5" s="1"/>
  <c r="H7861" i="5"/>
  <c r="I7861" i="5" s="1"/>
  <c r="J7861" i="5" s="1"/>
  <c r="H7349" i="5"/>
  <c r="I7349" i="5" s="1"/>
  <c r="J7349" i="5" s="1"/>
  <c r="H6837" i="5"/>
  <c r="I6837" i="5" s="1"/>
  <c r="J6837" i="5" s="1"/>
  <c r="H6325" i="5"/>
  <c r="I6325" i="5" s="1"/>
  <c r="J6325" i="5" s="1"/>
  <c r="H5813" i="5"/>
  <c r="I5813" i="5" s="1"/>
  <c r="J5813" i="5" s="1"/>
  <c r="H5301" i="5"/>
  <c r="I5301" i="5" s="1"/>
  <c r="J5301" i="5" s="1"/>
  <c r="H4789" i="5"/>
  <c r="I4789" i="5" s="1"/>
  <c r="J4789" i="5" s="1"/>
  <c r="H4277" i="5"/>
  <c r="I4277" i="5" s="1"/>
  <c r="J4277" i="5" s="1"/>
  <c r="H3765" i="5"/>
  <c r="I3765" i="5" s="1"/>
  <c r="J3765" i="5" s="1"/>
  <c r="H3253" i="5"/>
  <c r="I3253" i="5" s="1"/>
  <c r="J3253" i="5" s="1"/>
  <c r="H7798" i="5"/>
  <c r="I7798" i="5" s="1"/>
  <c r="J7798" i="5" s="1"/>
  <c r="H4734" i="5"/>
  <c r="I4734" i="5" s="1"/>
  <c r="J4734" i="5" s="1"/>
  <c r="H8476" i="5"/>
  <c r="I8476" i="5" s="1"/>
  <c r="J8476" i="5" s="1"/>
  <c r="H7964" i="5"/>
  <c r="I7964" i="5" s="1"/>
  <c r="J7964" i="5" s="1"/>
  <c r="H7452" i="5"/>
  <c r="I7452" i="5" s="1"/>
  <c r="J7452" i="5" s="1"/>
  <c r="H6940" i="5"/>
  <c r="I6940" i="5" s="1"/>
  <c r="J6940" i="5" s="1"/>
  <c r="H6428" i="5"/>
  <c r="I6428" i="5" s="1"/>
  <c r="J6428" i="5" s="1"/>
  <c r="H5916" i="5"/>
  <c r="I5916" i="5" s="1"/>
  <c r="J5916" i="5" s="1"/>
  <c r="H5404" i="5"/>
  <c r="I5404" i="5" s="1"/>
  <c r="J5404" i="5" s="1"/>
  <c r="H4892" i="5"/>
  <c r="I4892" i="5" s="1"/>
  <c r="J4892" i="5" s="1"/>
  <c r="H4380" i="5"/>
  <c r="I4380" i="5" s="1"/>
  <c r="J4380" i="5" s="1"/>
  <c r="H3868" i="5"/>
  <c r="I3868" i="5" s="1"/>
  <c r="J3868" i="5" s="1"/>
  <c r="H3356" i="5"/>
  <c r="I3356" i="5" s="1"/>
  <c r="J3356" i="5" s="1"/>
  <c r="H2844" i="5"/>
  <c r="I2844" i="5" s="1"/>
  <c r="J2844" i="5" s="1"/>
  <c r="H2332" i="5"/>
  <c r="I2332" i="5" s="1"/>
  <c r="J2332" i="5" s="1"/>
  <c r="H1820" i="5"/>
  <c r="I1820" i="5" s="1"/>
  <c r="J1820" i="5" s="1"/>
  <c r="H1308" i="5"/>
  <c r="I1308" i="5" s="1"/>
  <c r="J1308" i="5" s="1"/>
  <c r="H796" i="5"/>
  <c r="I796" i="5" s="1"/>
  <c r="J796" i="5" s="1"/>
  <c r="H284" i="5"/>
  <c r="I284" i="5" s="1"/>
  <c r="J284" i="5" s="1"/>
  <c r="H8238" i="5"/>
  <c r="I8238" i="5" s="1"/>
  <c r="J8238" i="5" s="1"/>
  <c r="H5158" i="5"/>
  <c r="I5158" i="5" s="1"/>
  <c r="J5158" i="5" s="1"/>
  <c r="H2782" i="5"/>
  <c r="I2782" i="5" s="1"/>
  <c r="J2782" i="5" s="1"/>
  <c r="H8739" i="5"/>
  <c r="I8739" i="5" s="1"/>
  <c r="J8739" i="5" s="1"/>
  <c r="H8227" i="5"/>
  <c r="I8227" i="5" s="1"/>
  <c r="J8227" i="5" s="1"/>
  <c r="H7715" i="5"/>
  <c r="I7715" i="5" s="1"/>
  <c r="J7715" i="5" s="1"/>
  <c r="H7203" i="5"/>
  <c r="I7203" i="5" s="1"/>
  <c r="J7203" i="5" s="1"/>
  <c r="H6691" i="5"/>
  <c r="I6691" i="5" s="1"/>
  <c r="J6691" i="5" s="1"/>
  <c r="H6179" i="5"/>
  <c r="I6179" i="5" s="1"/>
  <c r="J6179" i="5" s="1"/>
  <c r="H5667" i="5"/>
  <c r="I5667" i="5" s="1"/>
  <c r="J5667" i="5" s="1"/>
  <c r="H5155" i="5"/>
  <c r="I5155" i="5" s="1"/>
  <c r="J5155" i="5" s="1"/>
  <c r="H4643" i="5"/>
  <c r="I4643" i="5" s="1"/>
  <c r="J4643" i="5" s="1"/>
  <c r="H4131" i="5"/>
  <c r="I4131" i="5" s="1"/>
  <c r="J4131" i="5" s="1"/>
  <c r="H3619" i="5"/>
  <c r="I3619" i="5" s="1"/>
  <c r="J3619" i="5" s="1"/>
  <c r="H3107" i="5"/>
  <c r="I3107" i="5" s="1"/>
  <c r="J3107" i="5" s="1"/>
  <c r="H2595" i="5"/>
  <c r="I2595" i="5" s="1"/>
  <c r="J2595" i="5" s="1"/>
  <c r="H2083" i="5"/>
  <c r="I2083" i="5" s="1"/>
  <c r="J2083" i="5" s="1"/>
  <c r="H1571" i="5"/>
  <c r="I1571" i="5" s="1"/>
  <c r="J1571" i="5" s="1"/>
  <c r="H1059" i="5"/>
  <c r="I1059" i="5" s="1"/>
  <c r="J1059" i="5" s="1"/>
  <c r="H7638" i="5"/>
  <c r="I7638" i="5" s="1"/>
  <c r="J7638" i="5" s="1"/>
  <c r="H4478" i="5"/>
  <c r="I4478" i="5" s="1"/>
  <c r="J4478" i="5" s="1"/>
  <c r="H8562" i="5"/>
  <c r="I8562" i="5" s="1"/>
  <c r="J8562" i="5" s="1"/>
  <c r="H8306" i="5"/>
  <c r="I8306" i="5" s="1"/>
  <c r="J8306" i="5" s="1"/>
  <c r="H8050" i="5"/>
  <c r="I8050" i="5" s="1"/>
  <c r="J8050" i="5" s="1"/>
  <c r="H7794" i="5"/>
  <c r="I7794" i="5" s="1"/>
  <c r="J7794" i="5" s="1"/>
  <c r="H7538" i="5"/>
  <c r="I7538" i="5" s="1"/>
  <c r="J7538" i="5" s="1"/>
  <c r="H7282" i="5"/>
  <c r="I7282" i="5" s="1"/>
  <c r="J7282" i="5" s="1"/>
  <c r="H7026" i="5"/>
  <c r="I7026" i="5" s="1"/>
  <c r="J7026" i="5" s="1"/>
  <c r="H6770" i="5"/>
  <c r="I6770" i="5" s="1"/>
  <c r="J6770" i="5" s="1"/>
  <c r="H6514" i="5"/>
  <c r="I6514" i="5" s="1"/>
  <c r="J6514" i="5" s="1"/>
  <c r="H6258" i="5"/>
  <c r="I6258" i="5" s="1"/>
  <c r="J6258" i="5" s="1"/>
  <c r="H6002" i="5"/>
  <c r="I6002" i="5" s="1"/>
  <c r="J6002" i="5" s="1"/>
  <c r="H5746" i="5"/>
  <c r="I5746" i="5" s="1"/>
  <c r="J5746" i="5" s="1"/>
  <c r="H5490" i="5"/>
  <c r="I5490" i="5" s="1"/>
  <c r="J5490" i="5" s="1"/>
  <c r="H5234" i="5"/>
  <c r="I5234" i="5" s="1"/>
  <c r="J5234" i="5" s="1"/>
  <c r="H4978" i="5"/>
  <c r="I4978" i="5" s="1"/>
  <c r="J4978" i="5" s="1"/>
  <c r="H4722" i="5"/>
  <c r="I4722" i="5" s="1"/>
  <c r="J4722" i="5" s="1"/>
  <c r="H4466" i="5"/>
  <c r="I4466" i="5" s="1"/>
  <c r="J4466" i="5" s="1"/>
  <c r="H4210" i="5"/>
  <c r="I4210" i="5" s="1"/>
  <c r="J4210" i="5" s="1"/>
  <c r="H3954" i="5"/>
  <c r="I3954" i="5" s="1"/>
  <c r="J3954" i="5" s="1"/>
  <c r="H3698" i="5"/>
  <c r="I3698" i="5" s="1"/>
  <c r="J3698" i="5" s="1"/>
  <c r="H3442" i="5"/>
  <c r="I3442" i="5" s="1"/>
  <c r="J3442" i="5" s="1"/>
  <c r="H3186" i="5"/>
  <c r="I3186" i="5" s="1"/>
  <c r="J3186" i="5" s="1"/>
  <c r="H2930" i="5"/>
  <c r="I2930" i="5" s="1"/>
  <c r="J2930" i="5" s="1"/>
  <c r="H2674" i="5"/>
  <c r="I2674" i="5" s="1"/>
  <c r="J2674" i="5" s="1"/>
  <c r="H2418" i="5"/>
  <c r="I2418" i="5" s="1"/>
  <c r="J2418" i="5" s="1"/>
  <c r="H2162" i="5"/>
  <c r="I2162" i="5" s="1"/>
  <c r="J2162" i="5" s="1"/>
  <c r="H1906" i="5"/>
  <c r="I1906" i="5" s="1"/>
  <c r="J1906" i="5" s="1"/>
  <c r="H1650" i="5"/>
  <c r="I1650" i="5" s="1"/>
  <c r="J1650" i="5" s="1"/>
  <c r="H1394" i="5"/>
  <c r="I1394" i="5" s="1"/>
  <c r="J1394" i="5" s="1"/>
  <c r="H1138" i="5"/>
  <c r="I1138" i="5" s="1"/>
  <c r="J1138" i="5" s="1"/>
  <c r="H882" i="5"/>
  <c r="I882" i="5" s="1"/>
  <c r="J882" i="5" s="1"/>
  <c r="H626" i="5"/>
  <c r="I626" i="5" s="1"/>
  <c r="J626" i="5" s="1"/>
  <c r="H370" i="5"/>
  <c r="I370" i="5" s="1"/>
  <c r="J370" i="5" s="1"/>
  <c r="H114" i="5"/>
  <c r="I114" i="5" s="1"/>
  <c r="J114" i="5" s="1"/>
  <c r="H8567" i="5"/>
  <c r="I8567" i="5" s="1"/>
  <c r="J8567" i="5" s="1"/>
  <c r="H7927" i="5"/>
  <c r="I7927" i="5" s="1"/>
  <c r="J7927" i="5" s="1"/>
  <c r="H7639" i="5"/>
  <c r="I7639" i="5" s="1"/>
  <c r="J7639" i="5" s="1"/>
  <c r="H8614" i="5"/>
  <c r="I8614" i="5" s="1"/>
  <c r="J8614" i="5" s="1"/>
  <c r="H7830" i="5"/>
  <c r="I7830" i="5" s="1"/>
  <c r="J7830" i="5" s="1"/>
  <c r="H7046" i="5"/>
  <c r="I7046" i="5" s="1"/>
  <c r="J7046" i="5" s="1"/>
  <c r="H6326" i="5"/>
  <c r="I6326" i="5" s="1"/>
  <c r="J6326" i="5" s="1"/>
  <c r="H5574" i="5"/>
  <c r="I5574" i="5" s="1"/>
  <c r="J5574" i="5" s="1"/>
  <c r="H4950" i="5"/>
  <c r="I4950" i="5" s="1"/>
  <c r="J4950" i="5" s="1"/>
  <c r="H4414" i="5"/>
  <c r="I4414" i="5" s="1"/>
  <c r="J4414" i="5" s="1"/>
  <c r="H3870" i="5"/>
  <c r="I3870" i="5" s="1"/>
  <c r="J3870" i="5" s="1"/>
  <c r="H8753" i="5"/>
  <c r="I8753" i="5" s="1"/>
  <c r="J8753" i="5" s="1"/>
  <c r="H8665" i="5"/>
  <c r="I8665" i="5" s="1"/>
  <c r="J8665" i="5" s="1"/>
  <c r="H8585" i="5"/>
  <c r="I8585" i="5" s="1"/>
  <c r="J8585" i="5" s="1"/>
  <c r="H8497" i="5"/>
  <c r="I8497" i="5" s="1"/>
  <c r="J8497" i="5" s="1"/>
  <c r="H8409" i="5"/>
  <c r="I8409" i="5" s="1"/>
  <c r="J8409" i="5" s="1"/>
  <c r="H8329" i="5"/>
  <c r="I8329" i="5" s="1"/>
  <c r="J8329" i="5" s="1"/>
  <c r="H8241" i="5"/>
  <c r="I8241" i="5" s="1"/>
  <c r="J8241" i="5" s="1"/>
  <c r="H8153" i="5"/>
  <c r="I8153" i="5" s="1"/>
  <c r="J8153" i="5" s="1"/>
  <c r="H8073" i="5"/>
  <c r="I8073" i="5" s="1"/>
  <c r="J8073" i="5" s="1"/>
  <c r="H7985" i="5"/>
  <c r="I7985" i="5" s="1"/>
  <c r="J7985" i="5" s="1"/>
  <c r="H7897" i="5"/>
  <c r="I7897" i="5" s="1"/>
  <c r="J7897" i="5" s="1"/>
  <c r="H7817" i="5"/>
  <c r="I7817" i="5" s="1"/>
  <c r="J7817" i="5" s="1"/>
  <c r="H7729" i="5"/>
  <c r="I7729" i="5" s="1"/>
  <c r="J7729" i="5" s="1"/>
  <c r="H7641" i="5"/>
  <c r="I7641" i="5" s="1"/>
  <c r="J7641" i="5" s="1"/>
  <c r="H7561" i="5"/>
  <c r="I7561" i="5" s="1"/>
  <c r="J7561" i="5" s="1"/>
  <c r="H7473" i="5"/>
  <c r="I7473" i="5" s="1"/>
  <c r="J7473" i="5" s="1"/>
  <c r="H7385" i="5"/>
  <c r="I7385" i="5" s="1"/>
  <c r="J7385" i="5" s="1"/>
  <c r="H7305" i="5"/>
  <c r="I7305" i="5" s="1"/>
  <c r="J7305" i="5" s="1"/>
  <c r="H7217" i="5"/>
  <c r="I7217" i="5" s="1"/>
  <c r="J7217" i="5" s="1"/>
  <c r="H7129" i="5"/>
  <c r="I7129" i="5" s="1"/>
  <c r="J7129" i="5" s="1"/>
  <c r="H7049" i="5"/>
  <c r="I7049" i="5" s="1"/>
  <c r="J7049" i="5" s="1"/>
  <c r="H6961" i="5"/>
  <c r="I6961" i="5" s="1"/>
  <c r="J6961" i="5" s="1"/>
  <c r="H6873" i="5"/>
  <c r="I6873" i="5" s="1"/>
  <c r="J6873" i="5" s="1"/>
  <c r="H6793" i="5"/>
  <c r="I6793" i="5" s="1"/>
  <c r="J6793" i="5" s="1"/>
  <c r="H6705" i="5"/>
  <c r="I6705" i="5" s="1"/>
  <c r="J6705" i="5" s="1"/>
  <c r="H6617" i="5"/>
  <c r="I6617" i="5" s="1"/>
  <c r="J6617" i="5" s="1"/>
  <c r="H6537" i="5"/>
  <c r="I6537" i="5" s="1"/>
  <c r="J6537" i="5" s="1"/>
  <c r="H6449" i="5"/>
  <c r="I6449" i="5" s="1"/>
  <c r="J6449" i="5" s="1"/>
  <c r="H6361" i="5"/>
  <c r="I6361" i="5" s="1"/>
  <c r="J6361" i="5" s="1"/>
  <c r="H6281" i="5"/>
  <c r="I6281" i="5" s="1"/>
  <c r="J6281" i="5" s="1"/>
  <c r="H6193" i="5"/>
  <c r="I6193" i="5" s="1"/>
  <c r="J6193" i="5" s="1"/>
  <c r="H6105" i="5"/>
  <c r="I6105" i="5" s="1"/>
  <c r="J6105" i="5" s="1"/>
  <c r="H6025" i="5"/>
  <c r="I6025" i="5" s="1"/>
  <c r="J6025" i="5" s="1"/>
  <c r="H5937" i="5"/>
  <c r="I5937" i="5" s="1"/>
  <c r="J5937" i="5" s="1"/>
  <c r="H5849" i="5"/>
  <c r="I5849" i="5" s="1"/>
  <c r="J5849" i="5" s="1"/>
  <c r="H5769" i="5"/>
  <c r="I5769" i="5" s="1"/>
  <c r="J5769" i="5" s="1"/>
  <c r="H5681" i="5"/>
  <c r="I5681" i="5" s="1"/>
  <c r="J5681" i="5" s="1"/>
  <c r="H5593" i="5"/>
  <c r="I5593" i="5" s="1"/>
  <c r="J5593" i="5" s="1"/>
  <c r="H5513" i="5"/>
  <c r="I5513" i="5" s="1"/>
  <c r="J5513" i="5" s="1"/>
  <c r="H5425" i="5"/>
  <c r="I5425" i="5" s="1"/>
  <c r="J5425" i="5" s="1"/>
  <c r="H5337" i="5"/>
  <c r="I5337" i="5" s="1"/>
  <c r="J5337" i="5" s="1"/>
  <c r="H5257" i="5"/>
  <c r="I5257" i="5" s="1"/>
  <c r="J5257" i="5" s="1"/>
  <c r="H5169" i="5"/>
  <c r="I5169" i="5" s="1"/>
  <c r="J5169" i="5" s="1"/>
  <c r="H5081" i="5"/>
  <c r="I5081" i="5" s="1"/>
  <c r="J5081" i="5" s="1"/>
  <c r="H5001" i="5"/>
  <c r="I5001" i="5" s="1"/>
  <c r="J5001" i="5" s="1"/>
  <c r="H4913" i="5"/>
  <c r="I4913" i="5" s="1"/>
  <c r="J4913" i="5" s="1"/>
  <c r="H4825" i="5"/>
  <c r="I4825" i="5" s="1"/>
  <c r="J4825" i="5" s="1"/>
  <c r="H4745" i="5"/>
  <c r="I4745" i="5" s="1"/>
  <c r="J4745" i="5" s="1"/>
  <c r="H4657" i="5"/>
  <c r="I4657" i="5" s="1"/>
  <c r="J4657" i="5" s="1"/>
  <c r="H4569" i="5"/>
  <c r="I4569" i="5" s="1"/>
  <c r="J4569" i="5" s="1"/>
  <c r="H4489" i="5"/>
  <c r="I4489" i="5" s="1"/>
  <c r="J4489" i="5" s="1"/>
  <c r="H4417" i="5"/>
  <c r="I4417" i="5" s="1"/>
  <c r="J4417" i="5" s="1"/>
  <c r="H4353" i="5"/>
  <c r="I4353" i="5" s="1"/>
  <c r="J4353" i="5" s="1"/>
  <c r="H4289" i="5"/>
  <c r="I4289" i="5" s="1"/>
  <c r="J4289" i="5" s="1"/>
  <c r="H4225" i="5"/>
  <c r="I4225" i="5" s="1"/>
  <c r="J4225" i="5" s="1"/>
  <c r="H4161" i="5"/>
  <c r="I4161" i="5" s="1"/>
  <c r="J4161" i="5" s="1"/>
  <c r="H4097" i="5"/>
  <c r="I4097" i="5" s="1"/>
  <c r="J4097" i="5" s="1"/>
  <c r="H4033" i="5"/>
  <c r="I4033" i="5" s="1"/>
  <c r="J4033" i="5" s="1"/>
  <c r="H3969" i="5"/>
  <c r="I3969" i="5" s="1"/>
  <c r="J3969" i="5" s="1"/>
  <c r="H3905" i="5"/>
  <c r="I3905" i="5" s="1"/>
  <c r="J3905" i="5" s="1"/>
  <c r="H3841" i="5"/>
  <c r="I3841" i="5" s="1"/>
  <c r="J3841" i="5" s="1"/>
  <c r="H3777" i="5"/>
  <c r="I3777" i="5" s="1"/>
  <c r="J3777" i="5" s="1"/>
  <c r="H3713" i="5"/>
  <c r="I3713" i="5" s="1"/>
  <c r="J3713" i="5" s="1"/>
  <c r="H3649" i="5"/>
  <c r="I3649" i="5" s="1"/>
  <c r="J3649" i="5" s="1"/>
  <c r="H3585" i="5"/>
  <c r="I3585" i="5" s="1"/>
  <c r="J3585" i="5" s="1"/>
  <c r="H3521" i="5"/>
  <c r="I3521" i="5" s="1"/>
  <c r="J3521" i="5" s="1"/>
  <c r="H3457" i="5"/>
  <c r="I3457" i="5" s="1"/>
  <c r="J3457" i="5" s="1"/>
  <c r="H3393" i="5"/>
  <c r="I3393" i="5" s="1"/>
  <c r="J3393" i="5" s="1"/>
  <c r="H3329" i="5"/>
  <c r="I3329" i="5" s="1"/>
  <c r="J3329" i="5" s="1"/>
  <c r="H3265" i="5"/>
  <c r="I3265" i="5" s="1"/>
  <c r="J3265" i="5" s="1"/>
  <c r="H3201" i="5"/>
  <c r="I3201" i="5" s="1"/>
  <c r="J3201" i="5" s="1"/>
  <c r="H3137" i="5"/>
  <c r="I3137" i="5" s="1"/>
  <c r="J3137" i="5" s="1"/>
  <c r="H3073" i="5"/>
  <c r="I3073" i="5" s="1"/>
  <c r="J3073" i="5" s="1"/>
  <c r="H3009" i="5"/>
  <c r="I3009" i="5" s="1"/>
  <c r="J3009" i="5" s="1"/>
  <c r="H2945" i="5"/>
  <c r="I2945" i="5" s="1"/>
  <c r="J2945" i="5" s="1"/>
  <c r="H2881" i="5"/>
  <c r="I2881" i="5" s="1"/>
  <c r="J2881" i="5" s="1"/>
  <c r="H2817" i="5"/>
  <c r="I2817" i="5" s="1"/>
  <c r="J2817" i="5" s="1"/>
  <c r="H2753" i="5"/>
  <c r="I2753" i="5" s="1"/>
  <c r="J2753" i="5" s="1"/>
  <c r="H2689" i="5"/>
  <c r="I2689" i="5" s="1"/>
  <c r="J2689" i="5" s="1"/>
  <c r="H2625" i="5"/>
  <c r="I2625" i="5" s="1"/>
  <c r="J2625" i="5" s="1"/>
  <c r="H2561" i="5"/>
  <c r="I2561" i="5" s="1"/>
  <c r="J2561" i="5" s="1"/>
  <c r="H2497" i="5"/>
  <c r="I2497" i="5" s="1"/>
  <c r="J2497" i="5" s="1"/>
  <c r="H2433" i="5"/>
  <c r="I2433" i="5" s="1"/>
  <c r="J2433" i="5" s="1"/>
  <c r="H2369" i="5"/>
  <c r="I2369" i="5" s="1"/>
  <c r="J2369" i="5" s="1"/>
  <c r="H2305" i="5"/>
  <c r="I2305" i="5" s="1"/>
  <c r="J2305" i="5" s="1"/>
  <c r="H2241" i="5"/>
  <c r="I2241" i="5" s="1"/>
  <c r="J2241" i="5" s="1"/>
  <c r="H2177" i="5"/>
  <c r="I2177" i="5" s="1"/>
  <c r="J2177" i="5" s="1"/>
  <c r="H2113" i="5"/>
  <c r="I2113" i="5" s="1"/>
  <c r="J2113" i="5" s="1"/>
  <c r="H2049" i="5"/>
  <c r="I2049" i="5" s="1"/>
  <c r="J2049" i="5" s="1"/>
  <c r="H1985" i="5"/>
  <c r="I1985" i="5" s="1"/>
  <c r="J1985" i="5" s="1"/>
  <c r="H1921" i="5"/>
  <c r="I1921" i="5" s="1"/>
  <c r="J1921" i="5" s="1"/>
  <c r="H1857" i="5"/>
  <c r="I1857" i="5" s="1"/>
  <c r="J1857" i="5" s="1"/>
  <c r="H1793" i="5"/>
  <c r="I1793" i="5" s="1"/>
  <c r="J1793" i="5" s="1"/>
  <c r="H1729" i="5"/>
  <c r="I1729" i="5" s="1"/>
  <c r="J1729" i="5" s="1"/>
  <c r="H1665" i="5"/>
  <c r="I1665" i="5" s="1"/>
  <c r="J1665" i="5" s="1"/>
  <c r="H1601" i="5"/>
  <c r="I1601" i="5" s="1"/>
  <c r="J1601" i="5" s="1"/>
  <c r="H1537" i="5"/>
  <c r="I1537" i="5" s="1"/>
  <c r="J1537" i="5" s="1"/>
  <c r="H1473" i="5"/>
  <c r="I1473" i="5" s="1"/>
  <c r="J1473" i="5" s="1"/>
  <c r="H1409" i="5"/>
  <c r="I1409" i="5" s="1"/>
  <c r="J1409" i="5" s="1"/>
  <c r="H1345" i="5"/>
  <c r="I1345" i="5" s="1"/>
  <c r="J1345" i="5" s="1"/>
  <c r="H1281" i="5"/>
  <c r="I1281" i="5" s="1"/>
  <c r="J1281" i="5" s="1"/>
  <c r="H1217" i="5"/>
  <c r="I1217" i="5" s="1"/>
  <c r="J1217" i="5" s="1"/>
  <c r="H1153" i="5"/>
  <c r="I1153" i="5" s="1"/>
  <c r="J1153" i="5" s="1"/>
  <c r="H1089" i="5"/>
  <c r="I1089" i="5" s="1"/>
  <c r="J1089" i="5" s="1"/>
  <c r="H1025" i="5"/>
  <c r="I1025" i="5" s="1"/>
  <c r="J1025" i="5" s="1"/>
  <c r="H961" i="5"/>
  <c r="I961" i="5" s="1"/>
  <c r="J961" i="5" s="1"/>
  <c r="H897" i="5"/>
  <c r="I897" i="5" s="1"/>
  <c r="J897" i="5" s="1"/>
  <c r="H833" i="5"/>
  <c r="I833" i="5" s="1"/>
  <c r="J833" i="5" s="1"/>
  <c r="H769" i="5"/>
  <c r="I769" i="5" s="1"/>
  <c r="J769" i="5" s="1"/>
  <c r="H705" i="5"/>
  <c r="I705" i="5" s="1"/>
  <c r="J705" i="5" s="1"/>
  <c r="H641" i="5"/>
  <c r="I641" i="5" s="1"/>
  <c r="J641" i="5" s="1"/>
  <c r="H577" i="5"/>
  <c r="I577" i="5" s="1"/>
  <c r="J577" i="5" s="1"/>
  <c r="H513" i="5"/>
  <c r="I513" i="5" s="1"/>
  <c r="J513" i="5" s="1"/>
  <c r="H449" i="5"/>
  <c r="I449" i="5" s="1"/>
  <c r="J449" i="5" s="1"/>
  <c r="H385" i="5"/>
  <c r="I385" i="5" s="1"/>
  <c r="J385" i="5" s="1"/>
  <c r="H321" i="5"/>
  <c r="I321" i="5" s="1"/>
  <c r="J321" i="5" s="1"/>
  <c r="H257" i="5"/>
  <c r="I257" i="5" s="1"/>
  <c r="J257" i="5" s="1"/>
  <c r="H193" i="5"/>
  <c r="I193" i="5" s="1"/>
  <c r="J193" i="5" s="1"/>
  <c r="H129" i="5"/>
  <c r="I129" i="5" s="1"/>
  <c r="J129" i="5" s="1"/>
  <c r="H65" i="5"/>
  <c r="I65" i="5" s="1"/>
  <c r="J65" i="5" s="1"/>
  <c r="H8607" i="5"/>
  <c r="I8607" i="5" s="1"/>
  <c r="J8607" i="5" s="1"/>
  <c r="H8351" i="5"/>
  <c r="I8351" i="5" s="1"/>
  <c r="J8351" i="5" s="1"/>
  <c r="H8087" i="5"/>
  <c r="I8087" i="5" s="1"/>
  <c r="J8087" i="5" s="1"/>
  <c r="H7871" i="5"/>
  <c r="I7871" i="5" s="1"/>
  <c r="J7871" i="5" s="1"/>
  <c r="H8638" i="5"/>
  <c r="I8638" i="5" s="1"/>
  <c r="J8638" i="5" s="1"/>
  <c r="H8246" i="5"/>
  <c r="I8246" i="5" s="1"/>
  <c r="J8246" i="5" s="1"/>
  <c r="H7862" i="5"/>
  <c r="I7862" i="5" s="1"/>
  <c r="J7862" i="5" s="1"/>
  <c r="H7486" i="5"/>
  <c r="I7486" i="5" s="1"/>
  <c r="J7486" i="5" s="1"/>
  <c r="H7126" i="5"/>
  <c r="I7126" i="5" s="1"/>
  <c r="J7126" i="5" s="1"/>
  <c r="H6750" i="5"/>
  <c r="I6750" i="5" s="1"/>
  <c r="J6750" i="5" s="1"/>
  <c r="H6358" i="5"/>
  <c r="I6358" i="5" s="1"/>
  <c r="J6358" i="5" s="1"/>
  <c r="H5974" i="5"/>
  <c r="I5974" i="5" s="1"/>
  <c r="J5974" i="5" s="1"/>
  <c r="H5606" i="5"/>
  <c r="I5606" i="5" s="1"/>
  <c r="J5606" i="5" s="1"/>
  <c r="H4974" i="5"/>
  <c r="I4974" i="5" s="1"/>
  <c r="J4974" i="5" s="1"/>
  <c r="H4598" i="5"/>
  <c r="I4598" i="5" s="1"/>
  <c r="J4598" i="5" s="1"/>
  <c r="H4246" i="5"/>
  <c r="I4246" i="5" s="1"/>
  <c r="J4246" i="5" s="1"/>
  <c r="H3886" i="5"/>
  <c r="I3886" i="5" s="1"/>
  <c r="J3886" i="5" s="1"/>
  <c r="H3558" i="5"/>
  <c r="I3558" i="5" s="1"/>
  <c r="J3558" i="5" s="1"/>
  <c r="H8120" i="5"/>
  <c r="I8120" i="5" s="1"/>
  <c r="J8120" i="5" s="1"/>
  <c r="H8032" i="5"/>
  <c r="I8032" i="5" s="1"/>
  <c r="J8032" i="5" s="1"/>
  <c r="H7944" i="5"/>
  <c r="I7944" i="5" s="1"/>
  <c r="J7944" i="5" s="1"/>
  <c r="H7864" i="5"/>
  <c r="I7864" i="5" s="1"/>
  <c r="J7864" i="5" s="1"/>
  <c r="H7776" i="5"/>
  <c r="I7776" i="5" s="1"/>
  <c r="J7776" i="5" s="1"/>
  <c r="H7688" i="5"/>
  <c r="I7688" i="5" s="1"/>
  <c r="J7688" i="5" s="1"/>
  <c r="H7608" i="5"/>
  <c r="I7608" i="5" s="1"/>
  <c r="J7608" i="5" s="1"/>
  <c r="H7520" i="5"/>
  <c r="I7520" i="5" s="1"/>
  <c r="J7520" i="5" s="1"/>
  <c r="H7432" i="5"/>
  <c r="I7432" i="5" s="1"/>
  <c r="J7432" i="5" s="1"/>
  <c r="H7352" i="5"/>
  <c r="I7352" i="5" s="1"/>
  <c r="J7352" i="5" s="1"/>
  <c r="H7264" i="5"/>
  <c r="I7264" i="5" s="1"/>
  <c r="J7264" i="5" s="1"/>
  <c r="H7176" i="5"/>
  <c r="I7176" i="5" s="1"/>
  <c r="J7176" i="5" s="1"/>
  <c r="H7096" i="5"/>
  <c r="I7096" i="5" s="1"/>
  <c r="J7096" i="5" s="1"/>
  <c r="H7008" i="5"/>
  <c r="I7008" i="5" s="1"/>
  <c r="J7008" i="5" s="1"/>
  <c r="H6920" i="5"/>
  <c r="I6920" i="5" s="1"/>
  <c r="J6920" i="5" s="1"/>
  <c r="H6840" i="5"/>
  <c r="I6840" i="5" s="1"/>
  <c r="J6840" i="5" s="1"/>
  <c r="H6752" i="5"/>
  <c r="I6752" i="5" s="1"/>
  <c r="J6752" i="5" s="1"/>
  <c r="H6664" i="5"/>
  <c r="I6664" i="5" s="1"/>
  <c r="J6664" i="5" s="1"/>
  <c r="H6584" i="5"/>
  <c r="I6584" i="5" s="1"/>
  <c r="J6584" i="5" s="1"/>
  <c r="H6496" i="5"/>
  <c r="I6496" i="5" s="1"/>
  <c r="J6496" i="5" s="1"/>
  <c r="H6408" i="5"/>
  <c r="I6408" i="5" s="1"/>
  <c r="J6408" i="5" s="1"/>
  <c r="H6328" i="5"/>
  <c r="I6328" i="5" s="1"/>
  <c r="J6328" i="5" s="1"/>
  <c r="H6240" i="5"/>
  <c r="I6240" i="5" s="1"/>
  <c r="J6240" i="5" s="1"/>
  <c r="H6152" i="5"/>
  <c r="I6152" i="5" s="1"/>
  <c r="J6152" i="5" s="1"/>
  <c r="H6072" i="5"/>
  <c r="I6072" i="5" s="1"/>
  <c r="J6072" i="5" s="1"/>
  <c r="H5984" i="5"/>
  <c r="I5984" i="5" s="1"/>
  <c r="J5984" i="5" s="1"/>
  <c r="H5896" i="5"/>
  <c r="I5896" i="5" s="1"/>
  <c r="J5896" i="5" s="1"/>
  <c r="H5816" i="5"/>
  <c r="I5816" i="5" s="1"/>
  <c r="J5816" i="5" s="1"/>
  <c r="H5728" i="5"/>
  <c r="I5728" i="5" s="1"/>
  <c r="J5728" i="5" s="1"/>
  <c r="H5640" i="5"/>
  <c r="I5640" i="5" s="1"/>
  <c r="J5640" i="5" s="1"/>
  <c r="H5560" i="5"/>
  <c r="I5560" i="5" s="1"/>
  <c r="J5560" i="5" s="1"/>
  <c r="H5472" i="5"/>
  <c r="I5472" i="5" s="1"/>
  <c r="J5472" i="5" s="1"/>
  <c r="H5384" i="5"/>
  <c r="I5384" i="5" s="1"/>
  <c r="J5384" i="5" s="1"/>
  <c r="H5304" i="5"/>
  <c r="I5304" i="5" s="1"/>
  <c r="J5304" i="5" s="1"/>
  <c r="H5216" i="5"/>
  <c r="I5216" i="5" s="1"/>
  <c r="J5216" i="5" s="1"/>
  <c r="H5128" i="5"/>
  <c r="I5128" i="5" s="1"/>
  <c r="J5128" i="5" s="1"/>
  <c r="H5048" i="5"/>
  <c r="I5048" i="5" s="1"/>
  <c r="J5048" i="5" s="1"/>
  <c r="H4960" i="5"/>
  <c r="I4960" i="5" s="1"/>
  <c r="J4960" i="5" s="1"/>
  <c r="H4872" i="5"/>
  <c r="I4872" i="5" s="1"/>
  <c r="J4872" i="5" s="1"/>
  <c r="H4792" i="5"/>
  <c r="I4792" i="5" s="1"/>
  <c r="J4792" i="5" s="1"/>
  <c r="H4704" i="5"/>
  <c r="I4704" i="5" s="1"/>
  <c r="J4704" i="5" s="1"/>
  <c r="H4616" i="5"/>
  <c r="I4616" i="5" s="1"/>
  <c r="J4616" i="5" s="1"/>
  <c r="H4536" i="5"/>
  <c r="I4536" i="5" s="1"/>
  <c r="J4536" i="5" s="1"/>
  <c r="H4448" i="5"/>
  <c r="I4448" i="5" s="1"/>
  <c r="J4448" i="5" s="1"/>
  <c r="H4360" i="5"/>
  <c r="I4360" i="5" s="1"/>
  <c r="J4360" i="5" s="1"/>
  <c r="H4280" i="5"/>
  <c r="I4280" i="5" s="1"/>
  <c r="J4280" i="5" s="1"/>
  <c r="H4192" i="5"/>
  <c r="I4192" i="5" s="1"/>
  <c r="J4192" i="5" s="1"/>
  <c r="H4104" i="5"/>
  <c r="I4104" i="5" s="1"/>
  <c r="J4104" i="5" s="1"/>
  <c r="H4032" i="5"/>
  <c r="I4032" i="5" s="1"/>
  <c r="J4032" i="5" s="1"/>
  <c r="H3968" i="5"/>
  <c r="I3968" i="5" s="1"/>
  <c r="J3968" i="5" s="1"/>
  <c r="H3904" i="5"/>
  <c r="I3904" i="5" s="1"/>
  <c r="J3904" i="5" s="1"/>
  <c r="H3840" i="5"/>
  <c r="I3840" i="5" s="1"/>
  <c r="J3840" i="5" s="1"/>
  <c r="H3776" i="5"/>
  <c r="I3776" i="5" s="1"/>
  <c r="J3776" i="5" s="1"/>
  <c r="H3712" i="5"/>
  <c r="I3712" i="5" s="1"/>
  <c r="J3712" i="5" s="1"/>
  <c r="H3648" i="5"/>
  <c r="I3648" i="5" s="1"/>
  <c r="J3648" i="5" s="1"/>
  <c r="H3584" i="5"/>
  <c r="I3584" i="5" s="1"/>
  <c r="J3584" i="5" s="1"/>
  <c r="H3520" i="5"/>
  <c r="I3520" i="5" s="1"/>
  <c r="J3520" i="5" s="1"/>
  <c r="H3456" i="5"/>
  <c r="I3456" i="5" s="1"/>
  <c r="J3456" i="5" s="1"/>
  <c r="H3392" i="5"/>
  <c r="I3392" i="5" s="1"/>
  <c r="J3392" i="5" s="1"/>
  <c r="H3328" i="5"/>
  <c r="I3328" i="5" s="1"/>
  <c r="J3328" i="5" s="1"/>
  <c r="H3264" i="5"/>
  <c r="I3264" i="5" s="1"/>
  <c r="J3264" i="5" s="1"/>
  <c r="H3200" i="5"/>
  <c r="I3200" i="5" s="1"/>
  <c r="J3200" i="5" s="1"/>
  <c r="H3136" i="5"/>
  <c r="I3136" i="5" s="1"/>
  <c r="J3136" i="5" s="1"/>
  <c r="H3072" i="5"/>
  <c r="I3072" i="5" s="1"/>
  <c r="J3072" i="5" s="1"/>
  <c r="H3008" i="5"/>
  <c r="I3008" i="5" s="1"/>
  <c r="J3008" i="5" s="1"/>
  <c r="H2944" i="5"/>
  <c r="I2944" i="5" s="1"/>
  <c r="J2944" i="5" s="1"/>
  <c r="H2880" i="5"/>
  <c r="I2880" i="5" s="1"/>
  <c r="J2880" i="5" s="1"/>
  <c r="H7471" i="5"/>
  <c r="I7471" i="5" s="1"/>
  <c r="J7471" i="5" s="1"/>
  <c r="H7407" i="5"/>
  <c r="I7407" i="5" s="1"/>
  <c r="J7407" i="5" s="1"/>
  <c r="H7343" i="5"/>
  <c r="I7343" i="5" s="1"/>
  <c r="J7343" i="5" s="1"/>
  <c r="H7279" i="5"/>
  <c r="I7279" i="5" s="1"/>
  <c r="J7279" i="5" s="1"/>
  <c r="H7215" i="5"/>
  <c r="I7215" i="5" s="1"/>
  <c r="J7215" i="5" s="1"/>
  <c r="H7151" i="5"/>
  <c r="I7151" i="5" s="1"/>
  <c r="J7151" i="5" s="1"/>
  <c r="H7087" i="5"/>
  <c r="I7087" i="5" s="1"/>
  <c r="J7087" i="5" s="1"/>
  <c r="H7023" i="5"/>
  <c r="I7023" i="5" s="1"/>
  <c r="J7023" i="5" s="1"/>
  <c r="H6959" i="5"/>
  <c r="I6959" i="5" s="1"/>
  <c r="J6959" i="5" s="1"/>
  <c r="H6895" i="5"/>
  <c r="I6895" i="5" s="1"/>
  <c r="J6895" i="5" s="1"/>
  <c r="H6831" i="5"/>
  <c r="I6831" i="5" s="1"/>
  <c r="J6831" i="5" s="1"/>
  <c r="H6767" i="5"/>
  <c r="I6767" i="5" s="1"/>
  <c r="J6767" i="5" s="1"/>
  <c r="H6703" i="5"/>
  <c r="I6703" i="5" s="1"/>
  <c r="J6703" i="5" s="1"/>
  <c r="H6639" i="5"/>
  <c r="I6639" i="5" s="1"/>
  <c r="J6639" i="5" s="1"/>
  <c r="H6575" i="5"/>
  <c r="I6575" i="5" s="1"/>
  <c r="J6575" i="5" s="1"/>
  <c r="H6511" i="5"/>
  <c r="I6511" i="5" s="1"/>
  <c r="J6511" i="5" s="1"/>
  <c r="H6447" i="5"/>
  <c r="I6447" i="5" s="1"/>
  <c r="J6447" i="5" s="1"/>
  <c r="H6383" i="5"/>
  <c r="I6383" i="5" s="1"/>
  <c r="J6383" i="5" s="1"/>
  <c r="H6319" i="5"/>
  <c r="I6319" i="5" s="1"/>
  <c r="J6319" i="5" s="1"/>
  <c r="H6255" i="5"/>
  <c r="I6255" i="5" s="1"/>
  <c r="J6255" i="5" s="1"/>
  <c r="H6191" i="5"/>
  <c r="I6191" i="5" s="1"/>
  <c r="J6191" i="5" s="1"/>
  <c r="H6127" i="5"/>
  <c r="I6127" i="5" s="1"/>
  <c r="J6127" i="5" s="1"/>
  <c r="H6063" i="5"/>
  <c r="I6063" i="5" s="1"/>
  <c r="J6063" i="5" s="1"/>
  <c r="H5999" i="5"/>
  <c r="I5999" i="5" s="1"/>
  <c r="J5999" i="5" s="1"/>
  <c r="H5935" i="5"/>
  <c r="I5935" i="5" s="1"/>
  <c r="J5935" i="5" s="1"/>
  <c r="H5871" i="5"/>
  <c r="I5871" i="5" s="1"/>
  <c r="J5871" i="5" s="1"/>
  <c r="H5807" i="5"/>
  <c r="I5807" i="5" s="1"/>
  <c r="J5807" i="5" s="1"/>
  <c r="H5743" i="5"/>
  <c r="I5743" i="5" s="1"/>
  <c r="J5743" i="5" s="1"/>
  <c r="H5679" i="5"/>
  <c r="I5679" i="5" s="1"/>
  <c r="J5679" i="5" s="1"/>
  <c r="H5615" i="5"/>
  <c r="I5615" i="5" s="1"/>
  <c r="J5615" i="5" s="1"/>
  <c r="H5551" i="5"/>
  <c r="I5551" i="5" s="1"/>
  <c r="J5551" i="5" s="1"/>
  <c r="H5487" i="5"/>
  <c r="I5487" i="5" s="1"/>
  <c r="J5487" i="5" s="1"/>
  <c r="H5423" i="5"/>
  <c r="I5423" i="5" s="1"/>
  <c r="J5423" i="5" s="1"/>
  <c r="H5359" i="5"/>
  <c r="I5359" i="5" s="1"/>
  <c r="J5359" i="5" s="1"/>
  <c r="H5295" i="5"/>
  <c r="I5295" i="5" s="1"/>
  <c r="J5295" i="5" s="1"/>
  <c r="H5231" i="5"/>
  <c r="I5231" i="5" s="1"/>
  <c r="J5231" i="5" s="1"/>
  <c r="H5167" i="5"/>
  <c r="I5167" i="5" s="1"/>
  <c r="J5167" i="5" s="1"/>
  <c r="H5103" i="5"/>
  <c r="I5103" i="5" s="1"/>
  <c r="J5103" i="5" s="1"/>
  <c r="H5039" i="5"/>
  <c r="I5039" i="5" s="1"/>
  <c r="J5039" i="5" s="1"/>
  <c r="H4975" i="5"/>
  <c r="I4975" i="5" s="1"/>
  <c r="J4975" i="5" s="1"/>
  <c r="H4911" i="5"/>
  <c r="I4911" i="5" s="1"/>
  <c r="J4911" i="5" s="1"/>
  <c r="H4847" i="5"/>
  <c r="I4847" i="5" s="1"/>
  <c r="J4847" i="5" s="1"/>
  <c r="H4783" i="5"/>
  <c r="I4783" i="5" s="1"/>
  <c r="J4783" i="5" s="1"/>
  <c r="H4719" i="5"/>
  <c r="I4719" i="5" s="1"/>
  <c r="J4719" i="5" s="1"/>
  <c r="H4655" i="5"/>
  <c r="I4655" i="5" s="1"/>
  <c r="J4655" i="5" s="1"/>
  <c r="H4591" i="5"/>
  <c r="I4591" i="5" s="1"/>
  <c r="J4591" i="5" s="1"/>
  <c r="H4527" i="5"/>
  <c r="I4527" i="5" s="1"/>
  <c r="J4527" i="5" s="1"/>
  <c r="H4463" i="5"/>
  <c r="I4463" i="5" s="1"/>
  <c r="J4463" i="5" s="1"/>
  <c r="H4399" i="5"/>
  <c r="I4399" i="5" s="1"/>
  <c r="J4399" i="5" s="1"/>
  <c r="H4335" i="5"/>
  <c r="I4335" i="5" s="1"/>
  <c r="J4335" i="5" s="1"/>
  <c r="H4271" i="5"/>
  <c r="I4271" i="5" s="1"/>
  <c r="J4271" i="5" s="1"/>
  <c r="H4207" i="5"/>
  <c r="I4207" i="5" s="1"/>
  <c r="J4207" i="5" s="1"/>
  <c r="H4143" i="5"/>
  <c r="I4143" i="5" s="1"/>
  <c r="J4143" i="5" s="1"/>
  <c r="H4079" i="5"/>
  <c r="I4079" i="5" s="1"/>
  <c r="J4079" i="5" s="1"/>
  <c r="H4007" i="5"/>
  <c r="I4007" i="5" s="1"/>
  <c r="J4007" i="5" s="1"/>
  <c r="H3943" i="5"/>
  <c r="I3943" i="5" s="1"/>
  <c r="J3943" i="5" s="1"/>
  <c r="H3879" i="5"/>
  <c r="I3879" i="5" s="1"/>
  <c r="J3879" i="5" s="1"/>
  <c r="H3815" i="5"/>
  <c r="I3815" i="5" s="1"/>
  <c r="J3815" i="5" s="1"/>
  <c r="H3751" i="5"/>
  <c r="I3751" i="5" s="1"/>
  <c r="J3751" i="5" s="1"/>
  <c r="H3687" i="5"/>
  <c r="I3687" i="5" s="1"/>
  <c r="J3687" i="5" s="1"/>
  <c r="H3623" i="5"/>
  <c r="I3623" i="5" s="1"/>
  <c r="J3623" i="5" s="1"/>
  <c r="H3559" i="5"/>
  <c r="I3559" i="5" s="1"/>
  <c r="J3559" i="5" s="1"/>
  <c r="H3495" i="5"/>
  <c r="I3495" i="5" s="1"/>
  <c r="J3495" i="5" s="1"/>
  <c r="H3431" i="5"/>
  <c r="I3431" i="5" s="1"/>
  <c r="J3431" i="5" s="1"/>
  <c r="H3367" i="5"/>
  <c r="I3367" i="5" s="1"/>
  <c r="J3367" i="5" s="1"/>
  <c r="H3303" i="5"/>
  <c r="I3303" i="5" s="1"/>
  <c r="J3303" i="5" s="1"/>
  <c r="H3239" i="5"/>
  <c r="I3239" i="5" s="1"/>
  <c r="J3239" i="5" s="1"/>
  <c r="H667" i="5"/>
  <c r="I667" i="5" s="1"/>
  <c r="J667" i="5" s="1"/>
  <c r="H603" i="5"/>
  <c r="I603" i="5" s="1"/>
  <c r="J603" i="5" s="1"/>
  <c r="H539" i="5"/>
  <c r="I539" i="5" s="1"/>
  <c r="J539" i="5" s="1"/>
  <c r="H475" i="5"/>
  <c r="I475" i="5" s="1"/>
  <c r="J475" i="5" s="1"/>
  <c r="H411" i="5"/>
  <c r="I411" i="5" s="1"/>
  <c r="J411" i="5" s="1"/>
  <c r="H347" i="5"/>
  <c r="I347" i="5" s="1"/>
  <c r="J347" i="5" s="1"/>
  <c r="H283" i="5"/>
  <c r="I283" i="5" s="1"/>
  <c r="J283" i="5" s="1"/>
  <c r="H219" i="5"/>
  <c r="I219" i="5" s="1"/>
  <c r="J219" i="5" s="1"/>
  <c r="H155" i="5"/>
  <c r="I155" i="5" s="1"/>
  <c r="J155" i="5" s="1"/>
  <c r="H91" i="5"/>
  <c r="I91" i="5" s="1"/>
  <c r="J91" i="5" s="1"/>
  <c r="H27" i="5"/>
  <c r="I27" i="5" s="1"/>
  <c r="J27" i="5" s="1"/>
  <c r="H2832" i="5"/>
  <c r="I2832" i="5" s="1"/>
  <c r="J2832" i="5" s="1"/>
  <c r="H2768" i="5"/>
  <c r="I2768" i="5" s="1"/>
  <c r="J2768" i="5" s="1"/>
  <c r="H2704" i="5"/>
  <c r="I2704" i="5" s="1"/>
  <c r="J2704" i="5" s="1"/>
  <c r="H2640" i="5"/>
  <c r="I2640" i="5" s="1"/>
  <c r="J2640" i="5" s="1"/>
  <c r="H2576" i="5"/>
  <c r="I2576" i="5" s="1"/>
  <c r="J2576" i="5" s="1"/>
  <c r="H2512" i="5"/>
  <c r="I2512" i="5" s="1"/>
  <c r="J2512" i="5" s="1"/>
  <c r="H2448" i="5"/>
  <c r="I2448" i="5" s="1"/>
  <c r="J2448" i="5" s="1"/>
  <c r="H2384" i="5"/>
  <c r="I2384" i="5" s="1"/>
  <c r="J2384" i="5" s="1"/>
  <c r="H2320" i="5"/>
  <c r="I2320" i="5" s="1"/>
  <c r="J2320" i="5" s="1"/>
  <c r="H2256" i="5"/>
  <c r="I2256" i="5" s="1"/>
  <c r="J2256" i="5" s="1"/>
  <c r="H2192" i="5"/>
  <c r="I2192" i="5" s="1"/>
  <c r="J2192" i="5" s="1"/>
  <c r="H2128" i="5"/>
  <c r="I2128" i="5" s="1"/>
  <c r="J2128" i="5" s="1"/>
  <c r="H2064" i="5"/>
  <c r="I2064" i="5" s="1"/>
  <c r="J2064" i="5" s="1"/>
  <c r="H2000" i="5"/>
  <c r="I2000" i="5" s="1"/>
  <c r="J2000" i="5" s="1"/>
  <c r="H1936" i="5"/>
  <c r="I1936" i="5" s="1"/>
  <c r="J1936" i="5" s="1"/>
  <c r="H1872" i="5"/>
  <c r="I1872" i="5" s="1"/>
  <c r="J1872" i="5" s="1"/>
  <c r="H1808" i="5"/>
  <c r="I1808" i="5" s="1"/>
  <c r="J1808" i="5" s="1"/>
  <c r="H1744" i="5"/>
  <c r="I1744" i="5" s="1"/>
  <c r="J1744" i="5" s="1"/>
  <c r="H1680" i="5"/>
  <c r="I1680" i="5" s="1"/>
  <c r="J1680" i="5" s="1"/>
  <c r="H1616" i="5"/>
  <c r="I1616" i="5" s="1"/>
  <c r="J1616" i="5" s="1"/>
  <c r="H1552" i="5"/>
  <c r="I1552" i="5" s="1"/>
  <c r="J1552" i="5" s="1"/>
  <c r="H1488" i="5"/>
  <c r="I1488" i="5" s="1"/>
  <c r="J1488" i="5" s="1"/>
  <c r="H1424" i="5"/>
  <c r="I1424" i="5" s="1"/>
  <c r="J1424" i="5" s="1"/>
  <c r="H1360" i="5"/>
  <c r="I1360" i="5" s="1"/>
  <c r="J1360" i="5" s="1"/>
  <c r="H1296" i="5"/>
  <c r="I1296" i="5" s="1"/>
  <c r="J1296" i="5" s="1"/>
  <c r="H1232" i="5"/>
  <c r="I1232" i="5" s="1"/>
  <c r="J1232" i="5" s="1"/>
  <c r="H1168" i="5"/>
  <c r="I1168" i="5" s="1"/>
  <c r="J1168" i="5" s="1"/>
  <c r="H1104" i="5"/>
  <c r="I1104" i="5" s="1"/>
  <c r="J1104" i="5" s="1"/>
  <c r="H1040" i="5"/>
  <c r="I1040" i="5" s="1"/>
  <c r="J1040" i="5" s="1"/>
  <c r="H976" i="5"/>
  <c r="I976" i="5" s="1"/>
  <c r="J976" i="5" s="1"/>
  <c r="H912" i="5"/>
  <c r="I912" i="5" s="1"/>
  <c r="J912" i="5" s="1"/>
  <c r="H848" i="5"/>
  <c r="I848" i="5" s="1"/>
  <c r="J848" i="5" s="1"/>
  <c r="H784" i="5"/>
  <c r="I784" i="5" s="1"/>
  <c r="J784" i="5" s="1"/>
  <c r="H720" i="5"/>
  <c r="I720" i="5" s="1"/>
  <c r="J720" i="5" s="1"/>
  <c r="H656" i="5"/>
  <c r="I656" i="5" s="1"/>
  <c r="J656" i="5" s="1"/>
  <c r="H592" i="5"/>
  <c r="I592" i="5" s="1"/>
  <c r="J592" i="5" s="1"/>
  <c r="H528" i="5"/>
  <c r="I528" i="5" s="1"/>
  <c r="J528" i="5" s="1"/>
  <c r="H464" i="5"/>
  <c r="I464" i="5" s="1"/>
  <c r="J464" i="5" s="1"/>
  <c r="H400" i="5"/>
  <c r="I400" i="5" s="1"/>
  <c r="J400" i="5" s="1"/>
  <c r="H336" i="5"/>
  <c r="I336" i="5" s="1"/>
  <c r="J336" i="5" s="1"/>
  <c r="H272" i="5"/>
  <c r="I272" i="5" s="1"/>
  <c r="J272" i="5" s="1"/>
  <c r="H208" i="5"/>
  <c r="I208" i="5" s="1"/>
  <c r="J208" i="5" s="1"/>
  <c r="H144" i="5"/>
  <c r="I144" i="5" s="1"/>
  <c r="J144" i="5" s="1"/>
  <c r="H80" i="5"/>
  <c r="I80" i="5" s="1"/>
  <c r="J80" i="5" s="1"/>
  <c r="H16" i="5"/>
  <c r="I16" i="5" s="1"/>
  <c r="J16" i="5" s="1"/>
  <c r="H3183" i="5"/>
  <c r="I3183" i="5" s="1"/>
  <c r="J3183" i="5" s="1"/>
  <c r="H3119" i="5"/>
  <c r="I3119" i="5" s="1"/>
  <c r="J3119" i="5" s="1"/>
  <c r="H3055" i="5"/>
  <c r="I3055" i="5" s="1"/>
  <c r="J3055" i="5" s="1"/>
  <c r="H2991" i="5"/>
  <c r="I2991" i="5" s="1"/>
  <c r="J2991" i="5" s="1"/>
  <c r="H2927" i="5"/>
  <c r="I2927" i="5" s="1"/>
  <c r="J2927" i="5" s="1"/>
  <c r="H2863" i="5"/>
  <c r="I2863" i="5" s="1"/>
  <c r="J2863" i="5" s="1"/>
  <c r="H2799" i="5"/>
  <c r="I2799" i="5" s="1"/>
  <c r="J2799" i="5" s="1"/>
  <c r="H2735" i="5"/>
  <c r="I2735" i="5" s="1"/>
  <c r="J2735" i="5" s="1"/>
  <c r="H2671" i="5"/>
  <c r="I2671" i="5" s="1"/>
  <c r="J2671" i="5" s="1"/>
  <c r="H2607" i="5"/>
  <c r="I2607" i="5" s="1"/>
  <c r="J2607" i="5" s="1"/>
  <c r="H2543" i="5"/>
  <c r="I2543" i="5" s="1"/>
  <c r="J2543" i="5" s="1"/>
  <c r="H2479" i="5"/>
  <c r="I2479" i="5" s="1"/>
  <c r="J2479" i="5" s="1"/>
  <c r="H2415" i="5"/>
  <c r="I2415" i="5" s="1"/>
  <c r="J2415" i="5" s="1"/>
  <c r="H2351" i="5"/>
  <c r="I2351" i="5" s="1"/>
  <c r="J2351" i="5" s="1"/>
  <c r="H2287" i="5"/>
  <c r="I2287" i="5" s="1"/>
  <c r="J2287" i="5" s="1"/>
  <c r="H2223" i="5"/>
  <c r="I2223" i="5" s="1"/>
  <c r="J2223" i="5" s="1"/>
  <c r="H2159" i="5"/>
  <c r="I2159" i="5" s="1"/>
  <c r="J2159" i="5" s="1"/>
  <c r="H2095" i="5"/>
  <c r="I2095" i="5" s="1"/>
  <c r="J2095" i="5" s="1"/>
  <c r="H2031" i="5"/>
  <c r="I2031" i="5" s="1"/>
  <c r="J2031" i="5" s="1"/>
  <c r="H1967" i="5"/>
  <c r="I1967" i="5" s="1"/>
  <c r="J1967" i="5" s="1"/>
  <c r="H1903" i="5"/>
  <c r="I1903" i="5" s="1"/>
  <c r="J1903" i="5" s="1"/>
  <c r="H1839" i="5"/>
  <c r="I1839" i="5" s="1"/>
  <c r="J1839" i="5" s="1"/>
  <c r="H1775" i="5"/>
  <c r="I1775" i="5" s="1"/>
  <c r="J1775" i="5" s="1"/>
  <c r="H1711" i="5"/>
  <c r="I1711" i="5" s="1"/>
  <c r="J1711" i="5" s="1"/>
  <c r="H1647" i="5"/>
  <c r="I1647" i="5" s="1"/>
  <c r="J1647" i="5" s="1"/>
  <c r="H1583" i="5"/>
  <c r="I1583" i="5" s="1"/>
  <c r="J1583" i="5" s="1"/>
  <c r="H1519" i="5"/>
  <c r="I1519" i="5" s="1"/>
  <c r="J1519" i="5" s="1"/>
  <c r="H1455" i="5"/>
  <c r="I1455" i="5" s="1"/>
  <c r="J1455" i="5" s="1"/>
  <c r="H1391" i="5"/>
  <c r="I1391" i="5" s="1"/>
  <c r="J1391" i="5" s="1"/>
  <c r="H1327" i="5"/>
  <c r="I1327" i="5" s="1"/>
  <c r="J1327" i="5" s="1"/>
  <c r="H1263" i="5"/>
  <c r="I1263" i="5" s="1"/>
  <c r="J1263" i="5" s="1"/>
  <c r="H1199" i="5"/>
  <c r="I1199" i="5" s="1"/>
  <c r="J1199" i="5" s="1"/>
  <c r="H1135" i="5"/>
  <c r="I1135" i="5" s="1"/>
  <c r="J1135" i="5" s="1"/>
  <c r="H1071" i="5"/>
  <c r="I1071" i="5" s="1"/>
  <c r="J1071" i="5" s="1"/>
  <c r="H1007" i="5"/>
  <c r="I1007" i="5" s="1"/>
  <c r="J1007" i="5" s="1"/>
  <c r="H943" i="5"/>
  <c r="I943" i="5" s="1"/>
  <c r="J943" i="5" s="1"/>
  <c r="H879" i="5"/>
  <c r="I879" i="5" s="1"/>
  <c r="J879" i="5" s="1"/>
  <c r="H815" i="5"/>
  <c r="I815" i="5" s="1"/>
  <c r="J815" i="5" s="1"/>
  <c r="H751" i="5"/>
  <c r="I751" i="5" s="1"/>
  <c r="J751" i="5" s="1"/>
  <c r="H687" i="5"/>
  <c r="I687" i="5" s="1"/>
  <c r="J687" i="5" s="1"/>
  <c r="H623" i="5"/>
  <c r="I623" i="5" s="1"/>
  <c r="J623" i="5" s="1"/>
  <c r="H559" i="5"/>
  <c r="I559" i="5" s="1"/>
  <c r="J559" i="5" s="1"/>
  <c r="H495" i="5"/>
  <c r="I495" i="5" s="1"/>
  <c r="J495" i="5" s="1"/>
  <c r="H431" i="5"/>
  <c r="I431" i="5" s="1"/>
  <c r="J431" i="5" s="1"/>
  <c r="H367" i="5"/>
  <c r="I367" i="5" s="1"/>
  <c r="J367" i="5" s="1"/>
  <c r="H303" i="5"/>
  <c r="I303" i="5" s="1"/>
  <c r="J303" i="5" s="1"/>
  <c r="H239" i="5"/>
  <c r="I239" i="5" s="1"/>
  <c r="J239" i="5" s="1"/>
  <c r="H175" i="5"/>
  <c r="I175" i="5" s="1"/>
  <c r="J175" i="5" s="1"/>
  <c r="H111" i="5"/>
  <c r="I111" i="5" s="1"/>
  <c r="J111" i="5" s="1"/>
  <c r="H47" i="5"/>
  <c r="I47" i="5" s="1"/>
  <c r="J47" i="5" s="1"/>
  <c r="H3206" i="5"/>
  <c r="I3206" i="5" s="1"/>
  <c r="J3206" i="5" s="1"/>
  <c r="H3078" i="5"/>
  <c r="I3078" i="5" s="1"/>
  <c r="J3078" i="5" s="1"/>
  <c r="H2950" i="5"/>
  <c r="I2950" i="5" s="1"/>
  <c r="J2950" i="5" s="1"/>
  <c r="H2822" i="5"/>
  <c r="I2822" i="5" s="1"/>
  <c r="J2822" i="5" s="1"/>
  <c r="H2694" i="5"/>
  <c r="I2694" i="5" s="1"/>
  <c r="J2694" i="5" s="1"/>
  <c r="H2566" i="5"/>
  <c r="I2566" i="5" s="1"/>
  <c r="J2566" i="5" s="1"/>
  <c r="H2438" i="5"/>
  <c r="I2438" i="5" s="1"/>
  <c r="J2438" i="5" s="1"/>
  <c r="H2310" i="5"/>
  <c r="I2310" i="5" s="1"/>
  <c r="J2310" i="5" s="1"/>
  <c r="H2182" i="5"/>
  <c r="I2182" i="5" s="1"/>
  <c r="J2182" i="5" s="1"/>
  <c r="H2054" i="5"/>
  <c r="I2054" i="5" s="1"/>
  <c r="J2054" i="5" s="1"/>
  <c r="H1926" i="5"/>
  <c r="I1926" i="5" s="1"/>
  <c r="J1926" i="5" s="1"/>
  <c r="H1798" i="5"/>
  <c r="I1798" i="5" s="1"/>
  <c r="J1798" i="5" s="1"/>
  <c r="H1670" i="5"/>
  <c r="I1670" i="5" s="1"/>
  <c r="J1670" i="5" s="1"/>
  <c r="H1542" i="5"/>
  <c r="I1542" i="5" s="1"/>
  <c r="J1542" i="5" s="1"/>
  <c r="H1414" i="5"/>
  <c r="I1414" i="5" s="1"/>
  <c r="J1414" i="5" s="1"/>
  <c r="H1286" i="5"/>
  <c r="I1286" i="5" s="1"/>
  <c r="J1286" i="5" s="1"/>
  <c r="H1158" i="5"/>
  <c r="I1158" i="5" s="1"/>
  <c r="J1158" i="5" s="1"/>
  <c r="H1030" i="5"/>
  <c r="I1030" i="5" s="1"/>
  <c r="J1030" i="5" s="1"/>
  <c r="H902" i="5"/>
  <c r="I902" i="5" s="1"/>
  <c r="J902" i="5" s="1"/>
  <c r="H774" i="5"/>
  <c r="I774" i="5" s="1"/>
  <c r="J774" i="5" s="1"/>
  <c r="H646" i="5"/>
  <c r="I646" i="5" s="1"/>
  <c r="J646" i="5" s="1"/>
  <c r="H518" i="5"/>
  <c r="I518" i="5" s="1"/>
  <c r="J518" i="5" s="1"/>
  <c r="H390" i="5"/>
  <c r="I390" i="5" s="1"/>
  <c r="J390" i="5" s="1"/>
  <c r="H310" i="5"/>
  <c r="I310" i="5" s="1"/>
  <c r="J310" i="5" s="1"/>
  <c r="H246" i="5"/>
  <c r="I246" i="5" s="1"/>
  <c r="J246" i="5" s="1"/>
  <c r="H182" i="5"/>
  <c r="I182" i="5" s="1"/>
  <c r="J182" i="5" s="1"/>
  <c r="H118" i="5"/>
  <c r="I118" i="5" s="1"/>
  <c r="J118" i="5" s="1"/>
  <c r="H54" i="5"/>
  <c r="I54" i="5" s="1"/>
  <c r="J54" i="5" s="1"/>
  <c r="H3229" i="5"/>
  <c r="I3229" i="5" s="1"/>
  <c r="J3229" i="5" s="1"/>
  <c r="H3165" i="5"/>
  <c r="I3165" i="5" s="1"/>
  <c r="J3165" i="5" s="1"/>
  <c r="H3101" i="5"/>
  <c r="I3101" i="5" s="1"/>
  <c r="J3101" i="5" s="1"/>
  <c r="H3037" i="5"/>
  <c r="I3037" i="5" s="1"/>
  <c r="J3037" i="5" s="1"/>
  <c r="H2973" i="5"/>
  <c r="I2973" i="5" s="1"/>
  <c r="J2973" i="5" s="1"/>
  <c r="H2909" i="5"/>
  <c r="I2909" i="5" s="1"/>
  <c r="J2909" i="5" s="1"/>
  <c r="H2845" i="5"/>
  <c r="I2845" i="5" s="1"/>
  <c r="J2845" i="5" s="1"/>
  <c r="H2781" i="5"/>
  <c r="I2781" i="5" s="1"/>
  <c r="J2781" i="5" s="1"/>
  <c r="H2717" i="5"/>
  <c r="I2717" i="5" s="1"/>
  <c r="J2717" i="5" s="1"/>
  <c r="H2653" i="5"/>
  <c r="I2653" i="5" s="1"/>
  <c r="J2653" i="5" s="1"/>
  <c r="H2589" i="5"/>
  <c r="I2589" i="5" s="1"/>
  <c r="J2589" i="5" s="1"/>
  <c r="H2525" i="5"/>
  <c r="I2525" i="5" s="1"/>
  <c r="J2525" i="5" s="1"/>
  <c r="H2461" i="5"/>
  <c r="I2461" i="5" s="1"/>
  <c r="J2461" i="5" s="1"/>
  <c r="H2397" i="5"/>
  <c r="I2397" i="5" s="1"/>
  <c r="J2397" i="5" s="1"/>
  <c r="H2333" i="5"/>
  <c r="I2333" i="5" s="1"/>
  <c r="J2333" i="5" s="1"/>
  <c r="H2269" i="5"/>
  <c r="I2269" i="5" s="1"/>
  <c r="J2269" i="5" s="1"/>
  <c r="H2205" i="5"/>
  <c r="I2205" i="5" s="1"/>
  <c r="J2205" i="5" s="1"/>
  <c r="H2141" i="5"/>
  <c r="I2141" i="5" s="1"/>
  <c r="J2141" i="5" s="1"/>
  <c r="H2077" i="5"/>
  <c r="I2077" i="5" s="1"/>
  <c r="J2077" i="5" s="1"/>
  <c r="H2013" i="5"/>
  <c r="I2013" i="5" s="1"/>
  <c r="J2013" i="5" s="1"/>
  <c r="H1949" i="5"/>
  <c r="I1949" i="5" s="1"/>
  <c r="J1949" i="5" s="1"/>
  <c r="H1885" i="5"/>
  <c r="I1885" i="5" s="1"/>
  <c r="J1885" i="5" s="1"/>
  <c r="H1821" i="5"/>
  <c r="I1821" i="5" s="1"/>
  <c r="J1821" i="5" s="1"/>
  <c r="H1757" i="5"/>
  <c r="I1757" i="5" s="1"/>
  <c r="J1757" i="5" s="1"/>
  <c r="H1693" i="5"/>
  <c r="I1693" i="5" s="1"/>
  <c r="J1693" i="5" s="1"/>
  <c r="H1629" i="5"/>
  <c r="I1629" i="5" s="1"/>
  <c r="J1629" i="5" s="1"/>
  <c r="H1565" i="5"/>
  <c r="I1565" i="5" s="1"/>
  <c r="J1565" i="5" s="1"/>
  <c r="H1501" i="5"/>
  <c r="I1501" i="5" s="1"/>
  <c r="J1501" i="5" s="1"/>
  <c r="H1437" i="5"/>
  <c r="I1437" i="5" s="1"/>
  <c r="J1437" i="5" s="1"/>
  <c r="H1373" i="5"/>
  <c r="I1373" i="5" s="1"/>
  <c r="J1373" i="5" s="1"/>
  <c r="H1309" i="5"/>
  <c r="I1309" i="5" s="1"/>
  <c r="J1309" i="5" s="1"/>
  <c r="H1245" i="5"/>
  <c r="I1245" i="5" s="1"/>
  <c r="J1245" i="5" s="1"/>
  <c r="H1181" i="5"/>
  <c r="I1181" i="5" s="1"/>
  <c r="J1181" i="5" s="1"/>
  <c r="H1117" i="5"/>
  <c r="I1117" i="5" s="1"/>
  <c r="J1117" i="5" s="1"/>
  <c r="H1053" i="5"/>
  <c r="I1053" i="5" s="1"/>
  <c r="J1053" i="5" s="1"/>
  <c r="H989" i="5"/>
  <c r="I989" i="5" s="1"/>
  <c r="J989" i="5" s="1"/>
  <c r="H925" i="5"/>
  <c r="I925" i="5" s="1"/>
  <c r="J925" i="5" s="1"/>
  <c r="H861" i="5"/>
  <c r="I861" i="5" s="1"/>
  <c r="J861" i="5" s="1"/>
  <c r="H797" i="5"/>
  <c r="I797" i="5" s="1"/>
  <c r="J797" i="5" s="1"/>
  <c r="H733" i="5"/>
  <c r="I733" i="5" s="1"/>
  <c r="J733" i="5" s="1"/>
  <c r="H669" i="5"/>
  <c r="I669" i="5" s="1"/>
  <c r="J669" i="5" s="1"/>
  <c r="H605" i="5"/>
  <c r="I605" i="5" s="1"/>
  <c r="J605" i="5" s="1"/>
  <c r="H541" i="5"/>
  <c r="I541" i="5" s="1"/>
  <c r="J541" i="5" s="1"/>
  <c r="H477" i="5"/>
  <c r="I477" i="5" s="1"/>
  <c r="J477" i="5" s="1"/>
  <c r="H413" i="5"/>
  <c r="I413" i="5" s="1"/>
  <c r="J413" i="5" s="1"/>
  <c r="H341" i="5"/>
  <c r="I341" i="5" s="1"/>
  <c r="J341" i="5" s="1"/>
  <c r="H253" i="5"/>
  <c r="I253" i="5" s="1"/>
  <c r="J253" i="5" s="1"/>
  <c r="H173" i="5"/>
  <c r="I173" i="5" s="1"/>
  <c r="J173" i="5" s="1"/>
  <c r="H85" i="5"/>
  <c r="I85" i="5" s="1"/>
  <c r="J85" i="5" s="1"/>
  <c r="H12" i="5"/>
  <c r="I12" i="5" s="1"/>
  <c r="J12" i="5" s="1"/>
  <c r="H8192" i="5"/>
  <c r="I8192" i="5" s="1"/>
  <c r="J8192" i="5" s="1"/>
  <c r="H4725" i="5"/>
  <c r="I4725" i="5" s="1"/>
  <c r="J4725" i="5" s="1"/>
  <c r="H7900" i="5"/>
  <c r="I7900" i="5" s="1"/>
  <c r="J7900" i="5" s="1"/>
  <c r="H4828" i="5"/>
  <c r="I4828" i="5" s="1"/>
  <c r="J4828" i="5" s="1"/>
  <c r="H1244" i="5"/>
  <c r="I1244" i="5" s="1"/>
  <c r="J1244" i="5" s="1"/>
  <c r="H8163" i="5"/>
  <c r="I8163" i="5" s="1"/>
  <c r="J8163" i="5" s="1"/>
  <c r="H4067" i="5"/>
  <c r="I4067" i="5" s="1"/>
  <c r="J4067" i="5" s="1"/>
  <c r="H8506" i="5"/>
  <c r="I8506" i="5" s="1"/>
  <c r="J8506" i="5" s="1"/>
  <c r="H5946" i="5"/>
  <c r="I5946" i="5" s="1"/>
  <c r="J5946" i="5" s="1"/>
  <c r="H3642" i="5"/>
  <c r="I3642" i="5" s="1"/>
  <c r="J3642" i="5" s="1"/>
  <c r="H1338" i="5"/>
  <c r="I1338" i="5" s="1"/>
  <c r="J1338" i="5" s="1"/>
  <c r="H7631" i="5"/>
  <c r="I7631" i="5" s="1"/>
  <c r="J7631" i="5" s="1"/>
  <c r="H5542" i="5"/>
  <c r="I5542" i="5" s="1"/>
  <c r="J5542" i="5" s="1"/>
  <c r="H8481" i="5"/>
  <c r="I8481" i="5" s="1"/>
  <c r="J8481" i="5" s="1"/>
  <c r="H7889" i="5"/>
  <c r="I7889" i="5" s="1"/>
  <c r="J7889" i="5" s="1"/>
  <c r="H7553" i="5"/>
  <c r="I7553" i="5" s="1"/>
  <c r="J7553" i="5" s="1"/>
  <c r="H6785" i="5"/>
  <c r="I6785" i="5" s="1"/>
  <c r="J6785" i="5" s="1"/>
  <c r="H6273" i="5"/>
  <c r="I6273" i="5" s="1"/>
  <c r="J6273" i="5" s="1"/>
  <c r="H5761" i="5"/>
  <c r="I5761" i="5" s="1"/>
  <c r="J5761" i="5" s="1"/>
  <c r="H5153" i="5"/>
  <c r="I5153" i="5" s="1"/>
  <c r="J5153" i="5" s="1"/>
  <c r="H4561" i="5"/>
  <c r="I4561" i="5" s="1"/>
  <c r="J4561" i="5" s="1"/>
  <c r="H4089" i="5"/>
  <c r="I4089" i="5" s="1"/>
  <c r="J4089" i="5" s="1"/>
  <c r="H3641" i="5"/>
  <c r="I3641" i="5" s="1"/>
  <c r="J3641" i="5" s="1"/>
  <c r="H3385" i="5"/>
  <c r="I3385" i="5" s="1"/>
  <c r="J3385" i="5" s="1"/>
  <c r="H3065" i="5"/>
  <c r="I3065" i="5" s="1"/>
  <c r="J3065" i="5" s="1"/>
  <c r="H2681" i="5"/>
  <c r="I2681" i="5" s="1"/>
  <c r="J2681" i="5" s="1"/>
  <c r="H2233" i="5"/>
  <c r="I2233" i="5" s="1"/>
  <c r="J2233" i="5" s="1"/>
  <c r="H1785" i="5"/>
  <c r="I1785" i="5" s="1"/>
  <c r="J1785" i="5" s="1"/>
  <c r="H1337" i="5"/>
  <c r="I1337" i="5" s="1"/>
  <c r="J1337" i="5" s="1"/>
  <c r="H953" i="5"/>
  <c r="I953" i="5" s="1"/>
  <c r="J953" i="5" s="1"/>
  <c r="H697" i="5"/>
  <c r="I697" i="5" s="1"/>
  <c r="J697" i="5" s="1"/>
  <c r="H313" i="5"/>
  <c r="I313" i="5" s="1"/>
  <c r="J313" i="5" s="1"/>
  <c r="H8327" i="5"/>
  <c r="I8327" i="5" s="1"/>
  <c r="J8327" i="5" s="1"/>
  <c r="H7822" i="5"/>
  <c r="I7822" i="5" s="1"/>
  <c r="J7822" i="5" s="1"/>
  <c r="H4926" i="5"/>
  <c r="I4926" i="5" s="1"/>
  <c r="J4926" i="5" s="1"/>
  <c r="H7848" i="5"/>
  <c r="I7848" i="5" s="1"/>
  <c r="J7848" i="5" s="1"/>
  <c r="H7256" i="5"/>
  <c r="I7256" i="5" s="1"/>
  <c r="J7256" i="5" s="1"/>
  <c r="H6568" i="5"/>
  <c r="I6568" i="5" s="1"/>
  <c r="J6568" i="5" s="1"/>
  <c r="H5888" i="5"/>
  <c r="I5888" i="5" s="1"/>
  <c r="J5888" i="5" s="1"/>
  <c r="H5376" i="5"/>
  <c r="I5376" i="5" s="1"/>
  <c r="J5376" i="5" s="1"/>
  <c r="H4776" i="5"/>
  <c r="I4776" i="5" s="1"/>
  <c r="J4776" i="5" s="1"/>
  <c r="H4264" i="5"/>
  <c r="I4264" i="5" s="1"/>
  <c r="J4264" i="5" s="1"/>
  <c r="H3768" i="5"/>
  <c r="I3768" i="5" s="1"/>
  <c r="J3768" i="5" s="1"/>
  <c r="H3384" i="5"/>
  <c r="I3384" i="5" s="1"/>
  <c r="J3384" i="5" s="1"/>
  <c r="H3000" i="5"/>
  <c r="I3000" i="5" s="1"/>
  <c r="J3000" i="5" s="1"/>
  <c r="H7399" i="5"/>
  <c r="I7399" i="5" s="1"/>
  <c r="J7399" i="5" s="1"/>
  <c r="H6887" i="5"/>
  <c r="I6887" i="5" s="1"/>
  <c r="J6887" i="5" s="1"/>
  <c r="H6375" i="5"/>
  <c r="I6375" i="5" s="1"/>
  <c r="J6375" i="5" s="1"/>
  <c r="H5927" i="5"/>
  <c r="I5927" i="5" s="1"/>
  <c r="J5927" i="5" s="1"/>
  <c r="H5543" i="5"/>
  <c r="I5543" i="5" s="1"/>
  <c r="J5543" i="5" s="1"/>
  <c r="H5095" i="5"/>
  <c r="I5095" i="5" s="1"/>
  <c r="J5095" i="5" s="1"/>
  <c r="H4647" i="5"/>
  <c r="I4647" i="5" s="1"/>
  <c r="J4647" i="5" s="1"/>
  <c r="H4199" i="5"/>
  <c r="I4199" i="5" s="1"/>
  <c r="J4199" i="5" s="1"/>
  <c r="H3743" i="5"/>
  <c r="I3743" i="5" s="1"/>
  <c r="J3743" i="5" s="1"/>
  <c r="H3359" i="5"/>
  <c r="I3359" i="5" s="1"/>
  <c r="J3359" i="5" s="1"/>
  <c r="H467" i="5"/>
  <c r="I467" i="5" s="1"/>
  <c r="J467" i="5" s="1"/>
  <c r="H19" i="5"/>
  <c r="I19" i="5" s="1"/>
  <c r="J19" i="5" s="1"/>
  <c r="H2312" i="5"/>
  <c r="I2312" i="5" s="1"/>
  <c r="J2312" i="5" s="1"/>
  <c r="H1864" i="5"/>
  <c r="I1864" i="5" s="1"/>
  <c r="J1864" i="5" s="1"/>
  <c r="H1352" i="5"/>
  <c r="I1352" i="5" s="1"/>
  <c r="J1352" i="5" s="1"/>
  <c r="H712" i="5"/>
  <c r="I712" i="5" s="1"/>
  <c r="J712" i="5" s="1"/>
  <c r="H136" i="5"/>
  <c r="I136" i="5" s="1"/>
  <c r="J136" i="5" s="1"/>
  <c r="H2791" i="5"/>
  <c r="I2791" i="5" s="1"/>
  <c r="J2791" i="5" s="1"/>
  <c r="H2407" i="5"/>
  <c r="I2407" i="5" s="1"/>
  <c r="J2407" i="5" s="1"/>
  <c r="H2023" i="5"/>
  <c r="I2023" i="5" s="1"/>
  <c r="J2023" i="5" s="1"/>
  <c r="H1639" i="5"/>
  <c r="I1639" i="5" s="1"/>
  <c r="J1639" i="5" s="1"/>
  <c r="H999" i="5"/>
  <c r="I999" i="5" s="1"/>
  <c r="J999" i="5" s="1"/>
  <c r="H423" i="5"/>
  <c r="I423" i="5" s="1"/>
  <c r="J423" i="5" s="1"/>
  <c r="H2926" i="5"/>
  <c r="I2926" i="5" s="1"/>
  <c r="J2926" i="5" s="1"/>
  <c r="H2030" i="5"/>
  <c r="I2030" i="5" s="1"/>
  <c r="J2030" i="5" s="1"/>
  <c r="H1262" i="5"/>
  <c r="I1262" i="5" s="1"/>
  <c r="J1262" i="5" s="1"/>
  <c r="H622" i="5"/>
  <c r="I622" i="5" s="1"/>
  <c r="J622" i="5" s="1"/>
  <c r="H110" i="5"/>
  <c r="I110" i="5" s="1"/>
  <c r="J110" i="5" s="1"/>
  <c r="H2965" i="5"/>
  <c r="I2965" i="5" s="1"/>
  <c r="J2965" i="5" s="1"/>
  <c r="H2517" i="5"/>
  <c r="I2517" i="5" s="1"/>
  <c r="J2517" i="5" s="1"/>
  <c r="H1941" i="5"/>
  <c r="I1941" i="5" s="1"/>
  <c r="J1941" i="5" s="1"/>
  <c r="H1365" i="5"/>
  <c r="I1365" i="5" s="1"/>
  <c r="J1365" i="5" s="1"/>
  <c r="H853" i="5"/>
  <c r="I853" i="5" s="1"/>
  <c r="J853" i="5" s="1"/>
  <c r="H533" i="5"/>
  <c r="I533" i="5" s="1"/>
  <c r="J533" i="5" s="1"/>
  <c r="N11" i="5"/>
  <c r="I4966" i="5" l="1"/>
  <c r="J4966" i="5" s="1"/>
  <c r="I7942" i="5"/>
  <c r="J7942" i="5" s="1"/>
  <c r="I5392" i="5"/>
  <c r="J5392" i="5" s="1"/>
  <c r="I7728" i="5"/>
  <c r="J7728" i="5" s="1"/>
  <c r="I8640" i="5"/>
  <c r="J8640" i="5" s="1"/>
  <c r="I450" i="5"/>
  <c r="J450" i="5" s="1"/>
  <c r="I962" i="5"/>
  <c r="J962" i="5" s="1"/>
  <c r="I1474" i="5"/>
  <c r="J1474" i="5" s="1"/>
  <c r="I1986" i="5"/>
  <c r="J1986" i="5" s="1"/>
  <c r="I2498" i="5"/>
  <c r="J2498" i="5" s="1"/>
  <c r="I3010" i="5"/>
  <c r="J3010" i="5" s="1"/>
  <c r="I3522" i="5"/>
  <c r="J3522" i="5" s="1"/>
  <c r="I4034" i="5"/>
  <c r="J4034" i="5" s="1"/>
  <c r="I4546" i="5"/>
  <c r="J4546" i="5" s="1"/>
  <c r="I5058" i="5"/>
  <c r="J5058" i="5" s="1"/>
  <c r="I5570" i="5"/>
  <c r="J5570" i="5" s="1"/>
  <c r="I6082" i="5"/>
  <c r="J6082" i="5" s="1"/>
  <c r="I6594" i="5"/>
  <c r="J6594" i="5" s="1"/>
  <c r="I7106" i="5"/>
  <c r="J7106" i="5" s="1"/>
  <c r="I7618" i="5"/>
  <c r="J7618" i="5" s="1"/>
  <c r="I8130" i="5"/>
  <c r="J8130" i="5" s="1"/>
  <c r="I8642" i="5"/>
  <c r="J8642" i="5" s="1"/>
  <c r="I6566" i="5"/>
  <c r="J6566" i="5" s="1"/>
  <c r="I883" i="5"/>
  <c r="J883" i="5" s="1"/>
  <c r="I1395" i="5"/>
  <c r="J1395" i="5" s="1"/>
  <c r="I1907" i="5"/>
  <c r="J1907" i="5" s="1"/>
  <c r="I2419" i="5"/>
  <c r="J2419" i="5" s="1"/>
  <c r="I2931" i="5"/>
  <c r="J2931" i="5" s="1"/>
  <c r="I3443" i="5"/>
  <c r="J3443" i="5" s="1"/>
  <c r="I3955" i="5"/>
  <c r="J3955" i="5" s="1"/>
  <c r="I4467" i="5"/>
  <c r="J4467" i="5" s="1"/>
  <c r="I4979" i="5"/>
  <c r="J4979" i="5" s="1"/>
  <c r="I5491" i="5"/>
  <c r="J5491" i="5" s="1"/>
  <c r="I6003" i="5"/>
  <c r="J6003" i="5" s="1"/>
  <c r="I6515" i="5"/>
  <c r="J6515" i="5" s="1"/>
  <c r="I7027" i="5"/>
  <c r="J7027" i="5" s="1"/>
  <c r="I7539" i="5"/>
  <c r="J7539" i="5" s="1"/>
  <c r="I8051" i="5"/>
  <c r="J8051" i="5" s="1"/>
  <c r="I8563" i="5"/>
  <c r="J8563" i="5" s="1"/>
  <c r="I1942" i="5"/>
  <c r="J1942" i="5" s="1"/>
  <c r="I4150" i="5"/>
  <c r="J4150" i="5" s="1"/>
  <c r="I7166" i="5"/>
  <c r="J7166" i="5" s="1"/>
  <c r="I108" i="5"/>
  <c r="J108" i="5" s="1"/>
  <c r="I620" i="5"/>
  <c r="J620" i="5" s="1"/>
  <c r="I1132" i="5"/>
  <c r="J1132" i="5" s="1"/>
  <c r="I8699" i="5"/>
  <c r="J8699" i="5" s="1"/>
  <c r="I2582" i="5"/>
  <c r="J2582" i="5" s="1"/>
  <c r="I4958" i="5"/>
  <c r="J4958" i="5" s="1"/>
  <c r="I8006" i="5"/>
  <c r="J8006" i="5" s="1"/>
  <c r="I244" i="5"/>
  <c r="J244" i="5" s="1"/>
  <c r="I756" i="5"/>
  <c r="J756" i="5" s="1"/>
  <c r="I1268" i="5"/>
  <c r="J1268" i="5" s="1"/>
  <c r="I1780" i="5"/>
  <c r="J1780" i="5" s="1"/>
  <c r="I2292" i="5"/>
  <c r="J2292" i="5" s="1"/>
  <c r="I2804" i="5"/>
  <c r="J2804" i="5" s="1"/>
  <c r="I3316" i="5"/>
  <c r="J3316" i="5" s="1"/>
  <c r="I3828" i="5"/>
  <c r="J3828" i="5" s="1"/>
  <c r="I4340" i="5"/>
  <c r="J4340" i="5" s="1"/>
  <c r="I4852" i="5"/>
  <c r="J4852" i="5" s="1"/>
  <c r="I5364" i="5"/>
  <c r="J5364" i="5" s="1"/>
  <c r="I5876" i="5"/>
  <c r="J5876" i="5" s="1"/>
  <c r="I6388" i="5"/>
  <c r="J6388" i="5" s="1"/>
  <c r="I6900" i="5"/>
  <c r="J6900" i="5" s="1"/>
  <c r="I7412" i="5"/>
  <c r="J7412" i="5" s="1"/>
  <c r="I7924" i="5"/>
  <c r="J7924" i="5" s="1"/>
  <c r="I8436" i="5"/>
  <c r="J8436" i="5" s="1"/>
  <c r="I4502" i="5"/>
  <c r="J4502" i="5" s="1"/>
  <c r="I7558" i="5"/>
  <c r="J7558" i="5" s="1"/>
  <c r="I205" i="5"/>
  <c r="J205" i="5" s="1"/>
  <c r="I3725" i="5"/>
  <c r="J3725" i="5" s="1"/>
  <c r="I4237" i="5"/>
  <c r="J4237" i="5" s="1"/>
  <c r="I1324" i="5"/>
  <c r="J1324" i="5" s="1"/>
  <c r="I1836" i="5"/>
  <c r="J1836" i="5" s="1"/>
  <c r="I2348" i="5"/>
  <c r="J2348" i="5" s="1"/>
  <c r="I2860" i="5"/>
  <c r="J2860" i="5" s="1"/>
  <c r="I3372" i="5"/>
  <c r="J3372" i="5" s="1"/>
  <c r="I3884" i="5"/>
  <c r="J3884" i="5" s="1"/>
  <c r="I4396" i="5"/>
  <c r="J4396" i="5" s="1"/>
  <c r="I4908" i="5"/>
  <c r="J4908" i="5" s="1"/>
  <c r="I5420" i="5"/>
  <c r="J5420" i="5" s="1"/>
  <c r="I5932" i="5"/>
  <c r="I6444" i="5"/>
  <c r="I6956" i="5"/>
  <c r="I7468" i="5"/>
  <c r="I7980" i="5"/>
  <c r="I8492" i="5"/>
  <c r="I4838" i="5"/>
  <c r="J4838" i="5" s="1"/>
  <c r="I7878" i="5"/>
  <c r="J7878" i="5" s="1"/>
  <c r="I3269" i="5"/>
  <c r="I3781" i="5"/>
  <c r="I4293" i="5"/>
  <c r="I4805" i="5"/>
  <c r="I5317" i="5"/>
  <c r="I5829" i="5"/>
  <c r="I6341" i="5"/>
  <c r="J6341" i="5" s="1"/>
  <c r="I6853" i="5"/>
  <c r="J6853" i="5" s="1"/>
  <c r="I7365" i="5"/>
  <c r="I7877" i="5"/>
  <c r="I8397" i="5"/>
  <c r="I1142" i="5"/>
  <c r="I3398" i="5"/>
  <c r="I6086" i="5"/>
  <c r="I3798" i="5"/>
  <c r="J3798" i="5" s="1"/>
  <c r="I6320" i="5"/>
  <c r="J6320" i="5" s="1"/>
  <c r="I8280" i="5"/>
  <c r="I4286" i="5"/>
  <c r="I7142" i="5"/>
  <c r="I7791" i="5"/>
  <c r="I202" i="5"/>
  <c r="I714" i="5"/>
  <c r="I1226" i="5"/>
  <c r="J1226" i="5" s="1"/>
  <c r="I1738" i="5"/>
  <c r="J1738" i="5" s="1"/>
  <c r="I2250" i="5"/>
  <c r="I2762" i="5"/>
  <c r="I3274" i="5"/>
  <c r="I3786" i="5"/>
  <c r="I5314" i="5"/>
  <c r="J5314" i="5" s="1"/>
  <c r="I5826" i="5"/>
  <c r="J5826" i="5" s="1"/>
  <c r="I6338" i="5"/>
  <c r="J6338" i="5" s="1"/>
  <c r="I6850" i="5"/>
  <c r="J6850" i="5" s="1"/>
  <c r="I7362" i="5"/>
  <c r="J7362" i="5" s="1"/>
  <c r="I7874" i="5"/>
  <c r="J7874" i="5" s="1"/>
  <c r="I8386" i="5"/>
  <c r="J8386" i="5" s="1"/>
  <c r="I4998" i="5"/>
  <c r="J4998" i="5" s="1"/>
  <c r="I8150" i="5"/>
  <c r="J8150" i="5" s="1"/>
  <c r="I1139" i="5"/>
  <c r="J1139" i="5" s="1"/>
  <c r="I1651" i="5"/>
  <c r="J1651" i="5" s="1"/>
  <c r="I2163" i="5"/>
  <c r="J2163" i="5" s="1"/>
  <c r="I2675" i="5"/>
  <c r="J2675" i="5" s="1"/>
  <c r="I3187" i="5"/>
  <c r="J3187" i="5" s="1"/>
  <c r="I3699" i="5"/>
  <c r="J3699" i="5" s="1"/>
  <c r="I4211" i="5"/>
  <c r="J4211" i="5" s="1"/>
  <c r="I4723" i="5"/>
  <c r="J4723" i="5" s="1"/>
  <c r="I5235" i="5"/>
  <c r="J5235" i="5" s="1"/>
  <c r="I5747" i="5"/>
  <c r="J5747" i="5" s="1"/>
  <c r="I6259" i="5"/>
  <c r="J6259" i="5" s="1"/>
  <c r="I6771" i="5"/>
  <c r="J6771" i="5" s="1"/>
  <c r="I7283" i="5"/>
  <c r="J7283" i="5" s="1"/>
  <c r="I7795" i="5"/>
  <c r="J7795" i="5" s="1"/>
  <c r="I8307" i="5"/>
  <c r="J8307" i="5" s="1"/>
  <c r="I670" i="5"/>
  <c r="J670" i="5" s="1"/>
  <c r="I3102" i="5"/>
  <c r="J3102" i="5" s="1"/>
  <c r="I5590" i="5"/>
  <c r="J5590" i="5" s="1"/>
  <c r="I8718" i="5"/>
  <c r="J8718" i="5" s="1"/>
  <c r="I364" i="5"/>
  <c r="J364" i="5" s="1"/>
  <c r="I876" i="5"/>
  <c r="J876" i="5" s="1"/>
  <c r="I1388" i="5"/>
  <c r="J1388" i="5" s="1"/>
  <c r="I1900" i="5"/>
  <c r="J1900" i="5" s="1"/>
  <c r="I2412" i="5"/>
  <c r="J2412" i="5" s="1"/>
  <c r="I2924" i="5"/>
  <c r="J2924" i="5" s="1"/>
  <c r="I3436" i="5"/>
  <c r="J3436" i="5" s="1"/>
  <c r="I3948" i="5"/>
  <c r="J3948" i="5" s="1"/>
  <c r="I4460" i="5"/>
  <c r="J4460" i="5" s="1"/>
  <c r="I1524" i="5"/>
  <c r="J1524" i="5" s="1"/>
  <c r="I2036" i="5"/>
  <c r="J2036" i="5" s="1"/>
  <c r="I2548" i="5"/>
  <c r="J2548" i="5" s="1"/>
  <c r="I3060" i="5"/>
  <c r="J3060" i="5" s="1"/>
  <c r="I3572" i="5"/>
  <c r="J3572" i="5" s="1"/>
  <c r="I4084" i="5"/>
  <c r="J4084" i="5" s="1"/>
  <c r="I628" i="5"/>
  <c r="J628" i="5" s="1"/>
  <c r="I1140" i="5"/>
  <c r="I1652" i="5"/>
  <c r="I2164" i="5"/>
  <c r="I2676" i="5"/>
  <c r="I3188" i="5"/>
  <c r="I3700" i="5"/>
  <c r="I4212" i="5"/>
  <c r="J4212" i="5" s="1"/>
  <c r="I4724" i="5"/>
  <c r="J4724" i="5" s="1"/>
  <c r="I5236" i="5"/>
  <c r="I5748" i="5"/>
  <c r="I6260" i="5"/>
  <c r="I6772" i="5"/>
  <c r="I7284" i="5"/>
  <c r="I7796" i="5"/>
  <c r="I8308" i="5"/>
  <c r="J8308" i="5" s="1"/>
  <c r="I3758" i="5"/>
  <c r="J3758" i="5" s="1"/>
  <c r="I6790" i="5"/>
  <c r="I8391" i="5"/>
  <c r="I3597" i="5"/>
  <c r="I4109" i="5"/>
  <c r="I4621" i="5"/>
  <c r="I5133" i="5"/>
  <c r="I1644" i="5"/>
  <c r="J1644" i="5" s="1"/>
  <c r="I2156" i="5"/>
  <c r="J2156" i="5" s="1"/>
  <c r="I2668" i="5"/>
  <c r="J2668" i="5" s="1"/>
  <c r="I3180" i="5"/>
  <c r="J3180" i="5" s="1"/>
  <c r="I3692" i="5"/>
  <c r="J3692" i="5" s="1"/>
  <c r="I4204" i="5"/>
  <c r="J4204" i="5" s="1"/>
  <c r="I4716" i="5"/>
  <c r="J4716" i="5" s="1"/>
  <c r="I5228" i="5"/>
  <c r="J5228" i="5" s="1"/>
  <c r="I5740" i="5"/>
  <c r="J5740" i="5" s="1"/>
  <c r="I6252" i="5"/>
  <c r="J6252" i="5" s="1"/>
  <c r="I6764" i="5"/>
  <c r="J6764" i="5" s="1"/>
  <c r="I7276" i="5"/>
  <c r="J7276" i="5" s="1"/>
  <c r="I7788" i="5"/>
  <c r="J7788" i="5" s="1"/>
  <c r="I8300" i="5"/>
  <c r="J8300" i="5" s="1"/>
  <c r="I3718" i="5"/>
  <c r="J3718" i="5" s="1"/>
  <c r="I6742" i="5"/>
  <c r="J6742" i="5" s="1"/>
  <c r="I8359" i="5"/>
  <c r="J8359" i="5" s="1"/>
  <c r="I3589" i="5"/>
  <c r="J3589" i="5" s="1"/>
  <c r="I4101" i="5"/>
  <c r="J4101" i="5" s="1"/>
  <c r="I4613" i="5"/>
  <c r="J4613" i="5" s="1"/>
  <c r="I5125" i="5"/>
  <c r="J5125" i="5" s="1"/>
  <c r="I5637" i="5"/>
  <c r="J5637" i="5" s="1"/>
  <c r="I6149" i="5"/>
  <c r="J6149" i="5" s="1"/>
  <c r="I6661" i="5"/>
  <c r="J6661" i="5" s="1"/>
  <c r="I7173" i="5"/>
  <c r="J7173" i="5" s="1"/>
  <c r="I7685" i="5"/>
  <c r="J7685" i="5" s="1"/>
  <c r="I8205" i="5"/>
  <c r="J8205" i="5" s="1"/>
  <c r="I8717" i="5"/>
  <c r="J8717" i="5" s="1"/>
  <c r="I2590" i="5"/>
  <c r="J2590" i="5" s="1"/>
  <c r="I5014" i="5"/>
  <c r="J5014" i="5" s="1"/>
  <c r="I7982" i="5"/>
  <c r="J7982" i="5" s="1"/>
  <c r="I5424" i="5"/>
  <c r="J5424" i="5" s="1"/>
  <c r="I7792" i="5"/>
  <c r="J7792" i="5" s="1"/>
  <c r="I8648" i="5"/>
  <c r="J8648" i="5" s="1"/>
  <c r="I6054" i="5"/>
  <c r="J6054" i="5" s="1"/>
  <c r="I7583" i="5"/>
  <c r="J7583" i="5" s="1"/>
  <c r="I10" i="5"/>
  <c r="J10" i="5" s="1"/>
  <c r="I522" i="5"/>
  <c r="J522" i="5" s="1"/>
  <c r="I1034" i="5"/>
  <c r="J1034" i="5" s="1"/>
  <c r="I1546" i="5"/>
  <c r="J1546" i="5" s="1"/>
  <c r="I2058" i="5"/>
  <c r="J2058" i="5" s="1"/>
  <c r="I2570" i="5"/>
  <c r="J2570" i="5" s="1"/>
  <c r="I3082" i="5"/>
  <c r="J3082" i="5" s="1"/>
  <c r="I3594" i="5"/>
  <c r="J3594" i="5" s="1"/>
  <c r="I4106" i="5"/>
  <c r="J4106" i="5" s="1"/>
  <c r="I4618" i="5"/>
  <c r="J4618" i="5" s="1"/>
  <c r="I5130" i="5"/>
  <c r="J5130" i="5" s="1"/>
  <c r="I5642" i="5"/>
  <c r="J5642" i="5" s="1"/>
  <c r="I6154" i="5"/>
  <c r="J6154" i="5" s="1"/>
  <c r="I6666" i="5"/>
  <c r="J6666" i="5" s="1"/>
  <c r="I7178" i="5"/>
  <c r="J7178" i="5" s="1"/>
  <c r="I7690" i="5"/>
  <c r="J7690" i="5" s="1"/>
  <c r="I8202" i="5"/>
  <c r="J8202" i="5" s="1"/>
  <c r="I8714" i="5"/>
  <c r="J8714" i="5" s="1"/>
  <c r="I7006" i="5"/>
  <c r="I955" i="5"/>
  <c r="I1467" i="5"/>
  <c r="I1979" i="5"/>
  <c r="J1979" i="5" s="1"/>
  <c r="I2491" i="5"/>
  <c r="I3003" i="5"/>
  <c r="I3515" i="5"/>
  <c r="I4027" i="5"/>
  <c r="I4539" i="5"/>
  <c r="I5051" i="5"/>
  <c r="I5563" i="5"/>
  <c r="I6075" i="5"/>
  <c r="J6075" i="5" s="1"/>
  <c r="I6587" i="5"/>
  <c r="I7099" i="5"/>
  <c r="I7611" i="5"/>
  <c r="I8123" i="5"/>
  <c r="I8635" i="5"/>
  <c r="I2294" i="5"/>
  <c r="I4566" i="5"/>
  <c r="I7622" i="5"/>
  <c r="J7622" i="5" s="1"/>
  <c r="I180" i="5"/>
  <c r="I692" i="5"/>
  <c r="I1204" i="5"/>
  <c r="I1716" i="5"/>
  <c r="I2228" i="5"/>
  <c r="I2740" i="5"/>
  <c r="I3252" i="5"/>
  <c r="I4298" i="5"/>
  <c r="J4298" i="5" s="1"/>
  <c r="I4810" i="5"/>
  <c r="I5322" i="5"/>
  <c r="I5834" i="5"/>
  <c r="I6346" i="5"/>
  <c r="I6858" i="5"/>
  <c r="I7370" i="5"/>
  <c r="I7882" i="5"/>
  <c r="J7882" i="5" s="1"/>
  <c r="I8394" i="5"/>
  <c r="J8394" i="5" s="1"/>
  <c r="I5054" i="5"/>
  <c r="I8198" i="5"/>
  <c r="I1147" i="5"/>
  <c r="I1659" i="5"/>
  <c r="I2171" i="5"/>
  <c r="I2683" i="5"/>
  <c r="I3195" i="5"/>
  <c r="J3195" i="5" s="1"/>
  <c r="I3707" i="5"/>
  <c r="J3707" i="5" s="1"/>
  <c r="I4219" i="5"/>
  <c r="I4731" i="5"/>
  <c r="I5243" i="5"/>
  <c r="I5755" i="5"/>
  <c r="I6267" i="5"/>
  <c r="I6779" i="5"/>
  <c r="I7291" i="5"/>
  <c r="J7291" i="5" s="1"/>
  <c r="I7803" i="5"/>
  <c r="J7803" i="5" s="1"/>
  <c r="I8315" i="5"/>
  <c r="I702" i="5"/>
  <c r="I3126" i="5"/>
  <c r="I5638" i="5"/>
  <c r="I7535" i="5"/>
  <c r="I372" i="5"/>
  <c r="I884" i="5"/>
  <c r="J884" i="5" s="1"/>
  <c r="I1396" i="5"/>
  <c r="J1396" i="5" s="1"/>
  <c r="I1908" i="5"/>
  <c r="I2420" i="5"/>
  <c r="I2932" i="5"/>
  <c r="I3444" i="5"/>
  <c r="I3956" i="5"/>
  <c r="I4468" i="5"/>
  <c r="I4980" i="5"/>
  <c r="J4980" i="5" s="1"/>
  <c r="I5492" i="5"/>
  <c r="J5492" i="5" s="1"/>
  <c r="I6004" i="5"/>
  <c r="I6516" i="5"/>
  <c r="I7028" i="5"/>
  <c r="I7540" i="5"/>
  <c r="I8052" i="5"/>
  <c r="I8564" i="5"/>
  <c r="I5286" i="5"/>
  <c r="J5286" i="5" s="1"/>
  <c r="I8326" i="5"/>
  <c r="J8326" i="5" s="1"/>
  <c r="I3341" i="5"/>
  <c r="I3853" i="5"/>
  <c r="I4365" i="5"/>
  <c r="I4877" i="5"/>
  <c r="I4972" i="5"/>
  <c r="J4972" i="5" s="1"/>
  <c r="I5484" i="5"/>
  <c r="J5484" i="5" s="1"/>
  <c r="I5996" i="5"/>
  <c r="J5996" i="5" s="1"/>
  <c r="I6508" i="5"/>
  <c r="J6508" i="5" s="1"/>
  <c r="I7020" i="5"/>
  <c r="J7020" i="5" s="1"/>
  <c r="I7532" i="5"/>
  <c r="J7532" i="5" s="1"/>
  <c r="I8044" i="5"/>
  <c r="J8044" i="5" s="1"/>
  <c r="I8556" i="5"/>
  <c r="J8556" i="5" s="1"/>
  <c r="I5238" i="5"/>
  <c r="J5238" i="5" s="1"/>
  <c r="I8278" i="5"/>
  <c r="J8278" i="5" s="1"/>
  <c r="I3333" i="5"/>
  <c r="J3333" i="5" s="1"/>
  <c r="I3845" i="5"/>
  <c r="J3845" i="5" s="1"/>
  <c r="I4357" i="5"/>
  <c r="J4357" i="5" s="1"/>
  <c r="I4869" i="5"/>
  <c r="J4869" i="5" s="1"/>
  <c r="I5381" i="5"/>
  <c r="J5381" i="5" s="1"/>
  <c r="I5893" i="5"/>
  <c r="J5893" i="5" s="1"/>
  <c r="I6405" i="5"/>
  <c r="J6405" i="5" s="1"/>
  <c r="I6917" i="5"/>
  <c r="J6917" i="5" s="1"/>
  <c r="I7429" i="5"/>
  <c r="J7429" i="5" s="1"/>
  <c r="I7941" i="5"/>
  <c r="J7941" i="5" s="1"/>
  <c r="I8461" i="5"/>
  <c r="J8461" i="5" s="1"/>
  <c r="I1430" i="5"/>
  <c r="J1430" i="5" s="1"/>
  <c r="I3622" i="5"/>
  <c r="J3622" i="5" s="1"/>
  <c r="I6486" i="5"/>
  <c r="J6486" i="5" s="1"/>
  <c r="I4272" i="5"/>
  <c r="J4272" i="5" s="1"/>
  <c r="I6608" i="5"/>
  <c r="J6608" i="5" s="1"/>
  <c r="I8352" i="5"/>
  <c r="J8352" i="5" s="1"/>
  <c r="I4630" i="5"/>
  <c r="J4630" i="5" s="1"/>
  <c r="I7550" i="5"/>
  <c r="J7550" i="5" s="1"/>
  <c r="I7983" i="5"/>
  <c r="J7983" i="5" s="1"/>
  <c r="I266" i="5"/>
  <c r="J266" i="5" s="1"/>
  <c r="I778" i="5"/>
  <c r="J778" i="5" s="1"/>
  <c r="I1290" i="5"/>
  <c r="J1290" i="5" s="1"/>
  <c r="I1802" i="5"/>
  <c r="J1802" i="5" s="1"/>
  <c r="I2314" i="5"/>
  <c r="J2314" i="5" s="1"/>
  <c r="I2826" i="5"/>
  <c r="J2826" i="5" s="1"/>
  <c r="I3338" i="5"/>
  <c r="J3338" i="5" s="1"/>
  <c r="I3850" i="5"/>
  <c r="J3850" i="5" s="1"/>
  <c r="I4362" i="5"/>
  <c r="J4362" i="5" s="1"/>
  <c r="I4874" i="5"/>
  <c r="J4874" i="5" s="1"/>
  <c r="I5386" i="5"/>
  <c r="J5386" i="5" s="1"/>
  <c r="I5898" i="5"/>
  <c r="J5898" i="5" s="1"/>
  <c r="I6410" i="5"/>
  <c r="J6410" i="5" s="1"/>
  <c r="I6922" i="5"/>
  <c r="J6922" i="5" s="1"/>
  <c r="I7434" i="5"/>
  <c r="J7434" i="5" s="1"/>
  <c r="I7946" i="5"/>
  <c r="J7946" i="5" s="1"/>
  <c r="I8458" i="5"/>
  <c r="J8458" i="5" s="1"/>
  <c r="I5414" i="5"/>
  <c r="J5414" i="5" s="1"/>
  <c r="I8606" i="5"/>
  <c r="J8606" i="5" s="1"/>
  <c r="I1211" i="5"/>
  <c r="J1211" i="5" s="1"/>
  <c r="I1723" i="5"/>
  <c r="J1723" i="5" s="1"/>
  <c r="I2235" i="5"/>
  <c r="J2235" i="5" s="1"/>
  <c r="I2747" i="5"/>
  <c r="J2747" i="5" s="1"/>
  <c r="I3259" i="5"/>
  <c r="J3259" i="5" s="1"/>
  <c r="I3771" i="5"/>
  <c r="J3771" i="5" s="1"/>
  <c r="I4283" i="5"/>
  <c r="J4283" i="5" s="1"/>
  <c r="I4795" i="5"/>
  <c r="J4795" i="5" s="1"/>
  <c r="I5307" i="5"/>
  <c r="J5307" i="5" s="1"/>
  <c r="I5819" i="5"/>
  <c r="J5819" i="5" s="1"/>
  <c r="I6331" i="5"/>
  <c r="J6331" i="5" s="1"/>
  <c r="I6843" i="5"/>
  <c r="J6843" i="5" s="1"/>
  <c r="I7355" i="5"/>
  <c r="J7355" i="5" s="1"/>
  <c r="I7867" i="5"/>
  <c r="J7867" i="5" s="1"/>
  <c r="I8379" i="5"/>
  <c r="J8379" i="5" s="1"/>
  <c r="I1078" i="5"/>
  <c r="J1078" i="5" s="1"/>
  <c r="I3342" i="5"/>
  <c r="J3342" i="5" s="1"/>
  <c r="I6046" i="5"/>
  <c r="J6046" i="5" s="1"/>
  <c r="I8367" i="5"/>
  <c r="J8367" i="5" s="1"/>
  <c r="I436" i="5"/>
  <c r="J436" i="5" s="1"/>
  <c r="I948" i="5"/>
  <c r="J948" i="5" s="1"/>
  <c r="I1460" i="5"/>
  <c r="J1460" i="5" s="1"/>
  <c r="I1972" i="5"/>
  <c r="J1972" i="5" s="1"/>
  <c r="I2484" i="5"/>
  <c r="J2484" i="5" s="1"/>
  <c r="I2996" i="5"/>
  <c r="J2996" i="5" s="1"/>
  <c r="I3508" i="5"/>
  <c r="J3508" i="5" s="1"/>
  <c r="I4020" i="5"/>
  <c r="J4020" i="5" s="1"/>
  <c r="I4532" i="5"/>
  <c r="J4532" i="5" s="1"/>
  <c r="I5044" i="5"/>
  <c r="J5044" i="5" s="1"/>
  <c r="I5556" i="5"/>
  <c r="J5556" i="5" s="1"/>
  <c r="I6068" i="5"/>
  <c r="J6068" i="5" s="1"/>
  <c r="I6580" i="5"/>
  <c r="J6580" i="5" s="1"/>
  <c r="I7092" i="5"/>
  <c r="J7092" i="5" s="1"/>
  <c r="I7604" i="5"/>
  <c r="J7604" i="5" s="1"/>
  <c r="I8116" i="5"/>
  <c r="J8116" i="5" s="1"/>
  <c r="I8628" i="5"/>
  <c r="J8628" i="5" s="1"/>
  <c r="I4596" i="5"/>
  <c r="J4596" i="5" s="1"/>
  <c r="I5108" i="5"/>
  <c r="J5108" i="5" s="1"/>
  <c r="I5620" i="5"/>
  <c r="J5620" i="5" s="1"/>
  <c r="I6132" i="5"/>
  <c r="J6132" i="5" s="1"/>
  <c r="I6644" i="5"/>
  <c r="J6644" i="5" s="1"/>
  <c r="I7156" i="5"/>
  <c r="J7156" i="5" s="1"/>
  <c r="I7668" i="5"/>
  <c r="J7668" i="5" s="1"/>
  <c r="I8180" i="5"/>
  <c r="J8180" i="5" s="1"/>
  <c r="I8692" i="5"/>
  <c r="J8692" i="5" s="1"/>
  <c r="I6022" i="5"/>
  <c r="J6022" i="5" s="1"/>
  <c r="I7911" i="5"/>
  <c r="J7911" i="5" s="1"/>
  <c r="I3469" i="5"/>
  <c r="J3469" i="5" s="1"/>
  <c r="I3981" i="5"/>
  <c r="J3981" i="5" s="1"/>
  <c r="I4493" i="5"/>
  <c r="J4493" i="5" s="1"/>
  <c r="I5005" i="5"/>
  <c r="J5005" i="5" s="1"/>
  <c r="I5517" i="5"/>
  <c r="J5517" i="5" s="1"/>
  <c r="I6029" i="5"/>
  <c r="J6029" i="5" s="1"/>
  <c r="I6541" i="5"/>
  <c r="J6541" i="5" s="1"/>
  <c r="I7053" i="5"/>
  <c r="J7053" i="5" s="1"/>
  <c r="I7565" i="5"/>
  <c r="J7565" i="5" s="1"/>
  <c r="I8077" i="5"/>
  <c r="J8077" i="5" s="1"/>
  <c r="I8597" i="5"/>
  <c r="J8597" i="5" s="1"/>
  <c r="I2046" i="5"/>
  <c r="J2046" i="5" s="1"/>
  <c r="I4302" i="5"/>
  <c r="J4302" i="5" s="1"/>
  <c r="I7278" i="5"/>
  <c r="J7278" i="5" s="1"/>
  <c r="I4880" i="5"/>
  <c r="J4880" i="5" s="1"/>
  <c r="I7216" i="5"/>
  <c r="J7216" i="5" s="1"/>
  <c r="I8512" i="5"/>
  <c r="J8512" i="5" s="1"/>
  <c r="I6814" i="5"/>
  <c r="J6814" i="5" s="1"/>
  <c r="I7719" i="5"/>
  <c r="J7719" i="5" s="1"/>
  <c r="I146" i="5"/>
  <c r="J146" i="5" s="1"/>
  <c r="I658" i="5"/>
  <c r="J658" i="5" s="1"/>
  <c r="I1170" i="5"/>
  <c r="J1170" i="5" s="1"/>
  <c r="I5662" i="5"/>
  <c r="J5662" i="5" s="1"/>
  <c r="I8694" i="5"/>
  <c r="J8694" i="5" s="1"/>
  <c r="I3405" i="5"/>
  <c r="J3405" i="5" s="1"/>
  <c r="I3917" i="5"/>
  <c r="J3917" i="5" s="1"/>
  <c r="I4429" i="5"/>
  <c r="J4429" i="5" s="1"/>
  <c r="I4941" i="5"/>
  <c r="J4941" i="5" s="1"/>
  <c r="I5453" i="5"/>
  <c r="J5453" i="5" s="1"/>
  <c r="I5965" i="5"/>
  <c r="J5965" i="5" s="1"/>
  <c r="I6477" i="5"/>
  <c r="J6477" i="5" s="1"/>
  <c r="I6989" i="5"/>
  <c r="J6989" i="5" s="1"/>
  <c r="I7501" i="5"/>
  <c r="J7501" i="5" s="1"/>
  <c r="I8013" i="5"/>
  <c r="J8013" i="5" s="1"/>
  <c r="I8533" i="5"/>
  <c r="J8533" i="5" s="1"/>
  <c r="I1782" i="5"/>
  <c r="J1782" i="5" s="1"/>
  <c r="I3974" i="5"/>
  <c r="J3974" i="5" s="1"/>
  <c r="H6557" i="5"/>
  <c r="H1314" i="5"/>
  <c r="H7827" i="5"/>
  <c r="H8680" i="5"/>
  <c r="I4749" i="5"/>
  <c r="J4749" i="5" s="1"/>
  <c r="I5261" i="5"/>
  <c r="J5261" i="5" s="1"/>
  <c r="I5773" i="5"/>
  <c r="J5773" i="5" s="1"/>
  <c r="I6285" i="5"/>
  <c r="J6285" i="5" s="1"/>
  <c r="I6797" i="5"/>
  <c r="J6797" i="5" s="1"/>
  <c r="I7309" i="5"/>
  <c r="J7309" i="5" s="1"/>
  <c r="I7821" i="5"/>
  <c r="J7821" i="5" s="1"/>
  <c r="I8341" i="5"/>
  <c r="J8341" i="5" s="1"/>
  <c r="I830" i="5"/>
  <c r="J830" i="5" s="1"/>
  <c r="I3254" i="5"/>
  <c r="J3254" i="5" s="1"/>
  <c r="I5742" i="5"/>
  <c r="J5742" i="5" s="1"/>
  <c r="I8758" i="5"/>
  <c r="J8758" i="5" s="1"/>
  <c r="I6064" i="5"/>
  <c r="J6064" i="5" s="1"/>
  <c r="I8216" i="5"/>
  <c r="J8216" i="5" s="1"/>
  <c r="I5366" i="5"/>
  <c r="J5366" i="5" s="1"/>
  <c r="I8366" i="5"/>
  <c r="J8366" i="5" s="1"/>
  <c r="I8439" i="5"/>
  <c r="J8439" i="5" s="1"/>
  <c r="I402" i="5"/>
  <c r="J402" i="5" s="1"/>
  <c r="I914" i="5"/>
  <c r="J914" i="5" s="1"/>
  <c r="I1426" i="5"/>
  <c r="J1426" i="5" s="1"/>
  <c r="I1938" i="5"/>
  <c r="J1938" i="5" s="1"/>
  <c r="I2450" i="5"/>
  <c r="J2450" i="5" s="1"/>
  <c r="I2962" i="5"/>
  <c r="J2962" i="5" s="1"/>
  <c r="I3474" i="5"/>
  <c r="J3474" i="5" s="1"/>
  <c r="I3986" i="5"/>
  <c r="J3986" i="5" s="1"/>
  <c r="I4498" i="5"/>
  <c r="J4498" i="5" s="1"/>
  <c r="I5010" i="5"/>
  <c r="J5010" i="5" s="1"/>
  <c r="I5522" i="5"/>
  <c r="J5522" i="5" s="1"/>
  <c r="I6034" i="5"/>
  <c r="J6034" i="5" s="1"/>
  <c r="I6546" i="5"/>
  <c r="J6546" i="5" s="1"/>
  <c r="I7058" i="5"/>
  <c r="J7058" i="5" s="1"/>
  <c r="I7570" i="5"/>
  <c r="J7570" i="5" s="1"/>
  <c r="I8082" i="5"/>
  <c r="J8082" i="5" s="1"/>
  <c r="I8594" i="5"/>
  <c r="J8594" i="5" s="1"/>
  <c r="I6262" i="5"/>
  <c r="J6262" i="5" s="1"/>
  <c r="I835" i="5"/>
  <c r="J835" i="5" s="1"/>
  <c r="I1347" i="5"/>
  <c r="J1347" i="5" s="1"/>
  <c r="I1859" i="5"/>
  <c r="J1859" i="5" s="1"/>
  <c r="I2371" i="5"/>
  <c r="J2371" i="5" s="1"/>
  <c r="I2883" i="5"/>
  <c r="J2883" i="5" s="1"/>
  <c r="I3395" i="5"/>
  <c r="J3395" i="5" s="1"/>
  <c r="I3907" i="5"/>
  <c r="J3907" i="5" s="1"/>
  <c r="I4419" i="5"/>
  <c r="J4419" i="5" s="1"/>
  <c r="I4931" i="5"/>
  <c r="J4931" i="5" s="1"/>
  <c r="I5443" i="5"/>
  <c r="J5443" i="5" s="1"/>
  <c r="I5955" i="5"/>
  <c r="J5955" i="5" s="1"/>
  <c r="I6467" i="5"/>
  <c r="J6467" i="5" s="1"/>
  <c r="I6979" i="5"/>
  <c r="J6979" i="5" s="1"/>
  <c r="I7491" i="5"/>
  <c r="J7491" i="5" s="1"/>
  <c r="I8003" i="5"/>
  <c r="J8003" i="5" s="1"/>
  <c r="I8515" i="5"/>
  <c r="J8515" i="5" s="1"/>
  <c r="I1726" i="5"/>
  <c r="J1726" i="5" s="1"/>
  <c r="I3894" i="5"/>
  <c r="J3894" i="5" s="1"/>
  <c r="I6870" i="5"/>
  <c r="J6870" i="5" s="1"/>
  <c r="I60" i="5"/>
  <c r="J60" i="5" s="1"/>
  <c r="I572" i="5"/>
  <c r="J572" i="5" s="1"/>
  <c r="I1276" i="5"/>
  <c r="J1276" i="5" s="1"/>
  <c r="I1916" i="5"/>
  <c r="J1916" i="5" s="1"/>
  <c r="I2620" i="5"/>
  <c r="J2620" i="5" s="1"/>
  <c r="I3324" i="5"/>
  <c r="J3324" i="5" s="1"/>
  <c r="I3964" i="5"/>
  <c r="J3964" i="5" s="1"/>
  <c r="I4668" i="5"/>
  <c r="J4668" i="5" s="1"/>
  <c r="I5372" i="5"/>
  <c r="J5372" i="5" s="1"/>
  <c r="I6012" i="5"/>
  <c r="J6012" i="5" s="1"/>
  <c r="I6780" i="5"/>
  <c r="J6780" i="5" s="1"/>
  <c r="I7548" i="5"/>
  <c r="J7548" i="5" s="1"/>
  <c r="I8444" i="5"/>
  <c r="J8444" i="5" s="1"/>
  <c r="I6446" i="5"/>
  <c r="J6446" i="5" s="1"/>
  <c r="I3285" i="5"/>
  <c r="J3285" i="5" s="1"/>
  <c r="I4885" i="5"/>
  <c r="J4885" i="5" s="1"/>
  <c r="I5781" i="5"/>
  <c r="J5781" i="5" s="1"/>
  <c r="I6613" i="5"/>
  <c r="J6613" i="5" s="1"/>
  <c r="I7381" i="5"/>
  <c r="J7381" i="5" s="1"/>
  <c r="I1526" i="5"/>
  <c r="J1526" i="5" s="1"/>
  <c r="I6190" i="5"/>
  <c r="J6190" i="5" s="1"/>
  <c r="I6384" i="5"/>
  <c r="J6384" i="5" s="1"/>
  <c r="I4521" i="5"/>
  <c r="J4521" i="5" s="1"/>
  <c r="I5545" i="5"/>
  <c r="J5545" i="5" s="1"/>
  <c r="I6569" i="5"/>
  <c r="J6569" i="5" s="1"/>
  <c r="I7593" i="5"/>
  <c r="J7593" i="5" s="1"/>
  <c r="I8617" i="5"/>
  <c r="J8617" i="5" s="1"/>
  <c r="I8414" i="5"/>
  <c r="J8414" i="5" s="1"/>
  <c r="I3994" i="5"/>
  <c r="J3994" i="5" s="1"/>
  <c r="I7578" i="5"/>
  <c r="J7578" i="5" s="1"/>
  <c r="I4939" i="5"/>
  <c r="J4939" i="5" s="1"/>
  <c r="H1732" i="5"/>
  <c r="I1732" i="5" s="1"/>
  <c r="J1732" i="5" s="1"/>
  <c r="H4804" i="5"/>
  <c r="H7876" i="5"/>
  <c r="H4957" i="5"/>
  <c r="H8613" i="5"/>
  <c r="I8613" i="5" s="1"/>
  <c r="J8613" i="5" s="1"/>
  <c r="H4450" i="5"/>
  <c r="I4450" i="5" s="1"/>
  <c r="J4450" i="5" s="1"/>
  <c r="H4435" i="5"/>
  <c r="I4435" i="5" s="1"/>
  <c r="J4435" i="5" s="1"/>
  <c r="H2700" i="5"/>
  <c r="H5349" i="5"/>
  <c r="N16" i="5"/>
  <c r="H2116" i="5"/>
  <c r="H5188" i="5"/>
  <c r="H8452" i="5"/>
  <c r="I8452" i="5" s="1"/>
  <c r="J8452" i="5" s="1"/>
  <c r="H5085" i="5"/>
  <c r="I5085" i="5" s="1"/>
  <c r="J5085" i="5" s="1"/>
  <c r="H7382" i="5"/>
  <c r="I7382" i="5" s="1"/>
  <c r="J7382" i="5" s="1"/>
  <c r="H4514" i="5"/>
  <c r="H4499" i="5"/>
  <c r="H2956" i="5"/>
  <c r="I2956" i="5" s="1"/>
  <c r="J2956" i="5" s="1"/>
  <c r="H5413" i="5"/>
  <c r="H8549" i="5"/>
  <c r="H1954" i="5"/>
  <c r="I1954" i="5" s="1"/>
  <c r="J1954" i="5" s="1"/>
  <c r="H2259" i="5"/>
  <c r="H524" i="5"/>
  <c r="I524" i="5" s="1"/>
  <c r="J524" i="5" s="1"/>
  <c r="H8231" i="5"/>
  <c r="J5932" i="5"/>
  <c r="J6444" i="5"/>
  <c r="J6956" i="5"/>
  <c r="J7468" i="5"/>
  <c r="J5676" i="5"/>
  <c r="J6188" i="5"/>
  <c r="J6700" i="5"/>
  <c r="J7212" i="5"/>
  <c r="J7724" i="5"/>
  <c r="J7980" i="5"/>
  <c r="J8492" i="5"/>
  <c r="J3269" i="5"/>
  <c r="J3781" i="5"/>
  <c r="J4293" i="5"/>
  <c r="J4805" i="5"/>
  <c r="J5317" i="5"/>
  <c r="J5829" i="5"/>
  <c r="J7365" i="5"/>
  <c r="J7877" i="5"/>
  <c r="J8397" i="5"/>
  <c r="J1142" i="5"/>
  <c r="J3398" i="5"/>
  <c r="J6086" i="5"/>
  <c r="J8280" i="5"/>
  <c r="J4286" i="5"/>
  <c r="J7142" i="5"/>
  <c r="J7791" i="5"/>
  <c r="J202" i="5"/>
  <c r="J714" i="5"/>
  <c r="J2250" i="5"/>
  <c r="J2762" i="5"/>
  <c r="J3274" i="5"/>
  <c r="J3786" i="5"/>
  <c r="J4810" i="5"/>
  <c r="J5322" i="5"/>
  <c r="J5834" i="5"/>
  <c r="J6346" i="5"/>
  <c r="J6858" i="5"/>
  <c r="J7370" i="5"/>
  <c r="J5054" i="5"/>
  <c r="J8198" i="5"/>
  <c r="J1147" i="5"/>
  <c r="J1659" i="5"/>
  <c r="J2171" i="5"/>
  <c r="J2683" i="5"/>
  <c r="J4219" i="5"/>
  <c r="J4731" i="5"/>
  <c r="J5243" i="5"/>
  <c r="J5755" i="5"/>
  <c r="J6267" i="5"/>
  <c r="J6779" i="5"/>
  <c r="J8315" i="5"/>
  <c r="J702" i="5"/>
  <c r="J3126" i="5"/>
  <c r="J5638" i="5"/>
  <c r="J7535" i="5"/>
  <c r="J372" i="5"/>
  <c r="J1908" i="5"/>
  <c r="J2420" i="5"/>
  <c r="J2932" i="5"/>
  <c r="J3444" i="5"/>
  <c r="J3956" i="5"/>
  <c r="J4468" i="5"/>
  <c r="J6004" i="5"/>
  <c r="J6516" i="5"/>
  <c r="J7028" i="5"/>
  <c r="J7540" i="5"/>
  <c r="J8052" i="5"/>
  <c r="J8564" i="5"/>
  <c r="J3341" i="5"/>
  <c r="J3853" i="5"/>
  <c r="J4365" i="5"/>
  <c r="J4877" i="5"/>
  <c r="J8236" i="5"/>
  <c r="J8748" i="5"/>
  <c r="J6350" i="5"/>
  <c r="J8095" i="5"/>
  <c r="J3525" i="5"/>
  <c r="J4037" i="5"/>
  <c r="J4549" i="5"/>
  <c r="J5061" i="5"/>
  <c r="J5573" i="5"/>
  <c r="J6085" i="5"/>
  <c r="J6597" i="5"/>
  <c r="J7109" i="5"/>
  <c r="J7621" i="5"/>
  <c r="J8133" i="5"/>
  <c r="J8653" i="5"/>
  <c r="J2302" i="5"/>
  <c r="J4654" i="5"/>
  <c r="J7606" i="5"/>
  <c r="J5136" i="5"/>
  <c r="J7472" i="5"/>
  <c r="J8576" i="5"/>
  <c r="J5670" i="5"/>
  <c r="J8702" i="5"/>
  <c r="J8639" i="5"/>
  <c r="J458" i="5"/>
  <c r="J970" i="5"/>
  <c r="J1482" i="5"/>
  <c r="J1994" i="5"/>
  <c r="J2506" i="5"/>
  <c r="J3018" i="5"/>
  <c r="J3530" i="5"/>
  <c r="J4042" i="5"/>
  <c r="J4554" i="5"/>
  <c r="J5066" i="5"/>
  <c r="J5578" i="5"/>
  <c r="J6090" i="5"/>
  <c r="J6602" i="5"/>
  <c r="J7114" i="5"/>
  <c r="J7626" i="5"/>
  <c r="J8138" i="5"/>
  <c r="J8650" i="5"/>
  <c r="J6614" i="5"/>
  <c r="J891" i="5"/>
  <c r="J1403" i="5"/>
  <c r="J1915" i="5"/>
  <c r="J2427" i="5"/>
  <c r="J2939" i="5"/>
  <c r="J3451" i="5"/>
  <c r="J3963" i="5"/>
  <c r="J4475" i="5"/>
  <c r="J4987" i="5"/>
  <c r="J5499" i="5"/>
  <c r="J6011" i="5"/>
  <c r="J6523" i="5"/>
  <c r="J7035" i="5"/>
  <c r="J7547" i="5"/>
  <c r="J8059" i="5"/>
  <c r="J8571" i="5"/>
  <c r="J1982" i="5"/>
  <c r="J4190" i="5"/>
  <c r="J7214" i="5"/>
  <c r="J116" i="5"/>
  <c r="J1140" i="5"/>
  <c r="J1652" i="5"/>
  <c r="J2164" i="5"/>
  <c r="J2676" i="5"/>
  <c r="J3188" i="5"/>
  <c r="J3700" i="5"/>
  <c r="J5236" i="5"/>
  <c r="J5748" i="5"/>
  <c r="J6260" i="5"/>
  <c r="J6772" i="5"/>
  <c r="J7284" i="5"/>
  <c r="J7796" i="5"/>
  <c r="J6790" i="5"/>
  <c r="J8391" i="5"/>
  <c r="J3597" i="5"/>
  <c r="J4109" i="5"/>
  <c r="J4621" i="5"/>
  <c r="J5133" i="5"/>
  <c r="J7006" i="5"/>
  <c r="J955" i="5"/>
  <c r="J1467" i="5"/>
  <c r="J2491" i="5"/>
  <c r="J3003" i="5"/>
  <c r="J3515" i="5"/>
  <c r="J4027" i="5"/>
  <c r="J4539" i="5"/>
  <c r="J5051" i="5"/>
  <c r="J5563" i="5"/>
  <c r="J6587" i="5"/>
  <c r="J7099" i="5"/>
  <c r="J7611" i="5"/>
  <c r="J8123" i="5"/>
  <c r="J8635" i="5"/>
  <c r="J2294" i="5"/>
  <c r="J4566" i="5"/>
  <c r="J180" i="5"/>
  <c r="J692" i="5"/>
  <c r="J1204" i="5"/>
  <c r="J1716" i="5"/>
  <c r="J2228" i="5"/>
  <c r="J2740" i="5"/>
  <c r="J3252" i="5"/>
  <c r="I3717" i="5"/>
  <c r="J3717" i="5" s="1"/>
  <c r="I4229" i="5"/>
  <c r="J4229" i="5" s="1"/>
  <c r="I4741" i="5"/>
  <c r="J4741" i="5" s="1"/>
  <c r="I5253" i="5"/>
  <c r="J5253" i="5" s="1"/>
  <c r="I5765" i="5"/>
  <c r="J5765" i="5" s="1"/>
  <c r="I6277" i="5"/>
  <c r="J6277" i="5" s="1"/>
  <c r="I6789" i="5"/>
  <c r="J6789" i="5" s="1"/>
  <c r="I7301" i="5"/>
  <c r="J7301" i="5" s="1"/>
  <c r="I7813" i="5"/>
  <c r="J7813" i="5" s="1"/>
  <c r="I8333" i="5"/>
  <c r="J8333" i="5" s="1"/>
  <c r="I798" i="5"/>
  <c r="J798" i="5" s="1"/>
  <c r="I3222" i="5"/>
  <c r="J3222" i="5" s="1"/>
  <c r="I5694" i="5"/>
  <c r="J5694" i="5" s="1"/>
  <c r="I8710" i="5"/>
  <c r="J8710" i="5" s="1"/>
  <c r="I6032" i="5"/>
  <c r="J6032" i="5" s="1"/>
  <c r="I8208" i="5"/>
  <c r="J8208" i="5" s="1"/>
  <c r="I3958" i="5"/>
  <c r="J3958" i="5" s="1"/>
  <c r="I6774" i="5"/>
  <c r="J6774" i="5" s="1"/>
  <c r="I7711" i="5"/>
  <c r="J7711" i="5" s="1"/>
  <c r="I138" i="5"/>
  <c r="J138" i="5" s="1"/>
  <c r="I650" i="5"/>
  <c r="J650" i="5" s="1"/>
  <c r="I1162" i="5"/>
  <c r="J1162" i="5" s="1"/>
  <c r="I1674" i="5"/>
  <c r="J1674" i="5" s="1"/>
  <c r="I2186" i="5"/>
  <c r="J2186" i="5" s="1"/>
  <c r="I2698" i="5"/>
  <c r="J2698" i="5" s="1"/>
  <c r="I3210" i="5"/>
  <c r="J3210" i="5" s="1"/>
  <c r="I3722" i="5"/>
  <c r="J3722" i="5" s="1"/>
  <c r="I4234" i="5"/>
  <c r="J4234" i="5" s="1"/>
  <c r="I4746" i="5"/>
  <c r="J4746" i="5" s="1"/>
  <c r="I5258" i="5"/>
  <c r="J5258" i="5" s="1"/>
  <c r="I5770" i="5"/>
  <c r="J5770" i="5" s="1"/>
  <c r="I6282" i="5"/>
  <c r="J6282" i="5" s="1"/>
  <c r="I6794" i="5"/>
  <c r="J6794" i="5" s="1"/>
  <c r="I7306" i="5"/>
  <c r="J7306" i="5" s="1"/>
  <c r="I7818" i="5"/>
  <c r="J7818" i="5" s="1"/>
  <c r="I8330" i="5"/>
  <c r="J8330" i="5" s="1"/>
  <c r="I4622" i="5"/>
  <c r="J4622" i="5" s="1"/>
  <c r="I7790" i="5"/>
  <c r="J7790" i="5" s="1"/>
  <c r="I1083" i="5"/>
  <c r="J1083" i="5" s="1"/>
  <c r="I1595" i="5"/>
  <c r="J1595" i="5" s="1"/>
  <c r="I2107" i="5"/>
  <c r="J2107" i="5" s="1"/>
  <c r="I2619" i="5"/>
  <c r="J2619" i="5" s="1"/>
  <c r="I3131" i="5"/>
  <c r="J3131" i="5" s="1"/>
  <c r="I3643" i="5"/>
  <c r="J3643" i="5" s="1"/>
  <c r="I4155" i="5"/>
  <c r="J4155" i="5" s="1"/>
  <c r="I4667" i="5"/>
  <c r="J4667" i="5" s="1"/>
  <c r="I5179" i="5"/>
  <c r="J5179" i="5" s="1"/>
  <c r="I5691" i="5"/>
  <c r="J5691" i="5" s="1"/>
  <c r="I6203" i="5"/>
  <c r="J6203" i="5" s="1"/>
  <c r="I6715" i="5"/>
  <c r="J6715" i="5" s="1"/>
  <c r="I7227" i="5"/>
  <c r="J7227" i="5" s="1"/>
  <c r="I7739" i="5"/>
  <c r="J7739" i="5" s="1"/>
  <c r="I8251" i="5"/>
  <c r="J8251" i="5" s="1"/>
  <c r="I374" i="5"/>
  <c r="J374" i="5" s="1"/>
  <c r="I2878" i="5"/>
  <c r="J2878" i="5" s="1"/>
  <c r="I5270" i="5"/>
  <c r="J5270" i="5" s="1"/>
  <c r="I8382" i="5"/>
  <c r="J8382" i="5" s="1"/>
  <c r="I308" i="5"/>
  <c r="J308" i="5" s="1"/>
  <c r="I820" i="5"/>
  <c r="J820" i="5" s="1"/>
  <c r="I1332" i="5"/>
  <c r="J1332" i="5" s="1"/>
  <c r="I1844" i="5"/>
  <c r="J1844" i="5" s="1"/>
  <c r="I2356" i="5"/>
  <c r="J2356" i="5" s="1"/>
  <c r="I2868" i="5"/>
  <c r="J2868" i="5" s="1"/>
  <c r="I3380" i="5"/>
  <c r="J3380" i="5" s="1"/>
  <c r="I3892" i="5"/>
  <c r="J3892" i="5" s="1"/>
  <c r="I4404" i="5"/>
  <c r="J4404" i="5" s="1"/>
  <c r="I4916" i="5"/>
  <c r="J4916" i="5" s="1"/>
  <c r="I5428" i="5"/>
  <c r="J5428" i="5" s="1"/>
  <c r="I5940" i="5"/>
  <c r="J5940" i="5" s="1"/>
  <c r="I6452" i="5"/>
  <c r="J6452" i="5" s="1"/>
  <c r="I6964" i="5"/>
  <c r="J6964" i="5" s="1"/>
  <c r="I7476" i="5"/>
  <c r="J7476" i="5" s="1"/>
  <c r="I7988" i="5"/>
  <c r="J7988" i="5" s="1"/>
  <c r="I8500" i="5"/>
  <c r="J8500" i="5" s="1"/>
  <c r="I4886" i="5"/>
  <c r="J4886" i="5" s="1"/>
  <c r="I7926" i="5"/>
  <c r="J7926" i="5" s="1"/>
  <c r="I3277" i="5"/>
  <c r="J3277" i="5" s="1"/>
  <c r="I5389" i="5"/>
  <c r="J5389" i="5" s="1"/>
  <c r="I5901" i="5"/>
  <c r="J5901" i="5" s="1"/>
  <c r="I1946" i="5"/>
  <c r="J1946" i="5" s="1"/>
  <c r="I5530" i="5"/>
  <c r="J5530" i="5" s="1"/>
  <c r="I2251" i="5"/>
  <c r="J2251" i="5" s="1"/>
  <c r="I7499" i="5"/>
  <c r="J7499" i="5" s="1"/>
  <c r="I8644" i="5"/>
  <c r="J8644" i="5" s="1"/>
  <c r="I5346" i="5"/>
  <c r="J5346" i="5" s="1"/>
  <c r="I6918" i="5"/>
  <c r="J6918" i="5" s="1"/>
  <c r="I4592" i="5"/>
  <c r="J4592" i="5" s="1"/>
  <c r="I6928" i="5"/>
  <c r="J6928" i="5" s="1"/>
  <c r="I8440" i="5"/>
  <c r="J8440" i="5" s="1"/>
  <c r="I6470" i="5"/>
  <c r="J6470" i="5" s="1"/>
  <c r="I7655" i="5"/>
  <c r="J7655" i="5" s="1"/>
  <c r="I922" i="5"/>
  <c r="J922" i="5" s="1"/>
  <c r="I4506" i="5"/>
  <c r="J4506" i="5" s="1"/>
  <c r="I843" i="5"/>
  <c r="J843" i="5" s="1"/>
  <c r="I5643" i="5"/>
  <c r="J5643" i="5" s="1"/>
  <c r="I5828" i="5"/>
  <c r="J5828" i="5" s="1"/>
  <c r="I8456" i="5"/>
  <c r="J8456" i="5" s="1"/>
  <c r="I1682" i="5"/>
  <c r="J1682" i="5" s="1"/>
  <c r="I2194" i="5"/>
  <c r="J2194" i="5" s="1"/>
  <c r="I2706" i="5"/>
  <c r="J2706" i="5" s="1"/>
  <c r="I3218" i="5"/>
  <c r="J3218" i="5" s="1"/>
  <c r="I3730" i="5"/>
  <c r="J3730" i="5" s="1"/>
  <c r="I4242" i="5"/>
  <c r="J4242" i="5" s="1"/>
  <c r="I4754" i="5"/>
  <c r="J4754" i="5" s="1"/>
  <c r="I5266" i="5"/>
  <c r="J5266" i="5" s="1"/>
  <c r="I5778" i="5"/>
  <c r="J5778" i="5" s="1"/>
  <c r="I6290" i="5"/>
  <c r="J6290" i="5" s="1"/>
  <c r="I6802" i="5"/>
  <c r="J6802" i="5" s="1"/>
  <c r="I7314" i="5"/>
  <c r="J7314" i="5" s="1"/>
  <c r="I7826" i="5"/>
  <c r="J7826" i="5" s="1"/>
  <c r="I8338" i="5"/>
  <c r="J8338" i="5" s="1"/>
  <c r="I4670" i="5"/>
  <c r="J4670" i="5" s="1"/>
  <c r="I7846" i="5"/>
  <c r="J7846" i="5" s="1"/>
  <c r="I1091" i="5"/>
  <c r="J1091" i="5" s="1"/>
  <c r="I1603" i="5"/>
  <c r="J1603" i="5" s="1"/>
  <c r="I2115" i="5"/>
  <c r="J2115" i="5" s="1"/>
  <c r="I2627" i="5"/>
  <c r="J2627" i="5" s="1"/>
  <c r="I3139" i="5"/>
  <c r="J3139" i="5" s="1"/>
  <c r="I3651" i="5"/>
  <c r="J3651" i="5" s="1"/>
  <c r="I4163" i="5"/>
  <c r="J4163" i="5" s="1"/>
  <c r="I4675" i="5"/>
  <c r="J4675" i="5" s="1"/>
  <c r="I5187" i="5"/>
  <c r="J5187" i="5" s="1"/>
  <c r="I5699" i="5"/>
  <c r="J5699" i="5" s="1"/>
  <c r="I6211" i="5"/>
  <c r="J6211" i="5" s="1"/>
  <c r="I6723" i="5"/>
  <c r="J6723" i="5" s="1"/>
  <c r="I7235" i="5"/>
  <c r="J7235" i="5" s="1"/>
  <c r="I7747" i="5"/>
  <c r="J7747" i="5" s="1"/>
  <c r="I8259" i="5"/>
  <c r="J8259" i="5" s="1"/>
  <c r="I406" i="5"/>
  <c r="J406" i="5" s="1"/>
  <c r="I2910" i="5"/>
  <c r="J2910" i="5" s="1"/>
  <c r="I5302" i="5"/>
  <c r="J5302" i="5" s="1"/>
  <c r="I8430" i="5"/>
  <c r="J8430" i="5" s="1"/>
  <c r="I316" i="5"/>
  <c r="J316" i="5" s="1"/>
  <c r="I892" i="5"/>
  <c r="J892" i="5" s="1"/>
  <c r="I1596" i="5"/>
  <c r="J1596" i="5" s="1"/>
  <c r="I2300" i="5"/>
  <c r="J2300" i="5" s="1"/>
  <c r="I2940" i="5"/>
  <c r="J2940" i="5" s="1"/>
  <c r="I3644" i="5"/>
  <c r="J3644" i="5" s="1"/>
  <c r="I4348" i="5"/>
  <c r="J4348" i="5" s="1"/>
  <c r="I4988" i="5"/>
  <c r="J4988" i="5" s="1"/>
  <c r="I5692" i="5"/>
  <c r="J5692" i="5" s="1"/>
  <c r="I6396" i="5"/>
  <c r="J6396" i="5" s="1"/>
  <c r="I7228" i="5"/>
  <c r="J7228" i="5" s="1"/>
  <c r="I7996" i="5"/>
  <c r="J7996" i="5" s="1"/>
  <c r="I3830" i="5"/>
  <c r="J3830" i="5" s="1"/>
  <c r="I8374" i="5"/>
  <c r="J8374" i="5" s="1"/>
  <c r="I3733" i="5"/>
  <c r="J3733" i="5" s="1"/>
  <c r="I4565" i="5"/>
  <c r="J4565" i="5" s="1"/>
  <c r="I5333" i="5"/>
  <c r="J5333" i="5" s="1"/>
  <c r="I6933" i="5"/>
  <c r="J6933" i="5" s="1"/>
  <c r="I7829" i="5"/>
  <c r="J7829" i="5" s="1"/>
  <c r="I8669" i="5"/>
  <c r="J8669" i="5" s="1"/>
  <c r="I3438" i="5"/>
  <c r="J3438" i="5" s="1"/>
  <c r="I4047" i="5"/>
  <c r="J4047" i="5" s="1"/>
  <c r="I8296" i="5"/>
  <c r="J8296" i="5" s="1"/>
  <c r="I5033" i="5"/>
  <c r="J5033" i="5" s="1"/>
  <c r="I6057" i="5"/>
  <c r="J6057" i="5" s="1"/>
  <c r="I7081" i="5"/>
  <c r="J7081" i="5" s="1"/>
  <c r="I8105" i="5"/>
  <c r="J8105" i="5" s="1"/>
  <c r="I5398" i="5"/>
  <c r="J5398" i="5" s="1"/>
  <c r="I8479" i="5"/>
  <c r="J8479" i="5" s="1"/>
  <c r="I3482" i="5"/>
  <c r="J3482" i="5" s="1"/>
  <c r="I8282" i="5"/>
  <c r="J8282" i="5" s="1"/>
  <c r="I4299" i="5"/>
  <c r="J4299" i="5" s="1"/>
  <c r="I3140" i="5"/>
  <c r="J3140" i="5" s="1"/>
  <c r="I7005" i="5"/>
  <c r="J7005" i="5" s="1"/>
  <c r="I3965" i="5"/>
  <c r="J3965" i="5" s="1"/>
  <c r="I4477" i="5"/>
  <c r="J4477" i="5" s="1"/>
  <c r="I4989" i="5"/>
  <c r="J4989" i="5" s="1"/>
  <c r="I5501" i="5"/>
  <c r="J5501" i="5" s="1"/>
  <c r="I6013" i="5"/>
  <c r="J6013" i="5" s="1"/>
  <c r="I6525" i="5"/>
  <c r="J6525" i="5" s="1"/>
  <c r="I7037" i="5"/>
  <c r="J7037" i="5" s="1"/>
  <c r="I7549" i="5"/>
  <c r="J7549" i="5" s="1"/>
  <c r="I8061" i="5"/>
  <c r="J8061" i="5" s="1"/>
  <c r="I8581" i="5"/>
  <c r="J8581" i="5" s="1"/>
  <c r="I1974" i="5"/>
  <c r="J1974" i="5" s="1"/>
  <c r="I4222" i="5"/>
  <c r="J4222" i="5" s="1"/>
  <c r="I7198" i="5"/>
  <c r="J7198" i="5" s="1"/>
  <c r="I4816" i="5"/>
  <c r="J4816" i="5" s="1"/>
  <c r="I7152" i="5"/>
  <c r="J7152" i="5" s="1"/>
  <c r="I8488" i="5"/>
  <c r="J8488" i="5" s="1"/>
  <c r="I322" i="5"/>
  <c r="J322" i="5" s="1"/>
  <c r="I834" i="5"/>
  <c r="J834" i="5" s="1"/>
  <c r="I1346" i="5"/>
  <c r="J1346" i="5" s="1"/>
  <c r="I1858" i="5"/>
  <c r="J1858" i="5" s="1"/>
  <c r="I2370" i="5"/>
  <c r="J2370" i="5" s="1"/>
  <c r="I2882" i="5"/>
  <c r="J2882" i="5" s="1"/>
  <c r="I3394" i="5"/>
  <c r="J3394" i="5" s="1"/>
  <c r="I3906" i="5"/>
  <c r="J3906" i="5" s="1"/>
  <c r="I4418" i="5"/>
  <c r="J4418" i="5" s="1"/>
  <c r="I4930" i="5"/>
  <c r="J4930" i="5" s="1"/>
  <c r="I5442" i="5"/>
  <c r="J5442" i="5" s="1"/>
  <c r="I5954" i="5"/>
  <c r="J5954" i="5" s="1"/>
  <c r="I6466" i="5"/>
  <c r="J6466" i="5" s="1"/>
  <c r="I6978" i="5"/>
  <c r="J6978" i="5" s="1"/>
  <c r="I7490" i="5"/>
  <c r="J7490" i="5" s="1"/>
  <c r="I8002" i="5"/>
  <c r="J8002" i="5" s="1"/>
  <c r="I8514" i="5"/>
  <c r="J8514" i="5" s="1"/>
  <c r="I5774" i="5"/>
  <c r="J5774" i="5" s="1"/>
  <c r="I755" i="5"/>
  <c r="J755" i="5" s="1"/>
  <c r="I1267" i="5"/>
  <c r="J1267" i="5" s="1"/>
  <c r="I1779" i="5"/>
  <c r="J1779" i="5" s="1"/>
  <c r="I2291" i="5"/>
  <c r="J2291" i="5" s="1"/>
  <c r="I2803" i="5"/>
  <c r="J2803" i="5" s="1"/>
  <c r="I3315" i="5"/>
  <c r="J3315" i="5" s="1"/>
  <c r="I3827" i="5"/>
  <c r="J3827" i="5" s="1"/>
  <c r="I4339" i="5"/>
  <c r="J4339" i="5" s="1"/>
  <c r="I4851" i="5"/>
  <c r="J4851" i="5" s="1"/>
  <c r="I5363" i="5"/>
  <c r="J5363" i="5" s="1"/>
  <c r="I5875" i="5"/>
  <c r="J5875" i="5" s="1"/>
  <c r="I6387" i="5"/>
  <c r="J6387" i="5" s="1"/>
  <c r="I6899" i="5"/>
  <c r="J6899" i="5" s="1"/>
  <c r="I7411" i="5"/>
  <c r="J7411" i="5" s="1"/>
  <c r="I7923" i="5"/>
  <c r="J7923" i="5" s="1"/>
  <c r="I8435" i="5"/>
  <c r="J8435" i="5" s="1"/>
  <c r="I1374" i="5"/>
  <c r="J1374" i="5" s="1"/>
  <c r="I3486" i="5"/>
  <c r="J3486" i="5" s="1"/>
  <c r="I6382" i="5"/>
  <c r="J6382" i="5" s="1"/>
  <c r="I8631" i="5"/>
  <c r="J8631" i="5" s="1"/>
  <c r="I492" i="5"/>
  <c r="J492" i="5" s="1"/>
  <c r="I1004" i="5"/>
  <c r="J1004" i="5" s="1"/>
  <c r="I1516" i="5"/>
  <c r="J1516" i="5" s="1"/>
  <c r="I2028" i="5"/>
  <c r="J2028" i="5" s="1"/>
  <c r="I2540" i="5"/>
  <c r="J2540" i="5" s="1"/>
  <c r="I3052" i="5"/>
  <c r="J3052" i="5" s="1"/>
  <c r="I3564" i="5"/>
  <c r="J3564" i="5" s="1"/>
  <c r="I4076" i="5"/>
  <c r="J4076" i="5" s="1"/>
  <c r="I4588" i="5"/>
  <c r="J4588" i="5" s="1"/>
  <c r="I5100" i="5"/>
  <c r="J5100" i="5" s="1"/>
  <c r="I5612" i="5"/>
  <c r="J5612" i="5" s="1"/>
  <c r="I6124" i="5"/>
  <c r="J6124" i="5" s="1"/>
  <c r="I6636" i="5"/>
  <c r="J6636" i="5" s="1"/>
  <c r="I7148" i="5"/>
  <c r="J7148" i="5" s="1"/>
  <c r="I7660" i="5"/>
  <c r="J7660" i="5" s="1"/>
  <c r="I8172" i="5"/>
  <c r="J8172" i="5" s="1"/>
  <c r="I8684" i="5"/>
  <c r="J8684" i="5" s="1"/>
  <c r="I5982" i="5"/>
  <c r="J5982" i="5" s="1"/>
  <c r="I7887" i="5"/>
  <c r="J7887" i="5" s="1"/>
  <c r="I3461" i="5"/>
  <c r="J3461" i="5" s="1"/>
  <c r="I3973" i="5"/>
  <c r="J3973" i="5" s="1"/>
  <c r="I4485" i="5"/>
  <c r="J4485" i="5" s="1"/>
  <c r="I4997" i="5"/>
  <c r="J4997" i="5" s="1"/>
  <c r="I5509" i="5"/>
  <c r="J5509" i="5" s="1"/>
  <c r="I6021" i="5"/>
  <c r="J6021" i="5" s="1"/>
  <c r="I6533" i="5"/>
  <c r="J6533" i="5" s="1"/>
  <c r="I7045" i="5"/>
  <c r="J7045" i="5" s="1"/>
  <c r="I7557" i="5"/>
  <c r="J7557" i="5" s="1"/>
  <c r="I8069" i="5"/>
  <c r="J8069" i="5" s="1"/>
  <c r="I8589" i="5"/>
  <c r="J8589" i="5" s="1"/>
  <c r="I2014" i="5"/>
  <c r="J2014" i="5" s="1"/>
  <c r="I5645" i="5"/>
  <c r="J5645" i="5" s="1"/>
  <c r="I6157" i="5"/>
  <c r="J6157" i="5" s="1"/>
  <c r="I1434" i="5"/>
  <c r="J1434" i="5" s="1"/>
  <c r="I6042" i="5"/>
  <c r="J6042" i="5" s="1"/>
  <c r="I1547" i="5"/>
  <c r="J1547" i="5" s="1"/>
  <c r="I8523" i="5"/>
  <c r="J8523" i="5" s="1"/>
  <c r="I7236" i="5"/>
  <c r="J7236" i="5" s="1"/>
  <c r="I3764" i="5"/>
  <c r="J3764" i="5" s="1"/>
  <c r="I4276" i="5"/>
  <c r="J4276" i="5" s="1"/>
  <c r="I4788" i="5"/>
  <c r="J4788" i="5" s="1"/>
  <c r="I5300" i="5"/>
  <c r="J5300" i="5" s="1"/>
  <c r="I5812" i="5"/>
  <c r="J5812" i="5" s="1"/>
  <c r="I6324" i="5"/>
  <c r="J6324" i="5" s="1"/>
  <c r="I6836" i="5"/>
  <c r="J6836" i="5" s="1"/>
  <c r="I7348" i="5"/>
  <c r="J7348" i="5" s="1"/>
  <c r="I7860" i="5"/>
  <c r="J7860" i="5" s="1"/>
  <c r="I8372" i="5"/>
  <c r="J8372" i="5" s="1"/>
  <c r="I4126" i="5"/>
  <c r="J4126" i="5" s="1"/>
  <c r="I7174" i="5"/>
  <c r="J7174" i="5" s="1"/>
  <c r="I8671" i="5"/>
  <c r="J8671" i="5" s="1"/>
  <c r="I3661" i="5"/>
  <c r="J3661" i="5" s="1"/>
  <c r="I4173" i="5"/>
  <c r="J4173" i="5" s="1"/>
  <c r="I4685" i="5"/>
  <c r="J4685" i="5" s="1"/>
  <c r="I5197" i="5"/>
  <c r="J5197" i="5" s="1"/>
  <c r="I5709" i="5"/>
  <c r="J5709" i="5" s="1"/>
  <c r="I6221" i="5"/>
  <c r="J6221" i="5" s="1"/>
  <c r="I3789" i="5"/>
  <c r="J3789" i="5" s="1"/>
  <c r="I4301" i="5"/>
  <c r="J4301" i="5" s="1"/>
  <c r="I4813" i="5"/>
  <c r="J4813" i="5" s="1"/>
  <c r="I5325" i="5"/>
  <c r="J5325" i="5" s="1"/>
  <c r="I5837" i="5"/>
  <c r="J5837" i="5" s="1"/>
  <c r="I6349" i="5"/>
  <c r="J6349" i="5" s="1"/>
  <c r="I6861" i="5"/>
  <c r="J6861" i="5" s="1"/>
  <c r="I7373" i="5"/>
  <c r="J7373" i="5" s="1"/>
  <c r="I7885" i="5"/>
  <c r="J7885" i="5" s="1"/>
  <c r="I8405" i="5"/>
  <c r="J8405" i="5" s="1"/>
  <c r="I1174" i="5"/>
  <c r="J1174" i="5" s="1"/>
  <c r="I3422" i="5"/>
  <c r="J3422" i="5" s="1"/>
  <c r="I6142" i="5"/>
  <c r="J6142" i="5" s="1"/>
  <c r="I3926" i="5"/>
  <c r="J3926" i="5" s="1"/>
  <c r="I6352" i="5"/>
  <c r="J6352" i="5" s="1"/>
  <c r="I8288" i="5"/>
  <c r="J8288" i="5" s="1"/>
  <c r="I5702" i="5"/>
  <c r="J5702" i="5" s="1"/>
  <c r="I8750" i="5"/>
  <c r="J8750" i="5" s="1"/>
  <c r="I8655" i="5"/>
  <c r="J8655" i="5" s="1"/>
  <c r="I466" i="5"/>
  <c r="J466" i="5" s="1"/>
  <c r="I978" i="5"/>
  <c r="J978" i="5" s="1"/>
  <c r="I1490" i="5"/>
  <c r="J1490" i="5" s="1"/>
  <c r="I2002" i="5"/>
  <c r="J2002" i="5" s="1"/>
  <c r="I2514" i="5"/>
  <c r="J2514" i="5" s="1"/>
  <c r="I3026" i="5"/>
  <c r="J3026" i="5" s="1"/>
  <c r="I3538" i="5"/>
  <c r="J3538" i="5" s="1"/>
  <c r="I4050" i="5"/>
  <c r="J4050" i="5" s="1"/>
  <c r="I4562" i="5"/>
  <c r="J4562" i="5" s="1"/>
  <c r="I5074" i="5"/>
  <c r="J5074" i="5" s="1"/>
  <c r="I5586" i="5"/>
  <c r="J5586" i="5" s="1"/>
  <c r="I6098" i="5"/>
  <c r="J6098" i="5" s="1"/>
  <c r="I6610" i="5"/>
  <c r="J6610" i="5" s="1"/>
  <c r="I7122" i="5"/>
  <c r="J7122" i="5" s="1"/>
  <c r="I7634" i="5"/>
  <c r="J7634" i="5" s="1"/>
  <c r="I8146" i="5"/>
  <c r="J8146" i="5" s="1"/>
  <c r="I8658" i="5"/>
  <c r="J8658" i="5" s="1"/>
  <c r="I6662" i="5"/>
  <c r="J6662" i="5" s="1"/>
  <c r="I899" i="5"/>
  <c r="J899" i="5" s="1"/>
  <c r="I1411" i="5"/>
  <c r="J1411" i="5" s="1"/>
  <c r="I1923" i="5"/>
  <c r="J1923" i="5" s="1"/>
  <c r="I2435" i="5"/>
  <c r="J2435" i="5" s="1"/>
  <c r="I2947" i="5"/>
  <c r="J2947" i="5" s="1"/>
  <c r="I3459" i="5"/>
  <c r="J3459" i="5" s="1"/>
  <c r="I3971" i="5"/>
  <c r="J3971" i="5" s="1"/>
  <c r="I4483" i="5"/>
  <c r="J4483" i="5" s="1"/>
  <c r="I4995" i="5"/>
  <c r="J4995" i="5" s="1"/>
  <c r="I5507" i="5"/>
  <c r="J5507" i="5" s="1"/>
  <c r="I6019" i="5"/>
  <c r="J6019" i="5" s="1"/>
  <c r="I6531" i="5"/>
  <c r="J6531" i="5" s="1"/>
  <c r="I7043" i="5"/>
  <c r="J7043" i="5" s="1"/>
  <c r="I7555" i="5"/>
  <c r="J7555" i="5" s="1"/>
  <c r="I8067" i="5"/>
  <c r="J8067" i="5" s="1"/>
  <c r="I8579" i="5"/>
  <c r="J8579" i="5" s="1"/>
  <c r="I2038" i="5"/>
  <c r="J2038" i="5" s="1"/>
  <c r="I4230" i="5"/>
  <c r="J4230" i="5" s="1"/>
  <c r="I7286" i="5"/>
  <c r="J7286" i="5" s="1"/>
  <c r="I124" i="5"/>
  <c r="J124" i="5" s="1"/>
  <c r="I636" i="5"/>
  <c r="J636" i="5" s="1"/>
  <c r="I1340" i="5"/>
  <c r="J1340" i="5" s="1"/>
  <c r="I2684" i="5"/>
  <c r="J2684" i="5" s="1"/>
  <c r="I3388" i="5"/>
  <c r="J3388" i="5" s="1"/>
  <c r="I4732" i="5"/>
  <c r="J4732" i="5" s="1"/>
  <c r="I5436" i="5"/>
  <c r="J5436" i="5" s="1"/>
  <c r="I6908" i="5"/>
  <c r="J6908" i="5" s="1"/>
  <c r="I7740" i="5"/>
  <c r="J7740" i="5" s="1"/>
  <c r="I8508" i="5"/>
  <c r="J8508" i="5" s="1"/>
  <c r="I3349" i="5"/>
  <c r="J3349" i="5" s="1"/>
  <c r="I4245" i="5"/>
  <c r="J4245" i="5" s="1"/>
  <c r="I5077" i="5"/>
  <c r="J5077" i="5" s="1"/>
  <c r="I5845" i="5"/>
  <c r="J5845" i="5" s="1"/>
  <c r="I7445" i="5"/>
  <c r="J7445" i="5" s="1"/>
  <c r="I8349" i="5"/>
  <c r="J8349" i="5" s="1"/>
  <c r="I2366" i="5"/>
  <c r="J2366" i="5" s="1"/>
  <c r="I6590" i="5"/>
  <c r="J6590" i="5" s="1"/>
  <c r="I6672" i="5"/>
  <c r="J6672" i="5" s="1"/>
  <c r="I4585" i="5"/>
  <c r="J4585" i="5" s="1"/>
  <c r="I5609" i="5"/>
  <c r="J5609" i="5" s="1"/>
  <c r="I6633" i="5"/>
  <c r="J6633" i="5" s="1"/>
  <c r="I7657" i="5"/>
  <c r="J7657" i="5" s="1"/>
  <c r="I2970" i="5"/>
  <c r="J2970" i="5" s="1"/>
  <c r="I6554" i="5"/>
  <c r="J6554" i="5" s="1"/>
  <c r="I3595" i="5"/>
  <c r="J3595" i="5" s="1"/>
  <c r="I3934" i="5"/>
  <c r="J3934" i="5" s="1"/>
  <c r="I4499" i="5"/>
  <c r="J4499" i="5" s="1"/>
  <c r="I4254" i="5"/>
  <c r="J4254" i="5" s="1"/>
  <c r="I7246" i="5"/>
  <c r="J7246" i="5" s="1"/>
  <c r="I4848" i="5"/>
  <c r="J4848" i="5" s="1"/>
  <c r="I7184" i="5"/>
  <c r="J7184" i="5" s="1"/>
  <c r="I8504" i="5"/>
  <c r="J8504" i="5" s="1"/>
  <c r="I5318" i="5"/>
  <c r="J5318" i="5" s="1"/>
  <c r="I8318" i="5"/>
  <c r="J8318" i="5" s="1"/>
  <c r="I8399" i="5"/>
  <c r="J8399" i="5" s="1"/>
  <c r="I394" i="5"/>
  <c r="J394" i="5" s="1"/>
  <c r="I906" i="5"/>
  <c r="J906" i="5" s="1"/>
  <c r="I1418" i="5"/>
  <c r="J1418" i="5" s="1"/>
  <c r="I1930" i="5"/>
  <c r="J1930" i="5" s="1"/>
  <c r="I2442" i="5"/>
  <c r="J2442" i="5" s="1"/>
  <c r="I2954" i="5"/>
  <c r="J2954" i="5" s="1"/>
  <c r="I3466" i="5"/>
  <c r="J3466" i="5" s="1"/>
  <c r="I3978" i="5"/>
  <c r="J3978" i="5" s="1"/>
  <c r="I4490" i="5"/>
  <c r="J4490" i="5" s="1"/>
  <c r="I5002" i="5"/>
  <c r="J5002" i="5" s="1"/>
  <c r="I5514" i="5"/>
  <c r="J5514" i="5" s="1"/>
  <c r="I6026" i="5"/>
  <c r="J6026" i="5" s="1"/>
  <c r="I6538" i="5"/>
  <c r="J6538" i="5" s="1"/>
  <c r="I7050" i="5"/>
  <c r="J7050" i="5" s="1"/>
  <c r="I7562" i="5"/>
  <c r="J7562" i="5" s="1"/>
  <c r="I8074" i="5"/>
  <c r="J8074" i="5" s="1"/>
  <c r="I8586" i="5"/>
  <c r="J8586" i="5" s="1"/>
  <c r="I6222" i="5"/>
  <c r="J6222" i="5" s="1"/>
  <c r="I827" i="5"/>
  <c r="J827" i="5" s="1"/>
  <c r="I1339" i="5"/>
  <c r="J1339" i="5" s="1"/>
  <c r="I1851" i="5"/>
  <c r="J1851" i="5" s="1"/>
  <c r="I2363" i="5"/>
  <c r="J2363" i="5" s="1"/>
  <c r="I2875" i="5"/>
  <c r="J2875" i="5" s="1"/>
  <c r="I3387" i="5"/>
  <c r="J3387" i="5" s="1"/>
  <c r="I3899" i="5"/>
  <c r="J3899" i="5" s="1"/>
  <c r="I4411" i="5"/>
  <c r="J4411" i="5" s="1"/>
  <c r="I4923" i="5"/>
  <c r="J4923" i="5" s="1"/>
  <c r="I5435" i="5"/>
  <c r="J5435" i="5" s="1"/>
  <c r="I5947" i="5"/>
  <c r="J5947" i="5" s="1"/>
  <c r="I6459" i="5"/>
  <c r="J6459" i="5" s="1"/>
  <c r="I6971" i="5"/>
  <c r="J6971" i="5" s="1"/>
  <c r="I7483" i="5"/>
  <c r="J7483" i="5" s="1"/>
  <c r="I7995" i="5"/>
  <c r="J7995" i="5" s="1"/>
  <c r="I8507" i="5"/>
  <c r="J8507" i="5" s="1"/>
  <c r="I1694" i="5"/>
  <c r="J1694" i="5" s="1"/>
  <c r="I3854" i="5"/>
  <c r="J3854" i="5" s="1"/>
  <c r="I6822" i="5"/>
  <c r="J6822" i="5" s="1"/>
  <c r="I52" i="5"/>
  <c r="J52" i="5" s="1"/>
  <c r="I564" i="5"/>
  <c r="J564" i="5" s="1"/>
  <c r="I1076" i="5"/>
  <c r="J1076" i="5" s="1"/>
  <c r="I1588" i="5"/>
  <c r="J1588" i="5" s="1"/>
  <c r="I2100" i="5"/>
  <c r="J2100" i="5" s="1"/>
  <c r="I2612" i="5"/>
  <c r="J2612" i="5" s="1"/>
  <c r="I3124" i="5"/>
  <c r="J3124" i="5" s="1"/>
  <c r="I3636" i="5"/>
  <c r="J3636" i="5" s="1"/>
  <c r="I4148" i="5"/>
  <c r="J4148" i="5" s="1"/>
  <c r="I4660" i="5"/>
  <c r="J4660" i="5" s="1"/>
  <c r="I5172" i="5"/>
  <c r="J5172" i="5" s="1"/>
  <c r="I5684" i="5"/>
  <c r="J5684" i="5" s="1"/>
  <c r="I6196" i="5"/>
  <c r="J6196" i="5" s="1"/>
  <c r="I6708" i="5"/>
  <c r="J6708" i="5" s="1"/>
  <c r="I7220" i="5"/>
  <c r="J7220" i="5" s="1"/>
  <c r="I7732" i="5"/>
  <c r="J7732" i="5" s="1"/>
  <c r="I8244" i="5"/>
  <c r="J8244" i="5" s="1"/>
  <c r="I8756" i="5"/>
  <c r="J8756" i="5" s="1"/>
  <c r="I6398" i="5"/>
  <c r="J6398" i="5" s="1"/>
  <c r="I8119" i="5"/>
  <c r="J8119" i="5" s="1"/>
  <c r="I3533" i="5"/>
  <c r="J3533" i="5" s="1"/>
  <c r="I4045" i="5"/>
  <c r="J4045" i="5" s="1"/>
  <c r="I4557" i="5"/>
  <c r="J4557" i="5" s="1"/>
  <c r="I5069" i="5"/>
  <c r="J5069" i="5" s="1"/>
  <c r="I5581" i="5"/>
  <c r="J5581" i="5" s="1"/>
  <c r="I6093" i="5"/>
  <c r="J6093" i="5" s="1"/>
  <c r="I2458" i="5"/>
  <c r="J2458" i="5" s="1"/>
  <c r="I7066" i="5"/>
  <c r="J7066" i="5" s="1"/>
  <c r="I2891" i="5"/>
  <c r="J2891" i="5" s="1"/>
  <c r="I452" i="5"/>
  <c r="J452" i="5" s="1"/>
  <c r="I8719" i="5"/>
  <c r="J8719" i="5" s="1"/>
  <c r="I410" i="5"/>
  <c r="J410" i="5" s="1"/>
  <c r="I5018" i="5"/>
  <c r="J5018" i="5" s="1"/>
  <c r="I5518" i="5"/>
  <c r="J5518" i="5" s="1"/>
  <c r="I6475" i="5"/>
  <c r="J6475" i="5" s="1"/>
  <c r="I4548" i="5"/>
  <c r="J4548" i="5" s="1"/>
  <c r="I8231" i="5"/>
  <c r="J8231" i="5" s="1"/>
  <c r="I6605" i="5"/>
  <c r="J6605" i="5" s="1"/>
  <c r="I7117" i="5"/>
  <c r="J7117" i="5" s="1"/>
  <c r="I7629" i="5"/>
  <c r="J7629" i="5" s="1"/>
  <c r="I8149" i="5"/>
  <c r="J8149" i="5" s="1"/>
  <c r="I8661" i="5"/>
  <c r="J8661" i="5" s="1"/>
  <c r="I2334" i="5"/>
  <c r="J2334" i="5" s="1"/>
  <c r="I4702" i="5"/>
  <c r="J4702" i="5" s="1"/>
  <c r="I7654" i="5"/>
  <c r="J7654" i="5" s="1"/>
  <c r="I5168" i="5"/>
  <c r="J5168" i="5" s="1"/>
  <c r="I7536" i="5"/>
  <c r="J7536" i="5" s="1"/>
  <c r="I8584" i="5"/>
  <c r="J8584" i="5" s="1"/>
  <c r="H8679" i="5"/>
  <c r="I8679" i="5" s="1"/>
  <c r="J8679" i="5" s="1"/>
  <c r="H986" i="5"/>
  <c r="I986" i="5" s="1"/>
  <c r="J986" i="5" s="1"/>
  <c r="H2010" i="5"/>
  <c r="H3034" i="5"/>
  <c r="I3034" i="5" s="1"/>
  <c r="J3034" i="5" s="1"/>
  <c r="H4058" i="5"/>
  <c r="I4058" i="5" s="1"/>
  <c r="J4058" i="5" s="1"/>
  <c r="H5082" i="5"/>
  <c r="H6106" i="5"/>
  <c r="I6106" i="5" s="1"/>
  <c r="J6106" i="5" s="1"/>
  <c r="H7130" i="5"/>
  <c r="I7130" i="5" s="1"/>
  <c r="J7130" i="5" s="1"/>
  <c r="H8346" i="5"/>
  <c r="I8346" i="5" s="1"/>
  <c r="J8346" i="5" s="1"/>
  <c r="H971" i="5"/>
  <c r="H2315" i="5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H5149" i="5"/>
  <c r="I5149" i="5" s="1"/>
  <c r="J5149" i="5" s="1"/>
  <c r="H2422" i="5"/>
  <c r="H2402" i="5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7181" i="5"/>
  <c r="J7181" i="5" s="1"/>
  <c r="I7693" i="5"/>
  <c r="J7693" i="5" s="1"/>
  <c r="I8213" i="5"/>
  <c r="J8213" i="5" s="1"/>
  <c r="I8725" i="5"/>
  <c r="J8725" i="5" s="1"/>
  <c r="I2614" i="5"/>
  <c r="J2614" i="5" s="1"/>
  <c r="I5062" i="5"/>
  <c r="J5062" i="5" s="1"/>
  <c r="I8030" i="5"/>
  <c r="J8030" i="5" s="1"/>
  <c r="I5488" i="5"/>
  <c r="J5488" i="5" s="1"/>
  <c r="I7824" i="5"/>
  <c r="J7824" i="5" s="1"/>
  <c r="I8656" i="5"/>
  <c r="J8656" i="5" s="1"/>
  <c r="I7598" i="5"/>
  <c r="J7598" i="5" s="1"/>
  <c r="I8007" i="5"/>
  <c r="J8007" i="5" s="1"/>
  <c r="I6733" i="5"/>
  <c r="J6733" i="5" s="1"/>
  <c r="I7245" i="5"/>
  <c r="J7245" i="5" s="1"/>
  <c r="I7757" i="5"/>
  <c r="J7757" i="5" s="1"/>
  <c r="I8277" i="5"/>
  <c r="J8277" i="5" s="1"/>
  <c r="I502" i="5"/>
  <c r="J502" i="5" s="1"/>
  <c r="I2934" i="5"/>
  <c r="J2934" i="5" s="1"/>
  <c r="I5374" i="5"/>
  <c r="J5374" i="5" s="1"/>
  <c r="I8398" i="5"/>
  <c r="J8398" i="5" s="1"/>
  <c r="I5776" i="5"/>
  <c r="J5776" i="5" s="1"/>
  <c r="I6413" i="5"/>
  <c r="J6413" i="5" s="1"/>
  <c r="I6925" i="5"/>
  <c r="J6925" i="5" s="1"/>
  <c r="I7437" i="5"/>
  <c r="J7437" i="5" s="1"/>
  <c r="I7949" i="5"/>
  <c r="J7949" i="5" s="1"/>
  <c r="I8469" i="5"/>
  <c r="J8469" i="5" s="1"/>
  <c r="I1470" i="5"/>
  <c r="J1470" i="5" s="1"/>
  <c r="I3662" i="5"/>
  <c r="J3662" i="5" s="1"/>
  <c r="I6526" i="5"/>
  <c r="J6526" i="5" s="1"/>
  <c r="I4304" i="5"/>
  <c r="J4304" i="5" s="1"/>
  <c r="I6640" i="5"/>
  <c r="J6640" i="5" s="1"/>
  <c r="I8360" i="5"/>
  <c r="J8360" i="5" s="1"/>
  <c r="I82" i="5"/>
  <c r="J82" i="5" s="1"/>
  <c r="I594" i="5"/>
  <c r="J594" i="5" s="1"/>
  <c r="I1106" i="5"/>
  <c r="J1106" i="5" s="1"/>
  <c r="I1618" i="5"/>
  <c r="J1618" i="5" s="1"/>
  <c r="I2130" i="5"/>
  <c r="J2130" i="5" s="1"/>
  <c r="I2642" i="5"/>
  <c r="J2642" i="5" s="1"/>
  <c r="I3154" i="5"/>
  <c r="J3154" i="5" s="1"/>
  <c r="I3666" i="5"/>
  <c r="J3666" i="5" s="1"/>
  <c r="I4178" i="5"/>
  <c r="J4178" i="5" s="1"/>
  <c r="I4690" i="5"/>
  <c r="J4690" i="5" s="1"/>
  <c r="I5202" i="5"/>
  <c r="J5202" i="5" s="1"/>
  <c r="I5714" i="5"/>
  <c r="J5714" i="5" s="1"/>
  <c r="I6226" i="5"/>
  <c r="J6226" i="5" s="1"/>
  <c r="I6738" i="5"/>
  <c r="J6738" i="5" s="1"/>
  <c r="I7250" i="5"/>
  <c r="J7250" i="5" s="1"/>
  <c r="I7762" i="5"/>
  <c r="J7762" i="5" s="1"/>
  <c r="I8274" i="5"/>
  <c r="J8274" i="5" s="1"/>
  <c r="I4022" i="5"/>
  <c r="J4022" i="5" s="1"/>
  <c r="I7454" i="5"/>
  <c r="J7454" i="5" s="1"/>
  <c r="I1027" i="5"/>
  <c r="J1027" i="5" s="1"/>
  <c r="I1539" i="5"/>
  <c r="J1539" i="5" s="1"/>
  <c r="I2051" i="5"/>
  <c r="J2051" i="5" s="1"/>
  <c r="I2563" i="5"/>
  <c r="J2563" i="5" s="1"/>
  <c r="I3075" i="5"/>
  <c r="J3075" i="5" s="1"/>
  <c r="I3587" i="5"/>
  <c r="J3587" i="5" s="1"/>
  <c r="I4099" i="5"/>
  <c r="J4099" i="5" s="1"/>
  <c r="I4611" i="5"/>
  <c r="J4611" i="5" s="1"/>
  <c r="I5123" i="5"/>
  <c r="J5123" i="5" s="1"/>
  <c r="I5635" i="5"/>
  <c r="J5635" i="5" s="1"/>
  <c r="I6147" i="5"/>
  <c r="J6147" i="5" s="1"/>
  <c r="I6659" i="5"/>
  <c r="J6659" i="5" s="1"/>
  <c r="I7171" i="5"/>
  <c r="J7171" i="5" s="1"/>
  <c r="I7683" i="5"/>
  <c r="J7683" i="5" s="1"/>
  <c r="I8195" i="5"/>
  <c r="J8195" i="5" s="1"/>
  <c r="I8707" i="5"/>
  <c r="J8707" i="5" s="1"/>
  <c r="I2622" i="5"/>
  <c r="J2622" i="5" s="1"/>
  <c r="I4990" i="5"/>
  <c r="J4990" i="5" s="1"/>
  <c r="I8046" i="5"/>
  <c r="J8046" i="5" s="1"/>
  <c r="I252" i="5"/>
  <c r="J252" i="5" s="1"/>
  <c r="I828" i="5"/>
  <c r="J828" i="5" s="1"/>
  <c r="I2172" i="5"/>
  <c r="J2172" i="5" s="1"/>
  <c r="I2876" i="5"/>
  <c r="J2876" i="5" s="1"/>
  <c r="I4220" i="5"/>
  <c r="J4220" i="5" s="1"/>
  <c r="I4924" i="5"/>
  <c r="J4924" i="5" s="1"/>
  <c r="I6268" i="5"/>
  <c r="J6268" i="5" s="1"/>
  <c r="I7036" i="5"/>
  <c r="J7036" i="5" s="1"/>
  <c r="I7932" i="5"/>
  <c r="J7932" i="5" s="1"/>
  <c r="I3350" i="5"/>
  <c r="J3350" i="5" s="1"/>
  <c r="I7974" i="5"/>
  <c r="J7974" i="5" s="1"/>
  <c r="I4373" i="5"/>
  <c r="J4373" i="5" s="1"/>
  <c r="I5269" i="5"/>
  <c r="J5269" i="5" s="1"/>
  <c r="I6101" i="5"/>
  <c r="J6101" i="5" s="1"/>
  <c r="I6869" i="5"/>
  <c r="J6869" i="5" s="1"/>
  <c r="I8477" i="5"/>
  <c r="J8477" i="5" s="1"/>
  <c r="I3262" i="5"/>
  <c r="J3262" i="5" s="1"/>
  <c r="I7503" i="5"/>
  <c r="J7503" i="5" s="1"/>
  <c r="I8224" i="5"/>
  <c r="J8224" i="5" s="1"/>
  <c r="I4969" i="5"/>
  <c r="J4969" i="5" s="1"/>
  <c r="I5993" i="5"/>
  <c r="J5993" i="5" s="1"/>
  <c r="I7017" i="5"/>
  <c r="J7017" i="5" s="1"/>
  <c r="I8041" i="5"/>
  <c r="J8041" i="5" s="1"/>
  <c r="I5086" i="5"/>
  <c r="J5086" i="5" s="1"/>
  <c r="I8223" i="5"/>
  <c r="J8223" i="5" s="1"/>
  <c r="I858" i="5"/>
  <c r="J858" i="5" s="1"/>
  <c r="I1882" i="5"/>
  <c r="J1882" i="5" s="1"/>
  <c r="I2906" i="5"/>
  <c r="J2906" i="5" s="1"/>
  <c r="I3930" i="5"/>
  <c r="J3930" i="5" s="1"/>
  <c r="I4954" i="5"/>
  <c r="J4954" i="5" s="1"/>
  <c r="I5978" i="5"/>
  <c r="J5978" i="5" s="1"/>
  <c r="I7002" i="5"/>
  <c r="J7002" i="5" s="1"/>
  <c r="I8218" i="5"/>
  <c r="J8218" i="5" s="1"/>
  <c r="I779" i="5"/>
  <c r="J779" i="5" s="1"/>
  <c r="I2123" i="5"/>
  <c r="J2123" i="5" s="1"/>
  <c r="I3531" i="5"/>
  <c r="J3531" i="5" s="1"/>
  <c r="I4875" i="5"/>
  <c r="J4875" i="5" s="1"/>
  <c r="I6411" i="5"/>
  <c r="J6411" i="5" s="1"/>
  <c r="I8459" i="5"/>
  <c r="J8459" i="5" s="1"/>
  <c r="I260" i="5"/>
  <c r="J260" i="5" s="1"/>
  <c r="I3076" i="5"/>
  <c r="J3076" i="5" s="1"/>
  <c r="I5764" i="5"/>
  <c r="J5764" i="5" s="1"/>
  <c r="I4957" i="5"/>
  <c r="J4957" i="5" s="1"/>
  <c r="I7906" i="5"/>
  <c r="J7906" i="5" s="1"/>
  <c r="I7827" i="5"/>
  <c r="J7827" i="5" s="1"/>
  <c r="I274" i="5"/>
  <c r="J274" i="5" s="1"/>
  <c r="I8112" i="5"/>
  <c r="J8112" i="5" s="1"/>
  <c r="I8728" i="5"/>
  <c r="J8728" i="5" s="1"/>
  <c r="I7190" i="5"/>
  <c r="J7190" i="5" s="1"/>
  <c r="I7815" i="5"/>
  <c r="J7815" i="5" s="1"/>
  <c r="I210" i="5"/>
  <c r="J210" i="5" s="1"/>
  <c r="I722" i="5"/>
  <c r="J722" i="5" s="1"/>
  <c r="I1234" i="5"/>
  <c r="J1234" i="5" s="1"/>
  <c r="I1746" i="5"/>
  <c r="J1746" i="5" s="1"/>
  <c r="I2258" i="5"/>
  <c r="J2258" i="5" s="1"/>
  <c r="I2770" i="5"/>
  <c r="J2770" i="5" s="1"/>
  <c r="I3282" i="5"/>
  <c r="J3282" i="5" s="1"/>
  <c r="I3794" i="5"/>
  <c r="J3794" i="5" s="1"/>
  <c r="I4306" i="5"/>
  <c r="J4306" i="5" s="1"/>
  <c r="I4818" i="5"/>
  <c r="J4818" i="5" s="1"/>
  <c r="I5330" i="5"/>
  <c r="J5330" i="5" s="1"/>
  <c r="I5842" i="5"/>
  <c r="J5842" i="5" s="1"/>
  <c r="I6354" i="5"/>
  <c r="J6354" i="5" s="1"/>
  <c r="I6866" i="5"/>
  <c r="J6866" i="5" s="1"/>
  <c r="I7378" i="5"/>
  <c r="J7378" i="5" s="1"/>
  <c r="I7890" i="5"/>
  <c r="J7890" i="5" s="1"/>
  <c r="I8402" i="5"/>
  <c r="J8402" i="5" s="1"/>
  <c r="I5102" i="5"/>
  <c r="J5102" i="5" s="1"/>
  <c r="I8254" i="5"/>
  <c r="J8254" i="5" s="1"/>
  <c r="I1155" i="5"/>
  <c r="J1155" i="5" s="1"/>
  <c r="I1667" i="5"/>
  <c r="J1667" i="5" s="1"/>
  <c r="I2179" i="5"/>
  <c r="J2179" i="5" s="1"/>
  <c r="I2691" i="5"/>
  <c r="J2691" i="5" s="1"/>
  <c r="I3203" i="5"/>
  <c r="J3203" i="5" s="1"/>
  <c r="I3715" i="5"/>
  <c r="J3715" i="5" s="1"/>
  <c r="I4227" i="5"/>
  <c r="J4227" i="5" s="1"/>
  <c r="I4739" i="5"/>
  <c r="J4739" i="5" s="1"/>
  <c r="I5251" i="5"/>
  <c r="J5251" i="5" s="1"/>
  <c r="I5763" i="5"/>
  <c r="J5763" i="5" s="1"/>
  <c r="I6275" i="5"/>
  <c r="J6275" i="5" s="1"/>
  <c r="I6787" i="5"/>
  <c r="J6787" i="5" s="1"/>
  <c r="I7299" i="5"/>
  <c r="J7299" i="5" s="1"/>
  <c r="I7811" i="5"/>
  <c r="J7811" i="5" s="1"/>
  <c r="I8323" i="5"/>
  <c r="J8323" i="5" s="1"/>
  <c r="I766" i="5"/>
  <c r="J766" i="5" s="1"/>
  <c r="I3166" i="5"/>
  <c r="J3166" i="5" s="1"/>
  <c r="I5686" i="5"/>
  <c r="J5686" i="5" s="1"/>
  <c r="I8039" i="5"/>
  <c r="J8039" i="5" s="1"/>
  <c r="I380" i="5"/>
  <c r="J380" i="5" s="1"/>
  <c r="I1660" i="5"/>
  <c r="J1660" i="5" s="1"/>
  <c r="I2364" i="5"/>
  <c r="J2364" i="5" s="1"/>
  <c r="I3708" i="5"/>
  <c r="J3708" i="5" s="1"/>
  <c r="I4412" i="5"/>
  <c r="J4412" i="5" s="1"/>
  <c r="I5756" i="5"/>
  <c r="J5756" i="5" s="1"/>
  <c r="I6460" i="5"/>
  <c r="J6460" i="5" s="1"/>
  <c r="I7292" i="5"/>
  <c r="J7292" i="5" s="1"/>
  <c r="I8060" i="5"/>
  <c r="J8060" i="5" s="1"/>
  <c r="I4542" i="5"/>
  <c r="J4542" i="5" s="1"/>
  <c r="I8159" i="5"/>
  <c r="J8159" i="5" s="1"/>
  <c r="I3797" i="5"/>
  <c r="J3797" i="5" s="1"/>
  <c r="I5397" i="5"/>
  <c r="J5397" i="5" s="1"/>
  <c r="I6293" i="5"/>
  <c r="J6293" i="5" s="1"/>
  <c r="I7125" i="5"/>
  <c r="J7125" i="5" s="1"/>
  <c r="I7893" i="5"/>
  <c r="J7893" i="5" s="1"/>
  <c r="I3702" i="5"/>
  <c r="J3702" i="5" s="1"/>
  <c r="I4336" i="5"/>
  <c r="J4336" i="5" s="1"/>
  <c r="I8376" i="5"/>
  <c r="J8376" i="5" s="1"/>
  <c r="I5097" i="5"/>
  <c r="J5097" i="5" s="1"/>
  <c r="I6121" i="5"/>
  <c r="J6121" i="5" s="1"/>
  <c r="I7145" i="5"/>
  <c r="J7145" i="5" s="1"/>
  <c r="I8169" i="5"/>
  <c r="J8169" i="5" s="1"/>
  <c r="I5750" i="5"/>
  <c r="J5750" i="5" s="1"/>
  <c r="I2010" i="5"/>
  <c r="J2010" i="5" s="1"/>
  <c r="I5082" i="5"/>
  <c r="J5082" i="5" s="1"/>
  <c r="I971" i="5"/>
  <c r="J971" i="5" s="1"/>
  <c r="I2315" i="5"/>
  <c r="J2315" i="5" s="1"/>
  <c r="I4214" i="5"/>
  <c r="J4214" i="5" s="1"/>
  <c r="I786" i="5"/>
  <c r="J786" i="5" s="1"/>
  <c r="I1298" i="5"/>
  <c r="J1298" i="5" s="1"/>
  <c r="I1810" i="5"/>
  <c r="J1810" i="5" s="1"/>
  <c r="I2322" i="5"/>
  <c r="J2322" i="5" s="1"/>
  <c r="I2834" i="5"/>
  <c r="J2834" i="5" s="1"/>
  <c r="I3346" i="5"/>
  <c r="J3346" i="5" s="1"/>
  <c r="I3858" i="5"/>
  <c r="J3858" i="5" s="1"/>
  <c r="I4370" i="5"/>
  <c r="J4370" i="5" s="1"/>
  <c r="I4882" i="5"/>
  <c r="J4882" i="5" s="1"/>
  <c r="I5394" i="5"/>
  <c r="J5394" i="5" s="1"/>
  <c r="I5906" i="5"/>
  <c r="J5906" i="5" s="1"/>
  <c r="I6418" i="5"/>
  <c r="J6418" i="5" s="1"/>
  <c r="I6930" i="5"/>
  <c r="J6930" i="5" s="1"/>
  <c r="I7442" i="5"/>
  <c r="J7442" i="5" s="1"/>
  <c r="I7954" i="5"/>
  <c r="J7954" i="5" s="1"/>
  <c r="I8466" i="5"/>
  <c r="J8466" i="5" s="1"/>
  <c r="I5462" i="5"/>
  <c r="J5462" i="5" s="1"/>
  <c r="I8678" i="5"/>
  <c r="J8678" i="5" s="1"/>
  <c r="I1219" i="5"/>
  <c r="J1219" i="5" s="1"/>
  <c r="I1731" i="5"/>
  <c r="J1731" i="5" s="1"/>
  <c r="I2243" i="5"/>
  <c r="J2243" i="5" s="1"/>
  <c r="I2755" i="5"/>
  <c r="J2755" i="5" s="1"/>
  <c r="I3267" i="5"/>
  <c r="J3267" i="5" s="1"/>
  <c r="I3779" i="5"/>
  <c r="J3779" i="5" s="1"/>
  <c r="I4291" i="5"/>
  <c r="J4291" i="5" s="1"/>
  <c r="I4803" i="5"/>
  <c r="J4803" i="5" s="1"/>
  <c r="I5315" i="5"/>
  <c r="J5315" i="5" s="1"/>
  <c r="I5827" i="5"/>
  <c r="J5827" i="5" s="1"/>
  <c r="I6339" i="5"/>
  <c r="J6339" i="5" s="1"/>
  <c r="I6851" i="5"/>
  <c r="J6851" i="5" s="1"/>
  <c r="I7363" i="5"/>
  <c r="J7363" i="5" s="1"/>
  <c r="I7875" i="5"/>
  <c r="J7875" i="5" s="1"/>
  <c r="I8387" i="5"/>
  <c r="J8387" i="5" s="1"/>
  <c r="I1150" i="5"/>
  <c r="J1150" i="5" s="1"/>
  <c r="I3382" i="5"/>
  <c r="J3382" i="5" s="1"/>
  <c r="I6102" i="5"/>
  <c r="J6102" i="5" s="1"/>
  <c r="I8415" i="5"/>
  <c r="J8415" i="5" s="1"/>
  <c r="I1084" i="5"/>
  <c r="J1084" i="5" s="1"/>
  <c r="I1788" i="5"/>
  <c r="J1788" i="5" s="1"/>
  <c r="I2428" i="5"/>
  <c r="J2428" i="5" s="1"/>
  <c r="I3132" i="5"/>
  <c r="J3132" i="5" s="1"/>
  <c r="I3836" i="5"/>
  <c r="J3836" i="5" s="1"/>
  <c r="I4476" i="5"/>
  <c r="J4476" i="5" s="1"/>
  <c r="I5180" i="5"/>
  <c r="J5180" i="5" s="1"/>
  <c r="I5884" i="5"/>
  <c r="J5884" i="5" s="1"/>
  <c r="I6524" i="5"/>
  <c r="J6524" i="5" s="1"/>
  <c r="I7420" i="5"/>
  <c r="J7420" i="5" s="1"/>
  <c r="I8252" i="5"/>
  <c r="J8252" i="5" s="1"/>
  <c r="I4918" i="5"/>
  <c r="J4918" i="5" s="1"/>
  <c r="I3861" i="5"/>
  <c r="J3861" i="5" s="1"/>
  <c r="I4757" i="5"/>
  <c r="J4757" i="5" s="1"/>
  <c r="I5589" i="5"/>
  <c r="J5589" i="5" s="1"/>
  <c r="I6357" i="5"/>
  <c r="J6357" i="5" s="1"/>
  <c r="I7957" i="5"/>
  <c r="J7957" i="5" s="1"/>
  <c r="I886" i="5"/>
  <c r="J886" i="5" s="1"/>
  <c r="I4750" i="5"/>
  <c r="J4750" i="5" s="1"/>
  <c r="I5232" i="5"/>
  <c r="J5232" i="5" s="1"/>
  <c r="I8592" i="5"/>
  <c r="J8592" i="5" s="1"/>
  <c r="I5289" i="5"/>
  <c r="J5289" i="5" s="1"/>
  <c r="I6313" i="5"/>
  <c r="J6313" i="5" s="1"/>
  <c r="I7337" i="5"/>
  <c r="J7337" i="5" s="1"/>
  <c r="I8361" i="5"/>
  <c r="J8361" i="5" s="1"/>
  <c r="I6862" i="5"/>
  <c r="J6862" i="5" s="1"/>
  <c r="I154" i="5"/>
  <c r="J154" i="5" s="1"/>
  <c r="I1178" i="5"/>
  <c r="J1178" i="5" s="1"/>
  <c r="I2202" i="5"/>
  <c r="J2202" i="5" s="1"/>
  <c r="I3226" i="5"/>
  <c r="J3226" i="5" s="1"/>
  <c r="I4250" i="5"/>
  <c r="J4250" i="5" s="1"/>
  <c r="I5274" i="5"/>
  <c r="J5274" i="5" s="1"/>
  <c r="I6298" i="5"/>
  <c r="J6298" i="5" s="1"/>
  <c r="I7322" i="5"/>
  <c r="J7322" i="5" s="1"/>
  <c r="I8602" i="5"/>
  <c r="J8602" i="5" s="1"/>
  <c r="I1227" i="5"/>
  <c r="J1227" i="5" s="1"/>
  <c r="I2571" i="5"/>
  <c r="J2571" i="5" s="1"/>
  <c r="I3915" i="5"/>
  <c r="J3915" i="5" s="1"/>
  <c r="I5323" i="5"/>
  <c r="J5323" i="5" s="1"/>
  <c r="I6987" i="5"/>
  <c r="J6987" i="5" s="1"/>
  <c r="I396" i="5"/>
  <c r="J396" i="5" s="1"/>
  <c r="I7990" i="5"/>
  <c r="J7990" i="5" s="1"/>
  <c r="I8199" i="5"/>
  <c r="J8199" i="5" s="1"/>
  <c r="I338" i="5"/>
  <c r="J338" i="5" s="1"/>
  <c r="I850" i="5"/>
  <c r="J850" i="5" s="1"/>
  <c r="I1362" i="5"/>
  <c r="J1362" i="5" s="1"/>
  <c r="I1874" i="5"/>
  <c r="J1874" i="5" s="1"/>
  <c r="I2386" i="5"/>
  <c r="J2386" i="5" s="1"/>
  <c r="I2898" i="5"/>
  <c r="J2898" i="5" s="1"/>
  <c r="I3410" i="5"/>
  <c r="J3410" i="5" s="1"/>
  <c r="I3922" i="5"/>
  <c r="J3922" i="5" s="1"/>
  <c r="I4434" i="5"/>
  <c r="J4434" i="5" s="1"/>
  <c r="I4946" i="5"/>
  <c r="J4946" i="5" s="1"/>
  <c r="I5458" i="5"/>
  <c r="J5458" i="5" s="1"/>
  <c r="I5970" i="5"/>
  <c r="J5970" i="5" s="1"/>
  <c r="I6482" i="5"/>
  <c r="J6482" i="5" s="1"/>
  <c r="I6994" i="5"/>
  <c r="J6994" i="5" s="1"/>
  <c r="I7506" i="5"/>
  <c r="J7506" i="5" s="1"/>
  <c r="I8018" i="5"/>
  <c r="J8018" i="5" s="1"/>
  <c r="I8530" i="5"/>
  <c r="J8530" i="5" s="1"/>
  <c r="I5870" i="5"/>
  <c r="J5870" i="5" s="1"/>
  <c r="I771" i="5"/>
  <c r="J771" i="5" s="1"/>
  <c r="I1283" i="5"/>
  <c r="J1283" i="5" s="1"/>
  <c r="I1795" i="5"/>
  <c r="J1795" i="5" s="1"/>
  <c r="I2307" i="5"/>
  <c r="J2307" i="5" s="1"/>
  <c r="I2819" i="5"/>
  <c r="J2819" i="5" s="1"/>
  <c r="I3331" i="5"/>
  <c r="J3331" i="5" s="1"/>
  <c r="I1148" i="5"/>
  <c r="J1148" i="5" s="1"/>
  <c r="I1852" i="5"/>
  <c r="J1852" i="5" s="1"/>
  <c r="I3196" i="5"/>
  <c r="J3196" i="5" s="1"/>
  <c r="I3900" i="5"/>
  <c r="J3900" i="5" s="1"/>
  <c r="I5244" i="5"/>
  <c r="J5244" i="5" s="1"/>
  <c r="I5948" i="5"/>
  <c r="J5948" i="5" s="1"/>
  <c r="I6716" i="5"/>
  <c r="J6716" i="5" s="1"/>
  <c r="I7484" i="5"/>
  <c r="J7484" i="5" s="1"/>
  <c r="I8316" i="5"/>
  <c r="J8316" i="5" s="1"/>
  <c r="I5334" i="5"/>
  <c r="J5334" i="5" s="1"/>
  <c r="I221" i="5"/>
  <c r="J221" i="5" s="1"/>
  <c r="I4053" i="5"/>
  <c r="J4053" i="5" s="1"/>
  <c r="I4821" i="5"/>
  <c r="J4821" i="5" s="1"/>
  <c r="I6421" i="5"/>
  <c r="J6421" i="5" s="1"/>
  <c r="I7317" i="5"/>
  <c r="J7317" i="5" s="1"/>
  <c r="I6094" i="5"/>
  <c r="J6094" i="5" s="1"/>
  <c r="I7591" i="5"/>
  <c r="J7591" i="5" s="1"/>
  <c r="I18" i="5"/>
  <c r="J18" i="5" s="1"/>
  <c r="I530" i="5"/>
  <c r="J530" i="5" s="1"/>
  <c r="I1042" i="5"/>
  <c r="J1042" i="5" s="1"/>
  <c r="I1554" i="5"/>
  <c r="J1554" i="5" s="1"/>
  <c r="I2066" i="5"/>
  <c r="J2066" i="5" s="1"/>
  <c r="I2578" i="5"/>
  <c r="J2578" i="5" s="1"/>
  <c r="I3090" i="5"/>
  <c r="J3090" i="5" s="1"/>
  <c r="I3602" i="5"/>
  <c r="J3602" i="5" s="1"/>
  <c r="I4114" i="5"/>
  <c r="J4114" i="5" s="1"/>
  <c r="I4626" i="5"/>
  <c r="J4626" i="5" s="1"/>
  <c r="I5138" i="5"/>
  <c r="J5138" i="5" s="1"/>
  <c r="I5650" i="5"/>
  <c r="J5650" i="5" s="1"/>
  <c r="I6162" i="5"/>
  <c r="J6162" i="5" s="1"/>
  <c r="I6674" i="5"/>
  <c r="J6674" i="5" s="1"/>
  <c r="I7186" i="5"/>
  <c r="J7186" i="5" s="1"/>
  <c r="I7698" i="5"/>
  <c r="J7698" i="5" s="1"/>
  <c r="I8210" i="5"/>
  <c r="J8210" i="5" s="1"/>
  <c r="I8722" i="5"/>
  <c r="J8722" i="5" s="1"/>
  <c r="I7054" i="5"/>
  <c r="J7054" i="5" s="1"/>
  <c r="I963" i="5"/>
  <c r="J963" i="5" s="1"/>
  <c r="I1475" i="5"/>
  <c r="J1475" i="5" s="1"/>
  <c r="I1987" i="5"/>
  <c r="J1987" i="5" s="1"/>
  <c r="I2499" i="5"/>
  <c r="J2499" i="5" s="1"/>
  <c r="I3011" i="5"/>
  <c r="J3011" i="5" s="1"/>
  <c r="I3523" i="5"/>
  <c r="J3523" i="5" s="1"/>
  <c r="I764" i="5"/>
  <c r="J764" i="5" s="1"/>
  <c r="I1404" i="5"/>
  <c r="J1404" i="5" s="1"/>
  <c r="I2108" i="5"/>
  <c r="J2108" i="5" s="1"/>
  <c r="I2812" i="5"/>
  <c r="J2812" i="5" s="1"/>
  <c r="I3452" i="5"/>
  <c r="J3452" i="5" s="1"/>
  <c r="I4156" i="5"/>
  <c r="J4156" i="5" s="1"/>
  <c r="I4860" i="5"/>
  <c r="J4860" i="5" s="1"/>
  <c r="I5500" i="5"/>
  <c r="J5500" i="5" s="1"/>
  <c r="I6204" i="5"/>
  <c r="J6204" i="5" s="1"/>
  <c r="I6972" i="5"/>
  <c r="J6972" i="5" s="1"/>
  <c r="I7804" i="5"/>
  <c r="J7804" i="5" s="1"/>
  <c r="I8572" i="5"/>
  <c r="J8572" i="5" s="1"/>
  <c r="I7614" i="5"/>
  <c r="J7614" i="5" s="1"/>
  <c r="I3541" i="5"/>
  <c r="J3541" i="5" s="1"/>
  <c r="I4309" i="5"/>
  <c r="J4309" i="5" s="1"/>
  <c r="I5909" i="5"/>
  <c r="J5909" i="5" s="1"/>
  <c r="I6805" i="5"/>
  <c r="J6805" i="5" s="1"/>
  <c r="I7637" i="5"/>
  <c r="J7637" i="5" s="1"/>
  <c r="I8413" i="5"/>
  <c r="J8413" i="5" s="1"/>
  <c r="I7702" i="5"/>
  <c r="J7702" i="5" s="1"/>
  <c r="I7568" i="5"/>
  <c r="J7568" i="5" s="1"/>
  <c r="I4777" i="5"/>
  <c r="J4777" i="5" s="1"/>
  <c r="I5801" i="5"/>
  <c r="J5801" i="5" s="1"/>
  <c r="I6825" i="5"/>
  <c r="J6825" i="5" s="1"/>
  <c r="I7849" i="5"/>
  <c r="J7849" i="5" s="1"/>
  <c r="I8157" i="5"/>
  <c r="J8157" i="5" s="1"/>
  <c r="I1214" i="5"/>
  <c r="J1214" i="5" s="1"/>
  <c r="I5782" i="5"/>
  <c r="J5782" i="5" s="1"/>
  <c r="I6096" i="5"/>
  <c r="J6096" i="5" s="1"/>
  <c r="I4457" i="5"/>
  <c r="J4457" i="5" s="1"/>
  <c r="I5481" i="5"/>
  <c r="J5481" i="5" s="1"/>
  <c r="I6505" i="5"/>
  <c r="J6505" i="5" s="1"/>
  <c r="I7529" i="5"/>
  <c r="J7529" i="5" s="1"/>
  <c r="I8553" i="5"/>
  <c r="J8553" i="5" s="1"/>
  <c r="I8038" i="5"/>
  <c r="J8038" i="5" s="1"/>
  <c r="I346" i="5"/>
  <c r="J346" i="5" s="1"/>
  <c r="I1370" i="5"/>
  <c r="J1370" i="5" s="1"/>
  <c r="I2394" i="5"/>
  <c r="J2394" i="5" s="1"/>
  <c r="I3418" i="5"/>
  <c r="J3418" i="5" s="1"/>
  <c r="I4442" i="5"/>
  <c r="J4442" i="5" s="1"/>
  <c r="I5466" i="5"/>
  <c r="J5466" i="5" s="1"/>
  <c r="I6490" i="5"/>
  <c r="J6490" i="5" s="1"/>
  <c r="I7514" i="5"/>
  <c r="J7514" i="5" s="1"/>
  <c r="I4718" i="5"/>
  <c r="J4718" i="5" s="1"/>
  <c r="I1483" i="5"/>
  <c r="J1483" i="5" s="1"/>
  <c r="I2827" i="5"/>
  <c r="J2827" i="5" s="1"/>
  <c r="I4171" i="5"/>
  <c r="J4171" i="5" s="1"/>
  <c r="I5579" i="5"/>
  <c r="J5579" i="5" s="1"/>
  <c r="I7435" i="5"/>
  <c r="J7435" i="5" s="1"/>
  <c r="I3614" i="5"/>
  <c r="J3614" i="5" s="1"/>
  <c r="I1668" i="5"/>
  <c r="J1668" i="5" s="1"/>
  <c r="I4356" i="5"/>
  <c r="J4356" i="5" s="1"/>
  <c r="I7172" i="5"/>
  <c r="J7172" i="5" s="1"/>
  <c r="I8463" i="5"/>
  <c r="J8463" i="5" s="1"/>
  <c r="I4514" i="5"/>
  <c r="J4514" i="5" s="1"/>
  <c r="I6542" i="5"/>
  <c r="J6542" i="5" s="1"/>
  <c r="I8681" i="5"/>
  <c r="J8681" i="5" s="1"/>
  <c r="I7527" i="5"/>
  <c r="J7527" i="5" s="1"/>
  <c r="I474" i="5"/>
  <c r="J474" i="5" s="1"/>
  <c r="I1498" i="5"/>
  <c r="J1498" i="5" s="1"/>
  <c r="I2522" i="5"/>
  <c r="J2522" i="5" s="1"/>
  <c r="I3546" i="5"/>
  <c r="J3546" i="5" s="1"/>
  <c r="I4570" i="5"/>
  <c r="J4570" i="5" s="1"/>
  <c r="I5594" i="5"/>
  <c r="J5594" i="5" s="1"/>
  <c r="I6618" i="5"/>
  <c r="J6618" i="5" s="1"/>
  <c r="I7706" i="5"/>
  <c r="J7706" i="5" s="1"/>
  <c r="I5918" i="5"/>
  <c r="J5918" i="5" s="1"/>
  <c r="I1611" i="5"/>
  <c r="J1611" i="5" s="1"/>
  <c r="I3019" i="5"/>
  <c r="J3019" i="5" s="1"/>
  <c r="I4363" i="5"/>
  <c r="J4363" i="5" s="1"/>
  <c r="I5707" i="5"/>
  <c r="J5707" i="5" s="1"/>
  <c r="I7755" i="5"/>
  <c r="J7755" i="5" s="1"/>
  <c r="I6150" i="5"/>
  <c r="J6150" i="5" s="1"/>
  <c r="I2116" i="5"/>
  <c r="J2116" i="5" s="1"/>
  <c r="I4804" i="5"/>
  <c r="J4804" i="5" s="1"/>
  <c r="I7620" i="5"/>
  <c r="J7620" i="5" s="1"/>
  <c r="I3549" i="5"/>
  <c r="J3549" i="5" s="1"/>
  <c r="I7133" i="5"/>
  <c r="J7133" i="5" s="1"/>
  <c r="I4046" i="5"/>
  <c r="J4046" i="5" s="1"/>
  <c r="I7727" i="5"/>
  <c r="J7727" i="5" s="1"/>
  <c r="I666" i="5"/>
  <c r="J666" i="5" s="1"/>
  <c r="I1690" i="5"/>
  <c r="J1690" i="5" s="1"/>
  <c r="I2714" i="5"/>
  <c r="J2714" i="5" s="1"/>
  <c r="I3738" i="5"/>
  <c r="J3738" i="5" s="1"/>
  <c r="I4762" i="5"/>
  <c r="J4762" i="5" s="1"/>
  <c r="I5786" i="5"/>
  <c r="J5786" i="5" s="1"/>
  <c r="I6810" i="5"/>
  <c r="J6810" i="5" s="1"/>
  <c r="I7962" i="5"/>
  <c r="J7962" i="5" s="1"/>
  <c r="I7502" i="5"/>
  <c r="J7502" i="5" s="1"/>
  <c r="I1867" i="5"/>
  <c r="J1867" i="5" s="1"/>
  <c r="I3275" i="5"/>
  <c r="J3275" i="5" s="1"/>
  <c r="I4619" i="5"/>
  <c r="J4619" i="5" s="1"/>
  <c r="I5963" i="5"/>
  <c r="J5963" i="5" s="1"/>
  <c r="I7650" i="5"/>
  <c r="J7650" i="5" s="1"/>
  <c r="I5413" i="5"/>
  <c r="J5413" i="5" s="1"/>
  <c r="I6557" i="5"/>
  <c r="J6557" i="5" s="1"/>
  <c r="I8549" i="5"/>
  <c r="J8549" i="5" s="1"/>
  <c r="I7507" i="5"/>
  <c r="J7507" i="5" s="1"/>
  <c r="I2700" i="5"/>
  <c r="J2700" i="5" s="1"/>
  <c r="I5349" i="5"/>
  <c r="J5349" i="5" s="1"/>
  <c r="I950" i="5"/>
  <c r="J950" i="5" s="1"/>
  <c r="I8680" i="5"/>
  <c r="J8680" i="5" s="1"/>
  <c r="H862" i="5"/>
  <c r="I862" i="5" s="1"/>
  <c r="J862" i="5" s="1"/>
  <c r="H1494" i="5"/>
  <c r="I1494" i="5" s="1"/>
  <c r="J1494" i="5" s="1"/>
  <c r="H8560" i="5"/>
  <c r="H7504" i="5"/>
  <c r="H7920" i="5"/>
  <c r="I7920" i="5" s="1"/>
  <c r="J7920" i="5" s="1"/>
  <c r="H4112" i="5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H4773" i="5"/>
  <c r="I4773" i="5" s="1"/>
  <c r="J4773" i="5" s="1"/>
  <c r="H4005" i="5"/>
  <c r="I4005" i="5" s="1"/>
  <c r="J4005" i="5" s="1"/>
  <c r="H7975" i="5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H851" i="5"/>
  <c r="I851" i="5" s="1"/>
  <c r="J851" i="5" s="1"/>
  <c r="H5182" i="5"/>
  <c r="I5182" i="5" s="1"/>
  <c r="J5182" i="5" s="1"/>
  <c r="H8034" i="5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H8160" i="5"/>
  <c r="I8160" i="5" s="1"/>
  <c r="J8160" i="5" s="1"/>
  <c r="H4976" i="5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H333" i="5"/>
  <c r="I333" i="5" s="1"/>
  <c r="J333" i="5" s="1"/>
  <c r="H8016" i="5"/>
  <c r="I8016" i="5" s="1"/>
  <c r="J8016" i="5" s="1"/>
  <c r="H7632" i="5"/>
  <c r="I7632" i="5" s="1"/>
  <c r="J7632" i="5" s="1"/>
  <c r="H3286" i="5"/>
  <c r="H3302" i="5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H7074" i="5"/>
  <c r="I7074" i="5" s="1"/>
  <c r="J7074" i="5" s="1"/>
  <c r="H6370" i="5"/>
  <c r="I6370" i="5" s="1"/>
  <c r="J6370" i="5" s="1"/>
  <c r="H5474" i="5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H4688" i="5"/>
  <c r="H470" i="5"/>
  <c r="I470" i="5" s="1"/>
  <c r="J470" i="5" s="1"/>
  <c r="H8536" i="5"/>
  <c r="I8536" i="5" s="1"/>
  <c r="J8536" i="5" s="1"/>
  <c r="H7422" i="5"/>
  <c r="H1278" i="5"/>
  <c r="I1278" i="5" s="1"/>
  <c r="J1278" i="5" s="1"/>
  <c r="H7781" i="5"/>
  <c r="I7781" i="5" s="1"/>
  <c r="J7781" i="5" s="1"/>
  <c r="H6437" i="5"/>
  <c r="I6437" i="5" s="1"/>
  <c r="J6437" i="5" s="1"/>
  <c r="H5285" i="5"/>
  <c r="H4133" i="5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H1484" i="5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H3362" i="5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H6286" i="5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H8467" i="5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H8482" i="5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H8749" i="5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H3406" i="5"/>
  <c r="I3406" i="5" s="1"/>
  <c r="J3406" i="5" s="1"/>
  <c r="H8403" i="5"/>
  <c r="H7059" i="5"/>
  <c r="I7059" i="5" s="1"/>
  <c r="J7059" i="5" s="1"/>
  <c r="H6035" i="5"/>
  <c r="I6035" i="5" s="1"/>
  <c r="J6035" i="5" s="1"/>
  <c r="H5011" i="5"/>
  <c r="I5011" i="5" s="1"/>
  <c r="J5011" i="5" s="1"/>
  <c r="H3859" i="5"/>
  <c r="H2835" i="5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H1427" i="5"/>
  <c r="I1427" i="5" s="1"/>
  <c r="J1427" i="5" s="1"/>
  <c r="H6758" i="5"/>
  <c r="I6758" i="5" s="1"/>
  <c r="J6758" i="5" s="1"/>
  <c r="H8162" i="5"/>
  <c r="I8162" i="5" s="1"/>
  <c r="J8162" i="5" s="1"/>
  <c r="H7010" i="5"/>
  <c r="H5986" i="5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H8432" i="5"/>
  <c r="H8760" i="5"/>
  <c r="I8760" i="5" s="1"/>
  <c r="J8760" i="5" s="1"/>
  <c r="H5296" i="5"/>
  <c r="I5296" i="5" s="1"/>
  <c r="J5296" i="5" s="1"/>
  <c r="H3782" i="5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H652" i="5"/>
  <c r="I652" i="5" s="1"/>
  <c r="J652" i="5" s="1"/>
  <c r="H7374" i="5"/>
  <c r="I7374" i="5" s="1"/>
  <c r="J7374" i="5" s="1"/>
  <c r="H2102" i="5"/>
  <c r="I2102" i="5" s="1"/>
  <c r="J2102" i="5" s="1"/>
  <c r="H7955" i="5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444" i="5"/>
  <c r="J444" i="5" s="1"/>
  <c r="I956" i="5"/>
  <c r="J956" i="5" s="1"/>
  <c r="I1468" i="5"/>
  <c r="J1468" i="5" s="1"/>
  <c r="I1980" i="5"/>
  <c r="J1980" i="5" s="1"/>
  <c r="I2492" i="5"/>
  <c r="J2492" i="5" s="1"/>
  <c r="I3004" i="5"/>
  <c r="J3004" i="5" s="1"/>
  <c r="I3516" i="5"/>
  <c r="J3516" i="5" s="1"/>
  <c r="I4028" i="5"/>
  <c r="J4028" i="5" s="1"/>
  <c r="I4540" i="5"/>
  <c r="J4540" i="5" s="1"/>
  <c r="I5052" i="5"/>
  <c r="J5052" i="5" s="1"/>
  <c r="I5564" i="5"/>
  <c r="J5564" i="5" s="1"/>
  <c r="I6076" i="5"/>
  <c r="J6076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3843" i="5"/>
  <c r="J3843" i="5" s="1"/>
  <c r="I4355" i="5"/>
  <c r="J4355" i="5" s="1"/>
  <c r="I4867" i="5"/>
  <c r="J4867" i="5" s="1"/>
  <c r="I5379" i="5"/>
  <c r="J5379" i="5" s="1"/>
  <c r="I5891" i="5"/>
  <c r="J5891" i="5" s="1"/>
  <c r="I6403" i="5"/>
  <c r="J6403" i="5" s="1"/>
  <c r="I6915" i="5"/>
  <c r="J6915" i="5" s="1"/>
  <c r="I7427" i="5"/>
  <c r="J7427" i="5" s="1"/>
  <c r="I7939" i="5"/>
  <c r="J7939" i="5" s="1"/>
  <c r="I8451" i="5"/>
  <c r="J8451" i="5" s="1"/>
  <c r="I1438" i="5"/>
  <c r="J1438" i="5" s="1"/>
  <c r="I3574" i="5"/>
  <c r="J3574" i="5" s="1"/>
  <c r="I6478" i="5"/>
  <c r="J6478" i="5" s="1"/>
  <c r="I8687" i="5"/>
  <c r="J8687" i="5" s="1"/>
  <c r="I508" i="5"/>
  <c r="J508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H4069" i="5"/>
  <c r="I4069" i="5" s="1"/>
  <c r="J4069" i="5" s="1"/>
  <c r="H6949" i="5"/>
  <c r="H4400" i="5"/>
  <c r="I4400" i="5" s="1"/>
  <c r="J4400" i="5" s="1"/>
  <c r="H5200" i="5"/>
  <c r="I8011" i="5"/>
  <c r="J8011" i="5" s="1"/>
  <c r="I1758" i="5"/>
  <c r="J1758" i="5" s="1"/>
  <c r="I7718" i="5"/>
  <c r="J7718" i="5" s="1"/>
  <c r="I1092" i="5"/>
  <c r="J1092" i="5" s="1"/>
  <c r="I2500" i="5"/>
  <c r="J2500" i="5" s="1"/>
  <c r="I3780" i="5"/>
  <c r="J3780" i="5" s="1"/>
  <c r="I5188" i="5"/>
  <c r="J5188" i="5" s="1"/>
  <c r="I6596" i="5"/>
  <c r="J6596" i="5" s="1"/>
  <c r="I7876" i="5"/>
  <c r="J7876" i="5" s="1"/>
  <c r="I6494" i="5"/>
  <c r="J6494" i="5" s="1"/>
  <c r="I4189" i="5"/>
  <c r="J4189" i="5" s="1"/>
  <c r="I5789" i="5"/>
  <c r="J5789" i="5" s="1"/>
  <c r="I7773" i="5"/>
  <c r="J7773" i="5" s="1"/>
  <c r="H3426" i="5"/>
  <c r="I3426" i="5" s="1"/>
  <c r="J3426" i="5" s="1"/>
  <c r="H6498" i="5"/>
  <c r="I6498" i="5" s="1"/>
  <c r="J6498" i="5" s="1"/>
  <c r="H5966" i="5"/>
  <c r="H3411" i="5"/>
  <c r="I3411" i="5" s="1"/>
  <c r="J3411" i="5" s="1"/>
  <c r="H6355" i="5"/>
  <c r="I6355" i="5" s="1"/>
  <c r="J6355" i="5" s="1"/>
  <c r="H1206" i="5"/>
  <c r="H1548" i="5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I6846" i="5"/>
  <c r="J6846" i="5" s="1"/>
  <c r="I8431" i="5"/>
  <c r="J8431" i="5" s="1"/>
  <c r="I3605" i="5"/>
  <c r="J3605" i="5" s="1"/>
  <c r="I4117" i="5"/>
  <c r="J4117" i="5" s="1"/>
  <c r="I4629" i="5"/>
  <c r="J4629" i="5" s="1"/>
  <c r="I5141" i="5"/>
  <c r="J5141" i="5" s="1"/>
  <c r="I5653" i="5"/>
  <c r="J5653" i="5" s="1"/>
  <c r="I6165" i="5"/>
  <c r="J6165" i="5" s="1"/>
  <c r="I6677" i="5"/>
  <c r="J6677" i="5" s="1"/>
  <c r="I7189" i="5"/>
  <c r="J7189" i="5" s="1"/>
  <c r="I7701" i="5"/>
  <c r="J7701" i="5" s="1"/>
  <c r="I8221" i="5"/>
  <c r="J8221" i="5" s="1"/>
  <c r="I8733" i="5"/>
  <c r="J8733" i="5" s="1"/>
  <c r="I2654" i="5"/>
  <c r="J2654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H982" i="5"/>
  <c r="I982" i="5" s="1"/>
  <c r="J982" i="5" s="1"/>
  <c r="I4035" i="5"/>
  <c r="J4035" i="5" s="1"/>
  <c r="I4547" i="5"/>
  <c r="J4547" i="5" s="1"/>
  <c r="I5059" i="5"/>
  <c r="J5059" i="5" s="1"/>
  <c r="I5571" i="5"/>
  <c r="J5571" i="5" s="1"/>
  <c r="I6083" i="5"/>
  <c r="J6083" i="5" s="1"/>
  <c r="I6595" i="5"/>
  <c r="J6595" i="5" s="1"/>
  <c r="I7107" i="5"/>
  <c r="J7107" i="5" s="1"/>
  <c r="I7619" i="5"/>
  <c r="J7619" i="5" s="1"/>
  <c r="I8131" i="5"/>
  <c r="J8131" i="5" s="1"/>
  <c r="I8643" i="5"/>
  <c r="J8643" i="5" s="1"/>
  <c r="I2326" i="5"/>
  <c r="J2326" i="5" s="1"/>
  <c r="I4614" i="5"/>
  <c r="J4614" i="5" s="1"/>
  <c r="I7670" i="5"/>
  <c r="J7670" i="5" s="1"/>
  <c r="I188" i="5"/>
  <c r="J188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H8173" i="5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H2006" i="5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H5174" i="5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H5456" i="5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3782" i="5"/>
  <c r="J3782" i="5" s="1"/>
  <c r="I7422" i="5"/>
  <c r="J7422" i="5" s="1"/>
  <c r="I606" i="5"/>
  <c r="J606" i="5" s="1"/>
  <c r="I5456" i="5"/>
  <c r="J5456" i="5" s="1"/>
  <c r="I77" i="5"/>
  <c r="J77" i="5" s="1"/>
  <c r="I5174" i="5"/>
  <c r="J5174" i="5" s="1"/>
  <c r="I8534" i="5"/>
  <c r="J8534" i="5" s="1"/>
  <c r="I2006" i="5"/>
  <c r="J2006" i="5" s="1"/>
  <c r="I1622" i="5"/>
  <c r="J1622" i="5" s="1"/>
  <c r="I3286" i="5"/>
  <c r="J3286" i="5" s="1"/>
  <c r="I8392" i="5"/>
  <c r="J8392" i="5" s="1"/>
  <c r="I2518" i="5"/>
  <c r="J2518" i="5" s="1"/>
  <c r="I8560" i="5"/>
  <c r="J8560" i="5" s="1"/>
  <c r="I5200" i="5"/>
  <c r="J5200" i="5" s="1"/>
  <c r="I4390" i="5"/>
  <c r="J4390" i="5" s="1"/>
  <c r="I4976" i="5"/>
  <c r="J4976" i="5" s="1"/>
  <c r="I7312" i="5"/>
  <c r="J7312" i="5" s="1"/>
  <c r="I8528" i="5"/>
  <c r="J8528" i="5" s="1"/>
  <c r="I290" i="5"/>
  <c r="J290" i="5" s="1"/>
  <c r="I1314" i="5"/>
  <c r="J1314" i="5" s="1"/>
  <c r="I3362" i="5"/>
  <c r="J3362" i="5" s="1"/>
  <c r="I4386" i="5"/>
  <c r="J4386" i="5" s="1"/>
  <c r="I5922" i="5"/>
  <c r="J5922" i="5" s="1"/>
  <c r="I7970" i="5"/>
  <c r="J7970" i="5" s="1"/>
  <c r="I8482" i="5"/>
  <c r="J8482" i="5" s="1"/>
  <c r="I7511" i="5"/>
  <c r="J7511" i="5" s="1"/>
  <c r="I1235" i="5"/>
  <c r="J1235" i="5" s="1"/>
  <c r="I1747" i="5"/>
  <c r="J1747" i="5" s="1"/>
  <c r="I2259" i="5"/>
  <c r="J2259" i="5" s="1"/>
  <c r="I2771" i="5"/>
  <c r="J2771" i="5" s="1"/>
  <c r="I3283" i="5"/>
  <c r="J3283" i="5" s="1"/>
  <c r="I5331" i="5"/>
  <c r="J5331" i="5" s="1"/>
  <c r="I5843" i="5"/>
  <c r="J5843" i="5" s="1"/>
  <c r="I7891" i="5"/>
  <c r="J7891" i="5" s="1"/>
  <c r="I8403" i="5"/>
  <c r="J8403" i="5" s="1"/>
  <c r="I1206" i="5"/>
  <c r="J1206" i="5" s="1"/>
  <c r="I8495" i="5"/>
  <c r="J8495" i="5" s="1"/>
  <c r="I1484" i="5"/>
  <c r="J1484" i="5" s="1"/>
  <c r="I1996" i="5"/>
  <c r="J1996" i="5" s="1"/>
  <c r="I2508" i="5"/>
  <c r="J2508" i="5" s="1"/>
  <c r="I6156" i="5"/>
  <c r="J6156" i="5" s="1"/>
  <c r="I6732" i="5"/>
  <c r="J6732" i="5" s="1"/>
  <c r="I7308" i="5"/>
  <c r="J7308" i="5" s="1"/>
  <c r="I8470" i="5"/>
  <c r="J8470" i="5" s="1"/>
  <c r="I3493" i="5"/>
  <c r="J3493" i="5" s="1"/>
  <c r="I5221" i="5"/>
  <c r="J5221" i="5" s="1"/>
  <c r="I5797" i="5"/>
  <c r="J5797" i="5" s="1"/>
  <c r="I6373" i="5"/>
  <c r="J6373" i="5" s="1"/>
  <c r="I6949" i="5"/>
  <c r="J6949" i="5" s="1"/>
  <c r="I8173" i="5"/>
  <c r="J8173" i="5" s="1"/>
  <c r="I8749" i="5"/>
  <c r="J8749" i="5" s="1"/>
  <c r="I3062" i="5"/>
  <c r="J3062" i="5" s="1"/>
  <c r="I5902" i="5"/>
  <c r="J5902" i="5" s="1"/>
  <c r="I4112" i="5"/>
  <c r="J4112" i="5" s="1"/>
  <c r="I8432" i="5"/>
  <c r="J8432" i="5" s="1"/>
  <c r="I4688" i="5"/>
  <c r="J4688" i="5" s="1"/>
  <c r="I2902" i="5"/>
  <c r="J2902" i="5" s="1"/>
  <c r="I2422" i="5"/>
  <c r="J2422" i="5" s="1"/>
  <c r="I8600" i="5"/>
  <c r="J8600" i="5" s="1"/>
  <c r="I8247" i="5"/>
  <c r="J8247" i="5" s="1"/>
  <c r="I866" i="5"/>
  <c r="J866" i="5" s="1"/>
  <c r="I1378" i="5"/>
  <c r="J1378" i="5" s="1"/>
  <c r="I2402" i="5"/>
  <c r="J2402" i="5" s="1"/>
  <c r="I3938" i="5"/>
  <c r="J3938" i="5" s="1"/>
  <c r="I5474" i="5"/>
  <c r="J5474" i="5" s="1"/>
  <c r="I5986" i="5"/>
  <c r="J5986" i="5" s="1"/>
  <c r="I7010" i="5"/>
  <c r="J7010" i="5" s="1"/>
  <c r="I7522" i="5"/>
  <c r="J7522" i="5" s="1"/>
  <c r="I8034" i="5"/>
  <c r="J8034" i="5" s="1"/>
  <c r="I5966" i="5"/>
  <c r="J5966" i="5" s="1"/>
  <c r="I1299" i="5"/>
  <c r="J1299" i="5" s="1"/>
  <c r="I2835" i="5"/>
  <c r="J2835" i="5" s="1"/>
  <c r="I3859" i="5"/>
  <c r="J3859" i="5" s="1"/>
  <c r="I4371" i="5"/>
  <c r="J4371" i="5" s="1"/>
  <c r="I7955" i="5"/>
  <c r="J7955" i="5" s="1"/>
  <c r="I8467" i="5"/>
  <c r="J8467" i="5" s="1"/>
  <c r="I1502" i="5"/>
  <c r="J1502" i="5" s="1"/>
  <c r="I3654" i="5"/>
  <c r="J3654" i="5" s="1"/>
  <c r="I1548" i="5"/>
  <c r="J1548" i="5" s="1"/>
  <c r="I2572" i="5"/>
  <c r="J2572" i="5" s="1"/>
  <c r="I3596" i="5"/>
  <c r="J3596" i="5" s="1"/>
  <c r="I4108" i="5"/>
  <c r="J4108" i="5" s="1"/>
  <c r="I5132" i="5"/>
  <c r="J5132" i="5" s="1"/>
  <c r="I5644" i="5"/>
  <c r="J5644" i="5" s="1"/>
  <c r="I8524" i="5"/>
  <c r="J8524" i="5" s="1"/>
  <c r="I7975" i="5"/>
  <c r="J7975" i="5" s="1"/>
  <c r="I4133" i="5"/>
  <c r="J4133" i="5" s="1"/>
  <c r="I5285" i="5"/>
  <c r="J5285" i="5" s="1"/>
  <c r="I3302" i="5"/>
  <c r="J3302" i="5" s="1"/>
  <c r="I6286" i="5"/>
  <c r="J6286" i="5" s="1"/>
  <c r="I7344" i="5"/>
  <c r="J7344" i="5" s="1"/>
  <c r="I7504" i="5"/>
  <c r="J7504" i="5" s="1"/>
  <c r="I2390" i="5"/>
  <c r="J2390" i="5" s="1"/>
  <c r="I8304" i="5"/>
  <c r="J8304" i="5" s="1"/>
  <c r="I4176" i="5"/>
  <c r="J4176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<sst xmlns="http://schemas.openxmlformats.org/spreadsheetml/2006/main" count="48" uniqueCount="31">
  <si>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</si>
  <si>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</si>
  <si>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</si>
  <si>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</si>
  <si>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</si>
  <si>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</si>
  <si>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</si>
  <si>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</si>
  <si>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</si>
  <si>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</si>
  <si>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</si>
  <si>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</si>
  <si>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BA S/E MAITENCILLO 220KV BP1-1  [USD/MWh]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</si>
  <si>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</si>
  <si>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</si>
  <si>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</si>
  <si>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</si>
  <si>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</si>
  <si>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</si>
  <si>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</si>
  <si>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</si>
  <si>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</si>
  <si>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</si>
  <si>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</si>
  <si>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</si>
  <si>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</si>
  <si>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</si>
  <si>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Maitencillo 220 kV</t>
  </si>
  <si>
    <t>BA S/E CARDONES 220KV BP1-1</t>
  </si>
  <si>
    <t>Promedio de Factor Acotado 1,5</t>
  </si>
  <si>
    <t>Cardones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</si>
</sst>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2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ías Fernandez" refreshedDate="45586.632724305557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2.9799438427597273"/>
    </cacheField>
    <cacheField name="Factor Acotado 1,5" numFmtId="0">
      <sharedItems containsSemiMixedTypes="0" containsString="0" containsNumber="1" minValue="0.96144494616186171" maxValue="1.02313303230288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ías Fernandez" refreshedDate="45586.633435069445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2.9799438427597273"/>
    </cacheField>
    <cacheField name="Factor Acotado 1,5" numFmtId="0">
      <sharedItems containsSemiMixedTypes="0" containsString="0" containsNumber="1" minValue="0.96144494616186171" maxValue="1.0231330323028829"/>
    </cacheField>
    <cacheField name="Factor Acotado 1" numFmtId="165">
      <sharedItems containsSemiMixedTypes="0" containsString="0" containsNumber="1" minValue="0.96915595692948941" maxValue="1.0154220215352554"/>
    </cacheField>
    <cacheField name="Factor Acotado 0,5" numFmtId="165">
      <sharedItems containsSemiMixedTypes="0" containsString="0" containsNumber="1" minValue="0.97686696769711712" maxValue="1.00771101076762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8950645756457567"/>
    <n v="0.98950645756457567"/>
  </r>
  <r>
    <x v="0"/>
    <x v="1"/>
    <n v="0.98950645756457567"/>
    <n v="0.98950645756457567"/>
  </r>
  <r>
    <x v="0"/>
    <x v="2"/>
    <n v="0.98950587670904289"/>
    <n v="0.98950587670904289"/>
  </r>
  <r>
    <x v="0"/>
    <x v="3"/>
    <n v="0.98950381679389321"/>
    <n v="0.98950381679389321"/>
  </r>
  <r>
    <x v="0"/>
    <x v="4"/>
    <n v="0.98950381679389321"/>
    <n v="0.98950381679389321"/>
  </r>
  <r>
    <x v="0"/>
    <x v="5"/>
    <n v="0.98951989803144036"/>
    <n v="0.98951989803144036"/>
  </r>
  <r>
    <x v="0"/>
    <x v="6"/>
    <n v="0.98950437317784246"/>
    <n v="0.98950437317784246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0.98596901490792166"/>
    <n v="0.98596901490792166"/>
  </r>
  <r>
    <x v="0"/>
    <x v="21"/>
    <n v="0.98592853175337902"/>
    <n v="0.98592853175337902"/>
  </r>
  <r>
    <x v="0"/>
    <x v="22"/>
    <n v="0.98595323156869119"/>
    <n v="0.98595323156869119"/>
  </r>
  <r>
    <x v="0"/>
    <x v="23"/>
    <n v="0.98595323156869119"/>
    <n v="0.98595323156869119"/>
  </r>
  <r>
    <x v="0"/>
    <x v="0"/>
    <n v="0.98689282960678493"/>
    <n v="0.98689282960678493"/>
  </r>
  <r>
    <x v="0"/>
    <x v="1"/>
    <n v="0.98686495055484258"/>
    <n v="0.98686495055484258"/>
  </r>
  <r>
    <x v="0"/>
    <x v="2"/>
    <n v="0.98688057575530397"/>
    <n v="0.98688057575530397"/>
  </r>
  <r>
    <x v="0"/>
    <x v="3"/>
    <n v="0.98688057575530397"/>
    <n v="0.98688057575530397"/>
  </r>
  <r>
    <x v="0"/>
    <x v="4"/>
    <n v="0.98688057575530397"/>
    <n v="0.98688057575530397"/>
  </r>
  <r>
    <x v="0"/>
    <x v="5"/>
    <n v="0.98690459058857394"/>
    <n v="0.98690459058857394"/>
  </r>
  <r>
    <x v="0"/>
    <x v="6"/>
    <n v="0.98689790972432601"/>
    <n v="0.98689790972432601"/>
  </r>
  <r>
    <x v="0"/>
    <x v="7"/>
    <n v="0.98686744878305022"/>
    <n v="0.9868674487830502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95522388059701"/>
    <n v="0.9895522388059701"/>
  </r>
  <r>
    <x v="0"/>
    <x v="20"/>
    <n v="0.98963807268151871"/>
    <n v="0.98963807268151871"/>
  </r>
  <r>
    <x v="0"/>
    <x v="21"/>
    <n v="0.98959486384768658"/>
    <n v="0.98959486384768658"/>
  </r>
  <r>
    <x v="0"/>
    <x v="22"/>
    <n v="0.98965234869351582"/>
    <n v="0.98965234869351582"/>
  </r>
  <r>
    <x v="0"/>
    <x v="23"/>
    <n v="0.98955592760902489"/>
    <n v="0.98955592760902489"/>
  </r>
  <r>
    <x v="0"/>
    <x v="0"/>
    <n v="0.98522657685241899"/>
    <n v="0.98522657685241899"/>
  </r>
  <r>
    <x v="0"/>
    <x v="1"/>
    <n v="0.98525779561593085"/>
    <n v="0.98525779561593085"/>
  </r>
  <r>
    <x v="0"/>
    <x v="2"/>
    <n v="0.9851816058629298"/>
    <n v="0.9851816058629298"/>
  </r>
  <r>
    <x v="0"/>
    <x v="3"/>
    <n v="0.9851816058629298"/>
    <n v="0.9851816058629298"/>
  </r>
  <r>
    <x v="0"/>
    <x v="4"/>
    <n v="0.9851816058629298"/>
    <n v="0.9851816058629298"/>
  </r>
  <r>
    <x v="0"/>
    <x v="5"/>
    <n v="0.98514025777103864"/>
    <n v="0.98514025777103864"/>
  </r>
  <r>
    <x v="0"/>
    <x v="6"/>
    <n v="0.98513525192291074"/>
    <n v="0.98513525192291074"/>
  </r>
  <r>
    <x v="0"/>
    <x v="7"/>
    <n v="0.98507088194705816"/>
    <n v="0.98507088194705816"/>
  </r>
  <r>
    <x v="0"/>
    <x v="8"/>
    <n v="1.0233545647558386"/>
    <n v="1.023133032302882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447748513169076"/>
    <n v="0.99447748513169076"/>
  </r>
  <r>
    <x v="0"/>
    <x v="20"/>
    <n v="0.99430886466673096"/>
    <n v="0.99430886466673096"/>
  </r>
  <r>
    <x v="0"/>
    <x v="21"/>
    <n v="0.99431428962871637"/>
    <n v="0.99431428962871637"/>
  </r>
  <r>
    <x v="0"/>
    <x v="22"/>
    <n v="0.99430576706614571"/>
    <n v="0.99430576706614571"/>
  </r>
  <r>
    <x v="0"/>
    <x v="23"/>
    <n v="0.99433740763759415"/>
    <n v="0.99433740763759415"/>
  </r>
  <r>
    <x v="0"/>
    <x v="0"/>
    <n v="0.99436521739130435"/>
    <n v="0.99436521739130435"/>
  </r>
  <r>
    <x v="0"/>
    <x v="1"/>
    <n v="0.99438990182328202"/>
    <n v="0.99438990182328202"/>
  </r>
  <r>
    <x v="0"/>
    <x v="2"/>
    <n v="0.99435641415237686"/>
    <n v="0.99435641415237686"/>
  </r>
  <r>
    <x v="0"/>
    <x v="3"/>
    <n v="0.99437997226479835"/>
    <n v="0.99437997226479835"/>
  </r>
  <r>
    <x v="0"/>
    <x v="4"/>
    <n v="0.99435183909629432"/>
    <n v="0.99435183909629432"/>
  </r>
  <r>
    <x v="0"/>
    <x v="5"/>
    <n v="0.99431977559607287"/>
    <n v="0.99431977559607287"/>
  </r>
  <r>
    <x v="0"/>
    <x v="6"/>
    <n v="0.99443069306930698"/>
    <n v="0.99443069306930698"/>
  </r>
  <r>
    <x v="0"/>
    <x v="7"/>
    <n v="0.99434978370265736"/>
    <n v="0.9943497837026573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852697477444297"/>
    <n v="0.99852697477444297"/>
  </r>
  <r>
    <x v="0"/>
    <x v="20"/>
    <n v="0.99850614517552794"/>
    <n v="0.99850614517552794"/>
  </r>
  <r>
    <x v="0"/>
    <x v="21"/>
    <n v="0.99857540633296638"/>
    <n v="0.99857540633296638"/>
  </r>
  <r>
    <x v="0"/>
    <x v="22"/>
    <n v="0.99849903509398896"/>
    <n v="0.99849903509398896"/>
  </r>
  <r>
    <x v="0"/>
    <x v="23"/>
    <n v="0.99853854585312396"/>
    <n v="0.99853854585312396"/>
  </r>
  <r>
    <x v="0"/>
    <x v="0"/>
    <n v="0.98284877640660939"/>
    <n v="0.98284877640660939"/>
  </r>
  <r>
    <x v="0"/>
    <x v="1"/>
    <n v="0.98279725334297074"/>
    <n v="0.98279725334297074"/>
  </r>
  <r>
    <x v="0"/>
    <x v="2"/>
    <n v="0.98277661795407101"/>
    <n v="0.98277661795407101"/>
  </r>
  <r>
    <x v="0"/>
    <x v="3"/>
    <n v="0.98277310924369743"/>
    <n v="0.98277310924369743"/>
  </r>
  <r>
    <x v="0"/>
    <x v="4"/>
    <n v="0.98282305591490593"/>
    <n v="0.98282305591490593"/>
  </r>
  <r>
    <x v="0"/>
    <x v="5"/>
    <n v="0.98282319514400085"/>
    <n v="0.98282319514400085"/>
  </r>
  <r>
    <x v="0"/>
    <x v="6"/>
    <n v="0.98275862068965525"/>
    <n v="0.98275862068965525"/>
  </r>
  <r>
    <x v="0"/>
    <x v="7"/>
    <n v="0.98275118585597232"/>
    <n v="0.9827511858559723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25568380552642"/>
    <n v="0.99125568380552642"/>
  </r>
  <r>
    <x v="0"/>
    <x v="20"/>
    <n v="0.9912203132895403"/>
    <n v="0.9912203132895403"/>
  </r>
  <r>
    <x v="0"/>
    <x v="21"/>
    <n v="0.9912203132895403"/>
    <n v="0.9912203132895403"/>
  </r>
  <r>
    <x v="0"/>
    <x v="22"/>
    <n v="0.9912303494868131"/>
    <n v="0.9912303494868131"/>
  </r>
  <r>
    <x v="0"/>
    <x v="23"/>
    <n v="0.99116607773851573"/>
    <n v="0.99116607773851573"/>
  </r>
  <r>
    <x v="0"/>
    <x v="0"/>
    <n v="0.98702955560280659"/>
    <n v="0.98702955560280659"/>
  </r>
  <r>
    <x v="0"/>
    <x v="1"/>
    <n v="0.98702380126292411"/>
    <n v="0.98702380126292411"/>
  </r>
  <r>
    <x v="0"/>
    <x v="2"/>
    <n v="0.98703047484053874"/>
    <n v="0.98703047484053874"/>
  </r>
  <r>
    <x v="0"/>
    <x v="3"/>
    <n v="0.98703047484053874"/>
    <n v="0.98703047484053874"/>
  </r>
  <r>
    <x v="0"/>
    <x v="4"/>
    <n v="0.98703047484053874"/>
    <n v="0.98703047484053874"/>
  </r>
  <r>
    <x v="0"/>
    <x v="5"/>
    <n v="0.98707127545551976"/>
    <n v="0.98707127545551976"/>
  </r>
  <r>
    <x v="0"/>
    <x v="6"/>
    <n v="0.98703424792089567"/>
    <n v="0.98703424792089567"/>
  </r>
  <r>
    <x v="0"/>
    <x v="7"/>
    <n v="0.98708661417322829"/>
    <n v="0.9870866141732282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72311984191553"/>
    <n v="0.99372311984191553"/>
  </r>
  <r>
    <x v="0"/>
    <x v="20"/>
    <n v="0.99366935970095249"/>
    <n v="0.99366935970095249"/>
  </r>
  <r>
    <x v="0"/>
    <x v="21"/>
    <n v="0.99363057324840776"/>
    <n v="0.99363057324840776"/>
  </r>
  <r>
    <x v="0"/>
    <x v="22"/>
    <n v="0.99363057324840776"/>
    <n v="0.99363057324840776"/>
  </r>
  <r>
    <x v="0"/>
    <x v="23"/>
    <n v="0.99367162779796092"/>
    <n v="0.99367162779796092"/>
  </r>
  <r>
    <x v="0"/>
    <x v="0"/>
    <n v="0.98665871251152459"/>
    <n v="0.98665871251152459"/>
  </r>
  <r>
    <x v="0"/>
    <x v="1"/>
    <n v="0.98668711992549163"/>
    <n v="0.98668711992549163"/>
  </r>
  <r>
    <x v="0"/>
    <x v="2"/>
    <n v="0.98668062583609595"/>
    <n v="0.98668062583609595"/>
  </r>
  <r>
    <x v="0"/>
    <x v="3"/>
    <n v="0.98675208359248667"/>
    <n v="0.98675208359248667"/>
  </r>
  <r>
    <x v="0"/>
    <x v="4"/>
    <n v="0.98673141371999185"/>
    <n v="0.98673141371999185"/>
  </r>
  <r>
    <x v="0"/>
    <x v="5"/>
    <n v="0.98673141371999185"/>
    <n v="0.98673141371999185"/>
  </r>
  <r>
    <x v="0"/>
    <x v="6"/>
    <n v="0.98673141371999185"/>
    <n v="0.98673141371999185"/>
  </r>
  <r>
    <x v="0"/>
    <x v="7"/>
    <n v="0.986610558530987"/>
    <n v="0.98661055853098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212819791959517"/>
    <n v="0.99212819791959517"/>
  </r>
  <r>
    <x v="0"/>
    <x v="20"/>
    <n v="0.9922193877551021"/>
    <n v="0.9922193877551021"/>
  </r>
  <r>
    <x v="0"/>
    <x v="21"/>
    <n v="0.9922193877551021"/>
    <n v="0.9922193877551021"/>
  </r>
  <r>
    <x v="0"/>
    <x v="22"/>
    <n v="0.99216727966217133"/>
    <n v="0.99216727966217133"/>
  </r>
  <r>
    <x v="0"/>
    <x v="23"/>
    <n v="0.99220079410096429"/>
    <n v="0.99220079410096429"/>
  </r>
  <r>
    <x v="0"/>
    <x v="0"/>
    <n v="0.98758611281631525"/>
    <n v="0.98758611281631525"/>
  </r>
  <r>
    <x v="0"/>
    <x v="1"/>
    <n v="0.98754869226488595"/>
    <n v="0.98754869226488595"/>
  </r>
  <r>
    <x v="0"/>
    <x v="2"/>
    <n v="0.98754733469268874"/>
    <n v="0.98754733469268874"/>
  </r>
  <r>
    <x v="0"/>
    <x v="3"/>
    <n v="0.98760130220960041"/>
    <n v="0.98760130220960041"/>
  </r>
  <r>
    <x v="0"/>
    <x v="4"/>
    <n v="0.98758611281631525"/>
    <n v="0.98758611281631525"/>
  </r>
  <r>
    <x v="0"/>
    <x v="5"/>
    <n v="0.98757249378624679"/>
    <n v="0.98757249378624679"/>
  </r>
  <r>
    <x v="0"/>
    <x v="6"/>
    <n v="0.98755426917510858"/>
    <n v="0.98755426917510858"/>
  </r>
  <r>
    <x v="0"/>
    <x v="7"/>
    <n v="0.98774468085106382"/>
    <n v="0.9877446808510638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75835934016943"/>
    <n v="0.99375835934016943"/>
  </r>
  <r>
    <x v="0"/>
    <x v="20"/>
    <n v="0.99380878676032869"/>
    <n v="0.99380878676032869"/>
  </r>
  <r>
    <x v="0"/>
    <x v="21"/>
    <n v="0.99383196265836848"/>
    <n v="0.99383196265836848"/>
  </r>
  <r>
    <x v="0"/>
    <x v="22"/>
    <n v="0.99381562842234117"/>
    <n v="0.99381562842234117"/>
  </r>
  <r>
    <x v="0"/>
    <x v="23"/>
    <n v="0.99388582441682738"/>
    <n v="0.99388582441682738"/>
  </r>
  <r>
    <x v="0"/>
    <x v="0"/>
    <n v="0.9917757233761556"/>
    <n v="0.9917757233761556"/>
  </r>
  <r>
    <x v="0"/>
    <x v="1"/>
    <n v="0.9917757233761556"/>
    <n v="0.9917757233761556"/>
  </r>
  <r>
    <x v="0"/>
    <x v="2"/>
    <n v="0.99180947580645151"/>
    <n v="0.99180947580645151"/>
  </r>
  <r>
    <x v="0"/>
    <x v="3"/>
    <n v="0.99176433322774793"/>
    <n v="0.99176433322774793"/>
  </r>
  <r>
    <x v="0"/>
    <x v="4"/>
    <n v="0.99176433322774793"/>
    <n v="0.99176433322774793"/>
  </r>
  <r>
    <x v="0"/>
    <x v="5"/>
    <n v="0.99176433322774793"/>
    <n v="0.99176433322774793"/>
  </r>
  <r>
    <x v="0"/>
    <x v="6"/>
    <n v="0.99176433322774793"/>
    <n v="0.99176433322774793"/>
  </r>
  <r>
    <x v="0"/>
    <x v="7"/>
    <n v="0.99177860970417697"/>
    <n v="0.99177860970417697"/>
  </r>
  <r>
    <x v="0"/>
    <x v="8"/>
    <n v="1.0285667242940644"/>
    <n v="1.0231330323028829"/>
  </r>
  <r>
    <x v="0"/>
    <x v="9"/>
    <n v="1.0285274786743113"/>
    <n v="1.0231330323028829"/>
  </r>
  <r>
    <x v="0"/>
    <x v="10"/>
    <n v="1.0285592799943304"/>
    <n v="1.0231330323028829"/>
  </r>
  <r>
    <x v="0"/>
    <x v="11"/>
    <n v="1.0285458746366551"/>
    <n v="1.0231330323028829"/>
  </r>
  <r>
    <x v="0"/>
    <x v="12"/>
    <n v="1.0285420710126727"/>
    <n v="1.0231330323028829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501822600243017"/>
    <n v="0.99501822600243017"/>
  </r>
  <r>
    <x v="0"/>
    <x v="20"/>
    <n v="0.99505628976994609"/>
    <n v="0.99505628976994609"/>
  </r>
  <r>
    <x v="0"/>
    <x v="21"/>
    <n v="0.99505628976994609"/>
    <n v="0.99505628976994609"/>
  </r>
  <r>
    <x v="0"/>
    <x v="22"/>
    <n v="0.99505628976994609"/>
    <n v="0.99505628976994609"/>
  </r>
  <r>
    <x v="0"/>
    <x v="23"/>
    <n v="0.99505628976994609"/>
    <n v="0.99505628976994609"/>
  </r>
  <r>
    <x v="0"/>
    <x v="0"/>
    <n v="0.99017951425554374"/>
    <n v="0.99017951425554374"/>
  </r>
  <r>
    <x v="0"/>
    <x v="1"/>
    <n v="0.99025692359025685"/>
    <n v="0.99025692359025685"/>
  </r>
  <r>
    <x v="0"/>
    <x v="2"/>
    <n v="0.99021219366407653"/>
    <n v="0.99021219366407653"/>
  </r>
  <r>
    <x v="0"/>
    <x v="3"/>
    <n v="0.99018204131724286"/>
    <n v="0.99018204131724286"/>
  </r>
  <r>
    <x v="0"/>
    <x v="4"/>
    <n v="0.99022777897535397"/>
    <n v="0.99022777897535397"/>
  </r>
  <r>
    <x v="0"/>
    <x v="5"/>
    <n v="0.99023028611304953"/>
    <n v="0.99023028611304953"/>
  </r>
  <r>
    <x v="0"/>
    <x v="6"/>
    <n v="0.99024390243902438"/>
    <n v="0.99024390243902438"/>
  </r>
  <r>
    <x v="0"/>
    <x v="7"/>
    <n v="0.9902308415949056"/>
    <n v="0.9902308415949056"/>
  </r>
  <r>
    <x v="0"/>
    <x v="8"/>
    <n v="1.0281536148694821"/>
    <n v="1.0231330323028829"/>
  </r>
  <r>
    <x v="0"/>
    <x v="9"/>
    <n v="1.0281867145421903"/>
    <n v="1.0231330323028829"/>
  </r>
  <r>
    <x v="0"/>
    <x v="10"/>
    <n v="1.0285171102661597"/>
    <n v="1.0231330323028829"/>
  </r>
  <r>
    <x v="0"/>
    <x v="11"/>
    <n v="1"/>
    <n v="1"/>
  </r>
  <r>
    <x v="0"/>
    <x v="12"/>
    <n v="1.028169014084507"/>
    <n v="1.0231330323028829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57138483518726"/>
    <n v="0.9957138483518726"/>
  </r>
  <r>
    <x v="0"/>
    <x v="20"/>
    <n v="0.99576387742751826"/>
    <n v="0.99576387742751826"/>
  </r>
  <r>
    <x v="0"/>
    <x v="21"/>
    <n v="0.99576387742751826"/>
    <n v="0.99576387742751826"/>
  </r>
  <r>
    <x v="0"/>
    <x v="22"/>
    <n v="0.99576387742751826"/>
    <n v="0.99576387742751826"/>
  </r>
  <r>
    <x v="0"/>
    <x v="23"/>
    <n v="0.99576387742751826"/>
    <n v="0.99576387742751826"/>
  </r>
  <r>
    <x v="0"/>
    <x v="0"/>
    <n v="0.984417072472071"/>
    <n v="0.984417072472071"/>
  </r>
  <r>
    <x v="0"/>
    <x v="1"/>
    <n v="0.98435011425801544"/>
    <n v="0.98435011425801544"/>
  </r>
  <r>
    <x v="0"/>
    <x v="2"/>
    <n v="0.98442466624284797"/>
    <n v="0.98442466624284797"/>
  </r>
  <r>
    <x v="0"/>
    <x v="3"/>
    <n v="0.984417072472071"/>
    <n v="0.984417072472071"/>
  </r>
  <r>
    <x v="0"/>
    <x v="4"/>
    <n v="0.984417072472071"/>
    <n v="0.984417072472071"/>
  </r>
  <r>
    <x v="0"/>
    <x v="5"/>
    <n v="0.984417072472071"/>
    <n v="0.984417072472071"/>
  </r>
  <r>
    <x v="0"/>
    <x v="6"/>
    <n v="0.984417072472071"/>
    <n v="0.984417072472071"/>
  </r>
  <r>
    <x v="0"/>
    <x v="7"/>
    <n v="0.98437382615881597"/>
    <n v="0.98437382615881597"/>
  </r>
  <r>
    <x v="0"/>
    <x v="8"/>
    <n v="1.029711375212224"/>
    <n v="1.023133032302882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482889733840296"/>
    <n v="0.99482889733840296"/>
  </r>
  <r>
    <x v="0"/>
    <x v="20"/>
    <n v="0.99485136377566652"/>
    <n v="0.99485136377566652"/>
  </r>
  <r>
    <x v="0"/>
    <x v="21"/>
    <n v="0.99485136377566652"/>
    <n v="0.99485136377566652"/>
  </r>
  <r>
    <x v="0"/>
    <x v="22"/>
    <n v="0.99485136377566652"/>
    <n v="0.99485136377566652"/>
  </r>
  <r>
    <x v="0"/>
    <x v="23"/>
    <n v="0.99485136377566652"/>
    <n v="0.99485136377566652"/>
  </r>
  <r>
    <x v="0"/>
    <x v="0"/>
    <n v="0.98467840612863755"/>
    <n v="0.98467840612863755"/>
  </r>
  <r>
    <x v="0"/>
    <x v="1"/>
    <n v="0.98471034599920715"/>
    <n v="0.98471034599920715"/>
  </r>
  <r>
    <x v="0"/>
    <x v="2"/>
    <n v="0.98467075446547603"/>
    <n v="0.98467075446547603"/>
  </r>
  <r>
    <x v="0"/>
    <x v="3"/>
    <n v="0.98467075446547603"/>
    <n v="0.98467075446547603"/>
  </r>
  <r>
    <x v="0"/>
    <x v="4"/>
    <n v="0.98467075446547603"/>
    <n v="0.98467075446547603"/>
  </r>
  <r>
    <x v="0"/>
    <x v="5"/>
    <n v="0.98467075446547603"/>
    <n v="0.98467075446547603"/>
  </r>
  <r>
    <x v="0"/>
    <x v="6"/>
    <n v="0.98465006440532421"/>
    <n v="0.98465006440532421"/>
  </r>
  <r>
    <x v="0"/>
    <x v="7"/>
    <n v="0.98465829846582986"/>
    <n v="0.98465829846582986"/>
  </r>
  <r>
    <x v="0"/>
    <x v="8"/>
    <n v="1.0234552332912989"/>
    <n v="1.023133032302882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63877822045154"/>
    <n v="0.9863877822045154"/>
  </r>
  <r>
    <x v="0"/>
    <x v="20"/>
    <n v="0.9863590946609323"/>
    <n v="0.9863590946609323"/>
  </r>
  <r>
    <x v="0"/>
    <x v="21"/>
    <n v="0.98637473756373462"/>
    <n v="0.98637473756373462"/>
  </r>
  <r>
    <x v="0"/>
    <x v="22"/>
    <n v="0.98638213069833103"/>
    <n v="0.98638213069833103"/>
  </r>
  <r>
    <x v="0"/>
    <x v="23"/>
    <n v="0.98634242411268569"/>
    <n v="0.98634242411268569"/>
  </r>
  <r>
    <x v="0"/>
    <x v="0"/>
    <n v="0.9845636172450053"/>
    <n v="0.9845636172450053"/>
  </r>
  <r>
    <x v="0"/>
    <x v="1"/>
    <n v="0.98457214614602651"/>
    <n v="0.98457214614602651"/>
  </r>
  <r>
    <x v="0"/>
    <x v="2"/>
    <n v="0.98456790123456794"/>
    <n v="0.98456790123456794"/>
  </r>
  <r>
    <x v="0"/>
    <x v="3"/>
    <n v="0.98456790123456794"/>
    <n v="0.98456790123456794"/>
  </r>
  <r>
    <x v="0"/>
    <x v="4"/>
    <n v="0.98456790123456794"/>
    <n v="0.98456790123456794"/>
  </r>
  <r>
    <x v="0"/>
    <x v="5"/>
    <n v="0.98456790123456794"/>
    <n v="0.98456790123456794"/>
  </r>
  <r>
    <x v="0"/>
    <x v="6"/>
    <n v="0.98456790123456794"/>
    <n v="0.98456790123456794"/>
  </r>
  <r>
    <x v="0"/>
    <x v="7"/>
    <n v="0.98461404728789981"/>
    <n v="0.98461404728789981"/>
  </r>
  <r>
    <x v="0"/>
    <x v="8"/>
    <n v="1.0250227479526843"/>
    <n v="1.023133032302882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299351900507959"/>
    <n v="0.99299351900507959"/>
  </r>
  <r>
    <x v="0"/>
    <x v="20"/>
    <n v="0.99301201359306945"/>
    <n v="0.99301201359306945"/>
  </r>
  <r>
    <x v="0"/>
    <x v="21"/>
    <n v="0.99296883788952639"/>
    <n v="0.99296883788952639"/>
  </r>
  <r>
    <x v="0"/>
    <x v="22"/>
    <n v="0.99296920773387143"/>
    <n v="0.99296920773387143"/>
  </r>
  <r>
    <x v="0"/>
    <x v="23"/>
    <n v="0.99296920773387143"/>
    <n v="0.99296920773387143"/>
  </r>
  <r>
    <x v="0"/>
    <x v="0"/>
    <n v="0.98786531130876754"/>
    <n v="0.98786531130876754"/>
  </r>
  <r>
    <x v="0"/>
    <x v="1"/>
    <n v="0.98786531130876754"/>
    <n v="0.98786531130876754"/>
  </r>
  <r>
    <x v="0"/>
    <x v="2"/>
    <n v="0.98786531130876754"/>
    <n v="0.98786531130876754"/>
  </r>
  <r>
    <x v="0"/>
    <x v="3"/>
    <n v="0.98786531130876754"/>
    <n v="0.98786531130876754"/>
  </r>
  <r>
    <x v="0"/>
    <x v="4"/>
    <n v="0.98786531130876754"/>
    <n v="0.98786531130876754"/>
  </r>
  <r>
    <x v="0"/>
    <x v="5"/>
    <n v="0.98787641767696532"/>
    <n v="0.98787641767696532"/>
  </r>
  <r>
    <x v="0"/>
    <x v="6"/>
    <n v="0.98785902594699593"/>
    <n v="0.98785902594699593"/>
  </r>
  <r>
    <x v="0"/>
    <x v="7"/>
    <n v="0.98776309348996572"/>
    <n v="0.9877630934899657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64705882352933"/>
    <n v="0.99364705882352933"/>
  </r>
  <r>
    <x v="0"/>
    <x v="20"/>
    <n v="0.99348401547546317"/>
    <n v="0.99348401547546317"/>
  </r>
  <r>
    <x v="0"/>
    <x v="21"/>
    <n v="0.99352771966527187"/>
    <n v="0.99352771966527187"/>
  </r>
  <r>
    <x v="0"/>
    <x v="22"/>
    <n v="0.99351517582564519"/>
    <n v="0.99351517582564519"/>
  </r>
  <r>
    <x v="0"/>
    <x v="23"/>
    <n v="0.99348401547546317"/>
    <n v="0.99348401547546317"/>
  </r>
  <r>
    <x v="0"/>
    <x v="0"/>
    <n v="0.98445909173368817"/>
    <n v="0.98445909173368817"/>
  </r>
  <r>
    <x v="0"/>
    <x v="1"/>
    <n v="0.98451804986974334"/>
    <n v="0.98451804986974334"/>
  </r>
  <r>
    <x v="0"/>
    <x v="2"/>
    <n v="0.9844654038202425"/>
    <n v="0.9844654038202425"/>
  </r>
  <r>
    <x v="0"/>
    <x v="3"/>
    <n v="0.9844217687074831"/>
    <n v="0.9844217687074831"/>
  </r>
  <r>
    <x v="0"/>
    <x v="4"/>
    <n v="0.98442722036549812"/>
    <n v="0.98442722036549812"/>
  </r>
  <r>
    <x v="0"/>
    <x v="5"/>
    <n v="0.98443475940585257"/>
    <n v="0.98443475940585257"/>
  </r>
  <r>
    <x v="0"/>
    <x v="6"/>
    <n v="0.98448332783096737"/>
    <n v="0.98448332783096737"/>
  </r>
  <r>
    <x v="0"/>
    <x v="7"/>
    <n v="0.98439375750300107"/>
    <n v="0.9843937575030010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47555722045327"/>
    <n v="0.9947555722045327"/>
  </r>
  <r>
    <x v="0"/>
    <x v="20"/>
    <n v="0.99462471320878387"/>
    <n v="0.99462471320878387"/>
  </r>
  <r>
    <x v="0"/>
    <x v="21"/>
    <n v="0.99462471320878387"/>
    <n v="0.99462471320878387"/>
  </r>
  <r>
    <x v="0"/>
    <x v="22"/>
    <n v="0.99462471320878387"/>
    <n v="0.99462471320878387"/>
  </r>
  <r>
    <x v="0"/>
    <x v="23"/>
    <n v="0.99461961238067687"/>
    <n v="0.99461961238067687"/>
  </r>
  <r>
    <x v="0"/>
    <x v="0"/>
    <n v="0.98534184902104482"/>
    <n v="0.98534184902104482"/>
  </r>
  <r>
    <x v="0"/>
    <x v="1"/>
    <n v="0.98534135373474274"/>
    <n v="0.98534135373474274"/>
  </r>
  <r>
    <x v="0"/>
    <x v="2"/>
    <n v="0.98536642472488878"/>
    <n v="0.98536642472488878"/>
  </r>
  <r>
    <x v="0"/>
    <x v="3"/>
    <n v="0.98528286336610349"/>
    <n v="0.98528286336610349"/>
  </r>
  <r>
    <x v="0"/>
    <x v="4"/>
    <n v="0.98528286336610349"/>
    <n v="0.98528286336610349"/>
  </r>
  <r>
    <x v="0"/>
    <x v="5"/>
    <n v="0.98529830759587433"/>
    <n v="0.98529830759587433"/>
  </r>
  <r>
    <x v="0"/>
    <x v="6"/>
    <n v="0.9853296957842177"/>
    <n v="0.9853296957842177"/>
  </r>
  <r>
    <x v="0"/>
    <x v="7"/>
    <n v="0.98531098127013594"/>
    <n v="0.98531098127013594"/>
  </r>
  <r>
    <x v="0"/>
    <x v="8"/>
    <n v="1.0285038184360547"/>
    <n v="1.0231330323028829"/>
  </r>
  <r>
    <x v="0"/>
    <x v="9"/>
    <n v="1.0285018844221105"/>
    <n v="1.0231330323028829"/>
  </r>
  <r>
    <x v="0"/>
    <x v="10"/>
    <n v="1.0285075461151481"/>
    <n v="1.0231330323028829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75443577004974"/>
    <n v="0.99375443577004974"/>
  </r>
  <r>
    <x v="0"/>
    <x v="20"/>
    <n v="0.99381266112861633"/>
    <n v="0.99381266112861633"/>
  </r>
  <r>
    <x v="0"/>
    <x v="21"/>
    <n v="0.99381404648837801"/>
    <n v="0.99381404648837801"/>
  </r>
  <r>
    <x v="0"/>
    <x v="22"/>
    <n v="0.99381404648837801"/>
    <n v="0.99381404648837801"/>
  </r>
  <r>
    <x v="0"/>
    <x v="23"/>
    <n v="0.99381404648837801"/>
    <n v="0.99381404648837801"/>
  </r>
  <r>
    <x v="0"/>
    <x v="0"/>
    <n v="0.98141952751042261"/>
    <n v="0.98141952751042261"/>
  </r>
  <r>
    <x v="0"/>
    <x v="1"/>
    <n v="0.98141952751042261"/>
    <n v="0.98141952751042261"/>
  </r>
  <r>
    <x v="0"/>
    <x v="2"/>
    <n v="0.9813668157321408"/>
    <n v="0.9813668157321408"/>
  </r>
  <r>
    <x v="0"/>
    <x v="3"/>
    <n v="0.9814053280886823"/>
    <n v="0.9814053280886823"/>
  </r>
  <r>
    <x v="0"/>
    <x v="4"/>
    <n v="0.9814519100847563"/>
    <n v="0.9814519100847563"/>
  </r>
  <r>
    <x v="0"/>
    <x v="5"/>
    <n v="0.98144648685792812"/>
    <n v="0.98144648685792812"/>
  </r>
  <r>
    <x v="0"/>
    <x v="6"/>
    <n v="0.98141952751042261"/>
    <n v="0.98141952751042261"/>
  </r>
  <r>
    <x v="0"/>
    <x v="7"/>
    <n v="0.98144977168949776"/>
    <n v="0.98144977168949776"/>
  </r>
  <r>
    <x v="0"/>
    <x v="8"/>
    <n v="1.0237894381643327"/>
    <n v="1.0231330323028829"/>
  </r>
  <r>
    <x v="0"/>
    <x v="9"/>
    <n v="1"/>
    <n v="1"/>
  </r>
  <r>
    <x v="0"/>
    <x v="10"/>
    <n v="1.023833844058563"/>
    <n v="1.0231330323028829"/>
  </r>
  <r>
    <x v="0"/>
    <x v="11"/>
    <n v="1.0236328124999998"/>
    <n v="1.0231330323028829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41967784066176"/>
    <n v="0.98841967784066176"/>
  </r>
  <r>
    <x v="0"/>
    <x v="20"/>
    <n v="0.98842604395044109"/>
    <n v="0.98842604395044109"/>
  </r>
  <r>
    <x v="0"/>
    <x v="21"/>
    <n v="0.98844076523143698"/>
    <n v="0.98844076523143698"/>
  </r>
  <r>
    <x v="0"/>
    <x v="22"/>
    <n v="0.98841928140156388"/>
    <n v="0.98841928140156388"/>
  </r>
  <r>
    <x v="0"/>
    <x v="23"/>
    <n v="0.98841928140156388"/>
    <n v="0.98841928140156388"/>
  </r>
  <r>
    <x v="0"/>
    <x v="0"/>
    <n v="0.98862321635171624"/>
    <n v="0.98862321635171624"/>
  </r>
  <r>
    <x v="0"/>
    <x v="1"/>
    <n v="0.98858599290780136"/>
    <n v="0.98858599290780136"/>
  </r>
  <r>
    <x v="0"/>
    <x v="2"/>
    <n v="0.9886104783599089"/>
    <n v="0.9886104783599089"/>
  </r>
  <r>
    <x v="0"/>
    <x v="3"/>
    <n v="0.9886104783599089"/>
    <n v="0.9886104783599089"/>
  </r>
  <r>
    <x v="0"/>
    <x v="4"/>
    <n v="0.98858576356224526"/>
    <n v="0.98858576356224526"/>
  </r>
  <r>
    <x v="0"/>
    <x v="5"/>
    <n v="0.98858845353870384"/>
    <n v="0.98858845353870384"/>
  </r>
  <r>
    <x v="0"/>
    <x v="6"/>
    <n v="0.98861171366594358"/>
    <n v="0.98861171366594358"/>
  </r>
  <r>
    <x v="0"/>
    <x v="7"/>
    <n v="0.98855892466395756"/>
    <n v="0.98855892466395756"/>
  </r>
  <r>
    <x v="0"/>
    <x v="8"/>
    <n v="1.0273141122913505"/>
    <n v="1.023133032302882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935670633644258"/>
    <n v="0.99935670633644258"/>
  </r>
  <r>
    <x v="0"/>
    <x v="20"/>
    <n v="0.99937759336099585"/>
    <n v="0.99937759336099585"/>
  </r>
  <r>
    <x v="0"/>
    <x v="21"/>
    <n v="0.99937759336099585"/>
    <n v="0.99937759336099585"/>
  </r>
  <r>
    <x v="0"/>
    <x v="22"/>
    <n v="0.99941690962099117"/>
    <n v="0.99941690962099117"/>
  </r>
  <r>
    <x v="0"/>
    <x v="23"/>
    <n v="0.99942416215593688"/>
    <n v="0.99942416215593688"/>
  </r>
  <r>
    <x v="0"/>
    <x v="0"/>
    <n v="0.98685283326538931"/>
    <n v="0.98685283326538931"/>
  </r>
  <r>
    <x v="0"/>
    <x v="1"/>
    <n v="0.98685283326538931"/>
    <n v="0.98685283326538931"/>
  </r>
  <r>
    <x v="0"/>
    <x v="2"/>
    <n v="0.9868347961337629"/>
    <n v="0.9868347961337629"/>
  </r>
  <r>
    <x v="0"/>
    <x v="3"/>
    <n v="0.98684658124503921"/>
    <n v="0.98684658124503921"/>
  </r>
  <r>
    <x v="0"/>
    <x v="4"/>
    <n v="0.98684658124503921"/>
    <n v="0.98684658124503921"/>
  </r>
  <r>
    <x v="0"/>
    <x v="5"/>
    <n v="0.98687948757683763"/>
    <n v="0.98687948757683763"/>
  </r>
  <r>
    <x v="0"/>
    <x v="6"/>
    <n v="0.98685536099784132"/>
    <n v="0.98685536099784132"/>
  </r>
  <r>
    <x v="0"/>
    <x v="7"/>
    <n v="0.98687795385043098"/>
    <n v="0.98687795385043098"/>
  </r>
  <r>
    <x v="0"/>
    <x v="8"/>
    <n v="1.0278600518326544"/>
    <n v="1.0231330323028829"/>
  </r>
  <r>
    <x v="0"/>
    <x v="9"/>
    <n v="1.0279193441169954"/>
    <n v="1.0231330323028829"/>
  </r>
  <r>
    <x v="0"/>
    <x v="10"/>
    <n v="1.027897435897436"/>
    <n v="1.0231330323028829"/>
  </r>
  <r>
    <x v="0"/>
    <x v="11"/>
    <n v="1.0278519309485674"/>
    <n v="1.0231330323028829"/>
  </r>
  <r>
    <x v="0"/>
    <x v="12"/>
    <n v="1.0278246205733559"/>
    <n v="1.0231330323028829"/>
  </r>
  <r>
    <x v="0"/>
    <x v="13"/>
    <n v="1.0280089303836004"/>
    <n v="1.0231330323028829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39155871291262"/>
    <n v="0.99139155871291262"/>
  </r>
  <r>
    <x v="0"/>
    <x v="20"/>
    <n v="0.99140372168284796"/>
    <n v="0.99140372168284796"/>
  </r>
  <r>
    <x v="0"/>
    <x v="21"/>
    <n v="0.99140372168284796"/>
    <n v="0.99140372168284796"/>
  </r>
  <r>
    <x v="0"/>
    <x v="22"/>
    <n v="0.99138755980861237"/>
    <n v="0.99138755980861237"/>
  </r>
  <r>
    <x v="0"/>
    <x v="23"/>
    <n v="0.99141059762884109"/>
    <n v="0.99141059762884109"/>
  </r>
  <r>
    <x v="0"/>
    <x v="0"/>
    <n v="0.9795801526717558"/>
    <n v="0.9795801526717558"/>
  </r>
  <r>
    <x v="0"/>
    <x v="1"/>
    <n v="0.97956660376130678"/>
    <n v="0.97956660376130678"/>
  </r>
  <r>
    <x v="0"/>
    <x v="2"/>
    <n v="0.97949798812032973"/>
    <n v="0.97949798812032973"/>
  </r>
  <r>
    <x v="0"/>
    <x v="3"/>
    <n v="0.97953197730026142"/>
    <n v="0.97953197730026142"/>
  </r>
  <r>
    <x v="0"/>
    <x v="4"/>
    <n v="0.97953197730026142"/>
    <n v="0.97953197730026142"/>
  </r>
  <r>
    <x v="0"/>
    <x v="5"/>
    <n v="0.97953741496598645"/>
    <n v="0.97953741496598645"/>
  </r>
  <r>
    <x v="0"/>
    <x v="6"/>
    <n v="0.97953667953667967"/>
    <n v="0.97953667953667967"/>
  </r>
  <r>
    <x v="0"/>
    <x v="7"/>
    <n v="0.97957131758146343"/>
    <n v="0.97957131758146343"/>
  </r>
  <r>
    <x v="0"/>
    <x v="8"/>
    <n v="1.0244016019372264"/>
    <n v="1.0231330323028829"/>
  </r>
  <r>
    <x v="0"/>
    <x v="9"/>
    <n v="1.0244570732697382"/>
    <n v="1.0231330323028829"/>
  </r>
  <r>
    <x v="0"/>
    <x v="10"/>
    <n v="1.0243768830457409"/>
    <n v="1.0231330323028829"/>
  </r>
  <r>
    <x v="0"/>
    <x v="11"/>
    <n v="1.0243699229327223"/>
    <n v="1.0231330323028829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993558776167467"/>
    <n v="0.98993558776167467"/>
  </r>
  <r>
    <x v="0"/>
    <x v="20"/>
    <n v="0.98990820457266671"/>
    <n v="0.98990820457266671"/>
  </r>
  <r>
    <x v="0"/>
    <x v="21"/>
    <n v="0.98990064417512835"/>
    <n v="0.98990064417512835"/>
  </r>
  <r>
    <x v="0"/>
    <x v="22"/>
    <n v="0.98988704240345371"/>
    <n v="0.98988704240345371"/>
  </r>
  <r>
    <x v="0"/>
    <x v="23"/>
    <n v="0.98993351146461195"/>
    <n v="0.98993351146461195"/>
  </r>
  <r>
    <x v="0"/>
    <x v="0"/>
    <n v="0.9801267458315388"/>
    <n v="0.9801267458315388"/>
  </r>
  <r>
    <x v="0"/>
    <x v="1"/>
    <n v="0.98014809140814507"/>
    <n v="0.98014809140814507"/>
  </r>
  <r>
    <x v="0"/>
    <x v="2"/>
    <n v="0.98019393439240765"/>
    <n v="0.98019393439240765"/>
  </r>
  <r>
    <x v="0"/>
    <x v="3"/>
    <n v="0.98010721436414128"/>
    <n v="0.98010721436414128"/>
  </r>
  <r>
    <x v="0"/>
    <x v="4"/>
    <n v="0.98010954165465558"/>
    <n v="0.98010954165465558"/>
  </r>
  <r>
    <x v="0"/>
    <x v="5"/>
    <n v="0.98014245629181962"/>
    <n v="0.98014245629181962"/>
  </r>
  <r>
    <x v="0"/>
    <x v="6"/>
    <n v="0.98014245629181962"/>
    <n v="0.98014245629181962"/>
  </r>
  <r>
    <x v="0"/>
    <x v="7"/>
    <n v="0.98018479349883114"/>
    <n v="0.98018479349883114"/>
  </r>
  <r>
    <x v="0"/>
    <x v="8"/>
    <n v="1.0251121076233183"/>
    <n v="1.023133032302882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004133784291615"/>
    <n v="0.99004133784291615"/>
  </r>
  <r>
    <x v="0"/>
    <x v="20"/>
    <n v="0.98999673095782936"/>
    <n v="0.98999673095782936"/>
  </r>
  <r>
    <x v="0"/>
    <x v="21"/>
    <n v="0.99000261369576581"/>
    <n v="0.99000261369576581"/>
  </r>
  <r>
    <x v="0"/>
    <x v="22"/>
    <n v="0.99003414872116524"/>
    <n v="0.99003414872116524"/>
  </r>
  <r>
    <x v="0"/>
    <x v="23"/>
    <n v="0.99004054919257301"/>
    <n v="0.99004054919257301"/>
  </r>
  <r>
    <x v="0"/>
    <x v="0"/>
    <n v="0.98225672303853617"/>
    <n v="0.98225672303853617"/>
  </r>
  <r>
    <x v="0"/>
    <x v="1"/>
    <n v="0.98226473907669165"/>
    <n v="0.98226473907669165"/>
  </r>
  <r>
    <x v="0"/>
    <x v="2"/>
    <n v="0.98225328037806048"/>
    <n v="0.98225328037806048"/>
  </r>
  <r>
    <x v="0"/>
    <x v="3"/>
    <n v="0.98225328037806048"/>
    <n v="0.98225328037806048"/>
  </r>
  <r>
    <x v="0"/>
    <x v="4"/>
    <n v="0.98225328037806048"/>
    <n v="0.98225328037806048"/>
  </r>
  <r>
    <x v="0"/>
    <x v="5"/>
    <n v="0.98225328037806048"/>
    <n v="0.98225328037806048"/>
  </r>
  <r>
    <x v="0"/>
    <x v="6"/>
    <n v="0.98225328037806048"/>
    <n v="0.98225328037806048"/>
  </r>
  <r>
    <x v="0"/>
    <x v="7"/>
    <n v="0.98226780408319758"/>
    <n v="0.9822678040831975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289711579853646"/>
    <n v="0.99289711579853646"/>
  </r>
  <r>
    <x v="0"/>
    <x v="20"/>
    <n v="0.99289711579853646"/>
    <n v="0.99289711579853646"/>
  </r>
  <r>
    <x v="0"/>
    <x v="21"/>
    <n v="0.99288648007791003"/>
    <n v="0.99288648007791003"/>
  </r>
  <r>
    <x v="0"/>
    <x v="22"/>
    <n v="0.99287181345898268"/>
    <n v="0.99287181345898268"/>
  </r>
  <r>
    <x v="0"/>
    <x v="23"/>
    <n v="0.99286493746327542"/>
    <n v="0.99286493746327542"/>
  </r>
  <r>
    <x v="0"/>
    <x v="0"/>
    <n v="0.9855741724560686"/>
    <n v="0.9855741724560686"/>
  </r>
  <r>
    <x v="0"/>
    <x v="1"/>
    <n v="0.98556839940429763"/>
    <n v="0.98556839940429763"/>
  </r>
  <r>
    <x v="0"/>
    <x v="2"/>
    <n v="0.98556529325455056"/>
    <n v="0.98556529325455056"/>
  </r>
  <r>
    <x v="0"/>
    <x v="3"/>
    <n v="0.98557871617421577"/>
    <n v="0.98557871617421577"/>
  </r>
  <r>
    <x v="0"/>
    <x v="4"/>
    <n v="0.98557871617421577"/>
    <n v="0.98557871617421577"/>
  </r>
  <r>
    <x v="0"/>
    <x v="5"/>
    <n v="0.98559036490070961"/>
    <n v="0.98559036490070961"/>
  </r>
  <r>
    <x v="0"/>
    <x v="6"/>
    <n v="0.98555956678700352"/>
    <n v="0.98555956678700352"/>
  </r>
  <r>
    <x v="0"/>
    <x v="7"/>
    <n v="0.98554789322598746"/>
    <n v="0.98554789322598746"/>
  </r>
  <r>
    <x v="0"/>
    <x v="8"/>
    <n v="1.0291417877194546"/>
    <n v="1.0231330323028829"/>
  </r>
  <r>
    <x v="0"/>
    <x v="9"/>
    <n v="1.0290624563364541"/>
    <n v="1.0231330323028829"/>
  </r>
  <r>
    <x v="0"/>
    <x v="10"/>
    <n v="1.0291873963515756"/>
    <n v="1.0231330323028829"/>
  </r>
  <r>
    <x v="0"/>
    <x v="11"/>
    <n v="1.0291020766305938"/>
    <n v="1.0231330323028829"/>
  </r>
  <r>
    <x v="0"/>
    <x v="12"/>
    <n v="1.0289473684210526"/>
    <n v="1.0231330323028829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83048620236524"/>
    <n v="0.98883048620236524"/>
  </r>
  <r>
    <x v="0"/>
    <x v="20"/>
    <n v="0.98889758205730038"/>
    <n v="0.98889758205730038"/>
  </r>
  <r>
    <x v="0"/>
    <x v="21"/>
    <n v="0.98889758205730038"/>
    <n v="0.98889758205730038"/>
  </r>
  <r>
    <x v="0"/>
    <x v="22"/>
    <n v="0.98891640615484555"/>
    <n v="0.98891640615484555"/>
  </r>
  <r>
    <x v="0"/>
    <x v="23"/>
    <n v="0.98889574336829111"/>
    <n v="0.98889574336829111"/>
  </r>
  <r>
    <x v="0"/>
    <x v="0"/>
    <n v="0.98171602265923641"/>
    <n v="0.98171602265923641"/>
  </r>
  <r>
    <x v="0"/>
    <x v="1"/>
    <n v="0.98173917289194856"/>
    <n v="0.98173917289194856"/>
  </r>
  <r>
    <x v="0"/>
    <x v="2"/>
    <n v="0.98171810497346168"/>
    <n v="0.98171810497346168"/>
  </r>
  <r>
    <x v="0"/>
    <x v="3"/>
    <n v="0.98173396829538795"/>
    <n v="0.98173396829538795"/>
  </r>
  <r>
    <x v="0"/>
    <x v="4"/>
    <n v="0.98173214482227344"/>
    <n v="0.98173214482227344"/>
  </r>
  <r>
    <x v="0"/>
    <x v="5"/>
    <n v="0.98173974707481382"/>
    <n v="0.98173974707481382"/>
  </r>
  <r>
    <x v="0"/>
    <x v="6"/>
    <n v="0.98175689073963912"/>
    <n v="0.98175689073963912"/>
  </r>
  <r>
    <x v="0"/>
    <x v="7"/>
    <n v="0.98172239544135032"/>
    <n v="0.98172239544135032"/>
  </r>
  <r>
    <x v="0"/>
    <x v="8"/>
    <n v="1.0226748133061776"/>
    <n v="1.0226748133061776"/>
  </r>
  <r>
    <x v="0"/>
    <x v="9"/>
    <n v="1.0227753375630388"/>
    <n v="1.0227753375630388"/>
  </r>
  <r>
    <x v="0"/>
    <x v="10"/>
    <n v="1.0229202037351444"/>
    <n v="1.0229202037351444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741007194244612"/>
    <n v="0.98741007194244612"/>
  </r>
  <r>
    <x v="0"/>
    <x v="20"/>
    <n v="0.98737473815320165"/>
    <n v="0.98737473815320165"/>
  </r>
  <r>
    <x v="0"/>
    <x v="21"/>
    <n v="0.9873670212765957"/>
    <n v="0.9873670212765957"/>
  </r>
  <r>
    <x v="0"/>
    <x v="22"/>
    <n v="0.9873670212765957"/>
    <n v="0.9873670212765957"/>
  </r>
  <r>
    <x v="0"/>
    <x v="23"/>
    <n v="0.98733841564468017"/>
    <n v="0.98733841564468017"/>
  </r>
  <r>
    <x v="0"/>
    <x v="0"/>
    <n v="0.97593926198850001"/>
    <n v="0.97593926198850001"/>
  </r>
  <r>
    <x v="0"/>
    <x v="1"/>
    <n v="0.9759510275470048"/>
    <n v="0.9759510275470048"/>
  </r>
  <r>
    <x v="0"/>
    <x v="2"/>
    <n v="0.97592121638439489"/>
    <n v="0.97592121638439489"/>
  </r>
  <r>
    <x v="0"/>
    <x v="3"/>
    <n v="0.97596419493866726"/>
    <n v="0.97596419493866726"/>
  </r>
  <r>
    <x v="0"/>
    <x v="4"/>
    <n v="0.97596419493866726"/>
    <n v="0.97596419493866726"/>
  </r>
  <r>
    <x v="0"/>
    <x v="5"/>
    <n v="0.97596419493866726"/>
    <n v="0.97596419493866726"/>
  </r>
  <r>
    <x v="0"/>
    <x v="6"/>
    <n v="0.97596419493866726"/>
    <n v="0.97596419493866726"/>
  </r>
  <r>
    <x v="0"/>
    <x v="7"/>
    <n v="0.97593293672255266"/>
    <n v="0.9759329367225526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57888493475698"/>
    <n v="0.98457888493475698"/>
  </r>
  <r>
    <x v="0"/>
    <x v="20"/>
    <n v="0.98526084870089803"/>
    <n v="0.98526084870089803"/>
  </r>
  <r>
    <x v="0"/>
    <x v="21"/>
    <n v="0.9852423587527015"/>
    <n v="0.9852423587527015"/>
  </r>
  <r>
    <x v="0"/>
    <x v="22"/>
    <n v="0.98526782962460713"/>
    <n v="0.98526782962460713"/>
  </r>
  <r>
    <x v="0"/>
    <x v="23"/>
    <n v="0.98532381850006745"/>
    <n v="0.98532381850006745"/>
  </r>
  <r>
    <x v="0"/>
    <x v="0"/>
    <n v="0.97613909612183236"/>
    <n v="0.97613909612183236"/>
  </r>
  <r>
    <x v="0"/>
    <x v="1"/>
    <n v="0.97611325932393656"/>
    <n v="0.97611325932393656"/>
  </r>
  <r>
    <x v="0"/>
    <x v="2"/>
    <n v="0.97609051448089368"/>
    <n v="0.97609051448089368"/>
  </r>
  <r>
    <x v="0"/>
    <x v="3"/>
    <n v="0.97611699000587893"/>
    <n v="0.97611699000587893"/>
  </r>
  <r>
    <x v="0"/>
    <x v="4"/>
    <n v="0.97611699000587893"/>
    <n v="0.97611699000587893"/>
  </r>
  <r>
    <x v="0"/>
    <x v="5"/>
    <n v="0.9761493010520248"/>
    <n v="0.9761493010520248"/>
  </r>
  <r>
    <x v="0"/>
    <x v="6"/>
    <n v="0.97608776038456802"/>
    <n v="0.97608776038456802"/>
  </r>
  <r>
    <x v="0"/>
    <x v="7"/>
    <n v="0.97611827141774066"/>
    <n v="0.97611827141774066"/>
  </r>
  <r>
    <x v="0"/>
    <x v="8"/>
    <n v="1.021305225386858"/>
    <n v="1.02130522538685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38710130673024"/>
    <n v="0.98538710130673024"/>
  </r>
  <r>
    <x v="0"/>
    <x v="20"/>
    <n v="0.98539673404791017"/>
    <n v="0.98539673404791017"/>
  </r>
  <r>
    <x v="0"/>
    <x v="21"/>
    <n v="0.98541243702534032"/>
    <n v="0.98541243702534032"/>
  </r>
  <r>
    <x v="0"/>
    <x v="22"/>
    <n v="0.98535674262233841"/>
    <n v="0.98535674262233841"/>
  </r>
  <r>
    <x v="0"/>
    <x v="23"/>
    <n v="0.98535345987146927"/>
    <n v="0.98535345987146927"/>
  </r>
  <r>
    <x v="0"/>
    <x v="0"/>
    <n v="0.98039215686274517"/>
    <n v="0.98039215686274517"/>
  </r>
  <r>
    <x v="0"/>
    <x v="1"/>
    <n v="0.98036069081461086"/>
    <n v="0.98036069081461086"/>
  </r>
  <r>
    <x v="0"/>
    <x v="2"/>
    <n v="0.98036253776435045"/>
    <n v="0.98036253776435045"/>
  </r>
  <r>
    <x v="0"/>
    <x v="3"/>
    <n v="0.98040183292210081"/>
    <n v="0.98040183292210081"/>
  </r>
  <r>
    <x v="0"/>
    <x v="4"/>
    <n v="0.98040019121764665"/>
    <n v="0.98040019121764665"/>
  </r>
  <r>
    <x v="0"/>
    <x v="5"/>
    <n v="0.98040019121764665"/>
    <n v="0.98040019121764665"/>
  </r>
  <r>
    <x v="0"/>
    <x v="6"/>
    <n v="0.98046745679666303"/>
    <n v="0.98046745679666303"/>
  </r>
  <r>
    <x v="0"/>
    <x v="7"/>
    <n v="0.98043123754303318"/>
    <n v="0.9804312375430331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921639108554993"/>
    <n v="0.98921639108554993"/>
  </r>
  <r>
    <x v="0"/>
    <x v="20"/>
    <n v="0.98939110945087794"/>
    <n v="0.98939110945087794"/>
  </r>
  <r>
    <x v="0"/>
    <x v="21"/>
    <n v="0.98944373736617508"/>
    <n v="0.98944373736617508"/>
  </r>
  <r>
    <x v="0"/>
    <x v="22"/>
    <n v="0.98950074994643245"/>
    <n v="0.98950074994643245"/>
  </r>
  <r>
    <x v="0"/>
    <x v="23"/>
    <n v="0.98939111425448467"/>
    <n v="0.98939111425448467"/>
  </r>
  <r>
    <x v="0"/>
    <x v="0"/>
    <n v="0.98360949931207764"/>
    <n v="0.98360949931207764"/>
  </r>
  <r>
    <x v="0"/>
    <x v="1"/>
    <n v="0.98358237670749693"/>
    <n v="0.98358237670749693"/>
  </r>
  <r>
    <x v="0"/>
    <x v="2"/>
    <n v="0.98363712927871028"/>
    <n v="0.98363712927871028"/>
  </r>
  <r>
    <x v="0"/>
    <x v="3"/>
    <n v="0.98356597675857793"/>
    <n v="0.98356597675857793"/>
  </r>
  <r>
    <x v="0"/>
    <x v="4"/>
    <n v="0.98356088046809687"/>
    <n v="0.98356088046809687"/>
  </r>
  <r>
    <x v="0"/>
    <x v="5"/>
    <n v="0.98356088046809687"/>
    <n v="0.98356088046809687"/>
  </r>
  <r>
    <x v="0"/>
    <x v="6"/>
    <n v="0.98355550018686944"/>
    <n v="0.98355550018686944"/>
  </r>
  <r>
    <x v="0"/>
    <x v="7"/>
    <n v="0.98360655737704927"/>
    <n v="0.98360655737704927"/>
  </r>
  <r>
    <x v="0"/>
    <x v="8"/>
    <n v="1.0113300492610837"/>
    <n v="1.0113300492610837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751793400286936"/>
    <n v="0.98751793400286936"/>
  </r>
  <r>
    <x v="0"/>
    <x v="20"/>
    <n v="0.98753006709710089"/>
    <n v="0.98753006709710089"/>
  </r>
  <r>
    <x v="0"/>
    <x v="21"/>
    <n v="0.98753006709710089"/>
    <n v="0.98753006709710089"/>
  </r>
  <r>
    <x v="0"/>
    <x v="22"/>
    <n v="0.98753006709710089"/>
    <n v="0.98753006709710089"/>
  </r>
  <r>
    <x v="0"/>
    <x v="23"/>
    <n v="0.98758116371430371"/>
    <n v="0.98758116371430371"/>
  </r>
  <r>
    <x v="0"/>
    <x v="0"/>
    <n v="0.9842011337392399"/>
    <n v="0.9842011337392399"/>
  </r>
  <r>
    <x v="0"/>
    <x v="1"/>
    <n v="0.98421679571173326"/>
    <n v="0.98421679571173326"/>
  </r>
  <r>
    <x v="0"/>
    <x v="2"/>
    <n v="0.98421679571173326"/>
    <n v="0.98421679571173326"/>
  </r>
  <r>
    <x v="0"/>
    <x v="3"/>
    <n v="0.98421679571173326"/>
    <n v="0.98421679571173326"/>
  </r>
  <r>
    <x v="0"/>
    <x v="4"/>
    <n v="0.98423844405152827"/>
    <n v="0.98423844405152827"/>
  </r>
  <r>
    <x v="0"/>
    <x v="5"/>
    <n v="0.9841678708299304"/>
    <n v="0.9841678708299304"/>
  </r>
  <r>
    <x v="0"/>
    <x v="6"/>
    <n v="0.9841678708299304"/>
    <n v="0.9841678708299304"/>
  </r>
  <r>
    <x v="0"/>
    <x v="7"/>
    <n v="0.98422983839487854"/>
    <n v="0.9842298383948785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747026169706587"/>
    <n v="0.98747026169706587"/>
  </r>
  <r>
    <x v="0"/>
    <x v="20"/>
    <n v="0.98753149428257658"/>
    <n v="0.98753149428257658"/>
  </r>
  <r>
    <x v="0"/>
    <x v="21"/>
    <n v="0.98751934984520118"/>
    <n v="0.98751934984520118"/>
  </r>
  <r>
    <x v="0"/>
    <x v="22"/>
    <n v="0.98751589411628726"/>
    <n v="0.98751589411628726"/>
  </r>
  <r>
    <x v="0"/>
    <x v="23"/>
    <n v="0.98751912777352713"/>
    <n v="0.98751912777352713"/>
  </r>
  <r>
    <x v="0"/>
    <x v="0"/>
    <n v="0.98314298538726252"/>
    <n v="0.98314298538726252"/>
  </r>
  <r>
    <x v="0"/>
    <x v="1"/>
    <n v="0.98314126113431632"/>
    <n v="0.98314126113431632"/>
  </r>
  <r>
    <x v="0"/>
    <x v="2"/>
    <n v="0.98318537859007837"/>
    <n v="0.98318537859007837"/>
  </r>
  <r>
    <x v="0"/>
    <x v="3"/>
    <n v="0.98318537859007837"/>
    <n v="0.98318537859007837"/>
  </r>
  <r>
    <x v="0"/>
    <x v="4"/>
    <n v="0.98317466302196255"/>
    <n v="0.98317466302196255"/>
  </r>
  <r>
    <x v="0"/>
    <x v="5"/>
    <n v="0.98314464498860632"/>
    <n v="0.98314464498860632"/>
  </r>
  <r>
    <x v="0"/>
    <x v="6"/>
    <n v="0.98316979257235126"/>
    <n v="0.98316979257235126"/>
  </r>
  <r>
    <x v="0"/>
    <x v="7"/>
    <n v="0.9831527909902722"/>
    <n v="0.9831527909902722"/>
  </r>
  <r>
    <x v="0"/>
    <x v="8"/>
    <n v="1.0254348779418214"/>
    <n v="1.0231330323028829"/>
  </r>
  <r>
    <x v="0"/>
    <x v="9"/>
    <n v="1.0253807106598987"/>
    <n v="1.023133032302882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52790328489438"/>
    <n v="0.99352790328489438"/>
  </r>
  <r>
    <x v="0"/>
    <x v="20"/>
    <n v="0.99353203391311951"/>
    <n v="0.99353203391311951"/>
  </r>
  <r>
    <x v="0"/>
    <x v="21"/>
    <n v="0.99354890734618162"/>
    <n v="0.99354890734618162"/>
  </r>
  <r>
    <x v="0"/>
    <x v="22"/>
    <n v="0.99355609832146752"/>
    <n v="0.99355609832146752"/>
  </r>
  <r>
    <x v="0"/>
    <x v="23"/>
    <n v="0.99354253388835512"/>
    <n v="0.99354253388835512"/>
  </r>
  <r>
    <x v="0"/>
    <x v="0"/>
    <n v="0.98746665324407323"/>
    <n v="0.98746665324407323"/>
  </r>
  <r>
    <x v="0"/>
    <x v="1"/>
    <n v="0.98748702256707288"/>
    <n v="0.98748702256707288"/>
  </r>
  <r>
    <x v="0"/>
    <x v="2"/>
    <n v="0.98746130030959745"/>
    <n v="0.98746130030959745"/>
  </r>
  <r>
    <x v="0"/>
    <x v="3"/>
    <n v="0.98744812746554644"/>
    <n v="0.98744812746554644"/>
  </r>
  <r>
    <x v="0"/>
    <x v="4"/>
    <n v="0.98745711232352784"/>
    <n v="0.98745711232352784"/>
  </r>
  <r>
    <x v="0"/>
    <x v="5"/>
    <n v="0.98745711232352784"/>
    <n v="0.98745711232352784"/>
  </r>
  <r>
    <x v="0"/>
    <x v="6"/>
    <n v="0.98744812746554644"/>
    <n v="0.98744812746554644"/>
  </r>
  <r>
    <x v="0"/>
    <x v="7"/>
    <n v="0.98746062875141138"/>
    <n v="0.98746062875141138"/>
  </r>
  <r>
    <x v="0"/>
    <x v="8"/>
    <n v="1.0267674522009782"/>
    <n v="1.0231330323028829"/>
  </r>
  <r>
    <x v="0"/>
    <x v="9"/>
    <n v="1.0266473869035324"/>
    <n v="1.0231330323028829"/>
  </r>
  <r>
    <x v="0"/>
    <x v="10"/>
    <n v="1.026763110307414"/>
    <n v="1.0231330323028829"/>
  </r>
  <r>
    <x v="0"/>
    <x v="11"/>
    <n v="1.0265682656826567"/>
    <n v="1.0231330323028829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.0267223382045929"/>
    <n v="1.0231330323028829"/>
  </r>
  <r>
    <x v="0"/>
    <x v="16"/>
    <n v="1.0267752148349163"/>
    <n v="1.0231330323028829"/>
  </r>
  <r>
    <x v="0"/>
    <x v="17"/>
    <n v="1.0267657115906144"/>
    <n v="1.0231330323028829"/>
  </r>
  <r>
    <x v="0"/>
    <x v="18"/>
    <n v="1"/>
    <n v="1"/>
  </r>
  <r>
    <x v="0"/>
    <x v="19"/>
    <n v="0.99779365412901866"/>
    <n v="0.99779365412901866"/>
  </r>
  <r>
    <x v="0"/>
    <x v="20"/>
    <n v="0.99782750380186824"/>
    <n v="0.99782750380186824"/>
  </r>
  <r>
    <x v="0"/>
    <x v="21"/>
    <n v="0.99782669940033009"/>
    <n v="0.99782669940033009"/>
  </r>
  <r>
    <x v="0"/>
    <x v="22"/>
    <n v="0.99787028073572126"/>
    <n v="0.99787028073572126"/>
  </r>
  <r>
    <x v="1"/>
    <x v="23"/>
    <n v="0.9978481012658228"/>
    <n v="0.9978481012658228"/>
  </r>
  <r>
    <x v="1"/>
    <x v="0"/>
    <n v="0.99001489712928281"/>
    <n v="0.99001489712928281"/>
  </r>
  <r>
    <x v="1"/>
    <x v="1"/>
    <n v="0.98998118293241111"/>
    <n v="0.98998118293241111"/>
  </r>
  <r>
    <x v="1"/>
    <x v="2"/>
    <n v="0.9900506196543899"/>
    <n v="0.9900506196543899"/>
  </r>
  <r>
    <x v="1"/>
    <x v="3"/>
    <n v="0.98998909067573637"/>
    <n v="0.98998909067573637"/>
  </r>
  <r>
    <x v="1"/>
    <x v="4"/>
    <n v="0.99003970188758095"/>
    <n v="0.99003970188758095"/>
  </r>
  <r>
    <x v="1"/>
    <x v="5"/>
    <n v="0.99004654493376287"/>
    <n v="0.99004654493376287"/>
  </r>
  <r>
    <x v="1"/>
    <x v="6"/>
    <n v="0.99003391238147975"/>
    <n v="0.99003391238147975"/>
  </r>
  <r>
    <x v="1"/>
    <x v="7"/>
    <n v="0.99000734753857467"/>
    <n v="0.99000734753857467"/>
  </r>
  <r>
    <x v="1"/>
    <x v="8"/>
    <n v="1.0263157894736843"/>
    <n v="1.02313303230288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315068493150682"/>
    <n v="0.99315068493150682"/>
  </r>
  <r>
    <x v="1"/>
    <x v="20"/>
    <n v="0.99301197023616949"/>
    <n v="0.99301197023616949"/>
  </r>
  <r>
    <x v="1"/>
    <x v="21"/>
    <n v="0.99303083099765177"/>
    <n v="0.99303083099765177"/>
  </r>
  <r>
    <x v="1"/>
    <x v="22"/>
    <n v="0.99296600234466603"/>
    <n v="0.99296600234466603"/>
  </r>
  <r>
    <x v="1"/>
    <x v="23"/>
    <n v="0.99299156391953292"/>
    <n v="0.99299156391953292"/>
  </r>
  <r>
    <x v="1"/>
    <x v="0"/>
    <n v="0.98256449848806526"/>
    <n v="0.98256449848806526"/>
  </r>
  <r>
    <x v="1"/>
    <x v="1"/>
    <n v="0.98255398255398241"/>
    <n v="0.98255398255398241"/>
  </r>
  <r>
    <x v="1"/>
    <x v="2"/>
    <n v="0.98259686313829397"/>
    <n v="0.98259686313829397"/>
  </r>
  <r>
    <x v="1"/>
    <x v="3"/>
    <n v="0.98259460221267003"/>
    <n v="0.98259460221267003"/>
  </r>
  <r>
    <x v="1"/>
    <x v="4"/>
    <n v="0.98259460221267003"/>
    <n v="0.98259460221267003"/>
  </r>
  <r>
    <x v="1"/>
    <x v="5"/>
    <n v="0.98259460221267003"/>
    <n v="0.98259460221267003"/>
  </r>
  <r>
    <x v="1"/>
    <x v="6"/>
    <n v="0.9826684313354761"/>
    <n v="0.9826684313354761"/>
  </r>
  <r>
    <x v="1"/>
    <x v="7"/>
    <n v="0.98263818243472367"/>
    <n v="0.98263818243472367"/>
  </r>
  <r>
    <x v="1"/>
    <x v="8"/>
    <n v="1.02537207654146"/>
    <n v="1.02313303230288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40091439381995"/>
    <n v="0.9940091439381995"/>
  </r>
  <r>
    <x v="1"/>
    <x v="20"/>
    <n v="0.99393353733827228"/>
    <n v="0.99393353733827228"/>
  </r>
  <r>
    <x v="1"/>
    <x v="21"/>
    <n v="0.99392583120204592"/>
    <n v="0.99392583120204592"/>
  </r>
  <r>
    <x v="1"/>
    <x v="22"/>
    <n v="0.99397080600803889"/>
    <n v="0.99397080600803889"/>
  </r>
  <r>
    <x v="1"/>
    <x v="23"/>
    <n v="0.99397080600803889"/>
    <n v="0.99397080600803889"/>
  </r>
  <r>
    <x v="1"/>
    <x v="0"/>
    <n v="0.98445933707661648"/>
    <n v="0.98445933707661648"/>
  </r>
  <r>
    <x v="1"/>
    <x v="1"/>
    <n v="0.98443643512450862"/>
    <n v="0.98443643512450862"/>
  </r>
  <r>
    <x v="1"/>
    <x v="2"/>
    <n v="0.98446199007996749"/>
    <n v="0.98446199007996749"/>
  </r>
  <r>
    <x v="1"/>
    <x v="3"/>
    <n v="0.98446199007996749"/>
    <n v="0.98446199007996749"/>
  </r>
  <r>
    <x v="1"/>
    <x v="4"/>
    <n v="0.98446199007996749"/>
    <n v="0.98446199007996749"/>
  </r>
  <r>
    <x v="1"/>
    <x v="5"/>
    <n v="0.98446199007996749"/>
    <n v="0.98446199007996749"/>
  </r>
  <r>
    <x v="1"/>
    <x v="6"/>
    <n v="0.98448667966211822"/>
    <n v="0.98448667966211822"/>
  </r>
  <r>
    <x v="1"/>
    <x v="7"/>
    <n v="0.98445516109172992"/>
    <n v="0.98445516109172992"/>
  </r>
  <r>
    <x v="1"/>
    <x v="8"/>
    <n v="1.0228091236494599"/>
    <n v="1.022809123649459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715184240194632"/>
    <n v="0.99715184240194632"/>
  </r>
  <r>
    <x v="1"/>
    <x v="20"/>
    <n v="0.99715326804828053"/>
    <n v="0.99715326804828053"/>
  </r>
  <r>
    <x v="1"/>
    <x v="21"/>
    <n v="0.99715326804828053"/>
    <n v="0.99715326804828053"/>
  </r>
  <r>
    <x v="1"/>
    <x v="22"/>
    <n v="0.99715326804828053"/>
    <n v="0.99715326804828053"/>
  </r>
  <r>
    <x v="1"/>
    <x v="23"/>
    <n v="0.99715326804828053"/>
    <n v="0.99715326804828053"/>
  </r>
  <r>
    <x v="1"/>
    <x v="0"/>
    <n v="0.98176291793313075"/>
    <n v="0.98176291793313075"/>
  </r>
  <r>
    <x v="1"/>
    <x v="1"/>
    <n v="0.98172166584578335"/>
    <n v="0.98172166584578335"/>
  </r>
  <r>
    <x v="1"/>
    <x v="2"/>
    <n v="0.98173162749181775"/>
    <n v="0.98173162749181775"/>
  </r>
  <r>
    <x v="1"/>
    <x v="3"/>
    <n v="0.98173162749181775"/>
    <n v="0.98173162749181775"/>
  </r>
  <r>
    <x v="1"/>
    <x v="4"/>
    <n v="0.98174483795979772"/>
    <n v="0.98174483795979772"/>
  </r>
  <r>
    <x v="1"/>
    <x v="5"/>
    <n v="0.98178080249539212"/>
    <n v="0.98178080249539212"/>
  </r>
  <r>
    <x v="1"/>
    <x v="6"/>
    <n v="0.98174603174603181"/>
    <n v="0.98174603174603181"/>
  </r>
  <r>
    <x v="1"/>
    <x v="7"/>
    <n v="0.98172911425923481"/>
    <n v="0.98172911425923481"/>
  </r>
  <r>
    <x v="1"/>
    <x v="8"/>
    <n v="1.0174156429793191"/>
    <n v="1.017415642979319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561007101355714"/>
    <n v="0.99561007101355714"/>
  </r>
  <r>
    <x v="1"/>
    <x v="19"/>
    <n v="0.99570090588054672"/>
    <n v="0.99570090588054672"/>
  </r>
  <r>
    <x v="1"/>
    <x v="20"/>
    <n v="0.99564641302290369"/>
    <n v="0.99564641302290369"/>
  </r>
  <r>
    <x v="1"/>
    <x v="21"/>
    <n v="0.99568633492528102"/>
    <n v="0.99568633492528102"/>
  </r>
  <r>
    <x v="1"/>
    <x v="22"/>
    <n v="0.99568633492528102"/>
    <n v="0.99568633492528102"/>
  </r>
  <r>
    <x v="1"/>
    <x v="23"/>
    <n v="0.99568633492528102"/>
    <n v="0.99568633492528102"/>
  </r>
  <r>
    <x v="1"/>
    <x v="0"/>
    <n v="0.98408602150537638"/>
    <n v="0.98408602150537638"/>
  </r>
  <r>
    <x v="1"/>
    <x v="1"/>
    <n v="0.98405069751616192"/>
    <n v="0.98405069751616192"/>
  </r>
  <r>
    <x v="1"/>
    <x v="2"/>
    <n v="0.98403069425001288"/>
    <n v="0.98403069425001288"/>
  </r>
  <r>
    <x v="1"/>
    <x v="3"/>
    <n v="0.98403069425001288"/>
    <n v="0.98403069425001288"/>
  </r>
  <r>
    <x v="1"/>
    <x v="4"/>
    <n v="0.98403648802736599"/>
    <n v="0.98403648802736599"/>
  </r>
  <r>
    <x v="1"/>
    <x v="5"/>
    <n v="0.98404131847725163"/>
    <n v="0.98404131847725163"/>
  </r>
  <r>
    <x v="1"/>
    <x v="6"/>
    <n v="0.98404131847725163"/>
    <n v="0.98404131847725163"/>
  </r>
  <r>
    <x v="1"/>
    <x v="7"/>
    <n v="0.98405873792829746"/>
    <n v="0.98405873792829746"/>
  </r>
  <r>
    <x v="1"/>
    <x v="8"/>
    <n v="1.013027916964925"/>
    <n v="1.01302791696492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091667439058295"/>
    <n v="0.99091667439058295"/>
  </r>
  <r>
    <x v="1"/>
    <x v="20"/>
    <n v="0.99091159460203793"/>
    <n v="0.99091159460203793"/>
  </r>
  <r>
    <x v="1"/>
    <x v="21"/>
    <n v="0.99091664071421159"/>
    <n v="0.99091664071421159"/>
  </r>
  <r>
    <x v="1"/>
    <x v="22"/>
    <n v="0.99091159460203793"/>
    <n v="0.99091159460203793"/>
  </r>
  <r>
    <x v="1"/>
    <x v="23"/>
    <n v="0.99091159460203793"/>
    <n v="0.99091159460203793"/>
  </r>
  <r>
    <x v="1"/>
    <x v="0"/>
    <n v="0.97902289407383059"/>
    <n v="0.97902289407383059"/>
  </r>
  <r>
    <x v="1"/>
    <x v="1"/>
    <n v="0.97904122278832795"/>
    <n v="0.97904122278832795"/>
  </r>
  <r>
    <x v="1"/>
    <x v="2"/>
    <n v="0.97904122278832795"/>
    <n v="0.97904122278832795"/>
  </r>
  <r>
    <x v="1"/>
    <x v="3"/>
    <n v="0.97905069731250371"/>
    <n v="0.97905069731250371"/>
  </r>
  <r>
    <x v="1"/>
    <x v="4"/>
    <n v="0.97905759162303663"/>
    <n v="0.97905759162303663"/>
  </r>
  <r>
    <x v="1"/>
    <x v="5"/>
    <n v="0.9790400092640843"/>
    <n v="0.9790400092640843"/>
  </r>
  <r>
    <x v="1"/>
    <x v="6"/>
    <n v="0.9790400092640843"/>
    <n v="0.9790400092640843"/>
  </r>
  <r>
    <x v="1"/>
    <x v="7"/>
    <n v="0.9790400092640843"/>
    <n v="0.9790400092640843"/>
  </r>
  <r>
    <x v="1"/>
    <x v="8"/>
    <n v="1.0252658365900209"/>
    <n v="1.0231330323028829"/>
  </r>
  <r>
    <x v="1"/>
    <x v="9"/>
    <n v="1.0252033604480597"/>
    <n v="1.0231330323028829"/>
  </r>
  <r>
    <x v="1"/>
    <x v="10"/>
    <n v="1.0253486464315011"/>
    <n v="1.0231330323028829"/>
  </r>
  <r>
    <x v="1"/>
    <x v="11"/>
    <n v="1.0253422332843081"/>
    <n v="1.0231330323028829"/>
  </r>
  <r>
    <x v="1"/>
    <x v="12"/>
    <n v="1.0251751881650661"/>
    <n v="1.0231330323028829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6920417440298"/>
    <n v="0.9896920417440298"/>
  </r>
  <r>
    <x v="1"/>
    <x v="20"/>
    <n v="0.98968997837058414"/>
    <n v="0.98968997837058414"/>
  </r>
  <r>
    <x v="1"/>
    <x v="21"/>
    <n v="0.98968997837058414"/>
    <n v="0.98968997837058414"/>
  </r>
  <r>
    <x v="1"/>
    <x v="22"/>
    <n v="0.98969492530674286"/>
    <n v="0.98969492530674286"/>
  </r>
  <r>
    <x v="1"/>
    <x v="23"/>
    <n v="0.9896765986594257"/>
    <n v="0.9896765986594257"/>
  </r>
  <r>
    <x v="1"/>
    <x v="0"/>
    <n v="0.97911811743203114"/>
    <n v="0.97911811743203114"/>
  </r>
  <r>
    <x v="1"/>
    <x v="1"/>
    <n v="0.97911811743203114"/>
    <n v="0.97911811743203114"/>
  </r>
  <r>
    <x v="1"/>
    <x v="2"/>
    <n v="0.97912250953793978"/>
    <n v="0.97912250953793978"/>
  </r>
  <r>
    <x v="1"/>
    <x v="3"/>
    <n v="0.97916561314791406"/>
    <n v="0.97916561314791406"/>
  </r>
  <r>
    <x v="1"/>
    <x v="4"/>
    <n v="0.97912524850894633"/>
    <n v="0.97912524850894633"/>
  </r>
  <r>
    <x v="1"/>
    <x v="5"/>
    <n v="0.97911165597887584"/>
    <n v="0.97911165597887584"/>
  </r>
  <r>
    <x v="1"/>
    <x v="6"/>
    <n v="0.97911716322427345"/>
    <n v="0.97911716322427345"/>
  </r>
  <r>
    <x v="1"/>
    <x v="7"/>
    <n v="0.97909286656942429"/>
    <n v="0.97909286656942429"/>
  </r>
  <r>
    <x v="1"/>
    <x v="8"/>
    <n v="1.0206463195691202"/>
    <n v="1.0206463195691202"/>
  </r>
  <r>
    <x v="1"/>
    <x v="9"/>
    <n v="1.0206287811167312"/>
    <n v="1.0206287811167312"/>
  </r>
  <r>
    <x v="1"/>
    <x v="10"/>
    <n v="1.0206497104004031"/>
    <n v="1.0206497104004031"/>
  </r>
  <r>
    <x v="1"/>
    <x v="11"/>
    <n v="1.0207286432160805"/>
    <n v="1.0207286432160805"/>
  </r>
  <r>
    <x v="1"/>
    <x v="12"/>
    <n v="1.0205831903945113"/>
    <n v="1.0205831903945113"/>
  </r>
  <r>
    <x v="1"/>
    <x v="13"/>
    <n v="1.0205371248025277"/>
    <n v="1.0205371248025277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8561391769822682"/>
    <n v="0.98561391769822682"/>
  </r>
  <r>
    <x v="1"/>
    <x v="19"/>
    <n v="0.98562266167824697"/>
    <n v="0.98562266167824697"/>
  </r>
  <r>
    <x v="1"/>
    <x v="20"/>
    <n v="0.98563092922637241"/>
    <n v="0.98563092922637241"/>
  </r>
  <r>
    <x v="1"/>
    <x v="21"/>
    <n v="0.98564577902223949"/>
    <n v="0.98564577902223949"/>
  </r>
  <r>
    <x v="1"/>
    <x v="22"/>
    <n v="0.98564189189189177"/>
    <n v="0.98564189189189177"/>
  </r>
  <r>
    <x v="1"/>
    <x v="23"/>
    <n v="0.98564189189189177"/>
    <n v="0.98564189189189177"/>
  </r>
  <r>
    <x v="1"/>
    <x v="0"/>
    <n v="0.97935321086802662"/>
    <n v="0.97935321086802662"/>
  </r>
  <r>
    <x v="1"/>
    <x v="1"/>
    <n v="0.979339976231831"/>
    <n v="0.979339976231831"/>
  </r>
  <r>
    <x v="1"/>
    <x v="2"/>
    <n v="0.97931694861155438"/>
    <n v="0.97931694861155438"/>
  </r>
  <r>
    <x v="1"/>
    <x v="3"/>
    <n v="0.97933058171030563"/>
    <n v="0.97933058171030563"/>
  </r>
  <r>
    <x v="1"/>
    <x v="4"/>
    <n v="0.97933058171030563"/>
    <n v="0.97933058171030563"/>
  </r>
  <r>
    <x v="1"/>
    <x v="5"/>
    <n v="0.97933058171030563"/>
    <n v="0.97933058171030563"/>
  </r>
  <r>
    <x v="1"/>
    <x v="6"/>
    <n v="0.97933058171030563"/>
    <n v="0.97933058171030563"/>
  </r>
  <r>
    <x v="1"/>
    <x v="7"/>
    <n v="0.9793392656234019"/>
    <n v="0.9793392656234019"/>
  </r>
  <r>
    <x v="1"/>
    <x v="8"/>
    <n v="1.0093647749069163"/>
    <n v="1.0093647749069163"/>
  </r>
  <r>
    <x v="1"/>
    <x v="9"/>
    <n v="1.0093533956893046"/>
    <n v="1.0093533956893046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835626795705445"/>
    <n v="0.98835626795705445"/>
  </r>
  <r>
    <x v="1"/>
    <x v="20"/>
    <n v="0.98839394638794542"/>
    <n v="0.98839394638794542"/>
  </r>
  <r>
    <x v="1"/>
    <x v="21"/>
    <n v="0.98839394638794542"/>
    <n v="0.98839394638794542"/>
  </r>
  <r>
    <x v="1"/>
    <x v="22"/>
    <n v="0.98839258988259548"/>
    <n v="0.98839258988259548"/>
  </r>
  <r>
    <x v="1"/>
    <x v="23"/>
    <n v="0.98839399338254008"/>
    <n v="0.98839399338254008"/>
  </r>
  <r>
    <x v="1"/>
    <x v="0"/>
    <n v="0.98277812696417355"/>
    <n v="0.98277812696417355"/>
  </r>
  <r>
    <x v="1"/>
    <x v="1"/>
    <n v="0.98274752156559797"/>
    <n v="0.98274752156559797"/>
  </r>
  <r>
    <x v="1"/>
    <x v="2"/>
    <n v="0.98279133677942798"/>
    <n v="0.98279133677942798"/>
  </r>
  <r>
    <x v="1"/>
    <x v="3"/>
    <n v="0.98283339356704003"/>
    <n v="0.98283339356704003"/>
  </r>
  <r>
    <x v="1"/>
    <x v="4"/>
    <n v="0.98283086356668381"/>
    <n v="0.98283086356668381"/>
  </r>
  <r>
    <x v="1"/>
    <x v="5"/>
    <n v="0.98277118812537279"/>
    <n v="0.98277118812537279"/>
  </r>
  <r>
    <x v="1"/>
    <x v="6"/>
    <n v="0.9827877939202988"/>
    <n v="0.9827877939202988"/>
  </r>
  <r>
    <x v="1"/>
    <x v="7"/>
    <n v="0.9827797484682359"/>
    <n v="0.9827797484682359"/>
  </r>
  <r>
    <x v="1"/>
    <x v="8"/>
    <n v="1.0107252298263534"/>
    <n v="1.010725229826353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8947368421052628"/>
    <n v="0.98947368421052628"/>
  </r>
  <r>
    <x v="1"/>
    <x v="19"/>
    <n v="0.98968199588892025"/>
    <n v="0.98968199588892025"/>
  </r>
  <r>
    <x v="1"/>
    <x v="20"/>
    <n v="0.9896916790490341"/>
    <n v="0.9896916790490341"/>
  </r>
  <r>
    <x v="1"/>
    <x v="21"/>
    <n v="0.98968071685051595"/>
    <n v="0.98968071685051595"/>
  </r>
  <r>
    <x v="1"/>
    <x v="22"/>
    <n v="0.98964401294498383"/>
    <n v="0.98964401294498383"/>
  </r>
  <r>
    <x v="1"/>
    <x v="23"/>
    <n v="0.98967188570558529"/>
    <n v="0.98967188570558529"/>
  </r>
  <r>
    <x v="1"/>
    <x v="0"/>
    <n v="0.98215962441314542"/>
    <n v="0.98215962441314542"/>
  </r>
  <r>
    <x v="1"/>
    <x v="1"/>
    <n v="0.98215962441314542"/>
    <n v="0.98215962441314542"/>
  </r>
  <r>
    <x v="1"/>
    <x v="2"/>
    <n v="0.98216587316200643"/>
    <n v="0.98216587316200643"/>
  </r>
  <r>
    <x v="1"/>
    <x v="3"/>
    <n v="0.98215959852203161"/>
    <n v="0.98215959852203161"/>
  </r>
  <r>
    <x v="1"/>
    <x v="4"/>
    <n v="0.98216366158113733"/>
    <n v="0.98216366158113733"/>
  </r>
  <r>
    <x v="1"/>
    <x v="5"/>
    <n v="0.98215377449125163"/>
    <n v="0.98215377449125163"/>
  </r>
  <r>
    <x v="1"/>
    <x v="6"/>
    <n v="0.98215238659946624"/>
    <n v="0.98215238659946624"/>
  </r>
  <r>
    <x v="1"/>
    <x v="7"/>
    <n v="0.98215829328169857"/>
    <n v="0.98215829328169857"/>
  </r>
  <r>
    <x v="1"/>
    <x v="8"/>
    <n v="1.2836261231058068"/>
    <n v="1.02313303230288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1790077900779008"/>
    <n v="1.0231330323028829"/>
  </r>
  <r>
    <x v="1"/>
    <x v="20"/>
    <n v="0.99283042394014942"/>
    <n v="0.99283042394014942"/>
  </r>
  <r>
    <x v="1"/>
    <x v="21"/>
    <n v="0.99283042394014942"/>
    <n v="0.99283042394014942"/>
  </r>
  <r>
    <x v="1"/>
    <x v="22"/>
    <n v="0.99281769719411372"/>
    <n v="0.99281769719411372"/>
  </r>
  <r>
    <x v="1"/>
    <x v="23"/>
    <n v="0.99282398925125193"/>
    <n v="0.99282398925125193"/>
  </r>
  <r>
    <x v="1"/>
    <x v="0"/>
    <n v="0.98451558221410873"/>
    <n v="0.98451558221410873"/>
  </r>
  <r>
    <x v="1"/>
    <x v="1"/>
    <n v="0.98451558221410873"/>
    <n v="0.98451558221410873"/>
  </r>
  <r>
    <x v="1"/>
    <x v="2"/>
    <n v="0.98451558221410873"/>
    <n v="0.98451558221410873"/>
  </r>
  <r>
    <x v="1"/>
    <x v="3"/>
    <n v="0.98451558221410873"/>
    <n v="0.98451558221410873"/>
  </r>
  <r>
    <x v="1"/>
    <x v="4"/>
    <n v="0.98451558221410873"/>
    <n v="0.98451558221410873"/>
  </r>
  <r>
    <x v="1"/>
    <x v="5"/>
    <n v="0.98451558221410873"/>
    <n v="0.98451558221410873"/>
  </r>
  <r>
    <x v="1"/>
    <x v="6"/>
    <n v="0.98451558221410873"/>
    <n v="0.98451558221410873"/>
  </r>
  <r>
    <x v="1"/>
    <x v="7"/>
    <n v="0.98452611218568653"/>
    <n v="0.98452611218568653"/>
  </r>
  <r>
    <x v="1"/>
    <x v="8"/>
    <n v="1.010752688172043"/>
    <n v="1.010752688172043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26191556967758"/>
    <n v="0.99126191556967758"/>
  </r>
  <r>
    <x v="1"/>
    <x v="20"/>
    <n v="0.99129139452274562"/>
    <n v="0.99129139452274562"/>
  </r>
  <r>
    <x v="1"/>
    <x v="21"/>
    <n v="0.99129139452274562"/>
    <n v="0.99129139452274562"/>
  </r>
  <r>
    <x v="1"/>
    <x v="22"/>
    <n v="0.99129139452274562"/>
    <n v="0.99129139452274562"/>
  </r>
  <r>
    <x v="1"/>
    <x v="23"/>
    <n v="0.99129139452274562"/>
    <n v="0.99129139452274562"/>
  </r>
  <r>
    <x v="1"/>
    <x v="0"/>
    <n v="0.98449702088274427"/>
    <n v="0.98449702088274427"/>
  </r>
  <r>
    <x v="1"/>
    <x v="1"/>
    <n v="0.98449702088274427"/>
    <n v="0.98449702088274427"/>
  </r>
  <r>
    <x v="1"/>
    <x v="2"/>
    <n v="0.98449702088274427"/>
    <n v="0.98449702088274427"/>
  </r>
  <r>
    <x v="1"/>
    <x v="3"/>
    <n v="0.98449702088274427"/>
    <n v="0.98449702088274427"/>
  </r>
  <r>
    <x v="1"/>
    <x v="4"/>
    <n v="0.98449702088274427"/>
    <n v="0.98449702088274427"/>
  </r>
  <r>
    <x v="1"/>
    <x v="5"/>
    <n v="0.98449702088274427"/>
    <n v="0.98449702088274427"/>
  </r>
  <r>
    <x v="1"/>
    <x v="6"/>
    <n v="0.98449702088274427"/>
    <n v="0.98449702088274427"/>
  </r>
  <r>
    <x v="1"/>
    <x v="7"/>
    <n v="0.98453576489433803"/>
    <n v="0.98453576489433803"/>
  </r>
  <r>
    <x v="1"/>
    <x v="8"/>
    <n v="1.0101522842639594"/>
    <n v="1.010152284263959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42917547568698"/>
    <n v="0.98942917547568698"/>
  </r>
  <r>
    <x v="1"/>
    <x v="20"/>
    <n v="0.98927514792899407"/>
    <n v="0.98927514792899407"/>
  </r>
  <r>
    <x v="1"/>
    <x v="21"/>
    <n v="0.98931094872878789"/>
    <n v="0.98931094872878789"/>
  </r>
  <r>
    <x v="1"/>
    <x v="22"/>
    <n v="0.98932302187337673"/>
    <n v="0.98932302187337673"/>
  </r>
  <r>
    <x v="1"/>
    <x v="23"/>
    <n v="0.98932302187337673"/>
    <n v="0.98932302187337673"/>
  </r>
  <r>
    <x v="1"/>
    <x v="0"/>
    <n v="0.7557677924170072"/>
    <n v="0.96144494616186171"/>
  </r>
  <r>
    <x v="1"/>
    <x v="1"/>
    <n v="0.89068523099936714"/>
    <n v="0.96144494616186171"/>
  </r>
  <r>
    <x v="1"/>
    <x v="2"/>
    <n v="0.85553190265232137"/>
    <n v="0.96144494616186171"/>
  </r>
  <r>
    <x v="1"/>
    <x v="3"/>
    <n v="0.79063345031931409"/>
    <n v="0.96144494616186171"/>
  </r>
  <r>
    <x v="1"/>
    <x v="4"/>
    <n v="0.78344168920085144"/>
    <n v="0.96144494616186171"/>
  </r>
  <r>
    <x v="1"/>
    <x v="5"/>
    <n v="0.78344168920085144"/>
    <n v="0.96144494616186171"/>
  </r>
  <r>
    <x v="1"/>
    <x v="6"/>
    <n v="0.88245785627984574"/>
    <n v="0.96144494616186171"/>
  </r>
  <r>
    <x v="1"/>
    <x v="7"/>
    <n v="0.9485394574198166"/>
    <n v="0.96144494616186171"/>
  </r>
  <r>
    <x v="1"/>
    <x v="8"/>
    <n v="1.1881333333333333"/>
    <n v="1.02313303230288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003516998827679"/>
    <n v="0.99003516998827679"/>
  </r>
  <r>
    <x v="1"/>
    <x v="20"/>
    <n v="0.84143847290080676"/>
    <n v="0.96144494616186171"/>
  </r>
  <r>
    <x v="1"/>
    <x v="21"/>
    <n v="0.80649926144756279"/>
    <n v="0.96144494616186171"/>
  </r>
  <r>
    <x v="1"/>
    <x v="22"/>
    <n v="0.42533120912292471"/>
    <n v="0.96144494616186171"/>
  </r>
  <r>
    <x v="1"/>
    <x v="23"/>
    <n v="0.2042673948544963"/>
    <n v="0.96144494616186171"/>
  </r>
  <r>
    <x v="1"/>
    <x v="0"/>
    <n v="0.2398022634000746"/>
    <n v="0.96144494616186171"/>
  </r>
  <r>
    <x v="1"/>
    <x v="1"/>
    <n v="0.26034943607797123"/>
    <n v="0.96144494616186171"/>
  </r>
  <r>
    <x v="1"/>
    <x v="2"/>
    <n v="0.25141795423430474"/>
    <n v="0.96144494616186171"/>
  </r>
  <r>
    <x v="1"/>
    <x v="3"/>
    <n v="0.41423821631136321"/>
    <n v="0.96144494616186171"/>
  </r>
  <r>
    <x v="1"/>
    <x v="4"/>
    <n v="0.48220222961079606"/>
    <n v="0.96144494616186171"/>
  </r>
  <r>
    <x v="1"/>
    <x v="5"/>
    <n v="0.33701675467761916"/>
    <n v="0.96144494616186171"/>
  </r>
  <r>
    <x v="1"/>
    <x v="6"/>
    <n v="0.44771497490058026"/>
    <n v="0.96144494616186171"/>
  </r>
  <r>
    <x v="1"/>
    <x v="7"/>
    <n v="0.60414114187699097"/>
    <n v="0.96144494616186171"/>
  </r>
  <r>
    <x v="1"/>
    <x v="8"/>
    <n v="1.1096303501945526"/>
    <n v="1.02313303230288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87273041673873"/>
    <n v="0.99187273041673873"/>
  </r>
  <r>
    <x v="1"/>
    <x v="20"/>
    <n v="0.991851391478489"/>
    <n v="0.991851391478489"/>
  </r>
  <r>
    <x v="1"/>
    <x v="21"/>
    <n v="0.99184931506849316"/>
    <n v="0.99184931506849316"/>
  </r>
  <r>
    <x v="1"/>
    <x v="22"/>
    <n v="0.99182774303581578"/>
    <n v="0.99182774303581578"/>
  </r>
  <r>
    <x v="1"/>
    <x v="23"/>
    <n v="0.99195184634113331"/>
    <n v="0.99195184634113331"/>
  </r>
  <r>
    <x v="1"/>
    <x v="0"/>
    <n v="0.99193118164843952"/>
    <n v="0.99193118164843952"/>
  </r>
  <r>
    <x v="1"/>
    <x v="1"/>
    <n v="0.99190226876090748"/>
    <n v="0.99190226876090748"/>
  </r>
  <r>
    <x v="1"/>
    <x v="2"/>
    <n v="0.99195818254925616"/>
    <n v="0.99195818254925616"/>
  </r>
  <r>
    <x v="1"/>
    <x v="3"/>
    <n v="0.99190338033870851"/>
    <n v="0.99190338033870851"/>
  </r>
  <r>
    <x v="1"/>
    <x v="4"/>
    <n v="0.99196986924388864"/>
    <n v="0.99196986924388864"/>
  </r>
  <r>
    <x v="1"/>
    <x v="5"/>
    <n v="0.99196841818676851"/>
    <n v="0.99196841818676851"/>
  </r>
  <r>
    <x v="1"/>
    <x v="6"/>
    <n v="0.99189301552106435"/>
    <n v="0.99189301552106435"/>
  </r>
  <r>
    <x v="1"/>
    <x v="7"/>
    <n v="0.99193313953488382"/>
    <n v="0.99193313953488382"/>
  </r>
  <r>
    <x v="1"/>
    <x v="8"/>
    <n v="1.0107394148870508"/>
    <n v="1.010739414887050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546875000000001"/>
    <n v="0.99546875000000001"/>
  </r>
  <r>
    <x v="1"/>
    <x v="20"/>
    <n v="0.99552843072088948"/>
    <n v="0.99552843072088948"/>
  </r>
  <r>
    <x v="1"/>
    <x v="21"/>
    <n v="0.99551569506726467"/>
    <n v="0.99551569506726467"/>
  </r>
  <r>
    <x v="1"/>
    <x v="22"/>
    <n v="0.99548742451390271"/>
    <n v="0.99548742451390271"/>
  </r>
  <r>
    <x v="1"/>
    <x v="23"/>
    <n v="0.99551659528907932"/>
    <n v="0.99551659528907932"/>
  </r>
  <r>
    <x v="1"/>
    <x v="0"/>
    <n v="0.98068993952721273"/>
    <n v="0.98068993952721273"/>
  </r>
  <r>
    <x v="1"/>
    <x v="1"/>
    <n v="0.98072474942174248"/>
    <n v="0.98072474942174248"/>
  </r>
  <r>
    <x v="1"/>
    <x v="2"/>
    <n v="0.98069946306776956"/>
    <n v="0.98069946306776956"/>
  </r>
  <r>
    <x v="1"/>
    <x v="3"/>
    <n v="0.98062015503875977"/>
    <n v="0.98062015503875977"/>
  </r>
  <r>
    <x v="1"/>
    <x v="4"/>
    <n v="0.98064871565319189"/>
    <n v="0.98064871565319189"/>
  </r>
  <r>
    <x v="1"/>
    <x v="5"/>
    <n v="0.98064871565319189"/>
    <n v="0.98064871565319189"/>
  </r>
  <r>
    <x v="1"/>
    <x v="6"/>
    <n v="0.98064871565319189"/>
    <n v="0.98064871565319189"/>
  </r>
  <r>
    <x v="1"/>
    <x v="7"/>
    <n v="0.98064871565319189"/>
    <n v="0.98064871565319189"/>
  </r>
  <r>
    <x v="1"/>
    <x v="8"/>
    <n v="1.0257776086749739"/>
    <n v="1.0231330323028829"/>
  </r>
  <r>
    <x v="1"/>
    <x v="9"/>
    <n v="1.0258075542642284"/>
    <n v="1.0231330323028829"/>
  </r>
  <r>
    <x v="1"/>
    <x v="10"/>
    <n v="1.0260384376937386"/>
    <n v="1.023133032302882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257688229056196"/>
    <n v="0.99257688229056196"/>
  </r>
  <r>
    <x v="1"/>
    <x v="19"/>
    <n v="0.99331681309604281"/>
    <n v="0.99331681309604281"/>
  </r>
  <r>
    <x v="1"/>
    <x v="20"/>
    <n v="0.99334888569017721"/>
    <n v="0.99334888569017721"/>
  </r>
  <r>
    <x v="1"/>
    <x v="21"/>
    <n v="0.99336471388873127"/>
    <n v="0.99336471388873127"/>
  </r>
  <r>
    <x v="1"/>
    <x v="22"/>
    <n v="0.99339145106861648"/>
    <n v="0.99339145106861648"/>
  </r>
  <r>
    <x v="1"/>
    <x v="23"/>
    <n v="0.99342197340797767"/>
    <n v="0.99342197340797767"/>
  </r>
  <r>
    <x v="1"/>
    <x v="0"/>
    <n v="0.98402268640199198"/>
    <n v="0.98402268640199198"/>
  </r>
  <r>
    <x v="1"/>
    <x v="1"/>
    <n v="0.98402268640199198"/>
    <n v="0.98402268640199198"/>
  </r>
  <r>
    <x v="1"/>
    <x v="2"/>
    <n v="0.98401812118542742"/>
    <n v="0.98401812118542742"/>
  </r>
  <r>
    <x v="1"/>
    <x v="3"/>
    <n v="0.98407004316896696"/>
    <n v="0.98407004316896696"/>
  </r>
  <r>
    <x v="1"/>
    <x v="4"/>
    <n v="0.98407004316896696"/>
    <n v="0.98407004316896696"/>
  </r>
  <r>
    <x v="1"/>
    <x v="5"/>
    <n v="0.98407004316896696"/>
    <n v="0.98407004316896696"/>
  </r>
  <r>
    <x v="1"/>
    <x v="6"/>
    <n v="0.98407004316896696"/>
    <n v="0.98407004316896696"/>
  </r>
  <r>
    <x v="1"/>
    <x v="7"/>
    <n v="0.98407004316896696"/>
    <n v="0.98407004316896696"/>
  </r>
  <r>
    <x v="1"/>
    <x v="8"/>
    <n v="1.0263112342046044"/>
    <n v="1.0231330323028829"/>
  </r>
  <r>
    <x v="1"/>
    <x v="9"/>
    <n v="1.0267175572519085"/>
    <n v="1.0231330323028829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.0264150943396226"/>
    <n v="1.0231330323028829"/>
  </r>
  <r>
    <x v="1"/>
    <x v="17"/>
    <n v="1.0264102196067175"/>
    <n v="1.0231330323028829"/>
  </r>
  <r>
    <x v="1"/>
    <x v="18"/>
    <n v="0.99718726868985941"/>
    <n v="0.99718726868985941"/>
  </r>
  <r>
    <x v="1"/>
    <x v="19"/>
    <n v="0.9971763497903654"/>
    <n v="0.9971763497903654"/>
  </r>
  <r>
    <x v="1"/>
    <x v="20"/>
    <n v="0.99715798992378246"/>
    <n v="0.99715798992378246"/>
  </r>
  <r>
    <x v="1"/>
    <x v="21"/>
    <n v="0.99715798992378246"/>
    <n v="0.99715798992378246"/>
  </r>
  <r>
    <x v="1"/>
    <x v="22"/>
    <n v="0.99715798992378246"/>
    <n v="0.99715798992378246"/>
  </r>
  <r>
    <x v="1"/>
    <x v="23"/>
    <n v="0.99715798992378246"/>
    <n v="0.99715798992378246"/>
  </r>
  <r>
    <x v="1"/>
    <x v="0"/>
    <n v="0.98832441052511666"/>
    <n v="0.98832441052511666"/>
  </r>
  <r>
    <x v="1"/>
    <x v="1"/>
    <n v="0.98832441052511666"/>
    <n v="0.98832441052511666"/>
  </r>
  <r>
    <x v="1"/>
    <x v="2"/>
    <n v="0.98832441052511666"/>
    <n v="0.98832441052511666"/>
  </r>
  <r>
    <x v="1"/>
    <x v="3"/>
    <n v="0.98832441052511666"/>
    <n v="0.98832441052511666"/>
  </r>
  <r>
    <x v="1"/>
    <x v="4"/>
    <n v="0.98832441052511666"/>
    <n v="0.98832441052511666"/>
  </r>
  <r>
    <x v="1"/>
    <x v="5"/>
    <n v="0.98832441052511666"/>
    <n v="0.98832441052511666"/>
  </r>
  <r>
    <x v="1"/>
    <x v="6"/>
    <n v="0.98832441052511666"/>
    <n v="0.98832441052511666"/>
  </r>
  <r>
    <x v="1"/>
    <x v="7"/>
    <n v="0.98830865159781767"/>
    <n v="0.98830865159781767"/>
  </r>
  <r>
    <x v="1"/>
    <x v="8"/>
    <n v="1.0245473730978563"/>
    <n v="1.02313303230288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.0244389794036275"/>
    <n v="1.0231330323028829"/>
  </r>
  <r>
    <x v="1"/>
    <x v="17"/>
    <n v="1.0244661921708187"/>
    <n v="1.0231330323028829"/>
  </r>
  <r>
    <x v="1"/>
    <x v="18"/>
    <n v="0.99521309450277951"/>
    <n v="0.99521309450277951"/>
  </r>
  <r>
    <x v="1"/>
    <x v="19"/>
    <n v="0.99523596009415993"/>
    <n v="0.99523596009415993"/>
  </r>
  <r>
    <x v="1"/>
    <x v="20"/>
    <n v="0.99523596009415993"/>
    <n v="0.99523596009415993"/>
  </r>
  <r>
    <x v="1"/>
    <x v="21"/>
    <n v="0.99525909592061734"/>
    <n v="0.99525909592061734"/>
  </r>
  <r>
    <x v="1"/>
    <x v="22"/>
    <n v="0.99522476535484927"/>
    <n v="0.99522476535484927"/>
  </r>
  <r>
    <x v="1"/>
    <x v="23"/>
    <n v="0.99523596009415993"/>
    <n v="0.99523596009415993"/>
  </r>
  <r>
    <x v="1"/>
    <x v="0"/>
    <n v="0.98562818729717205"/>
    <n v="0.98562818729717205"/>
  </r>
  <r>
    <x v="1"/>
    <x v="1"/>
    <n v="0.98562818729717205"/>
    <n v="0.98562818729717205"/>
  </r>
  <r>
    <x v="1"/>
    <x v="2"/>
    <n v="0.98562818729717205"/>
    <n v="0.98562818729717205"/>
  </r>
  <r>
    <x v="1"/>
    <x v="3"/>
    <n v="0.98562818729717205"/>
    <n v="0.98562818729717205"/>
  </r>
  <r>
    <x v="1"/>
    <x v="4"/>
    <n v="0.98562818729717205"/>
    <n v="0.98562818729717205"/>
  </r>
  <r>
    <x v="1"/>
    <x v="5"/>
    <n v="0.98562818729717205"/>
    <n v="0.98562818729717205"/>
  </r>
  <r>
    <x v="1"/>
    <x v="6"/>
    <n v="0.98566730781162759"/>
    <n v="0.98566730781162759"/>
  </r>
  <r>
    <x v="1"/>
    <x v="7"/>
    <n v="0.9856203482910616"/>
    <n v="0.9856203482910616"/>
  </r>
  <r>
    <x v="1"/>
    <x v="8"/>
    <n v="1.013484740951029"/>
    <n v="1.0134847409510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239771077133354"/>
    <n v="0.99239771077133354"/>
  </r>
  <r>
    <x v="1"/>
    <x v="20"/>
    <n v="0.99239297086920619"/>
    <n v="0.99239297086920619"/>
  </r>
  <r>
    <x v="1"/>
    <x v="21"/>
    <n v="0.9923518164435946"/>
    <n v="0.9923518164435946"/>
  </r>
  <r>
    <x v="1"/>
    <x v="22"/>
    <n v="0.99236013164080872"/>
    <n v="0.99236013164080872"/>
  </r>
  <r>
    <x v="1"/>
    <x v="23"/>
    <n v="0.99235894614585241"/>
    <n v="0.99235894614585241"/>
  </r>
  <r>
    <x v="1"/>
    <x v="0"/>
    <n v="0.9842477876106196"/>
    <n v="0.9842477876106196"/>
  </r>
  <r>
    <x v="1"/>
    <x v="1"/>
    <n v="0.9842477876106196"/>
    <n v="0.9842477876106196"/>
  </r>
  <r>
    <x v="1"/>
    <x v="2"/>
    <n v="0.9842477876106196"/>
    <n v="0.9842477876106196"/>
  </r>
  <r>
    <x v="1"/>
    <x v="3"/>
    <n v="0.9842477876106196"/>
    <n v="0.9842477876106196"/>
  </r>
  <r>
    <x v="1"/>
    <x v="4"/>
    <n v="0.9842477876106196"/>
    <n v="0.9842477876106196"/>
  </r>
  <r>
    <x v="1"/>
    <x v="5"/>
    <n v="0.9842477876106196"/>
    <n v="0.9842477876106196"/>
  </r>
  <r>
    <x v="1"/>
    <x v="6"/>
    <n v="0.9842477876106196"/>
    <n v="0.9842477876106196"/>
  </r>
  <r>
    <x v="1"/>
    <x v="7"/>
    <n v="0.9842297775379264"/>
    <n v="0.9842297775379264"/>
  </r>
  <r>
    <x v="1"/>
    <x v="8"/>
    <n v="1.0260430163254728"/>
    <n v="1.0231330323028829"/>
  </r>
  <r>
    <x v="1"/>
    <x v="9"/>
    <n v="1.0267857142857142"/>
    <n v="1.0231330323028829"/>
  </r>
  <r>
    <x v="1"/>
    <x v="10"/>
    <n v="1.0267379679144384"/>
    <n v="1.0231330323028829"/>
  </r>
  <r>
    <x v="1"/>
    <x v="11"/>
    <n v="1.0260882098587489"/>
    <n v="1.0231330323028829"/>
  </r>
  <r>
    <x v="1"/>
    <x v="12"/>
    <n v="1.0260164569215877"/>
    <n v="1.0231330323028829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587045012093689"/>
    <n v="0.99587045012093689"/>
  </r>
  <r>
    <x v="1"/>
    <x v="20"/>
    <n v="0.99581418770063579"/>
    <n v="0.99581418770063579"/>
  </r>
  <r>
    <x v="1"/>
    <x v="21"/>
    <n v="0.9958575260602357"/>
    <n v="0.9958575260602357"/>
  </r>
  <r>
    <x v="1"/>
    <x v="22"/>
    <n v="0.99585967247051865"/>
    <n v="0.99585967247051865"/>
  </r>
  <r>
    <x v="1"/>
    <x v="23"/>
    <n v="0.99584533569687572"/>
    <n v="0.99584533569687572"/>
  </r>
  <r>
    <x v="1"/>
    <x v="0"/>
    <n v="0.98455486781974888"/>
    <n v="0.98455486781974888"/>
  </r>
  <r>
    <x v="1"/>
    <x v="1"/>
    <n v="0.98455486781974888"/>
    <n v="0.98455486781974888"/>
  </r>
  <r>
    <x v="1"/>
    <x v="2"/>
    <n v="0.98455486781974888"/>
    <n v="0.98455486781974888"/>
  </r>
  <r>
    <x v="1"/>
    <x v="3"/>
    <n v="0.98455486781974888"/>
    <n v="0.98455486781974888"/>
  </r>
  <r>
    <x v="1"/>
    <x v="4"/>
    <n v="0.98455486781974888"/>
    <n v="0.98455486781974888"/>
  </r>
  <r>
    <x v="1"/>
    <x v="5"/>
    <n v="0.98455486781974888"/>
    <n v="0.98455486781974888"/>
  </r>
  <r>
    <x v="1"/>
    <x v="6"/>
    <n v="0.98455486781974888"/>
    <n v="0.98455486781974888"/>
  </r>
  <r>
    <x v="1"/>
    <x v="7"/>
    <n v="0.98453393611325901"/>
    <n v="0.98453393611325901"/>
  </r>
  <r>
    <x v="1"/>
    <x v="8"/>
    <n v="1.0249169435215946"/>
    <n v="1.0231330323028829"/>
  </r>
  <r>
    <x v="1"/>
    <x v="9"/>
    <n v="1"/>
    <n v="1"/>
  </r>
  <r>
    <x v="1"/>
    <x v="10"/>
    <n v="1"/>
    <n v="1"/>
  </r>
  <r>
    <x v="1"/>
    <x v="11"/>
    <n v="1.0235988200589972"/>
    <n v="1.0231330323028829"/>
  </r>
  <r>
    <x v="1"/>
    <x v="12"/>
    <n v="1.0249483318571009"/>
    <n v="1.0231330323028829"/>
  </r>
  <r>
    <x v="1"/>
    <x v="13"/>
    <n v="1.024793388429752"/>
    <n v="1.0231330323028829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456975772765233"/>
    <n v="0.99456975772765233"/>
  </r>
  <r>
    <x v="1"/>
    <x v="19"/>
    <n v="0.9943779382542528"/>
    <n v="0.9943779382542528"/>
  </r>
  <r>
    <x v="1"/>
    <x v="20"/>
    <n v="0.99442233906494248"/>
    <n v="0.99442233906494248"/>
  </r>
  <r>
    <x v="1"/>
    <x v="21"/>
    <n v="0.9943664451388583"/>
    <n v="0.9943664451388583"/>
  </r>
  <r>
    <x v="1"/>
    <x v="22"/>
    <n v="0.99434802466316508"/>
    <n v="0.99434802466316508"/>
  </r>
  <r>
    <x v="1"/>
    <x v="23"/>
    <n v="0.9943886743886744"/>
    <n v="0.9943886743886744"/>
  </r>
  <r>
    <x v="1"/>
    <x v="0"/>
    <n v="0.9863919343286871"/>
    <n v="0.9863919343286871"/>
  </r>
  <r>
    <x v="1"/>
    <x v="1"/>
    <n v="0.9863919343286871"/>
    <n v="0.9863919343286871"/>
  </r>
  <r>
    <x v="1"/>
    <x v="2"/>
    <n v="0.9863919343286871"/>
    <n v="0.9863919343286871"/>
  </r>
  <r>
    <x v="1"/>
    <x v="3"/>
    <n v="0.98647578089633325"/>
    <n v="0.98647578089633325"/>
  </r>
  <r>
    <x v="1"/>
    <x v="4"/>
    <n v="0.98646245626111395"/>
    <n v="0.98646245626111395"/>
  </r>
  <r>
    <x v="1"/>
    <x v="5"/>
    <n v="0.98644817418915842"/>
    <n v="0.98644817418915842"/>
  </r>
  <r>
    <x v="1"/>
    <x v="6"/>
    <n v="0.9863919343286871"/>
    <n v="0.9863919343286871"/>
  </r>
  <r>
    <x v="1"/>
    <x v="7"/>
    <n v="0.98636890951276102"/>
    <n v="0.98636890951276102"/>
  </r>
  <r>
    <x v="1"/>
    <x v="8"/>
    <n v="1.0260597248629908"/>
    <n v="1.0231330323028829"/>
  </r>
  <r>
    <x v="1"/>
    <x v="9"/>
    <n v="1.0260673524024235"/>
    <n v="1.0231330323028829"/>
  </r>
  <r>
    <x v="1"/>
    <x v="10"/>
    <n v="1.0260216556060078"/>
    <n v="1.0231330323028829"/>
  </r>
  <r>
    <x v="1"/>
    <x v="11"/>
    <n v="1.0259958855432953"/>
    <n v="1.0231330323028829"/>
  </r>
  <r>
    <x v="1"/>
    <x v="12"/>
    <n v="1.026374859708193"/>
    <n v="1.0231330323028829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259990133201781"/>
    <n v="0.99259990133201781"/>
  </r>
  <r>
    <x v="1"/>
    <x v="19"/>
    <n v="0.9926088918979914"/>
    <n v="0.9926088918979914"/>
  </r>
  <r>
    <x v="1"/>
    <x v="20"/>
    <n v="0.9926242891729069"/>
    <n v="0.9926242891729069"/>
  </r>
  <r>
    <x v="1"/>
    <x v="21"/>
    <n v="0.9926088918979914"/>
    <n v="0.9926088918979914"/>
  </r>
  <r>
    <x v="1"/>
    <x v="22"/>
    <n v="0.9926088918979914"/>
    <n v="0.9926088918979914"/>
  </r>
  <r>
    <x v="1"/>
    <x v="23"/>
    <n v="0.9926088918979914"/>
    <n v="0.9926088918979914"/>
  </r>
  <r>
    <x v="1"/>
    <x v="0"/>
    <n v="0.98958394981357645"/>
    <n v="0.98958394981357645"/>
  </r>
  <r>
    <x v="1"/>
    <x v="1"/>
    <n v="0.98958394981357645"/>
    <n v="0.98958394981357645"/>
  </r>
  <r>
    <x v="1"/>
    <x v="2"/>
    <n v="0.98958394981357645"/>
    <n v="0.98958394981357645"/>
  </r>
  <r>
    <x v="1"/>
    <x v="3"/>
    <n v="0.98958394981357645"/>
    <n v="0.98958394981357645"/>
  </r>
  <r>
    <x v="1"/>
    <x v="4"/>
    <n v="0.98958394981357645"/>
    <n v="0.98958394981357645"/>
  </r>
  <r>
    <x v="1"/>
    <x v="5"/>
    <n v="0.98958394981357645"/>
    <n v="0.98958394981357645"/>
  </r>
  <r>
    <x v="1"/>
    <x v="6"/>
    <n v="0.98958394981357645"/>
    <n v="0.98958394981357645"/>
  </r>
  <r>
    <x v="1"/>
    <x v="7"/>
    <n v="0.98960486322188446"/>
    <n v="0.98960486322188446"/>
  </r>
  <r>
    <x v="1"/>
    <x v="8"/>
    <n v="1.0242506811989101"/>
    <n v="1.0231330323028829"/>
  </r>
  <r>
    <x v="1"/>
    <x v="9"/>
    <n v="1"/>
    <n v="1"/>
  </r>
  <r>
    <x v="1"/>
    <x v="10"/>
    <n v="1.0242603550295859"/>
    <n v="1.0231330323028829"/>
  </r>
  <r>
    <x v="1"/>
    <x v="11"/>
    <n v="1.0242567667504807"/>
    <n v="1.0231330323028829"/>
  </r>
  <r>
    <x v="1"/>
    <x v="12"/>
    <n v="1.0242672549637566"/>
    <n v="1.0231330323028829"/>
  </r>
  <r>
    <x v="1"/>
    <x v="13"/>
    <n v="1.0239574090505768"/>
    <n v="1.0231330323028829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575191163976207"/>
    <n v="0.99575191163976207"/>
  </r>
  <r>
    <x v="1"/>
    <x v="19"/>
    <n v="0.99565605474561136"/>
    <n v="0.99565605474561136"/>
  </r>
  <r>
    <x v="1"/>
    <x v="20"/>
    <n v="0.99563953488372092"/>
    <n v="0.99563953488372092"/>
  </r>
  <r>
    <x v="1"/>
    <x v="21"/>
    <n v="0.9956244087038788"/>
    <n v="0.9956244087038788"/>
  </r>
  <r>
    <x v="1"/>
    <x v="22"/>
    <n v="0.99566656635570272"/>
    <n v="0.99566656635570272"/>
  </r>
  <r>
    <x v="1"/>
    <x v="23"/>
    <n v="0.99566656635570272"/>
    <n v="0.99566656635570272"/>
  </r>
  <r>
    <x v="1"/>
    <x v="0"/>
    <n v="0.98689282960678482"/>
    <n v="0.98689282960678482"/>
  </r>
  <r>
    <x v="1"/>
    <x v="1"/>
    <n v="0.98689282960678482"/>
    <n v="0.98689282960678482"/>
  </r>
  <r>
    <x v="1"/>
    <x v="2"/>
    <n v="0.98689282960678482"/>
    <n v="0.98689282960678482"/>
  </r>
  <r>
    <x v="1"/>
    <x v="3"/>
    <n v="0.98689282960678482"/>
    <n v="0.98689282960678482"/>
  </r>
  <r>
    <x v="1"/>
    <x v="4"/>
    <n v="0.98694365461614342"/>
    <n v="0.98694365461614342"/>
  </r>
  <r>
    <x v="1"/>
    <x v="5"/>
    <n v="0.98697463481516634"/>
    <n v="0.98697463481516634"/>
  </r>
  <r>
    <x v="1"/>
    <x v="6"/>
    <n v="0.98693119193827739"/>
    <n v="0.98693119193827739"/>
  </r>
  <r>
    <x v="1"/>
    <x v="7"/>
    <n v="0.98691759155005099"/>
    <n v="0.98691759155005099"/>
  </r>
  <r>
    <x v="1"/>
    <x v="8"/>
    <n v="1.0255544840887174"/>
    <n v="1.0231330323028829"/>
  </r>
  <r>
    <x v="1"/>
    <x v="9"/>
    <n v="1.0258349086326404"/>
    <n v="1.0231330323028829"/>
  </r>
  <r>
    <x v="1"/>
    <x v="10"/>
    <n v="1.0256334271743963"/>
    <n v="1.0231330323028829"/>
  </r>
  <r>
    <x v="1"/>
    <x v="11"/>
    <n v="1.0256334271743963"/>
    <n v="1.0231330323028829"/>
  </r>
  <r>
    <x v="1"/>
    <x v="12"/>
    <n v="1.0256410256410255"/>
    <n v="1.0231330323028829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959599224305096"/>
    <n v="0.99959599224305096"/>
  </r>
  <r>
    <x v="1"/>
    <x v="20"/>
    <n v="0.99955538617886186"/>
    <n v="0.99955538617886186"/>
  </r>
  <r>
    <x v="1"/>
    <x v="21"/>
    <n v="0.99955538617886186"/>
    <n v="0.99955538617886186"/>
  </r>
  <r>
    <x v="1"/>
    <x v="22"/>
    <n v="0.99955538617886186"/>
    <n v="0.99955538617886186"/>
  </r>
  <r>
    <x v="1"/>
    <x v="23"/>
    <n v="0.99955538617886186"/>
    <n v="0.99955538617886186"/>
  </r>
  <r>
    <x v="1"/>
    <x v="0"/>
    <n v="0.98763581865867367"/>
    <n v="0.98763581865867367"/>
  </r>
  <r>
    <x v="1"/>
    <x v="1"/>
    <n v="0.98765827857028388"/>
    <n v="0.98765827857028388"/>
  </r>
  <r>
    <x v="1"/>
    <x v="2"/>
    <n v="0.98765827857028388"/>
    <n v="0.98765827857028388"/>
  </r>
  <r>
    <x v="1"/>
    <x v="3"/>
    <n v="0.98765827857028388"/>
    <n v="0.98765827857028388"/>
  </r>
  <r>
    <x v="1"/>
    <x v="4"/>
    <n v="0.98766340576573453"/>
    <n v="0.98766340576573453"/>
  </r>
  <r>
    <x v="1"/>
    <x v="5"/>
    <n v="0.98767613220149097"/>
    <n v="0.98767613220149097"/>
  </r>
  <r>
    <x v="1"/>
    <x v="6"/>
    <n v="0.98764970059880242"/>
    <n v="0.98764970059880242"/>
  </r>
  <r>
    <x v="1"/>
    <x v="7"/>
    <n v="0.98767865943814692"/>
    <n v="0.98767865943814692"/>
  </r>
  <r>
    <x v="1"/>
    <x v="8"/>
    <n v="1.0226734770150743"/>
    <n v="1.0226734770150743"/>
  </r>
  <r>
    <x v="1"/>
    <x v="9"/>
    <n v="1.022808671065033"/>
    <n v="1.022808671065033"/>
  </r>
  <r>
    <x v="1"/>
    <x v="10"/>
    <n v="1.0227803738317758"/>
    <n v="1.0227803738317758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02907295666498"/>
    <n v="0.98902907295666498"/>
  </r>
  <r>
    <x v="1"/>
    <x v="20"/>
    <n v="0.98911353032659399"/>
    <n v="0.98911353032659399"/>
  </r>
  <r>
    <x v="1"/>
    <x v="21"/>
    <n v="0.98911353032659399"/>
    <n v="0.98911353032659399"/>
  </r>
  <r>
    <x v="1"/>
    <x v="22"/>
    <n v="0.98911353032659399"/>
    <n v="0.98911353032659399"/>
  </r>
  <r>
    <x v="1"/>
    <x v="23"/>
    <n v="0.98911353032659399"/>
    <n v="0.98911353032659399"/>
  </r>
  <r>
    <x v="1"/>
    <x v="0"/>
    <n v="0.98447568834212085"/>
    <n v="0.98447568834212085"/>
  </r>
  <r>
    <x v="1"/>
    <x v="1"/>
    <n v="0.98447568834212085"/>
    <n v="0.98447568834212085"/>
  </r>
  <r>
    <x v="1"/>
    <x v="2"/>
    <n v="0.98455974405341495"/>
    <n v="0.98455974405341495"/>
  </r>
  <r>
    <x v="1"/>
    <x v="3"/>
    <n v="0.98453165282154109"/>
    <n v="0.98453165282154109"/>
  </r>
  <r>
    <x v="1"/>
    <x v="4"/>
    <n v="0.98453165282154109"/>
    <n v="0.98453165282154109"/>
  </r>
  <r>
    <x v="1"/>
    <x v="5"/>
    <n v="0.98452164168651068"/>
    <n v="0.98452164168651068"/>
  </r>
  <r>
    <x v="1"/>
    <x v="6"/>
    <n v="0.98453868484160034"/>
    <n v="0.98453868484160034"/>
  </r>
  <r>
    <x v="1"/>
    <x v="7"/>
    <n v="0.98450184501845017"/>
    <n v="0.98450184501845017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222636815920406"/>
    <n v="0.99222636815920406"/>
  </r>
  <r>
    <x v="1"/>
    <x v="20"/>
    <n v="0.99234986612265708"/>
    <n v="0.99234986612265708"/>
  </r>
  <r>
    <x v="1"/>
    <x v="21"/>
    <n v="0.99228759795994526"/>
    <n v="0.99228759795994526"/>
  </r>
  <r>
    <x v="1"/>
    <x v="22"/>
    <n v="0.99228759795994526"/>
    <n v="0.99228759795994526"/>
  </r>
  <r>
    <x v="1"/>
    <x v="23"/>
    <n v="0.99227873141471501"/>
    <n v="0.99227873141471501"/>
  </r>
  <r>
    <x v="1"/>
    <x v="0"/>
    <n v="0.98513011152416363"/>
    <n v="0.98513011152416363"/>
  </r>
  <r>
    <x v="1"/>
    <x v="1"/>
    <n v="0.98513011152416363"/>
    <n v="0.98513011152416363"/>
  </r>
  <r>
    <x v="1"/>
    <x v="2"/>
    <n v="0.98513011152416363"/>
    <n v="0.98513011152416363"/>
  </r>
  <r>
    <x v="1"/>
    <x v="3"/>
    <n v="0.98513011152416363"/>
    <n v="0.98513011152416363"/>
  </r>
  <r>
    <x v="1"/>
    <x v="4"/>
    <n v="0.98513011152416363"/>
    <n v="0.98513011152416363"/>
  </r>
  <r>
    <x v="1"/>
    <x v="5"/>
    <n v="0.98515141647671767"/>
    <n v="0.98515141647671767"/>
  </r>
  <r>
    <x v="1"/>
    <x v="6"/>
    <n v="0.98512270836994087"/>
    <n v="0.98512270836994087"/>
  </r>
  <r>
    <x v="1"/>
    <x v="7"/>
    <n v="0.98509752355906199"/>
    <n v="0.98509752355906199"/>
  </r>
  <r>
    <x v="1"/>
    <x v="8"/>
    <n v="1.0265181233328105"/>
    <n v="1.02313303230288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797570850202422"/>
    <n v="0.99797570850202422"/>
  </r>
  <r>
    <x v="1"/>
    <x v="19"/>
    <n v="0.99781748738234899"/>
    <n v="0.99781748738234899"/>
  </r>
  <r>
    <x v="1"/>
    <x v="20"/>
    <n v="0.99786448112663051"/>
    <n v="0.99786448112663051"/>
  </r>
  <r>
    <x v="1"/>
    <x v="21"/>
    <n v="0.99786448112663051"/>
    <n v="0.99786448112663051"/>
  </r>
  <r>
    <x v="1"/>
    <x v="22"/>
    <n v="0.99786448112663051"/>
    <n v="0.99786448112663051"/>
  </r>
  <r>
    <x v="1"/>
    <x v="23"/>
    <n v="0.99786448112663051"/>
    <n v="0.99786448112663051"/>
  </r>
  <r>
    <x v="1"/>
    <x v="0"/>
    <n v="0.99162011173184361"/>
    <n v="0.99162011173184361"/>
  </r>
  <r>
    <x v="1"/>
    <x v="1"/>
    <n v="0.99162011173184361"/>
    <n v="0.99162011173184361"/>
  </r>
  <r>
    <x v="1"/>
    <x v="2"/>
    <n v="0.99164698427328757"/>
    <n v="0.99164698427328757"/>
  </r>
  <r>
    <x v="1"/>
    <x v="3"/>
    <n v="0.99164465196289231"/>
    <n v="0.99164465196289231"/>
  </r>
  <r>
    <x v="1"/>
    <x v="4"/>
    <n v="0.99164465196289231"/>
    <n v="0.99164465196289231"/>
  </r>
  <r>
    <x v="1"/>
    <x v="5"/>
    <n v="0.99164792804368773"/>
    <n v="0.99164792804368773"/>
  </r>
  <r>
    <x v="1"/>
    <x v="6"/>
    <n v="0.99165501165501169"/>
    <n v="0.99165501165501169"/>
  </r>
  <r>
    <x v="1"/>
    <x v="7"/>
    <n v="0.99164176080239097"/>
    <n v="0.99164176080239097"/>
  </r>
  <r>
    <x v="1"/>
    <x v="8"/>
    <n v="1.0253202263926124"/>
    <n v="1.023133032302882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782424755227839"/>
    <n v="0.99782424755227839"/>
  </r>
  <r>
    <x v="1"/>
    <x v="20"/>
    <n v="0.9978016293805767"/>
    <n v="0.9978016293805767"/>
  </r>
  <r>
    <x v="1"/>
    <x v="21"/>
    <n v="0.99777003484320559"/>
    <n v="0.99777003484320559"/>
  </r>
  <r>
    <x v="1"/>
    <x v="22"/>
    <n v="0.99774146406270758"/>
    <n v="0.99774146406270758"/>
  </r>
  <r>
    <x v="2"/>
    <x v="23"/>
    <n v="0.99779042517576177"/>
    <n v="0.99779042517576177"/>
  </r>
  <r>
    <x v="2"/>
    <x v="0"/>
    <n v="0.99359881824336804"/>
    <n v="0.99359881824336804"/>
  </r>
  <r>
    <x v="2"/>
    <x v="1"/>
    <n v="0.99361413043478264"/>
    <n v="0.99361413043478264"/>
  </r>
  <r>
    <x v="2"/>
    <x v="2"/>
    <n v="0.99362011243762249"/>
    <n v="0.99362011243762249"/>
  </r>
  <r>
    <x v="2"/>
    <x v="3"/>
    <n v="0.99357334498034566"/>
    <n v="0.99357334498034566"/>
  </r>
  <r>
    <x v="2"/>
    <x v="4"/>
    <n v="0.99357334498034566"/>
    <n v="0.99357334498034566"/>
  </r>
  <r>
    <x v="2"/>
    <x v="5"/>
    <n v="0.99357334498034566"/>
    <n v="0.99357334498034566"/>
  </r>
  <r>
    <x v="2"/>
    <x v="6"/>
    <n v="0.99358854652972295"/>
    <n v="0.99358854652972295"/>
  </r>
  <r>
    <x v="2"/>
    <x v="7"/>
    <n v="0.99362510726982967"/>
    <n v="0.99362510726982967"/>
  </r>
  <r>
    <x v="2"/>
    <x v="8"/>
    <n v="1.0247923483513719"/>
    <n v="1.023133032302882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530938123752499"/>
    <n v="0.99530938123752499"/>
  </r>
  <r>
    <x v="2"/>
    <x v="20"/>
    <n v="0.99540112416964743"/>
    <n v="0.99540112416964743"/>
  </r>
  <r>
    <x v="2"/>
    <x v="21"/>
    <n v="0.99538854614569694"/>
    <n v="0.99538854614569694"/>
  </r>
  <r>
    <x v="2"/>
    <x v="22"/>
    <n v="0.99538854614569694"/>
    <n v="0.99538854614569694"/>
  </r>
  <r>
    <x v="2"/>
    <x v="23"/>
    <n v="0.99537312446295201"/>
    <n v="0.99537312446295201"/>
  </r>
  <r>
    <x v="2"/>
    <x v="0"/>
    <n v="0.98462599103757309"/>
    <n v="0.98462599103757309"/>
  </r>
  <r>
    <x v="2"/>
    <x v="1"/>
    <n v="0.98462000150048778"/>
    <n v="0.98462000150048778"/>
  </r>
  <r>
    <x v="2"/>
    <x v="2"/>
    <n v="0.98464317976513105"/>
    <n v="0.98464317976513105"/>
  </r>
  <r>
    <x v="2"/>
    <x v="3"/>
    <n v="0.98463092575221878"/>
    <n v="0.98463092575221878"/>
  </r>
  <r>
    <x v="2"/>
    <x v="4"/>
    <n v="0.98460044395116542"/>
    <n v="0.98460044395116542"/>
  </r>
  <r>
    <x v="2"/>
    <x v="5"/>
    <n v="0.98460044395116542"/>
    <n v="0.98460044395116542"/>
  </r>
  <r>
    <x v="2"/>
    <x v="6"/>
    <n v="0.98457734871674119"/>
    <n v="0.98457734871674119"/>
  </r>
  <r>
    <x v="2"/>
    <x v="7"/>
    <n v="0.98458214097996855"/>
    <n v="0.98458214097996855"/>
  </r>
  <r>
    <x v="2"/>
    <x v="8"/>
    <n v="1.023558758314856"/>
    <n v="1.023133032302882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860427532505691"/>
    <n v="0.99860427532505691"/>
  </r>
  <r>
    <x v="2"/>
    <x v="20"/>
    <n v="0.99862945427361072"/>
    <n v="0.99862945427361072"/>
  </r>
  <r>
    <x v="2"/>
    <x v="21"/>
    <n v="0.99862945427361072"/>
    <n v="0.99862945427361072"/>
  </r>
  <r>
    <x v="2"/>
    <x v="22"/>
    <n v="0.99862945427361072"/>
    <n v="0.99862945427361072"/>
  </r>
  <r>
    <x v="2"/>
    <x v="23"/>
    <n v="0.99865840413978146"/>
    <n v="0.99865840413978146"/>
  </r>
  <r>
    <x v="2"/>
    <x v="0"/>
    <n v="0.98905289052890533"/>
    <n v="0.98905289052890533"/>
  </r>
  <r>
    <x v="2"/>
    <x v="1"/>
    <n v="0.98913190225462411"/>
    <n v="0.98913190225462411"/>
  </r>
  <r>
    <x v="2"/>
    <x v="2"/>
    <n v="0.98903006318128162"/>
    <n v="0.98903006318128162"/>
  </r>
  <r>
    <x v="2"/>
    <x v="3"/>
    <n v="0.98908911727439097"/>
    <n v="0.98908911727439097"/>
  </r>
  <r>
    <x v="2"/>
    <x v="4"/>
    <n v="0.98903006318128162"/>
    <n v="0.98903006318128162"/>
  </r>
  <r>
    <x v="2"/>
    <x v="5"/>
    <n v="0.98901172529313242"/>
    <n v="0.98901172529313242"/>
  </r>
  <r>
    <x v="2"/>
    <x v="6"/>
    <n v="0.98905478555707571"/>
    <n v="0.98905478555707571"/>
  </r>
  <r>
    <x v="2"/>
    <x v="7"/>
    <n v="0.98905478555707571"/>
    <n v="0.98905478555707571"/>
  </r>
  <r>
    <x v="2"/>
    <x v="8"/>
    <n v="1.0268877124547227"/>
    <n v="1.023133032302882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735449735449744"/>
    <n v="0.99735449735449744"/>
  </r>
  <r>
    <x v="2"/>
    <x v="19"/>
    <n v="0.99945345235926408"/>
    <n v="0.99945345235926408"/>
  </r>
  <r>
    <x v="2"/>
    <x v="20"/>
    <n v="0.99952819061099307"/>
    <n v="0.99952819061099307"/>
  </r>
  <r>
    <x v="2"/>
    <x v="21"/>
    <n v="0.99950236377208268"/>
    <n v="0.99950236377208268"/>
  </r>
  <r>
    <x v="2"/>
    <x v="22"/>
    <n v="0.99950236377208268"/>
    <n v="0.99950236377208268"/>
  </r>
  <r>
    <x v="2"/>
    <x v="23"/>
    <n v="0.99950236377208268"/>
    <n v="0.99950236377208268"/>
  </r>
  <r>
    <x v="2"/>
    <x v="0"/>
    <n v="0.99110931501313404"/>
    <n v="0.99110931501313404"/>
  </r>
  <r>
    <x v="2"/>
    <x v="1"/>
    <n v="0.99110931501313404"/>
    <n v="0.99110931501313404"/>
  </r>
  <r>
    <x v="2"/>
    <x v="2"/>
    <n v="0.99114733366120977"/>
    <n v="0.99114733366120977"/>
  </r>
  <r>
    <x v="2"/>
    <x v="3"/>
    <n v="0.99111803661862097"/>
    <n v="0.99111803661862097"/>
  </r>
  <r>
    <x v="2"/>
    <x v="4"/>
    <n v="0.99116428180467597"/>
    <n v="0.99116428180467597"/>
  </r>
  <r>
    <x v="2"/>
    <x v="5"/>
    <n v="0.99107981220657282"/>
    <n v="0.99107981220657282"/>
  </r>
  <r>
    <x v="2"/>
    <x v="6"/>
    <n v="0.99111350477985727"/>
    <n v="0.99111350477985727"/>
  </r>
  <r>
    <x v="2"/>
    <x v="7"/>
    <n v="0.99105976205212853"/>
    <n v="0.99105976205212853"/>
  </r>
  <r>
    <x v="2"/>
    <x v="8"/>
    <n v="1.0201211596711379"/>
    <n v="1.020121159671137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810030395136784"/>
    <n v="0.99810030395136784"/>
  </r>
  <r>
    <x v="2"/>
    <x v="20"/>
    <n v="0.99803391496682248"/>
    <n v="0.99803391496682248"/>
  </r>
  <r>
    <x v="2"/>
    <x v="21"/>
    <n v="0.99804968179018683"/>
    <n v="0.99804968179018683"/>
  </r>
  <r>
    <x v="2"/>
    <x v="22"/>
    <n v="0.99804257401517005"/>
    <n v="0.99804257401517005"/>
  </r>
  <r>
    <x v="2"/>
    <x v="23"/>
    <n v="0.99804257401517005"/>
    <n v="0.99804257401517005"/>
  </r>
  <r>
    <x v="2"/>
    <x v="0"/>
    <n v="0.99186178373690881"/>
    <n v="0.99186178373690881"/>
  </r>
  <r>
    <x v="2"/>
    <x v="1"/>
    <n v="0.991880730734234"/>
    <n v="0.991880730734234"/>
  </r>
  <r>
    <x v="2"/>
    <x v="2"/>
    <n v="0.99184292211073422"/>
    <n v="0.99184292211073422"/>
  </r>
  <r>
    <x v="2"/>
    <x v="3"/>
    <n v="0.99180266785900595"/>
    <n v="0.99180266785900595"/>
  </r>
  <r>
    <x v="2"/>
    <x v="4"/>
    <n v="0.99180266785900595"/>
    <n v="0.99180266785900595"/>
  </r>
  <r>
    <x v="2"/>
    <x v="5"/>
    <n v="0.99178235200255305"/>
    <n v="0.99178235200255305"/>
  </r>
  <r>
    <x v="2"/>
    <x v="6"/>
    <n v="0.99184000000000005"/>
    <n v="0.99184000000000005"/>
  </r>
  <r>
    <x v="2"/>
    <x v="7"/>
    <n v="0.99179861956963045"/>
    <n v="0.99179861956963045"/>
  </r>
  <r>
    <x v="2"/>
    <x v="8"/>
    <n v="1.0149766756690402"/>
    <n v="1.0149766756690402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683241252302"/>
    <n v="1.003683241252302"/>
  </r>
  <r>
    <x v="2"/>
    <x v="20"/>
    <n v="1.0037638905484525"/>
    <n v="1.0037638905484525"/>
  </r>
  <r>
    <x v="2"/>
    <x v="21"/>
    <n v="1.0037315678603671"/>
    <n v="1.0037315678603671"/>
  </r>
  <r>
    <x v="2"/>
    <x v="22"/>
    <n v="1.0037238613577772"/>
    <n v="1.0037238613577772"/>
  </r>
  <r>
    <x v="2"/>
    <x v="23"/>
    <n v="1.0038080731150039"/>
    <n v="1.0038080731150039"/>
  </r>
  <r>
    <x v="2"/>
    <x v="0"/>
    <n v="0.99849022420170608"/>
    <n v="0.99849022420170608"/>
  </r>
  <r>
    <x v="2"/>
    <x v="1"/>
    <n v="0.99843871975019516"/>
    <n v="0.99843871975019516"/>
  </r>
  <r>
    <x v="2"/>
    <x v="2"/>
    <n v="0.99851840877101994"/>
    <n v="0.99851840877101994"/>
  </r>
  <r>
    <x v="2"/>
    <x v="3"/>
    <n v="0.9984836997725548"/>
    <n v="0.9984836997725548"/>
  </r>
  <r>
    <x v="2"/>
    <x v="4"/>
    <n v="0.99843349473084597"/>
    <n v="0.99843349473084597"/>
  </r>
  <r>
    <x v="2"/>
    <x v="5"/>
    <n v="0.99839881758837301"/>
    <n v="0.99839881758837301"/>
  </r>
  <r>
    <x v="2"/>
    <x v="6"/>
    <n v="0.99837633050694585"/>
    <n v="0.99837633050694585"/>
  </r>
  <r>
    <x v="2"/>
    <x v="7"/>
    <n v="0.99843749999999998"/>
    <n v="0.99843749999999998"/>
  </r>
  <r>
    <x v="2"/>
    <x v="8"/>
    <n v="1.0277075890912259"/>
    <n v="1.0231330323028829"/>
  </r>
  <r>
    <x v="2"/>
    <x v="9"/>
    <n v="1.0277188977661831"/>
    <n v="1.0231330323028829"/>
  </r>
  <r>
    <x v="2"/>
    <x v="10"/>
    <n v="1.0275742143833064"/>
    <n v="1.0231330323028829"/>
  </r>
  <r>
    <x v="2"/>
    <x v="11"/>
    <n v="1.0276601955918843"/>
    <n v="1.0231330323028829"/>
  </r>
  <r>
    <x v="2"/>
    <x v="12"/>
    <n v="1.0277016980984428"/>
    <n v="1.0231330323028829"/>
  </r>
  <r>
    <x v="2"/>
    <x v="13"/>
    <n v="1.0277264325323474"/>
    <n v="1.0231330323028829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62525485931766"/>
    <n v="1.0062525485931766"/>
  </r>
  <r>
    <x v="2"/>
    <x v="19"/>
    <n v="1.0063469286384459"/>
    <n v="1.0063469286384459"/>
  </r>
  <r>
    <x v="2"/>
    <x v="20"/>
    <n v="1.0063232488416463"/>
    <n v="1.0063232488416463"/>
  </r>
  <r>
    <x v="2"/>
    <x v="21"/>
    <n v="1.0063232488416463"/>
    <n v="1.0063232488416463"/>
  </r>
  <r>
    <x v="2"/>
    <x v="22"/>
    <n v="1.0062837614375484"/>
    <n v="1.0062837614375484"/>
  </r>
  <r>
    <x v="2"/>
    <x v="23"/>
    <n v="1.0063153188397698"/>
    <n v="1.0063153188397698"/>
  </r>
  <r>
    <x v="2"/>
    <x v="0"/>
    <n v="0.99955424304897744"/>
    <n v="0.99955424304897744"/>
  </r>
  <r>
    <x v="2"/>
    <x v="1"/>
    <n v="0.99950146790007199"/>
    <n v="0.99950146790007199"/>
  </r>
  <r>
    <x v="2"/>
    <x v="2"/>
    <n v="0.99950146790007199"/>
    <n v="0.99950146790007199"/>
  </r>
  <r>
    <x v="2"/>
    <x v="3"/>
    <n v="0.99950152312378837"/>
    <n v="0.99950152312378837"/>
  </r>
  <r>
    <x v="2"/>
    <x v="4"/>
    <n v="0.99950152312378837"/>
    <n v="0.99950152312378837"/>
  </r>
  <r>
    <x v="2"/>
    <x v="5"/>
    <n v="0.99950152312378837"/>
    <n v="0.99950152312378837"/>
  </r>
  <r>
    <x v="2"/>
    <x v="6"/>
    <n v="0.99947517581610168"/>
    <n v="0.99947517581610168"/>
  </r>
  <r>
    <x v="2"/>
    <x v="7"/>
    <n v="0.99947092746415533"/>
    <n v="0.99947092746415533"/>
  </r>
  <r>
    <x v="2"/>
    <x v="8"/>
    <n v="1.027367506516073"/>
    <n v="1.0231330323028829"/>
  </r>
  <r>
    <x v="2"/>
    <x v="9"/>
    <n v="1.027461749705767"/>
    <n v="1.0231330323028829"/>
  </r>
  <r>
    <x v="2"/>
    <x v="10"/>
    <n v="1.0275065104166667"/>
    <n v="1.023133032302882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5384500522623"/>
    <n v="1.0025384500522623"/>
  </r>
  <r>
    <x v="2"/>
    <x v="19"/>
    <n v="1.0025662959794697"/>
    <n v="1.0025662959794697"/>
  </r>
  <r>
    <x v="2"/>
    <x v="20"/>
    <n v="1.0025611521472848"/>
    <n v="1.0025611521472848"/>
  </r>
  <r>
    <x v="2"/>
    <x v="21"/>
    <n v="1.0025583982202446"/>
    <n v="1.0025583982202446"/>
  </r>
  <r>
    <x v="2"/>
    <x v="22"/>
    <n v="1.0025724890669214"/>
    <n v="1.0025724890669214"/>
  </r>
  <r>
    <x v="2"/>
    <x v="23"/>
    <n v="1.0025902606200685"/>
    <n v="1.0025902606200685"/>
  </r>
  <r>
    <x v="2"/>
    <x v="0"/>
    <n v="0.99424661794433211"/>
    <n v="0.99424661794433211"/>
  </r>
  <r>
    <x v="2"/>
    <x v="1"/>
    <n v="0.99433427762039672"/>
    <n v="0.99433427762039672"/>
  </r>
  <r>
    <x v="2"/>
    <x v="2"/>
    <n v="0.99433427762039672"/>
    <n v="0.99433427762039672"/>
  </r>
  <r>
    <x v="2"/>
    <x v="3"/>
    <n v="0.99433427762039672"/>
    <n v="0.99433427762039672"/>
  </r>
  <r>
    <x v="2"/>
    <x v="4"/>
    <n v="0.99433427762039672"/>
    <n v="0.99433427762039672"/>
  </r>
  <r>
    <x v="2"/>
    <x v="5"/>
    <n v="0.99429789194793217"/>
    <n v="0.99429789194793217"/>
  </r>
  <r>
    <x v="2"/>
    <x v="6"/>
    <n v="0.99429002370178854"/>
    <n v="0.99429002370178854"/>
  </r>
  <r>
    <x v="2"/>
    <x v="7"/>
    <n v="0.99432655065190123"/>
    <n v="0.99432655065190123"/>
  </r>
  <r>
    <x v="2"/>
    <x v="8"/>
    <n v="1.0244897959183674"/>
    <n v="1.0231330323028829"/>
  </r>
  <r>
    <x v="2"/>
    <x v="9"/>
    <n v="1.024390243902439"/>
    <n v="1.0231330323028829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639567480977176"/>
    <n v="0.99639567480977176"/>
  </r>
  <r>
    <x v="2"/>
    <x v="19"/>
    <n v="0.99634749381883569"/>
    <n v="0.99634749381883569"/>
  </r>
  <r>
    <x v="2"/>
    <x v="20"/>
    <n v="0.99634769905040177"/>
    <n v="0.99634769905040177"/>
  </r>
  <r>
    <x v="2"/>
    <x v="21"/>
    <n v="0.99640265459281785"/>
    <n v="0.99640265459281785"/>
  </r>
  <r>
    <x v="2"/>
    <x v="22"/>
    <n v="0.99641140660044858"/>
    <n v="0.99641140660044858"/>
  </r>
  <r>
    <x v="2"/>
    <x v="23"/>
    <n v="0.99641140660044858"/>
    <n v="0.99641140660044858"/>
  </r>
  <r>
    <x v="2"/>
    <x v="0"/>
    <n v="0.99709077955233627"/>
    <n v="0.99709077955233627"/>
  </r>
  <r>
    <x v="2"/>
    <x v="1"/>
    <n v="0.99709077955233627"/>
    <n v="0.99709077955233627"/>
  </r>
  <r>
    <x v="2"/>
    <x v="2"/>
    <n v="0.99706705772563664"/>
    <n v="0.99706705772563664"/>
  </r>
  <r>
    <x v="2"/>
    <x v="3"/>
    <n v="0.99702923502801954"/>
    <n v="0.99702923502801954"/>
  </r>
  <r>
    <x v="2"/>
    <x v="4"/>
    <n v="0.9970393830900578"/>
    <n v="0.9970393830900578"/>
  </r>
  <r>
    <x v="2"/>
    <x v="5"/>
    <n v="0.9970393830900578"/>
    <n v="0.9970393830900578"/>
  </r>
  <r>
    <x v="2"/>
    <x v="6"/>
    <n v="0.9970559897227278"/>
    <n v="0.9970559897227278"/>
  </r>
  <r>
    <x v="2"/>
    <x v="7"/>
    <n v="0.9970559897227278"/>
    <n v="0.9970559897227278"/>
  </r>
  <r>
    <x v="2"/>
    <x v="8"/>
    <n v="1.0268268268268268"/>
    <n v="1.0231330323028829"/>
  </r>
  <r>
    <x v="2"/>
    <x v="9"/>
    <n v="1.0268131868131869"/>
    <n v="1.0231330323028829"/>
  </r>
  <r>
    <x v="2"/>
    <x v="10"/>
    <n v="1.0268174885612609"/>
    <n v="1.0231330323028829"/>
  </r>
  <r>
    <x v="2"/>
    <x v="11"/>
    <n v="1.0267831970679449"/>
    <n v="1.0231330323028829"/>
  </r>
  <r>
    <x v="2"/>
    <x v="12"/>
    <n v="1.0268061783756852"/>
    <n v="1.0231330323028829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980087614496216"/>
    <n v="0.99980087614496216"/>
  </r>
  <r>
    <x v="2"/>
    <x v="19"/>
    <n v="0.99966885589712451"/>
    <n v="0.99966885589712451"/>
  </r>
  <r>
    <x v="2"/>
    <x v="20"/>
    <n v="0.99966912981140399"/>
    <n v="0.99966912981140399"/>
  </r>
  <r>
    <x v="2"/>
    <x v="21"/>
    <n v="0.99966912981140399"/>
    <n v="0.99966912981140399"/>
  </r>
  <r>
    <x v="2"/>
    <x v="22"/>
    <n v="0.99966912981140399"/>
    <n v="0.99966912981140399"/>
  </r>
  <r>
    <x v="2"/>
    <x v="23"/>
    <n v="0.99966912981140399"/>
    <n v="0.99966912981140399"/>
  </r>
  <r>
    <x v="2"/>
    <x v="0"/>
    <n v="0.99271470353629354"/>
    <n v="0.99271470353629354"/>
  </r>
  <r>
    <x v="2"/>
    <x v="1"/>
    <n v="0.99272499216055188"/>
    <n v="0.99272499216055188"/>
  </r>
  <r>
    <x v="2"/>
    <x v="2"/>
    <n v="0.99272900244631701"/>
    <n v="0.99272900244631701"/>
  </r>
  <r>
    <x v="2"/>
    <x v="3"/>
    <n v="0.99273739224869328"/>
    <n v="0.99273739224869328"/>
  </r>
  <r>
    <x v="2"/>
    <x v="4"/>
    <n v="0.99274022327237854"/>
    <n v="0.99274022327237854"/>
  </r>
  <r>
    <x v="2"/>
    <x v="5"/>
    <n v="0.99274413529732675"/>
    <n v="0.99274413529732675"/>
  </r>
  <r>
    <x v="2"/>
    <x v="6"/>
    <n v="0.99273050572668786"/>
    <n v="0.99273050572668786"/>
  </r>
  <r>
    <x v="2"/>
    <x v="7"/>
    <n v="0.99273050572668786"/>
    <n v="0.99273050572668786"/>
  </r>
  <r>
    <x v="2"/>
    <x v="8"/>
    <n v="1.0259367830741781"/>
    <n v="1.0231330323028829"/>
  </r>
  <r>
    <x v="2"/>
    <x v="9"/>
    <n v="1.0259424061791622"/>
    <n v="1.0231330323028829"/>
  </r>
  <r>
    <x v="2"/>
    <x v="10"/>
    <n v="1.0259370816599733"/>
    <n v="1.0231330323028829"/>
  </r>
  <r>
    <x v="2"/>
    <x v="11"/>
    <n v="1.025969836277119"/>
    <n v="1.0231330323028829"/>
  </r>
  <r>
    <x v="2"/>
    <x v="12"/>
    <n v="1.025929497482053"/>
    <n v="1.0231330323028829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12197601138444"/>
    <n v="1.0012197601138444"/>
  </r>
  <r>
    <x v="2"/>
    <x v="19"/>
    <n v="1.0013196239071864"/>
    <n v="1.0013196239071864"/>
  </r>
  <r>
    <x v="2"/>
    <x v="20"/>
    <n v="1.0013196239071864"/>
    <n v="1.0013196239071864"/>
  </r>
  <r>
    <x v="2"/>
    <x v="21"/>
    <n v="1.0013196239071864"/>
    <n v="1.0013196239071864"/>
  </r>
  <r>
    <x v="2"/>
    <x v="22"/>
    <n v="1.0013196239071864"/>
    <n v="1.0013196239071864"/>
  </r>
  <r>
    <x v="2"/>
    <x v="23"/>
    <n v="1.0013196239071864"/>
    <n v="1.0013196239071864"/>
  </r>
  <r>
    <x v="2"/>
    <x v="0"/>
    <n v="0.9987641053197206"/>
    <n v="0.9987641053197206"/>
  </r>
  <r>
    <x v="2"/>
    <x v="1"/>
    <n v="0.99873983274143663"/>
    <n v="0.99873983274143663"/>
  </r>
  <r>
    <x v="2"/>
    <x v="2"/>
    <n v="0.99874932999821331"/>
    <n v="0.99874932999821331"/>
  </r>
  <r>
    <x v="2"/>
    <x v="3"/>
    <n v="0.99874932999821331"/>
    <n v="0.99874932999821331"/>
  </r>
  <r>
    <x v="2"/>
    <x v="4"/>
    <n v="0.99874932999821331"/>
    <n v="0.99874932999821331"/>
  </r>
  <r>
    <x v="2"/>
    <x v="5"/>
    <n v="0.99874932999821331"/>
    <n v="0.99874932999821331"/>
  </r>
  <r>
    <x v="2"/>
    <x v="6"/>
    <n v="0.99874932999821331"/>
    <n v="0.99874932999821331"/>
  </r>
  <r>
    <x v="2"/>
    <x v="7"/>
    <n v="0.99874623871614832"/>
    <n v="0.99874623871614832"/>
  </r>
  <r>
    <x v="2"/>
    <x v="8"/>
    <n v="1.0256339070886544"/>
    <n v="1.0231330323028829"/>
  </r>
  <r>
    <x v="2"/>
    <x v="9"/>
    <n v="1.0256938719428415"/>
    <n v="1.0231330323028829"/>
  </r>
  <r>
    <x v="2"/>
    <x v="10"/>
    <n v="1.0256995133819951"/>
    <n v="1.023133032302882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16247969003873"/>
    <n v="1.0016247969003873"/>
  </r>
  <r>
    <x v="2"/>
    <x v="19"/>
    <n v="1.0016482610845558"/>
    <n v="1.0016482610845558"/>
  </r>
  <r>
    <x v="2"/>
    <x v="20"/>
    <n v="1.0016482610845558"/>
    <n v="1.0016482610845558"/>
  </r>
  <r>
    <x v="2"/>
    <x v="21"/>
    <n v="1.0016482610845558"/>
    <n v="1.0016482610845558"/>
  </r>
  <r>
    <x v="2"/>
    <x v="22"/>
    <n v="1.0016176555549137"/>
    <n v="1.0016176555549137"/>
  </r>
  <r>
    <x v="2"/>
    <x v="23"/>
    <n v="1.0016030581416857"/>
    <n v="1.0016030581416857"/>
  </r>
  <r>
    <x v="2"/>
    <x v="0"/>
    <n v="0.99070764832022884"/>
    <n v="0.99070764832022884"/>
  </r>
  <r>
    <x v="2"/>
    <x v="1"/>
    <n v="0.99070764832022884"/>
    <n v="0.99070764832022884"/>
  </r>
  <r>
    <x v="2"/>
    <x v="2"/>
    <n v="0.99077517162471407"/>
    <n v="0.99077517162471407"/>
  </r>
  <r>
    <x v="2"/>
    <x v="3"/>
    <n v="0.99075170168688964"/>
    <n v="0.99075170168688964"/>
  </r>
  <r>
    <x v="2"/>
    <x v="4"/>
    <n v="0.99075170168688964"/>
    <n v="0.99075170168688964"/>
  </r>
  <r>
    <x v="2"/>
    <x v="5"/>
    <n v="0.99075170168688964"/>
    <n v="0.99075170168688964"/>
  </r>
  <r>
    <x v="2"/>
    <x v="6"/>
    <n v="0.99075170168688964"/>
    <n v="0.99075170168688964"/>
  </r>
  <r>
    <x v="2"/>
    <x v="7"/>
    <n v="0.99075170168688964"/>
    <n v="0.99075170168688964"/>
  </r>
  <r>
    <x v="2"/>
    <x v="8"/>
    <n v="1.0221267257931792"/>
    <n v="1.0221267257931792"/>
  </r>
  <r>
    <x v="2"/>
    <x v="9"/>
    <n v="1.022005924672027"/>
    <n v="1.022005924672027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739336492890995"/>
    <n v="0.99739336492890995"/>
  </r>
  <r>
    <x v="2"/>
    <x v="19"/>
    <n v="0.99747235387045807"/>
    <n v="0.99747235387045807"/>
  </r>
  <r>
    <x v="2"/>
    <x v="20"/>
    <n v="0.99745076795615317"/>
    <n v="0.99745076795615317"/>
  </r>
  <r>
    <x v="2"/>
    <x v="21"/>
    <n v="0.99747073276485043"/>
    <n v="0.99747073276485043"/>
  </r>
  <r>
    <x v="2"/>
    <x v="22"/>
    <n v="0.99741286381602579"/>
    <n v="0.99741286381602579"/>
  </r>
  <r>
    <x v="2"/>
    <x v="23"/>
    <n v="0.99741286381602579"/>
    <n v="0.99741286381602579"/>
  </r>
  <r>
    <x v="2"/>
    <x v="0"/>
    <n v="0.99134615384615399"/>
    <n v="0.99134615384615399"/>
  </r>
  <r>
    <x v="2"/>
    <x v="1"/>
    <n v="0.99133314543404738"/>
    <n v="0.99133314543404738"/>
  </r>
  <r>
    <x v="2"/>
    <x v="2"/>
    <n v="0.99134615384615399"/>
    <n v="0.99134615384615399"/>
  </r>
  <r>
    <x v="2"/>
    <x v="3"/>
    <n v="0.99133610196190747"/>
    <n v="0.99133610196190747"/>
  </r>
  <r>
    <x v="2"/>
    <x v="4"/>
    <n v="0.99128625308882823"/>
    <n v="0.99128625308882823"/>
  </r>
  <r>
    <x v="2"/>
    <x v="5"/>
    <n v="0.99128625308882823"/>
    <n v="0.99128625308882823"/>
  </r>
  <r>
    <x v="2"/>
    <x v="6"/>
    <n v="0.99128625308882823"/>
    <n v="0.99128625308882823"/>
  </r>
  <r>
    <x v="2"/>
    <x v="7"/>
    <n v="0.99128625308882823"/>
    <n v="0.99128625308882823"/>
  </r>
  <r>
    <x v="2"/>
    <x v="8"/>
    <n v="1.0262152247019261"/>
    <n v="1.0231330323028829"/>
  </r>
  <r>
    <x v="2"/>
    <x v="9"/>
    <n v="1.0262152247019261"/>
    <n v="1.0231330323028829"/>
  </r>
  <r>
    <x v="2"/>
    <x v="10"/>
    <n v="1.0262152247019261"/>
    <n v="1.0231330323028829"/>
  </r>
  <r>
    <x v="2"/>
    <x v="11"/>
    <n v="1.0262517822695629"/>
    <n v="1.0231330323028829"/>
  </r>
  <r>
    <x v="2"/>
    <x v="12"/>
    <n v="1.026218487394958"/>
    <n v="1.0231330323028829"/>
  </r>
  <r>
    <x v="2"/>
    <x v="13"/>
    <n v="1.0263653483992468"/>
    <n v="1.0231330323028829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36461331798119"/>
    <n v="1.0036461331798119"/>
  </r>
  <r>
    <x v="2"/>
    <x v="19"/>
    <n v="1.0036810622493919"/>
    <n v="1.0036810622493919"/>
  </r>
  <r>
    <x v="2"/>
    <x v="20"/>
    <n v="1.0036245604544225"/>
    <n v="1.0036245604544225"/>
  </r>
  <r>
    <x v="2"/>
    <x v="21"/>
    <n v="1.0036630036630036"/>
    <n v="1.0036630036630036"/>
  </r>
  <r>
    <x v="2"/>
    <x v="22"/>
    <n v="1.0037027770828122"/>
    <n v="1.0037027770828122"/>
  </r>
  <r>
    <x v="2"/>
    <x v="23"/>
    <n v="1.00370347509413"/>
    <n v="1.00370347509413"/>
  </r>
  <r>
    <x v="2"/>
    <x v="0"/>
    <n v="0.99783549783549785"/>
    <n v="0.99783549783549785"/>
  </r>
  <r>
    <x v="2"/>
    <x v="1"/>
    <n v="0.99783549783549785"/>
    <n v="0.99783549783549785"/>
  </r>
  <r>
    <x v="2"/>
    <x v="2"/>
    <n v="0.99783549783549785"/>
    <n v="0.99783549783549785"/>
  </r>
  <r>
    <x v="2"/>
    <x v="3"/>
    <n v="0.99783549783549785"/>
    <n v="0.99783549783549785"/>
  </r>
  <r>
    <x v="2"/>
    <x v="4"/>
    <n v="0.99785507246376814"/>
    <n v="0.99785507246376814"/>
  </r>
  <r>
    <x v="2"/>
    <x v="5"/>
    <n v="0.99787074869079817"/>
    <n v="0.99787074869079817"/>
  </r>
  <r>
    <x v="2"/>
    <x v="6"/>
    <n v="0.99787074869079817"/>
    <n v="0.99787074869079817"/>
  </r>
  <r>
    <x v="2"/>
    <x v="7"/>
    <n v="0.99786201317462153"/>
    <n v="0.99786201317462153"/>
  </r>
  <r>
    <x v="2"/>
    <x v="8"/>
    <n v="1.0271045087307793"/>
    <n v="1.0231330323028829"/>
  </r>
  <r>
    <x v="2"/>
    <x v="9"/>
    <n v="1.0271045087307793"/>
    <n v="1.0231330323028829"/>
  </r>
  <r>
    <x v="2"/>
    <x v="10"/>
    <n v="1.0270589872008904"/>
    <n v="1.0231330323028829"/>
  </r>
  <r>
    <x v="2"/>
    <x v="11"/>
    <n v="1.0271140484663617"/>
    <n v="1.0231330323028829"/>
  </r>
  <r>
    <x v="2"/>
    <x v="12"/>
    <n v="1.0271747869432386"/>
    <n v="1.0231330323028829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36117907491553"/>
    <n v="1.0036117907491553"/>
  </r>
  <r>
    <x v="2"/>
    <x v="19"/>
    <n v="1.0036102547460652"/>
    <n v="1.0036102547460652"/>
  </r>
  <r>
    <x v="2"/>
    <x v="20"/>
    <n v="1.0036052982208639"/>
    <n v="1.0036052982208639"/>
  </r>
  <r>
    <x v="2"/>
    <x v="21"/>
    <n v="1.0036052982208639"/>
    <n v="1.0036052982208639"/>
  </r>
  <r>
    <x v="2"/>
    <x v="22"/>
    <n v="1.0035846775874286"/>
    <n v="1.0035846775874286"/>
  </r>
  <r>
    <x v="2"/>
    <x v="23"/>
    <n v="1.0035958705486603"/>
    <n v="1.0035958705486603"/>
  </r>
  <r>
    <x v="2"/>
    <x v="0"/>
    <n v="0.9939038686987105"/>
    <n v="0.9939038686987105"/>
  </r>
  <r>
    <x v="2"/>
    <x v="1"/>
    <n v="0.99391690492122386"/>
    <n v="0.99391690492122386"/>
  </r>
  <r>
    <x v="2"/>
    <x v="2"/>
    <n v="0.99391735537190096"/>
    <n v="0.99391735537190096"/>
  </r>
  <r>
    <x v="2"/>
    <x v="3"/>
    <n v="0.9938371034386162"/>
    <n v="0.9938371034386162"/>
  </r>
  <r>
    <x v="2"/>
    <x v="4"/>
    <n v="0.99389113871919843"/>
    <n v="0.99389113871919843"/>
  </r>
  <r>
    <x v="2"/>
    <x v="5"/>
    <n v="0.99390243902439013"/>
    <n v="0.99390243902439013"/>
  </r>
  <r>
    <x v="2"/>
    <x v="6"/>
    <n v="0.9939038686987105"/>
    <n v="0.9939038686987105"/>
  </r>
  <r>
    <x v="2"/>
    <x v="7"/>
    <n v="0.9939038686987105"/>
    <n v="0.9939038686987105"/>
  </r>
  <r>
    <x v="2"/>
    <x v="8"/>
    <n v="1.0263896687254352"/>
    <n v="1.0231330323028829"/>
  </r>
  <r>
    <x v="2"/>
    <x v="9"/>
    <n v="1.0265056461731494"/>
    <n v="1.0231330323028829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17289820618112"/>
    <n v="1.0017289820618112"/>
  </r>
  <r>
    <x v="2"/>
    <x v="19"/>
    <n v="1.0016672044745616"/>
    <n v="1.0016672044745616"/>
  </r>
  <r>
    <x v="2"/>
    <x v="20"/>
    <n v="1.0016442539197838"/>
    <n v="1.0016442539197838"/>
  </r>
  <r>
    <x v="2"/>
    <x v="21"/>
    <n v="1.0016824526420738"/>
    <n v="1.0016824526420738"/>
  </r>
  <r>
    <x v="2"/>
    <x v="22"/>
    <n v="1.0016824526420738"/>
    <n v="1.0016824526420738"/>
  </r>
  <r>
    <x v="2"/>
    <x v="23"/>
    <n v="1.0016854311332839"/>
    <n v="1.0016854311332839"/>
  </r>
  <r>
    <x v="2"/>
    <x v="0"/>
    <n v="0.9906616862326576"/>
    <n v="0.9906616862326576"/>
  </r>
  <r>
    <x v="2"/>
    <x v="1"/>
    <n v="0.99066734850421878"/>
    <n v="0.99066734850421878"/>
  </r>
  <r>
    <x v="2"/>
    <x v="2"/>
    <n v="0.99068045448742492"/>
    <n v="0.99068045448742492"/>
  </r>
  <r>
    <x v="2"/>
    <x v="3"/>
    <n v="0.99068758770251297"/>
    <n v="0.99068758770251297"/>
  </r>
  <r>
    <x v="2"/>
    <x v="4"/>
    <n v="0.99063387515861978"/>
    <n v="0.99063387515861978"/>
  </r>
  <r>
    <x v="2"/>
    <x v="5"/>
    <n v="0.9906547690823585"/>
    <n v="0.9906547690823585"/>
  </r>
  <r>
    <x v="2"/>
    <x v="6"/>
    <n v="0.9906547690823585"/>
    <n v="0.9906547690823585"/>
  </r>
  <r>
    <x v="2"/>
    <x v="7"/>
    <n v="0.9906547690823585"/>
    <n v="0.9906547690823585"/>
  </r>
  <r>
    <x v="2"/>
    <x v="8"/>
    <n v="1.022245417183117"/>
    <n v="1.022245417183117"/>
  </r>
  <r>
    <x v="2"/>
    <x v="9"/>
    <n v="1.0222724899947799"/>
    <n v="1.0222724899947799"/>
  </r>
  <r>
    <x v="2"/>
    <x v="10"/>
    <n v="1.0221283220282442"/>
    <n v="1.0221283220282442"/>
  </r>
  <r>
    <x v="2"/>
    <x v="11"/>
    <n v="1.0221410384147016"/>
    <n v="1.0221410384147016"/>
  </r>
  <r>
    <x v="2"/>
    <x v="12"/>
    <n v="1.0223292469352014"/>
    <n v="1.0223292469352014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70959659233276"/>
    <n v="0.9870959659233276"/>
  </r>
  <r>
    <x v="2"/>
    <x v="19"/>
    <n v="0.98702380952380953"/>
    <n v="0.98702380952380953"/>
  </r>
  <r>
    <x v="2"/>
    <x v="20"/>
    <n v="0.98702380952380953"/>
    <n v="0.98702380952380953"/>
  </r>
  <r>
    <x v="2"/>
    <x v="21"/>
    <n v="0.98702380952380953"/>
    <n v="0.98702380952380953"/>
  </r>
  <r>
    <x v="2"/>
    <x v="22"/>
    <n v="0.98702380952380953"/>
    <n v="0.98702380952380953"/>
  </r>
  <r>
    <x v="2"/>
    <x v="23"/>
    <n v="0.98702380952380953"/>
    <n v="0.98702380952380953"/>
  </r>
  <r>
    <x v="2"/>
    <x v="0"/>
    <n v="0.98195139385275199"/>
    <n v="0.98195139385275199"/>
  </r>
  <r>
    <x v="2"/>
    <x v="1"/>
    <n v="0.98195139385275199"/>
    <n v="0.98195139385275199"/>
  </r>
  <r>
    <x v="2"/>
    <x v="2"/>
    <n v="0.98193142575234327"/>
    <n v="0.98193142575234327"/>
  </r>
  <r>
    <x v="2"/>
    <x v="3"/>
    <n v="0.98194116101917517"/>
    <n v="0.98194116101917517"/>
  </r>
  <r>
    <x v="2"/>
    <x v="4"/>
    <n v="0.98194116101917517"/>
    <n v="0.98194116101917517"/>
  </r>
  <r>
    <x v="2"/>
    <x v="5"/>
    <n v="0.98191715680140168"/>
    <n v="0.98191715680140168"/>
  </r>
  <r>
    <x v="2"/>
    <x v="6"/>
    <n v="0.98195139385275199"/>
    <n v="0.98195139385275199"/>
  </r>
  <r>
    <x v="2"/>
    <x v="7"/>
    <n v="0.98195139385275199"/>
    <n v="0.98195139385275199"/>
  </r>
  <r>
    <x v="2"/>
    <x v="8"/>
    <n v="1.0218205386720436"/>
    <n v="1.0218205386720436"/>
  </r>
  <r>
    <x v="2"/>
    <x v="9"/>
    <n v="1.0218358831710708"/>
    <n v="1.0218358831710708"/>
  </r>
  <r>
    <x v="2"/>
    <x v="10"/>
    <n v="1.0218658892128278"/>
    <n v="1.0218658892128278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8875409545736292"/>
    <n v="0.98875409545736292"/>
  </r>
  <r>
    <x v="2"/>
    <x v="20"/>
    <n v="0.98870948870948872"/>
    <n v="0.98870948870948872"/>
  </r>
  <r>
    <x v="2"/>
    <x v="21"/>
    <n v="0.98868083569149257"/>
    <n v="0.98868083569149257"/>
  </r>
  <r>
    <x v="2"/>
    <x v="22"/>
    <n v="0.98866299322313012"/>
    <n v="0.98866299322313012"/>
  </r>
  <r>
    <x v="2"/>
    <x v="23"/>
    <n v="0.98872399714859693"/>
    <n v="0.98872399714859693"/>
  </r>
  <r>
    <x v="2"/>
    <x v="0"/>
    <n v="0.98972489227709659"/>
    <n v="0.98972489227709659"/>
  </r>
  <r>
    <x v="2"/>
    <x v="1"/>
    <n v="0.98972489227709659"/>
    <n v="0.98972489227709659"/>
  </r>
  <r>
    <x v="2"/>
    <x v="2"/>
    <n v="0.98972272037522435"/>
    <n v="0.98972272037522435"/>
  </r>
  <r>
    <x v="2"/>
    <x v="3"/>
    <n v="0.9896562451392128"/>
    <n v="0.9896562451392128"/>
  </r>
  <r>
    <x v="2"/>
    <x v="4"/>
    <n v="0.98963579300780979"/>
    <n v="0.98963579300780979"/>
  </r>
  <r>
    <x v="2"/>
    <x v="5"/>
    <n v="0.98972733037412819"/>
    <n v="0.98972733037412819"/>
  </r>
  <r>
    <x v="2"/>
    <x v="6"/>
    <n v="0.98970335866633974"/>
    <n v="0.98970335866633974"/>
  </r>
  <r>
    <x v="2"/>
    <x v="7"/>
    <n v="0.98967297762478479"/>
    <n v="0.98967297762478479"/>
  </r>
  <r>
    <x v="2"/>
    <x v="8"/>
    <n v="1.0212422949265054"/>
    <n v="1.0212422949265054"/>
  </r>
  <r>
    <x v="2"/>
    <x v="9"/>
    <n v="1.0211169769380384"/>
    <n v="1.021116976938038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82561307901895"/>
    <n v="0.99182561307901895"/>
  </r>
  <r>
    <x v="2"/>
    <x v="19"/>
    <n v="0.99189678231453071"/>
    <n v="0.99189678231453071"/>
  </r>
  <r>
    <x v="2"/>
    <x v="20"/>
    <n v="0.99195007800312018"/>
    <n v="0.99195007800312018"/>
  </r>
  <r>
    <x v="2"/>
    <x v="21"/>
    <n v="0.99190227834202571"/>
    <n v="0.99190227834202571"/>
  </r>
  <r>
    <x v="2"/>
    <x v="22"/>
    <n v="0.99195123857154022"/>
    <n v="0.99195123857154022"/>
  </r>
  <r>
    <x v="2"/>
    <x v="23"/>
    <n v="0.99198899498300697"/>
    <n v="0.99198899498300697"/>
  </r>
  <r>
    <x v="2"/>
    <x v="0"/>
    <n v="0.98549215088163089"/>
    <n v="0.98549215088163089"/>
  </r>
  <r>
    <x v="2"/>
    <x v="1"/>
    <n v="0.98565356004250804"/>
    <n v="0.98565356004250804"/>
  </r>
  <r>
    <x v="2"/>
    <x v="2"/>
    <n v="0.98562908672846161"/>
    <n v="0.98562908672846161"/>
  </r>
  <r>
    <x v="2"/>
    <x v="3"/>
    <n v="0.98562741846323931"/>
    <n v="0.98562741846323931"/>
  </r>
  <r>
    <x v="2"/>
    <x v="4"/>
    <n v="0.98561840843720028"/>
    <n v="0.98561840843720028"/>
  </r>
  <r>
    <x v="2"/>
    <x v="5"/>
    <n v="0.98561840843720028"/>
    <n v="0.98561840843720028"/>
  </r>
  <r>
    <x v="2"/>
    <x v="6"/>
    <n v="0.98561840843720028"/>
    <n v="0.98561840843720028"/>
  </r>
  <r>
    <x v="2"/>
    <x v="7"/>
    <n v="0.98561840843720028"/>
    <n v="0.98561840843720028"/>
  </r>
  <r>
    <x v="2"/>
    <x v="8"/>
    <n v="1.020082264698766"/>
    <n v="1.02008226469876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290570499556619"/>
    <n v="0.99290570499556619"/>
  </r>
  <r>
    <x v="2"/>
    <x v="19"/>
    <n v="0.99277357192016502"/>
    <n v="0.99277357192016502"/>
  </r>
  <r>
    <x v="2"/>
    <x v="20"/>
    <n v="0.9927532192429902"/>
    <n v="0.9927532192429902"/>
  </r>
  <r>
    <x v="2"/>
    <x v="21"/>
    <n v="0.99269817162217422"/>
    <n v="0.99269817162217422"/>
  </r>
  <r>
    <x v="2"/>
    <x v="22"/>
    <n v="0.99269434904776765"/>
    <n v="0.99269434904776765"/>
  </r>
  <r>
    <x v="2"/>
    <x v="23"/>
    <n v="0.99271677889240073"/>
    <n v="0.99271677889240073"/>
  </r>
  <r>
    <x v="2"/>
    <x v="0"/>
    <n v="0.9867901402696444"/>
    <n v="0.9867901402696444"/>
  </r>
  <r>
    <x v="2"/>
    <x v="1"/>
    <n v="0.98676211578887574"/>
    <n v="0.98676211578887574"/>
  </r>
  <r>
    <x v="2"/>
    <x v="2"/>
    <n v="0.98677338782924628"/>
    <n v="0.98677338782924628"/>
  </r>
  <r>
    <x v="2"/>
    <x v="3"/>
    <n v="0.98674399337199681"/>
    <n v="0.98674399337199681"/>
  </r>
  <r>
    <x v="2"/>
    <x v="4"/>
    <n v="0.986768267470022"/>
    <n v="0.986768267470022"/>
  </r>
  <r>
    <x v="2"/>
    <x v="5"/>
    <n v="0.98676759181384921"/>
    <n v="0.98676759181384921"/>
  </r>
  <r>
    <x v="2"/>
    <x v="6"/>
    <n v="0.98676759181384921"/>
    <n v="0.98676759181384921"/>
  </r>
  <r>
    <x v="2"/>
    <x v="7"/>
    <n v="0.98676759181384921"/>
    <n v="0.98676759181384921"/>
  </r>
  <r>
    <x v="2"/>
    <x v="8"/>
    <n v="1.0252934161802547"/>
    <n v="1.0231330323028829"/>
  </r>
  <r>
    <x v="2"/>
    <x v="9"/>
    <n v="1.0253102547354669"/>
    <n v="1.0231330323028829"/>
  </r>
  <r>
    <x v="2"/>
    <x v="10"/>
    <n v="1.0254048017867112"/>
    <n v="1.0231330323028829"/>
  </r>
  <r>
    <x v="2"/>
    <x v="11"/>
    <n v="1.0252953650408967"/>
    <n v="1.0231330323028829"/>
  </r>
  <r>
    <x v="2"/>
    <x v="12"/>
    <n v="1.0253739822003407"/>
    <n v="1.0231330323028829"/>
  </r>
  <r>
    <x v="2"/>
    <x v="13"/>
    <n v="1.0253411306042886"/>
    <n v="1.0231330323028829"/>
  </r>
  <r>
    <x v="2"/>
    <x v="14"/>
    <n v="1"/>
    <n v="1"/>
  </r>
  <r>
    <x v="2"/>
    <x v="15"/>
    <n v="1.025313152400835"/>
    <n v="1.0231330323028829"/>
  </r>
  <r>
    <x v="2"/>
    <x v="16"/>
    <n v="1.0253049335517932"/>
    <n v="1.0231330323028829"/>
  </r>
  <r>
    <x v="2"/>
    <x v="17"/>
    <n v="1.0253688568092558"/>
    <n v="1.0231330323028829"/>
  </r>
  <r>
    <x v="2"/>
    <x v="18"/>
    <n v="0.99185520361990942"/>
    <n v="0.99185520361990942"/>
  </r>
  <r>
    <x v="2"/>
    <x v="19"/>
    <n v="0.99187179339367038"/>
    <n v="0.99187179339367038"/>
  </r>
  <r>
    <x v="2"/>
    <x v="20"/>
    <n v="0.99187218170684177"/>
    <n v="0.99187218170684177"/>
  </r>
  <r>
    <x v="2"/>
    <x v="21"/>
    <n v="0.99184767117040074"/>
    <n v="0.99184767117040074"/>
  </r>
  <r>
    <x v="2"/>
    <x v="22"/>
    <n v="0.99186611270407876"/>
    <n v="0.99186611270407876"/>
  </r>
  <r>
    <x v="2"/>
    <x v="23"/>
    <n v="0.99184228416043518"/>
    <n v="0.99184228416043518"/>
  </r>
  <r>
    <x v="2"/>
    <x v="0"/>
    <n v="0.98447443877194207"/>
    <n v="0.98447443877194207"/>
  </r>
  <r>
    <x v="2"/>
    <x v="1"/>
    <n v="0.98449027011327317"/>
    <n v="0.98449027011327317"/>
  </r>
  <r>
    <x v="2"/>
    <x v="2"/>
    <n v="0.98446911538915793"/>
    <n v="0.98446911538915793"/>
  </r>
  <r>
    <x v="2"/>
    <x v="3"/>
    <n v="0.98445805019175137"/>
    <n v="0.98445805019175137"/>
  </r>
  <r>
    <x v="2"/>
    <x v="4"/>
    <n v="0.98446132596685088"/>
    <n v="0.98446132596685088"/>
  </r>
  <r>
    <x v="2"/>
    <x v="5"/>
    <n v="0.98446132596685088"/>
    <n v="0.98446132596685088"/>
  </r>
  <r>
    <x v="2"/>
    <x v="6"/>
    <n v="0.98448804414469648"/>
    <n v="0.98448804414469648"/>
  </r>
  <r>
    <x v="2"/>
    <x v="7"/>
    <n v="0.98445387792565409"/>
    <n v="0.98445387792565409"/>
  </r>
  <r>
    <x v="2"/>
    <x v="8"/>
    <n v="1.0251473208167741"/>
    <n v="1.0231330323028829"/>
  </r>
  <r>
    <x v="2"/>
    <x v="9"/>
    <n v="1.0252037617554859"/>
    <n v="1.0231330323028829"/>
  </r>
  <r>
    <x v="2"/>
    <x v="10"/>
    <n v="1.0251371698353962"/>
    <n v="1.0231330323028829"/>
  </r>
  <r>
    <x v="2"/>
    <x v="11"/>
    <n v="1.0250458155161883"/>
    <n v="1.0231330323028829"/>
  </r>
  <r>
    <x v="2"/>
    <x v="12"/>
    <n v="1.0250956388676358"/>
    <n v="1.0231330323028829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.0251247327156094"/>
    <n v="1.0231330323028829"/>
  </r>
  <r>
    <x v="2"/>
    <x v="17"/>
    <n v="1"/>
    <n v="1"/>
  </r>
  <r>
    <x v="2"/>
    <x v="18"/>
    <n v="0.99491963790873816"/>
    <n v="0.99491963790873816"/>
  </r>
  <r>
    <x v="2"/>
    <x v="19"/>
    <n v="0.99499683708091335"/>
    <n v="0.99499683708091335"/>
  </r>
  <r>
    <x v="2"/>
    <x v="20"/>
    <n v="0.99500170396455756"/>
    <n v="0.99500170396455756"/>
  </r>
  <r>
    <x v="2"/>
    <x v="21"/>
    <n v="0.99500170396455756"/>
    <n v="0.99500170396455756"/>
  </r>
  <r>
    <x v="2"/>
    <x v="22"/>
    <n v="0.99500170396455756"/>
    <n v="0.99500170396455756"/>
  </r>
  <r>
    <x v="2"/>
    <x v="23"/>
    <n v="0.99497428705002333"/>
    <n v="0.99497428705002333"/>
  </r>
  <r>
    <x v="2"/>
    <x v="0"/>
    <n v="0.99226975876316148"/>
    <n v="0.99226975876316148"/>
  </r>
  <r>
    <x v="2"/>
    <x v="1"/>
    <n v="0.99227671793517713"/>
    <n v="0.99227671793517713"/>
  </r>
  <r>
    <x v="2"/>
    <x v="2"/>
    <n v="0.99228893429117515"/>
    <n v="0.99228893429117515"/>
  </r>
  <r>
    <x v="2"/>
    <x v="3"/>
    <n v="0.99228893429117515"/>
    <n v="0.99228893429117515"/>
  </r>
  <r>
    <x v="2"/>
    <x v="4"/>
    <n v="0.99228808158062454"/>
    <n v="0.99228808158062454"/>
  </r>
  <r>
    <x v="2"/>
    <x v="5"/>
    <n v="0.99224670630756684"/>
    <n v="0.99224670630756684"/>
  </r>
  <r>
    <x v="2"/>
    <x v="6"/>
    <n v="0.99224895881536324"/>
    <n v="0.99224895881536324"/>
  </r>
  <r>
    <x v="2"/>
    <x v="7"/>
    <n v="0.99224895881536324"/>
    <n v="0.99224895881536324"/>
  </r>
  <r>
    <x v="2"/>
    <x v="8"/>
    <n v="1.0266015596530866"/>
    <n v="1.0231330323028829"/>
  </r>
  <r>
    <x v="2"/>
    <x v="9"/>
    <n v="1.0266098206409879"/>
    <n v="1.0231330323028829"/>
  </r>
  <r>
    <x v="2"/>
    <x v="10"/>
    <n v="1.026731301939058"/>
    <n v="1.0231330323028829"/>
  </r>
  <r>
    <x v="2"/>
    <x v="11"/>
    <n v="1.0266079295154185"/>
    <n v="1.0231330323028829"/>
  </r>
  <r>
    <x v="2"/>
    <x v="12"/>
    <n v="1.0266128367800937"/>
    <n v="1.0231330323028829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60395643920474"/>
    <n v="0.99560395643920474"/>
  </r>
  <r>
    <x v="2"/>
    <x v="19"/>
    <n v="0.99565279024712949"/>
    <n v="0.99565279024712949"/>
  </r>
  <r>
    <x v="2"/>
    <x v="20"/>
    <n v="0.99562474933459733"/>
    <n v="0.99562474933459733"/>
  </r>
  <r>
    <x v="2"/>
    <x v="21"/>
    <n v="0.99562118600642846"/>
    <n v="0.99562118600642846"/>
  </r>
  <r>
    <x v="2"/>
    <x v="22"/>
    <n v="0.99559259004200806"/>
    <n v="0.99559259004200806"/>
  </r>
  <r>
    <x v="2"/>
    <x v="23"/>
    <n v="0.99558310180237941"/>
    <n v="0.99558310180237941"/>
  </r>
  <r>
    <x v="2"/>
    <x v="0"/>
    <n v="0.99266452424200091"/>
    <n v="0.99266452424200091"/>
  </r>
  <r>
    <x v="2"/>
    <x v="1"/>
    <n v="0.99266452424200091"/>
    <n v="0.99266452424200091"/>
  </r>
  <r>
    <x v="2"/>
    <x v="2"/>
    <n v="0.99266452424200091"/>
    <n v="0.99266452424200091"/>
  </r>
  <r>
    <x v="2"/>
    <x v="3"/>
    <n v="0.99266452424200091"/>
    <n v="0.99266452424200091"/>
  </r>
  <r>
    <x v="2"/>
    <x v="4"/>
    <n v="0.99266452424200091"/>
    <n v="0.99266452424200091"/>
  </r>
  <r>
    <x v="2"/>
    <x v="5"/>
    <n v="0.99265885256014808"/>
    <n v="0.99265885256014808"/>
  </r>
  <r>
    <x v="2"/>
    <x v="6"/>
    <n v="0.99263853466264773"/>
    <n v="0.99263853466264773"/>
  </r>
  <r>
    <x v="2"/>
    <x v="7"/>
    <n v="0.99263853466264773"/>
    <n v="0.99263853466264773"/>
  </r>
  <r>
    <x v="2"/>
    <x v="8"/>
    <n v="1.0273795871559632"/>
    <n v="1.0231330323028829"/>
  </r>
  <r>
    <x v="2"/>
    <x v="9"/>
    <n v="1.027379949452401"/>
    <n v="1.0231330323028829"/>
  </r>
  <r>
    <x v="2"/>
    <x v="10"/>
    <n v="1.0273370127630217"/>
    <n v="1.0231330323028829"/>
  </r>
  <r>
    <x v="2"/>
    <x v="11"/>
    <n v="1.0274027805762644"/>
    <n v="1.0231330323028829"/>
  </r>
  <r>
    <x v="2"/>
    <x v="12"/>
    <n v="1.0273403149732192"/>
    <n v="1.0231330323028829"/>
  </r>
  <r>
    <x v="2"/>
    <x v="13"/>
    <n v="1.0274285714285714"/>
    <n v="1.0231330323028829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01894477597804"/>
    <n v="1.0001894477597804"/>
  </r>
  <r>
    <x v="2"/>
    <x v="19"/>
    <n v="1.0002020814388197"/>
    <n v="1.0002020814388197"/>
  </r>
  <r>
    <x v="2"/>
    <x v="20"/>
    <n v="1.0002020814388197"/>
    <n v="1.0002020814388197"/>
  </r>
  <r>
    <x v="2"/>
    <x v="21"/>
    <n v="1.0002020814388197"/>
    <n v="1.0002020814388197"/>
  </r>
  <r>
    <x v="2"/>
    <x v="22"/>
    <n v="1.0001598380307954"/>
    <n v="1.0001598380307954"/>
  </r>
  <r>
    <x v="2"/>
    <x v="23"/>
    <n v="1.0001989785766399"/>
    <n v="1.0001989785766399"/>
  </r>
  <r>
    <x v="2"/>
    <x v="0"/>
    <n v="0.99214623297192106"/>
    <n v="0.99214623297192106"/>
  </r>
  <r>
    <x v="2"/>
    <x v="1"/>
    <n v="0.99214623297192106"/>
    <n v="0.99214623297192106"/>
  </r>
  <r>
    <x v="2"/>
    <x v="2"/>
    <n v="0.99219294576885542"/>
    <n v="0.99219294576885542"/>
  </r>
  <r>
    <x v="2"/>
    <x v="3"/>
    <n v="0.99218640993442164"/>
    <n v="0.99218640993442164"/>
  </r>
  <r>
    <x v="2"/>
    <x v="4"/>
    <n v="0.99220313254674675"/>
    <n v="0.99220313254674675"/>
  </r>
  <r>
    <x v="2"/>
    <x v="5"/>
    <n v="0.99216710182767631"/>
    <n v="0.99216710182767631"/>
  </r>
  <r>
    <x v="2"/>
    <x v="6"/>
    <n v="0.99218211083007579"/>
    <n v="0.99218211083007579"/>
  </r>
  <r>
    <x v="2"/>
    <x v="7"/>
    <n v="0.99218211083007579"/>
    <n v="0.99218211083007579"/>
  </r>
  <r>
    <x v="2"/>
    <x v="8"/>
    <n v="1.0245015979302998"/>
    <n v="1.0231330323028829"/>
  </r>
  <r>
    <x v="2"/>
    <x v="9"/>
    <n v="1.0245901639344261"/>
    <n v="1.0231330323028829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818016378525931"/>
    <n v="0.99818016378525931"/>
  </r>
  <r>
    <x v="2"/>
    <x v="19"/>
    <n v="0.99811797918014467"/>
    <n v="0.99811797918014467"/>
  </r>
  <r>
    <x v="2"/>
    <x v="20"/>
    <n v="0.99811797918014467"/>
    <n v="0.99811797918014467"/>
  </r>
  <r>
    <x v="2"/>
    <x v="21"/>
    <n v="0.99811797918014467"/>
    <n v="0.99811797918014467"/>
  </r>
  <r>
    <x v="2"/>
    <x v="22"/>
    <n v="0.99811797918014467"/>
    <n v="0.99811797918014467"/>
  </r>
  <r>
    <x v="2"/>
    <x v="23"/>
    <n v="0.99811797918014467"/>
    <n v="0.99811797918014467"/>
  </r>
  <r>
    <x v="2"/>
    <x v="0"/>
    <n v="0.99085850556438781"/>
    <n v="0.99085850556438781"/>
  </r>
  <r>
    <x v="2"/>
    <x v="1"/>
    <n v="0.99085850556438781"/>
    <n v="0.99085850556438781"/>
  </r>
  <r>
    <x v="2"/>
    <x v="2"/>
    <n v="0.99083516199819288"/>
    <n v="0.99083516199819288"/>
  </r>
  <r>
    <x v="2"/>
    <x v="3"/>
    <n v="0.99088267137728636"/>
    <n v="0.99088267137728636"/>
  </r>
  <r>
    <x v="2"/>
    <x v="4"/>
    <n v="0.99085850556438781"/>
    <n v="0.99085850556438781"/>
  </r>
  <r>
    <x v="2"/>
    <x v="5"/>
    <n v="0.99085850556438781"/>
    <n v="0.99085850556438781"/>
  </r>
  <r>
    <x v="2"/>
    <x v="6"/>
    <n v="0.99085850556438781"/>
    <n v="0.99085850556438781"/>
  </r>
  <r>
    <x v="2"/>
    <x v="7"/>
    <n v="0.99085850556438781"/>
    <n v="0.99085850556438781"/>
  </r>
  <r>
    <x v="2"/>
    <x v="8"/>
    <n v="1.0197368421052633"/>
    <n v="1.0197368421052633"/>
  </r>
  <r>
    <x v="2"/>
    <x v="9"/>
    <n v="1.0219780219780219"/>
    <n v="1.0219780219780219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60763888888888"/>
    <n v="1.0060763888888888"/>
  </r>
  <r>
    <x v="2"/>
    <x v="19"/>
    <n v="1.0058132493641758"/>
    <n v="1.0058132493641758"/>
  </r>
  <r>
    <x v="2"/>
    <x v="20"/>
    <n v="1.0057611061323775"/>
    <n v="1.0057611061323775"/>
  </r>
  <r>
    <x v="2"/>
    <x v="21"/>
    <n v="1.0057742085352095"/>
    <n v="1.0057742085352095"/>
  </r>
  <r>
    <x v="2"/>
    <x v="22"/>
    <n v="1.0057845263919016"/>
    <n v="1.0057845263919016"/>
  </r>
  <r>
    <x v="2"/>
    <x v="23"/>
    <n v="1.0057982473479607"/>
    <n v="1.0057982473479607"/>
  </r>
  <r>
    <x v="2"/>
    <x v="0"/>
    <n v="0.99222945949034391"/>
    <n v="0.99222945949034391"/>
  </r>
  <r>
    <x v="2"/>
    <x v="1"/>
    <n v="0.99223770439651338"/>
    <n v="0.99223770439651338"/>
  </r>
  <r>
    <x v="2"/>
    <x v="2"/>
    <n v="0.99222175081318065"/>
    <n v="0.99222175081318065"/>
  </r>
  <r>
    <x v="2"/>
    <x v="3"/>
    <n v="0.99222175081318065"/>
    <n v="0.99222175081318065"/>
  </r>
  <r>
    <x v="2"/>
    <x v="4"/>
    <n v="0.99224040632054178"/>
    <n v="0.99224040632054178"/>
  </r>
  <r>
    <x v="2"/>
    <x v="5"/>
    <n v="0.99224430441105183"/>
    <n v="0.99224430441105183"/>
  </r>
  <r>
    <x v="2"/>
    <x v="6"/>
    <n v="0.99224850711988977"/>
    <n v="0.99224850711988977"/>
  </r>
  <r>
    <x v="2"/>
    <x v="7"/>
    <n v="0.99222797927461137"/>
    <n v="0.99222797927461137"/>
  </r>
  <r>
    <x v="2"/>
    <x v="8"/>
    <n v="1.0203176420088711"/>
    <n v="1.020317642008871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833887043189373"/>
    <n v="0.99833887043189373"/>
  </r>
  <r>
    <x v="2"/>
    <x v="19"/>
    <n v="0.99833837754435939"/>
    <n v="0.99833837754435939"/>
  </r>
  <r>
    <x v="2"/>
    <x v="20"/>
    <n v="0.99833837754435939"/>
    <n v="0.99833837754435939"/>
  </r>
  <r>
    <x v="2"/>
    <x v="21"/>
    <n v="0.99836304110585661"/>
    <n v="0.99836304110585661"/>
  </r>
  <r>
    <x v="2"/>
    <x v="22"/>
    <n v="0.99836834591066692"/>
    <n v="0.99836834591066692"/>
  </r>
  <r>
    <x v="2"/>
    <x v="23"/>
    <n v="0.99836834591066692"/>
    <n v="0.99836834591066692"/>
  </r>
  <r>
    <x v="2"/>
    <x v="0"/>
    <n v="0.996985268927715"/>
    <n v="0.996985268927715"/>
  </r>
  <r>
    <x v="2"/>
    <x v="1"/>
    <n v="0.996985268927715"/>
    <n v="0.996985268927715"/>
  </r>
  <r>
    <x v="2"/>
    <x v="2"/>
    <n v="0.996985268927715"/>
    <n v="0.996985268927715"/>
  </r>
  <r>
    <x v="2"/>
    <x v="3"/>
    <n v="0.99701026907578316"/>
    <n v="0.99701026907578316"/>
  </r>
  <r>
    <x v="2"/>
    <x v="4"/>
    <n v="0.99707081729940827"/>
    <n v="0.99707081729940827"/>
  </r>
  <r>
    <x v="2"/>
    <x v="5"/>
    <n v="0.99707081729940827"/>
    <n v="0.99707081729940827"/>
  </r>
  <r>
    <x v="2"/>
    <x v="6"/>
    <n v="0.99707081729940827"/>
    <n v="0.99707081729940827"/>
  </r>
  <r>
    <x v="2"/>
    <x v="7"/>
    <n v="0.99707081729940827"/>
    <n v="0.99707081729940827"/>
  </r>
  <r>
    <x v="2"/>
    <x v="8"/>
    <n v="1.0254439780432676"/>
    <n v="1.0231330323028829"/>
  </r>
  <r>
    <x v="2"/>
    <x v="9"/>
    <n v="1.0254686387724432"/>
    <n v="1.0231330323028829"/>
  </r>
  <r>
    <x v="2"/>
    <x v="10"/>
    <n v="1.0253743104806934"/>
    <n v="1.0231330323028829"/>
  </r>
  <r>
    <x v="2"/>
    <x v="11"/>
    <n v="1.0254174549642181"/>
    <n v="1.0231330323028829"/>
  </r>
  <r>
    <x v="2"/>
    <x v="12"/>
    <n v="1.0254322364751813"/>
    <n v="1.0231330323028829"/>
  </r>
  <r>
    <x v="2"/>
    <x v="13"/>
    <n v="1.0254350736278448"/>
    <n v="1.0231330323028829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38698754383844"/>
    <n v="1.0038698754383844"/>
  </r>
  <r>
    <x v="2"/>
    <x v="19"/>
    <n v="1.0038876416798992"/>
    <n v="1.0038876416798992"/>
  </r>
  <r>
    <x v="2"/>
    <x v="20"/>
    <n v="1.0038876416798992"/>
    <n v="1.0038876416798992"/>
  </r>
  <r>
    <x v="2"/>
    <x v="21"/>
    <n v="1.0039038239730282"/>
    <n v="1.0039038239730282"/>
  </r>
  <r>
    <x v="2"/>
    <x v="22"/>
    <n v="1.0039285714285715"/>
    <n v="1.0039285714285715"/>
  </r>
  <r>
    <x v="2"/>
    <x v="23"/>
    <n v="1.0038876416798992"/>
    <n v="1.0038876416798992"/>
  </r>
  <r>
    <x v="2"/>
    <x v="0"/>
    <n v="0.99357293434109728"/>
    <n v="0.99357293434109728"/>
  </r>
  <r>
    <x v="2"/>
    <x v="1"/>
    <n v="0.99357293434109728"/>
    <n v="0.99357293434109728"/>
  </r>
  <r>
    <x v="2"/>
    <x v="2"/>
    <n v="0.9935401236286685"/>
    <n v="0.9935401236286685"/>
  </r>
  <r>
    <x v="2"/>
    <x v="3"/>
    <n v="0.9935113407981625"/>
    <n v="0.9935113407981625"/>
  </r>
  <r>
    <x v="2"/>
    <x v="4"/>
    <n v="0.99352398418247467"/>
    <n v="0.99352398418247467"/>
  </r>
  <r>
    <x v="2"/>
    <x v="5"/>
    <n v="0.99355548569632179"/>
    <n v="0.99355548569632179"/>
  </r>
  <r>
    <x v="2"/>
    <x v="6"/>
    <n v="0.99357293434109728"/>
    <n v="0.99357293434109728"/>
  </r>
  <r>
    <x v="2"/>
    <x v="7"/>
    <n v="0.99357293434109728"/>
    <n v="0.99357293434109728"/>
  </r>
  <r>
    <x v="2"/>
    <x v="8"/>
    <n v="1.0034796273431361"/>
    <n v="1.003479627343136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8430464428148723"/>
    <n v="0.98430464428148723"/>
  </r>
  <r>
    <x v="2"/>
    <x v="20"/>
    <n v="0.98427045427867121"/>
    <n v="0.98427045427867121"/>
  </r>
  <r>
    <x v="2"/>
    <x v="21"/>
    <n v="0.98429457568958689"/>
    <n v="0.98429457568958689"/>
  </r>
  <r>
    <x v="2"/>
    <x v="22"/>
    <n v="0.98432691211672174"/>
    <n v="0.98432691211672174"/>
  </r>
  <r>
    <x v="2"/>
    <x v="23"/>
    <n v="0.98433375167698101"/>
    <n v="0.98433375167698101"/>
  </r>
  <r>
    <x v="2"/>
    <x v="0"/>
    <n v="0.99237431745434002"/>
    <n v="0.99237431745434002"/>
  </r>
  <r>
    <x v="2"/>
    <x v="1"/>
    <n v="0.99237431745434002"/>
    <n v="0.99237431745434002"/>
  </r>
  <r>
    <x v="2"/>
    <x v="2"/>
    <n v="0.99237431745434002"/>
    <n v="0.99237431745434002"/>
  </r>
  <r>
    <x v="2"/>
    <x v="3"/>
    <n v="0.99237431745434002"/>
    <n v="0.99237431745434002"/>
  </r>
  <r>
    <x v="2"/>
    <x v="4"/>
    <n v="0.99237431745434002"/>
    <n v="0.99237431745434002"/>
  </r>
  <r>
    <x v="2"/>
    <x v="5"/>
    <n v="0.99237431745434002"/>
    <n v="0.99237431745434002"/>
  </r>
  <r>
    <x v="2"/>
    <x v="6"/>
    <n v="0.99237431745434002"/>
    <n v="0.99237431745434002"/>
  </r>
  <r>
    <x v="2"/>
    <x v="7"/>
    <n v="0.99237431745434002"/>
    <n v="0.99237431745434002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8902137559982561"/>
    <n v="0.98902137559982561"/>
  </r>
  <r>
    <x v="2"/>
    <x v="20"/>
    <n v="0.98908343375629126"/>
    <n v="0.98908343375629126"/>
  </r>
  <r>
    <x v="2"/>
    <x v="21"/>
    <n v="0.98901021979560388"/>
    <n v="0.98901021979560388"/>
  </r>
  <r>
    <x v="2"/>
    <x v="22"/>
    <n v="0.98900209162674591"/>
    <n v="0.98900209162674591"/>
  </r>
  <r>
    <x v="2"/>
    <x v="23"/>
    <n v="0.98900209162674591"/>
    <n v="0.98900209162674591"/>
  </r>
  <r>
    <x v="2"/>
    <x v="0"/>
    <n v="0.9878373054953713"/>
    <n v="0.9878373054953713"/>
  </r>
  <r>
    <x v="2"/>
    <x v="1"/>
    <n v="0.98778165661694695"/>
    <n v="0.98778165661694695"/>
  </r>
  <r>
    <x v="2"/>
    <x v="2"/>
    <n v="0.98778184393814195"/>
    <n v="0.98778184393814195"/>
  </r>
  <r>
    <x v="2"/>
    <x v="3"/>
    <n v="0.9878236068451075"/>
    <n v="0.9878236068451075"/>
  </r>
  <r>
    <x v="2"/>
    <x v="4"/>
    <n v="0.9878373054953713"/>
    <n v="0.9878373054953713"/>
  </r>
  <r>
    <x v="2"/>
    <x v="5"/>
    <n v="0.9878373054953713"/>
    <n v="0.9878373054953713"/>
  </r>
  <r>
    <x v="2"/>
    <x v="6"/>
    <n v="0.9878373054953713"/>
    <n v="0.9878373054953713"/>
  </r>
  <r>
    <x v="2"/>
    <x v="7"/>
    <n v="0.9878373054953713"/>
    <n v="0.9878373054953713"/>
  </r>
  <r>
    <x v="2"/>
    <x v="8"/>
    <n v="1.0050327893853899"/>
    <n v="1.005032789385389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3164293157346"/>
    <n v="0.9913164293157346"/>
  </r>
  <r>
    <x v="2"/>
    <x v="19"/>
    <n v="0.99114378328316743"/>
    <n v="0.99114378328316743"/>
  </r>
  <r>
    <x v="2"/>
    <x v="20"/>
    <n v="0.99113049800072706"/>
    <n v="0.99113049800072706"/>
  </r>
  <r>
    <x v="2"/>
    <x v="21"/>
    <n v="0.9911255936492529"/>
    <n v="0.9911255936492529"/>
  </r>
  <r>
    <x v="2"/>
    <x v="22"/>
    <n v="0.99112190172488768"/>
    <n v="0.99112190172488768"/>
  </r>
  <r>
    <x v="2"/>
    <x v="23"/>
    <n v="0.99112471308339711"/>
    <n v="0.99112471308339711"/>
  </r>
  <r>
    <x v="2"/>
    <x v="0"/>
    <n v="0.99300377898069658"/>
    <n v="0.99300377898069658"/>
  </r>
  <r>
    <x v="2"/>
    <x v="1"/>
    <n v="0.99306705932879324"/>
    <n v="0.99306705932879324"/>
  </r>
  <r>
    <x v="2"/>
    <x v="2"/>
    <n v="0.99304492975379055"/>
    <n v="0.99304492975379055"/>
  </r>
  <r>
    <x v="2"/>
    <x v="3"/>
    <n v="0.9929878690133932"/>
    <n v="0.9929878690133932"/>
  </r>
  <r>
    <x v="2"/>
    <x v="4"/>
    <n v="0.99300349825087464"/>
    <n v="0.99300349825087464"/>
  </r>
  <r>
    <x v="2"/>
    <x v="5"/>
    <n v="0.99296387639634387"/>
    <n v="0.99296387639634387"/>
  </r>
  <r>
    <x v="2"/>
    <x v="6"/>
    <n v="0.99297437374028219"/>
    <n v="0.99297437374028219"/>
  </r>
  <r>
    <x v="2"/>
    <x v="7"/>
    <n v="0.99300377898069658"/>
    <n v="0.99300377898069658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910327305335522"/>
    <n v="0.99910327305335522"/>
  </r>
  <r>
    <x v="2"/>
    <x v="19"/>
    <n v="0.99910095897709117"/>
    <n v="0.99910095897709117"/>
  </r>
  <r>
    <x v="2"/>
    <x v="20"/>
    <n v="0.99908468494855929"/>
    <n v="0.99908468494855929"/>
  </r>
  <r>
    <x v="2"/>
    <x v="21"/>
    <n v="0.9990845844013182"/>
    <n v="0.9990845844013182"/>
  </r>
  <r>
    <x v="2"/>
    <x v="22"/>
    <n v="0.99907450254511798"/>
    <n v="0.99907450254511798"/>
  </r>
  <r>
    <x v="3"/>
    <x v="23"/>
    <n v="0.99910540440983009"/>
    <n v="0.99910540440983009"/>
  </r>
  <r>
    <x v="3"/>
    <x v="0"/>
    <n v="0.99368204525418735"/>
    <n v="0.99368204525418735"/>
  </r>
  <r>
    <x v="3"/>
    <x v="1"/>
    <n v="0.993618644655615"/>
    <n v="0.993618644655615"/>
  </r>
  <r>
    <x v="3"/>
    <x v="2"/>
    <n v="0.99363882671692771"/>
    <n v="0.99363882671692771"/>
  </r>
  <r>
    <x v="3"/>
    <x v="3"/>
    <n v="0.99361928394186472"/>
    <n v="0.99361928394186472"/>
  </r>
  <r>
    <x v="3"/>
    <x v="4"/>
    <n v="0.99360605467475682"/>
    <n v="0.99360605467475682"/>
  </r>
  <r>
    <x v="3"/>
    <x v="5"/>
    <n v="0.99361140119171942"/>
    <n v="0.99361140119171942"/>
  </r>
  <r>
    <x v="3"/>
    <x v="6"/>
    <n v="0.99364050875929921"/>
    <n v="0.99364050875929921"/>
  </r>
  <r>
    <x v="3"/>
    <x v="7"/>
    <n v="0.99363277735483413"/>
    <n v="0.99363277735483413"/>
  </r>
  <r>
    <x v="3"/>
    <x v="8"/>
    <n v="1.0246688741721854"/>
    <n v="1.0231330323028829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0.99528746465598494"/>
    <n v="0.99528746465598494"/>
  </r>
  <r>
    <x v="3"/>
    <x v="19"/>
    <n v="0.99539666407604466"/>
    <n v="0.99539666407604466"/>
  </r>
  <r>
    <x v="3"/>
    <x v="20"/>
    <n v="0.99539666407604466"/>
    <n v="0.99539666407604466"/>
  </r>
  <r>
    <x v="3"/>
    <x v="21"/>
    <n v="0.99539666407604466"/>
    <n v="0.99539666407604466"/>
  </r>
  <r>
    <x v="3"/>
    <x v="22"/>
    <n v="0.99539666407604466"/>
    <n v="0.99539666407604466"/>
  </r>
  <r>
    <x v="3"/>
    <x v="23"/>
    <n v="0.99536103267446552"/>
    <n v="0.99536103267446552"/>
  </r>
  <r>
    <x v="3"/>
    <x v="0"/>
    <n v="0.99541383016839835"/>
    <n v="0.99541383016839835"/>
  </r>
  <r>
    <x v="3"/>
    <x v="0"/>
    <n v="0.9845785695293805"/>
    <n v="0.9845785695293805"/>
  </r>
  <r>
    <x v="3"/>
    <x v="1"/>
    <n v="0.98457797846474471"/>
    <n v="0.98457797846474471"/>
  </r>
  <r>
    <x v="3"/>
    <x v="2"/>
    <n v="0.98457797846474471"/>
    <n v="0.98457797846474471"/>
  </r>
  <r>
    <x v="3"/>
    <x v="3"/>
    <n v="0.9845842633928571"/>
    <n v="0.9845842633928571"/>
  </r>
  <r>
    <x v="3"/>
    <x v="4"/>
    <n v="0.98452164168651068"/>
    <n v="0.98452164168651068"/>
  </r>
  <r>
    <x v="3"/>
    <x v="5"/>
    <n v="0.98457797846474471"/>
    <n v="0.98457797846474471"/>
  </r>
  <r>
    <x v="3"/>
    <x v="6"/>
    <n v="0.98457797846474471"/>
    <n v="0.98457797846474471"/>
  </r>
  <r>
    <x v="3"/>
    <x v="7"/>
    <n v="0.98464232789977102"/>
    <n v="0.98464232789977102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34528971225856"/>
    <n v="1.0231330323028829"/>
  </r>
  <r>
    <x v="3"/>
    <x v="18"/>
    <n v="0.99860025661961971"/>
    <n v="0.99860025661961971"/>
  </r>
  <r>
    <x v="3"/>
    <x v="19"/>
    <n v="0.99860025661961971"/>
    <n v="0.99860025661961971"/>
  </r>
  <r>
    <x v="3"/>
    <x v="20"/>
    <n v="0.99860025661961971"/>
    <n v="0.99860025661961971"/>
  </r>
  <r>
    <x v="3"/>
    <x v="21"/>
    <n v="0.99859184679293111"/>
    <n v="0.99859184679293111"/>
  </r>
  <r>
    <x v="3"/>
    <x v="22"/>
    <n v="0.99859184679293111"/>
    <n v="0.99859184679293111"/>
  </r>
  <r>
    <x v="3"/>
    <x v="23"/>
    <n v="0.99862924752903814"/>
    <n v="0.99862924752903814"/>
  </r>
  <r>
    <x v="3"/>
    <x v="0"/>
    <n v="0.98908984403602562"/>
    <n v="0.98908984403602562"/>
  </r>
  <r>
    <x v="3"/>
    <x v="1"/>
    <n v="0.98908984403602562"/>
    <n v="0.98908984403602562"/>
  </r>
  <r>
    <x v="3"/>
    <x v="2"/>
    <n v="0.98908668038286063"/>
    <n v="0.98908668038286063"/>
  </r>
  <r>
    <x v="3"/>
    <x v="3"/>
    <n v="0.98906876989068782"/>
    <n v="0.98906876989068782"/>
  </r>
  <r>
    <x v="3"/>
    <x v="4"/>
    <n v="0.98911906256539028"/>
    <n v="0.98911906256539028"/>
  </r>
  <r>
    <x v="3"/>
    <x v="5"/>
    <n v="0.98909782688227132"/>
    <n v="0.98909782688227132"/>
  </r>
  <r>
    <x v="3"/>
    <x v="6"/>
    <n v="0.98905959031657353"/>
    <n v="0.98905959031657353"/>
  </r>
  <r>
    <x v="3"/>
    <x v="7"/>
    <n v="0.98905202410252069"/>
    <n v="0.98905202410252069"/>
  </r>
  <r>
    <x v="3"/>
    <x v="8"/>
    <n v="1.0269416573764401"/>
    <n v="1.0231330323028829"/>
  </r>
  <r>
    <x v="3"/>
    <x v="9"/>
    <n v="1.0270467170567343"/>
    <n v="1.0231330323028829"/>
  </r>
  <r>
    <x v="3"/>
    <x v="10"/>
    <n v="1.0269501792557794"/>
    <n v="1.0231330323028829"/>
  </r>
  <r>
    <x v="3"/>
    <x v="11"/>
    <n v="1.0268487266032524"/>
    <n v="1.0231330323028829"/>
  </r>
  <r>
    <x v="3"/>
    <x v="12"/>
    <n v="1.0272614622056999"/>
    <n v="1.0231330323028829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68002796550921"/>
    <n v="1.0231330323028829"/>
  </r>
  <r>
    <x v="3"/>
    <x v="18"/>
    <n v="0.99955197132616469"/>
    <n v="0.99955197132616469"/>
  </r>
  <r>
    <x v="3"/>
    <x v="19"/>
    <n v="0.99945843487679387"/>
    <n v="0.99945843487679387"/>
  </r>
  <r>
    <x v="3"/>
    <x v="20"/>
    <n v="0.99948506694129768"/>
    <n v="0.99948506694129768"/>
  </r>
  <r>
    <x v="3"/>
    <x v="21"/>
    <n v="0.99948946101670177"/>
    <n v="0.99948946101670177"/>
  </r>
  <r>
    <x v="3"/>
    <x v="22"/>
    <n v="0.99948995855913303"/>
    <n v="0.99948995855913303"/>
  </r>
  <r>
    <x v="3"/>
    <x v="23"/>
    <n v="0.99949978115425486"/>
    <n v="0.99949978115425486"/>
  </r>
  <r>
    <x v="3"/>
    <x v="0"/>
    <n v="0.99111173814898423"/>
    <n v="0.99111173814898423"/>
  </r>
  <r>
    <x v="3"/>
    <x v="1"/>
    <n v="0.99107464190599581"/>
    <n v="0.99107464190599581"/>
  </r>
  <r>
    <x v="3"/>
    <x v="2"/>
    <n v="0.99114080313702713"/>
    <n v="0.99114080313702713"/>
  </r>
  <r>
    <x v="3"/>
    <x v="3"/>
    <n v="0.99113867966326996"/>
    <n v="0.99113867966326996"/>
  </r>
  <r>
    <x v="3"/>
    <x v="4"/>
    <n v="0.99113358247233818"/>
    <n v="0.99113358247233818"/>
  </r>
  <r>
    <x v="3"/>
    <x v="5"/>
    <n v="0.99114204365707048"/>
    <n v="0.99114204365707048"/>
  </r>
  <r>
    <x v="3"/>
    <x v="6"/>
    <n v="0.99109144203689858"/>
    <n v="0.99109144203689858"/>
  </r>
  <r>
    <x v="3"/>
    <x v="7"/>
    <n v="0.99113713697871331"/>
    <n v="0.99113713697871331"/>
  </r>
  <r>
    <x v="3"/>
    <x v="8"/>
    <n v="1.0200876552227904"/>
    <n v="1.0200876552227904"/>
  </r>
  <r>
    <x v="3"/>
    <x v="9"/>
    <n v="1"/>
    <n v="1"/>
  </r>
  <r>
    <x v="3"/>
    <x v="10"/>
    <n v="1.0199505358615004"/>
    <n v="1.0199505358615004"/>
  </r>
  <r>
    <x v="3"/>
    <x v="11"/>
    <n v="1.0198250728862974"/>
    <n v="1.0198250728862974"/>
  </r>
  <r>
    <x v="3"/>
    <x v="12"/>
    <n v="1.0198744769874477"/>
    <n v="1.0198744769874477"/>
  </r>
  <r>
    <x v="3"/>
    <x v="13"/>
    <n v="1.0197103781174579"/>
    <n v="1.0197103781174579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199290660361426"/>
    <n v="1.0199290660361426"/>
  </r>
  <r>
    <x v="3"/>
    <x v="18"/>
    <n v="0.99805765692087511"/>
    <n v="0.99805765692087511"/>
  </r>
  <r>
    <x v="3"/>
    <x v="19"/>
    <n v="0.9980048681217828"/>
    <n v="0.9980048681217828"/>
  </r>
  <r>
    <x v="3"/>
    <x v="20"/>
    <n v="0.99801939972576315"/>
    <n v="0.99801939972576315"/>
  </r>
  <r>
    <x v="3"/>
    <x v="21"/>
    <n v="0.99802541825231561"/>
    <n v="0.99802541825231561"/>
  </r>
  <r>
    <x v="3"/>
    <x v="22"/>
    <n v="0.99802945075418292"/>
    <n v="0.99802945075418292"/>
  </r>
  <r>
    <x v="3"/>
    <x v="23"/>
    <n v="0.99801730353280482"/>
    <n v="0.99801730353280482"/>
  </r>
  <r>
    <x v="3"/>
    <x v="0"/>
    <n v="0.99186676994577849"/>
    <n v="0.99186676994577849"/>
  </r>
  <r>
    <x v="3"/>
    <x v="1"/>
    <n v="0.99183750058638653"/>
    <n v="0.99183750058638653"/>
  </r>
  <r>
    <x v="3"/>
    <x v="2"/>
    <n v="0.99180146244183465"/>
    <n v="0.99180146244183465"/>
  </r>
  <r>
    <x v="3"/>
    <x v="3"/>
    <n v="0.99185193179365427"/>
    <n v="0.99185193179365427"/>
  </r>
  <r>
    <x v="3"/>
    <x v="4"/>
    <n v="0.99187992125984259"/>
    <n v="0.99187992125984259"/>
  </r>
  <r>
    <x v="3"/>
    <x v="5"/>
    <n v="0.99184501845018458"/>
    <n v="0.99184501845018458"/>
  </r>
  <r>
    <x v="3"/>
    <x v="6"/>
    <n v="0.99186586468040017"/>
    <n v="0.99186586468040017"/>
  </r>
  <r>
    <x v="3"/>
    <x v="7"/>
    <n v="0.99184189861268646"/>
    <n v="0.99184189861268646"/>
  </r>
  <r>
    <x v="3"/>
    <x v="8"/>
    <n v="1.0150498640072529"/>
    <n v="1.0150498640072529"/>
  </r>
  <r>
    <x v="3"/>
    <x v="9"/>
    <n v="1.0150088688770635"/>
    <n v="1.0150088688770635"/>
  </r>
  <r>
    <x v="3"/>
    <x v="10"/>
    <n v="1.0150783566285473"/>
    <n v="1.0150783566285473"/>
  </r>
  <r>
    <x v="3"/>
    <x v="11"/>
    <n v="1.0150565576276367"/>
    <n v="1.0150565576276367"/>
  </r>
  <r>
    <x v="3"/>
    <x v="12"/>
    <n v="1.0150834403080873"/>
    <n v="1.0150834403080873"/>
  </r>
  <r>
    <x v="3"/>
    <x v="13"/>
    <n v="1.0144369586140518"/>
    <n v="1.0144369586140518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154142581888246"/>
    <n v="1.0154142581888246"/>
  </r>
  <r>
    <x v="3"/>
    <x v="18"/>
    <n v="1.0037382134687274"/>
    <n v="1.0037382134687274"/>
  </r>
  <r>
    <x v="3"/>
    <x v="19"/>
    <n v="1.0037350108118734"/>
    <n v="1.0037350108118734"/>
  </r>
  <r>
    <x v="3"/>
    <x v="20"/>
    <n v="1.0037046034252399"/>
    <n v="1.0037046034252399"/>
  </r>
  <r>
    <x v="3"/>
    <x v="21"/>
    <n v="1.0037550916496945"/>
    <n v="1.0037550916496945"/>
  </r>
  <r>
    <x v="3"/>
    <x v="22"/>
    <n v="1.0037371404576947"/>
    <n v="1.0037371404576947"/>
  </r>
  <r>
    <x v="3"/>
    <x v="23"/>
    <n v="1.0037894561505789"/>
    <n v="1.0037894561505789"/>
  </r>
  <r>
    <x v="3"/>
    <x v="0"/>
    <n v="0.9984263630473017"/>
    <n v="0.9984263630473017"/>
  </r>
  <r>
    <x v="3"/>
    <x v="1"/>
    <n v="0.99844420347932672"/>
    <n v="0.99844420347932672"/>
  </r>
  <r>
    <x v="3"/>
    <x v="2"/>
    <n v="0.9984318587943547"/>
    <n v="0.9984318587943547"/>
  </r>
  <r>
    <x v="3"/>
    <x v="3"/>
    <n v="0.99846497960615765"/>
    <n v="0.99846497960615765"/>
  </r>
  <r>
    <x v="3"/>
    <x v="4"/>
    <n v="0.99845956354300391"/>
    <n v="0.99845956354300391"/>
  </r>
  <r>
    <x v="3"/>
    <x v="5"/>
    <n v="0.99842925611180477"/>
    <n v="0.99842925611180477"/>
  </r>
  <r>
    <x v="3"/>
    <x v="6"/>
    <n v="0.99843380203257692"/>
    <n v="0.99843380203257692"/>
  </r>
  <r>
    <x v="3"/>
    <x v="7"/>
    <n v="0.99847861610413025"/>
    <n v="0.99847861610413025"/>
  </r>
  <r>
    <x v="3"/>
    <x v="8"/>
    <n v="1.0277283134062578"/>
    <n v="1.0231330323028829"/>
  </r>
  <r>
    <x v="3"/>
    <x v="9"/>
    <n v="1.0276904654991768"/>
    <n v="1.0231330323028829"/>
  </r>
  <r>
    <x v="3"/>
    <x v="10"/>
    <n v="1.027697780789429"/>
    <n v="1.0231330323028829"/>
  </r>
  <r>
    <x v="3"/>
    <x v="11"/>
    <n v="1.0277055573610658"/>
    <n v="1.0231330323028829"/>
  </r>
  <r>
    <x v="3"/>
    <x v="12"/>
    <n v="1.0278981581798483"/>
    <n v="1.0231330323028829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77008310249307"/>
    <n v="1.0231330323028829"/>
  </r>
  <r>
    <x v="3"/>
    <x v="18"/>
    <n v="1.0063340304750523"/>
    <n v="1.0063340304750523"/>
  </r>
  <r>
    <x v="3"/>
    <x v="19"/>
    <n v="1.0063202763283605"/>
    <n v="1.0063202763283605"/>
  </r>
  <r>
    <x v="3"/>
    <x v="20"/>
    <n v="1.0063903950426025"/>
    <n v="1.0063903950426025"/>
  </r>
  <r>
    <x v="3"/>
    <x v="21"/>
    <n v="1.0062815181810139"/>
    <n v="1.0062815181810139"/>
  </r>
  <r>
    <x v="3"/>
    <x v="22"/>
    <n v="1.0062910099438542"/>
    <n v="1.0062910099438542"/>
  </r>
  <r>
    <x v="3"/>
    <x v="23"/>
    <n v="1.0063008849557522"/>
    <n v="1.0063008849557522"/>
  </r>
  <r>
    <x v="3"/>
    <x v="0"/>
    <n v="0.99953066332916141"/>
    <n v="0.99953066332916141"/>
  </r>
  <r>
    <x v="3"/>
    <x v="1"/>
    <n v="0.99948691636736797"/>
    <n v="0.99948691636736797"/>
  </r>
  <r>
    <x v="3"/>
    <x v="2"/>
    <n v="0.99948232509983737"/>
    <n v="0.99948232509983737"/>
  </r>
  <r>
    <x v="3"/>
    <x v="3"/>
    <n v="0.9994811355718628"/>
    <n v="0.9994811355718628"/>
  </r>
  <r>
    <x v="3"/>
    <x v="4"/>
    <n v="0.99953412532028885"/>
    <n v="0.99953412532028885"/>
  </r>
  <r>
    <x v="3"/>
    <x v="5"/>
    <n v="0.99952286282306158"/>
    <n v="0.99952286282306158"/>
  </r>
  <r>
    <x v="3"/>
    <x v="6"/>
    <n v="0.9995380351093317"/>
    <n v="0.9995380351093317"/>
  </r>
  <r>
    <x v="3"/>
    <x v="7"/>
    <n v="0.9994956287827842"/>
    <n v="0.9994956287827842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727892702887"/>
    <n v="1.0231330323028829"/>
  </r>
  <r>
    <x v="3"/>
    <x v="18"/>
    <n v="1.0026666666666666"/>
    <n v="1.0026666666666666"/>
  </r>
  <r>
    <x v="3"/>
    <x v="19"/>
    <n v="1.0026143790849673"/>
    <n v="1.0026143790849673"/>
  </r>
  <r>
    <x v="3"/>
    <x v="20"/>
    <n v="1.0026221111043354"/>
    <n v="1.0026221111043354"/>
  </r>
  <r>
    <x v="3"/>
    <x v="21"/>
    <n v="1.0026221111043354"/>
    <n v="1.0026221111043354"/>
  </r>
  <r>
    <x v="3"/>
    <x v="22"/>
    <n v="1.0025996533795494"/>
    <n v="1.0025996533795494"/>
  </r>
  <r>
    <x v="3"/>
    <x v="23"/>
    <n v="1.0026590440736556"/>
    <n v="1.0026590440736556"/>
  </r>
  <r>
    <x v="3"/>
    <x v="0"/>
    <n v="0.9942573428246696"/>
    <n v="0.9942573428246696"/>
  </r>
  <r>
    <x v="3"/>
    <x v="1"/>
    <n v="0.99426464563703387"/>
    <n v="0.99426464563703387"/>
  </r>
  <r>
    <x v="3"/>
    <x v="2"/>
    <n v="0.99426464563703387"/>
    <n v="0.99426464563703387"/>
  </r>
  <r>
    <x v="3"/>
    <x v="3"/>
    <n v="0.99426640111050768"/>
    <n v="0.99426640111050768"/>
  </r>
  <r>
    <x v="3"/>
    <x v="4"/>
    <n v="0.99428187016481673"/>
    <n v="0.99428187016481673"/>
  </r>
  <r>
    <x v="3"/>
    <x v="5"/>
    <n v="0.99428353658536583"/>
    <n v="0.99428353658536583"/>
  </r>
  <r>
    <x v="3"/>
    <x v="6"/>
    <n v="0.99432250917399434"/>
    <n v="0.99432250917399434"/>
  </r>
  <r>
    <x v="3"/>
    <x v="7"/>
    <n v="0.99432527522415159"/>
    <n v="0.9943252752241515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2.7942276857295565"/>
    <n v="1.0231330323028829"/>
  </r>
  <r>
    <x v="3"/>
    <x v="18"/>
    <n v="0.99642638350010215"/>
    <n v="0.99642638350010215"/>
  </r>
  <r>
    <x v="3"/>
    <x v="19"/>
    <n v="0.9964027323066974"/>
    <n v="0.9964027323066974"/>
  </r>
  <r>
    <x v="3"/>
    <x v="20"/>
    <n v="0.99642729546266529"/>
    <n v="0.99642729546266529"/>
  </r>
  <r>
    <x v="3"/>
    <x v="21"/>
    <n v="0.9963947448823709"/>
    <n v="0.9963947448823709"/>
  </r>
  <r>
    <x v="3"/>
    <x v="22"/>
    <n v="0.9963947448823709"/>
    <n v="0.9963947448823709"/>
  </r>
  <r>
    <x v="3"/>
    <x v="23"/>
    <n v="0.9963947448823709"/>
    <n v="0.9963947448823709"/>
  </r>
  <r>
    <x v="3"/>
    <x v="0"/>
    <n v="0.99707602339181289"/>
    <n v="0.99707602339181289"/>
  </r>
  <r>
    <x v="3"/>
    <x v="1"/>
    <n v="0.99707602339181289"/>
    <n v="0.99707602339181289"/>
  </r>
  <r>
    <x v="3"/>
    <x v="2"/>
    <n v="0.99711977520196704"/>
    <n v="0.99711977520196704"/>
  </r>
  <r>
    <x v="3"/>
    <x v="3"/>
    <n v="0.99704400403090365"/>
    <n v="0.99704400403090365"/>
  </r>
  <r>
    <x v="3"/>
    <x v="4"/>
    <n v="0.99699656750572074"/>
    <n v="0.99699656750572074"/>
  </r>
  <r>
    <x v="3"/>
    <x v="5"/>
    <n v="0.99705968832696257"/>
    <n v="0.99705968832696257"/>
  </r>
  <r>
    <x v="3"/>
    <x v="6"/>
    <n v="0.99703602371181022"/>
    <n v="0.99703602371181022"/>
  </r>
  <r>
    <x v="3"/>
    <x v="7"/>
    <n v="0.99706129303106628"/>
    <n v="0.9970612930310662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67152996845426"/>
    <n v="1.0231330323028829"/>
  </r>
  <r>
    <x v="3"/>
    <x v="18"/>
    <n v="0.99969894631209233"/>
    <n v="0.99969894631209233"/>
  </r>
  <r>
    <x v="3"/>
    <x v="19"/>
    <n v="0.99970464135021098"/>
    <n v="0.99970464135021098"/>
  </r>
  <r>
    <x v="3"/>
    <x v="20"/>
    <n v="0.99971159946934296"/>
    <n v="0.99971159946934296"/>
  </r>
  <r>
    <x v="3"/>
    <x v="21"/>
    <n v="0.99966922466260932"/>
    <n v="0.99966922466260932"/>
  </r>
  <r>
    <x v="3"/>
    <x v="22"/>
    <n v="0.9997055792727807"/>
    <n v="0.9997055792727807"/>
  </r>
  <r>
    <x v="3"/>
    <x v="23"/>
    <n v="0.99969481956206618"/>
    <n v="0.99969481956206618"/>
  </r>
  <r>
    <x v="3"/>
    <x v="0"/>
    <n v="0.99276866900551308"/>
    <n v="0.99276866900551308"/>
  </r>
  <r>
    <x v="3"/>
    <x v="1"/>
    <n v="0.99276222116753676"/>
    <n v="0.99276222116753676"/>
  </r>
  <r>
    <x v="3"/>
    <x v="2"/>
    <n v="0.99272550921435487"/>
    <n v="0.99272550921435487"/>
  </r>
  <r>
    <x v="3"/>
    <x v="3"/>
    <n v="0.99274152573129126"/>
    <n v="0.99274152573129126"/>
  </r>
  <r>
    <x v="3"/>
    <x v="4"/>
    <n v="0.99274857872142941"/>
    <n v="0.99274857872142941"/>
  </r>
  <r>
    <x v="3"/>
    <x v="5"/>
    <n v="0.99274710446418524"/>
    <n v="0.99274710446418524"/>
  </r>
  <r>
    <x v="3"/>
    <x v="6"/>
    <n v="0.99276297335203367"/>
    <n v="0.99276297335203367"/>
  </r>
  <r>
    <x v="3"/>
    <x v="7"/>
    <n v="0.99275898954990538"/>
    <n v="0.99275898954990538"/>
  </r>
  <r>
    <x v="3"/>
    <x v="8"/>
    <n v="1.0258288357748651"/>
    <n v="1.0231330323028829"/>
  </r>
  <r>
    <x v="3"/>
    <x v="9"/>
    <n v="1.0259433962264151"/>
    <n v="1.0231330323028829"/>
  </r>
  <r>
    <x v="3"/>
    <x v="10"/>
    <n v="1.0258620689655171"/>
    <n v="1.0231330323028829"/>
  </r>
  <r>
    <x v="3"/>
    <x v="11"/>
    <n v="1.0259324475748359"/>
    <n v="1.0231330323028829"/>
  </r>
  <r>
    <x v="3"/>
    <x v="12"/>
    <n v="1.025964075934281"/>
    <n v="1.0231330323028829"/>
  </r>
  <r>
    <x v="3"/>
    <x v="13"/>
    <n v="1.025993265993266"/>
    <n v="1.0231330323028829"/>
  </r>
  <r>
    <x v="3"/>
    <x v="14"/>
    <n v="1"/>
    <n v="1"/>
  </r>
  <r>
    <x v="3"/>
    <x v="15"/>
    <n v="1"/>
    <n v="1"/>
  </r>
  <r>
    <x v="3"/>
    <x v="16"/>
    <n v="1.0255402750491158"/>
    <n v="1.0231330323028829"/>
  </r>
  <r>
    <x v="3"/>
    <x v="17"/>
    <n v="1.0259382982904304"/>
    <n v="1.0231330323028829"/>
  </r>
  <r>
    <x v="3"/>
    <x v="18"/>
    <n v="1.0013277780321415"/>
    <n v="1.0013277780321415"/>
  </r>
  <r>
    <x v="3"/>
    <x v="19"/>
    <n v="1.0013559322033898"/>
    <n v="1.0013559322033898"/>
  </r>
  <r>
    <x v="3"/>
    <x v="20"/>
    <n v="1.0013172338090011"/>
    <n v="1.0013172338090011"/>
  </r>
  <r>
    <x v="3"/>
    <x v="21"/>
    <n v="1.0013396537510304"/>
    <n v="1.0013396537510304"/>
  </r>
  <r>
    <x v="3"/>
    <x v="22"/>
    <n v="1.0013396537510304"/>
    <n v="1.0013396537510304"/>
  </r>
  <r>
    <x v="3"/>
    <x v="23"/>
    <n v="1.0013396537510304"/>
    <n v="1.0013396537510304"/>
  </r>
  <r>
    <x v="3"/>
    <x v="0"/>
    <n v="0.99880011998800111"/>
    <n v="0.99880011998800111"/>
  </r>
  <r>
    <x v="3"/>
    <x v="1"/>
    <n v="0.99876199319096248"/>
    <n v="0.99876199319096248"/>
  </r>
  <r>
    <x v="3"/>
    <x v="2"/>
    <n v="0.99875642982307389"/>
    <n v="0.99875642982307389"/>
  </r>
  <r>
    <x v="3"/>
    <x v="3"/>
    <n v="0.99880863737900238"/>
    <n v="0.99880863737900238"/>
  </r>
  <r>
    <x v="3"/>
    <x v="4"/>
    <n v="0.99880643700868421"/>
    <n v="0.99880643700868421"/>
  </r>
  <r>
    <x v="3"/>
    <x v="5"/>
    <n v="0.99878743785619017"/>
    <n v="0.99878743785619017"/>
  </r>
  <r>
    <x v="3"/>
    <x v="6"/>
    <n v="0.99877857933508918"/>
    <n v="0.99877857933508918"/>
  </r>
  <r>
    <x v="3"/>
    <x v="7"/>
    <n v="0.99877120846920941"/>
    <n v="0.99877120846920941"/>
  </r>
  <r>
    <x v="3"/>
    <x v="8"/>
    <n v="1.0253419147224456"/>
    <n v="1.0231330323028829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57444168734491"/>
    <n v="1.0231330323028829"/>
  </r>
  <r>
    <x v="3"/>
    <x v="18"/>
    <n v="1.0016642508187041"/>
    <n v="1.0016642508187041"/>
  </r>
  <r>
    <x v="3"/>
    <x v="19"/>
    <n v="1.0016453613466649"/>
    <n v="1.0016453613466649"/>
  </r>
  <r>
    <x v="3"/>
    <x v="20"/>
    <n v="1.0016232341844344"/>
    <n v="1.0016232341844344"/>
  </r>
  <r>
    <x v="3"/>
    <x v="21"/>
    <n v="1.0016477272727273"/>
    <n v="1.0016477272727273"/>
  </r>
  <r>
    <x v="3"/>
    <x v="22"/>
    <n v="1.0016451233842538"/>
    <n v="1.0016451233842538"/>
  </r>
  <r>
    <x v="3"/>
    <x v="23"/>
    <n v="1.0016451233842538"/>
    <n v="1.0016451233842538"/>
  </r>
  <r>
    <x v="3"/>
    <x v="0"/>
    <n v="0.99068496207050427"/>
    <n v="0.99068496207050427"/>
  </r>
  <r>
    <x v="3"/>
    <x v="1"/>
    <n v="0.99071190211345928"/>
    <n v="0.99071190211345928"/>
  </r>
  <r>
    <x v="3"/>
    <x v="2"/>
    <n v="0.99071557971014501"/>
    <n v="0.99071557971014501"/>
  </r>
  <r>
    <x v="3"/>
    <x v="3"/>
    <n v="0.99071792814988824"/>
    <n v="0.99071792814988824"/>
  </r>
  <r>
    <x v="3"/>
    <x v="4"/>
    <n v="0.99071792814988824"/>
    <n v="0.99071792814988824"/>
  </r>
  <r>
    <x v="3"/>
    <x v="5"/>
    <n v="0.99068571428571428"/>
    <n v="0.99068571428571428"/>
  </r>
  <r>
    <x v="3"/>
    <x v="6"/>
    <n v="0.99068184354424738"/>
    <n v="0.99068184354424738"/>
  </r>
  <r>
    <x v="3"/>
    <x v="7"/>
    <n v="0.99073294018534119"/>
    <n v="0.99073294018534119"/>
  </r>
  <r>
    <x v="3"/>
    <x v="8"/>
    <n v="1.0224566178972441"/>
    <n v="1.022456617897244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21347761928186"/>
    <n v="1.0221347761928186"/>
  </r>
  <r>
    <x v="3"/>
    <x v="18"/>
    <n v="0.99746360829289804"/>
    <n v="0.99746360829289804"/>
  </r>
  <r>
    <x v="3"/>
    <x v="19"/>
    <n v="0.99746360829289804"/>
    <n v="0.99746360829289804"/>
  </r>
  <r>
    <x v="3"/>
    <x v="20"/>
    <n v="0.99746360829289804"/>
    <n v="0.99746360829289804"/>
  </r>
  <r>
    <x v="3"/>
    <x v="21"/>
    <n v="0.99746360829289804"/>
    <n v="0.99746360829289804"/>
  </r>
  <r>
    <x v="3"/>
    <x v="22"/>
    <n v="0.99746360829289804"/>
    <n v="0.99746360829289804"/>
  </r>
  <r>
    <x v="3"/>
    <x v="23"/>
    <n v="0.99746360829289804"/>
    <n v="0.99746360829289804"/>
  </r>
  <r>
    <x v="3"/>
    <x v="0"/>
    <n v="0.99127663143767819"/>
    <n v="0.99127663143767819"/>
  </r>
  <r>
    <x v="3"/>
    <x v="1"/>
    <n v="0.99131441806601039"/>
    <n v="0.99131441806601039"/>
  </r>
  <r>
    <x v="3"/>
    <x v="2"/>
    <n v="0.99130335929062696"/>
    <n v="0.99130335929062696"/>
  </r>
  <r>
    <x v="3"/>
    <x v="3"/>
    <n v="0.99129723731090469"/>
    <n v="0.99129723731090469"/>
  </r>
  <r>
    <x v="3"/>
    <x v="4"/>
    <n v="0.99126322012743884"/>
    <n v="0.99126322012743884"/>
  </r>
  <r>
    <x v="3"/>
    <x v="5"/>
    <n v="0.99132449937607714"/>
    <n v="0.99132449937607714"/>
  </r>
  <r>
    <x v="3"/>
    <x v="6"/>
    <n v="0.9913283179233906"/>
    <n v="0.9913283179233906"/>
  </r>
  <r>
    <x v="3"/>
    <x v="7"/>
    <n v="0.99131792629606508"/>
    <n v="0.99131792629606508"/>
  </r>
  <r>
    <x v="3"/>
    <x v="8"/>
    <n v="1.0262555066079295"/>
    <n v="1.0231330323028829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6201448321264"/>
    <n v="1.0231330323028829"/>
  </r>
  <r>
    <x v="3"/>
    <x v="18"/>
    <n v="1.0035928143712574"/>
    <n v="1.0035928143712574"/>
  </r>
  <r>
    <x v="3"/>
    <x v="19"/>
    <n v="1.0035928143712574"/>
    <n v="1.0035928143712574"/>
  </r>
  <r>
    <x v="3"/>
    <x v="20"/>
    <n v="1.0036275695284158"/>
    <n v="1.0036275695284158"/>
  </r>
  <r>
    <x v="3"/>
    <x v="21"/>
    <n v="1.0036052594372966"/>
    <n v="1.0036052594372966"/>
  </r>
  <r>
    <x v="3"/>
    <x v="22"/>
    <n v="1.0036455412226586"/>
    <n v="1.0036455412226586"/>
  </r>
  <r>
    <x v="3"/>
    <x v="23"/>
    <n v="1.0036455412226586"/>
    <n v="1.0036455412226586"/>
  </r>
  <r>
    <x v="3"/>
    <x v="0"/>
    <n v="0.99782352941176466"/>
    <n v="0.99782352941176466"/>
  </r>
  <r>
    <x v="3"/>
    <x v="1"/>
    <n v="0.99782352941176466"/>
    <n v="0.99782352941176466"/>
  </r>
  <r>
    <x v="3"/>
    <x v="2"/>
    <n v="0.99782352941176466"/>
    <n v="0.99782352941176466"/>
  </r>
  <r>
    <x v="3"/>
    <x v="3"/>
    <n v="0.99782352941176466"/>
    <n v="0.99782352941176466"/>
  </r>
  <r>
    <x v="3"/>
    <x v="4"/>
    <n v="0.99782352941176466"/>
    <n v="0.99782352941176466"/>
  </r>
  <r>
    <x v="3"/>
    <x v="5"/>
    <n v="0.99782352941176466"/>
    <n v="0.99782352941176466"/>
  </r>
  <r>
    <x v="3"/>
    <x v="6"/>
    <n v="0.99782352941176466"/>
    <n v="0.99782352941176466"/>
  </r>
  <r>
    <x v="3"/>
    <x v="7"/>
    <n v="0.99784370099320452"/>
    <n v="0.99784370099320452"/>
  </r>
  <r>
    <x v="3"/>
    <x v="8"/>
    <n v="1.0269767441860465"/>
    <n v="1.0231330323028829"/>
  </r>
  <r>
    <x v="3"/>
    <x v="9"/>
    <n v="1.0270462072228355"/>
    <n v="1.0231330323028829"/>
  </r>
  <r>
    <x v="3"/>
    <x v="10"/>
    <n v="1.0270994639666469"/>
    <n v="1.0231330323028829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69848349687778"/>
    <n v="1.0231330323028829"/>
  </r>
  <r>
    <x v="3"/>
    <x v="18"/>
    <n v="1.0035658825559326"/>
    <n v="1.0035658825559326"/>
  </r>
  <r>
    <x v="3"/>
    <x v="19"/>
    <n v="1.003640057563701"/>
    <n v="1.003640057563701"/>
  </r>
  <r>
    <x v="3"/>
    <x v="20"/>
    <n v="1.003598272829042"/>
    <n v="1.003598272829042"/>
  </r>
  <r>
    <x v="3"/>
    <x v="21"/>
    <n v="1.003598272829042"/>
    <n v="1.003598272829042"/>
  </r>
  <r>
    <x v="3"/>
    <x v="22"/>
    <n v="1.0036391205458679"/>
    <n v="1.0036391205458679"/>
  </r>
  <r>
    <x v="3"/>
    <x v="23"/>
    <n v="1.0036673901654067"/>
    <n v="1.0036673901654067"/>
  </r>
  <r>
    <x v="3"/>
    <x v="0"/>
    <n v="0.9938382927562367"/>
    <n v="0.9938382927562367"/>
  </r>
  <r>
    <x v="3"/>
    <x v="1"/>
    <n v="0.9938798639969777"/>
    <n v="0.9938798639969777"/>
  </r>
  <r>
    <x v="3"/>
    <x v="2"/>
    <n v="0.99392409058628572"/>
    <n v="0.99392409058628572"/>
  </r>
  <r>
    <x v="3"/>
    <x v="3"/>
    <n v="0.99386026268749517"/>
    <n v="0.99386026268749517"/>
  </r>
  <r>
    <x v="3"/>
    <x v="4"/>
    <n v="0.99386121687776829"/>
    <n v="0.99386121687776829"/>
  </r>
  <r>
    <x v="3"/>
    <x v="5"/>
    <n v="0.99386121687776829"/>
    <n v="0.99386121687776829"/>
  </r>
  <r>
    <x v="3"/>
    <x v="6"/>
    <n v="0.99380198988745716"/>
    <n v="0.99380198988745716"/>
  </r>
  <r>
    <x v="3"/>
    <x v="7"/>
    <n v="0.99390750484630297"/>
    <n v="0.9939075048463029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64836651846125"/>
    <n v="1.0231330323028829"/>
  </r>
  <r>
    <x v="3"/>
    <x v="18"/>
    <n v="1.0016513497989661"/>
    <n v="1.0016513497989661"/>
  </r>
  <r>
    <x v="3"/>
    <x v="19"/>
    <n v="1.0016782546152003"/>
    <n v="1.0016782546152003"/>
  </r>
  <r>
    <x v="3"/>
    <x v="20"/>
    <n v="1.0016420361247946"/>
    <n v="1.0016420361247946"/>
  </r>
  <r>
    <x v="3"/>
    <x v="21"/>
    <n v="1.001658374792703"/>
    <n v="1.001658374792703"/>
  </r>
  <r>
    <x v="3"/>
    <x v="22"/>
    <n v="1.0016962843295638"/>
    <n v="1.0016962843295638"/>
  </r>
  <r>
    <x v="3"/>
    <x v="23"/>
    <n v="1.001656589083078"/>
    <n v="1.001656589083078"/>
  </r>
  <r>
    <x v="3"/>
    <x v="0"/>
    <n v="0.99066248088223452"/>
    <n v="0.99066248088223452"/>
  </r>
  <r>
    <x v="3"/>
    <x v="1"/>
    <n v="0.99061716411874146"/>
    <n v="0.99061716411874146"/>
  </r>
  <r>
    <x v="3"/>
    <x v="2"/>
    <n v="0.99069064290260977"/>
    <n v="0.99069064290260977"/>
  </r>
  <r>
    <x v="3"/>
    <x v="3"/>
    <n v="0.99069508509623028"/>
    <n v="0.99069508509623028"/>
  </r>
  <r>
    <x v="3"/>
    <x v="4"/>
    <n v="0.99069952305246423"/>
    <n v="0.99069952305246423"/>
  </r>
  <r>
    <x v="3"/>
    <x v="5"/>
    <n v="0.99068545497969906"/>
    <n v="0.99068545497969906"/>
  </r>
  <r>
    <x v="3"/>
    <x v="6"/>
    <n v="0.99072131676617725"/>
    <n v="0.99072131676617725"/>
  </r>
  <r>
    <x v="3"/>
    <x v="7"/>
    <n v="0.99075419363360206"/>
    <n v="0.99075419363360206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221426012182"/>
    <n v="1.02221426012182"/>
  </r>
  <r>
    <x v="3"/>
    <x v="18"/>
    <n v="0.98704778919160341"/>
    <n v="0.98704778919160341"/>
  </r>
  <r>
    <x v="3"/>
    <x v="19"/>
    <n v="0.98704871829284657"/>
    <n v="0.98704871829284657"/>
  </r>
  <r>
    <x v="3"/>
    <x v="20"/>
    <n v="0.98701099070017662"/>
    <n v="0.98701099070017662"/>
  </r>
  <r>
    <x v="3"/>
    <x v="21"/>
    <n v="0.98696371913367376"/>
    <n v="0.98696371913367376"/>
  </r>
  <r>
    <x v="3"/>
    <x v="22"/>
    <n v="0.98703607674642568"/>
    <n v="0.98703607674642568"/>
  </r>
  <r>
    <x v="3"/>
    <x v="23"/>
    <n v="0.98709181713407601"/>
    <n v="0.98709181713407601"/>
  </r>
  <r>
    <x v="3"/>
    <x v="0"/>
    <n v="0.9820028377268315"/>
    <n v="0.9820028377268315"/>
  </r>
  <r>
    <x v="3"/>
    <x v="1"/>
    <n v="0.98204599281839722"/>
    <n v="0.98204599281839722"/>
  </r>
  <r>
    <x v="3"/>
    <x v="2"/>
    <n v="0.98203913176398661"/>
    <n v="0.98203913176398661"/>
  </r>
  <r>
    <x v="3"/>
    <x v="3"/>
    <n v="0.98199623352165732"/>
    <n v="0.98199623352165732"/>
  </r>
  <r>
    <x v="3"/>
    <x v="4"/>
    <n v="0.98197866862817218"/>
    <n v="0.98197866862817218"/>
  </r>
  <r>
    <x v="3"/>
    <x v="5"/>
    <n v="0.98197866862817218"/>
    <n v="0.98197866862817218"/>
  </r>
  <r>
    <x v="3"/>
    <x v="6"/>
    <n v="0.98200909149113258"/>
    <n v="0.98200909149113258"/>
  </r>
  <r>
    <x v="3"/>
    <x v="7"/>
    <n v="0.9819639278557114"/>
    <n v="0.9819639278557114"/>
  </r>
  <r>
    <x v="3"/>
    <x v="8"/>
    <n v="1.0217178634318138"/>
    <n v="1.0217178634318138"/>
  </r>
  <r>
    <x v="3"/>
    <x v="9"/>
    <n v="1"/>
    <n v="1"/>
  </r>
  <r>
    <x v="3"/>
    <x v="10"/>
    <n v="1.0218943360304615"/>
    <n v="1.0218943360304615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20373285360917"/>
    <n v="1.0220373285360917"/>
  </r>
  <r>
    <x v="3"/>
    <x v="18"/>
    <n v="0.98877543066489981"/>
    <n v="0.98877543066489981"/>
  </r>
  <r>
    <x v="3"/>
    <x v="19"/>
    <n v="0.98868092032255672"/>
    <n v="0.98868092032255672"/>
  </r>
  <r>
    <x v="3"/>
    <x v="20"/>
    <n v="0.988719512195122"/>
    <n v="0.988719512195122"/>
  </r>
  <r>
    <x v="3"/>
    <x v="21"/>
    <n v="0.98870417732310312"/>
    <n v="0.98870417732310312"/>
  </r>
  <r>
    <x v="3"/>
    <x v="22"/>
    <n v="0.98866228828206004"/>
    <n v="0.98866228828206004"/>
  </r>
  <r>
    <x v="3"/>
    <x v="23"/>
    <n v="0.9887396286052943"/>
    <n v="0.9887396286052943"/>
  </r>
  <r>
    <x v="3"/>
    <x v="0"/>
    <n v="0.98970183211591423"/>
    <n v="0.98970183211591423"/>
  </r>
  <r>
    <x v="3"/>
    <x v="1"/>
    <n v="0.98965767509374614"/>
    <n v="0.98965767509374614"/>
  </r>
  <r>
    <x v="3"/>
    <x v="2"/>
    <n v="0.98972232239451852"/>
    <n v="0.98972232239451852"/>
  </r>
  <r>
    <x v="3"/>
    <x v="3"/>
    <n v="0.98970183211591423"/>
    <n v="0.98970183211591423"/>
  </r>
  <r>
    <x v="3"/>
    <x v="4"/>
    <n v="0.98970183211591423"/>
    <n v="0.98970183211591423"/>
  </r>
  <r>
    <x v="3"/>
    <x v="5"/>
    <n v="0.98970183211591423"/>
    <n v="0.98970183211591423"/>
  </r>
  <r>
    <x v="3"/>
    <x v="6"/>
    <n v="0.98970183211591423"/>
    <n v="0.98970183211591423"/>
  </r>
  <r>
    <x v="3"/>
    <x v="7"/>
    <n v="0.98969817458883058"/>
    <n v="0.98969817458883058"/>
  </r>
  <r>
    <x v="3"/>
    <x v="8"/>
    <n v="1.0212374171372454"/>
    <n v="1.0212374171372454"/>
  </r>
  <r>
    <x v="3"/>
    <x v="9"/>
    <n v="1.0211086999408168"/>
    <n v="1.0211086999408168"/>
  </r>
  <r>
    <x v="3"/>
    <x v="10"/>
    <n v="1.021140891500645"/>
    <n v="1.021140891500645"/>
  </r>
  <r>
    <x v="3"/>
    <x v="11"/>
    <n v="1.0212525252525253"/>
    <n v="1.0212525252525253"/>
  </r>
  <r>
    <x v="3"/>
    <x v="12"/>
    <n v="1.0211717709720374"/>
    <n v="1.0211717709720374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11612903225806"/>
    <n v="1.0211612903225806"/>
  </r>
  <r>
    <x v="3"/>
    <x v="18"/>
    <n v="0.99193666617797982"/>
    <n v="0.99193666617797982"/>
  </r>
  <r>
    <x v="3"/>
    <x v="19"/>
    <n v="0.99192225933798961"/>
    <n v="0.99192225933798961"/>
  </r>
  <r>
    <x v="3"/>
    <x v="20"/>
    <n v="0.99187731102624721"/>
    <n v="0.99187731102624721"/>
  </r>
  <r>
    <x v="3"/>
    <x v="21"/>
    <n v="0.99187731102624721"/>
    <n v="0.99187731102624721"/>
  </r>
  <r>
    <x v="3"/>
    <x v="22"/>
    <n v="0.99187731102624721"/>
    <n v="0.99187731102624721"/>
  </r>
  <r>
    <x v="3"/>
    <x v="23"/>
    <n v="0.99193449835023839"/>
    <n v="0.99193449835023839"/>
  </r>
  <r>
    <x v="3"/>
    <x v="0"/>
    <n v="0.98564463705308769"/>
    <n v="0.98564463705308769"/>
  </r>
  <r>
    <x v="3"/>
    <x v="1"/>
    <n v="0.98561713907444193"/>
    <n v="0.98561713907444193"/>
  </r>
  <r>
    <x v="3"/>
    <x v="2"/>
    <n v="0.98560110230795728"/>
    <n v="0.98560110230795728"/>
  </r>
  <r>
    <x v="3"/>
    <x v="3"/>
    <n v="0.98560110230795728"/>
    <n v="0.98560110230795728"/>
  </r>
  <r>
    <x v="3"/>
    <x v="4"/>
    <n v="0.98560110230795728"/>
    <n v="0.98560110230795728"/>
  </r>
  <r>
    <x v="3"/>
    <x v="5"/>
    <n v="0.98560110230795728"/>
    <n v="0.98560110230795728"/>
  </r>
  <r>
    <x v="3"/>
    <x v="6"/>
    <n v="0.98560624542571351"/>
    <n v="0.98560624542571351"/>
  </r>
  <r>
    <x v="3"/>
    <x v="7"/>
    <n v="0.98560620040597891"/>
    <n v="0.9856062004059789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01569472226497"/>
    <n v="1.0201569472226497"/>
  </r>
  <r>
    <x v="3"/>
    <x v="18"/>
    <n v="0.99269896820129133"/>
    <n v="0.99269896820129133"/>
  </r>
  <r>
    <x v="3"/>
    <x v="19"/>
    <n v="0.99273607748184012"/>
    <n v="0.99273607748184012"/>
  </r>
  <r>
    <x v="3"/>
    <x v="20"/>
    <n v="0.99270236056296079"/>
    <n v="0.99270236056296079"/>
  </r>
  <r>
    <x v="3"/>
    <x v="21"/>
    <n v="0.99270236056296079"/>
    <n v="0.99270236056296079"/>
  </r>
  <r>
    <x v="3"/>
    <x v="22"/>
    <n v="0.99270236056296079"/>
    <n v="0.99270236056296079"/>
  </r>
  <r>
    <x v="3"/>
    <x v="23"/>
    <n v="0.99268471104608635"/>
    <n v="0.99268471104608635"/>
  </r>
  <r>
    <x v="3"/>
    <x v="0"/>
    <n v="0.98675011651907574"/>
    <n v="0.98675011651907574"/>
  </r>
  <r>
    <x v="3"/>
    <x v="1"/>
    <n v="0.98675222521217132"/>
    <n v="0.98675222521217132"/>
  </r>
  <r>
    <x v="3"/>
    <x v="2"/>
    <n v="0.98675044392842515"/>
    <n v="0.98675044392842515"/>
  </r>
  <r>
    <x v="3"/>
    <x v="3"/>
    <n v="0.98675812705040267"/>
    <n v="0.98675812705040267"/>
  </r>
  <r>
    <x v="3"/>
    <x v="4"/>
    <n v="0.98676435830772857"/>
    <n v="0.98676435830772857"/>
  </r>
  <r>
    <x v="3"/>
    <x v="5"/>
    <n v="0.98672234714637552"/>
    <n v="0.98672234714637552"/>
  </r>
  <r>
    <x v="3"/>
    <x v="6"/>
    <n v="0.98669578022647642"/>
    <n v="0.98669578022647642"/>
  </r>
  <r>
    <x v="3"/>
    <x v="7"/>
    <n v="0.98670527839936806"/>
    <n v="0.98670527839936806"/>
  </r>
  <r>
    <x v="3"/>
    <x v="8"/>
    <n v="1.0251902863356288"/>
    <n v="1.0231330323028829"/>
  </r>
  <r>
    <x v="3"/>
    <x v="9"/>
    <n v="1"/>
    <n v="1"/>
  </r>
  <r>
    <x v="3"/>
    <x v="10"/>
    <n v="1.0257903494176372"/>
    <n v="1.0231330323028829"/>
  </r>
  <r>
    <x v="3"/>
    <x v="11"/>
    <n v="1.0254080689867571"/>
    <n v="1.0231330323028829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.0246913580246915"/>
    <n v="1.0231330323028829"/>
  </r>
  <r>
    <x v="3"/>
    <x v="17"/>
    <n v="1.0253339793728802"/>
    <n v="1.0231330323028829"/>
  </r>
  <r>
    <x v="3"/>
    <x v="18"/>
    <n v="0.99190133389794621"/>
    <n v="0.99190133389794621"/>
  </r>
  <r>
    <x v="3"/>
    <x v="19"/>
    <n v="0.99190133389794621"/>
    <n v="0.99190133389794621"/>
  </r>
  <r>
    <x v="3"/>
    <x v="20"/>
    <n v="0.99190133389794621"/>
    <n v="0.99190133389794621"/>
  </r>
  <r>
    <x v="3"/>
    <x v="21"/>
    <n v="0.99190133389794621"/>
    <n v="0.99190133389794621"/>
  </r>
  <r>
    <x v="3"/>
    <x v="22"/>
    <n v="0.99190133389794621"/>
    <n v="0.99190133389794621"/>
  </r>
  <r>
    <x v="3"/>
    <x v="23"/>
    <n v="0.99190133389794621"/>
    <n v="0.99190133389794621"/>
  </r>
  <r>
    <x v="3"/>
    <x v="0"/>
    <n v="0.98443559096945543"/>
    <n v="0.98443559096945543"/>
  </r>
  <r>
    <x v="3"/>
    <x v="1"/>
    <n v="0.98443559096945543"/>
    <n v="0.98443559096945543"/>
  </r>
  <r>
    <x v="3"/>
    <x v="2"/>
    <n v="0.98443559096945543"/>
    <n v="0.98443559096945543"/>
  </r>
  <r>
    <x v="3"/>
    <x v="3"/>
    <n v="0.98443559096945543"/>
    <n v="0.98443559096945543"/>
  </r>
  <r>
    <x v="3"/>
    <x v="4"/>
    <n v="0.98443559096945543"/>
    <n v="0.98443559096945543"/>
  </r>
  <r>
    <x v="3"/>
    <x v="5"/>
    <n v="0.98443559096945543"/>
    <n v="0.98443559096945543"/>
  </r>
  <r>
    <x v="3"/>
    <x v="6"/>
    <n v="0.98443559096945543"/>
    <n v="0.98443559096945543"/>
  </r>
  <r>
    <x v="3"/>
    <x v="7"/>
    <n v="0.9844122608038155"/>
    <n v="0.9844122608038155"/>
  </r>
  <r>
    <x v="3"/>
    <x v="8"/>
    <n v="1.0251218907528303"/>
    <n v="1.0231330323028829"/>
  </r>
  <r>
    <x v="3"/>
    <x v="9"/>
    <n v="1.0251455180442375"/>
    <n v="1.0231330323028829"/>
  </r>
  <r>
    <x v="3"/>
    <x v="10"/>
    <n v="1.0252033451712681"/>
    <n v="1.0231330323028829"/>
  </r>
  <r>
    <x v="3"/>
    <x v="11"/>
    <n v="1.0251511015792552"/>
    <n v="1.0231330323028829"/>
  </r>
  <r>
    <x v="3"/>
    <x v="12"/>
    <n v="1.0252259410070514"/>
    <n v="1.0231330323028829"/>
  </r>
  <r>
    <x v="3"/>
    <x v="13"/>
    <n v="1.0252576571345622"/>
    <n v="1.0231330323028829"/>
  </r>
  <r>
    <x v="3"/>
    <x v="14"/>
    <n v="1.0250512411751309"/>
    <n v="1.0231330323028829"/>
  </r>
  <r>
    <x v="3"/>
    <x v="15"/>
    <n v="1.0248667850799289"/>
    <n v="1.0231330323028829"/>
  </r>
  <r>
    <x v="3"/>
    <x v="16"/>
    <n v="1.0251629403514562"/>
    <n v="1.0231330323028829"/>
  </r>
  <r>
    <x v="3"/>
    <x v="17"/>
    <n v="1.0251702496995594"/>
    <n v="1.0231330323028829"/>
  </r>
  <r>
    <x v="3"/>
    <x v="18"/>
    <n v="0.99498883381447778"/>
    <n v="0.99498883381447778"/>
  </r>
  <r>
    <x v="3"/>
    <x v="19"/>
    <n v="0.99498883381447778"/>
    <n v="0.99498883381447778"/>
  </r>
  <r>
    <x v="3"/>
    <x v="20"/>
    <n v="0.99498883381447778"/>
    <n v="0.99498883381447778"/>
  </r>
  <r>
    <x v="3"/>
    <x v="21"/>
    <n v="0.99502542560247631"/>
    <n v="0.99502542560247631"/>
  </r>
  <r>
    <x v="3"/>
    <x v="22"/>
    <n v="0.99501861178016204"/>
    <n v="0.99501861178016204"/>
  </r>
  <r>
    <x v="3"/>
    <x v="23"/>
    <n v="0.99498883381447778"/>
    <n v="0.99498883381447778"/>
  </r>
  <r>
    <x v="3"/>
    <x v="0"/>
    <n v="0.99226862302483088"/>
    <n v="0.99226862302483088"/>
  </r>
  <r>
    <x v="3"/>
    <x v="1"/>
    <n v="0.99226862302483088"/>
    <n v="0.99226862302483088"/>
  </r>
  <r>
    <x v="3"/>
    <x v="2"/>
    <n v="0.99221766767658759"/>
    <n v="0.99221766767658759"/>
  </r>
  <r>
    <x v="3"/>
    <x v="3"/>
    <n v="0.99222367327555505"/>
    <n v="0.99222367327555505"/>
  </r>
  <r>
    <x v="3"/>
    <x v="4"/>
    <n v="0.99222903885480562"/>
    <n v="0.99222903885480562"/>
  </r>
  <r>
    <x v="3"/>
    <x v="5"/>
    <n v="0.99223960227961683"/>
    <n v="0.99223960227961683"/>
  </r>
  <r>
    <x v="3"/>
    <x v="6"/>
    <n v="0.99228243967056384"/>
    <n v="0.99228243967056384"/>
  </r>
  <r>
    <x v="3"/>
    <x v="7"/>
    <n v="0.9922244244549473"/>
    <n v="0.9922244244549473"/>
  </r>
  <r>
    <x v="3"/>
    <x v="8"/>
    <n v="1"/>
    <n v="1"/>
  </r>
  <r>
    <x v="3"/>
    <x v="9"/>
    <n v="1"/>
    <n v="1"/>
  </r>
  <r>
    <x v="3"/>
    <x v="10"/>
    <n v="1"/>
    <n v="1"/>
  </r>
  <r>
    <x v="3"/>
    <x v="11"/>
    <n v="1.026557423364882"/>
    <n v="1.0231330323028829"/>
  </r>
  <r>
    <x v="3"/>
    <x v="12"/>
    <n v="1.0266127908596909"/>
    <n v="1.0231330323028829"/>
  </r>
  <r>
    <x v="3"/>
    <x v="13"/>
    <n v="1.0265654648956357"/>
    <n v="1.0231330323028829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66069546891465"/>
    <n v="1.0231330323028829"/>
  </r>
  <r>
    <x v="3"/>
    <x v="18"/>
    <n v="0.99563028928591191"/>
    <n v="0.99563028928591191"/>
  </r>
  <r>
    <x v="3"/>
    <x v="19"/>
    <n v="0.99563028928591191"/>
    <n v="0.99563028928591191"/>
  </r>
  <r>
    <x v="3"/>
    <x v="20"/>
    <n v="0.99563028928591191"/>
    <n v="0.99563028928591191"/>
  </r>
  <r>
    <x v="3"/>
    <x v="21"/>
    <n v="0.99563028928591191"/>
    <n v="0.99563028928591191"/>
  </r>
  <r>
    <x v="3"/>
    <x v="22"/>
    <n v="0.99563028928591191"/>
    <n v="0.99563028928591191"/>
  </r>
  <r>
    <x v="3"/>
    <x v="23"/>
    <n v="0.99562314123786544"/>
    <n v="0.99562314123786544"/>
  </r>
  <r>
    <x v="3"/>
    <x v="0"/>
    <n v="0.99266372420374571"/>
    <n v="0.99266372420374571"/>
  </r>
  <r>
    <x v="3"/>
    <x v="1"/>
    <n v="0.99263030952699993"/>
    <n v="0.99263030952699993"/>
  </r>
  <r>
    <x v="3"/>
    <x v="2"/>
    <n v="0.99262289095025935"/>
    <n v="0.99262289095025935"/>
  </r>
  <r>
    <x v="3"/>
    <x v="3"/>
    <n v="0.9925820470552974"/>
    <n v="0.9925820470552974"/>
  </r>
  <r>
    <x v="3"/>
    <x v="4"/>
    <n v="0.99261800014913126"/>
    <n v="0.99261800014913126"/>
  </r>
  <r>
    <x v="3"/>
    <x v="5"/>
    <n v="0.99258774798343141"/>
    <n v="0.99258774798343141"/>
  </r>
  <r>
    <x v="3"/>
    <x v="6"/>
    <n v="0.99260011607661047"/>
    <n v="0.99260011607661047"/>
  </r>
  <r>
    <x v="3"/>
    <x v="7"/>
    <n v="0.9926084099868594"/>
    <n v="0.9926084099868594"/>
  </r>
  <r>
    <x v="3"/>
    <x v="8"/>
    <n v="1.0274280575539569"/>
    <n v="1.0231330323028829"/>
  </r>
  <r>
    <x v="3"/>
    <x v="9"/>
    <n v="1"/>
    <n v="1"/>
  </r>
  <r>
    <x v="3"/>
    <x v="10"/>
    <n v="1.0272608125819134"/>
    <n v="1.0231330323028829"/>
  </r>
  <r>
    <x v="3"/>
    <x v="11"/>
    <n v="1.0271609469627454"/>
    <n v="1.0231330323028829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73502971202195"/>
    <n v="1.0231330323028829"/>
  </r>
  <r>
    <x v="3"/>
    <x v="18"/>
    <n v="1.0002177937493193"/>
    <n v="1.0002177937493193"/>
  </r>
  <r>
    <x v="3"/>
    <x v="19"/>
    <n v="1.0002177937493193"/>
    <n v="1.0002177937493193"/>
  </r>
  <r>
    <x v="3"/>
    <x v="20"/>
    <n v="1.0002177937493193"/>
    <n v="1.0002177937493193"/>
  </r>
  <r>
    <x v="3"/>
    <x v="21"/>
    <n v="1.0002177937493193"/>
    <n v="1.0002177937493193"/>
  </r>
  <r>
    <x v="3"/>
    <x v="22"/>
    <n v="1.0002177937493193"/>
    <n v="1.0002177937493193"/>
  </r>
  <r>
    <x v="3"/>
    <x v="23"/>
    <n v="1.0002177937493193"/>
    <n v="1.0002177937493193"/>
  </r>
  <r>
    <x v="3"/>
    <x v="0"/>
    <n v="0.99216599618886303"/>
    <n v="0.99216599618886303"/>
  </r>
  <r>
    <x v="3"/>
    <x v="1"/>
    <n v="0.99221233312142398"/>
    <n v="0.99221233312142398"/>
  </r>
  <r>
    <x v="3"/>
    <x v="2"/>
    <n v="0.99218530387361548"/>
    <n v="0.99218530387361548"/>
  </r>
  <r>
    <x v="3"/>
    <x v="3"/>
    <n v="0.99223638470451914"/>
    <n v="0.99223638470451914"/>
  </r>
  <r>
    <x v="3"/>
    <x v="4"/>
    <n v="0.99218186191965352"/>
    <n v="0.99218186191965352"/>
  </r>
  <r>
    <x v="3"/>
    <x v="5"/>
    <n v="0.99214787019665074"/>
    <n v="0.99214787019665074"/>
  </r>
  <r>
    <x v="3"/>
    <x v="6"/>
    <n v="0.99215852495496437"/>
    <n v="0.99215852495496437"/>
  </r>
  <r>
    <x v="3"/>
    <x v="7"/>
    <n v="0.99220581340834513"/>
    <n v="0.99220581340834513"/>
  </r>
  <r>
    <x v="3"/>
    <x v="8"/>
    <n v="1.024523542600897"/>
    <n v="1.0231330323028829"/>
  </r>
  <r>
    <x v="3"/>
    <x v="9"/>
    <n v="1.0246696035242291"/>
    <n v="1.0231330323028829"/>
  </r>
  <r>
    <x v="3"/>
    <x v="10"/>
    <n v="1.0245911871177131"/>
    <n v="1.0231330323028829"/>
  </r>
  <r>
    <x v="3"/>
    <x v="11"/>
    <n v="1.0245601811531093"/>
    <n v="1.0231330323028829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245732022762546"/>
    <n v="1.0231330323028829"/>
  </r>
  <r>
    <x v="3"/>
    <x v="18"/>
    <n v="0.99811320754716981"/>
    <n v="0.99811320754716981"/>
  </r>
  <r>
    <x v="3"/>
    <x v="19"/>
    <n v="0.99815564321942729"/>
    <n v="0.99815564321942729"/>
  </r>
  <r>
    <x v="3"/>
    <x v="20"/>
    <n v="0.99812914261278585"/>
    <n v="0.99812914261278585"/>
  </r>
  <r>
    <x v="3"/>
    <x v="21"/>
    <n v="0.99812914261278585"/>
    <n v="0.99812914261278585"/>
  </r>
  <r>
    <x v="3"/>
    <x v="22"/>
    <n v="0.99812914261278585"/>
    <n v="0.99812914261278585"/>
  </r>
  <r>
    <x v="3"/>
    <x v="23"/>
    <n v="0.99812914261278585"/>
    <n v="0.99812914261278585"/>
  </r>
  <r>
    <x v="3"/>
    <x v="0"/>
    <n v="0.99088503381358417"/>
    <n v="0.99088503381358417"/>
  </r>
  <r>
    <x v="3"/>
    <x v="1"/>
    <n v="0.99091329123671656"/>
    <n v="0.99091329123671656"/>
  </r>
  <r>
    <x v="3"/>
    <x v="2"/>
    <n v="0.99091329123671656"/>
    <n v="0.99091329123671656"/>
  </r>
  <r>
    <x v="3"/>
    <x v="3"/>
    <n v="0.99091329123671656"/>
    <n v="0.99091329123671656"/>
  </r>
  <r>
    <x v="3"/>
    <x v="4"/>
    <n v="0.99091329123671656"/>
    <n v="0.99091329123671656"/>
  </r>
  <r>
    <x v="3"/>
    <x v="5"/>
    <n v="0.99087719298245613"/>
    <n v="0.99087719298245613"/>
  </r>
  <r>
    <x v="3"/>
    <x v="6"/>
    <n v="0.99087836273556518"/>
    <n v="0.99087836273556518"/>
  </r>
  <r>
    <x v="3"/>
    <x v="7"/>
    <n v="0.99093320175168076"/>
    <n v="0.99093320175168076"/>
  </r>
  <r>
    <x v="3"/>
    <x v="8"/>
    <n v="1.0197661469933186"/>
    <n v="1.0197661469933186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196820590461773"/>
    <n v="1.0196820590461773"/>
  </r>
  <r>
    <x v="3"/>
    <x v="18"/>
    <n v="1.0058125093149188"/>
    <n v="1.0058125093149188"/>
  </r>
  <r>
    <x v="3"/>
    <x v="19"/>
    <n v="1.0058125093149188"/>
    <n v="1.0058125093149188"/>
  </r>
  <r>
    <x v="3"/>
    <x v="20"/>
    <n v="1.00580035550566"/>
    <n v="1.00580035550566"/>
  </r>
  <r>
    <x v="3"/>
    <x v="21"/>
    <n v="1.0057972259200412"/>
    <n v="1.0057972259200412"/>
  </r>
  <r>
    <x v="3"/>
    <x v="22"/>
    <n v="1.0057972259200412"/>
    <n v="1.0057972259200412"/>
  </r>
  <r>
    <x v="3"/>
    <x v="23"/>
    <n v="1.0057972259200412"/>
    <n v="1.0057972259200412"/>
  </r>
  <r>
    <x v="3"/>
    <x v="0"/>
    <n v="0.99225770218228493"/>
    <n v="0.99225770218228493"/>
  </r>
  <r>
    <x v="3"/>
    <x v="1"/>
    <n v="0.99223562071657845"/>
    <n v="0.99223562071657845"/>
  </r>
  <r>
    <x v="3"/>
    <x v="2"/>
    <n v="0.99228081155792003"/>
    <n v="0.99228081155792003"/>
  </r>
  <r>
    <x v="3"/>
    <x v="3"/>
    <n v="0.99224848222029505"/>
    <n v="0.99224848222029505"/>
  </r>
  <r>
    <x v="3"/>
    <x v="4"/>
    <n v="0.99226086059230212"/>
    <n v="0.99226086059230212"/>
  </r>
  <r>
    <x v="3"/>
    <x v="5"/>
    <n v="0.99224741231194735"/>
    <n v="0.99224741231194735"/>
  </r>
  <r>
    <x v="3"/>
    <x v="6"/>
    <n v="0.99225525392279457"/>
    <n v="0.99225525392279457"/>
  </r>
  <r>
    <x v="3"/>
    <x v="7"/>
    <n v="0.99227034924824442"/>
    <n v="0.99227034924824442"/>
  </r>
  <r>
    <x v="3"/>
    <x v="8"/>
    <n v="1.0200787401574805"/>
    <n v="1.0200787401574805"/>
  </r>
  <r>
    <x v="3"/>
    <x v="9"/>
    <n v="1"/>
    <n v="1"/>
  </r>
  <r>
    <x v="3"/>
    <x v="10"/>
    <n v="1.0203599345573533"/>
    <n v="1.0203599345573533"/>
  </r>
  <r>
    <x v="3"/>
    <x v="11"/>
    <n v="1.0202344628231894"/>
    <n v="1.0202344628231894"/>
  </r>
  <r>
    <x v="3"/>
    <x v="12"/>
    <n v="1.0216450216450215"/>
    <n v="1.0216450216450215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.0202187603579715"/>
    <n v="1.0202187603579715"/>
  </r>
  <r>
    <x v="3"/>
    <x v="17"/>
    <n v="1.020230708730228"/>
    <n v="1.020230708730228"/>
  </r>
  <r>
    <x v="3"/>
    <x v="18"/>
    <n v="0.99839621845192883"/>
    <n v="0.99839621845192883"/>
  </r>
  <r>
    <x v="3"/>
    <x v="19"/>
    <n v="0.99836078682232532"/>
    <n v="0.99836078682232532"/>
  </r>
  <r>
    <x v="3"/>
    <x v="20"/>
    <n v="0.99836633860620794"/>
    <n v="0.99836633860620794"/>
  </r>
  <r>
    <x v="3"/>
    <x v="21"/>
    <n v="0.99837231217339162"/>
    <n v="0.99837231217339162"/>
  </r>
  <r>
    <x v="3"/>
    <x v="22"/>
    <n v="0.99833928423150375"/>
    <n v="0.99833928423150375"/>
  </r>
  <r>
    <x v="3"/>
    <x v="23"/>
    <n v="0.99840610712637889"/>
    <n v="0.99840610712637889"/>
  </r>
  <r>
    <x v="3"/>
    <x v="0"/>
    <n v="0.99706129303106628"/>
    <n v="0.99706129303106628"/>
  </r>
  <r>
    <x v="3"/>
    <x v="1"/>
    <n v="0.99705095297908353"/>
    <n v="0.99705095297908353"/>
  </r>
  <r>
    <x v="3"/>
    <x v="2"/>
    <n v="0.99705095297908353"/>
    <n v="0.99705095297908353"/>
  </r>
  <r>
    <x v="3"/>
    <x v="3"/>
    <n v="0.99701211752337748"/>
    <n v="0.99701211752337748"/>
  </r>
  <r>
    <x v="3"/>
    <x v="4"/>
    <n v="0.99702102803738324"/>
    <n v="0.99702102803738324"/>
  </r>
  <r>
    <x v="3"/>
    <x v="5"/>
    <n v="0.99705409748259244"/>
    <n v="0.99705409748259244"/>
  </r>
  <r>
    <x v="3"/>
    <x v="6"/>
    <n v="0.99706559523272098"/>
    <n v="0.99706559523272098"/>
  </r>
  <r>
    <x v="3"/>
    <x v="7"/>
    <n v="0.99703860391327337"/>
    <n v="0.99703860391327337"/>
  </r>
  <r>
    <x v="3"/>
    <x v="8"/>
    <n v="1.0255506607929517"/>
    <n v="1.0231330323028829"/>
  </r>
  <r>
    <x v="3"/>
    <x v="9"/>
    <n v="1"/>
    <n v="1"/>
  </r>
  <r>
    <x v="3"/>
    <x v="10"/>
    <n v="1.0264705882352942"/>
    <n v="1.0231330323028829"/>
  </r>
  <r>
    <x v="3"/>
    <x v="11"/>
    <n v="1.0255544132765457"/>
    <n v="1.0231330323028829"/>
  </r>
  <r>
    <x v="3"/>
    <x v="12"/>
    <n v="1.025475703727001"/>
    <n v="1.0231330323028829"/>
  </r>
  <r>
    <x v="3"/>
    <x v="13"/>
    <n v="1.0258481421647818"/>
    <n v="1.0231330323028829"/>
  </r>
  <r>
    <x v="3"/>
    <x v="14"/>
    <n v="1"/>
    <n v="1"/>
  </r>
  <r>
    <x v="3"/>
    <x v="15"/>
    <n v="1"/>
    <n v="1"/>
  </r>
  <r>
    <x v="3"/>
    <x v="16"/>
    <n v="1.0253064452352709"/>
    <n v="1.0231330323028829"/>
  </r>
  <r>
    <x v="3"/>
    <x v="17"/>
    <n v="1.0254592330003223"/>
    <n v="1.0231330323028829"/>
  </r>
  <r>
    <x v="3"/>
    <x v="18"/>
    <n v="1.0038807549832423"/>
    <n v="1.0038807549832423"/>
  </r>
  <r>
    <x v="3"/>
    <x v="19"/>
    <n v="1.0038807549832423"/>
    <n v="1.0038807549832423"/>
  </r>
  <r>
    <x v="3"/>
    <x v="20"/>
    <n v="1.0039009954264191"/>
    <n v="1.0039009954264191"/>
  </r>
  <r>
    <x v="3"/>
    <x v="21"/>
    <n v="1.0039209143238508"/>
    <n v="1.0039209143238508"/>
  </r>
  <r>
    <x v="3"/>
    <x v="22"/>
    <n v="1.0039100013719302"/>
    <n v="1.0039100013719302"/>
  </r>
  <r>
    <x v="3"/>
    <x v="23"/>
    <n v="1.0039048941339812"/>
    <n v="1.0039048941339812"/>
  </r>
  <r>
    <x v="3"/>
    <x v="0"/>
    <n v="0.99350260750619812"/>
    <n v="0.99350260750619812"/>
  </r>
  <r>
    <x v="3"/>
    <x v="1"/>
    <n v="0.9935212180110139"/>
    <n v="0.9935212180110139"/>
  </r>
  <r>
    <x v="3"/>
    <x v="2"/>
    <n v="0.99354422207876048"/>
    <n v="0.99354422207876048"/>
  </r>
  <r>
    <x v="3"/>
    <x v="3"/>
    <n v="0.99348003259983697"/>
    <n v="0.99348003259983697"/>
  </r>
  <r>
    <x v="3"/>
    <x v="4"/>
    <n v="0.99355345911949677"/>
    <n v="0.99355345911949677"/>
  </r>
  <r>
    <x v="3"/>
    <x v="5"/>
    <n v="0.99354838709677429"/>
    <n v="0.99354838709677429"/>
  </r>
  <r>
    <x v="3"/>
    <x v="6"/>
    <n v="0.99348186774117098"/>
    <n v="0.99348186774117098"/>
  </r>
  <r>
    <x v="3"/>
    <x v="7"/>
    <n v="0.99360499702558014"/>
    <n v="0.99360499702558014"/>
  </r>
  <r>
    <x v="3"/>
    <x v="8"/>
    <n v="1.003708281829419"/>
    <n v="1.003708281829419"/>
  </r>
  <r>
    <x v="3"/>
    <x v="9"/>
    <n v="1.0035698348951361"/>
    <n v="1.0035698348951361"/>
  </r>
  <r>
    <x v="3"/>
    <x v="10"/>
    <n v="1.0032128514056227"/>
    <n v="1.0032128514056227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.0033934252386003"/>
    <n v="1.0033934252386003"/>
  </r>
  <r>
    <x v="3"/>
    <x v="17"/>
    <n v="1.0034273344958211"/>
    <n v="1.0034273344958211"/>
  </r>
  <r>
    <x v="3"/>
    <x v="18"/>
    <n v="0.98429169294272767"/>
    <n v="0.98429169294272767"/>
  </r>
  <r>
    <x v="3"/>
    <x v="19"/>
    <n v="0.98429169294272767"/>
    <n v="0.98429169294272767"/>
  </r>
  <r>
    <x v="3"/>
    <x v="20"/>
    <n v="0.98429169294272767"/>
    <n v="0.98429169294272767"/>
  </r>
  <r>
    <x v="3"/>
    <x v="21"/>
    <n v="0.98428841972364467"/>
    <n v="0.98428841972364467"/>
  </r>
  <r>
    <x v="3"/>
    <x v="22"/>
    <n v="0.98429489259523639"/>
    <n v="0.98429489259523639"/>
  </r>
  <r>
    <x v="3"/>
    <x v="23"/>
    <n v="0.98429197080291975"/>
    <n v="0.98429197080291975"/>
  </r>
  <r>
    <x v="3"/>
    <x v="0"/>
    <n v="0.99237037037037035"/>
    <n v="0.99237037037037035"/>
  </r>
  <r>
    <x v="3"/>
    <x v="1"/>
    <n v="0.99242482209809468"/>
    <n v="0.99242482209809468"/>
  </r>
  <r>
    <x v="3"/>
    <x v="2"/>
    <n v="0.99240913970249978"/>
    <n v="0.99240913970249978"/>
  </r>
  <r>
    <x v="3"/>
    <x v="3"/>
    <n v="0.99240913970249978"/>
    <n v="0.99240913970249978"/>
  </r>
  <r>
    <x v="3"/>
    <x v="4"/>
    <n v="0.99237840810874522"/>
    <n v="0.99237840810874522"/>
  </r>
  <r>
    <x v="3"/>
    <x v="5"/>
    <n v="0.99240913970249978"/>
    <n v="0.99240913970249978"/>
  </r>
  <r>
    <x v="3"/>
    <x v="6"/>
    <n v="0.99235196720018926"/>
    <n v="0.99235196720018926"/>
  </r>
  <r>
    <x v="3"/>
    <x v="7"/>
    <n v="0.99242693172405627"/>
    <n v="0.9924269317240562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42272985936103"/>
    <n v="1.0042272985936103"/>
  </r>
  <r>
    <x v="3"/>
    <x v="18"/>
    <n v="0.98907956318252743"/>
    <n v="0.98907956318252743"/>
  </r>
  <r>
    <x v="3"/>
    <x v="19"/>
    <n v="0.98908003904343589"/>
    <n v="0.98908003904343589"/>
  </r>
  <r>
    <x v="3"/>
    <x v="20"/>
    <n v="0.98906410967588565"/>
    <n v="0.98906410967588565"/>
  </r>
  <r>
    <x v="3"/>
    <x v="21"/>
    <n v="0.98901658423043359"/>
    <n v="0.98901658423043359"/>
  </r>
  <r>
    <x v="3"/>
    <x v="22"/>
    <n v="0.98904616260046951"/>
    <n v="0.98904616260046951"/>
  </r>
  <r>
    <x v="3"/>
    <x v="23"/>
    <n v="0.98908956874308873"/>
    <n v="0.98908956874308873"/>
  </r>
  <r>
    <x v="3"/>
    <x v="0"/>
    <n v="0.98779791636934511"/>
    <n v="0.98779791636934511"/>
  </r>
  <r>
    <x v="3"/>
    <x v="1"/>
    <n v="0.98779791636934511"/>
    <n v="0.98779791636934511"/>
  </r>
  <r>
    <x v="3"/>
    <x v="2"/>
    <n v="0.98779791636934511"/>
    <n v="0.98779791636934511"/>
  </r>
  <r>
    <x v="3"/>
    <x v="3"/>
    <n v="0.98777908343125731"/>
    <n v="0.98777908343125731"/>
  </r>
  <r>
    <x v="3"/>
    <x v="4"/>
    <n v="0.98778276976432555"/>
    <n v="0.98778276976432555"/>
  </r>
  <r>
    <x v="3"/>
    <x v="5"/>
    <n v="0.98788044468744307"/>
    <n v="0.98788044468744307"/>
  </r>
  <r>
    <x v="3"/>
    <x v="6"/>
    <n v="0.98788044468744307"/>
    <n v="0.98788044468744307"/>
  </r>
  <r>
    <x v="3"/>
    <x v="7"/>
    <n v="0.9878778579100812"/>
    <n v="0.9878778579100812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49869093629225"/>
    <n v="1.0049869093629225"/>
  </r>
  <r>
    <x v="3"/>
    <x v="18"/>
    <n v="0.99116932377170641"/>
    <n v="0.99116932377170641"/>
  </r>
  <r>
    <x v="3"/>
    <x v="19"/>
    <n v="0.99116932377170641"/>
    <n v="0.99116932377170641"/>
  </r>
  <r>
    <x v="3"/>
    <x v="20"/>
    <n v="0.9911333333333332"/>
    <n v="0.9911333333333332"/>
  </r>
  <r>
    <x v="3"/>
    <x v="21"/>
    <n v="0.9911333333333332"/>
    <n v="0.9911333333333332"/>
  </r>
  <r>
    <x v="3"/>
    <x v="22"/>
    <n v="0.9911333333333332"/>
    <n v="0.9911333333333332"/>
  </r>
  <r>
    <x v="4"/>
    <x v="23"/>
    <n v="0.9911333333333332"/>
    <n v="0.9911333333333332"/>
  </r>
  <r>
    <x v="4"/>
    <x v="0"/>
    <n v="0.98055950687529636"/>
    <n v="0.98055950687529636"/>
  </r>
  <r>
    <x v="4"/>
    <x v="1"/>
    <n v="0.98059633917599121"/>
    <n v="0.98059633917599121"/>
  </r>
  <r>
    <x v="4"/>
    <x v="2"/>
    <n v="0.98059633917599121"/>
    <n v="0.98059633917599121"/>
  </r>
  <r>
    <x v="4"/>
    <x v="3"/>
    <n v="0.98061231150858408"/>
    <n v="0.98061231150858408"/>
  </r>
  <r>
    <x v="4"/>
    <x v="4"/>
    <n v="0.98058665155165092"/>
    <n v="0.98058665155165092"/>
  </r>
  <r>
    <x v="4"/>
    <x v="5"/>
    <n v="0.98053511245615255"/>
    <n v="0.98053511245615255"/>
  </r>
  <r>
    <x v="4"/>
    <x v="6"/>
    <n v="0.98060460139111816"/>
    <n v="0.98060460139111816"/>
  </r>
  <r>
    <x v="4"/>
    <x v="7"/>
    <n v="0.98062134727776074"/>
    <n v="0.98062134727776074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123885608428851"/>
    <n v="1.0123885608428851"/>
  </r>
  <r>
    <x v="4"/>
    <x v="18"/>
    <n v="0.98441178341922764"/>
    <n v="0.98441178341922764"/>
  </r>
  <r>
    <x v="4"/>
    <x v="19"/>
    <n v="0.98441178341922764"/>
    <n v="0.98441178341922764"/>
  </r>
  <r>
    <x v="4"/>
    <x v="20"/>
    <n v="0.98441178341922764"/>
    <n v="0.98441178341922764"/>
  </r>
  <r>
    <x v="4"/>
    <x v="21"/>
    <n v="0.98441178341922764"/>
    <n v="0.98441178341922764"/>
  </r>
  <r>
    <x v="4"/>
    <x v="22"/>
    <n v="0.98441178341922764"/>
    <n v="0.98441178341922764"/>
  </r>
  <r>
    <x v="4"/>
    <x v="23"/>
    <n v="0.98436685773840538"/>
    <n v="0.98436685773840538"/>
  </r>
  <r>
    <x v="4"/>
    <x v="0"/>
    <n v="0.9877460827641622"/>
    <n v="0.9877460827641622"/>
  </r>
  <r>
    <x v="4"/>
    <x v="1"/>
    <n v="0.9877460827641622"/>
    <n v="0.9877460827641622"/>
  </r>
  <r>
    <x v="4"/>
    <x v="2"/>
    <n v="0.98772468215694864"/>
    <n v="0.98772468215694864"/>
  </r>
  <r>
    <x v="4"/>
    <x v="3"/>
    <n v="0.98772960511638275"/>
    <n v="0.98772960511638275"/>
  </r>
  <r>
    <x v="4"/>
    <x v="4"/>
    <n v="0.98772960511638275"/>
    <n v="0.98772960511638275"/>
  </r>
  <r>
    <x v="4"/>
    <x v="5"/>
    <n v="0.98771893098876573"/>
    <n v="0.98771893098876573"/>
  </r>
  <r>
    <x v="4"/>
    <x v="6"/>
    <n v="0.98774138271930412"/>
    <n v="0.98774138271930412"/>
  </r>
  <r>
    <x v="4"/>
    <x v="7"/>
    <n v="0.98770635756937131"/>
    <n v="0.98770635756937131"/>
  </r>
  <r>
    <x v="4"/>
    <x v="8"/>
    <n v="1.0184352517985611"/>
    <n v="1.018435251798561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184372256365233"/>
    <n v="1.0184372256365233"/>
  </r>
  <r>
    <x v="4"/>
    <x v="18"/>
    <n v="0.9887418903447398"/>
    <n v="0.9887418903447398"/>
  </r>
  <r>
    <x v="4"/>
    <x v="19"/>
    <n v="0.98876030859271069"/>
    <n v="0.98876030859271069"/>
  </r>
  <r>
    <x v="4"/>
    <x v="20"/>
    <n v="0.98879904559915166"/>
    <n v="0.98879904559915166"/>
  </r>
  <r>
    <x v="4"/>
    <x v="21"/>
    <n v="0.9887418903447398"/>
    <n v="0.9887418903447398"/>
  </r>
  <r>
    <x v="4"/>
    <x v="22"/>
    <n v="0.98872254830838224"/>
    <n v="0.98872254830838224"/>
  </r>
  <r>
    <x v="4"/>
    <x v="23"/>
    <n v="0.98874729860645361"/>
    <n v="0.98874729860645361"/>
  </r>
  <r>
    <x v="4"/>
    <x v="0"/>
    <n v="0.99076070218663392"/>
    <n v="0.99076070218663392"/>
  </r>
  <r>
    <x v="4"/>
    <x v="1"/>
    <n v="0.99074945123863278"/>
    <n v="0.99074945123863278"/>
  </r>
  <r>
    <x v="4"/>
    <x v="2"/>
    <n v="0.99074945123863278"/>
    <n v="0.99074945123863278"/>
  </r>
  <r>
    <x v="4"/>
    <x v="3"/>
    <n v="0.99082411456993402"/>
    <n v="0.99082411456993402"/>
  </r>
  <r>
    <x v="4"/>
    <x v="4"/>
    <n v="0.99078519436270729"/>
    <n v="0.99078519436270729"/>
  </r>
  <r>
    <x v="4"/>
    <x v="5"/>
    <n v="0.99068436881097333"/>
    <n v="0.99068436881097333"/>
  </r>
  <r>
    <x v="4"/>
    <x v="6"/>
    <n v="0.99072548660687054"/>
    <n v="0.99072548660687054"/>
  </r>
  <r>
    <x v="4"/>
    <x v="7"/>
    <n v="0.99075081610446147"/>
    <n v="0.99075081610446147"/>
  </r>
  <r>
    <x v="4"/>
    <x v="8"/>
    <n v="1.0199737187910645"/>
    <n v="1.0199737187910645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199104031856645"/>
    <n v="1.0199104031856645"/>
  </r>
  <r>
    <x v="4"/>
    <x v="17"/>
    <n v="1.0200438043406119"/>
    <n v="1.0200438043406119"/>
  </r>
  <r>
    <x v="4"/>
    <x v="18"/>
    <n v="0.98591799301816463"/>
    <n v="0.98591799301816463"/>
  </r>
  <r>
    <x v="4"/>
    <x v="19"/>
    <n v="0.98591799301816463"/>
    <n v="0.98591799301816463"/>
  </r>
  <r>
    <x v="4"/>
    <x v="20"/>
    <n v="0.98591799301816463"/>
    <n v="0.98591799301816463"/>
  </r>
  <r>
    <x v="4"/>
    <x v="21"/>
    <n v="0.98591799301816463"/>
    <n v="0.98591799301816463"/>
  </r>
  <r>
    <x v="4"/>
    <x v="22"/>
    <n v="0.98591799301816463"/>
    <n v="0.98591799301816463"/>
  </r>
  <r>
    <x v="4"/>
    <x v="23"/>
    <n v="0.98588109138567848"/>
    <n v="0.98588109138567848"/>
  </r>
  <r>
    <x v="4"/>
    <x v="0"/>
    <n v="0.989692950843304"/>
    <n v="0.989692950843304"/>
  </r>
  <r>
    <x v="4"/>
    <x v="1"/>
    <n v="0.98968766228948746"/>
    <n v="0.98968766228948746"/>
  </r>
  <r>
    <x v="4"/>
    <x v="2"/>
    <n v="0.98968766228948746"/>
    <n v="0.98968766228948746"/>
  </r>
  <r>
    <x v="4"/>
    <x v="3"/>
    <n v="0.98968766228948746"/>
    <n v="0.98968766228948746"/>
  </r>
  <r>
    <x v="4"/>
    <x v="4"/>
    <n v="0.98963276629918973"/>
    <n v="0.98963276629918973"/>
  </r>
  <r>
    <x v="4"/>
    <x v="5"/>
    <n v="0.9896848545208794"/>
    <n v="0.9896848545208794"/>
  </r>
  <r>
    <x v="4"/>
    <x v="6"/>
    <n v="0.98968748034961951"/>
    <n v="0.98968748034961951"/>
  </r>
  <r>
    <x v="4"/>
    <x v="7"/>
    <n v="0.98971552294460807"/>
    <n v="0.98971552294460807"/>
  </r>
  <r>
    <x v="4"/>
    <x v="8"/>
    <n v="1.0237503653902367"/>
    <n v="1.0231330323028829"/>
  </r>
  <r>
    <x v="4"/>
    <x v="9"/>
    <n v="1.0237814133918031"/>
    <n v="1.0231330323028829"/>
  </r>
  <r>
    <x v="4"/>
    <x v="10"/>
    <n v="1.0237750319556882"/>
    <n v="1.0231330323028829"/>
  </r>
  <r>
    <x v="4"/>
    <x v="11"/>
    <n v="1.0237888522312901"/>
    <n v="1.0231330323028829"/>
  </r>
  <r>
    <x v="4"/>
    <x v="12"/>
    <n v="1.02361673414305"/>
    <n v="1.0231330323028829"/>
  </r>
  <r>
    <x v="4"/>
    <x v="13"/>
    <n v="1"/>
    <n v="1"/>
  </r>
  <r>
    <x v="4"/>
    <x v="14"/>
    <n v="1"/>
    <n v="1"/>
  </r>
  <r>
    <x v="4"/>
    <x v="15"/>
    <n v="1.0236933797909407"/>
    <n v="1.0231330323028829"/>
  </r>
  <r>
    <x v="4"/>
    <x v="16"/>
    <n v="1.0238297872340427"/>
    <n v="1.0231330323028829"/>
  </r>
  <r>
    <x v="4"/>
    <x v="17"/>
    <n v="1.0237770813462326"/>
    <n v="1.0231330323028829"/>
  </r>
  <r>
    <x v="4"/>
    <x v="18"/>
    <n v="0.99369771332961498"/>
    <n v="0.99369771332961498"/>
  </r>
  <r>
    <x v="4"/>
    <x v="19"/>
    <n v="0.9936931923576332"/>
    <n v="0.9936931923576332"/>
  </r>
  <r>
    <x v="4"/>
    <x v="20"/>
    <n v="0.99370245666541968"/>
    <n v="0.99370245666541968"/>
  </r>
  <r>
    <x v="4"/>
    <x v="21"/>
    <n v="0.99370245666541968"/>
    <n v="0.99370245666541968"/>
  </r>
  <r>
    <x v="4"/>
    <x v="22"/>
    <n v="0.99370245666541968"/>
    <n v="0.99370245666541968"/>
  </r>
  <r>
    <x v="4"/>
    <x v="23"/>
    <n v="0.99370245666541968"/>
    <n v="0.99370245666541968"/>
  </r>
  <r>
    <x v="4"/>
    <x v="0"/>
    <n v="0.99156925256818984"/>
    <n v="0.99156925256818984"/>
  </r>
  <r>
    <x v="4"/>
    <x v="1"/>
    <n v="0.9915966386554621"/>
    <n v="0.9915966386554621"/>
  </r>
  <r>
    <x v="4"/>
    <x v="2"/>
    <n v="0.9915807809551459"/>
    <n v="0.9915807809551459"/>
  </r>
  <r>
    <x v="4"/>
    <x v="3"/>
    <n v="0.99155617125140183"/>
    <n v="0.99155617125140183"/>
  </r>
  <r>
    <x v="4"/>
    <x v="4"/>
    <n v="0.99157641395908558"/>
    <n v="0.99157641395908558"/>
  </r>
  <r>
    <x v="4"/>
    <x v="5"/>
    <n v="0.99157641395908558"/>
    <n v="0.99157641395908558"/>
  </r>
  <r>
    <x v="4"/>
    <x v="6"/>
    <n v="0.99157641395908558"/>
    <n v="0.99157641395908558"/>
  </r>
  <r>
    <x v="4"/>
    <x v="7"/>
    <n v="0.99156980457274224"/>
    <n v="0.99156980457274224"/>
  </r>
  <r>
    <x v="4"/>
    <x v="8"/>
    <n v="1.0265748031496065"/>
    <n v="1.0231330323028829"/>
  </r>
  <r>
    <x v="4"/>
    <x v="9"/>
    <n v="1.0265365048810668"/>
    <n v="1.0231330323028829"/>
  </r>
  <r>
    <x v="4"/>
    <x v="10"/>
    <n v="1.0264754550468835"/>
    <n v="1.0231330323028829"/>
  </r>
  <r>
    <x v="4"/>
    <x v="11"/>
    <n v="1.0265654648956355"/>
    <n v="1.0231330323028829"/>
  </r>
  <r>
    <x v="4"/>
    <x v="12"/>
    <n v="1.0264782326185835"/>
    <n v="1.0231330323028829"/>
  </r>
  <r>
    <x v="4"/>
    <x v="13"/>
    <n v="1.0272904483430798"/>
    <n v="1.0231330323028829"/>
  </r>
  <r>
    <x v="4"/>
    <x v="14"/>
    <n v="1"/>
    <n v="1"/>
  </r>
  <r>
    <x v="4"/>
    <x v="15"/>
    <n v="1"/>
    <n v="1"/>
  </r>
  <r>
    <x v="4"/>
    <x v="16"/>
    <n v="1.0265628577971146"/>
    <n v="1.0231330323028829"/>
  </r>
  <r>
    <x v="4"/>
    <x v="17"/>
    <n v="1.0264697876973325"/>
    <n v="1.0231330323028829"/>
  </r>
  <r>
    <x v="4"/>
    <x v="18"/>
    <n v="0.99550630963373354"/>
    <n v="0.99550630963373354"/>
  </r>
  <r>
    <x v="4"/>
    <x v="19"/>
    <n v="0.99550630963373354"/>
    <n v="0.99550630963373354"/>
  </r>
  <r>
    <x v="4"/>
    <x v="20"/>
    <n v="0.99550630963373354"/>
    <n v="0.99550630963373354"/>
  </r>
  <r>
    <x v="4"/>
    <x v="21"/>
    <n v="0.99550630963373354"/>
    <n v="0.99550630963373354"/>
  </r>
  <r>
    <x v="4"/>
    <x v="22"/>
    <n v="0.99550630963373354"/>
    <n v="0.99550630963373354"/>
  </r>
  <r>
    <x v="4"/>
    <x v="23"/>
    <n v="0.99550630963373354"/>
    <n v="0.99550630963373354"/>
  </r>
  <r>
    <x v="4"/>
    <x v="0"/>
    <n v="0.99437270465584648"/>
    <n v="0.99437270465584648"/>
  </r>
  <r>
    <x v="4"/>
    <x v="1"/>
    <n v="0.99437270465584648"/>
    <n v="0.99437270465584648"/>
  </r>
  <r>
    <x v="4"/>
    <x v="2"/>
    <n v="0.99437270465584648"/>
    <n v="0.99437270465584648"/>
  </r>
  <r>
    <x v="4"/>
    <x v="3"/>
    <n v="0.99437270465584648"/>
    <n v="0.99437270465584648"/>
  </r>
  <r>
    <x v="4"/>
    <x v="4"/>
    <n v="0.99437270465584648"/>
    <n v="0.99437270465584648"/>
  </r>
  <r>
    <x v="4"/>
    <x v="5"/>
    <n v="0.99437270465584648"/>
    <n v="0.99437270465584648"/>
  </r>
  <r>
    <x v="4"/>
    <x v="6"/>
    <n v="0.99437270465584648"/>
    <n v="0.99437270465584648"/>
  </r>
  <r>
    <x v="4"/>
    <x v="7"/>
    <n v="0.99438419829589486"/>
    <n v="0.99438419829589486"/>
  </r>
  <r>
    <x v="4"/>
    <x v="8"/>
    <n v="1.0272949389179755"/>
    <n v="1.0231330323028829"/>
  </r>
  <r>
    <x v="4"/>
    <x v="9"/>
    <n v="1.0273275920526208"/>
    <n v="1.0231330323028829"/>
  </r>
  <r>
    <x v="4"/>
    <x v="10"/>
    <n v="1.0273275920526208"/>
    <n v="1.0231330323028829"/>
  </r>
  <r>
    <x v="4"/>
    <x v="11"/>
    <n v="1.0273275920526208"/>
    <n v="1.0231330323028829"/>
  </r>
  <r>
    <x v="4"/>
    <x v="12"/>
    <n v="1.0273275920526208"/>
    <n v="1.0231330323028829"/>
  </r>
  <r>
    <x v="4"/>
    <x v="13"/>
    <n v="1.0273275920526208"/>
    <n v="1.0231330323028829"/>
  </r>
  <r>
    <x v="4"/>
    <x v="14"/>
    <n v="1.0273275920526208"/>
    <n v="1.0231330323028829"/>
  </r>
  <r>
    <x v="4"/>
    <x v="15"/>
    <n v="1.0273275920526208"/>
    <n v="1.0231330323028829"/>
  </r>
  <r>
    <x v="4"/>
    <x v="16"/>
    <n v="1.0273275920526208"/>
    <n v="1.0231330323028829"/>
  </r>
  <r>
    <x v="4"/>
    <x v="17"/>
    <n v="1.027384581881533"/>
    <n v="1.0231330323028829"/>
  </r>
  <r>
    <x v="4"/>
    <x v="18"/>
    <n v="0.99165023287038978"/>
    <n v="0.99165023287038978"/>
  </r>
  <r>
    <x v="4"/>
    <x v="19"/>
    <n v="0.99163857046527315"/>
    <n v="0.99163857046527315"/>
  </r>
  <r>
    <x v="4"/>
    <x v="20"/>
    <n v="0.99162931360371565"/>
    <n v="0.99162931360371565"/>
  </r>
  <r>
    <x v="4"/>
    <x v="21"/>
    <n v="0.99162931360371565"/>
    <n v="0.99162931360371565"/>
  </r>
  <r>
    <x v="4"/>
    <x v="22"/>
    <n v="0.99162931360371565"/>
    <n v="0.99162931360371565"/>
  </r>
  <r>
    <x v="4"/>
    <x v="23"/>
    <n v="0.99162931360371565"/>
    <n v="0.99162931360371565"/>
  </r>
  <r>
    <x v="4"/>
    <x v="0"/>
    <n v="0.99010425870295105"/>
    <n v="0.99010425870295105"/>
  </r>
  <r>
    <x v="4"/>
    <x v="1"/>
    <n v="0.99010425870295105"/>
    <n v="0.99010425870295105"/>
  </r>
  <r>
    <x v="4"/>
    <x v="2"/>
    <n v="0.99010425870295105"/>
    <n v="0.99010425870295105"/>
  </r>
  <r>
    <x v="4"/>
    <x v="3"/>
    <n v="0.99010425870295105"/>
    <n v="0.99010425870295105"/>
  </r>
  <r>
    <x v="4"/>
    <x v="4"/>
    <n v="0.99010425870295105"/>
    <n v="0.99010425870295105"/>
  </r>
  <r>
    <x v="4"/>
    <x v="5"/>
    <n v="0.99010425870295105"/>
    <n v="0.99010425870295105"/>
  </r>
  <r>
    <x v="4"/>
    <x v="6"/>
    <n v="0.99010425870295105"/>
    <n v="0.99010425870295105"/>
  </r>
  <r>
    <x v="4"/>
    <x v="7"/>
    <n v="0.99015338004165876"/>
    <n v="0.9901533800416587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228736689890892"/>
    <n v="1.0228736689890892"/>
  </r>
  <r>
    <x v="4"/>
    <x v="18"/>
    <n v="0.99204747048388076"/>
    <n v="0.99204747048388076"/>
  </r>
  <r>
    <x v="4"/>
    <x v="19"/>
    <n v="0.99213034122348598"/>
    <n v="0.99213034122348598"/>
  </r>
  <r>
    <x v="4"/>
    <x v="20"/>
    <n v="0.99204747048388076"/>
    <n v="0.99204747048388076"/>
  </r>
  <r>
    <x v="4"/>
    <x v="21"/>
    <n v="0.99204747048388076"/>
    <n v="0.99204747048388076"/>
  </r>
  <r>
    <x v="4"/>
    <x v="22"/>
    <n v="0.99204747048388076"/>
    <n v="0.99204747048388076"/>
  </r>
  <r>
    <x v="4"/>
    <x v="23"/>
    <n v="0.99210162574869998"/>
    <n v="0.99210162574869998"/>
  </r>
  <r>
    <x v="4"/>
    <x v="0"/>
    <n v="0.99095022624434392"/>
    <n v="0.99095022624434392"/>
  </r>
  <r>
    <x v="4"/>
    <x v="1"/>
    <n v="0.99095636445851243"/>
    <n v="0.99095636445851243"/>
  </r>
  <r>
    <x v="4"/>
    <x v="2"/>
    <n v="0.99096408035247552"/>
    <n v="0.99096408035247552"/>
  </r>
  <r>
    <x v="4"/>
    <x v="3"/>
    <n v="0.99090231170768084"/>
    <n v="0.99090231170768084"/>
  </r>
  <r>
    <x v="4"/>
    <x v="4"/>
    <n v="0.99098889599441897"/>
    <n v="0.99098889599441897"/>
  </r>
  <r>
    <x v="4"/>
    <x v="5"/>
    <n v="0.99097078444904541"/>
    <n v="0.99097078444904541"/>
  </r>
  <r>
    <x v="4"/>
    <x v="6"/>
    <n v="0.99097078444904541"/>
    <n v="0.99097078444904541"/>
  </r>
  <r>
    <x v="4"/>
    <x v="7"/>
    <n v="0.99097078444904541"/>
    <n v="0.99097078444904541"/>
  </r>
  <r>
    <x v="4"/>
    <x v="8"/>
    <n v="1.0240041746390676"/>
    <n v="1.0231330323028829"/>
  </r>
  <r>
    <x v="4"/>
    <x v="9"/>
    <n v="1"/>
    <n v="1"/>
  </r>
  <r>
    <x v="4"/>
    <x v="10"/>
    <n v="1.0240560777441452"/>
    <n v="1.0231330323028829"/>
  </r>
  <r>
    <x v="4"/>
    <x v="11"/>
    <n v="1.0241028966709902"/>
    <n v="1.0231330323028829"/>
  </r>
  <r>
    <x v="4"/>
    <x v="12"/>
    <n v="1.0241836484164009"/>
    <n v="1.0231330323028829"/>
  </r>
  <r>
    <x v="4"/>
    <x v="13"/>
    <n v="1.0247383444338725"/>
    <n v="1.0231330323028829"/>
  </r>
  <r>
    <x v="4"/>
    <x v="14"/>
    <n v="1"/>
    <n v="1"/>
  </r>
  <r>
    <x v="4"/>
    <x v="15"/>
    <n v="1"/>
    <n v="1"/>
  </r>
  <r>
    <x v="4"/>
    <x v="16"/>
    <n v="1.0244755244755244"/>
    <n v="1.0231330323028829"/>
  </r>
  <r>
    <x v="4"/>
    <x v="17"/>
    <n v="1.0240567050905707"/>
    <n v="1.0231330323028829"/>
  </r>
  <r>
    <x v="4"/>
    <x v="18"/>
    <n v="0.98731998393482134"/>
    <n v="0.98731998393482134"/>
  </r>
  <r>
    <x v="4"/>
    <x v="19"/>
    <n v="0.98731998393482134"/>
    <n v="0.98731998393482134"/>
  </r>
  <r>
    <x v="4"/>
    <x v="20"/>
    <n v="0.98731998393482134"/>
    <n v="0.98731998393482134"/>
  </r>
  <r>
    <x v="4"/>
    <x v="21"/>
    <n v="0.98731998393482134"/>
    <n v="0.98731998393482134"/>
  </r>
  <r>
    <x v="4"/>
    <x v="22"/>
    <n v="0.98731998393482134"/>
    <n v="0.98731998393482134"/>
  </r>
  <r>
    <x v="4"/>
    <x v="23"/>
    <n v="0.98731998393482134"/>
    <n v="0.98731998393482134"/>
  </r>
  <r>
    <x v="4"/>
    <x v="0"/>
    <n v="0.98674502938601971"/>
    <n v="0.98674502938601971"/>
  </r>
  <r>
    <x v="4"/>
    <x v="1"/>
    <n v="0.98679522112764617"/>
    <n v="0.98679522112764617"/>
  </r>
  <r>
    <x v="4"/>
    <x v="2"/>
    <n v="0.98677471141350059"/>
    <n v="0.98677471141350059"/>
  </r>
  <r>
    <x v="4"/>
    <x v="3"/>
    <n v="0.98680203045685277"/>
    <n v="0.98680203045685277"/>
  </r>
  <r>
    <x v="4"/>
    <x v="4"/>
    <n v="0.98682024587440453"/>
    <n v="0.98682024587440453"/>
  </r>
  <r>
    <x v="4"/>
    <x v="5"/>
    <n v="0.98670962545308094"/>
    <n v="0.98670962545308094"/>
  </r>
  <r>
    <x v="4"/>
    <x v="6"/>
    <n v="0.98675835417140256"/>
    <n v="0.98675835417140256"/>
  </r>
  <r>
    <x v="4"/>
    <x v="7"/>
    <n v="0.98678081329472478"/>
    <n v="0.98678081329472478"/>
  </r>
  <r>
    <x v="4"/>
    <x v="8"/>
    <n v="1.0281735751295338"/>
    <n v="1.0231330323028829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275080906148868"/>
    <n v="1.0231330323028829"/>
  </r>
  <r>
    <x v="4"/>
    <x v="17"/>
    <n v="1.028436018957346"/>
    <n v="1.0231330323028829"/>
  </r>
  <r>
    <x v="4"/>
    <x v="18"/>
    <n v="0.98334711883098991"/>
    <n v="0.98334711883098991"/>
  </r>
  <r>
    <x v="4"/>
    <x v="19"/>
    <n v="0.98334711883098991"/>
    <n v="0.98334711883098991"/>
  </r>
  <r>
    <x v="4"/>
    <x v="20"/>
    <n v="0.98334711883098991"/>
    <n v="0.98334711883098991"/>
  </r>
  <r>
    <x v="4"/>
    <x v="21"/>
    <n v="0.98334711883098991"/>
    <n v="0.98334711883098991"/>
  </r>
  <r>
    <x v="4"/>
    <x v="22"/>
    <n v="0.98334711883098991"/>
    <n v="0.98334711883098991"/>
  </r>
  <r>
    <x v="4"/>
    <x v="23"/>
    <n v="0.98330393885949441"/>
    <n v="0.98330393885949441"/>
  </r>
  <r>
    <x v="4"/>
    <x v="0"/>
    <n v="0.98630343166767009"/>
    <n v="0.98630343166767009"/>
  </r>
  <r>
    <x v="4"/>
    <x v="1"/>
    <n v="0.98622950819672128"/>
    <n v="0.98622950819672128"/>
  </r>
  <r>
    <x v="4"/>
    <x v="2"/>
    <n v="0.98626928357967847"/>
    <n v="0.98626928357967847"/>
  </r>
  <r>
    <x v="4"/>
    <x v="3"/>
    <n v="0.98628638120942447"/>
    <n v="0.98628638120942447"/>
  </r>
  <r>
    <x v="4"/>
    <x v="4"/>
    <n v="0.98629935179728945"/>
    <n v="0.98629935179728945"/>
  </r>
  <r>
    <x v="4"/>
    <x v="5"/>
    <n v="0.98628742514970069"/>
    <n v="0.98628742514970069"/>
  </r>
  <r>
    <x v="4"/>
    <x v="6"/>
    <n v="0.98625561274778228"/>
    <n v="0.98625561274778228"/>
  </r>
  <r>
    <x v="4"/>
    <x v="7"/>
    <n v="0.98620850864890131"/>
    <n v="0.98620850864890131"/>
  </r>
  <r>
    <x v="4"/>
    <x v="8"/>
    <n v="1.0253365003958828"/>
    <n v="1.0231330323028829"/>
  </r>
  <r>
    <x v="4"/>
    <x v="9"/>
    <n v="1.0254466702761236"/>
    <n v="1.0231330323028829"/>
  </r>
  <r>
    <x v="4"/>
    <x v="10"/>
    <n v="1.0252970486776543"/>
    <n v="1.0231330323028829"/>
  </r>
  <r>
    <x v="4"/>
    <x v="11"/>
    <n v="1.0252467729688686"/>
    <n v="1.0231330323028829"/>
  </r>
  <r>
    <x v="4"/>
    <x v="12"/>
    <n v="1.0255384028968935"/>
    <n v="1.0231330323028829"/>
  </r>
  <r>
    <x v="4"/>
    <x v="13"/>
    <n v="1.0253521126760563"/>
    <n v="1.0231330323028829"/>
  </r>
  <r>
    <x v="4"/>
    <x v="14"/>
    <n v="1"/>
    <n v="1"/>
  </r>
  <r>
    <x v="4"/>
    <x v="15"/>
    <n v="1"/>
    <n v="1"/>
  </r>
  <r>
    <x v="4"/>
    <x v="16"/>
    <n v="1.0256085994309199"/>
    <n v="1.0231330323028829"/>
  </r>
  <r>
    <x v="4"/>
    <x v="17"/>
    <n v="1.0254172989377845"/>
    <n v="1.0231330323028829"/>
  </r>
  <r>
    <x v="4"/>
    <x v="18"/>
    <n v="0.98188561599655988"/>
    <n v="0.98188561599655988"/>
  </r>
  <r>
    <x v="4"/>
    <x v="19"/>
    <n v="0.98188561599655988"/>
    <n v="0.98188561599655988"/>
  </r>
  <r>
    <x v="4"/>
    <x v="20"/>
    <n v="0.98186586318491242"/>
    <n v="0.98186586318491242"/>
  </r>
  <r>
    <x v="4"/>
    <x v="21"/>
    <n v="0.98188985374771487"/>
    <n v="0.98188985374771487"/>
  </r>
  <r>
    <x v="4"/>
    <x v="22"/>
    <n v="0.9819157624547894"/>
    <n v="0.9819157624547894"/>
  </r>
  <r>
    <x v="4"/>
    <x v="23"/>
    <n v="0.98183660742126599"/>
    <n v="0.98183660742126599"/>
  </r>
  <r>
    <x v="4"/>
    <x v="0"/>
    <n v="0.99075380034477345"/>
    <n v="0.99075380034477345"/>
  </r>
  <r>
    <x v="4"/>
    <x v="1"/>
    <n v="0.99075589005235609"/>
    <n v="0.99075589005235609"/>
  </r>
  <r>
    <x v="4"/>
    <x v="2"/>
    <n v="0.99077940153096744"/>
    <n v="0.99077940153096744"/>
  </r>
  <r>
    <x v="4"/>
    <x v="3"/>
    <n v="0.99075930607619223"/>
    <n v="0.99075930607619223"/>
  </r>
  <r>
    <x v="4"/>
    <x v="4"/>
    <n v="0.99069919229827863"/>
    <n v="0.99069919229827863"/>
  </r>
  <r>
    <x v="4"/>
    <x v="5"/>
    <n v="0.99076977693627599"/>
    <n v="0.99076977693627599"/>
  </r>
  <r>
    <x v="4"/>
    <x v="6"/>
    <n v="0.9907428702851887"/>
    <n v="0.9907428702851887"/>
  </r>
  <r>
    <x v="4"/>
    <x v="7"/>
    <n v="0.99072402415489003"/>
    <n v="0.99072402415489003"/>
  </r>
  <r>
    <x v="4"/>
    <x v="8"/>
    <n v="1.0182379349046016"/>
    <n v="1.0182379349046016"/>
  </r>
  <r>
    <x v="4"/>
    <x v="9"/>
    <n v="1.0180861558697798"/>
    <n v="1.0180861558697798"/>
  </r>
  <r>
    <x v="4"/>
    <x v="10"/>
    <n v="1.0182876142975892"/>
    <n v="1.0182876142975892"/>
  </r>
  <r>
    <x v="4"/>
    <x v="11"/>
    <n v="1.0182028793645541"/>
    <n v="1.018202879364554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180396873120867"/>
    <n v="1.0180396873120867"/>
  </r>
  <r>
    <x v="4"/>
    <x v="17"/>
    <n v="1.0182241710057549"/>
    <n v="1.0182241710057549"/>
  </r>
  <r>
    <x v="4"/>
    <x v="18"/>
    <n v="0.98931946541408022"/>
    <n v="0.98931946541408022"/>
  </r>
  <r>
    <x v="4"/>
    <x v="19"/>
    <n v="0.98931946541408022"/>
    <n v="0.98931946541408022"/>
  </r>
  <r>
    <x v="4"/>
    <x v="20"/>
    <n v="0.98931946541408022"/>
    <n v="0.98931946541408022"/>
  </r>
  <r>
    <x v="4"/>
    <x v="21"/>
    <n v="0.98931946541408022"/>
    <n v="0.98931946541408022"/>
  </r>
  <r>
    <x v="4"/>
    <x v="22"/>
    <n v="0.98931946541408022"/>
    <n v="0.98931946541408022"/>
  </r>
  <r>
    <x v="4"/>
    <x v="23"/>
    <n v="0.98931946541408022"/>
    <n v="0.98931946541408022"/>
  </r>
  <r>
    <x v="4"/>
    <x v="0"/>
    <n v="0.98957483983692496"/>
    <n v="0.98957483983692496"/>
  </r>
  <r>
    <x v="4"/>
    <x v="1"/>
    <n v="0.98957483983692496"/>
    <n v="0.98957483983692496"/>
  </r>
  <r>
    <x v="4"/>
    <x v="2"/>
    <n v="0.98957483983692496"/>
    <n v="0.98957483983692496"/>
  </r>
  <r>
    <x v="4"/>
    <x v="3"/>
    <n v="0.98957483983692496"/>
    <n v="0.98957483983692496"/>
  </r>
  <r>
    <x v="4"/>
    <x v="4"/>
    <n v="0.98957483983692496"/>
    <n v="0.98957483983692496"/>
  </r>
  <r>
    <x v="4"/>
    <x v="5"/>
    <n v="0.98957483983692496"/>
    <n v="0.98957483983692496"/>
  </r>
  <r>
    <x v="4"/>
    <x v="6"/>
    <n v="0.98957483983692496"/>
    <n v="0.98957483983692496"/>
  </r>
  <r>
    <x v="4"/>
    <x v="7"/>
    <n v="0.98957483983692496"/>
    <n v="0.98957483983692496"/>
  </r>
  <r>
    <x v="4"/>
    <x v="8"/>
    <n v="1.0258990874932905"/>
    <n v="1.0231330323028829"/>
  </r>
  <r>
    <x v="4"/>
    <x v="9"/>
    <n v="1"/>
    <n v="1"/>
  </r>
  <r>
    <x v="4"/>
    <x v="10"/>
    <n v="1.0257111597374178"/>
    <n v="1.0231330323028829"/>
  </r>
  <r>
    <x v="4"/>
    <x v="11"/>
    <n v="1.02588462068016"/>
    <n v="1.0231330323028829"/>
  </r>
  <r>
    <x v="4"/>
    <x v="12"/>
    <n v="1.0258383727322704"/>
    <n v="1.0231330323028829"/>
  </r>
  <r>
    <x v="4"/>
    <x v="13"/>
    <n v="1.0256527714154833"/>
    <n v="1.0231330323028829"/>
  </r>
  <r>
    <x v="4"/>
    <x v="14"/>
    <n v="1"/>
    <n v="1"/>
  </r>
  <r>
    <x v="4"/>
    <x v="15"/>
    <n v="1"/>
    <n v="1"/>
  </r>
  <r>
    <x v="4"/>
    <x v="16"/>
    <n v="1.0258867276887873"/>
    <n v="1.0231330323028829"/>
  </r>
  <r>
    <x v="4"/>
    <x v="17"/>
    <n v="1.0258242869664891"/>
    <n v="1.0231330323028829"/>
  </r>
  <r>
    <x v="4"/>
    <x v="18"/>
    <n v="0.99387586856671772"/>
    <n v="0.99387586856671772"/>
  </r>
  <r>
    <x v="4"/>
    <x v="19"/>
    <n v="0.99387586856671772"/>
    <n v="0.99387586856671772"/>
  </r>
  <r>
    <x v="4"/>
    <x v="20"/>
    <n v="0.99387586856671772"/>
    <n v="0.99387586856671772"/>
  </r>
  <r>
    <x v="4"/>
    <x v="21"/>
    <n v="0.99387586856671772"/>
    <n v="0.99387586856671772"/>
  </r>
  <r>
    <x v="4"/>
    <x v="22"/>
    <n v="0.99387586856671772"/>
    <n v="0.99387586856671772"/>
  </r>
  <r>
    <x v="4"/>
    <x v="23"/>
    <n v="0.99387586856671772"/>
    <n v="0.99387586856671772"/>
  </r>
  <r>
    <x v="4"/>
    <x v="0"/>
    <n v="0.99406047516198714"/>
    <n v="0.99406047516198714"/>
  </r>
  <r>
    <x v="4"/>
    <x v="1"/>
    <n v="0.99406128751286726"/>
    <n v="0.99406128751286726"/>
  </r>
  <r>
    <x v="4"/>
    <x v="2"/>
    <n v="0.99411025600753888"/>
    <n v="0.99411025600753888"/>
  </r>
  <r>
    <x v="4"/>
    <x v="3"/>
    <n v="0.99400046150296129"/>
    <n v="0.99400046150296129"/>
  </r>
  <r>
    <x v="4"/>
    <x v="4"/>
    <n v="0.99401057871810827"/>
    <n v="0.99401057871810827"/>
  </r>
  <r>
    <x v="4"/>
    <x v="5"/>
    <n v="0.99396874714429306"/>
    <n v="0.99396874714429306"/>
  </r>
  <r>
    <x v="4"/>
    <x v="6"/>
    <n v="0.99405025634533828"/>
    <n v="0.99405025634533828"/>
  </r>
  <r>
    <x v="4"/>
    <x v="7"/>
    <n v="0.9939890710382514"/>
    <n v="0.9939890710382514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266977708657337"/>
    <n v="1.0231330323028829"/>
  </r>
  <r>
    <x v="4"/>
    <x v="17"/>
    <n v="1.0267734867159681"/>
    <n v="1.0231330323028829"/>
  </r>
  <r>
    <x v="4"/>
    <x v="18"/>
    <n v="0.99530770619021836"/>
    <n v="0.99530770619021836"/>
  </r>
  <r>
    <x v="4"/>
    <x v="19"/>
    <n v="0.99530770619021836"/>
    <n v="0.99530770619021836"/>
  </r>
  <r>
    <x v="4"/>
    <x v="20"/>
    <n v="0.99530770619021836"/>
    <n v="0.99530770619021836"/>
  </r>
  <r>
    <x v="4"/>
    <x v="21"/>
    <n v="0.99530770619021836"/>
    <n v="0.99530770619021836"/>
  </r>
  <r>
    <x v="4"/>
    <x v="22"/>
    <n v="0.99530770619021836"/>
    <n v="0.99530770619021836"/>
  </r>
  <r>
    <x v="4"/>
    <x v="23"/>
    <n v="0.99531811185223196"/>
    <n v="0.99531811185223196"/>
  </r>
  <r>
    <x v="4"/>
    <x v="0"/>
    <n v="0.99146243471273598"/>
    <n v="0.99146243471273598"/>
  </r>
  <r>
    <x v="4"/>
    <x v="1"/>
    <n v="0.99142780605411207"/>
    <n v="0.99142780605411207"/>
  </r>
  <r>
    <x v="4"/>
    <x v="2"/>
    <n v="0.99149100754206154"/>
    <n v="0.99149100754206154"/>
  </r>
  <r>
    <x v="4"/>
    <x v="3"/>
    <n v="0.99149594124468488"/>
    <n v="0.99149594124468488"/>
  </r>
  <r>
    <x v="4"/>
    <x v="4"/>
    <n v="0.99152461670317116"/>
    <n v="0.99152461670317116"/>
  </r>
  <r>
    <x v="4"/>
    <x v="5"/>
    <n v="0.99149177538287003"/>
    <n v="0.99149177538287003"/>
  </r>
  <r>
    <x v="4"/>
    <x v="6"/>
    <n v="0.99149177538287003"/>
    <n v="0.99149177538287003"/>
  </r>
  <r>
    <x v="4"/>
    <x v="7"/>
    <n v="0.99149177538287014"/>
    <n v="0.99149177538287014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239837398373983"/>
    <n v="1.0231330323028829"/>
  </r>
  <r>
    <x v="4"/>
    <x v="18"/>
    <n v="0.99160309857489204"/>
    <n v="0.99160309857489204"/>
  </r>
  <r>
    <x v="4"/>
    <x v="19"/>
    <n v="0.99160309857489204"/>
    <n v="0.99160309857489204"/>
  </r>
  <r>
    <x v="4"/>
    <x v="20"/>
    <n v="0.99160309857489204"/>
    <n v="0.99160309857489204"/>
  </r>
  <r>
    <x v="4"/>
    <x v="21"/>
    <n v="0.99160309857489204"/>
    <n v="0.99160309857489204"/>
  </r>
  <r>
    <x v="4"/>
    <x v="22"/>
    <n v="0.99160309857489204"/>
    <n v="0.99160309857489204"/>
  </r>
  <r>
    <x v="4"/>
    <x v="23"/>
    <n v="0.99162914579237749"/>
    <n v="0.99162914579237749"/>
  </r>
  <r>
    <x v="4"/>
    <x v="0"/>
    <n v="0.99378054198134158"/>
    <n v="0.99378054198134158"/>
  </r>
  <r>
    <x v="4"/>
    <x v="1"/>
    <n v="0.99380037197768145"/>
    <n v="0.99380037197768145"/>
  </r>
  <r>
    <x v="4"/>
    <x v="2"/>
    <n v="0.99376231122783976"/>
    <n v="0.99376231122783976"/>
  </r>
  <r>
    <x v="4"/>
    <x v="3"/>
    <n v="0.9937989303154795"/>
    <n v="0.9937989303154795"/>
  </r>
  <r>
    <x v="4"/>
    <x v="4"/>
    <n v="0.99375818756261081"/>
    <n v="0.99375818756261081"/>
  </r>
  <r>
    <x v="4"/>
    <x v="5"/>
    <n v="0.9937905532686806"/>
    <n v="0.9937905532686806"/>
  </r>
  <r>
    <x v="4"/>
    <x v="6"/>
    <n v="0.99378153232429889"/>
    <n v="0.99378153232429889"/>
  </r>
  <r>
    <x v="4"/>
    <x v="7"/>
    <n v="0.99377767141318663"/>
    <n v="0.99377767141318663"/>
  </r>
  <r>
    <x v="4"/>
    <x v="8"/>
    <n v="1.0290844183116339"/>
    <n v="1.0231330323028829"/>
  </r>
  <r>
    <x v="4"/>
    <x v="9"/>
    <n v="1.0291865337378994"/>
    <n v="1.0231330323028829"/>
  </r>
  <r>
    <x v="4"/>
    <x v="10"/>
    <n v="1.0291432260444526"/>
    <n v="1.0231330323028829"/>
  </r>
  <r>
    <x v="4"/>
    <x v="11"/>
    <n v="1.0290837719689534"/>
    <n v="1.0231330323028829"/>
  </r>
  <r>
    <x v="4"/>
    <x v="12"/>
    <n v="1.0291315500183218"/>
    <n v="1.0231330323028829"/>
  </r>
  <r>
    <x v="4"/>
    <x v="13"/>
    <n v="1.0290311297656525"/>
    <n v="1.0231330323028829"/>
  </r>
  <r>
    <x v="4"/>
    <x v="14"/>
    <n v="1"/>
    <n v="1"/>
  </r>
  <r>
    <x v="4"/>
    <x v="15"/>
    <n v="1"/>
    <n v="1"/>
  </r>
  <r>
    <x v="4"/>
    <x v="16"/>
    <n v="1.0291513417790492"/>
    <n v="1.0231330323028829"/>
  </r>
  <r>
    <x v="4"/>
    <x v="17"/>
    <n v="1.0290848585690515"/>
    <n v="1.0231330323028829"/>
  </r>
  <r>
    <x v="4"/>
    <x v="18"/>
    <n v="0.99624620151343612"/>
    <n v="0.99624620151343612"/>
  </r>
  <r>
    <x v="4"/>
    <x v="19"/>
    <n v="0.99624620151343612"/>
    <n v="0.99624620151343612"/>
  </r>
  <r>
    <x v="4"/>
    <x v="20"/>
    <n v="0.99624620151343612"/>
    <n v="0.99624620151343612"/>
  </r>
  <r>
    <x v="4"/>
    <x v="21"/>
    <n v="0.99624620151343612"/>
    <n v="0.99624620151343612"/>
  </r>
  <r>
    <x v="4"/>
    <x v="22"/>
    <n v="0.99624620151343612"/>
    <n v="0.99624620151343612"/>
  </r>
  <r>
    <x v="4"/>
    <x v="23"/>
    <n v="0.99624620151343612"/>
    <n v="0.99624620151343612"/>
  </r>
  <r>
    <x v="4"/>
    <x v="0"/>
    <n v="0.99465768538412391"/>
    <n v="0.99465768538412391"/>
  </r>
  <r>
    <x v="4"/>
    <x v="1"/>
    <n v="0.99465768538412391"/>
    <n v="0.99465768538412391"/>
  </r>
  <r>
    <x v="4"/>
    <x v="2"/>
    <n v="0.99465768538412391"/>
    <n v="0.99465768538412391"/>
  </r>
  <r>
    <x v="4"/>
    <x v="3"/>
    <n v="0.99465768538412391"/>
    <n v="0.99465768538412391"/>
  </r>
  <r>
    <x v="4"/>
    <x v="4"/>
    <n v="0.99465768538412391"/>
    <n v="0.99465768538412391"/>
  </r>
  <r>
    <x v="4"/>
    <x v="5"/>
    <n v="0.99464246665208844"/>
    <n v="0.99464246665208844"/>
  </r>
  <r>
    <x v="4"/>
    <x v="6"/>
    <n v="0.99464246665208844"/>
    <n v="0.99464246665208844"/>
  </r>
  <r>
    <x v="4"/>
    <x v="7"/>
    <n v="0.99466152999449642"/>
    <n v="0.99466152999449642"/>
  </r>
  <r>
    <x v="4"/>
    <x v="8"/>
    <n v="1.0265251989389921"/>
    <n v="1.0231330323028829"/>
  </r>
  <r>
    <x v="4"/>
    <x v="9"/>
    <n v="1.0266311584553927"/>
    <n v="1.0231330323028829"/>
  </r>
  <r>
    <x v="4"/>
    <x v="10"/>
    <n v="1.0266049214564605"/>
    <n v="1.0231330323028829"/>
  </r>
  <r>
    <x v="4"/>
    <x v="11"/>
    <n v="1.0266370699223086"/>
    <n v="1.0231330323028829"/>
  </r>
  <r>
    <x v="4"/>
    <x v="12"/>
    <n v="1.026717943527983"/>
    <n v="1.0231330323028829"/>
  </r>
  <r>
    <x v="4"/>
    <x v="13"/>
    <n v="1.0267192955822073"/>
    <n v="1.0231330323028829"/>
  </r>
  <r>
    <x v="4"/>
    <x v="14"/>
    <n v="1"/>
    <n v="1"/>
  </r>
  <r>
    <x v="4"/>
    <x v="15"/>
    <n v="1.0263361735089078"/>
    <n v="1.0231330323028829"/>
  </r>
  <r>
    <x v="4"/>
    <x v="16"/>
    <n v="1.0266340710241895"/>
    <n v="1.0231330323028829"/>
  </r>
  <r>
    <x v="4"/>
    <x v="17"/>
    <n v="1.0266270318132944"/>
    <n v="1.0231330323028829"/>
  </r>
  <r>
    <x v="4"/>
    <x v="18"/>
    <n v="0.99227923435740717"/>
    <n v="0.99227923435740717"/>
  </r>
  <r>
    <x v="4"/>
    <x v="19"/>
    <n v="0.99227923435740717"/>
    <n v="0.99227923435740717"/>
  </r>
  <r>
    <x v="4"/>
    <x v="20"/>
    <n v="0.99227923435740717"/>
    <n v="0.99227923435740717"/>
  </r>
  <r>
    <x v="4"/>
    <x v="21"/>
    <n v="0.99225931301403003"/>
    <n v="0.99225931301403003"/>
  </r>
  <r>
    <x v="4"/>
    <x v="22"/>
    <n v="0.99225912709305519"/>
    <n v="0.99225912709305519"/>
  </r>
  <r>
    <x v="4"/>
    <x v="23"/>
    <n v="0.99227923435740717"/>
    <n v="0.99227923435740717"/>
  </r>
  <r>
    <x v="4"/>
    <x v="0"/>
    <n v="0.99318143076311149"/>
    <n v="0.99318143076311149"/>
  </r>
  <r>
    <x v="4"/>
    <x v="1"/>
    <n v="0.99313460861401248"/>
    <n v="0.99313460861401248"/>
  </r>
  <r>
    <x v="4"/>
    <x v="2"/>
    <n v="0.99313773545269945"/>
    <n v="0.99313773545269945"/>
  </r>
  <r>
    <x v="4"/>
    <x v="3"/>
    <n v="0.99318646377469899"/>
    <n v="0.99318646377469899"/>
  </r>
  <r>
    <x v="4"/>
    <x v="4"/>
    <n v="0.99316445516686769"/>
    <n v="0.99316445516686769"/>
  </r>
  <r>
    <x v="4"/>
    <x v="5"/>
    <n v="0.99317464869515348"/>
    <n v="0.99317464869515348"/>
  </r>
  <r>
    <x v="4"/>
    <x v="6"/>
    <n v="0.99315942620858655"/>
    <n v="0.99315942620858655"/>
  </r>
  <r>
    <x v="4"/>
    <x v="7"/>
    <n v="0.99315032679738557"/>
    <n v="0.99315032679738557"/>
  </r>
  <r>
    <x v="4"/>
    <x v="8"/>
    <n v="1.0236951118475559"/>
    <n v="1.0231330323028829"/>
  </r>
  <r>
    <x v="4"/>
    <x v="9"/>
    <n v="1.0244565217391304"/>
    <n v="1.0231330323028829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238019169329073"/>
    <n v="1.0231330323028829"/>
  </r>
  <r>
    <x v="4"/>
    <x v="17"/>
    <n v="1.0236941589904691"/>
    <n v="1.0231330323028829"/>
  </r>
  <r>
    <x v="4"/>
    <x v="18"/>
    <n v="0.99053318291067838"/>
    <n v="0.99053318291067838"/>
  </r>
  <r>
    <x v="4"/>
    <x v="19"/>
    <n v="0.99053318291067838"/>
    <n v="0.99053318291067838"/>
  </r>
  <r>
    <x v="4"/>
    <x v="20"/>
    <n v="0.99053318291067838"/>
    <n v="0.99053318291067838"/>
  </r>
  <r>
    <x v="4"/>
    <x v="21"/>
    <n v="0.99053318291067838"/>
    <n v="0.99053318291067838"/>
  </r>
  <r>
    <x v="4"/>
    <x v="22"/>
    <n v="0.99053318291067838"/>
    <n v="0.99053318291067838"/>
  </r>
  <r>
    <x v="4"/>
    <x v="23"/>
    <n v="0.99054632301721579"/>
    <n v="0.99054632301721579"/>
  </r>
  <r>
    <x v="4"/>
    <x v="0"/>
    <n v="0.99206955295776311"/>
    <n v="0.99206955295776311"/>
  </r>
  <r>
    <x v="4"/>
    <x v="1"/>
    <n v="0.99208739297313253"/>
    <n v="0.99208739297313253"/>
  </r>
  <r>
    <x v="4"/>
    <x v="2"/>
    <n v="0.99207194414862143"/>
    <n v="0.99207194414862143"/>
  </r>
  <r>
    <x v="4"/>
    <x v="3"/>
    <n v="0.99210600507471103"/>
    <n v="0.99210600507471103"/>
  </r>
  <r>
    <x v="4"/>
    <x v="4"/>
    <n v="0.99213680433620888"/>
    <n v="0.99213680433620888"/>
  </r>
  <r>
    <x v="4"/>
    <x v="5"/>
    <n v="0.99211993080914862"/>
    <n v="0.99211993080914862"/>
  </r>
  <r>
    <x v="4"/>
    <x v="6"/>
    <n v="0.99209876543209874"/>
    <n v="0.99209876543209874"/>
  </r>
  <r>
    <x v="4"/>
    <x v="7"/>
    <n v="0.99206349206349209"/>
    <n v="0.99206349206349209"/>
  </r>
  <r>
    <x v="4"/>
    <x v="8"/>
    <n v="1.0213496932515336"/>
    <n v="1.0213496932515336"/>
  </r>
  <r>
    <x v="4"/>
    <x v="9"/>
    <n v="1"/>
    <n v="1"/>
  </r>
  <r>
    <x v="4"/>
    <x v="10"/>
    <n v="1.0212577502214348"/>
    <n v="1.0212577502214348"/>
  </r>
  <r>
    <x v="4"/>
    <x v="11"/>
    <n v="1.0212868892114173"/>
    <n v="1.0212868892114173"/>
  </r>
  <r>
    <x v="4"/>
    <x v="12"/>
    <n v="1.0213327468660656"/>
    <n v="1.0213327468660656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213061602593794"/>
    <n v="1.0213061602593794"/>
  </r>
  <r>
    <x v="4"/>
    <x v="17"/>
    <n v="1.0213614185409974"/>
    <n v="1.0213614185409974"/>
  </r>
  <r>
    <x v="4"/>
    <x v="18"/>
    <n v="0.99302224160488439"/>
    <n v="0.99302224160488439"/>
  </r>
  <r>
    <x v="4"/>
    <x v="19"/>
    <n v="0.99300660792951556"/>
    <n v="0.99300660792951556"/>
  </r>
  <r>
    <x v="4"/>
    <x v="20"/>
    <n v="0.99300660792951556"/>
    <n v="0.99300660792951556"/>
  </r>
  <r>
    <x v="4"/>
    <x v="21"/>
    <n v="0.99300660792951556"/>
    <n v="0.99300660792951556"/>
  </r>
  <r>
    <x v="4"/>
    <x v="22"/>
    <n v="0.99300775109762041"/>
    <n v="0.99300775109762041"/>
  </r>
  <r>
    <x v="4"/>
    <x v="23"/>
    <n v="0.99301310043668123"/>
    <n v="0.99301310043668123"/>
  </r>
  <r>
    <x v="4"/>
    <x v="0"/>
    <n v="0.98707524271844649"/>
    <n v="0.98707524271844649"/>
  </r>
  <r>
    <x v="4"/>
    <x v="1"/>
    <n v="0.98706603131381887"/>
    <n v="0.98706603131381887"/>
  </r>
  <r>
    <x v="4"/>
    <x v="2"/>
    <n v="0.9870221199335123"/>
    <n v="0.9870221199335123"/>
  </r>
  <r>
    <x v="4"/>
    <x v="3"/>
    <n v="0.9870221199335123"/>
    <n v="0.9870221199335123"/>
  </r>
  <r>
    <x v="4"/>
    <x v="4"/>
    <n v="0.98698315467075048"/>
    <n v="0.98698315467075048"/>
  </r>
  <r>
    <x v="4"/>
    <x v="5"/>
    <n v="0.98705619064900496"/>
    <n v="0.98705619064900496"/>
  </r>
  <r>
    <x v="4"/>
    <x v="6"/>
    <n v="0.98705619064900496"/>
    <n v="0.98705619064900496"/>
  </r>
  <r>
    <x v="4"/>
    <x v="7"/>
    <n v="0.98710504486841111"/>
    <n v="0.98710504486841111"/>
  </r>
  <r>
    <x v="4"/>
    <x v="8"/>
    <n v="1.0247427195095247"/>
    <n v="1.0231330323028829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247446975648076"/>
    <n v="1.0231330323028829"/>
  </r>
  <r>
    <x v="4"/>
    <x v="17"/>
    <n v="1.0247900298022219"/>
    <n v="1.0231330323028829"/>
  </r>
  <r>
    <x v="4"/>
    <x v="18"/>
    <n v="0.98946013848887804"/>
    <n v="0.98946013848887804"/>
  </r>
  <r>
    <x v="4"/>
    <x v="19"/>
    <n v="0.98946581063392136"/>
    <n v="0.98946581063392136"/>
  </r>
  <r>
    <x v="4"/>
    <x v="20"/>
    <n v="0.98946013848887804"/>
    <n v="0.98946013848887804"/>
  </r>
  <r>
    <x v="4"/>
    <x v="21"/>
    <n v="0.98946013848887804"/>
    <n v="0.98946013848887804"/>
  </r>
  <r>
    <x v="4"/>
    <x v="22"/>
    <n v="0.98946013848887804"/>
    <n v="0.98946013848887804"/>
  </r>
  <r>
    <x v="4"/>
    <x v="23"/>
    <n v="0.98946013848887804"/>
    <n v="0.98946013848887804"/>
  </r>
  <r>
    <x v="4"/>
    <x v="0"/>
    <n v="0.99093581577658019"/>
    <n v="0.99093581577658019"/>
  </r>
  <r>
    <x v="4"/>
    <x v="1"/>
    <n v="0.99093581577658019"/>
    <n v="0.99093581577658019"/>
  </r>
  <r>
    <x v="4"/>
    <x v="2"/>
    <n v="0.99093674343534666"/>
    <n v="0.99093674343534666"/>
  </r>
  <r>
    <x v="4"/>
    <x v="3"/>
    <n v="0.99095051259334255"/>
    <n v="0.99095051259334255"/>
  </r>
  <r>
    <x v="4"/>
    <x v="4"/>
    <n v="0.99095051259334255"/>
    <n v="0.99095051259334255"/>
  </r>
  <r>
    <x v="4"/>
    <x v="5"/>
    <n v="0.99094429178116405"/>
    <n v="0.99094429178116405"/>
  </r>
  <r>
    <x v="4"/>
    <x v="6"/>
    <n v="0.99093581577658019"/>
    <n v="0.99093581577658019"/>
  </r>
  <r>
    <x v="4"/>
    <x v="7"/>
    <n v="0.99094535553726326"/>
    <n v="0.99094535553726326"/>
  </r>
  <r>
    <x v="4"/>
    <x v="8"/>
    <n v="1.0204264647269827"/>
    <n v="1.0204264647269827"/>
  </r>
  <r>
    <x v="4"/>
    <x v="9"/>
    <n v="1.0203106332138592"/>
    <n v="1.0203106332138592"/>
  </r>
  <r>
    <x v="4"/>
    <x v="10"/>
    <n v="1.0204169662113587"/>
    <n v="1.0204169662113587"/>
  </r>
  <r>
    <x v="4"/>
    <x v="11"/>
    <n v="1.0204464453198274"/>
    <n v="1.0204464453198274"/>
  </r>
  <r>
    <x v="4"/>
    <x v="12"/>
    <n v="1.0204502814258913"/>
    <n v="1.0204502814258913"/>
  </r>
  <r>
    <x v="4"/>
    <x v="13"/>
    <n v="1.0206409560021728"/>
    <n v="1.0206409560021728"/>
  </r>
  <r>
    <x v="4"/>
    <x v="14"/>
    <n v="1"/>
    <n v="1"/>
  </r>
  <r>
    <x v="4"/>
    <x v="15"/>
    <n v="1"/>
    <n v="1"/>
  </r>
  <r>
    <x v="4"/>
    <x v="16"/>
    <n v="1.0203914055015739"/>
    <n v="1.0203914055015739"/>
  </r>
  <r>
    <x v="4"/>
    <x v="17"/>
    <n v="1.0204066864461971"/>
    <n v="1.0204066864461971"/>
  </r>
  <r>
    <x v="4"/>
    <x v="18"/>
    <n v="0.98841474064155554"/>
    <n v="0.98841474064155554"/>
  </r>
  <r>
    <x v="4"/>
    <x v="19"/>
    <n v="0.98841474064155554"/>
    <n v="0.98841474064155554"/>
  </r>
  <r>
    <x v="4"/>
    <x v="20"/>
    <n v="0.98841474064155554"/>
    <n v="0.98841474064155554"/>
  </r>
  <r>
    <x v="4"/>
    <x v="21"/>
    <n v="0.98841474064155554"/>
    <n v="0.98841474064155554"/>
  </r>
  <r>
    <x v="4"/>
    <x v="22"/>
    <n v="0.98841474064155554"/>
    <n v="0.98841474064155554"/>
  </r>
  <r>
    <x v="4"/>
    <x v="23"/>
    <n v="0.98841474064155554"/>
    <n v="0.98841474064155554"/>
  </r>
  <r>
    <x v="4"/>
    <x v="0"/>
    <n v="0.98879122651399076"/>
    <n v="0.98879122651399076"/>
  </r>
  <r>
    <x v="4"/>
    <x v="1"/>
    <n v="0.98879122651399076"/>
    <n v="0.98879122651399076"/>
  </r>
  <r>
    <x v="4"/>
    <x v="2"/>
    <n v="0.98874186709554801"/>
    <n v="0.98874186709554801"/>
  </r>
  <r>
    <x v="4"/>
    <x v="3"/>
    <n v="0.98875841328941716"/>
    <n v="0.98875841328941716"/>
  </r>
  <r>
    <x v="4"/>
    <x v="4"/>
    <n v="0.98879122651399076"/>
    <n v="0.98879122651399076"/>
  </r>
  <r>
    <x v="4"/>
    <x v="5"/>
    <n v="0.98876501598824651"/>
    <n v="0.98876501598824651"/>
  </r>
  <r>
    <x v="4"/>
    <x v="6"/>
    <n v="0.98879302677221381"/>
    <n v="0.98879302677221381"/>
  </r>
  <r>
    <x v="4"/>
    <x v="7"/>
    <n v="0.98879282740954211"/>
    <n v="0.98879282740954211"/>
  </r>
  <r>
    <x v="4"/>
    <x v="8"/>
    <n v="1"/>
    <n v="1"/>
  </r>
  <r>
    <x v="4"/>
    <x v="9"/>
    <n v="1"/>
    <n v="1"/>
  </r>
  <r>
    <x v="4"/>
    <x v="10"/>
    <n v="1.0246913580246915"/>
    <n v="1.0231330323028829"/>
  </r>
  <r>
    <x v="4"/>
    <x v="11"/>
    <n v="1.0246321890325458"/>
    <n v="1.0231330323028829"/>
  </r>
  <r>
    <x v="4"/>
    <x v="12"/>
    <n v="1.0247000705716303"/>
    <n v="1.0231330323028829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246470151102305"/>
    <n v="1.0231330323028829"/>
  </r>
  <r>
    <x v="4"/>
    <x v="17"/>
    <n v="1.0246043264911189"/>
    <n v="1.0231330323028829"/>
  </r>
  <r>
    <x v="4"/>
    <x v="18"/>
    <n v="0.99479578392621859"/>
    <n v="0.99479578392621859"/>
  </r>
  <r>
    <x v="4"/>
    <x v="19"/>
    <n v="0.99484815618221245"/>
    <n v="0.99484815618221245"/>
  </r>
  <r>
    <x v="4"/>
    <x v="20"/>
    <n v="0.99484815618221245"/>
    <n v="0.99484815618221245"/>
  </r>
  <r>
    <x v="4"/>
    <x v="21"/>
    <n v="0.99484815618221245"/>
    <n v="0.99484815618221245"/>
  </r>
  <r>
    <x v="4"/>
    <x v="22"/>
    <n v="0.99484815618221245"/>
    <n v="0.99484815618221245"/>
  </r>
  <r>
    <x v="4"/>
    <x v="23"/>
    <n v="0.99484815618221245"/>
    <n v="0.99484815618221245"/>
  </r>
  <r>
    <x v="4"/>
    <x v="0"/>
    <n v="0.9959608513282584"/>
    <n v="0.9959608513282584"/>
  </r>
  <r>
    <x v="4"/>
    <x v="1"/>
    <n v="0.99600867678958793"/>
    <n v="0.99600867678958793"/>
  </r>
  <r>
    <x v="4"/>
    <x v="2"/>
    <n v="0.99596629616349941"/>
    <n v="0.99596629616349941"/>
  </r>
  <r>
    <x v="4"/>
    <x v="3"/>
    <n v="0.99601701819498512"/>
    <n v="0.99601701819498512"/>
  </r>
  <r>
    <x v="4"/>
    <x v="4"/>
    <n v="0.99593736775285646"/>
    <n v="0.99593736775285646"/>
  </r>
  <r>
    <x v="4"/>
    <x v="5"/>
    <n v="0.99595605066381809"/>
    <n v="0.99595605066381809"/>
  </r>
  <r>
    <x v="4"/>
    <x v="6"/>
    <n v="0.99595020248987554"/>
    <n v="0.99595020248987554"/>
  </r>
  <r>
    <x v="4"/>
    <x v="7"/>
    <n v="0.99595020248987554"/>
    <n v="0.99595020248987554"/>
  </r>
  <r>
    <x v="4"/>
    <x v="8"/>
    <n v="1.0249428789032748"/>
    <n v="1.0231330323028829"/>
  </r>
  <r>
    <x v="4"/>
    <x v="9"/>
    <n v="1.0252057613168724"/>
    <n v="1.0231330323028829"/>
  </r>
  <r>
    <x v="4"/>
    <x v="10"/>
    <n v="1.0250693407296778"/>
    <n v="1.0231330323028829"/>
  </r>
  <r>
    <x v="4"/>
    <x v="11"/>
    <n v="1.0250467678237372"/>
    <n v="1.0231330323028829"/>
  </r>
  <r>
    <x v="4"/>
    <x v="12"/>
    <n v="1.025078369905956"/>
    <n v="1.0231330323028829"/>
  </r>
  <r>
    <x v="4"/>
    <x v="13"/>
    <n v="1.0251638824275744"/>
    <n v="1.0231330323028829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24927775484936"/>
    <n v="1.0231330323028829"/>
  </r>
  <r>
    <x v="4"/>
    <x v="18"/>
    <n v="0.98872286439244439"/>
    <n v="0.98872286439244439"/>
  </r>
  <r>
    <x v="4"/>
    <x v="19"/>
    <n v="0.98873546511627919"/>
    <n v="0.98873546511627919"/>
  </r>
  <r>
    <x v="4"/>
    <x v="20"/>
    <n v="0.9887081883388964"/>
    <n v="0.9887081883388964"/>
  </r>
  <r>
    <x v="4"/>
    <x v="21"/>
    <n v="0.98872286439244439"/>
    <n v="0.98872286439244439"/>
  </r>
  <r>
    <x v="4"/>
    <x v="22"/>
    <n v="0.98871831488754003"/>
    <n v="0.98871831488754003"/>
  </r>
  <r>
    <x v="4"/>
    <x v="23"/>
    <n v="0.9887299860096378"/>
    <n v="0.9887299860096378"/>
  </r>
  <r>
    <x v="4"/>
    <x v="0"/>
    <n v="0.99361593462717057"/>
    <n v="0.99361593462717057"/>
  </r>
  <r>
    <x v="4"/>
    <x v="1"/>
    <n v="0.99366515837104075"/>
    <n v="0.99366515837104075"/>
  </r>
  <r>
    <x v="4"/>
    <x v="2"/>
    <n v="0.99364255014326641"/>
    <n v="0.99364255014326641"/>
  </r>
  <r>
    <x v="4"/>
    <x v="3"/>
    <n v="0.99363156259707985"/>
    <n v="0.99363156259707985"/>
  </r>
  <r>
    <x v="4"/>
    <x v="4"/>
    <n v="0.99375238095238105"/>
    <n v="0.99375238095238105"/>
  </r>
  <r>
    <x v="4"/>
    <x v="5"/>
    <n v="0.99365226815296492"/>
    <n v="0.99365226815296492"/>
  </r>
  <r>
    <x v="4"/>
    <x v="6"/>
    <n v="0.99363146476310449"/>
    <n v="0.99363146476310449"/>
  </r>
  <r>
    <x v="4"/>
    <x v="7"/>
    <n v="0.99364490930755989"/>
    <n v="0.99364490930755989"/>
  </r>
  <r>
    <x v="4"/>
    <x v="8"/>
    <n v="1.0266744548286604"/>
    <n v="1.0231330323028829"/>
  </r>
  <r>
    <x v="4"/>
    <x v="9"/>
    <n v="1.0265550584499927"/>
    <n v="1.0231330323028829"/>
  </r>
  <r>
    <x v="4"/>
    <x v="10"/>
    <n v="1.0265825403392634"/>
    <n v="1.0231330323028829"/>
  </r>
  <r>
    <x v="4"/>
    <x v="11"/>
    <n v="1.0266009852216749"/>
    <n v="1.0231330323028829"/>
  </r>
  <r>
    <x v="4"/>
    <x v="12"/>
    <n v="1.0264961169483782"/>
    <n v="1.0231330323028829"/>
  </r>
  <r>
    <x v="4"/>
    <x v="13"/>
    <n v="1.0264550264550265"/>
    <n v="1.0231330323028829"/>
  </r>
  <r>
    <x v="4"/>
    <x v="14"/>
    <n v="1.0264489420423184"/>
    <n v="1.0231330323028829"/>
  </r>
  <r>
    <x v="4"/>
    <x v="15"/>
    <n v="1"/>
    <n v="1"/>
  </r>
  <r>
    <x v="4"/>
    <x v="16"/>
    <n v="1.026608187134503"/>
    <n v="1.0231330323028829"/>
  </r>
  <r>
    <x v="4"/>
    <x v="17"/>
    <n v="1.026592577892439"/>
    <n v="1.0231330323028829"/>
  </r>
  <r>
    <x v="4"/>
    <x v="18"/>
    <n v="0.9955528846153846"/>
    <n v="0.9955528846153846"/>
  </r>
  <r>
    <x v="4"/>
    <x v="19"/>
    <n v="0.9955844319687126"/>
    <n v="0.9955844319687126"/>
  </r>
  <r>
    <x v="4"/>
    <x v="20"/>
    <n v="0.99560351718625106"/>
    <n v="0.99560351718625106"/>
  </r>
  <r>
    <x v="4"/>
    <x v="21"/>
    <n v="0.99559014267185464"/>
    <n v="0.99559014267185464"/>
  </r>
  <r>
    <x v="4"/>
    <x v="22"/>
    <n v="0.99562171628721541"/>
    <n v="0.99562171628721541"/>
  </r>
  <r>
    <x v="4"/>
    <x v="23"/>
    <n v="0.99555555555555553"/>
    <n v="0.99555555555555553"/>
  </r>
  <r>
    <x v="4"/>
    <x v="0"/>
    <n v="0.9920813373741324"/>
    <n v="0.9920813373741324"/>
  </r>
  <r>
    <x v="4"/>
    <x v="1"/>
    <n v="0.99220917822838839"/>
    <n v="0.99220917822838839"/>
  </r>
  <r>
    <x v="4"/>
    <x v="2"/>
    <n v="0.99209155191663556"/>
    <n v="0.99209155191663556"/>
  </r>
  <r>
    <x v="4"/>
    <x v="3"/>
    <n v="0.99217307184944159"/>
    <n v="0.99217307184944159"/>
  </r>
  <r>
    <x v="4"/>
    <x v="4"/>
    <n v="0.99211730801830811"/>
    <n v="0.99211730801830811"/>
  </r>
  <r>
    <x v="4"/>
    <x v="5"/>
    <n v="0.99222598522167493"/>
    <n v="0.99222598522167493"/>
  </r>
  <r>
    <x v="4"/>
    <x v="6"/>
    <n v="0.99214923169831581"/>
    <n v="0.99214923169831581"/>
  </r>
  <r>
    <x v="4"/>
    <x v="7"/>
    <n v="0.99215659054626226"/>
    <n v="0.99215659054626226"/>
  </r>
  <r>
    <x v="4"/>
    <x v="8"/>
    <n v="1.0181933238411645"/>
    <n v="1.0181933238411645"/>
  </r>
  <r>
    <x v="4"/>
    <x v="9"/>
    <n v="1.0182824555518284"/>
    <n v="1.0182824555518284"/>
  </r>
  <r>
    <x v="4"/>
    <x v="10"/>
    <n v="1.0182228672794711"/>
    <n v="1.0182228672794711"/>
  </r>
  <r>
    <x v="4"/>
    <x v="11"/>
    <n v="1.0183544303797467"/>
    <n v="1.0183544303797467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181469035045607"/>
    <n v="1.0181469035045607"/>
  </r>
  <r>
    <x v="4"/>
    <x v="18"/>
    <n v="0.99"/>
    <n v="0.99"/>
  </r>
  <r>
    <x v="4"/>
    <x v="19"/>
    <n v="0.99001402987538167"/>
    <n v="0.99001402987538167"/>
  </r>
  <r>
    <x v="4"/>
    <x v="20"/>
    <n v="0.99002252977148375"/>
    <n v="0.99002252977148375"/>
  </r>
  <r>
    <x v="4"/>
    <x v="21"/>
    <n v="0.98995499839279977"/>
    <n v="0.98995499839279977"/>
  </r>
  <r>
    <x v="4"/>
    <x v="22"/>
    <n v="0.98998869691587277"/>
    <n v="0.98998869691587277"/>
  </r>
  <r>
    <x v="4"/>
    <x v="23"/>
    <n v="0.98995417694747978"/>
    <n v="0.98995417694747978"/>
  </r>
  <r>
    <x v="4"/>
    <x v="0"/>
    <n v="0.97978557069466155"/>
    <n v="0.97978557069466155"/>
  </r>
  <r>
    <x v="4"/>
    <x v="1"/>
    <n v="0.97978557069466155"/>
    <n v="0.97978557069466155"/>
  </r>
  <r>
    <x v="4"/>
    <x v="2"/>
    <n v="0.97974436741767779"/>
    <n v="0.97974436741767779"/>
  </r>
  <r>
    <x v="4"/>
    <x v="3"/>
    <n v="0.97979711874520492"/>
    <n v="0.97979711874520492"/>
  </r>
  <r>
    <x v="4"/>
    <x v="4"/>
    <n v="0.97981290004923693"/>
    <n v="0.97981290004923693"/>
  </r>
  <r>
    <x v="4"/>
    <x v="5"/>
    <n v="0.97975903614457838"/>
    <n v="0.97975903614457838"/>
  </r>
  <r>
    <x v="4"/>
    <x v="6"/>
    <n v="0.97979357464747785"/>
    <n v="0.97979357464747785"/>
  </r>
  <r>
    <x v="4"/>
    <x v="7"/>
    <n v="0.97976838286591317"/>
    <n v="0.97976838286591317"/>
  </r>
  <r>
    <x v="4"/>
    <x v="8"/>
    <n v="1.021518544436669"/>
    <n v="1.021518544436669"/>
  </r>
  <r>
    <x v="4"/>
    <x v="9"/>
    <n v="1.0215068127170719"/>
    <n v="1.0215068127170719"/>
  </r>
  <r>
    <x v="4"/>
    <x v="10"/>
    <n v="1.0213550033071908"/>
    <n v="1.0213550033071908"/>
  </r>
  <r>
    <x v="4"/>
    <x v="11"/>
    <n v="1.021477383664172"/>
    <n v="1.021477383664172"/>
  </r>
  <r>
    <x v="4"/>
    <x v="12"/>
    <n v="1.0212535535400027"/>
    <n v="1.0212535535400027"/>
  </r>
  <r>
    <x v="4"/>
    <x v="13"/>
    <n v="1.0213563132259273"/>
    <n v="1.0213563132259273"/>
  </r>
  <r>
    <x v="4"/>
    <x v="14"/>
    <n v="1"/>
    <n v="1"/>
  </r>
  <r>
    <x v="4"/>
    <x v="15"/>
    <n v="1"/>
    <n v="1"/>
  </r>
  <r>
    <x v="4"/>
    <x v="16"/>
    <n v="1.0214372716199758"/>
    <n v="1.0214372716199758"/>
  </r>
  <r>
    <x v="4"/>
    <x v="17"/>
    <n v="1.0213821535881489"/>
    <n v="1.0213821535881489"/>
  </r>
  <r>
    <x v="4"/>
    <x v="18"/>
    <n v="0.98269742679680572"/>
    <n v="0.98269742679680572"/>
  </r>
  <r>
    <x v="4"/>
    <x v="19"/>
    <n v="0.98262042100531855"/>
    <n v="0.98262042100531855"/>
  </r>
  <r>
    <x v="4"/>
    <x v="20"/>
    <n v="0.98268159843338854"/>
    <n v="0.98268159843338854"/>
  </r>
  <r>
    <x v="4"/>
    <x v="21"/>
    <n v="0.98267409844872755"/>
    <n v="0.98267409844872755"/>
  </r>
  <r>
    <x v="4"/>
    <x v="22"/>
    <n v="0.98265721610616796"/>
    <n v="0.98265721610616796"/>
  </r>
  <r>
    <x v="4"/>
    <x v="23"/>
    <n v="0.98265721610616796"/>
    <n v="0.98265721610616796"/>
  </r>
  <r>
    <x v="4"/>
    <x v="0"/>
    <n v="0.98574983035512342"/>
    <n v="0.98574983035512342"/>
  </r>
  <r>
    <x v="4"/>
    <x v="1"/>
    <n v="0.98577514072721739"/>
    <n v="0.98577514072721739"/>
  </r>
  <r>
    <x v="4"/>
    <x v="2"/>
    <n v="0.98577514072721739"/>
    <n v="0.98577514072721739"/>
  </r>
  <r>
    <x v="4"/>
    <x v="3"/>
    <n v="0.98577514072721739"/>
    <n v="0.98577514072721739"/>
  </r>
  <r>
    <x v="4"/>
    <x v="4"/>
    <n v="0.98577514072721739"/>
    <n v="0.98577514072721739"/>
  </r>
  <r>
    <x v="4"/>
    <x v="5"/>
    <n v="0.98574804312509245"/>
    <n v="0.98574804312509245"/>
  </r>
  <r>
    <x v="4"/>
    <x v="6"/>
    <n v="0.98571619276465106"/>
    <n v="0.98571619276465106"/>
  </r>
  <r>
    <x v="4"/>
    <x v="7"/>
    <n v="0.98576560699518745"/>
    <n v="0.98576560699518745"/>
  </r>
  <r>
    <x v="4"/>
    <x v="8"/>
    <n v="1.015228426395939"/>
    <n v="1.015228426395939"/>
  </r>
  <r>
    <x v="4"/>
    <x v="9"/>
    <n v="1.0154929577464789"/>
    <n v="1.0154929577464789"/>
  </r>
  <r>
    <x v="4"/>
    <x v="10"/>
    <n v="1.0149572649572651"/>
    <n v="1.014957264957265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"/>
    <n v="0.96144494616186171"/>
  </r>
  <r>
    <x v="4"/>
    <x v="17"/>
    <n v="0.40811934095294639"/>
    <n v="0.96144494616186171"/>
  </r>
  <r>
    <x v="4"/>
    <x v="18"/>
    <n v="0.94611134721631962"/>
    <n v="0.96144494616186171"/>
  </r>
  <r>
    <x v="4"/>
    <x v="19"/>
    <n v="0.99593783115506895"/>
    <n v="0.99593783115506895"/>
  </r>
  <r>
    <x v="4"/>
    <x v="20"/>
    <n v="0.99593783115506895"/>
    <n v="0.99593783115506895"/>
  </r>
  <r>
    <x v="4"/>
    <x v="21"/>
    <n v="0.99587393556316395"/>
    <n v="0.99587393556316395"/>
  </r>
  <r>
    <x v="4"/>
    <x v="22"/>
    <n v="0.99594229035166815"/>
    <n v="0.99594229035166815"/>
  </r>
  <r>
    <x v="4"/>
    <x v="23"/>
    <n v="0.99597585513078468"/>
    <n v="0.99597585513078468"/>
  </r>
  <r>
    <x v="4"/>
    <x v="0"/>
    <n v="0.98662439314376293"/>
    <n v="0.98662439314376293"/>
  </r>
  <r>
    <x v="4"/>
    <x v="1"/>
    <n v="0.98663474965090758"/>
    <n v="0.98663474965090758"/>
  </r>
  <r>
    <x v="4"/>
    <x v="2"/>
    <n v="0.98662320143884896"/>
    <n v="0.98662320143884896"/>
  </r>
  <r>
    <x v="4"/>
    <x v="3"/>
    <n v="0.9866168314444177"/>
    <n v="0.9866168314444177"/>
  </r>
  <r>
    <x v="4"/>
    <x v="4"/>
    <n v="0.98660803517889262"/>
    <n v="0.98660803517889262"/>
  </r>
  <r>
    <x v="4"/>
    <x v="5"/>
    <n v="0.9865513025486693"/>
    <n v="0.9865513025486693"/>
  </r>
  <r>
    <x v="4"/>
    <x v="6"/>
    <n v="0.98659207099450175"/>
    <n v="0.98659207099450175"/>
  </r>
  <r>
    <x v="4"/>
    <x v="7"/>
    <n v="0.98657294052602473"/>
    <n v="0.98657294052602473"/>
  </r>
  <r>
    <x v="4"/>
    <x v="8"/>
    <n v="1.0186223468161795"/>
    <n v="1.0186223468161795"/>
  </r>
  <r>
    <x v="4"/>
    <x v="9"/>
    <n v="1.0187110187110189"/>
    <n v="1.0187110187110189"/>
  </r>
  <r>
    <x v="4"/>
    <x v="10"/>
    <n v="1.0185249912617966"/>
    <n v="1.0185249912617966"/>
  </r>
  <r>
    <x v="4"/>
    <x v="11"/>
    <n v="1.0185579937304077"/>
    <n v="1.0185579937304077"/>
  </r>
  <r>
    <x v="4"/>
    <x v="12"/>
    <n v="1.01865189289012"/>
    <n v="1.01865189289012"/>
  </r>
  <r>
    <x v="4"/>
    <x v="13"/>
    <n v="1.0185085836909871"/>
    <n v="1.018508583690987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187103757538269"/>
    <n v="1.0187103757538269"/>
  </r>
  <r>
    <x v="4"/>
    <x v="18"/>
    <n v="0.98828069172502508"/>
    <n v="0.98828069172502508"/>
  </r>
  <r>
    <x v="4"/>
    <x v="19"/>
    <n v="0.98828069172502508"/>
    <n v="0.98828069172502508"/>
  </r>
  <r>
    <x v="4"/>
    <x v="20"/>
    <n v="0.98828069172502508"/>
    <n v="0.98828069172502508"/>
  </r>
  <r>
    <x v="4"/>
    <x v="21"/>
    <n v="0.98828069172502508"/>
    <n v="0.98828069172502508"/>
  </r>
  <r>
    <x v="4"/>
    <x v="22"/>
    <n v="0.98829268292682926"/>
    <n v="0.98829268292682926"/>
  </r>
  <r>
    <x v="4"/>
    <x v="23"/>
    <n v="0.98823742309084328"/>
    <n v="0.98823742309084328"/>
  </r>
  <r>
    <x v="4"/>
    <x v="0"/>
    <n v="0.99205448354143011"/>
    <n v="0.99205448354143011"/>
  </r>
  <r>
    <x v="4"/>
    <x v="1"/>
    <n v="0.99200609059764"/>
    <n v="0.99200609059764"/>
  </r>
  <r>
    <x v="4"/>
    <x v="2"/>
    <n v="0.99205267938237962"/>
    <n v="0.99205267938237962"/>
  </r>
  <r>
    <x v="4"/>
    <x v="3"/>
    <n v="0.99201520912547525"/>
    <n v="0.99201520912547525"/>
  </r>
  <r>
    <x v="4"/>
    <x v="4"/>
    <n v="0.99205448354143011"/>
    <n v="0.99205448354143011"/>
  </r>
  <r>
    <x v="4"/>
    <x v="5"/>
    <n v="0.99202188283565074"/>
    <n v="0.99202188283565074"/>
  </r>
  <r>
    <x v="4"/>
    <x v="6"/>
    <n v="0.99198381196980301"/>
    <n v="0.99198381196980301"/>
  </r>
  <r>
    <x v="4"/>
    <x v="7"/>
    <n v="0.99204610015420835"/>
    <n v="0.99204610015420835"/>
  </r>
  <r>
    <x v="4"/>
    <x v="8"/>
    <n v="1.0167664670658683"/>
    <n v="1.0167664670658683"/>
  </r>
  <r>
    <x v="4"/>
    <x v="9"/>
    <n v="1.0172579098753596"/>
    <n v="1.0172579098753596"/>
  </r>
  <r>
    <x v="4"/>
    <x v="10"/>
    <n v="1.0170152428216945"/>
    <n v="1.0170152428216945"/>
  </r>
  <r>
    <x v="4"/>
    <x v="11"/>
    <n v="1.0170413343002176"/>
    <n v="1.0170413343002176"/>
  </r>
  <r>
    <x v="4"/>
    <x v="12"/>
    <n v="1.0170152812398396"/>
    <n v="1.0170152812398396"/>
  </r>
  <r>
    <x v="4"/>
    <x v="13"/>
    <n v="1.0166830225711483"/>
    <n v="1.0166830225711483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43939393939393939"/>
    <n v="0.96144494616186171"/>
  </r>
  <r>
    <x v="4"/>
    <x v="18"/>
    <n v="0.86306098964326816"/>
    <n v="0.96144494616186171"/>
  </r>
  <r>
    <x v="4"/>
    <x v="19"/>
    <n v="0.99163789796701185"/>
    <n v="0.99163789796701185"/>
  </r>
  <r>
    <x v="4"/>
    <x v="20"/>
    <n v="0.99163789796701185"/>
    <n v="0.99163789796701185"/>
  </r>
  <r>
    <x v="4"/>
    <x v="21"/>
    <n v="0.99163789796701185"/>
    <n v="0.99163789796701185"/>
  </r>
  <r>
    <x v="4"/>
    <x v="22"/>
    <n v="0.99160403006556852"/>
    <n v="0.99160403006556852"/>
  </r>
  <r>
    <x v="4"/>
    <x v="23"/>
    <n v="0.99151027703306516"/>
    <n v="0.99151027703306516"/>
  </r>
  <r>
    <x v="4"/>
    <x v="0"/>
    <n v="0.99221259612576662"/>
    <n v="0.99221259612576662"/>
  </r>
  <r>
    <x v="4"/>
    <x v="1"/>
    <n v="0.99215933669790923"/>
    <n v="0.99215933669790923"/>
  </r>
  <r>
    <x v="4"/>
    <x v="2"/>
    <n v="0.99217238346525949"/>
    <n v="0.99217238346525949"/>
  </r>
  <r>
    <x v="4"/>
    <x v="3"/>
    <n v="0.99213863060016916"/>
    <n v="0.99213863060016916"/>
  </r>
  <r>
    <x v="4"/>
    <x v="4"/>
    <n v="0.99223481907128441"/>
    <n v="0.99223481907128441"/>
  </r>
  <r>
    <x v="4"/>
    <x v="5"/>
    <n v="0.99218938722924555"/>
    <n v="0.99218938722924555"/>
  </r>
  <r>
    <x v="4"/>
    <x v="6"/>
    <n v="0.99222817475288616"/>
    <n v="0.99222817475288616"/>
  </r>
  <r>
    <x v="4"/>
    <x v="7"/>
    <n v="0.99215800174266622"/>
    <n v="0.99215800174266622"/>
  </r>
  <r>
    <x v="4"/>
    <x v="8"/>
    <n v="1.0233876683203402"/>
    <n v="1.0231330323028829"/>
  </r>
  <r>
    <x v="4"/>
    <x v="9"/>
    <n v="1.0234407128169978"/>
    <n v="1.0231330323028829"/>
  </r>
  <r>
    <x v="4"/>
    <x v="10"/>
    <n v="1.0233930234965325"/>
    <n v="1.0231330323028829"/>
  </r>
  <r>
    <x v="4"/>
    <x v="11"/>
    <n v="1.0234663710273466"/>
    <n v="1.0231330323028829"/>
  </r>
  <r>
    <x v="4"/>
    <x v="12"/>
    <n v="1.023372287145242"/>
    <n v="1.0231330323028829"/>
  </r>
  <r>
    <x v="4"/>
    <x v="13"/>
    <n v="1.0233899391220762"/>
    <n v="1.0231330323028829"/>
  </r>
  <r>
    <x v="4"/>
    <x v="14"/>
    <n v="1.0233899391220762"/>
    <n v="1.0231330323028829"/>
  </r>
  <r>
    <x v="4"/>
    <x v="15"/>
    <n v="1"/>
    <n v="1"/>
  </r>
  <r>
    <x v="4"/>
    <x v="16"/>
    <n v="1.0235061133115206"/>
    <n v="1.0231330323028829"/>
  </r>
  <r>
    <x v="4"/>
    <x v="17"/>
    <n v="1.0234199550850176"/>
    <n v="1.0231330323028829"/>
  </r>
  <r>
    <x v="4"/>
    <x v="18"/>
    <n v="0.99650127226463114"/>
    <n v="0.99650127226463114"/>
  </r>
  <r>
    <x v="4"/>
    <x v="19"/>
    <n v="0.99650127226463114"/>
    <n v="0.99650127226463114"/>
  </r>
  <r>
    <x v="4"/>
    <x v="20"/>
    <n v="0.99650127226463114"/>
    <n v="0.99650127226463114"/>
  </r>
  <r>
    <x v="4"/>
    <x v="21"/>
    <n v="0.99650127226463114"/>
    <n v="0.99650127226463114"/>
  </r>
  <r>
    <x v="4"/>
    <x v="22"/>
    <n v="0.99650127226463114"/>
    <n v="0.99650127226463114"/>
  </r>
  <r>
    <x v="4"/>
    <x v="23"/>
    <n v="0.99657087991221449"/>
    <n v="0.99657087991221449"/>
  </r>
  <r>
    <x v="4"/>
    <x v="0"/>
    <n v="0.99625643425362653"/>
    <n v="0.99625643425362653"/>
  </r>
  <r>
    <x v="4"/>
    <x v="1"/>
    <n v="0.99632176555253471"/>
    <n v="0.99632176555253471"/>
  </r>
  <r>
    <x v="4"/>
    <x v="2"/>
    <n v="0.99632176555253471"/>
    <n v="0.99632176555253471"/>
  </r>
  <r>
    <x v="4"/>
    <x v="3"/>
    <n v="0.99632176555253471"/>
    <n v="0.99632176555253471"/>
  </r>
  <r>
    <x v="4"/>
    <x v="4"/>
    <n v="0.99626450484819584"/>
    <n v="0.99626450484819584"/>
  </r>
  <r>
    <x v="4"/>
    <x v="5"/>
    <n v="0.99621521335807062"/>
    <n v="0.99621521335807062"/>
  </r>
  <r>
    <x v="4"/>
    <x v="6"/>
    <n v="0.99622033583245562"/>
    <n v="0.99622033583245562"/>
  </r>
  <r>
    <x v="4"/>
    <x v="7"/>
    <n v="0.99625284108360479"/>
    <n v="0.99625284108360479"/>
  </r>
  <r>
    <x v="4"/>
    <x v="8"/>
    <n v="1.0200550869340679"/>
    <n v="1.0200550869340679"/>
  </r>
  <r>
    <x v="4"/>
    <x v="9"/>
    <n v="1.019672131147541"/>
    <n v="1.019672131147541"/>
  </r>
  <r>
    <x v="4"/>
    <x v="10"/>
    <n v="1.0201300062906269"/>
    <n v="1.0201300062906269"/>
  </r>
  <r>
    <x v="4"/>
    <x v="11"/>
    <n v="1.0201300062906269"/>
    <n v="1.0201300062906269"/>
  </r>
  <r>
    <x v="4"/>
    <x v="12"/>
    <n v="1.0201342281879195"/>
    <n v="1.0201342281879195"/>
  </r>
  <r>
    <x v="4"/>
    <x v="13"/>
    <n v="1.0201073797241815"/>
    <n v="1.0201073797241815"/>
  </r>
  <r>
    <x v="4"/>
    <x v="14"/>
    <n v="1.0200021860312602"/>
    <n v="1.0200021860312602"/>
  </r>
  <r>
    <x v="4"/>
    <x v="15"/>
    <n v="1.019672131147541"/>
    <n v="1.019672131147541"/>
  </r>
  <r>
    <x v="4"/>
    <x v="16"/>
    <n v="1.0200423003323598"/>
    <n v="1.0200423003323598"/>
  </r>
  <r>
    <x v="4"/>
    <x v="17"/>
    <n v="1.020080574090394"/>
    <n v="1.020080574090394"/>
  </r>
  <r>
    <x v="4"/>
    <x v="18"/>
    <n v="0.99112009308592086"/>
    <n v="0.99112009308592086"/>
  </r>
  <r>
    <x v="4"/>
    <x v="19"/>
    <n v="0.99109992634421806"/>
    <n v="0.99109992634421806"/>
  </r>
  <r>
    <x v="4"/>
    <x v="20"/>
    <n v="0.99109957352123124"/>
    <n v="0.99109957352123124"/>
  </r>
  <r>
    <x v="4"/>
    <x v="21"/>
    <n v="0.99109957352123124"/>
    <n v="0.99109957352123124"/>
  </r>
  <r>
    <x v="4"/>
    <x v="22"/>
    <n v="0.991103439118311"/>
    <n v="0.991103439118311"/>
  </r>
  <r>
    <x v="4"/>
    <x v="23"/>
    <n v="0.99114420062695929"/>
    <n v="0.99114420062695929"/>
  </r>
  <r>
    <x v="4"/>
    <x v="0"/>
    <n v="0.99086182448400817"/>
    <n v="0.99086182448400817"/>
  </r>
  <r>
    <x v="4"/>
    <x v="1"/>
    <n v="0.99087648650349203"/>
    <n v="0.99087648650349203"/>
  </r>
  <r>
    <x v="4"/>
    <x v="2"/>
    <n v="0.99081715680576532"/>
    <n v="0.99081715680576532"/>
  </r>
  <r>
    <x v="4"/>
    <x v="3"/>
    <n v="0.99087126622368504"/>
    <n v="0.99087126622368504"/>
  </r>
  <r>
    <x v="4"/>
    <x v="4"/>
    <n v="0.99084745762711868"/>
    <n v="0.99084745762711868"/>
  </r>
  <r>
    <x v="4"/>
    <x v="5"/>
    <n v="0.99089541603990183"/>
    <n v="0.99089541603990183"/>
  </r>
  <r>
    <x v="4"/>
    <x v="6"/>
    <n v="0.99084696884207901"/>
    <n v="0.99084696884207901"/>
  </r>
  <r>
    <x v="4"/>
    <x v="7"/>
    <n v="0.99081761006289304"/>
    <n v="0.99081761006289304"/>
  </r>
  <r>
    <x v="4"/>
    <x v="8"/>
    <n v="0.45290806754221385"/>
    <n v="0.96144494616186171"/>
  </r>
  <r>
    <x v="4"/>
    <x v="9"/>
    <n v="1.0166693125893"/>
    <n v="1.0166693125893"/>
  </r>
  <r>
    <x v="4"/>
    <x v="10"/>
    <n v="1.0162647223780148"/>
    <n v="1.0162647223780148"/>
  </r>
  <r>
    <x v="4"/>
    <x v="11"/>
    <n v="1.0165122835279903"/>
    <n v="1.0165122835279903"/>
  </r>
  <r>
    <x v="4"/>
    <x v="12"/>
    <n v="1.0166031238470052"/>
    <n v="1.0166031238470052"/>
  </r>
  <r>
    <x v="4"/>
    <x v="13"/>
    <n v="1.0166948039767398"/>
    <n v="1.0166948039767398"/>
  </r>
  <r>
    <x v="4"/>
    <x v="14"/>
    <n v="1.0164502164502165"/>
    <n v="1.0164502164502165"/>
  </r>
  <r>
    <x v="4"/>
    <x v="15"/>
    <n v="1"/>
    <n v="1"/>
  </r>
  <r>
    <x v="4"/>
    <x v="16"/>
    <n v="1.0165736512768475"/>
    <n v="1.0165736512768475"/>
  </r>
  <r>
    <x v="4"/>
    <x v="17"/>
    <n v="1.0166191243953864"/>
    <n v="1.0166191243953864"/>
  </r>
  <r>
    <x v="4"/>
    <x v="18"/>
    <n v="0.98914493632504552"/>
    <n v="0.98914493632504552"/>
  </r>
  <r>
    <x v="4"/>
    <x v="19"/>
    <n v="0.98913376186103452"/>
    <n v="0.98913376186103452"/>
  </r>
  <r>
    <x v="4"/>
    <x v="20"/>
    <n v="0.98915389297769907"/>
    <n v="0.98915389297769907"/>
  </r>
  <r>
    <x v="4"/>
    <x v="21"/>
    <n v="0.98912503450179412"/>
    <n v="0.98912503450179412"/>
  </r>
  <r>
    <x v="4"/>
    <x v="22"/>
    <n v="0.98914838405284267"/>
    <n v="0.98914838405284267"/>
  </r>
  <r>
    <x v="5"/>
    <x v="23"/>
    <n v="0.98916939379772484"/>
    <n v="0.98916939379772484"/>
  </r>
  <r>
    <x v="5"/>
    <x v="0"/>
    <n v="0.9959755312298777"/>
    <n v="0.9959755312298777"/>
  </r>
  <r>
    <x v="5"/>
    <x v="1"/>
    <n v="0.99597124575400897"/>
    <n v="0.99597124575400897"/>
  </r>
  <r>
    <x v="5"/>
    <x v="2"/>
    <n v="0.99588228170037552"/>
    <n v="0.99588228170037552"/>
  </r>
  <r>
    <x v="5"/>
    <x v="3"/>
    <n v="0.99594743951860476"/>
    <n v="0.99594743951860476"/>
  </r>
  <r>
    <x v="5"/>
    <x v="4"/>
    <n v="0.99594743951860476"/>
    <n v="0.99594743951860476"/>
  </r>
  <r>
    <x v="5"/>
    <x v="5"/>
    <n v="0.99594743951860476"/>
    <n v="0.99594743951860476"/>
  </r>
  <r>
    <x v="5"/>
    <x v="6"/>
    <n v="0.99594417273052605"/>
    <n v="0.99594417273052605"/>
  </r>
  <r>
    <x v="5"/>
    <x v="7"/>
    <n v="0.99594634873323395"/>
    <n v="0.99594634873323395"/>
  </r>
  <r>
    <x v="5"/>
    <x v="8"/>
    <n v="1.0206508135168961"/>
    <n v="1.0206508135168961"/>
  </r>
  <r>
    <x v="5"/>
    <x v="9"/>
    <n v="1.0207624234172907"/>
    <n v="1.0207624234172907"/>
  </r>
  <r>
    <x v="5"/>
    <x v="10"/>
    <n v="1.0207142857142857"/>
    <n v="1.0207142857142857"/>
  </r>
  <r>
    <x v="5"/>
    <x v="11"/>
    <n v="1.0206516290726817"/>
    <n v="1.0206516290726817"/>
  </r>
  <r>
    <x v="5"/>
    <x v="12"/>
    <n v="1.0207131079967022"/>
    <n v="1.0207131079967022"/>
  </r>
  <r>
    <x v="5"/>
    <x v="13"/>
    <n v="1.0205399061032865"/>
    <n v="1.0205399061032865"/>
  </r>
  <r>
    <x v="5"/>
    <x v="14"/>
    <n v="1"/>
    <n v="1"/>
  </r>
  <r>
    <x v="5"/>
    <x v="15"/>
    <n v="1.0204248366013071"/>
    <n v="1.0204248366013071"/>
  </r>
  <r>
    <x v="5"/>
    <x v="16"/>
    <n v="1.0208211714341313"/>
    <n v="1.0208211714341313"/>
  </r>
  <r>
    <x v="5"/>
    <x v="17"/>
    <n v="1.0207755339054132"/>
    <n v="1.0207755339054132"/>
  </r>
  <r>
    <x v="5"/>
    <x v="18"/>
    <n v="0.99441145651414597"/>
    <n v="0.99441145651414597"/>
  </r>
  <r>
    <x v="5"/>
    <x v="19"/>
    <n v="0.99441145651414597"/>
    <n v="0.99441145651414597"/>
  </r>
  <r>
    <x v="5"/>
    <x v="20"/>
    <n v="0.99441145651414597"/>
    <n v="0.99441145651414597"/>
  </r>
  <r>
    <x v="5"/>
    <x v="21"/>
    <n v="0.99441145651414597"/>
    <n v="0.99441145651414597"/>
  </r>
  <r>
    <x v="5"/>
    <x v="22"/>
    <n v="0.99441145651414597"/>
    <n v="0.99441145651414597"/>
  </r>
  <r>
    <x v="5"/>
    <x v="23"/>
    <n v="0.99441145651414597"/>
    <n v="0.99441145651414597"/>
  </r>
  <r>
    <x v="5"/>
    <x v="0"/>
    <n v="0.9922045525413159"/>
    <n v="0.9922045525413159"/>
  </r>
  <r>
    <x v="5"/>
    <x v="1"/>
    <n v="0.99220406635898717"/>
    <n v="0.99220406635898717"/>
  </r>
  <r>
    <x v="5"/>
    <x v="2"/>
    <n v="0.99219237976264829"/>
    <n v="0.99219237976264829"/>
  </r>
  <r>
    <x v="5"/>
    <x v="3"/>
    <n v="0.99219237976264829"/>
    <n v="0.99219237976264829"/>
  </r>
  <r>
    <x v="5"/>
    <x v="4"/>
    <n v="0.99219237976264829"/>
    <n v="0.99219237976264829"/>
  </r>
  <r>
    <x v="5"/>
    <x v="5"/>
    <n v="0.99219481735872617"/>
    <n v="0.99219481735872617"/>
  </r>
  <r>
    <x v="5"/>
    <x v="6"/>
    <n v="0.9922045525413159"/>
    <n v="0.9922045525413159"/>
  </r>
  <r>
    <x v="5"/>
    <x v="7"/>
    <n v="0.9922045525413159"/>
    <n v="0.9922045525413159"/>
  </r>
  <r>
    <x v="5"/>
    <x v="8"/>
    <n v="1.0200755317034387"/>
    <n v="1.0200755317034387"/>
  </r>
  <r>
    <x v="5"/>
    <x v="9"/>
    <n v="1.0200806813088301"/>
    <n v="1.0200806813088301"/>
  </r>
  <r>
    <x v="5"/>
    <x v="10"/>
    <n v="1.0200703890421383"/>
    <n v="1.0200703890421383"/>
  </r>
  <r>
    <x v="5"/>
    <x v="11"/>
    <n v="1.0200663060547897"/>
    <n v="1.0200663060547897"/>
  </r>
  <r>
    <x v="5"/>
    <x v="12"/>
    <n v="1.020067761271827"/>
    <n v="1.020067761271827"/>
  </r>
  <r>
    <x v="5"/>
    <x v="13"/>
    <n v="1.020093640265314"/>
    <n v="1.020093640265314"/>
  </r>
  <r>
    <x v="5"/>
    <x v="14"/>
    <n v="1.020093640265314"/>
    <n v="1.020093640265314"/>
  </r>
  <r>
    <x v="5"/>
    <x v="15"/>
    <n v="1.020093640265314"/>
    <n v="1.020093640265314"/>
  </r>
  <r>
    <x v="5"/>
    <x v="16"/>
    <n v="1.0201568770521707"/>
    <n v="1.0201568770521707"/>
  </r>
  <r>
    <x v="5"/>
    <x v="17"/>
    <n v="1.0201282751091703"/>
    <n v="1.0201282751091703"/>
  </r>
  <r>
    <x v="5"/>
    <x v="18"/>
    <n v="0.98892685396102253"/>
    <n v="0.98892685396102253"/>
  </r>
  <r>
    <x v="5"/>
    <x v="19"/>
    <n v="0.98892685396102253"/>
    <n v="0.98892685396102253"/>
  </r>
  <r>
    <x v="5"/>
    <x v="20"/>
    <n v="0.98892685396102253"/>
    <n v="0.98892685396102253"/>
  </r>
  <r>
    <x v="5"/>
    <x v="21"/>
    <n v="0.98892685396102253"/>
    <n v="0.98892685396102253"/>
  </r>
  <r>
    <x v="5"/>
    <x v="22"/>
    <n v="0.98892685396102253"/>
    <n v="0.98892685396102253"/>
  </r>
  <r>
    <x v="5"/>
    <x v="23"/>
    <n v="0.98892685396102253"/>
    <n v="0.98892685396102253"/>
  </r>
  <r>
    <x v="5"/>
    <x v="0"/>
    <n v="0.98602287166454894"/>
    <n v="0.98602287166454894"/>
  </r>
  <r>
    <x v="5"/>
    <x v="1"/>
    <n v="0.98597268364710233"/>
    <n v="0.98597268364710233"/>
  </r>
  <r>
    <x v="5"/>
    <x v="2"/>
    <n v="0.98594414647678941"/>
    <n v="0.98594414647678941"/>
  </r>
  <r>
    <x v="5"/>
    <x v="3"/>
    <n v="0.98601527279418533"/>
    <n v="0.98601527279418533"/>
  </r>
  <r>
    <x v="5"/>
    <x v="4"/>
    <n v="0.98597488312402604"/>
    <n v="0.98597488312402604"/>
  </r>
  <r>
    <x v="5"/>
    <x v="5"/>
    <n v="0.98586474501108645"/>
    <n v="0.98586474501108645"/>
  </r>
  <r>
    <x v="5"/>
    <x v="6"/>
    <n v="0.98598530165783627"/>
    <n v="0.98598530165783627"/>
  </r>
  <r>
    <x v="5"/>
    <x v="7"/>
    <n v="0.98583721764073151"/>
    <n v="0.98583721764073151"/>
  </r>
  <r>
    <x v="5"/>
    <x v="8"/>
    <n v="1.0111948823395018"/>
    <n v="1.0111948823395018"/>
  </r>
  <r>
    <x v="5"/>
    <x v="9"/>
    <n v="1.0112094395280238"/>
    <n v="1.0112094395280238"/>
  </r>
  <r>
    <x v="5"/>
    <x v="10"/>
    <n v="1.0111501636165314"/>
    <n v="1.0111501636165314"/>
  </r>
  <r>
    <x v="5"/>
    <x v="11"/>
    <n v="1.0115289596486412"/>
    <n v="1.0115289596486412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113421550094519"/>
    <n v="1.0113421550094519"/>
  </r>
  <r>
    <x v="5"/>
    <x v="17"/>
    <n v="0.93695529940961486"/>
    <n v="0.96144494616186171"/>
  </r>
  <r>
    <x v="5"/>
    <x v="18"/>
    <n v="0.68992248062015504"/>
    <n v="0.96144494616186171"/>
  </r>
  <r>
    <x v="5"/>
    <x v="19"/>
    <n v="0.65537447353964473"/>
    <n v="0.96144494616186171"/>
  </r>
  <r>
    <x v="5"/>
    <x v="20"/>
    <n v="0.64927058536287618"/>
    <n v="0.96144494616186171"/>
  </r>
  <r>
    <x v="5"/>
    <x v="21"/>
    <n v="0.98437404626747238"/>
    <n v="0.98437404626747238"/>
  </r>
  <r>
    <x v="5"/>
    <x v="22"/>
    <n v="0.98437404626747238"/>
    <n v="0.98437404626747238"/>
  </r>
  <r>
    <x v="5"/>
    <x v="23"/>
    <n v="0.9843976093111042"/>
    <n v="0.9843976093111042"/>
  </r>
  <r>
    <x v="5"/>
    <x v="0"/>
    <n v="0.99141104294478533"/>
    <n v="0.99141104294478533"/>
  </r>
  <r>
    <x v="5"/>
    <x v="1"/>
    <n v="0.99144156191495048"/>
    <n v="0.99144156191495048"/>
  </r>
  <r>
    <x v="5"/>
    <x v="2"/>
    <n v="0.99143429925277937"/>
    <n v="0.99143429925277937"/>
  </r>
  <r>
    <x v="5"/>
    <x v="3"/>
    <n v="0.99142434696895021"/>
    <n v="0.99142434696895021"/>
  </r>
  <r>
    <x v="5"/>
    <x v="4"/>
    <n v="0.99141170155662894"/>
    <n v="0.99141170155662894"/>
  </r>
  <r>
    <x v="5"/>
    <x v="5"/>
    <n v="0.99141170155662894"/>
    <n v="0.99141170155662894"/>
  </r>
  <r>
    <x v="5"/>
    <x v="6"/>
    <n v="0.99132297803963587"/>
    <n v="0.99132297803963587"/>
  </r>
  <r>
    <x v="5"/>
    <x v="7"/>
    <n v="0.99136559872756203"/>
    <n v="0.99136559872756203"/>
  </r>
  <r>
    <x v="5"/>
    <x v="8"/>
    <n v="1.0162464985994397"/>
    <n v="1.0162464985994397"/>
  </r>
  <r>
    <x v="5"/>
    <x v="9"/>
    <n v="1"/>
    <n v="1"/>
  </r>
  <r>
    <x v="5"/>
    <x v="10"/>
    <n v="1.0160067396798653"/>
    <n v="1.0160067396798653"/>
  </r>
  <r>
    <x v="5"/>
    <x v="11"/>
    <n v="1.016322517207473"/>
    <n v="1.016322517207473"/>
  </r>
  <r>
    <x v="5"/>
    <x v="12"/>
    <n v="1.01630800268998"/>
    <n v="1.01630800268998"/>
  </r>
  <r>
    <x v="5"/>
    <x v="13"/>
    <n v="1.0163997684738568"/>
    <n v="1.0163997684738568"/>
  </r>
  <r>
    <x v="5"/>
    <x v="14"/>
    <n v="1"/>
    <n v="1"/>
  </r>
  <r>
    <x v="5"/>
    <x v="15"/>
    <n v="1"/>
    <n v="1"/>
  </r>
  <r>
    <x v="5"/>
    <x v="16"/>
    <n v="1.0163742690058477"/>
    <n v="1.0163742690058477"/>
  </r>
  <r>
    <x v="5"/>
    <x v="17"/>
    <n v="1.0163213170593246"/>
    <n v="1.0163213170593246"/>
  </r>
  <r>
    <x v="5"/>
    <x v="18"/>
    <n v="0.99355503995875227"/>
    <n v="0.99355503995875227"/>
  </r>
  <r>
    <x v="5"/>
    <x v="19"/>
    <n v="0.99355503995875227"/>
    <n v="0.99355503995875227"/>
  </r>
  <r>
    <x v="5"/>
    <x v="20"/>
    <n v="0.99355503995875227"/>
    <n v="0.99355503995875227"/>
  </r>
  <r>
    <x v="5"/>
    <x v="21"/>
    <n v="0.99355503995875227"/>
    <n v="0.99355503995875227"/>
  </r>
  <r>
    <x v="5"/>
    <x v="22"/>
    <n v="0.99355503995875227"/>
    <n v="0.99355503995875227"/>
  </r>
  <r>
    <x v="5"/>
    <x v="23"/>
    <n v="0.99360101258701927"/>
    <n v="0.99360101258701927"/>
  </r>
  <r>
    <x v="5"/>
    <x v="0"/>
    <n v="0.99344402479868865"/>
    <n v="0.99344402479868865"/>
  </r>
  <r>
    <x v="5"/>
    <x v="1"/>
    <n v="0.99345482546201225"/>
    <n v="0.99345482546201225"/>
  </r>
  <r>
    <x v="5"/>
    <x v="2"/>
    <n v="0.99338784216139353"/>
    <n v="0.99338784216139353"/>
  </r>
  <r>
    <x v="5"/>
    <x v="3"/>
    <n v="0.99344512195121959"/>
    <n v="0.99344512195121959"/>
  </r>
  <r>
    <x v="5"/>
    <x v="4"/>
    <n v="0.99344512195121959"/>
    <n v="0.99344512195121959"/>
  </r>
  <r>
    <x v="5"/>
    <x v="5"/>
    <n v="0.99341504759421051"/>
    <n v="0.99341504759421051"/>
  </r>
  <r>
    <x v="5"/>
    <x v="6"/>
    <n v="0.99345482546201225"/>
    <n v="0.99345482546201225"/>
  </r>
  <r>
    <x v="5"/>
    <x v="7"/>
    <n v="0.99345482546201225"/>
    <n v="0.99345482546201225"/>
  </r>
  <r>
    <x v="5"/>
    <x v="8"/>
    <n v="1.0201555146306527"/>
    <n v="1.0201555146306527"/>
  </r>
  <r>
    <x v="5"/>
    <x v="9"/>
    <n v="1.0200831024930748"/>
    <n v="1.0200831024930748"/>
  </r>
  <r>
    <x v="5"/>
    <x v="10"/>
    <n v="1.0202055189931878"/>
    <n v="1.0202055189931878"/>
  </r>
  <r>
    <x v="5"/>
    <x v="11"/>
    <n v="1.0201893464126839"/>
    <n v="1.0201893464126839"/>
  </r>
  <r>
    <x v="5"/>
    <x v="12"/>
    <n v="1.0201263248046248"/>
    <n v="1.0201263248046248"/>
  </r>
  <r>
    <x v="5"/>
    <x v="13"/>
    <n v="1.0200721153846155"/>
    <n v="1.0200721153846155"/>
  </r>
  <r>
    <x v="5"/>
    <x v="14"/>
    <n v="1.0201072386058982"/>
    <n v="1.0201072386058982"/>
  </r>
  <r>
    <x v="5"/>
    <x v="15"/>
    <n v="1"/>
    <n v="1"/>
  </r>
  <r>
    <x v="5"/>
    <x v="16"/>
    <n v="1.0201127533140333"/>
    <n v="1.0201127533140333"/>
  </r>
  <r>
    <x v="5"/>
    <x v="17"/>
    <n v="1.0201222980659841"/>
    <n v="1.0201222980659841"/>
  </r>
  <r>
    <x v="5"/>
    <x v="18"/>
    <n v="0.99076788721851416"/>
    <n v="0.99076788721851416"/>
  </r>
  <r>
    <x v="5"/>
    <x v="19"/>
    <n v="0.99076788721851416"/>
    <n v="0.99076788721851416"/>
  </r>
  <r>
    <x v="5"/>
    <x v="20"/>
    <n v="0.99076788721851416"/>
    <n v="0.99076788721851416"/>
  </r>
  <r>
    <x v="5"/>
    <x v="21"/>
    <n v="0.99076788721851416"/>
    <n v="0.99076788721851416"/>
  </r>
  <r>
    <x v="5"/>
    <x v="22"/>
    <n v="0.99076788721851416"/>
    <n v="0.99076788721851416"/>
  </r>
  <r>
    <x v="5"/>
    <x v="23"/>
    <n v="0.99078178875518963"/>
    <n v="0.99078178875518963"/>
  </r>
  <r>
    <x v="5"/>
    <x v="0"/>
    <n v="0.99214291621867501"/>
    <n v="0.99214291621867501"/>
  </r>
  <r>
    <x v="5"/>
    <x v="1"/>
    <n v="0.99209661664150606"/>
    <n v="0.99209661664150606"/>
  </r>
  <r>
    <x v="5"/>
    <x v="2"/>
    <n v="0.99209019001727439"/>
    <n v="0.99209019001727439"/>
  </r>
  <r>
    <x v="5"/>
    <x v="3"/>
    <n v="0.99208134617115096"/>
    <n v="0.99208134617115096"/>
  </r>
  <r>
    <x v="5"/>
    <x v="4"/>
    <n v="0.99209661664150606"/>
    <n v="0.99209661664150606"/>
  </r>
  <r>
    <x v="5"/>
    <x v="5"/>
    <n v="0.99215717981888729"/>
    <n v="0.99215717981888729"/>
  </r>
  <r>
    <x v="5"/>
    <x v="6"/>
    <n v="0.9921451013996001"/>
    <n v="0.9921451013996001"/>
  </r>
  <r>
    <x v="5"/>
    <x v="7"/>
    <n v="0.99216350072095794"/>
    <n v="0.99216350072095794"/>
  </r>
  <r>
    <x v="5"/>
    <x v="8"/>
    <n v="1.0223043589089982"/>
    <n v="1.0223043589089982"/>
  </r>
  <r>
    <x v="5"/>
    <x v="9"/>
    <n v="1"/>
    <n v="1"/>
  </r>
  <r>
    <x v="5"/>
    <x v="10"/>
    <n v="1.0228091236494596"/>
    <n v="1.0228091236494596"/>
  </r>
  <r>
    <x v="5"/>
    <x v="11"/>
    <n v="1.0221936689639062"/>
    <n v="1.0221936689639062"/>
  </r>
  <r>
    <x v="5"/>
    <x v="12"/>
    <n v="1.0222439843312814"/>
    <n v="1.0222439843312814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222923238696109"/>
    <n v="1.0222923238696109"/>
  </r>
  <r>
    <x v="5"/>
    <x v="17"/>
    <n v="1.0222835599838427"/>
    <n v="1.0222835599838427"/>
  </r>
  <r>
    <x v="5"/>
    <x v="18"/>
    <n v="0.99594029104990311"/>
    <n v="0.99594029104990311"/>
  </r>
  <r>
    <x v="5"/>
    <x v="19"/>
    <n v="0.9959329911881476"/>
    <n v="0.9959329911881476"/>
  </r>
  <r>
    <x v="5"/>
    <x v="20"/>
    <n v="0.9959781671933351"/>
    <n v="0.9959781671933351"/>
  </r>
  <r>
    <x v="5"/>
    <x v="21"/>
    <n v="0.99594029104990311"/>
    <n v="0.99594029104990311"/>
  </r>
  <r>
    <x v="5"/>
    <x v="22"/>
    <n v="0.99594029104990311"/>
    <n v="0.99594029104990311"/>
  </r>
  <r>
    <x v="5"/>
    <x v="23"/>
    <n v="0.99598966829798796"/>
    <n v="0.99598966829798796"/>
  </r>
  <r>
    <x v="5"/>
    <x v="0"/>
    <n v="0.99898738121202679"/>
    <n v="0.99898738121202679"/>
  </r>
  <r>
    <x v="5"/>
    <x v="1"/>
    <n v="0.99894366197183104"/>
    <n v="0.99894366197183104"/>
  </r>
  <r>
    <x v="5"/>
    <x v="2"/>
    <n v="0.99889135254988903"/>
    <n v="0.99889135254988903"/>
  </r>
  <r>
    <x v="5"/>
    <x v="3"/>
    <n v="0.99896653152078851"/>
    <n v="0.99896653152078851"/>
  </r>
  <r>
    <x v="5"/>
    <x v="4"/>
    <n v="0.99896653152078851"/>
    <n v="0.99896653152078851"/>
  </r>
  <r>
    <x v="5"/>
    <x v="5"/>
    <n v="0.99899569583931125"/>
    <n v="0.99899569583931125"/>
  </r>
  <r>
    <x v="5"/>
    <x v="6"/>
    <n v="0.9989858012170385"/>
    <n v="0.9989858012170385"/>
  </r>
  <r>
    <x v="5"/>
    <x v="7"/>
    <n v="0.9989858012170385"/>
    <n v="0.9989858012170385"/>
  </r>
  <r>
    <x v="5"/>
    <x v="8"/>
    <n v="1.0241787122207622"/>
    <n v="1.0231330323028829"/>
  </r>
  <r>
    <x v="5"/>
    <x v="9"/>
    <n v="1"/>
    <n v="1"/>
  </r>
  <r>
    <x v="5"/>
    <x v="10"/>
    <n v="1.024330900243309"/>
    <n v="1.0231330323028829"/>
  </r>
  <r>
    <x v="5"/>
    <x v="11"/>
    <n v="1.024210144050357"/>
    <n v="1.0231330323028829"/>
  </r>
  <r>
    <x v="5"/>
    <x v="12"/>
    <n v="1.0240893066980024"/>
    <n v="1.023133032302882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243506493506493"/>
    <n v="1.0231330323028829"/>
  </r>
  <r>
    <x v="5"/>
    <x v="17"/>
    <n v="1.0242240215924427"/>
    <n v="1.0231330323028829"/>
  </r>
  <r>
    <x v="5"/>
    <x v="18"/>
    <n v="0.99804698095806432"/>
    <n v="0.99804698095806432"/>
  </r>
  <r>
    <x v="5"/>
    <x v="19"/>
    <n v="0.99806900102986607"/>
    <n v="0.99806900102986607"/>
  </r>
  <r>
    <x v="5"/>
    <x v="20"/>
    <n v="0.99809686310539447"/>
    <n v="0.99809686310539447"/>
  </r>
  <r>
    <x v="5"/>
    <x v="21"/>
    <n v="0.99807306921535377"/>
    <n v="0.99807306921535377"/>
  </r>
  <r>
    <x v="5"/>
    <x v="22"/>
    <n v="0.99806516523488897"/>
    <n v="0.99806516523488897"/>
  </r>
  <r>
    <x v="5"/>
    <x v="23"/>
    <n v="0.9980490088965196"/>
    <n v="0.9980490088965196"/>
  </r>
  <r>
    <x v="5"/>
    <x v="0"/>
    <n v="0.99468488990129089"/>
    <n v="0.99468488990129089"/>
  </r>
  <r>
    <x v="5"/>
    <x v="1"/>
    <n v="0.99462654486835045"/>
    <n v="0.99462654486835045"/>
  </r>
  <r>
    <x v="5"/>
    <x v="2"/>
    <n v="0.99462809917355366"/>
    <n v="0.99462809917355366"/>
  </r>
  <r>
    <x v="5"/>
    <x v="3"/>
    <n v="0.99454148471615733"/>
    <n v="0.99454148471615733"/>
  </r>
  <r>
    <x v="5"/>
    <x v="4"/>
    <n v="0.99462855984595111"/>
    <n v="0.99462855984595111"/>
  </r>
  <r>
    <x v="5"/>
    <x v="5"/>
    <n v="0.99461567025621989"/>
    <n v="0.99461567025621989"/>
  </r>
  <r>
    <x v="5"/>
    <x v="6"/>
    <n v="0.99464160907043564"/>
    <n v="0.99464160907043564"/>
  </r>
  <r>
    <x v="5"/>
    <x v="7"/>
    <n v="0.99458533241946545"/>
    <n v="0.99458533241946545"/>
  </r>
  <r>
    <x v="5"/>
    <x v="8"/>
    <n v="1.0263832514419995"/>
    <n v="1.0231330323028829"/>
  </r>
  <r>
    <x v="5"/>
    <x v="9"/>
    <n v="1.0263350402340892"/>
    <n v="1.0231330323028829"/>
  </r>
  <r>
    <x v="5"/>
    <x v="10"/>
    <n v="1.0265344411685873"/>
    <n v="1.0231330323028829"/>
  </r>
  <r>
    <x v="5"/>
    <x v="11"/>
    <n v="1.0265079794427916"/>
    <n v="1.0231330323028829"/>
  </r>
  <r>
    <x v="5"/>
    <x v="12"/>
    <n v="1.0264753734654637"/>
    <n v="1.0231330323028829"/>
  </r>
  <r>
    <x v="5"/>
    <x v="13"/>
    <n v="1.0264483627204031"/>
    <n v="1.0231330323028829"/>
  </r>
  <r>
    <x v="5"/>
    <x v="14"/>
    <n v="1"/>
    <n v="1"/>
  </r>
  <r>
    <x v="5"/>
    <x v="15"/>
    <n v="1"/>
    <n v="1"/>
  </r>
  <r>
    <x v="5"/>
    <x v="16"/>
    <n v="1.0262738853503184"/>
    <n v="1.0231330323028829"/>
  </r>
  <r>
    <x v="5"/>
    <x v="17"/>
    <n v="1.0264153743414706"/>
    <n v="1.0231330323028829"/>
  </r>
  <r>
    <x v="5"/>
    <x v="18"/>
    <n v="0.99925082409349719"/>
    <n v="0.99925082409349719"/>
  </r>
  <r>
    <x v="5"/>
    <x v="19"/>
    <n v="0.99924772436620779"/>
    <n v="0.99924772436620779"/>
  </r>
  <r>
    <x v="5"/>
    <x v="20"/>
    <n v="0.93878959883408752"/>
    <n v="0.96144494616186171"/>
  </r>
  <r>
    <x v="5"/>
    <x v="21"/>
    <n v="0.88239675577257304"/>
    <n v="0.96144494616186171"/>
  </r>
  <r>
    <x v="5"/>
    <x v="22"/>
    <n v="0.93722906190393607"/>
    <n v="0.96144494616186171"/>
  </r>
  <r>
    <x v="5"/>
    <x v="23"/>
    <n v="0.99926158390252906"/>
    <n v="0.99926158390252906"/>
  </r>
  <r>
    <x v="5"/>
    <x v="0"/>
    <n v="0.99700977573317995"/>
    <n v="0.99700977573317995"/>
  </r>
  <r>
    <x v="5"/>
    <x v="1"/>
    <n v="0.99689939056987054"/>
    <n v="0.99689939056987054"/>
  </r>
  <r>
    <x v="5"/>
    <x v="2"/>
    <n v="0.99705014749262533"/>
    <n v="0.99705014749262533"/>
  </r>
  <r>
    <x v="5"/>
    <x v="3"/>
    <n v="0.99703498715161087"/>
    <n v="0.99703498715161087"/>
  </r>
  <r>
    <x v="5"/>
    <x v="4"/>
    <n v="0.99691873154448585"/>
    <n v="0.99691873154448585"/>
  </r>
  <r>
    <x v="5"/>
    <x v="5"/>
    <n v="0.99691776599679449"/>
    <n v="0.99691776599679449"/>
  </r>
  <r>
    <x v="5"/>
    <x v="6"/>
    <n v="0.99701373681067096"/>
    <n v="0.99701373681067096"/>
  </r>
  <r>
    <x v="5"/>
    <x v="7"/>
    <n v="0.99694727104532843"/>
    <n v="0.99694727104532843"/>
  </r>
  <r>
    <x v="5"/>
    <x v="8"/>
    <n v="1.0164039884207141"/>
    <n v="1.016403988420714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"/>
    <n v="0.96144494616186171"/>
  </r>
  <r>
    <x v="5"/>
    <x v="17"/>
    <n v="0"/>
    <n v="0.96144494616186171"/>
  </r>
  <r>
    <x v="5"/>
    <x v="18"/>
    <n v="0"/>
    <n v="0.96144494616186171"/>
  </r>
  <r>
    <x v="5"/>
    <x v="19"/>
    <n v="0.84395253764084155"/>
    <n v="0.96144494616186171"/>
  </r>
  <r>
    <x v="5"/>
    <x v="20"/>
    <n v="0.82351230858693536"/>
    <n v="0.96144494616186171"/>
  </r>
  <r>
    <x v="5"/>
    <x v="21"/>
    <n v="0.68803796959214869"/>
    <n v="0.96144494616186171"/>
  </r>
  <r>
    <x v="5"/>
    <x v="22"/>
    <n v="0.70967474278128118"/>
    <n v="0.96144494616186171"/>
  </r>
  <r>
    <x v="5"/>
    <x v="23"/>
    <n v="0.79607222635889807"/>
    <n v="0.96144494616186171"/>
  </r>
  <r>
    <x v="5"/>
    <x v="0"/>
    <n v="0.99118129614438066"/>
    <n v="0.99118129614438066"/>
  </r>
  <r>
    <x v="5"/>
    <x v="1"/>
    <n v="0.99116726296958868"/>
    <n v="0.99116726296958868"/>
  </r>
  <r>
    <x v="5"/>
    <x v="2"/>
    <n v="0.9911318553092181"/>
    <n v="0.9911318553092181"/>
  </r>
  <r>
    <x v="5"/>
    <x v="3"/>
    <n v="0.99104245099311961"/>
    <n v="0.99104245099311961"/>
  </r>
  <r>
    <x v="5"/>
    <x v="4"/>
    <n v="0.99116815826660387"/>
    <n v="0.99116815826660387"/>
  </r>
  <r>
    <x v="5"/>
    <x v="5"/>
    <n v="0.99114370059994283"/>
    <n v="0.99114370059994283"/>
  </r>
  <r>
    <x v="5"/>
    <x v="6"/>
    <n v="0.99116279069767443"/>
    <n v="0.99116279069767443"/>
  </r>
  <r>
    <x v="5"/>
    <x v="7"/>
    <n v="0.99108095007270958"/>
    <n v="0.99108095007270958"/>
  </r>
  <r>
    <x v="5"/>
    <x v="8"/>
    <n v="1.0109729334308706"/>
    <n v="1.0109729334308706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107719928186714"/>
    <n v="1.0107719928186714"/>
  </r>
  <r>
    <x v="5"/>
    <x v="17"/>
    <n v="1.0109309201684438"/>
    <n v="1.0109309201684438"/>
  </r>
  <r>
    <x v="5"/>
    <x v="18"/>
    <n v="0.98545823469732841"/>
    <n v="0.98545823469732841"/>
  </r>
  <r>
    <x v="5"/>
    <x v="19"/>
    <n v="0.98543900950387997"/>
    <n v="0.98543900950387997"/>
  </r>
  <r>
    <x v="5"/>
    <x v="20"/>
    <n v="0.98543900950387997"/>
    <n v="0.98543900950387997"/>
  </r>
  <r>
    <x v="5"/>
    <x v="21"/>
    <n v="0.98543900950387997"/>
    <n v="0.98543900950387997"/>
  </r>
  <r>
    <x v="5"/>
    <x v="22"/>
    <n v="0.98543900950387997"/>
    <n v="0.98543900950387997"/>
  </r>
  <r>
    <x v="5"/>
    <x v="23"/>
    <n v="0.98554108666367313"/>
    <n v="0.98554108666367313"/>
  </r>
  <r>
    <x v="5"/>
    <x v="0"/>
    <n v="0.98457249070631969"/>
    <n v="0.98457249070631969"/>
  </r>
  <r>
    <x v="5"/>
    <x v="1"/>
    <n v="0.98466396030672065"/>
    <n v="0.98466396030672065"/>
  </r>
  <r>
    <x v="5"/>
    <x v="2"/>
    <n v="0.98469456860354876"/>
    <n v="0.98469456860354876"/>
  </r>
  <r>
    <x v="5"/>
    <x v="3"/>
    <n v="0.9846529473317055"/>
    <n v="0.9846529473317055"/>
  </r>
  <r>
    <x v="5"/>
    <x v="4"/>
    <n v="0.98469857340082834"/>
    <n v="0.98469857340082834"/>
  </r>
  <r>
    <x v="5"/>
    <x v="5"/>
    <n v="0.98476297968397297"/>
    <n v="0.98476297968397297"/>
  </r>
  <r>
    <x v="5"/>
    <x v="6"/>
    <n v="0.9846529473317055"/>
    <n v="0.9846529473317055"/>
  </r>
  <r>
    <x v="5"/>
    <x v="7"/>
    <n v="0.98468482992100592"/>
    <n v="0.98468482992100592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28973509933776"/>
    <n v="1.0028973509933776"/>
  </r>
  <r>
    <x v="5"/>
    <x v="18"/>
    <n v="0.98622412562455386"/>
    <n v="0.98622412562455386"/>
  </r>
  <r>
    <x v="5"/>
    <x v="19"/>
    <n v="0.98622412562455386"/>
    <n v="0.98622412562455386"/>
  </r>
  <r>
    <x v="5"/>
    <x v="20"/>
    <n v="0.98622412562455386"/>
    <n v="0.98622412562455386"/>
  </r>
  <r>
    <x v="5"/>
    <x v="21"/>
    <n v="0.98622412562455386"/>
    <n v="0.98622412562455386"/>
  </r>
  <r>
    <x v="5"/>
    <x v="22"/>
    <n v="0.98622412562455386"/>
    <n v="0.98622412562455386"/>
  </r>
  <r>
    <x v="5"/>
    <x v="23"/>
    <n v="0.98616948116451442"/>
    <n v="0.98616948116451442"/>
  </r>
  <r>
    <x v="5"/>
    <x v="0"/>
    <n v="0.98582871226124458"/>
    <n v="0.98582871226124458"/>
  </r>
  <r>
    <x v="5"/>
    <x v="1"/>
    <n v="0.98591056270237154"/>
    <n v="0.98591056270237154"/>
  </r>
  <r>
    <x v="5"/>
    <x v="2"/>
    <n v="0.9858502926019741"/>
    <n v="0.9858502926019741"/>
  </r>
  <r>
    <x v="5"/>
    <x v="3"/>
    <n v="0.98583749432591916"/>
    <n v="0.98583749432591916"/>
  </r>
  <r>
    <x v="5"/>
    <x v="4"/>
    <n v="0.98590388261478845"/>
    <n v="0.98590388261478845"/>
  </r>
  <r>
    <x v="5"/>
    <x v="5"/>
    <n v="0.98593091828138157"/>
    <n v="0.98593091828138157"/>
  </r>
  <r>
    <x v="5"/>
    <x v="6"/>
    <n v="0.98589779391231491"/>
    <n v="0.98589779391231491"/>
  </r>
  <r>
    <x v="5"/>
    <x v="7"/>
    <n v="0.9858532882478781"/>
    <n v="0.9858532882478781"/>
  </r>
  <r>
    <x v="5"/>
    <x v="8"/>
    <n v="1.0174300770166194"/>
    <n v="1.0174300770166194"/>
  </r>
  <r>
    <x v="5"/>
    <x v="9"/>
    <n v="1.0172917396892158"/>
    <n v="1.0172917396892158"/>
  </r>
  <r>
    <x v="5"/>
    <x v="10"/>
    <n v="1.0173864273696018"/>
    <n v="1.0173864273696018"/>
  </r>
  <r>
    <x v="5"/>
    <x v="11"/>
    <n v="1.0175581870151083"/>
    <n v="1.0175581870151083"/>
  </r>
  <r>
    <x v="5"/>
    <x v="12"/>
    <n v="1.0174502155614864"/>
    <n v="1.0174502155614864"/>
  </r>
  <r>
    <x v="5"/>
    <x v="13"/>
    <n v="1.0174811283273737"/>
    <n v="1.0174811283273737"/>
  </r>
  <r>
    <x v="5"/>
    <x v="14"/>
    <n v="1.0174899550933585"/>
    <n v="1.0174899550933585"/>
  </r>
  <r>
    <x v="5"/>
    <x v="15"/>
    <n v="1"/>
    <n v="1"/>
  </r>
  <r>
    <x v="5"/>
    <x v="16"/>
    <n v="1.0174050632911391"/>
    <n v="1.0174050632911391"/>
  </r>
  <r>
    <x v="5"/>
    <x v="17"/>
    <n v="1.0173819412398093"/>
    <n v="1.0173819412398093"/>
  </r>
  <r>
    <x v="5"/>
    <x v="18"/>
    <n v="0.99758659852356613"/>
    <n v="0.99758659852356613"/>
  </r>
  <r>
    <x v="5"/>
    <x v="19"/>
    <n v="0.99758659852356613"/>
    <n v="0.99758659852356613"/>
  </r>
  <r>
    <x v="5"/>
    <x v="20"/>
    <n v="0.99760063982937897"/>
    <n v="0.99760063982937897"/>
  </r>
  <r>
    <x v="5"/>
    <x v="21"/>
    <n v="0.99764884862734249"/>
    <n v="0.99764884862734249"/>
  </r>
  <r>
    <x v="5"/>
    <x v="22"/>
    <n v="0.99758659852356613"/>
    <n v="0.99758659852356613"/>
  </r>
  <r>
    <x v="5"/>
    <x v="23"/>
    <n v="0.99758659852356613"/>
    <n v="0.99758659852356613"/>
  </r>
  <r>
    <x v="5"/>
    <x v="0"/>
    <n v="0.99839340597932391"/>
    <n v="0.99839340597932391"/>
  </r>
  <r>
    <x v="5"/>
    <x v="1"/>
    <n v="0.99837765394653299"/>
    <n v="0.99837765394653299"/>
  </r>
  <r>
    <x v="5"/>
    <x v="2"/>
    <n v="0.99841097869266882"/>
    <n v="0.99841097869266882"/>
  </r>
  <r>
    <x v="5"/>
    <x v="3"/>
    <n v="0.99841909730456091"/>
    <n v="0.99841909730456091"/>
  </r>
  <r>
    <x v="5"/>
    <x v="4"/>
    <n v="0.99840326443715066"/>
    <n v="0.99840326443715066"/>
  </r>
  <r>
    <x v="5"/>
    <x v="5"/>
    <n v="0.99841653471122593"/>
    <n v="0.99841653471122593"/>
  </r>
  <r>
    <x v="5"/>
    <x v="6"/>
    <n v="0.99835627696733109"/>
    <n v="0.99835627696733109"/>
  </r>
  <r>
    <x v="5"/>
    <x v="7"/>
    <n v="0.99836723586638543"/>
    <n v="0.99836723586638543"/>
  </r>
  <r>
    <x v="5"/>
    <x v="8"/>
    <n v="1.0239489089941458"/>
    <n v="1.0231330323028829"/>
  </r>
  <r>
    <x v="5"/>
    <x v="9"/>
    <n v="1.0241318422601531"/>
    <n v="1.0231330323028829"/>
  </r>
  <r>
    <x v="5"/>
    <x v="10"/>
    <n v="1.0240939864595779"/>
    <n v="1.0231330323028829"/>
  </r>
  <r>
    <x v="5"/>
    <x v="11"/>
    <n v="1.0240419192438097"/>
    <n v="1.0231330323028829"/>
  </r>
  <r>
    <x v="5"/>
    <x v="12"/>
    <n v="1.0241480478447302"/>
    <n v="1.023133032302882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239432456399646"/>
    <n v="1.0231330323028829"/>
  </r>
  <r>
    <x v="5"/>
    <x v="17"/>
    <n v="1.024047354790973"/>
    <n v="1.0231330323028829"/>
  </r>
  <r>
    <x v="5"/>
    <x v="18"/>
    <n v="0.99772398096420434"/>
    <n v="0.99772398096420434"/>
  </r>
  <r>
    <x v="5"/>
    <x v="19"/>
    <n v="0.99772398096420434"/>
    <n v="0.99772398096420434"/>
  </r>
  <r>
    <x v="5"/>
    <x v="20"/>
    <n v="0.99772398096420434"/>
    <n v="0.99772398096420434"/>
  </r>
  <r>
    <x v="5"/>
    <x v="21"/>
    <n v="0.99772398096420434"/>
    <n v="0.99772398096420434"/>
  </r>
  <r>
    <x v="5"/>
    <x v="22"/>
    <n v="0.99772398096420434"/>
    <n v="0.99772398096420434"/>
  </r>
  <r>
    <x v="5"/>
    <x v="23"/>
    <n v="0.99770450751252093"/>
    <n v="0.99770450751252093"/>
  </r>
  <r>
    <x v="5"/>
    <x v="0"/>
    <n v="0.99970849730360012"/>
    <n v="0.99970849730360012"/>
  </r>
  <r>
    <x v="5"/>
    <x v="1"/>
    <n v="0.99970849730360012"/>
    <n v="0.99970849730360012"/>
  </r>
  <r>
    <x v="5"/>
    <x v="2"/>
    <n v="0.99970849730360012"/>
    <n v="0.99970849730360012"/>
  </r>
  <r>
    <x v="5"/>
    <x v="3"/>
    <n v="0.99970235880645886"/>
    <n v="0.99970235880645886"/>
  </r>
  <r>
    <x v="5"/>
    <x v="4"/>
    <n v="0.99969749678590336"/>
    <n v="0.99969749678590336"/>
  </r>
  <r>
    <x v="5"/>
    <x v="5"/>
    <n v="0.99969822708411904"/>
    <n v="0.99969822708411904"/>
  </r>
  <r>
    <x v="5"/>
    <x v="6"/>
    <n v="0.99966566365763954"/>
    <n v="0.99966566365763954"/>
  </r>
  <r>
    <x v="5"/>
    <x v="7"/>
    <n v="0.99968368444360101"/>
    <n v="0.99968368444360101"/>
  </r>
  <r>
    <x v="5"/>
    <x v="8"/>
    <n v="1.0262524611682344"/>
    <n v="1.0231330323028829"/>
  </r>
  <r>
    <x v="5"/>
    <x v="9"/>
    <n v="1.0265987549518958"/>
    <n v="1.0231330323028829"/>
  </r>
  <r>
    <x v="5"/>
    <x v="10"/>
    <n v="1.0263250675755082"/>
    <n v="1.0231330323028829"/>
  </r>
  <r>
    <x v="5"/>
    <x v="11"/>
    <n v="1.0263215617459969"/>
    <n v="1.0231330323028829"/>
  </r>
  <r>
    <x v="5"/>
    <x v="12"/>
    <n v="1.0262908574135481"/>
    <n v="1.0231330323028829"/>
  </r>
  <r>
    <x v="5"/>
    <x v="13"/>
    <n v="1.0263157894736841"/>
    <n v="1.0231330323028829"/>
  </r>
  <r>
    <x v="5"/>
    <x v="14"/>
    <n v="1.0261052631578949"/>
    <n v="1.0231330323028829"/>
  </r>
  <r>
    <x v="5"/>
    <x v="15"/>
    <n v="1.0263653483992468"/>
    <n v="1.0231330323028829"/>
  </r>
  <r>
    <x v="5"/>
    <x v="16"/>
    <n v="1.0261653093051464"/>
    <n v="1.0231330323028829"/>
  </r>
  <r>
    <x v="5"/>
    <x v="17"/>
    <n v="1.0262098150296908"/>
    <n v="1.0231330323028829"/>
  </r>
  <r>
    <x v="5"/>
    <x v="18"/>
    <n v="1.0021032504780114"/>
    <n v="1.0021032504780114"/>
  </r>
  <r>
    <x v="5"/>
    <x v="19"/>
    <n v="1.0021032504780114"/>
    <n v="1.0021032504780114"/>
  </r>
  <r>
    <x v="5"/>
    <x v="20"/>
    <n v="1.002079978529254"/>
    <n v="1.002079978529254"/>
  </r>
  <r>
    <x v="5"/>
    <x v="21"/>
    <n v="1.002079978529254"/>
    <n v="1.002079978529254"/>
  </r>
  <r>
    <x v="5"/>
    <x v="22"/>
    <n v="1.002120328650941"/>
    <n v="1.002120328650941"/>
  </r>
  <r>
    <x v="5"/>
    <x v="23"/>
    <n v="1.0020354991043805"/>
    <n v="1.0020354991043805"/>
  </r>
  <r>
    <x v="5"/>
    <x v="0"/>
    <n v="0.99027631472328015"/>
    <n v="0.99027631472328015"/>
  </r>
  <r>
    <x v="5"/>
    <x v="1"/>
    <n v="0.99032511113048027"/>
    <n v="0.99032511113048027"/>
  </r>
  <r>
    <x v="5"/>
    <x v="2"/>
    <n v="0.99027254403645604"/>
    <n v="0.99027254403645604"/>
  </r>
  <r>
    <x v="5"/>
    <x v="3"/>
    <n v="0.99027133166726167"/>
    <n v="0.99027133166726167"/>
  </r>
  <r>
    <x v="5"/>
    <x v="4"/>
    <n v="0.99035643377139082"/>
    <n v="0.99035643377139082"/>
  </r>
  <r>
    <x v="5"/>
    <x v="5"/>
    <n v="0.99037834311806905"/>
    <n v="0.99037834311806905"/>
  </r>
  <r>
    <x v="5"/>
    <x v="6"/>
    <n v="0.99029954989911517"/>
    <n v="0.99029954989911517"/>
  </r>
  <r>
    <x v="5"/>
    <x v="7"/>
    <n v="0.99021826410686908"/>
    <n v="0.99021826410686908"/>
  </r>
  <r>
    <x v="5"/>
    <x v="8"/>
    <n v="1.0143622200584226"/>
    <n v="1.0143622200584226"/>
  </r>
  <r>
    <x v="5"/>
    <x v="9"/>
    <n v="1"/>
    <n v="1"/>
  </r>
  <r>
    <x v="5"/>
    <x v="10"/>
    <n v="1"/>
    <n v="1"/>
  </r>
  <r>
    <x v="5"/>
    <x v="11"/>
    <n v="1.0145985401459854"/>
    <n v="1.0145985401459854"/>
  </r>
  <r>
    <x v="5"/>
    <x v="12"/>
    <n v="1.0144896654591946"/>
    <n v="1.0144896654591946"/>
  </r>
  <r>
    <x v="5"/>
    <x v="13"/>
    <n v="1.0149253731343282"/>
    <n v="1.0149253731343282"/>
  </r>
  <r>
    <x v="5"/>
    <x v="14"/>
    <n v="1"/>
    <n v="1"/>
  </r>
  <r>
    <x v="5"/>
    <x v="15"/>
    <n v="1"/>
    <n v="1"/>
  </r>
  <r>
    <x v="5"/>
    <x v="16"/>
    <n v="1.0144724556489262"/>
    <n v="1.0144724556489262"/>
  </r>
  <r>
    <x v="5"/>
    <x v="17"/>
    <n v="1.0144596029736133"/>
    <n v="1.0144596029736133"/>
  </r>
  <r>
    <x v="5"/>
    <x v="18"/>
    <n v="0.98878711307643719"/>
    <n v="0.98878711307643719"/>
  </r>
  <r>
    <x v="5"/>
    <x v="19"/>
    <n v="0.98876069966505398"/>
    <n v="0.98876069966505398"/>
  </r>
  <r>
    <x v="5"/>
    <x v="20"/>
    <n v="0.98877665544332216"/>
    <n v="0.98877665544332216"/>
  </r>
  <r>
    <x v="5"/>
    <x v="21"/>
    <n v="0.98877970079202115"/>
    <n v="0.98877970079202115"/>
  </r>
  <r>
    <x v="5"/>
    <x v="22"/>
    <n v="0.98884924174843891"/>
    <n v="0.98884924174843891"/>
  </r>
  <r>
    <x v="5"/>
    <x v="23"/>
    <n v="0.98877122512324267"/>
    <n v="0.98877122512324267"/>
  </r>
  <r>
    <x v="5"/>
    <x v="0"/>
    <n v="0.99934432371674775"/>
    <n v="0.99934432371674775"/>
  </r>
  <r>
    <x v="5"/>
    <x v="1"/>
    <n v="0.99932963033901545"/>
    <n v="0.99932963033901545"/>
  </r>
  <r>
    <x v="5"/>
    <x v="2"/>
    <n v="0.99922555663117141"/>
    <n v="0.99922555663117141"/>
  </r>
  <r>
    <x v="5"/>
    <x v="3"/>
    <n v="0.9992890513914281"/>
    <n v="0.9992890513914281"/>
  </r>
  <r>
    <x v="5"/>
    <x v="4"/>
    <n v="0.99932975871313678"/>
    <n v="0.99932975871313678"/>
  </r>
  <r>
    <x v="5"/>
    <x v="5"/>
    <n v="0.99927542795036683"/>
    <n v="0.99927542795036683"/>
  </r>
  <r>
    <x v="5"/>
    <x v="6"/>
    <n v="0.99924242424242427"/>
    <n v="0.99924242424242427"/>
  </r>
  <r>
    <x v="5"/>
    <x v="7"/>
    <n v="0.99924521972492464"/>
    <n v="0.99924521972492464"/>
  </r>
  <r>
    <x v="5"/>
    <x v="8"/>
    <n v="1.023989338071968"/>
    <n v="1.0231330323028829"/>
  </r>
  <r>
    <x v="5"/>
    <x v="9"/>
    <n v="1.0241087986812281"/>
    <n v="1.0231330323028829"/>
  </r>
  <r>
    <x v="5"/>
    <x v="10"/>
    <n v="1.0240632519766242"/>
    <n v="1.0231330323028829"/>
  </r>
  <r>
    <x v="5"/>
    <x v="11"/>
    <n v="1.0240644545743665"/>
    <n v="1.0231330323028829"/>
  </r>
  <r>
    <x v="5"/>
    <x v="12"/>
    <n v="1.0240286793915319"/>
    <n v="1.0231330323028829"/>
  </r>
  <r>
    <x v="5"/>
    <x v="13"/>
    <n v="1.0241441441441441"/>
    <n v="1.0231330323028829"/>
  </r>
  <r>
    <x v="5"/>
    <x v="14"/>
    <n v="1.0239964449711152"/>
    <n v="1.0231330323028829"/>
  </r>
  <r>
    <x v="5"/>
    <x v="15"/>
    <n v="1.0240219629375429"/>
    <n v="1.0231330323028829"/>
  </r>
  <r>
    <x v="5"/>
    <x v="16"/>
    <n v="1.024261138067931"/>
    <n v="1.0231330323028829"/>
  </r>
  <r>
    <x v="5"/>
    <x v="17"/>
    <n v="1.0240616966580978"/>
    <n v="1.0231330323028829"/>
  </r>
  <r>
    <x v="5"/>
    <x v="18"/>
    <n v="0.99685196560196565"/>
    <n v="0.99685196560196565"/>
  </r>
  <r>
    <x v="5"/>
    <x v="19"/>
    <n v="0.99679940454037952"/>
    <n v="0.99679940454037952"/>
  </r>
  <r>
    <x v="5"/>
    <x v="20"/>
    <n v="0.9968251677610217"/>
    <n v="0.9968251677610217"/>
  </r>
  <r>
    <x v="5"/>
    <x v="21"/>
    <n v="0.99686386315039199"/>
    <n v="0.99686386315039199"/>
  </r>
  <r>
    <x v="5"/>
    <x v="22"/>
    <n v="0.99682402194312114"/>
    <n v="0.99682402194312114"/>
  </r>
  <r>
    <x v="5"/>
    <x v="23"/>
    <n v="0.99678640291366138"/>
    <n v="0.99678640291366138"/>
  </r>
  <r>
    <x v="5"/>
    <x v="0"/>
    <n v="0.99416342412451364"/>
    <n v="0.99416342412451364"/>
  </r>
  <r>
    <x v="5"/>
    <x v="1"/>
    <n v="0.99416160672582898"/>
    <n v="0.99416160672582898"/>
  </r>
  <r>
    <x v="5"/>
    <x v="2"/>
    <n v="0.99414839666068511"/>
    <n v="0.99414839666068511"/>
  </r>
  <r>
    <x v="5"/>
    <x v="3"/>
    <n v="0.99420310599012385"/>
    <n v="0.99420310599012385"/>
  </r>
  <r>
    <x v="5"/>
    <x v="4"/>
    <n v="0.99416162335350666"/>
    <n v="0.99416162335350666"/>
  </r>
  <r>
    <x v="5"/>
    <x v="5"/>
    <n v="0.99416382963940797"/>
    <n v="0.99416382963940797"/>
  </r>
  <r>
    <x v="5"/>
    <x v="6"/>
    <n v="0.99416382963940797"/>
    <n v="0.99416382963940797"/>
  </r>
  <r>
    <x v="5"/>
    <x v="7"/>
    <n v="0.99416382963940797"/>
    <n v="0.99416382963940797"/>
  </r>
  <r>
    <x v="5"/>
    <x v="8"/>
    <n v="1.0203331700146987"/>
    <n v="1.0203331700146987"/>
  </r>
  <r>
    <x v="5"/>
    <x v="9"/>
    <n v="1"/>
    <n v="1"/>
  </r>
  <r>
    <x v="5"/>
    <x v="10"/>
    <n v="1.020242183264052"/>
    <n v="1.020242183264052"/>
  </r>
  <r>
    <x v="5"/>
    <x v="11"/>
    <n v="1.0203879371371938"/>
    <n v="1.0203879371371938"/>
  </r>
  <r>
    <x v="5"/>
    <x v="12"/>
    <n v="1.0203879371371938"/>
    <n v="1.0203879371371938"/>
  </r>
  <r>
    <x v="5"/>
    <x v="13"/>
    <n v="1.0203888993770058"/>
    <n v="1.0203888993770058"/>
  </r>
  <r>
    <x v="5"/>
    <x v="14"/>
    <n v="1"/>
    <n v="1"/>
  </r>
  <r>
    <x v="5"/>
    <x v="15"/>
    <n v="1"/>
    <n v="1"/>
  </r>
  <r>
    <x v="5"/>
    <x v="16"/>
    <n v="1.0205607476635514"/>
    <n v="1.0205607476635514"/>
  </r>
  <r>
    <x v="5"/>
    <x v="17"/>
    <n v="1.0204173886837942"/>
    <n v="1.0204173886837942"/>
  </r>
  <r>
    <x v="5"/>
    <x v="18"/>
    <n v="0.99210993490696286"/>
    <n v="0.99210993490696286"/>
  </r>
  <r>
    <x v="5"/>
    <x v="19"/>
    <n v="0.99210908839205381"/>
    <n v="0.99210908839205381"/>
  </r>
  <r>
    <x v="5"/>
    <x v="20"/>
    <n v="0.99214958606908366"/>
    <n v="0.99214958606908366"/>
  </r>
  <r>
    <x v="5"/>
    <x v="21"/>
    <n v="0.99214958606908366"/>
    <n v="0.99214958606908366"/>
  </r>
  <r>
    <x v="5"/>
    <x v="22"/>
    <n v="0.99214958606908366"/>
    <n v="0.99214958606908366"/>
  </r>
  <r>
    <x v="5"/>
    <x v="23"/>
    <n v="0.99214958606908366"/>
    <n v="0.99214958606908366"/>
  </r>
  <r>
    <x v="5"/>
    <x v="0"/>
    <n v="0.98770281810418448"/>
    <n v="0.98770281810418448"/>
  </r>
  <r>
    <x v="5"/>
    <x v="1"/>
    <n v="0.98771695594125508"/>
    <n v="0.98771695594125508"/>
  </r>
  <r>
    <x v="5"/>
    <x v="2"/>
    <n v="0.98775254782764166"/>
    <n v="0.98775254782764166"/>
  </r>
  <r>
    <x v="5"/>
    <x v="3"/>
    <n v="0.98775254782764166"/>
    <n v="0.98775254782764166"/>
  </r>
  <r>
    <x v="5"/>
    <x v="4"/>
    <n v="0.98775254782764166"/>
    <n v="0.98775254782764166"/>
  </r>
  <r>
    <x v="5"/>
    <x v="5"/>
    <n v="0.98775254782764166"/>
    <n v="0.98775254782764166"/>
  </r>
  <r>
    <x v="5"/>
    <x v="6"/>
    <n v="0.98784167554135605"/>
    <n v="0.98784167554135605"/>
  </r>
  <r>
    <x v="5"/>
    <x v="7"/>
    <n v="0.98769070735090148"/>
    <n v="0.98769070735090148"/>
  </r>
  <r>
    <x v="5"/>
    <x v="8"/>
    <n v="1.0110701107011071"/>
    <n v="1.0110701107011071"/>
  </r>
  <r>
    <x v="5"/>
    <x v="9"/>
    <n v="0.78803418803418801"/>
    <n v="0.9614449461618617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111700642278691"/>
    <n v="1.0111700642278691"/>
  </r>
  <r>
    <x v="5"/>
    <x v="17"/>
    <n v="1.0111003501452731"/>
    <n v="1.0111003501452731"/>
  </r>
  <r>
    <x v="5"/>
    <x v="18"/>
    <n v="0.99314055144586433"/>
    <n v="0.99314055144586433"/>
  </r>
  <r>
    <x v="5"/>
    <x v="19"/>
    <n v="0.99319386731623427"/>
    <n v="0.99319386731623427"/>
  </r>
  <r>
    <x v="5"/>
    <x v="20"/>
    <n v="0.99321986015961572"/>
    <n v="0.99321986015961572"/>
  </r>
  <r>
    <x v="5"/>
    <x v="21"/>
    <n v="0.99321986015961572"/>
    <n v="0.99321986015961572"/>
  </r>
  <r>
    <x v="5"/>
    <x v="22"/>
    <n v="0.99319386731623427"/>
    <n v="0.99319386731623427"/>
  </r>
  <r>
    <x v="5"/>
    <x v="23"/>
    <n v="0.99319386731623427"/>
    <n v="0.99319386731623427"/>
  </r>
  <r>
    <x v="5"/>
    <x v="0"/>
    <n v="0.9994770216382296"/>
    <n v="0.9994770216382296"/>
  </r>
  <r>
    <x v="5"/>
    <x v="1"/>
    <n v="0.99947107438016525"/>
    <n v="0.99947107438016525"/>
  </r>
  <r>
    <x v="5"/>
    <x v="2"/>
    <n v="0.99949574989194645"/>
    <n v="0.99949574989194645"/>
  </r>
  <r>
    <x v="5"/>
    <x v="3"/>
    <n v="0.99946949602122026"/>
    <n v="0.99946949602122026"/>
  </r>
  <r>
    <x v="5"/>
    <x v="4"/>
    <n v="0.99952584163110481"/>
    <n v="0.99952584163110481"/>
  </r>
  <r>
    <x v="5"/>
    <x v="5"/>
    <n v="0.99946773120425803"/>
    <n v="0.99946773120425803"/>
  </r>
  <r>
    <x v="5"/>
    <x v="6"/>
    <n v="0.99948370442078105"/>
    <n v="0.99948370442078105"/>
  </r>
  <r>
    <x v="5"/>
    <x v="7"/>
    <n v="0.99948370442078105"/>
    <n v="0.99948370442078105"/>
  </r>
  <r>
    <x v="5"/>
    <x v="8"/>
    <n v="1.0228160328879754"/>
    <n v="1.0228160328879754"/>
  </r>
  <r>
    <x v="5"/>
    <x v="9"/>
    <n v="1.022797698096503"/>
    <n v="1.022797698096503"/>
  </r>
  <r>
    <x v="5"/>
    <x v="10"/>
    <n v="1.0228209799597276"/>
    <n v="1.0228209799597276"/>
  </r>
  <r>
    <x v="5"/>
    <x v="11"/>
    <n v="1.0228209799597276"/>
    <n v="1.0228209799597276"/>
  </r>
  <r>
    <x v="5"/>
    <x v="12"/>
    <n v="1.0228209799597276"/>
    <n v="1.0228209799597276"/>
  </r>
  <r>
    <x v="5"/>
    <x v="13"/>
    <n v="1.0228059458358787"/>
    <n v="1.0228059458358787"/>
  </r>
  <r>
    <x v="5"/>
    <x v="14"/>
    <n v="1.0227835562159484"/>
    <n v="1.0227835562159484"/>
  </r>
  <r>
    <x v="5"/>
    <x v="15"/>
    <n v="1.0228479683833518"/>
    <n v="1.0228479683833518"/>
  </r>
  <r>
    <x v="5"/>
    <x v="16"/>
    <n v="1.022793438897962"/>
    <n v="1.022793438897962"/>
  </r>
  <r>
    <x v="5"/>
    <x v="17"/>
    <n v="1.0228668941979522"/>
    <n v="1.0228668941979522"/>
  </r>
  <r>
    <x v="5"/>
    <x v="18"/>
    <n v="0.99357370336669704"/>
    <n v="0.99357370336669704"/>
  </r>
  <r>
    <x v="5"/>
    <x v="19"/>
    <n v="0.99357872840734385"/>
    <n v="0.99357872840734385"/>
  </r>
  <r>
    <x v="5"/>
    <x v="20"/>
    <n v="0.99357756671189512"/>
    <n v="0.99357756671189512"/>
  </r>
  <r>
    <x v="5"/>
    <x v="21"/>
    <n v="0.99358752166377828"/>
    <n v="0.99358752166377828"/>
  </r>
  <r>
    <x v="5"/>
    <x v="22"/>
    <n v="0.99354203825573517"/>
    <n v="0.99354203825573517"/>
  </r>
  <r>
    <x v="5"/>
    <x v="23"/>
    <n v="0.99350772139930665"/>
    <n v="0.99350772139930665"/>
  </r>
  <r>
    <x v="5"/>
    <x v="0"/>
    <n v="0.99951140065146582"/>
    <n v="0.99951140065146582"/>
  </r>
  <r>
    <x v="5"/>
    <x v="1"/>
    <n v="0.99947340705634546"/>
    <n v="0.99947340705634546"/>
  </r>
  <r>
    <x v="5"/>
    <x v="2"/>
    <n v="0.99949912346606562"/>
    <n v="0.99949912346606562"/>
  </r>
  <r>
    <x v="5"/>
    <x v="3"/>
    <n v="0.99951393389500975"/>
    <n v="0.99951393389500975"/>
  </r>
  <r>
    <x v="5"/>
    <x v="4"/>
    <n v="0.999461569524835"/>
    <n v="0.999461569524835"/>
  </r>
  <r>
    <x v="5"/>
    <x v="5"/>
    <n v="0.99946236559139778"/>
    <n v="0.99946236559139778"/>
  </r>
  <r>
    <x v="5"/>
    <x v="6"/>
    <n v="0.99946344735077142"/>
    <n v="0.99946344735077142"/>
  </r>
  <r>
    <x v="5"/>
    <x v="7"/>
    <n v="0.99946477554024216"/>
    <n v="0.99946477554024216"/>
  </r>
  <r>
    <x v="5"/>
    <x v="8"/>
    <n v="1.0174605728999035"/>
    <n v="1.0174605728999035"/>
  </r>
  <r>
    <x v="5"/>
    <x v="9"/>
    <n v="1.0173955454397658"/>
    <n v="1.0173955454397658"/>
  </r>
  <r>
    <x v="5"/>
    <x v="10"/>
    <n v="1.0174057489527661"/>
    <n v="1.0174057489527661"/>
  </r>
  <r>
    <x v="5"/>
    <x v="11"/>
    <n v="1.0174195699283213"/>
    <n v="1.0174195699283213"/>
  </r>
  <r>
    <x v="5"/>
    <x v="12"/>
    <n v="1.017379679144385"/>
    <n v="1.017379679144385"/>
  </r>
  <r>
    <x v="5"/>
    <x v="13"/>
    <n v="1.0173725445668218"/>
    <n v="1.0173725445668218"/>
  </r>
  <r>
    <x v="5"/>
    <x v="14"/>
    <n v="1.0172570390554041"/>
    <n v="1.0172570390554041"/>
  </r>
  <r>
    <x v="5"/>
    <x v="15"/>
    <n v="1.0173347778981583"/>
    <n v="1.0173347778981583"/>
  </r>
  <r>
    <x v="5"/>
    <x v="16"/>
    <n v="1.0174057489527661"/>
    <n v="1.0174057489527661"/>
  </r>
  <r>
    <x v="5"/>
    <x v="17"/>
    <n v="1.0174057489527661"/>
    <n v="1.0174057489527661"/>
  </r>
  <r>
    <x v="5"/>
    <x v="18"/>
    <n v="0.99587043489482518"/>
    <n v="0.99587043489482518"/>
  </r>
  <r>
    <x v="5"/>
    <x v="19"/>
    <n v="0.99587043489482518"/>
    <n v="0.99587043489482518"/>
  </r>
  <r>
    <x v="5"/>
    <x v="20"/>
    <n v="0.99589201877934252"/>
    <n v="0.99589201877934252"/>
  </r>
  <r>
    <x v="5"/>
    <x v="21"/>
    <n v="0.99594840975082721"/>
    <n v="0.99594840975082721"/>
  </r>
  <r>
    <x v="5"/>
    <x v="22"/>
    <n v="0.99594418093077608"/>
    <n v="0.99594418093077608"/>
  </r>
  <r>
    <x v="5"/>
    <x v="23"/>
    <n v="0.99591675447839834"/>
    <n v="0.99591675447839834"/>
  </r>
  <r>
    <x v="5"/>
    <x v="0"/>
    <n v="0.98589451550727181"/>
    <n v="0.98589451550727181"/>
  </r>
  <r>
    <x v="5"/>
    <x v="1"/>
    <n v="0.98594614198930086"/>
    <n v="0.98594614198930086"/>
  </r>
  <r>
    <x v="5"/>
    <x v="2"/>
    <n v="0.98591073989707245"/>
    <n v="0.98591073989707245"/>
  </r>
  <r>
    <x v="5"/>
    <x v="3"/>
    <n v="0.98588860297169423"/>
    <n v="0.98588860297169423"/>
  </r>
  <r>
    <x v="5"/>
    <x v="4"/>
    <n v="0.98585447794182657"/>
    <n v="0.98585447794182657"/>
  </r>
  <r>
    <x v="5"/>
    <x v="5"/>
    <n v="0.98594594594594598"/>
    <n v="0.98594594594594598"/>
  </r>
  <r>
    <x v="5"/>
    <x v="6"/>
    <n v="0.98594544613962076"/>
    <n v="0.98594544613962076"/>
  </r>
  <r>
    <x v="5"/>
    <x v="7"/>
    <n v="0.98589327146171701"/>
    <n v="0.98589327146171701"/>
  </r>
  <r>
    <x v="5"/>
    <x v="8"/>
    <n v="1.0113230960136499"/>
    <n v="1.0113230960136499"/>
  </r>
  <r>
    <x v="5"/>
    <x v="9"/>
    <n v="1.011240812797233"/>
    <n v="1.011240812797233"/>
  </r>
  <r>
    <x v="5"/>
    <x v="10"/>
    <n v="1.011305241521069"/>
    <n v="1.011305241521069"/>
  </r>
  <r>
    <x v="5"/>
    <x v="11"/>
    <n v="1.0113367507886435"/>
    <n v="1.0113367507886435"/>
  </r>
  <r>
    <x v="5"/>
    <x v="12"/>
    <n v="1.0113724727838258"/>
    <n v="1.0113724727838258"/>
  </r>
  <r>
    <x v="5"/>
    <x v="13"/>
    <n v="1.0112662013958127"/>
    <n v="1.0112662013958127"/>
  </r>
  <r>
    <x v="5"/>
    <x v="14"/>
    <n v="1.0112717471208037"/>
    <n v="1.0112717471208037"/>
  </r>
  <r>
    <x v="5"/>
    <x v="15"/>
    <n v="1.0112127735916756"/>
    <n v="1.0112127735916756"/>
  </r>
  <r>
    <x v="5"/>
    <x v="16"/>
    <n v="1.0112630732099759"/>
    <n v="1.0112630732099759"/>
  </r>
  <r>
    <x v="5"/>
    <x v="17"/>
    <n v="1.0112715744980627"/>
    <n v="1.0112715744980627"/>
  </r>
  <r>
    <x v="5"/>
    <x v="18"/>
    <n v="0.97775498935079286"/>
    <n v="0.97775498935079286"/>
  </r>
  <r>
    <x v="5"/>
    <x v="19"/>
    <n v="0.97775498935079286"/>
    <n v="0.97775498935079286"/>
  </r>
  <r>
    <x v="5"/>
    <x v="20"/>
    <n v="0.97775498935079286"/>
    <n v="0.97775498935079286"/>
  </r>
  <r>
    <x v="5"/>
    <x v="21"/>
    <n v="0.97775498935079286"/>
    <n v="0.97775498935079286"/>
  </r>
  <r>
    <x v="5"/>
    <x v="22"/>
    <n v="0.97775498935079286"/>
    <n v="0.97775498935079286"/>
  </r>
  <r>
    <x v="5"/>
    <x v="23"/>
    <n v="0.97775498935079286"/>
    <n v="0.97775498935079286"/>
  </r>
  <r>
    <x v="5"/>
    <x v="0"/>
    <n v="0.98013650682534126"/>
    <n v="0.98013650682534126"/>
  </r>
  <r>
    <x v="5"/>
    <x v="1"/>
    <n v="0.98013650682534126"/>
    <n v="0.98013650682534126"/>
  </r>
  <r>
    <x v="5"/>
    <x v="2"/>
    <n v="0.98017178362573099"/>
    <n v="0.98017178362573099"/>
  </r>
  <r>
    <x v="5"/>
    <x v="3"/>
    <n v="0.98018438062943725"/>
    <n v="0.98018438062943725"/>
  </r>
  <r>
    <x v="5"/>
    <x v="4"/>
    <n v="0.98020484538113051"/>
    <n v="0.98020484538113051"/>
  </r>
  <r>
    <x v="5"/>
    <x v="5"/>
    <n v="0.98017558765222312"/>
    <n v="0.98017558765222312"/>
  </r>
  <r>
    <x v="5"/>
    <x v="6"/>
    <n v="0.98013650682534126"/>
    <n v="0.98013650682534126"/>
  </r>
  <r>
    <x v="5"/>
    <x v="7"/>
    <n v="0.98013650682534126"/>
    <n v="0.98013650682534126"/>
  </r>
  <r>
    <x v="5"/>
    <x v="8"/>
    <n v="1.0097962991758669"/>
    <n v="1.0097962991758669"/>
  </r>
  <r>
    <x v="5"/>
    <x v="9"/>
    <n v="1"/>
    <n v="1"/>
  </r>
  <r>
    <x v="5"/>
    <x v="10"/>
    <n v="1.0096219931271477"/>
    <n v="1.0096219931271477"/>
  </r>
  <r>
    <x v="5"/>
    <x v="11"/>
    <n v="1.0097957482284285"/>
    <n v="1.0097957482284285"/>
  </r>
  <r>
    <x v="5"/>
    <x v="12"/>
    <n v="0.92244274809160309"/>
    <n v="0.96144494616186171"/>
  </r>
  <r>
    <x v="5"/>
    <x v="13"/>
    <n v="0"/>
    <n v="0.96144494616186171"/>
  </r>
  <r>
    <x v="5"/>
    <x v="14"/>
    <n v="0"/>
    <n v="0.96144494616186171"/>
  </r>
  <r>
    <x v="5"/>
    <x v="15"/>
    <n v="0"/>
    <n v="0.96144494616186171"/>
  </r>
  <r>
    <x v="5"/>
    <x v="16"/>
    <n v="0.47938144329896915"/>
    <n v="0.96144494616186171"/>
  </r>
  <r>
    <x v="5"/>
    <x v="17"/>
    <n v="1.0098066949552098"/>
    <n v="1.0098066949552098"/>
  </r>
  <r>
    <x v="5"/>
    <x v="18"/>
    <n v="0.97443346891342242"/>
    <n v="0.97443346891342242"/>
  </r>
  <r>
    <x v="5"/>
    <x v="19"/>
    <n v="0.97442922374429231"/>
    <n v="0.97442922374429231"/>
  </r>
  <r>
    <x v="5"/>
    <x v="20"/>
    <n v="0.97442922374429231"/>
    <n v="0.97442922374429231"/>
  </r>
  <r>
    <x v="5"/>
    <x v="21"/>
    <n v="0.97442877977637343"/>
    <n v="0.97442877977637343"/>
  </r>
  <r>
    <x v="5"/>
    <x v="22"/>
    <n v="0.97442877977637343"/>
    <n v="0.97442877977637343"/>
  </r>
  <r>
    <x v="5"/>
    <x v="23"/>
    <n v="0.97442877977637343"/>
    <n v="0.97442877977637343"/>
  </r>
  <r>
    <x v="5"/>
    <x v="0"/>
    <n v="0.98356923686033859"/>
    <n v="0.98356923686033859"/>
  </r>
  <r>
    <x v="5"/>
    <x v="1"/>
    <n v="0.98350902828514775"/>
    <n v="0.98350902828514775"/>
  </r>
  <r>
    <x v="5"/>
    <x v="2"/>
    <n v="0.98349163274536411"/>
    <n v="0.98349163274536411"/>
  </r>
  <r>
    <x v="5"/>
    <x v="3"/>
    <n v="0.98349163274536411"/>
    <n v="0.98349163274536411"/>
  </r>
  <r>
    <x v="5"/>
    <x v="4"/>
    <n v="0.98357876893738749"/>
    <n v="0.98357876893738749"/>
  </r>
  <r>
    <x v="5"/>
    <x v="5"/>
    <n v="0.98349928876244652"/>
    <n v="0.98349928876244652"/>
  </r>
  <r>
    <x v="5"/>
    <x v="6"/>
    <n v="0.98345153664302598"/>
    <n v="0.98345153664302598"/>
  </r>
  <r>
    <x v="5"/>
    <x v="7"/>
    <n v="0.9835673737675531"/>
    <n v="0.9835673737675531"/>
  </r>
  <r>
    <x v="5"/>
    <x v="8"/>
    <n v="1.0101410934744268"/>
    <n v="1.0101410934744268"/>
  </r>
  <r>
    <x v="5"/>
    <x v="9"/>
    <n v="1.0112994350282487"/>
    <n v="1.0112994350282487"/>
  </r>
  <r>
    <x v="5"/>
    <x v="10"/>
    <n v="1.0101048617731172"/>
    <n v="1.0101048617731172"/>
  </r>
  <r>
    <x v="5"/>
    <x v="11"/>
    <n v="1.010188958873657"/>
    <n v="1.010188958873657"/>
  </r>
  <r>
    <x v="5"/>
    <x v="12"/>
    <n v="0.57401857956248137"/>
    <n v="0.96144494616186171"/>
  </r>
  <r>
    <x v="5"/>
    <x v="13"/>
    <n v="0"/>
    <n v="0.96144494616186171"/>
  </r>
  <r>
    <x v="5"/>
    <x v="14"/>
    <n v="0"/>
    <n v="0.96144494616186171"/>
  </r>
  <r>
    <x v="5"/>
    <x v="15"/>
    <n v="0"/>
    <n v="0.96144494616186171"/>
  </r>
  <r>
    <x v="5"/>
    <x v="16"/>
    <n v="1.0104518905625575"/>
    <n v="1.0104518905625575"/>
  </r>
  <r>
    <x v="5"/>
    <x v="17"/>
    <n v="1.0102515424774563"/>
    <n v="1.0102515424774563"/>
  </r>
  <r>
    <x v="5"/>
    <x v="18"/>
    <n v="0.97880768469003765"/>
    <n v="0.97880768469003765"/>
  </r>
  <r>
    <x v="5"/>
    <x v="19"/>
    <n v="0.97873626927340518"/>
    <n v="0.97873626927340518"/>
  </r>
  <r>
    <x v="5"/>
    <x v="20"/>
    <n v="0.97882615156017827"/>
    <n v="0.97882615156017827"/>
  </r>
  <r>
    <x v="5"/>
    <x v="21"/>
    <n v="0.97877601483618382"/>
    <n v="0.97877601483618382"/>
  </r>
  <r>
    <x v="5"/>
    <x v="22"/>
    <n v="0.97887323943661964"/>
    <n v="0.97887323943661964"/>
  </r>
  <r>
    <x v="5"/>
    <x v="23"/>
    <n v="0.97877379177265156"/>
    <n v="0.97877379177265156"/>
  </r>
  <r>
    <x v="5"/>
    <x v="0"/>
    <n v="0.98010957598856618"/>
    <n v="0.98010957598856618"/>
  </r>
  <r>
    <x v="5"/>
    <x v="1"/>
    <n v="0.98010326155396044"/>
    <n v="0.98010326155396044"/>
  </r>
  <r>
    <x v="5"/>
    <x v="2"/>
    <n v="0.98003848003848004"/>
    <n v="0.98003848003848004"/>
  </r>
  <r>
    <x v="5"/>
    <x v="3"/>
    <n v="0.9800041876046901"/>
    <n v="0.9800041876046901"/>
  </r>
  <r>
    <x v="5"/>
    <x v="4"/>
    <n v="0.97998430141287274"/>
    <n v="0.97998430141287274"/>
  </r>
  <r>
    <x v="5"/>
    <x v="5"/>
    <n v="0.97998430141287274"/>
    <n v="0.97998430141287274"/>
  </r>
  <r>
    <x v="5"/>
    <x v="6"/>
    <n v="0.97999333111037013"/>
    <n v="0.97999333111037013"/>
  </r>
  <r>
    <x v="5"/>
    <x v="7"/>
    <n v="0.9800201055541593"/>
    <n v="0.9800201055541593"/>
  </r>
  <r>
    <x v="5"/>
    <x v="8"/>
    <n v="1.0099589923842998"/>
    <n v="1.009958992384299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102786042737355"/>
    <n v="1.0102786042737355"/>
  </r>
  <r>
    <x v="5"/>
    <x v="18"/>
    <n v="0.97875666074600354"/>
    <n v="0.97875666074600354"/>
  </r>
  <r>
    <x v="5"/>
    <x v="19"/>
    <n v="0.97868975276783488"/>
    <n v="0.97868975276783488"/>
  </r>
  <r>
    <x v="5"/>
    <x v="20"/>
    <n v="0.97878884293138191"/>
    <n v="0.97878884293138191"/>
  </r>
  <r>
    <x v="5"/>
    <x v="21"/>
    <n v="0.97877303475623989"/>
    <n v="0.97877303475623989"/>
  </r>
  <r>
    <x v="5"/>
    <x v="22"/>
    <n v="0.97879032982834546"/>
    <n v="0.97879032982834546"/>
  </r>
  <r>
    <x v="5"/>
    <x v="23"/>
    <n v="0.9787585555817796"/>
    <n v="0.9787585555817796"/>
  </r>
  <r>
    <x v="5"/>
    <x v="0"/>
    <n v="0.97834894910103809"/>
    <n v="0.97834894910103809"/>
  </r>
  <r>
    <x v="5"/>
    <x v="1"/>
    <n v="0.978345498783455"/>
    <n v="0.978345498783455"/>
  </r>
  <r>
    <x v="5"/>
    <x v="2"/>
    <n v="0.978345498783455"/>
    <n v="0.978345498783455"/>
  </r>
  <r>
    <x v="5"/>
    <x v="3"/>
    <n v="0.97828389830508478"/>
    <n v="0.97828389830508478"/>
  </r>
  <r>
    <x v="5"/>
    <x v="4"/>
    <n v="0.9783174327840416"/>
    <n v="0.9783174327840416"/>
  </r>
  <r>
    <x v="5"/>
    <x v="5"/>
    <n v="0.97842185903983658"/>
    <n v="0.97842185903983658"/>
  </r>
  <r>
    <x v="5"/>
    <x v="6"/>
    <n v="0.97852127220156959"/>
    <n v="0.97852127220156959"/>
  </r>
  <r>
    <x v="5"/>
    <x v="7"/>
    <n v="0.97826797385620912"/>
    <n v="0.97826797385620912"/>
  </r>
  <r>
    <x v="5"/>
    <x v="8"/>
    <n v="1.0049019607843137"/>
    <n v="1.004901960784313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4733727810651"/>
    <n v="1.004733727810651"/>
  </r>
  <r>
    <x v="5"/>
    <x v="18"/>
    <n v="0.98098453883063796"/>
    <n v="0.98098453883063796"/>
  </r>
  <r>
    <x v="5"/>
    <x v="19"/>
    <n v="0.98091210424048458"/>
    <n v="0.98091210424048458"/>
  </r>
  <r>
    <x v="5"/>
    <x v="20"/>
    <n v="0.98094540124587759"/>
    <n v="0.98094540124587759"/>
  </r>
  <r>
    <x v="5"/>
    <x v="21"/>
    <n v="0.98097622027534404"/>
    <n v="0.98097622027534404"/>
  </r>
  <r>
    <x v="5"/>
    <x v="22"/>
    <n v="0.98097622027534404"/>
    <n v="0.98097622027534404"/>
  </r>
  <r>
    <x v="5"/>
    <x v="23"/>
    <n v="0.98097622027534404"/>
    <n v="0.98097622027534404"/>
  </r>
  <r>
    <x v="5"/>
    <x v="0"/>
    <n v="0.97744916820702388"/>
    <n v="0.97744916820702388"/>
  </r>
  <r>
    <x v="5"/>
    <x v="1"/>
    <n v="0.97743902439024399"/>
    <n v="0.97743902439024399"/>
  </r>
  <r>
    <x v="5"/>
    <x v="2"/>
    <n v="0.97750793431764871"/>
    <n v="0.97750793431764871"/>
  </r>
  <r>
    <x v="5"/>
    <x v="3"/>
    <n v="0.97733990147783256"/>
    <n v="0.97733990147783256"/>
  </r>
  <r>
    <x v="5"/>
    <x v="4"/>
    <n v="0.97733990147783256"/>
    <n v="0.97733990147783256"/>
  </r>
  <r>
    <x v="5"/>
    <x v="5"/>
    <n v="0.97737983034872766"/>
    <n v="0.97737983034872766"/>
  </r>
  <r>
    <x v="5"/>
    <x v="6"/>
    <n v="0.97756361993675656"/>
    <n v="0.97756361993675656"/>
  </r>
  <r>
    <x v="5"/>
    <x v="7"/>
    <n v="0.97749671484888301"/>
    <n v="0.97749671484888301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9655280476339703"/>
    <n v="0.99655280476339703"/>
  </r>
  <r>
    <x v="5"/>
    <x v="18"/>
    <n v="0.98075811379965316"/>
    <n v="0.98075811379965316"/>
  </r>
  <r>
    <x v="5"/>
    <x v="19"/>
    <n v="0.98081612745894975"/>
    <n v="0.98081612745894975"/>
  </r>
  <r>
    <x v="5"/>
    <x v="20"/>
    <n v="0.98082679394870964"/>
    <n v="0.98082679394870964"/>
  </r>
  <r>
    <x v="5"/>
    <x v="21"/>
    <n v="0.98077250297770968"/>
    <n v="0.98077250297770968"/>
  </r>
  <r>
    <x v="5"/>
    <x v="22"/>
    <n v="0.98074004902532974"/>
    <n v="0.98074004902532974"/>
  </r>
  <r>
    <x v="5"/>
    <x v="23"/>
    <n v="0.98074179743223966"/>
    <n v="0.98074179743223966"/>
  </r>
  <r>
    <x v="5"/>
    <x v="0"/>
    <n v="0.98075942915392456"/>
    <n v="0.98075942915392456"/>
  </r>
  <r>
    <x v="5"/>
    <x v="1"/>
    <n v="0.98058583106267028"/>
    <n v="0.98058583106267028"/>
  </r>
  <r>
    <x v="5"/>
    <x v="2"/>
    <n v="0.98058583106267028"/>
    <n v="0.98058583106267028"/>
  </r>
  <r>
    <x v="5"/>
    <x v="3"/>
    <n v="0.98064516129032253"/>
    <n v="0.98064516129032253"/>
  </r>
  <r>
    <x v="5"/>
    <x v="4"/>
    <n v="0.9807723911257189"/>
    <n v="0.9807723911257189"/>
  </r>
  <r>
    <x v="5"/>
    <x v="5"/>
    <n v="0.98066926575698499"/>
    <n v="0.98066926575698499"/>
  </r>
  <r>
    <x v="5"/>
    <x v="6"/>
    <n v="0.98064094179202088"/>
    <n v="0.98064094179202088"/>
  </r>
  <r>
    <x v="5"/>
    <x v="7"/>
    <n v="0.98069862582607781"/>
    <n v="0.98069862582607781"/>
  </r>
  <r>
    <x v="5"/>
    <x v="8"/>
    <n v="1.0071846726982439"/>
    <n v="1.007184672698243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072036673215456"/>
    <n v="1.0072036673215456"/>
  </r>
  <r>
    <x v="5"/>
    <x v="17"/>
    <n v="1.0070574162679427"/>
    <n v="1.0070574162679427"/>
  </r>
  <r>
    <x v="5"/>
    <x v="18"/>
    <n v="0.98260961214165266"/>
    <n v="0.98260961214165266"/>
  </r>
  <r>
    <x v="5"/>
    <x v="19"/>
    <n v="0.98257801301135739"/>
    <n v="0.98257801301135739"/>
  </r>
  <r>
    <x v="5"/>
    <x v="20"/>
    <n v="0.98254529385771106"/>
    <n v="0.98254529385771106"/>
  </r>
  <r>
    <x v="5"/>
    <x v="21"/>
    <n v="0.98254514187446262"/>
    <n v="0.98254514187446262"/>
  </r>
  <r>
    <x v="5"/>
    <x v="22"/>
    <n v="0.98254189944134074"/>
    <n v="0.98254189944134074"/>
  </r>
  <r>
    <x v="5"/>
    <x v="23"/>
    <n v="0.98258877434135172"/>
    <n v="0.98258877434135172"/>
  </r>
  <r>
    <x v="5"/>
    <x v="0"/>
    <n v="0.98310730430644777"/>
    <n v="0.98310730430644777"/>
  </r>
  <r>
    <x v="5"/>
    <x v="1"/>
    <n v="0.98294048704258363"/>
    <n v="0.98294048704258363"/>
  </r>
  <r>
    <x v="5"/>
    <x v="2"/>
    <n v="0.98309114927344776"/>
    <n v="0.98309114927344776"/>
  </r>
  <r>
    <x v="5"/>
    <x v="3"/>
    <n v="0.98307952622673422"/>
    <n v="0.98307952622673422"/>
  </r>
  <r>
    <x v="5"/>
    <x v="4"/>
    <n v="0.98299897993879637"/>
    <n v="0.98299897993879637"/>
  </r>
  <r>
    <x v="5"/>
    <x v="5"/>
    <n v="0.9831061896649631"/>
    <n v="0.9831061896649631"/>
  </r>
  <r>
    <x v="5"/>
    <x v="6"/>
    <n v="0.98308189655172418"/>
    <n v="0.98308189655172418"/>
  </r>
  <r>
    <x v="5"/>
    <x v="7"/>
    <n v="0.98305231301340246"/>
    <n v="0.98305231301340246"/>
  </r>
  <r>
    <x v="5"/>
    <x v="8"/>
    <n v="1.0135932290330854"/>
    <n v="1.0135932290330854"/>
  </r>
  <r>
    <x v="5"/>
    <x v="9"/>
    <n v="1"/>
    <n v="1"/>
  </r>
  <r>
    <x v="5"/>
    <x v="10"/>
    <n v="1"/>
    <n v="1"/>
  </r>
  <r>
    <x v="5"/>
    <x v="11"/>
    <n v="1.0135816841288321"/>
    <n v="1.0135816841288321"/>
  </r>
  <r>
    <x v="5"/>
    <x v="12"/>
    <n v="1.013598166539343"/>
    <n v="1.013598166539343"/>
  </r>
  <r>
    <x v="5"/>
    <x v="13"/>
    <n v="1.0136556056261095"/>
    <n v="1.0136556056261095"/>
  </r>
  <r>
    <x v="5"/>
    <x v="14"/>
    <n v="1.0136771619888874"/>
    <n v="1.0136771619888874"/>
  </r>
  <r>
    <x v="5"/>
    <x v="15"/>
    <n v="1.0137443549970548"/>
    <n v="1.0137443549970548"/>
  </r>
  <r>
    <x v="5"/>
    <x v="16"/>
    <n v="1.0136558720249709"/>
    <n v="1.0136558720249709"/>
  </r>
  <r>
    <x v="5"/>
    <x v="17"/>
    <n v="1.0136576482830386"/>
    <n v="1.0136576482830386"/>
  </r>
  <r>
    <x v="5"/>
    <x v="18"/>
    <n v="0.9789601904656442"/>
    <n v="0.9789601904656442"/>
  </r>
  <r>
    <x v="5"/>
    <x v="19"/>
    <n v="0.97893308576733562"/>
    <n v="0.97893308576733562"/>
  </r>
  <r>
    <x v="5"/>
    <x v="20"/>
    <n v="0.97889610389610382"/>
    <n v="0.97889610389610382"/>
  </r>
  <r>
    <x v="5"/>
    <x v="21"/>
    <n v="0.97893280024604024"/>
    <n v="0.97893280024604024"/>
  </r>
  <r>
    <x v="5"/>
    <x v="22"/>
    <n v="0.97891431135038121"/>
    <n v="0.97891431135038121"/>
  </r>
  <r>
    <x v="5"/>
    <x v="23"/>
    <n v="0.97891929099982788"/>
    <n v="0.97891929099982788"/>
  </r>
  <r>
    <x v="5"/>
    <x v="0"/>
    <n v="0.97855440826052431"/>
    <n v="0.97855440826052431"/>
  </r>
  <r>
    <x v="5"/>
    <x v="1"/>
    <n v="0.97861039333907562"/>
    <n v="0.97861039333907562"/>
  </r>
  <r>
    <x v="5"/>
    <x v="2"/>
    <n v="0.97861405835543769"/>
    <n v="0.97861405835543769"/>
  </r>
  <r>
    <x v="5"/>
    <x v="3"/>
    <n v="0.97857740585774056"/>
    <n v="0.97857740585774056"/>
  </r>
  <r>
    <x v="5"/>
    <x v="4"/>
    <n v="0.97863032138650508"/>
    <n v="0.97863032138650508"/>
  </r>
  <r>
    <x v="5"/>
    <x v="5"/>
    <n v="0.97863320332372394"/>
    <n v="0.97863320332372394"/>
  </r>
  <r>
    <x v="5"/>
    <x v="6"/>
    <n v="0.97865897620764253"/>
    <n v="0.97865897620764253"/>
  </r>
  <r>
    <x v="5"/>
    <x v="7"/>
    <n v="0.97850467289719623"/>
    <n v="0.97850467289719623"/>
  </r>
  <r>
    <x v="5"/>
    <x v="8"/>
    <n v="1.016093229744728"/>
    <n v="1.01609322974472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159030670200682"/>
    <n v="1.0159030670200682"/>
  </r>
  <r>
    <x v="5"/>
    <x v="17"/>
    <n v="1.0160957196780855"/>
    <n v="1.0160957196780855"/>
  </r>
  <r>
    <x v="5"/>
    <x v="18"/>
    <n v="0.98871429131235555"/>
    <n v="0.98871429131235555"/>
  </r>
  <r>
    <x v="5"/>
    <x v="19"/>
    <n v="0.98871703853955373"/>
    <n v="0.98871703853955373"/>
  </r>
  <r>
    <x v="5"/>
    <x v="20"/>
    <n v="0.98873101420872112"/>
    <n v="0.98873101420872112"/>
  </r>
  <r>
    <x v="5"/>
    <x v="21"/>
    <n v="0.98873414352878553"/>
    <n v="0.98873414352878553"/>
  </r>
  <r>
    <x v="5"/>
    <x v="22"/>
    <n v="0.98869252031158394"/>
    <n v="0.98869252031158394"/>
  </r>
  <r>
    <x v="5"/>
    <x v="23"/>
    <n v="0.98869730220278862"/>
    <n v="0.98869730220278862"/>
  </r>
  <r>
    <x v="5"/>
    <x v="0"/>
    <n v="0.98895536125172567"/>
    <n v="0.98895536125172567"/>
  </r>
  <r>
    <x v="5"/>
    <x v="1"/>
    <n v="0.9889979888796876"/>
    <n v="0.9889979888796876"/>
  </r>
  <r>
    <x v="5"/>
    <x v="2"/>
    <n v="0.98902318697582636"/>
    <n v="0.98902318697582636"/>
  </r>
  <r>
    <x v="5"/>
    <x v="3"/>
    <n v="0.98915187376725822"/>
    <n v="0.98915187376725822"/>
  </r>
  <r>
    <x v="5"/>
    <x v="4"/>
    <n v="0.98909039387928599"/>
    <n v="0.98909039387928599"/>
  </r>
  <r>
    <x v="5"/>
    <x v="5"/>
    <n v="0.98913754744143434"/>
    <n v="0.98913754744143434"/>
  </r>
  <r>
    <x v="5"/>
    <x v="6"/>
    <n v="0.98895536125172567"/>
    <n v="0.98895536125172567"/>
  </r>
  <r>
    <x v="5"/>
    <x v="7"/>
    <n v="0.98902083800134433"/>
    <n v="0.98902083800134433"/>
  </r>
  <r>
    <x v="5"/>
    <x v="8"/>
    <n v="1.023842528416967"/>
    <n v="1.023133032302882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240185950413223"/>
    <n v="1.0231330323028829"/>
  </r>
  <r>
    <x v="5"/>
    <x v="17"/>
    <n v="1.023969815787527"/>
    <n v="1.0231330323028829"/>
  </r>
  <r>
    <x v="5"/>
    <x v="18"/>
    <n v="0.99483266238058032"/>
    <n v="0.99483266238058032"/>
  </r>
  <r>
    <x v="5"/>
    <x v="19"/>
    <n v="0.99479693597340657"/>
    <n v="0.99479693597340657"/>
  </r>
  <r>
    <x v="5"/>
    <x v="20"/>
    <n v="0.99482874915686126"/>
    <n v="0.99482874915686126"/>
  </r>
  <r>
    <x v="5"/>
    <x v="21"/>
    <n v="0.99482874915686126"/>
    <n v="0.99482874915686126"/>
  </r>
  <r>
    <x v="5"/>
    <x v="22"/>
    <n v="0.99481785134194456"/>
    <n v="0.99481785134194456"/>
  </r>
  <r>
    <x v="6"/>
    <x v="23"/>
    <n v="0.99484346224677722"/>
    <n v="0.99484346224677722"/>
  </r>
  <r>
    <x v="6"/>
    <x v="0"/>
    <n v="0.98703387275103038"/>
    <n v="0.98703387275103038"/>
  </r>
  <r>
    <x v="6"/>
    <x v="1"/>
    <n v="0.98697068403908794"/>
    <n v="0.98697068403908794"/>
  </r>
  <r>
    <x v="6"/>
    <x v="2"/>
    <n v="0.98690744920993234"/>
    <n v="0.98690744920993234"/>
  </r>
  <r>
    <x v="6"/>
    <x v="3"/>
    <n v="0.98701145353642705"/>
    <n v="0.98701145353642705"/>
  </r>
  <r>
    <x v="6"/>
    <x v="4"/>
    <n v="0.98701145353642705"/>
    <n v="0.98701145353642705"/>
  </r>
  <r>
    <x v="6"/>
    <x v="5"/>
    <n v="0.98701145353642705"/>
    <n v="0.98701145353642705"/>
  </r>
  <r>
    <x v="6"/>
    <x v="6"/>
    <n v="0.98701145353642705"/>
    <n v="0.98701145353642705"/>
  </r>
  <r>
    <x v="6"/>
    <x v="7"/>
    <n v="0.98689696247766523"/>
    <n v="0.9868969624776652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52720739219712"/>
    <n v="1.0152720739219712"/>
  </r>
  <r>
    <x v="6"/>
    <x v="18"/>
    <n v="0.99000165261940176"/>
    <n v="0.99000165261940176"/>
  </r>
  <r>
    <x v="6"/>
    <x v="19"/>
    <n v="0.98986931415256818"/>
    <n v="0.98986931415256818"/>
  </r>
  <r>
    <x v="6"/>
    <x v="20"/>
    <n v="0.98994808350822938"/>
    <n v="0.98994808350822938"/>
  </r>
  <r>
    <x v="6"/>
    <x v="21"/>
    <n v="0.98994808350822938"/>
    <n v="0.98994808350822938"/>
  </r>
  <r>
    <x v="6"/>
    <x v="22"/>
    <n v="0.98994659126610118"/>
    <n v="0.98994659126610118"/>
  </r>
  <r>
    <x v="6"/>
    <x v="23"/>
    <n v="0.98995240613432045"/>
    <n v="0.98995240613432045"/>
  </r>
  <r>
    <x v="6"/>
    <x v="0"/>
    <n v="0.98719262295081966"/>
    <n v="0.98719262295081966"/>
  </r>
  <r>
    <x v="6"/>
    <x v="1"/>
    <n v="0.9871885118963819"/>
    <n v="0.9871885118963819"/>
  </r>
  <r>
    <x v="6"/>
    <x v="2"/>
    <n v="0.98724745665568137"/>
    <n v="0.98724745665568137"/>
  </r>
  <r>
    <x v="6"/>
    <x v="3"/>
    <n v="0.9872167344567111"/>
    <n v="0.9872167344567111"/>
  </r>
  <r>
    <x v="6"/>
    <x v="4"/>
    <n v="0.9872167344567111"/>
    <n v="0.9872167344567111"/>
  </r>
  <r>
    <x v="6"/>
    <x v="5"/>
    <n v="0.98717766063541823"/>
    <n v="0.98717766063541823"/>
  </r>
  <r>
    <x v="6"/>
    <x v="6"/>
    <n v="0.98724197247706424"/>
    <n v="0.98724197247706424"/>
  </r>
  <r>
    <x v="6"/>
    <x v="7"/>
    <n v="0.98717146433041303"/>
    <n v="0.9871714643304130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39067180145485"/>
    <n v="1.0139067180145485"/>
  </r>
  <r>
    <x v="6"/>
    <x v="18"/>
    <n v="0.98969072164948468"/>
    <n v="0.98969072164948468"/>
  </r>
  <r>
    <x v="6"/>
    <x v="19"/>
    <n v="0.98968613192847066"/>
    <n v="0.98968613192847066"/>
  </r>
  <r>
    <x v="6"/>
    <x v="20"/>
    <n v="0.98968613192847066"/>
    <n v="0.98968613192847066"/>
  </r>
  <r>
    <x v="6"/>
    <x v="21"/>
    <n v="0.98970617629422342"/>
    <n v="0.98970617629422342"/>
  </r>
  <r>
    <x v="6"/>
    <x v="22"/>
    <n v="0.98965203547873559"/>
    <n v="0.98965203547873559"/>
  </r>
  <r>
    <x v="6"/>
    <x v="23"/>
    <n v="0.98967236467236475"/>
    <n v="0.98967236467236475"/>
  </r>
  <r>
    <x v="6"/>
    <x v="0"/>
    <n v="0.98526985623379681"/>
    <n v="0.98526985623379681"/>
  </r>
  <r>
    <x v="6"/>
    <x v="1"/>
    <n v="0.98521812282177634"/>
    <n v="0.98521812282177634"/>
  </r>
  <r>
    <x v="6"/>
    <x v="2"/>
    <n v="0.98534327590640269"/>
    <n v="0.98534327590640269"/>
  </r>
  <r>
    <x v="6"/>
    <x v="3"/>
    <n v="0.98534327590640269"/>
    <n v="0.98534327590640269"/>
  </r>
  <r>
    <x v="6"/>
    <x v="4"/>
    <n v="0.98527607361963188"/>
    <n v="0.98527607361963188"/>
  </r>
  <r>
    <x v="6"/>
    <x v="5"/>
    <n v="0.98540036122817587"/>
    <n v="0.98540036122817587"/>
  </r>
  <r>
    <x v="6"/>
    <x v="6"/>
    <n v="0.98537378114842911"/>
    <n v="0.98537378114842911"/>
  </r>
  <r>
    <x v="6"/>
    <x v="7"/>
    <n v="0.98527717321725761"/>
    <n v="0.9852771732172576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3477088948787"/>
    <n v="1.013477088948787"/>
  </r>
  <r>
    <x v="6"/>
    <x v="17"/>
    <n v="1.0150461761959115"/>
    <n v="1.0150461761959115"/>
  </r>
  <r>
    <x v="6"/>
    <x v="18"/>
    <n v="0.9886877828054299"/>
    <n v="0.9886877828054299"/>
  </r>
  <r>
    <x v="6"/>
    <x v="19"/>
    <n v="0.9887122782768949"/>
    <n v="0.9887122782768949"/>
  </r>
  <r>
    <x v="6"/>
    <x v="20"/>
    <n v="0.98873707533234856"/>
    <n v="0.98873707533234856"/>
  </r>
  <r>
    <x v="6"/>
    <x v="21"/>
    <n v="0.98872968722697896"/>
    <n v="0.98872968722697896"/>
  </r>
  <r>
    <x v="6"/>
    <x v="22"/>
    <n v="0.98872968722697896"/>
    <n v="0.98872968722697896"/>
  </r>
  <r>
    <x v="6"/>
    <x v="23"/>
    <n v="0.98872000764745249"/>
    <n v="0.98872000764745249"/>
  </r>
  <r>
    <x v="6"/>
    <x v="0"/>
    <n v="0.98760282701888535"/>
    <n v="0.98760282701888535"/>
  </r>
  <r>
    <x v="6"/>
    <x v="1"/>
    <n v="0.98746617290984195"/>
    <n v="0.98746617290984195"/>
  </r>
  <r>
    <x v="6"/>
    <x v="2"/>
    <n v="0.98746617290984195"/>
    <n v="0.98746617290984195"/>
  </r>
  <r>
    <x v="6"/>
    <x v="3"/>
    <n v="0.98746617290984195"/>
    <n v="0.98746617290984195"/>
  </r>
  <r>
    <x v="6"/>
    <x v="4"/>
    <n v="0.98746617290984195"/>
    <n v="0.98746617290984195"/>
  </r>
  <r>
    <x v="6"/>
    <x v="5"/>
    <n v="0.98740861088545906"/>
    <n v="0.98740861088545906"/>
  </r>
  <r>
    <x v="6"/>
    <x v="6"/>
    <n v="0.98748723186925447"/>
    <n v="0.98748723186925447"/>
  </r>
  <r>
    <x v="6"/>
    <x v="7"/>
    <n v="0.98759114749904053"/>
    <n v="0.98759114749904053"/>
  </r>
  <r>
    <x v="6"/>
    <x v="8"/>
    <n v="1.0158924205378974"/>
    <n v="1.0158924205378974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62337662337664"/>
    <n v="1.0162337662337664"/>
  </r>
  <r>
    <x v="6"/>
    <x v="17"/>
    <n v="1.0159165266601822"/>
    <n v="1.0159165266601822"/>
  </r>
  <r>
    <x v="6"/>
    <x v="18"/>
    <n v="0.98537599287358024"/>
    <n v="0.98537599287358024"/>
  </r>
  <r>
    <x v="6"/>
    <x v="19"/>
    <n v="0.98542729259914652"/>
    <n v="0.98542729259914652"/>
  </r>
  <r>
    <x v="6"/>
    <x v="20"/>
    <n v="0.98532980366203404"/>
    <n v="0.98532980366203404"/>
  </r>
  <r>
    <x v="6"/>
    <x v="21"/>
    <n v="0.98537670869979854"/>
    <n v="0.98537670869979854"/>
  </r>
  <r>
    <x v="6"/>
    <x v="22"/>
    <n v="0.98541709157658575"/>
    <n v="0.98541709157658575"/>
  </r>
  <r>
    <x v="6"/>
    <x v="23"/>
    <n v="0.98534031413612555"/>
    <n v="0.98534031413612555"/>
  </r>
  <r>
    <x v="6"/>
    <x v="0"/>
    <n v="0.98431027990460651"/>
    <n v="0.98431027990460651"/>
  </r>
  <r>
    <x v="6"/>
    <x v="1"/>
    <n v="0.98430425596136428"/>
    <n v="0.98430425596136428"/>
  </r>
  <r>
    <x v="6"/>
    <x v="2"/>
    <n v="0.98442789438050093"/>
    <n v="0.98442789438050093"/>
  </r>
  <r>
    <x v="6"/>
    <x v="3"/>
    <n v="0.98432975642990972"/>
    <n v="0.98432975642990972"/>
  </r>
  <r>
    <x v="6"/>
    <x v="4"/>
    <n v="0.98452651124406854"/>
    <n v="0.98452651124406854"/>
  </r>
  <r>
    <x v="6"/>
    <x v="5"/>
    <n v="0.98427672955974843"/>
    <n v="0.98427672955974843"/>
  </r>
  <r>
    <x v="6"/>
    <x v="6"/>
    <n v="0.98423885187083537"/>
    <n v="0.98423885187083537"/>
  </r>
  <r>
    <x v="6"/>
    <x v="7"/>
    <n v="0.98430232558139541"/>
    <n v="0.9843023255813954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49253731343284"/>
    <n v="1.0149253731343284"/>
  </r>
  <r>
    <x v="6"/>
    <x v="17"/>
    <n v="1.0150085099798856"/>
    <n v="1.0150085099798856"/>
  </r>
  <r>
    <x v="6"/>
    <x v="18"/>
    <n v="0.98498781733867791"/>
    <n v="0.98498781733867791"/>
  </r>
  <r>
    <x v="6"/>
    <x v="19"/>
    <n v="0.98495794161306283"/>
    <n v="0.98495794161306283"/>
  </r>
  <r>
    <x v="6"/>
    <x v="20"/>
    <n v="0.98500716569286739"/>
    <n v="0.98500716569286739"/>
  </r>
  <r>
    <x v="6"/>
    <x v="21"/>
    <n v="0.98500385930091516"/>
    <n v="0.98500385930091516"/>
  </r>
  <r>
    <x v="6"/>
    <x v="22"/>
    <n v="0.98493431360732797"/>
    <n v="0.98493431360732797"/>
  </r>
  <r>
    <x v="6"/>
    <x v="23"/>
    <n v="0.98493431360732797"/>
    <n v="0.98493431360732797"/>
  </r>
  <r>
    <x v="6"/>
    <x v="0"/>
    <n v="0.98631888505306231"/>
    <n v="0.98631888505306231"/>
  </r>
  <r>
    <x v="6"/>
    <x v="1"/>
    <n v="0.98629524802621771"/>
    <n v="0.98629524802621771"/>
  </r>
  <r>
    <x v="6"/>
    <x v="2"/>
    <n v="0.98641919420552304"/>
    <n v="0.98641919420552304"/>
  </r>
  <r>
    <x v="6"/>
    <x v="3"/>
    <n v="0.98641919420552304"/>
    <n v="0.98641919420552304"/>
  </r>
  <r>
    <x v="6"/>
    <x v="4"/>
    <n v="0.98648447942967477"/>
    <n v="0.98648447942967477"/>
  </r>
  <r>
    <x v="6"/>
    <x v="5"/>
    <n v="0.98632306363374622"/>
    <n v="0.98632306363374622"/>
  </r>
  <r>
    <x v="6"/>
    <x v="6"/>
    <n v="0.98632306363374622"/>
    <n v="0.98632306363374622"/>
  </r>
  <r>
    <x v="6"/>
    <x v="7"/>
    <n v="0.98642389394665386"/>
    <n v="0.98642389394665386"/>
  </r>
  <r>
    <x v="6"/>
    <x v="8"/>
    <n v="1"/>
    <n v="1"/>
  </r>
  <r>
    <x v="6"/>
    <x v="9"/>
    <n v="1"/>
    <n v="1"/>
  </r>
  <r>
    <x v="6"/>
    <x v="10"/>
    <n v="1.0167902311382468"/>
    <n v="1.0167902311382468"/>
  </r>
  <r>
    <x v="6"/>
    <x v="11"/>
    <n v="1.0166276955053262"/>
    <n v="1.0166276955053262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67130919220055"/>
    <n v="1.0167130919220055"/>
  </r>
  <r>
    <x v="6"/>
    <x v="17"/>
    <n v="1.016789959271881"/>
    <n v="1.016789959271881"/>
  </r>
  <r>
    <x v="6"/>
    <x v="18"/>
    <n v="0.9930105569712413"/>
    <n v="0.9930105569712413"/>
  </r>
  <r>
    <x v="6"/>
    <x v="19"/>
    <n v="0.9930105569712413"/>
    <n v="0.9930105569712413"/>
  </r>
  <r>
    <x v="6"/>
    <x v="20"/>
    <n v="0.99309734513274339"/>
    <n v="0.99309734513274339"/>
  </r>
  <r>
    <x v="6"/>
    <x v="21"/>
    <n v="0.99309734513274339"/>
    <n v="0.99309734513274339"/>
  </r>
  <r>
    <x v="6"/>
    <x v="22"/>
    <n v="0.99296967643571066"/>
    <n v="0.99296967643571066"/>
  </r>
  <r>
    <x v="6"/>
    <x v="23"/>
    <n v="0.99303076661567236"/>
    <n v="0.99303076661567236"/>
  </r>
  <r>
    <x v="6"/>
    <x v="0"/>
    <n v="0.98907277742414601"/>
    <n v="0.98907277742414601"/>
  </r>
  <r>
    <x v="6"/>
    <x v="1"/>
    <n v="0.98898455305140531"/>
    <n v="0.98898455305140531"/>
  </r>
  <r>
    <x v="6"/>
    <x v="2"/>
    <n v="0.98900454478815425"/>
    <n v="0.98900454478815425"/>
  </r>
  <r>
    <x v="6"/>
    <x v="3"/>
    <n v="0.98903903903903923"/>
    <n v="0.98903903903903923"/>
  </r>
  <r>
    <x v="6"/>
    <x v="4"/>
    <n v="0.98906887923087039"/>
    <n v="0.98906887923087039"/>
  </r>
  <r>
    <x v="6"/>
    <x v="5"/>
    <n v="0.98909417500641528"/>
    <n v="0.98909417500641528"/>
  </r>
  <r>
    <x v="6"/>
    <x v="6"/>
    <n v="0.98902291917973451"/>
    <n v="0.98902291917973451"/>
  </r>
  <r>
    <x v="6"/>
    <x v="7"/>
    <n v="0.9890965732087228"/>
    <n v="0.9890965732087228"/>
  </r>
  <r>
    <x v="6"/>
    <x v="8"/>
    <n v="1.0181704260651629"/>
    <n v="1.0181704260651629"/>
  </r>
  <r>
    <x v="6"/>
    <x v="9"/>
    <n v="1.0184182015167931"/>
    <n v="1.0184182015167931"/>
  </r>
  <r>
    <x v="6"/>
    <x v="10"/>
    <n v="1.0183309213699951"/>
    <n v="1.0183309213699951"/>
  </r>
  <r>
    <x v="6"/>
    <x v="11"/>
    <n v="1.0182476466328747"/>
    <n v="1.0182476466328747"/>
  </r>
  <r>
    <x v="6"/>
    <x v="12"/>
    <n v="1.018340348767288"/>
    <n v="1.018340348767288"/>
  </r>
  <r>
    <x v="6"/>
    <x v="13"/>
    <n v="1.0184220320059545"/>
    <n v="1.0184220320059545"/>
  </r>
  <r>
    <x v="6"/>
    <x v="14"/>
    <n v="1.0184220320059545"/>
    <n v="1.0184220320059545"/>
  </r>
  <r>
    <x v="6"/>
    <x v="15"/>
    <n v="1.0183066361556063"/>
    <n v="1.0183066361556063"/>
  </r>
  <r>
    <x v="6"/>
    <x v="16"/>
    <n v="1.018308260005677"/>
    <n v="1.018308260005677"/>
  </r>
  <r>
    <x v="6"/>
    <x v="17"/>
    <n v="1.018243472363513"/>
    <n v="1.018243472363513"/>
  </r>
  <r>
    <x v="6"/>
    <x v="18"/>
    <n v="0.99196874321684381"/>
    <n v="0.99196874321684381"/>
  </r>
  <r>
    <x v="6"/>
    <x v="19"/>
    <n v="0.99196477710511843"/>
    <n v="0.99196477710511843"/>
  </r>
  <r>
    <x v="6"/>
    <x v="20"/>
    <n v="0.99196477710511843"/>
    <n v="0.99196477710511843"/>
  </r>
  <r>
    <x v="6"/>
    <x v="21"/>
    <n v="0.99196477710511843"/>
    <n v="0.99196477710511843"/>
  </r>
  <r>
    <x v="6"/>
    <x v="22"/>
    <n v="0.9919861381849685"/>
    <n v="0.9919861381849685"/>
  </r>
  <r>
    <x v="6"/>
    <x v="23"/>
    <n v="0.99195679650695157"/>
    <n v="0.99195679650695157"/>
  </r>
  <r>
    <x v="6"/>
    <x v="0"/>
    <n v="0.98829801066181266"/>
    <n v="0.98829801066181266"/>
  </r>
  <r>
    <x v="6"/>
    <x v="1"/>
    <n v="0.98838480459141831"/>
    <n v="0.98838480459141831"/>
  </r>
  <r>
    <x v="6"/>
    <x v="2"/>
    <n v="0.98818839509818401"/>
    <n v="0.98818839509818401"/>
  </r>
  <r>
    <x v="6"/>
    <x v="3"/>
    <n v="0.9881833712984055"/>
    <n v="0.9881833712984055"/>
  </r>
  <r>
    <x v="6"/>
    <x v="4"/>
    <n v="0.98814875357580723"/>
    <n v="0.98814875357580723"/>
  </r>
  <r>
    <x v="6"/>
    <x v="5"/>
    <n v="0.98814875357580723"/>
    <n v="0.98814875357580723"/>
  </r>
  <r>
    <x v="6"/>
    <x v="6"/>
    <n v="0.98814875357580723"/>
    <n v="0.98814875357580723"/>
  </r>
  <r>
    <x v="6"/>
    <x v="7"/>
    <n v="0.98818839509818401"/>
    <n v="0.9881883950981840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58231986399897"/>
    <n v="1.0158231986399897"/>
  </r>
  <r>
    <x v="6"/>
    <x v="18"/>
    <n v="0.98783926683115963"/>
    <n v="0.98783926683115963"/>
  </r>
  <r>
    <x v="6"/>
    <x v="19"/>
    <n v="0.987857559836544"/>
    <n v="0.987857559836544"/>
  </r>
  <r>
    <x v="6"/>
    <x v="20"/>
    <n v="0.98779915532613805"/>
    <n v="0.98779915532613805"/>
  </r>
  <r>
    <x v="6"/>
    <x v="21"/>
    <n v="0.98779915532613805"/>
    <n v="0.98779915532613805"/>
  </r>
  <r>
    <x v="6"/>
    <x v="22"/>
    <n v="0.9878296146044625"/>
    <n v="0.9878296146044625"/>
  </r>
  <r>
    <x v="6"/>
    <x v="23"/>
    <n v="0.98790708812260553"/>
    <n v="0.98790708812260553"/>
  </r>
  <r>
    <x v="6"/>
    <x v="0"/>
    <n v="0.98729262266148965"/>
    <n v="0.98729262266148965"/>
  </r>
  <r>
    <x v="6"/>
    <x v="1"/>
    <n v="0.9873467258022437"/>
    <n v="0.9873467258022437"/>
  </r>
  <r>
    <x v="6"/>
    <x v="2"/>
    <n v="0.9872825610290894"/>
    <n v="0.9872825610290894"/>
  </r>
  <r>
    <x v="6"/>
    <x v="3"/>
    <n v="0.98722986247544198"/>
    <n v="0.98722986247544198"/>
  </r>
  <r>
    <x v="6"/>
    <x v="4"/>
    <n v="0.98734177215189878"/>
    <n v="0.98734177215189878"/>
  </r>
  <r>
    <x v="6"/>
    <x v="5"/>
    <n v="0.98728186926944694"/>
    <n v="0.98728186926944694"/>
  </r>
  <r>
    <x v="6"/>
    <x v="6"/>
    <n v="0.98728306403351274"/>
    <n v="0.98728306403351274"/>
  </r>
  <r>
    <x v="6"/>
    <x v="7"/>
    <n v="0.98735977247590456"/>
    <n v="0.98735977247590456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3545546901456"/>
    <n v="1.013545546901456"/>
  </r>
  <r>
    <x v="6"/>
    <x v="18"/>
    <n v="0.99187576389388166"/>
    <n v="0.99187576389388166"/>
  </r>
  <r>
    <x v="6"/>
    <x v="19"/>
    <n v="0.99183803264786929"/>
    <n v="0.99183803264786929"/>
  </r>
  <r>
    <x v="6"/>
    <x v="20"/>
    <n v="0.99186556780477353"/>
    <n v="0.99186556780477353"/>
  </r>
  <r>
    <x v="6"/>
    <x v="21"/>
    <n v="0.99191674244720629"/>
    <n v="0.99191674244720629"/>
  </r>
  <r>
    <x v="6"/>
    <x v="22"/>
    <n v="0.9918196119559517"/>
    <n v="0.9918196119559517"/>
  </r>
  <r>
    <x v="6"/>
    <x v="23"/>
    <n v="0.99190851224511811"/>
    <n v="0.99190851224511811"/>
  </r>
  <r>
    <x v="6"/>
    <x v="0"/>
    <n v="0.99033427305678612"/>
    <n v="0.99033427305678612"/>
  </r>
  <r>
    <x v="6"/>
    <x v="1"/>
    <n v="0.99041811846689898"/>
    <n v="0.99041811846689898"/>
  </r>
  <r>
    <x v="6"/>
    <x v="2"/>
    <n v="0.99041811846689898"/>
    <n v="0.99041811846689898"/>
  </r>
  <r>
    <x v="6"/>
    <x v="3"/>
    <n v="0.99034318823354617"/>
    <n v="0.99034318823354617"/>
  </r>
  <r>
    <x v="6"/>
    <x v="4"/>
    <n v="0.9904162923030847"/>
    <n v="0.9904162923030847"/>
  </r>
  <r>
    <x v="6"/>
    <x v="5"/>
    <n v="0.99032038173142478"/>
    <n v="0.99032038173142478"/>
  </r>
  <r>
    <x v="6"/>
    <x v="6"/>
    <n v="0.99035121574681595"/>
    <n v="0.99035121574681595"/>
  </r>
  <r>
    <x v="6"/>
    <x v="7"/>
    <n v="0.99023102310231026"/>
    <n v="0.99023102310231026"/>
  </r>
  <r>
    <x v="6"/>
    <x v="8"/>
    <n v="1.0164099974753851"/>
    <n v="1.016409997475385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64948453608247"/>
    <n v="1.0164948453608247"/>
  </r>
  <r>
    <x v="6"/>
    <x v="17"/>
    <n v="1.0164312873438348"/>
    <n v="1.0164312873438348"/>
  </r>
  <r>
    <x v="6"/>
    <x v="18"/>
    <n v="0.99813454587851236"/>
    <n v="0.99813454587851236"/>
  </r>
  <r>
    <x v="6"/>
    <x v="19"/>
    <n v="0.99816369359916057"/>
    <n v="0.99816369359916057"/>
  </r>
  <r>
    <x v="6"/>
    <x v="20"/>
    <n v="0.99821127946127941"/>
    <n v="0.99821127946127941"/>
  </r>
  <r>
    <x v="6"/>
    <x v="21"/>
    <n v="0.99816248851555323"/>
    <n v="0.99816248851555323"/>
  </r>
  <r>
    <x v="6"/>
    <x v="22"/>
    <n v="0.99831800852209007"/>
    <n v="0.99831800852209007"/>
  </r>
  <r>
    <x v="6"/>
    <x v="23"/>
    <n v="0.99821127946127941"/>
    <n v="0.99821127946127941"/>
  </r>
  <r>
    <x v="6"/>
    <x v="0"/>
    <n v="0.98859692612791272"/>
    <n v="0.98859692612791272"/>
  </r>
  <r>
    <x v="6"/>
    <x v="1"/>
    <n v="0.98846204274288718"/>
    <n v="0.98846204274288718"/>
  </r>
  <r>
    <x v="6"/>
    <x v="2"/>
    <n v="0.98849530729639712"/>
    <n v="0.98849530729639712"/>
  </r>
  <r>
    <x v="6"/>
    <x v="3"/>
    <n v="0.98849530729639712"/>
    <n v="0.98849530729639712"/>
  </r>
  <r>
    <x v="6"/>
    <x v="4"/>
    <n v="0.98849727178882174"/>
    <n v="0.98849727178882174"/>
  </r>
  <r>
    <x v="6"/>
    <x v="5"/>
    <n v="0.98857905665974499"/>
    <n v="0.98857905665974499"/>
  </r>
  <r>
    <x v="6"/>
    <x v="6"/>
    <n v="0.98862998315553074"/>
    <n v="0.98862998315553074"/>
  </r>
  <r>
    <x v="6"/>
    <x v="7"/>
    <n v="0.98856316550545564"/>
    <n v="0.98856316550545564"/>
  </r>
  <r>
    <x v="6"/>
    <x v="8"/>
    <n v="1.0199792807458932"/>
    <n v="1.0199792807458932"/>
  </r>
  <r>
    <x v="6"/>
    <x v="9"/>
    <n v="1.0201417381574041"/>
    <n v="1.020141738157404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200544689279525"/>
    <n v="1.0200544689279525"/>
  </r>
  <r>
    <x v="6"/>
    <x v="17"/>
    <n v="1.019965491742667"/>
    <n v="1.019965491742667"/>
  </r>
  <r>
    <x v="6"/>
    <x v="18"/>
    <n v="0.99580505860579882"/>
    <n v="0.99580505860579882"/>
  </r>
  <r>
    <x v="6"/>
    <x v="19"/>
    <n v="0.99574851842308687"/>
    <n v="0.99574851842308687"/>
  </r>
  <r>
    <x v="6"/>
    <x v="20"/>
    <n v="0.99567924768077265"/>
    <n v="0.99567924768077265"/>
  </r>
  <r>
    <x v="6"/>
    <x v="21"/>
    <n v="0.99568397074691284"/>
    <n v="0.99568397074691284"/>
  </r>
  <r>
    <x v="6"/>
    <x v="22"/>
    <n v="0.99576053442959922"/>
    <n v="0.99576053442959922"/>
  </r>
  <r>
    <x v="6"/>
    <x v="23"/>
    <n v="0.99576053442959922"/>
    <n v="0.99576053442959922"/>
  </r>
  <r>
    <x v="6"/>
    <x v="0"/>
    <n v="0.99437393693575815"/>
    <n v="0.99437393693575815"/>
  </r>
  <r>
    <x v="6"/>
    <x v="1"/>
    <n v="0.99437763548336722"/>
    <n v="0.99437763548336722"/>
  </r>
  <r>
    <x v="6"/>
    <x v="2"/>
    <n v="0.99438480594549961"/>
    <n v="0.99438480594549961"/>
  </r>
  <r>
    <x v="6"/>
    <x v="3"/>
    <n v="0.99439903118377226"/>
    <n v="0.99439903118377226"/>
  </r>
  <r>
    <x v="6"/>
    <x v="4"/>
    <n v="0.9942655491839435"/>
    <n v="0.9942655491839435"/>
  </r>
  <r>
    <x v="6"/>
    <x v="5"/>
    <n v="0.99428338097182523"/>
    <n v="0.99428338097182523"/>
  </r>
  <r>
    <x v="6"/>
    <x v="6"/>
    <n v="0.99437299035369775"/>
    <n v="0.99437299035369775"/>
  </r>
  <r>
    <x v="6"/>
    <x v="7"/>
    <n v="0.99437172774869098"/>
    <n v="0.99437172774869098"/>
  </r>
  <r>
    <x v="6"/>
    <x v="8"/>
    <n v="1.0164098459075446"/>
    <n v="1.0164098459075446"/>
  </r>
  <r>
    <x v="6"/>
    <x v="9"/>
    <n v="1.0166270783847982"/>
    <n v="1.0166270783847982"/>
  </r>
  <r>
    <x v="6"/>
    <x v="10"/>
    <n v="1.0163656884875847"/>
    <n v="1.0163656884875847"/>
  </r>
  <r>
    <x v="6"/>
    <x v="11"/>
    <n v="1.0166369578134284"/>
    <n v="1.0166369578134284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58982511923689"/>
    <n v="1.0158982511923689"/>
  </r>
  <r>
    <x v="6"/>
    <x v="17"/>
    <n v="1.0163271203583299"/>
    <n v="1.0163271203583299"/>
  </r>
  <r>
    <x v="6"/>
    <x v="18"/>
    <n v="0.98499833314812768"/>
    <n v="0.98499833314812768"/>
  </r>
  <r>
    <x v="6"/>
    <x v="19"/>
    <n v="0.98503709292091035"/>
    <n v="0.98503709292091035"/>
  </r>
  <r>
    <x v="6"/>
    <x v="20"/>
    <n v="0.9850158730158729"/>
    <n v="0.9850158730158729"/>
  </r>
  <r>
    <x v="6"/>
    <x v="21"/>
    <n v="0.9850158730158729"/>
    <n v="0.9850158730158729"/>
  </r>
  <r>
    <x v="6"/>
    <x v="22"/>
    <n v="0.98501777552056868"/>
    <n v="0.98501777552056868"/>
  </r>
  <r>
    <x v="6"/>
    <x v="23"/>
    <n v="0.98504815002534207"/>
    <n v="0.98504815002534207"/>
  </r>
  <r>
    <x v="6"/>
    <x v="0"/>
    <n v="0.98065893023876216"/>
    <n v="0.98065893023876216"/>
  </r>
  <r>
    <x v="6"/>
    <x v="1"/>
    <n v="0.98085688240656321"/>
    <n v="0.98085688240656321"/>
  </r>
  <r>
    <x v="6"/>
    <x v="2"/>
    <n v="0.98072747014115091"/>
    <n v="0.98072747014115091"/>
  </r>
  <r>
    <x v="6"/>
    <x v="3"/>
    <n v="0.98074029491423431"/>
    <n v="0.98074029491423431"/>
  </r>
  <r>
    <x v="6"/>
    <x v="4"/>
    <n v="0.98083441981747066"/>
    <n v="0.98083441981747066"/>
  </r>
  <r>
    <x v="6"/>
    <x v="5"/>
    <n v="0.98083441981747066"/>
    <n v="0.98083441981747066"/>
  </r>
  <r>
    <x v="6"/>
    <x v="6"/>
    <n v="0.9808643582400417"/>
    <n v="0.9808643582400417"/>
  </r>
  <r>
    <x v="6"/>
    <x v="7"/>
    <n v="0.9807057628839807"/>
    <n v="0.9807057628839807"/>
  </r>
  <r>
    <x v="6"/>
    <x v="8"/>
    <n v="1.0122630992196209"/>
    <n v="1.012263099219620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3157894736842"/>
    <n v="1.013157894736842"/>
  </r>
  <r>
    <x v="6"/>
    <x v="17"/>
    <n v="1.0122362869198314"/>
    <n v="1.0122362869198314"/>
  </r>
  <r>
    <x v="6"/>
    <x v="18"/>
    <n v="0.98386690194101334"/>
    <n v="0.98386690194101334"/>
  </r>
  <r>
    <x v="6"/>
    <x v="19"/>
    <n v="0.98386690194101334"/>
    <n v="0.98386690194101334"/>
  </r>
  <r>
    <x v="6"/>
    <x v="20"/>
    <n v="0.98386690194101334"/>
    <n v="0.98386690194101334"/>
  </r>
  <r>
    <x v="6"/>
    <x v="21"/>
    <n v="0.98386690194101334"/>
    <n v="0.98386690194101334"/>
  </r>
  <r>
    <x v="6"/>
    <x v="22"/>
    <n v="0.98386690194101334"/>
    <n v="0.98386690194101334"/>
  </r>
  <r>
    <x v="6"/>
    <x v="23"/>
    <n v="0.98380721662629078"/>
    <n v="0.98380721662629078"/>
  </r>
  <r>
    <x v="6"/>
    <x v="0"/>
    <n v="0.98378016085790898"/>
    <n v="0.98378016085790898"/>
  </r>
  <r>
    <x v="6"/>
    <x v="1"/>
    <n v="0.98373408769448367"/>
    <n v="0.98373408769448367"/>
  </r>
  <r>
    <x v="6"/>
    <x v="2"/>
    <n v="0.98368019164545584"/>
    <n v="0.98368019164545584"/>
  </r>
  <r>
    <x v="6"/>
    <x v="3"/>
    <n v="0.98368019164545584"/>
    <n v="0.98368019164545584"/>
  </r>
  <r>
    <x v="6"/>
    <x v="4"/>
    <n v="0.98370672097759693"/>
    <n v="0.98370672097759693"/>
  </r>
  <r>
    <x v="6"/>
    <x v="5"/>
    <n v="0.9837779863252446"/>
    <n v="0.9837779863252446"/>
  </r>
  <r>
    <x v="6"/>
    <x v="6"/>
    <n v="0.9837779863252446"/>
    <n v="0.9837779863252446"/>
  </r>
  <r>
    <x v="6"/>
    <x v="7"/>
    <n v="0.98381344307270224"/>
    <n v="0.98381344307270224"/>
  </r>
  <r>
    <x v="6"/>
    <x v="8"/>
    <n v="1.0145310435931307"/>
    <n v="1.0145310435931307"/>
  </r>
  <r>
    <x v="6"/>
    <x v="9"/>
    <n v="1.0145884943572805"/>
    <n v="1.0145884943572805"/>
  </r>
  <r>
    <x v="6"/>
    <x v="10"/>
    <n v="1.0148098283406259"/>
    <n v="1.0148098283406259"/>
  </r>
  <r>
    <x v="6"/>
    <x v="11"/>
    <n v="1.0147701582516957"/>
    <n v="1.0147701582516957"/>
  </r>
  <r>
    <x v="6"/>
    <x v="12"/>
    <n v="1.0147699004975126"/>
    <n v="1.0147699004975126"/>
  </r>
  <r>
    <x v="6"/>
    <x v="13"/>
    <n v="1.014817309311332"/>
    <n v="1.014817309311332"/>
  </r>
  <r>
    <x v="6"/>
    <x v="14"/>
    <n v="1.0147467036780013"/>
    <n v="1.0147467036780013"/>
  </r>
  <r>
    <x v="6"/>
    <x v="15"/>
    <n v="1.0145785876993167"/>
    <n v="1.0145785876993167"/>
  </r>
  <r>
    <x v="6"/>
    <x v="16"/>
    <n v="1.0147783251231528"/>
    <n v="1.0147783251231528"/>
  </r>
  <r>
    <x v="6"/>
    <x v="17"/>
    <n v="1.0146604431003878"/>
    <n v="1.0146604431003878"/>
  </r>
  <r>
    <x v="6"/>
    <x v="18"/>
    <n v="0.98901585614314824"/>
    <n v="0.98901585614314824"/>
  </r>
  <r>
    <x v="6"/>
    <x v="19"/>
    <n v="0.98898963730569955"/>
    <n v="0.98898963730569955"/>
  </r>
  <r>
    <x v="6"/>
    <x v="20"/>
    <n v="0.98904382470119523"/>
    <n v="0.98904382470119523"/>
  </r>
  <r>
    <x v="6"/>
    <x v="21"/>
    <n v="0.98899443929564423"/>
    <n v="0.98899443929564423"/>
  </r>
  <r>
    <x v="6"/>
    <x v="22"/>
    <n v="0.98899443929564423"/>
    <n v="0.98899443929564423"/>
  </r>
  <r>
    <x v="6"/>
    <x v="23"/>
    <n v="0.9890277645262856"/>
    <n v="0.9890277645262856"/>
  </r>
  <r>
    <x v="6"/>
    <x v="0"/>
    <n v="0.9857487645098264"/>
    <n v="0.9857487645098264"/>
  </r>
  <r>
    <x v="6"/>
    <x v="1"/>
    <n v="0.98577084879980215"/>
    <n v="0.98577084879980215"/>
  </r>
  <r>
    <x v="6"/>
    <x v="2"/>
    <n v="0.98577708818205312"/>
    <n v="0.98577708818205312"/>
  </r>
  <r>
    <x v="6"/>
    <x v="3"/>
    <n v="0.98577340920848433"/>
    <n v="0.98577340920848433"/>
  </r>
  <r>
    <x v="6"/>
    <x v="4"/>
    <n v="0.98577340920848433"/>
    <n v="0.98577340920848433"/>
  </r>
  <r>
    <x v="6"/>
    <x v="5"/>
    <n v="0.98577340920848433"/>
    <n v="0.98577340920848433"/>
  </r>
  <r>
    <x v="6"/>
    <x v="6"/>
    <n v="0.98577340920848433"/>
    <n v="0.98577340920848433"/>
  </r>
  <r>
    <x v="6"/>
    <x v="7"/>
    <n v="0.98569709931827287"/>
    <n v="0.98569709931827287"/>
  </r>
  <r>
    <x v="6"/>
    <x v="8"/>
    <n v="1.0184133202742411"/>
    <n v="1.0184133202742411"/>
  </r>
  <r>
    <x v="6"/>
    <x v="9"/>
    <n v="1.0184264404796726"/>
    <n v="1.0184264404796726"/>
  </r>
  <r>
    <x v="6"/>
    <x v="10"/>
    <n v="1.0184264404796726"/>
    <n v="1.0184264404796726"/>
  </r>
  <r>
    <x v="6"/>
    <x v="11"/>
    <n v="1.0184264404796726"/>
    <n v="1.0184264404796726"/>
  </r>
  <r>
    <x v="6"/>
    <x v="12"/>
    <n v="1.0184264404796726"/>
    <n v="1.0184264404796726"/>
  </r>
  <r>
    <x v="6"/>
    <x v="13"/>
    <n v="1.0184264404796726"/>
    <n v="1.0184264404796726"/>
  </r>
  <r>
    <x v="6"/>
    <x v="14"/>
    <n v="1.0184757505773674"/>
    <n v="1.0184757505773674"/>
  </r>
  <r>
    <x v="6"/>
    <x v="15"/>
    <n v="1"/>
    <n v="1"/>
  </r>
  <r>
    <x v="6"/>
    <x v="16"/>
    <n v="1.0183066361556063"/>
    <n v="1.0183066361556063"/>
  </r>
  <r>
    <x v="6"/>
    <x v="17"/>
    <n v="1.0183289692930255"/>
    <n v="1.0183289692930255"/>
  </r>
  <r>
    <x v="6"/>
    <x v="18"/>
    <n v="0.98455501753214236"/>
    <n v="0.98455501753214236"/>
  </r>
  <r>
    <x v="6"/>
    <x v="19"/>
    <n v="0.98450118280447019"/>
    <n v="0.98450118280447019"/>
  </r>
  <r>
    <x v="6"/>
    <x v="20"/>
    <n v="0.98445262189512417"/>
    <n v="0.98445262189512417"/>
  </r>
  <r>
    <x v="6"/>
    <x v="21"/>
    <n v="0.98454958100558665"/>
    <n v="0.98454958100558665"/>
  </r>
  <r>
    <x v="6"/>
    <x v="22"/>
    <n v="0.98447799277057191"/>
    <n v="0.98447799277057191"/>
  </r>
  <r>
    <x v="6"/>
    <x v="23"/>
    <n v="0.98453793599424655"/>
    <n v="0.98453793599424655"/>
  </r>
  <r>
    <x v="6"/>
    <x v="0"/>
    <n v="0.98567080902865845"/>
    <n v="0.98567080902865845"/>
  </r>
  <r>
    <x v="6"/>
    <x v="1"/>
    <n v="0.98565299007776896"/>
    <n v="0.98565299007776896"/>
  </r>
  <r>
    <x v="6"/>
    <x v="2"/>
    <n v="0.98573873359954367"/>
    <n v="0.98573873359954367"/>
  </r>
  <r>
    <x v="6"/>
    <x v="3"/>
    <n v="0.98567172648602652"/>
    <n v="0.98567172648602652"/>
  </r>
  <r>
    <x v="6"/>
    <x v="4"/>
    <n v="0.98560403680617392"/>
    <n v="0.98560403680617392"/>
  </r>
  <r>
    <x v="6"/>
    <x v="5"/>
    <n v="0.98552223371251291"/>
    <n v="0.98552223371251291"/>
  </r>
  <r>
    <x v="6"/>
    <x v="6"/>
    <n v="0.98555424528301883"/>
    <n v="0.98555424528301883"/>
  </r>
  <r>
    <x v="6"/>
    <x v="7"/>
    <n v="0.98561913412049651"/>
    <n v="0.98561913412049651"/>
  </r>
  <r>
    <x v="6"/>
    <x v="8"/>
    <n v="1.0118093631379164"/>
    <n v="1.0118093631379164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18798043326345"/>
    <n v="1.0118798043326345"/>
  </r>
  <r>
    <x v="6"/>
    <x v="18"/>
    <n v="0.98746653687028474"/>
    <n v="0.98746653687028474"/>
  </r>
  <r>
    <x v="6"/>
    <x v="19"/>
    <n v="0.98754113775270336"/>
    <n v="0.98754113775270336"/>
  </r>
  <r>
    <x v="6"/>
    <x v="20"/>
    <n v="0.98757151311895841"/>
    <n v="0.98757151311895841"/>
  </r>
  <r>
    <x v="6"/>
    <x v="21"/>
    <n v="0.98762095719640841"/>
    <n v="0.98762095719640841"/>
  </r>
  <r>
    <x v="6"/>
    <x v="22"/>
    <n v="0.98764461417499727"/>
    <n v="0.98764461417499727"/>
  </r>
  <r>
    <x v="6"/>
    <x v="23"/>
    <n v="0.98758550798074485"/>
    <n v="0.98758550798074485"/>
  </r>
  <r>
    <x v="6"/>
    <x v="0"/>
    <n v="0.99137265001287667"/>
    <n v="0.99137265001287667"/>
  </r>
  <r>
    <x v="6"/>
    <x v="1"/>
    <n v="0.99144602851323815"/>
    <n v="0.99144602851323815"/>
  </r>
  <r>
    <x v="6"/>
    <x v="2"/>
    <n v="0.99144602851323815"/>
    <n v="0.99144602851323815"/>
  </r>
  <r>
    <x v="6"/>
    <x v="3"/>
    <n v="0.99144602851323815"/>
    <n v="0.99144602851323815"/>
  </r>
  <r>
    <x v="6"/>
    <x v="4"/>
    <n v="0.99144602851323815"/>
    <n v="0.99144602851323815"/>
  </r>
  <r>
    <x v="6"/>
    <x v="5"/>
    <n v="0.99133403361344541"/>
    <n v="0.99133403361344541"/>
  </r>
  <r>
    <x v="6"/>
    <x v="6"/>
    <n v="0.99135276000947636"/>
    <n v="0.99135276000947636"/>
  </r>
  <r>
    <x v="6"/>
    <x v="7"/>
    <n v="0.99134889971442974"/>
    <n v="0.99134889971442974"/>
  </r>
  <r>
    <x v="6"/>
    <x v="8"/>
    <n v="1.0156857101741259"/>
    <n v="1.0156857101741259"/>
  </r>
  <r>
    <x v="6"/>
    <x v="9"/>
    <n v="1.015625"/>
    <n v="1.015625"/>
  </r>
  <r>
    <x v="6"/>
    <x v="10"/>
    <n v="1.0157665213015767"/>
    <n v="1.0157665213015767"/>
  </r>
  <r>
    <x v="6"/>
    <x v="11"/>
    <n v="1.015625"/>
    <n v="1.015625"/>
  </r>
  <r>
    <x v="6"/>
    <x v="12"/>
    <n v="1.0155402433660754"/>
    <n v="1.0155402433660754"/>
  </r>
  <r>
    <x v="6"/>
    <x v="13"/>
    <n v="1.0155331654072208"/>
    <n v="1.0155331654072208"/>
  </r>
  <r>
    <x v="6"/>
    <x v="14"/>
    <n v="1"/>
    <n v="1"/>
  </r>
  <r>
    <x v="6"/>
    <x v="15"/>
    <n v="1"/>
    <n v="1"/>
  </r>
  <r>
    <x v="6"/>
    <x v="16"/>
    <n v="1.0150068212824011"/>
    <n v="1.0150068212824011"/>
  </r>
  <r>
    <x v="6"/>
    <x v="17"/>
    <n v="1.0155917788802269"/>
    <n v="1.0155917788802269"/>
  </r>
  <r>
    <x v="6"/>
    <x v="18"/>
    <n v="0.98298937915551332"/>
    <n v="0.98298937915551332"/>
  </r>
  <r>
    <x v="6"/>
    <x v="19"/>
    <n v="0.98295454545454541"/>
    <n v="0.98295454545454541"/>
  </r>
  <r>
    <x v="6"/>
    <x v="20"/>
    <n v="0.98295454545454541"/>
    <n v="0.98295454545454541"/>
  </r>
  <r>
    <x v="6"/>
    <x v="21"/>
    <n v="0.98292203910853049"/>
    <n v="0.98292203910853049"/>
  </r>
  <r>
    <x v="6"/>
    <x v="22"/>
    <n v="0.98299468038719806"/>
    <n v="0.98299468038719806"/>
  </r>
  <r>
    <x v="6"/>
    <x v="23"/>
    <n v="0.98297275641025639"/>
    <n v="0.98297275641025639"/>
  </r>
  <r>
    <x v="6"/>
    <x v="0"/>
    <n v="0.98020555767034634"/>
    <n v="0.98020555767034634"/>
  </r>
  <r>
    <x v="6"/>
    <x v="1"/>
    <n v="0.98019943019943023"/>
    <n v="0.98019943019943023"/>
  </r>
  <r>
    <x v="6"/>
    <x v="2"/>
    <n v="0.98023106546854932"/>
    <n v="0.98023106546854932"/>
  </r>
  <r>
    <x v="6"/>
    <x v="3"/>
    <n v="0.98012903225806447"/>
    <n v="0.98012903225806447"/>
  </r>
  <r>
    <x v="6"/>
    <x v="4"/>
    <n v="0.98014369693011105"/>
    <n v="0.98014369693011105"/>
  </r>
  <r>
    <x v="6"/>
    <x v="5"/>
    <n v="0.98027064626280525"/>
    <n v="0.98027064626280525"/>
  </r>
  <r>
    <x v="6"/>
    <x v="6"/>
    <n v="0.98014740846409887"/>
    <n v="0.98014740846409887"/>
  </r>
  <r>
    <x v="6"/>
    <x v="7"/>
    <n v="0.98019109764623646"/>
    <n v="0.98019109764623646"/>
  </r>
  <r>
    <x v="6"/>
    <x v="8"/>
    <n v="1.015799068260077"/>
    <n v="1.015799068260077"/>
  </r>
  <r>
    <x v="6"/>
    <x v="9"/>
    <n v="1"/>
    <n v="1"/>
  </r>
  <r>
    <x v="6"/>
    <x v="10"/>
    <n v="1.0156974136642247"/>
    <n v="1.0156974136642247"/>
  </r>
  <r>
    <x v="6"/>
    <x v="11"/>
    <n v="1.0156532209512343"/>
    <n v="1.0156532209512343"/>
  </r>
  <r>
    <x v="6"/>
    <x v="12"/>
    <n v="1.0157799819657349"/>
    <n v="1.0157799819657349"/>
  </r>
  <r>
    <x v="6"/>
    <x v="13"/>
    <n v="0.18729298404095152"/>
    <n v="0.96144494616186171"/>
  </r>
  <r>
    <x v="6"/>
    <x v="14"/>
    <n v="0"/>
    <n v="0.96144494616186171"/>
  </r>
  <r>
    <x v="6"/>
    <x v="15"/>
    <n v="0"/>
    <n v="0.96144494616186171"/>
  </r>
  <r>
    <x v="6"/>
    <x v="16"/>
    <n v="1.015625"/>
    <n v="1.015625"/>
  </r>
  <r>
    <x v="6"/>
    <x v="17"/>
    <n v="1.0213049267643144"/>
    <n v="1.0213049267643144"/>
  </r>
  <r>
    <x v="6"/>
    <x v="18"/>
    <n v="0.85402298850574709"/>
    <n v="0.96144494616186171"/>
  </r>
  <r>
    <x v="6"/>
    <x v="19"/>
    <n v="0.87045977011494258"/>
    <n v="0.96144494616186171"/>
  </r>
  <r>
    <x v="6"/>
    <x v="20"/>
    <n v="0.89218390804597703"/>
    <n v="0.96144494616186171"/>
  </r>
  <r>
    <x v="6"/>
    <x v="21"/>
    <n v="0.97803587856485741"/>
    <n v="0.97803587856485741"/>
  </r>
  <r>
    <x v="6"/>
    <x v="22"/>
    <n v="0.97817205556204034"/>
    <n v="0.97817205556204034"/>
  </r>
  <r>
    <x v="6"/>
    <x v="23"/>
    <n v="0.97807178733308842"/>
    <n v="0.97807178733308842"/>
  </r>
  <r>
    <x v="6"/>
    <x v="0"/>
    <n v="0.97743210506183842"/>
    <n v="0.97743210506183842"/>
  </r>
  <r>
    <x v="6"/>
    <x v="1"/>
    <n v="0.97741770859913246"/>
    <n v="0.97741770859913246"/>
  </r>
  <r>
    <x v="6"/>
    <x v="2"/>
    <n v="0.97745025792188645"/>
    <n v="0.97745025792188645"/>
  </r>
  <r>
    <x v="6"/>
    <x v="3"/>
    <n v="0.97744046790140637"/>
    <n v="0.97744046790140637"/>
  </r>
  <r>
    <x v="6"/>
    <x v="4"/>
    <n v="0.9772423025435073"/>
    <n v="0.9772423025435073"/>
  </r>
  <r>
    <x v="6"/>
    <x v="5"/>
    <n v="0.97735801851388537"/>
    <n v="0.97735801851388537"/>
  </r>
  <r>
    <x v="6"/>
    <x v="6"/>
    <n v="0.97740578873587869"/>
    <n v="0.97740578873587869"/>
  </r>
  <r>
    <x v="6"/>
    <x v="7"/>
    <n v="0.97744696024246747"/>
    <n v="0.97744696024246747"/>
  </r>
  <r>
    <x v="6"/>
    <x v="8"/>
    <n v="1.0073190135242642"/>
    <n v="1.0073190135242642"/>
  </r>
  <r>
    <x v="6"/>
    <x v="9"/>
    <n v="1.0073260073260073"/>
    <n v="1.0073260073260073"/>
  </r>
  <r>
    <x v="6"/>
    <x v="10"/>
    <n v="1.0073117610454263"/>
    <n v="1.0073117610454263"/>
  </r>
  <r>
    <x v="6"/>
    <x v="11"/>
    <n v="1.00719794344473"/>
    <n v="1.00719794344473"/>
  </r>
  <r>
    <x v="6"/>
    <x v="12"/>
    <n v="1.0072281055639603"/>
    <n v="1.0072281055639603"/>
  </r>
  <r>
    <x v="6"/>
    <x v="13"/>
    <n v="1.007266385699753"/>
    <n v="1.007266385699753"/>
  </r>
  <r>
    <x v="6"/>
    <x v="14"/>
    <n v="1.007210979297511"/>
    <n v="1.007210979297511"/>
  </r>
  <r>
    <x v="6"/>
    <x v="15"/>
    <n v="1.0071917808219177"/>
    <n v="1.0071917808219177"/>
  </r>
  <r>
    <x v="6"/>
    <x v="16"/>
    <n v="1.0072688114147259"/>
    <n v="1.0072688114147259"/>
  </r>
  <r>
    <x v="6"/>
    <x v="17"/>
    <n v="1.0071799403512649"/>
    <n v="1.0071799403512649"/>
  </r>
  <r>
    <x v="6"/>
    <x v="18"/>
    <n v="0.98392193308550191"/>
    <n v="0.98392193308550191"/>
  </r>
  <r>
    <x v="6"/>
    <x v="19"/>
    <n v="0.98397085610200374"/>
    <n v="0.98397085610200374"/>
  </r>
  <r>
    <x v="6"/>
    <x v="20"/>
    <n v="0.98397085610200374"/>
    <n v="0.98397085610200374"/>
  </r>
  <r>
    <x v="6"/>
    <x v="21"/>
    <n v="0.98396334478808711"/>
    <n v="0.98396334478808711"/>
  </r>
  <r>
    <x v="6"/>
    <x v="22"/>
    <n v="0.98401746724890826"/>
    <n v="0.98401746724890826"/>
  </r>
  <r>
    <x v="6"/>
    <x v="23"/>
    <n v="0.98392491099363477"/>
    <n v="0.98392491099363477"/>
  </r>
  <r>
    <x v="6"/>
    <x v="0"/>
    <n v="0.97941828937638642"/>
    <n v="0.97941828937638642"/>
  </r>
  <r>
    <x v="6"/>
    <x v="1"/>
    <n v="0.97938656401341118"/>
    <n v="0.97938656401341118"/>
  </r>
  <r>
    <x v="6"/>
    <x v="2"/>
    <n v="0.97947691152546612"/>
    <n v="0.97947691152546612"/>
  </r>
  <r>
    <x v="6"/>
    <x v="3"/>
    <n v="0.97938413361169108"/>
    <n v="0.97938413361169108"/>
  </r>
  <r>
    <x v="6"/>
    <x v="4"/>
    <n v="0.97938413361169108"/>
    <n v="0.97938413361169108"/>
  </r>
  <r>
    <x v="6"/>
    <x v="5"/>
    <n v="0.97949588611727845"/>
    <n v="0.97949588611727845"/>
  </r>
  <r>
    <x v="6"/>
    <x v="6"/>
    <n v="0.97938650306748454"/>
    <n v="0.97938650306748454"/>
  </r>
  <r>
    <x v="6"/>
    <x v="7"/>
    <n v="0.97936003908158287"/>
    <n v="0.97936003908158287"/>
  </r>
  <r>
    <x v="6"/>
    <x v="8"/>
    <n v="1.0134562211981566"/>
    <n v="1.0134562211981566"/>
  </r>
  <r>
    <x v="6"/>
    <x v="9"/>
    <n v="1.0134370579915133"/>
    <n v="1.0134370579915133"/>
  </r>
  <r>
    <x v="6"/>
    <x v="10"/>
    <n v="1.0134370579915133"/>
    <n v="1.0134370579915133"/>
  </r>
  <r>
    <x v="6"/>
    <x v="11"/>
    <n v="1.0134370579915133"/>
    <n v="1.0134370579915133"/>
  </r>
  <r>
    <x v="6"/>
    <x v="12"/>
    <n v="1.0134370579915133"/>
    <n v="1.0134370579915133"/>
  </r>
  <r>
    <x v="6"/>
    <x v="13"/>
    <n v="1.0121212121212122"/>
    <n v="1.0121212121212122"/>
  </r>
  <r>
    <x v="6"/>
    <x v="14"/>
    <n v="1.0136017410228508"/>
    <n v="1.0136017410228508"/>
  </r>
  <r>
    <x v="6"/>
    <x v="15"/>
    <n v="1.0127118644067798"/>
    <n v="1.0127118644067798"/>
  </r>
  <r>
    <x v="6"/>
    <x v="16"/>
    <n v="1.0134482758620691"/>
    <n v="1.0134482758620691"/>
  </r>
  <r>
    <x v="6"/>
    <x v="17"/>
    <n v="1.0135231316725979"/>
    <n v="1.0135231316725979"/>
  </r>
  <r>
    <x v="6"/>
    <x v="18"/>
    <n v="0.98439113967634573"/>
    <n v="0.98439113967634573"/>
  </r>
  <r>
    <x v="6"/>
    <x v="19"/>
    <n v="0.98439113967634573"/>
    <n v="0.98439113967634573"/>
  </r>
  <r>
    <x v="6"/>
    <x v="20"/>
    <n v="0.98439113967634573"/>
    <n v="0.98439113967634573"/>
  </r>
  <r>
    <x v="6"/>
    <x v="21"/>
    <n v="0.98439113967634573"/>
    <n v="0.98439113967634573"/>
  </r>
  <r>
    <x v="6"/>
    <x v="22"/>
    <n v="0.98442443416889758"/>
    <n v="0.98442443416889758"/>
  </r>
  <r>
    <x v="6"/>
    <x v="23"/>
    <n v="0.98432644237265221"/>
    <n v="0.98432644237265221"/>
  </r>
  <r>
    <x v="6"/>
    <x v="0"/>
    <n v="0.98277079508543996"/>
    <n v="0.98277079508543996"/>
  </r>
  <r>
    <x v="6"/>
    <x v="1"/>
    <n v="0.98277188124903858"/>
    <n v="0.98277188124903858"/>
  </r>
  <r>
    <x v="6"/>
    <x v="2"/>
    <n v="0.98285390392518079"/>
    <n v="0.98285390392518079"/>
  </r>
  <r>
    <x v="6"/>
    <x v="3"/>
    <n v="0.98287915537166493"/>
    <n v="0.98287915537166493"/>
  </r>
  <r>
    <x v="6"/>
    <x v="4"/>
    <n v="0.98279076437688218"/>
    <n v="0.98279076437688218"/>
  </r>
  <r>
    <x v="6"/>
    <x v="5"/>
    <n v="0.98279076437688218"/>
    <n v="0.98279076437688218"/>
  </r>
  <r>
    <x v="6"/>
    <x v="6"/>
    <n v="0.9827340182648403"/>
    <n v="0.9827340182648403"/>
  </r>
  <r>
    <x v="6"/>
    <x v="7"/>
    <n v="0.98283132530120476"/>
    <n v="0.98283132530120476"/>
  </r>
  <r>
    <x v="6"/>
    <x v="8"/>
    <n v="1.015858493443123"/>
    <n v="1.015858493443123"/>
  </r>
  <r>
    <x v="6"/>
    <x v="9"/>
    <n v="1.0159590484793737"/>
    <n v="1.0159590484793737"/>
  </r>
  <r>
    <x v="6"/>
    <x v="10"/>
    <n v="1.0159590484793737"/>
    <n v="1.0159590484793737"/>
  </r>
  <r>
    <x v="6"/>
    <x v="11"/>
    <n v="1.0159590484793737"/>
    <n v="1.0159590484793737"/>
  </r>
  <r>
    <x v="6"/>
    <x v="12"/>
    <n v="1.0159590484793737"/>
    <n v="1.0159590484793737"/>
  </r>
  <r>
    <x v="6"/>
    <x v="13"/>
    <n v="1.0159590484793737"/>
    <n v="1.0159590484793737"/>
  </r>
  <r>
    <x v="6"/>
    <x v="14"/>
    <n v="1.0159590484793737"/>
    <n v="1.0159590484793737"/>
  </r>
  <r>
    <x v="6"/>
    <x v="15"/>
    <n v="1.0159590484793737"/>
    <n v="1.0159590484793737"/>
  </r>
  <r>
    <x v="6"/>
    <x v="16"/>
    <n v="1.0155202821869487"/>
    <n v="1.0155202821869487"/>
  </r>
  <r>
    <x v="6"/>
    <x v="17"/>
    <n v="1.015749169195203"/>
    <n v="1.015749169195203"/>
  </r>
  <r>
    <x v="6"/>
    <x v="18"/>
    <n v="0.98964700012473494"/>
    <n v="0.98964700012473494"/>
  </r>
  <r>
    <x v="6"/>
    <x v="19"/>
    <n v="0.98949861011016171"/>
    <n v="0.98949861011016171"/>
  </r>
  <r>
    <x v="6"/>
    <x v="20"/>
    <n v="0.98955504491330692"/>
    <n v="0.98955504491330692"/>
  </r>
  <r>
    <x v="6"/>
    <x v="21"/>
    <n v="0.98963553530751713"/>
    <n v="0.98963553530751713"/>
  </r>
  <r>
    <x v="6"/>
    <x v="22"/>
    <n v="0.98950505312257053"/>
    <n v="0.98950505312257053"/>
  </r>
  <r>
    <x v="6"/>
    <x v="23"/>
    <n v="0.98958994541068945"/>
    <n v="0.98958994541068945"/>
  </r>
  <r>
    <x v="6"/>
    <x v="0"/>
    <n v="0.97797411647585863"/>
    <n v="0.97797411647585863"/>
  </r>
  <r>
    <x v="6"/>
    <x v="1"/>
    <n v="0.97807073139814926"/>
    <n v="0.97807073139814926"/>
  </r>
  <r>
    <x v="6"/>
    <x v="2"/>
    <n v="0.97811534500514929"/>
    <n v="0.97811534500514929"/>
  </r>
  <r>
    <x v="6"/>
    <x v="3"/>
    <n v="0.97805267358339976"/>
    <n v="0.97805267358339976"/>
  </r>
  <r>
    <x v="6"/>
    <x v="4"/>
    <n v="0.9779860815225111"/>
    <n v="0.9779860815225111"/>
  </r>
  <r>
    <x v="6"/>
    <x v="5"/>
    <n v="0.977976104793436"/>
    <n v="0.977976104793436"/>
  </r>
  <r>
    <x v="6"/>
    <x v="6"/>
    <n v="0.97802357735409706"/>
    <n v="0.97802357735409706"/>
  </r>
  <r>
    <x v="6"/>
    <x v="7"/>
    <n v="0.97801376009572238"/>
    <n v="0.97801376009572238"/>
  </r>
  <r>
    <x v="6"/>
    <x v="8"/>
    <n v="1.0125944584382871"/>
    <n v="1.0125944584382871"/>
  </r>
  <r>
    <x v="6"/>
    <x v="9"/>
    <n v="1.0134680134680134"/>
    <n v="1.0134680134680134"/>
  </r>
  <r>
    <x v="6"/>
    <x v="10"/>
    <n v="1.0125944584382873"/>
    <n v="1.0125944584382873"/>
  </r>
  <r>
    <x v="6"/>
    <x v="11"/>
    <n v="1.0125944584382873"/>
    <n v="1.0125944584382873"/>
  </r>
  <r>
    <x v="6"/>
    <x v="12"/>
    <n v="1.0125944584382873"/>
    <n v="1.0125944584382873"/>
  </r>
  <r>
    <x v="6"/>
    <x v="13"/>
    <n v="0.50629722921914366"/>
    <n v="0.96144494616186171"/>
  </r>
  <r>
    <x v="6"/>
    <x v="14"/>
    <n v="0"/>
    <n v="0.96144494616186171"/>
  </r>
  <r>
    <x v="6"/>
    <x v="15"/>
    <n v="1"/>
    <n v="1"/>
  </r>
  <r>
    <x v="6"/>
    <x v="16"/>
    <n v="0.38025210084033617"/>
    <n v="0.96144494616186171"/>
  </r>
  <r>
    <x v="6"/>
    <x v="17"/>
    <n v="0.93956723338485315"/>
    <n v="0.96144494616186171"/>
  </r>
  <r>
    <x v="6"/>
    <x v="18"/>
    <n v="0.70409435228689232"/>
    <n v="0.96144494616186171"/>
  </r>
  <r>
    <x v="6"/>
    <x v="19"/>
    <n v="0.65644555694618278"/>
    <n v="0.96144494616186171"/>
  </r>
  <r>
    <x v="6"/>
    <x v="20"/>
    <n v="0.90676710298839225"/>
    <n v="0.96144494616186171"/>
  </r>
  <r>
    <x v="6"/>
    <x v="21"/>
    <n v="0.89833618791289471"/>
    <n v="0.96144494616186171"/>
  </r>
  <r>
    <x v="6"/>
    <x v="22"/>
    <n v="0.7952133419969678"/>
    <n v="0.96144494616186171"/>
  </r>
  <r>
    <x v="6"/>
    <x v="23"/>
    <n v="0.87887492519449439"/>
    <n v="0.96144494616186171"/>
  </r>
  <r>
    <x v="6"/>
    <x v="0"/>
    <n v="0.91680240571356975"/>
    <n v="0.96144494616186171"/>
  </r>
  <r>
    <x v="6"/>
    <x v="1"/>
    <n v="0.94946562871091156"/>
    <n v="0.96144494616186171"/>
  </r>
  <r>
    <x v="6"/>
    <x v="2"/>
    <n v="0.95128818808953952"/>
    <n v="0.96144494616186171"/>
  </r>
  <r>
    <x v="6"/>
    <x v="3"/>
    <n v="0.9721501706484641"/>
    <n v="0.9721501706484641"/>
  </r>
  <r>
    <x v="6"/>
    <x v="4"/>
    <n v="0.97207446808510622"/>
    <n v="0.97207446808510622"/>
  </r>
  <r>
    <x v="6"/>
    <x v="5"/>
    <n v="0.97212593876372044"/>
    <n v="0.97212593876372044"/>
  </r>
  <r>
    <x v="6"/>
    <x v="6"/>
    <n v="0.97196691176470595"/>
    <n v="0.97196691176470595"/>
  </r>
  <r>
    <x v="6"/>
    <x v="7"/>
    <n v="0.97189189189189185"/>
    <n v="0.97189189189189185"/>
  </r>
  <r>
    <x v="6"/>
    <x v="8"/>
    <n v="1.012820512820513"/>
    <n v="1.012820512820513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19706718539578"/>
    <n v="1.0119706718539578"/>
  </r>
  <r>
    <x v="6"/>
    <x v="18"/>
    <n v="0.97353177795655677"/>
    <n v="0.97353177795655677"/>
  </r>
  <r>
    <x v="6"/>
    <x v="19"/>
    <n v="0.97355943100538456"/>
    <n v="0.97355943100538456"/>
  </r>
  <r>
    <x v="6"/>
    <x v="20"/>
    <n v="0.97349798806715693"/>
    <n v="0.97349798806715693"/>
  </r>
  <r>
    <x v="6"/>
    <x v="21"/>
    <n v="0.9735420029475752"/>
    <n v="0.9735420029475752"/>
  </r>
  <r>
    <x v="6"/>
    <x v="22"/>
    <n v="0.97354654032178456"/>
    <n v="0.97354654032178456"/>
  </r>
  <r>
    <x v="6"/>
    <x v="23"/>
    <n v="0.97355349711370653"/>
    <n v="0.97355349711370653"/>
  </r>
  <r>
    <x v="6"/>
    <x v="0"/>
    <n v="0.97193775768054258"/>
    <n v="0.97193775768054258"/>
  </r>
  <r>
    <x v="6"/>
    <x v="1"/>
    <n v="0.9717010631644778"/>
    <n v="0.9717010631644778"/>
  </r>
  <r>
    <x v="6"/>
    <x v="2"/>
    <n v="0.97187358233781951"/>
    <n v="0.97187358233781951"/>
  </r>
  <r>
    <x v="6"/>
    <x v="3"/>
    <n v="0.97192628851137364"/>
    <n v="0.97192628851137364"/>
  </r>
  <r>
    <x v="6"/>
    <x v="4"/>
    <n v="0.97180602545513128"/>
    <n v="0.97180602545513128"/>
  </r>
  <r>
    <x v="6"/>
    <x v="5"/>
    <n v="0.97194295066635483"/>
    <n v="0.97194295066635483"/>
  </r>
  <r>
    <x v="6"/>
    <x v="6"/>
    <n v="0.97185667752443006"/>
    <n v="0.97185667752443006"/>
  </r>
  <r>
    <x v="6"/>
    <x v="7"/>
    <n v="0.97177172582619342"/>
    <n v="0.97177172582619342"/>
  </r>
  <r>
    <x v="6"/>
    <x v="8"/>
    <n v="1.0167233560090703"/>
    <n v="1.0167233560090703"/>
  </r>
  <r>
    <x v="6"/>
    <x v="9"/>
    <n v="1.0169378943872469"/>
    <n v="1.0169378943872469"/>
  </r>
  <r>
    <x v="6"/>
    <x v="10"/>
    <n v="1.0169378943872469"/>
    <n v="1.0169378943872469"/>
  </r>
  <r>
    <x v="6"/>
    <x v="11"/>
    <n v="1.0169378943872469"/>
    <n v="1.0169378943872469"/>
  </r>
  <r>
    <x v="6"/>
    <x v="12"/>
    <n v="1.0175849941383353"/>
    <n v="1.0175849941383353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67243367935408"/>
    <n v="1.0167243367935408"/>
  </r>
  <r>
    <x v="6"/>
    <x v="18"/>
    <n v="0.97646429526611389"/>
    <n v="0.97646429526611389"/>
  </r>
  <r>
    <x v="6"/>
    <x v="19"/>
    <n v="0.97649907420595372"/>
    <n v="0.97649907420595372"/>
  </r>
  <r>
    <x v="6"/>
    <x v="20"/>
    <n v="0.97661353540632345"/>
    <n v="0.97661353540632345"/>
  </r>
  <r>
    <x v="6"/>
    <x v="21"/>
    <n v="0.97662232970576368"/>
    <n v="0.97662232970576368"/>
  </r>
  <r>
    <x v="6"/>
    <x v="22"/>
    <n v="0.97653453533077017"/>
    <n v="0.97653453533077017"/>
  </r>
  <r>
    <x v="6"/>
    <x v="23"/>
    <n v="0.97651006711409394"/>
    <n v="0.97651006711409394"/>
  </r>
  <r>
    <x v="6"/>
    <x v="0"/>
    <n v="0.97462418976692866"/>
    <n v="0.97462418976692866"/>
  </r>
  <r>
    <x v="6"/>
    <x v="1"/>
    <n v="0.97459854014598546"/>
    <n v="0.97459854014598546"/>
  </r>
  <r>
    <x v="6"/>
    <x v="2"/>
    <n v="0.97454819277108418"/>
    <n v="0.97454819277108418"/>
  </r>
  <r>
    <x v="6"/>
    <x v="3"/>
    <n v="0.97453906935908685"/>
    <n v="0.97453906935908685"/>
  </r>
  <r>
    <x v="6"/>
    <x v="4"/>
    <n v="0.97462531532868391"/>
    <n v="0.97462531532868391"/>
  </r>
  <r>
    <x v="6"/>
    <x v="5"/>
    <n v="0.9745812518366147"/>
    <n v="0.9745812518366147"/>
  </r>
  <r>
    <x v="6"/>
    <x v="6"/>
    <n v="0.97457627118644063"/>
    <n v="0.97457627118644063"/>
  </r>
  <r>
    <x v="6"/>
    <x v="7"/>
    <n v="0.97452365660458151"/>
    <n v="0.97452365660458151"/>
  </r>
  <r>
    <x v="6"/>
    <x v="8"/>
    <n v="1.0131034482758621"/>
    <n v="1.0131034482758621"/>
  </r>
  <r>
    <x v="6"/>
    <x v="9"/>
    <n v="1.0134128166915053"/>
    <n v="1.0134128166915053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25"/>
    <n v="1.0125"/>
  </r>
  <r>
    <x v="6"/>
    <x v="17"/>
    <n v="1.0131443298969074"/>
    <n v="1.0131443298969074"/>
  </r>
  <r>
    <x v="6"/>
    <x v="18"/>
    <n v="0.97299069096630386"/>
    <n v="0.97299069096630386"/>
  </r>
  <r>
    <x v="6"/>
    <x v="19"/>
    <n v="0.95529041562868755"/>
    <n v="0.96144494616186171"/>
  </r>
  <r>
    <x v="6"/>
    <x v="20"/>
    <n v="0.95043922905467415"/>
    <n v="0.96144494616186171"/>
  </r>
  <r>
    <x v="6"/>
    <x v="21"/>
    <n v="0.94939032384948208"/>
    <n v="0.96144494616186171"/>
  </r>
  <r>
    <x v="6"/>
    <x v="22"/>
    <n v="0.86212644362424096"/>
    <n v="0.96144494616186171"/>
  </r>
  <r>
    <x v="6"/>
    <x v="23"/>
    <n v="0.88499452354874042"/>
    <n v="0.96144494616186171"/>
  </r>
  <r>
    <x v="6"/>
    <x v="0"/>
    <n v="0.97392823545222418"/>
    <n v="0.97392823545222418"/>
  </r>
  <r>
    <x v="6"/>
    <x v="1"/>
    <n v="0.97380209040314913"/>
    <n v="0.97380209040314913"/>
  </r>
  <r>
    <x v="6"/>
    <x v="2"/>
    <n v="0.97373614695612565"/>
    <n v="0.97373614695612565"/>
  </r>
  <r>
    <x v="6"/>
    <x v="3"/>
    <n v="0.97379778051787924"/>
    <n v="0.97379778051787924"/>
  </r>
  <r>
    <x v="6"/>
    <x v="4"/>
    <n v="0.97401704701677205"/>
    <n v="0.97401704701677205"/>
  </r>
  <r>
    <x v="6"/>
    <x v="5"/>
    <n v="0.97380920070565891"/>
    <n v="0.97380920070565891"/>
  </r>
  <r>
    <x v="6"/>
    <x v="6"/>
    <n v="0.97395197395197408"/>
    <n v="0.97395197395197408"/>
  </r>
  <r>
    <x v="6"/>
    <x v="7"/>
    <n v="0.97384494909945185"/>
    <n v="0.97384494909945185"/>
  </r>
  <r>
    <x v="6"/>
    <x v="8"/>
    <n v="1.0171411080501989"/>
    <n v="1.0171411080501989"/>
  </r>
  <r>
    <x v="6"/>
    <x v="9"/>
    <n v="1.017026850032744"/>
    <n v="1.017026850032744"/>
  </r>
  <r>
    <x v="6"/>
    <x v="10"/>
    <n v="1.0171997585998793"/>
    <n v="1.0171997585998793"/>
  </r>
  <r>
    <x v="6"/>
    <x v="11"/>
    <n v="1.0170394036208732"/>
    <n v="1.0170394036208732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718009478673"/>
    <n v="1.01718009478673"/>
  </r>
  <r>
    <x v="6"/>
    <x v="18"/>
    <n v="0.93479664299548104"/>
    <n v="0.96144494616186171"/>
  </r>
  <r>
    <x v="6"/>
    <x v="19"/>
    <n v="0.95016139444803105"/>
    <n v="0.96144494616186171"/>
  </r>
  <r>
    <x v="6"/>
    <x v="20"/>
    <n v="0.97614025837068286"/>
    <n v="0.97614025837068286"/>
  </r>
  <r>
    <x v="6"/>
    <x v="21"/>
    <n v="0.97605746209098154"/>
    <n v="0.97605746209098154"/>
  </r>
  <r>
    <x v="6"/>
    <x v="22"/>
    <n v="0.97599674532139957"/>
    <n v="0.97599674532139957"/>
  </r>
  <r>
    <x v="6"/>
    <x v="23"/>
    <n v="0.97613584212941717"/>
    <n v="0.97613584212941717"/>
  </r>
  <r>
    <x v="6"/>
    <x v="0"/>
    <n v="0.97892486255345124"/>
    <n v="0.97892486255345124"/>
  </r>
  <r>
    <x v="6"/>
    <x v="1"/>
    <n v="0.97887970615243336"/>
    <n v="0.97887970615243336"/>
  </r>
  <r>
    <x v="6"/>
    <x v="2"/>
    <n v="0.97896191646191644"/>
    <n v="0.97896191646191644"/>
  </r>
  <r>
    <x v="6"/>
    <x v="3"/>
    <n v="0.9788216128156394"/>
    <n v="0.9788216128156394"/>
  </r>
  <r>
    <x v="6"/>
    <x v="4"/>
    <n v="0.97899904541115512"/>
    <n v="0.97899904541115512"/>
  </r>
  <r>
    <x v="6"/>
    <x v="5"/>
    <n v="0.97899904541115512"/>
    <n v="0.97899904541115512"/>
  </r>
  <r>
    <x v="6"/>
    <x v="6"/>
    <n v="0.97889365650005788"/>
    <n v="0.97889365650005788"/>
  </r>
  <r>
    <x v="6"/>
    <x v="7"/>
    <n v="0.97883668308265692"/>
    <n v="0.97883668308265692"/>
  </r>
  <r>
    <x v="6"/>
    <x v="8"/>
    <n v="1.0192655027092112"/>
    <n v="1.0192655027092112"/>
  </r>
  <r>
    <x v="6"/>
    <x v="9"/>
    <n v="1.0190413657255417"/>
    <n v="1.0190413657255417"/>
  </r>
  <r>
    <x v="6"/>
    <x v="10"/>
    <n v="1.0197044334975369"/>
    <n v="1.0197044334975369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.0196850393700787"/>
    <n v="1.0196850393700787"/>
  </r>
  <r>
    <x v="6"/>
    <x v="17"/>
    <n v="0.87986287077060665"/>
    <n v="0.96144494616186171"/>
  </r>
  <r>
    <x v="6"/>
    <x v="18"/>
    <n v="0.9816403568977351"/>
    <n v="0.9816403568977351"/>
  </r>
  <r>
    <x v="6"/>
    <x v="19"/>
    <n v="0.98158009602793539"/>
    <n v="0.98158009602793539"/>
  </r>
  <r>
    <x v="6"/>
    <x v="20"/>
    <n v="0.98156367360874008"/>
    <n v="0.98156367360874008"/>
  </r>
  <r>
    <x v="6"/>
    <x v="21"/>
    <n v="0.98156367360874008"/>
    <n v="0.98156367360874008"/>
  </r>
  <r>
    <x v="6"/>
    <x v="22"/>
    <n v="0.98168075839098123"/>
    <n v="0.98168075839098123"/>
  </r>
  <r>
    <x v="6"/>
    <x v="23"/>
    <n v="0.98160580021482269"/>
    <n v="0.98160580021482269"/>
  </r>
  <r>
    <x v="6"/>
    <x v="0"/>
    <n v="0.9821923806743541"/>
    <n v="0.9821923806743541"/>
  </r>
  <r>
    <x v="6"/>
    <x v="1"/>
    <n v="0.98220326518605683"/>
    <n v="0.98220326518605683"/>
  </r>
  <r>
    <x v="6"/>
    <x v="2"/>
    <n v="0.98212676479423255"/>
    <n v="0.98212676479423255"/>
  </r>
  <r>
    <x v="6"/>
    <x v="3"/>
    <n v="0.98199847444698718"/>
    <n v="0.98199847444698718"/>
  </r>
  <r>
    <x v="6"/>
    <x v="4"/>
    <n v="0.98203683970162903"/>
    <n v="0.98203683970162903"/>
  </r>
  <r>
    <x v="6"/>
    <x v="5"/>
    <n v="0.98215075969907051"/>
    <n v="0.98215075969907051"/>
  </r>
  <r>
    <x v="6"/>
    <x v="6"/>
    <n v="0.98204401242068318"/>
    <n v="0.98204401242068318"/>
  </r>
  <r>
    <x v="6"/>
    <x v="7"/>
    <n v="0.98203670199017834"/>
    <n v="0.98203670199017834"/>
  </r>
  <r>
    <x v="6"/>
    <x v="8"/>
    <n v="1.0229850746268658"/>
    <n v="1.022985074626865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229387578446225"/>
    <n v="1.0229387578446225"/>
  </r>
  <r>
    <x v="6"/>
    <x v="18"/>
    <n v="0.9848415250344511"/>
    <n v="0.9848415250344511"/>
  </r>
  <r>
    <x v="6"/>
    <x v="19"/>
    <n v="0.98483951202179321"/>
    <n v="0.98483951202179321"/>
  </r>
  <r>
    <x v="6"/>
    <x v="20"/>
    <n v="0.98484222130356902"/>
    <n v="0.98484222130356902"/>
  </r>
  <r>
    <x v="6"/>
    <x v="21"/>
    <n v="0.98484222130356902"/>
    <n v="0.98484222130356902"/>
  </r>
  <r>
    <x v="6"/>
    <x v="22"/>
    <n v="0.98484222130356902"/>
    <n v="0.98484222130356902"/>
  </r>
  <r>
    <x v="6"/>
    <x v="23"/>
    <n v="0.98487011133314295"/>
    <n v="0.98487011133314295"/>
  </r>
  <r>
    <x v="6"/>
    <x v="0"/>
    <n v="0.98024149286498352"/>
    <n v="0.98024149286498352"/>
  </r>
  <r>
    <x v="6"/>
    <x v="1"/>
    <n v="0.98036072144288577"/>
    <n v="0.98036072144288577"/>
  </r>
  <r>
    <x v="6"/>
    <x v="2"/>
    <n v="0.9802008202517325"/>
    <n v="0.9802008202517325"/>
  </r>
  <r>
    <x v="6"/>
    <x v="3"/>
    <n v="0.9802008202517325"/>
    <n v="0.9802008202517325"/>
  </r>
  <r>
    <x v="6"/>
    <x v="4"/>
    <n v="0.9802008202517325"/>
    <n v="0.9802008202517325"/>
  </r>
  <r>
    <x v="6"/>
    <x v="5"/>
    <n v="0.9802008202517325"/>
    <n v="0.9802008202517325"/>
  </r>
  <r>
    <x v="6"/>
    <x v="6"/>
    <n v="0.9802008202517325"/>
    <n v="0.9802008202517325"/>
  </r>
  <r>
    <x v="6"/>
    <x v="7"/>
    <n v="0.98018219594054656"/>
    <n v="0.98018219594054656"/>
  </r>
  <r>
    <x v="6"/>
    <x v="8"/>
    <n v="1.0212765957446808"/>
    <n v="1.021276595744680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210268948655257"/>
    <n v="1.0210268948655257"/>
  </r>
  <r>
    <x v="6"/>
    <x v="18"/>
    <n v="0.98482743882893464"/>
    <n v="0.98482743882893464"/>
  </r>
  <r>
    <x v="6"/>
    <x v="19"/>
    <n v="0.98491083676268854"/>
    <n v="0.98491083676268854"/>
  </r>
  <r>
    <x v="6"/>
    <x v="20"/>
    <n v="0.98480585256049524"/>
    <n v="0.98480585256049524"/>
  </r>
  <r>
    <x v="6"/>
    <x v="21"/>
    <n v="0.98484848484848475"/>
    <n v="0.98484848484848475"/>
  </r>
  <r>
    <x v="6"/>
    <x v="22"/>
    <n v="0.98485262008733621"/>
    <n v="0.98485262008733621"/>
  </r>
  <r>
    <x v="6"/>
    <x v="23"/>
    <n v="0.98482758620689659"/>
    <n v="0.98482758620689659"/>
  </r>
  <r>
    <x v="6"/>
    <x v="0"/>
    <n v="0.97748698466300843"/>
    <n v="0.97748698466300843"/>
  </r>
  <r>
    <x v="6"/>
    <x v="1"/>
    <n v="0.97758043383316362"/>
    <n v="0.97758043383316362"/>
  </r>
  <r>
    <x v="6"/>
    <x v="2"/>
    <n v="0.97753818508535495"/>
    <n v="0.97753818508535495"/>
  </r>
  <r>
    <x v="6"/>
    <x v="3"/>
    <n v="0.97756315007429428"/>
    <n v="0.97756315007429428"/>
  </r>
  <r>
    <x v="6"/>
    <x v="4"/>
    <n v="0.97760325770796963"/>
    <n v="0.97760325770796963"/>
  </r>
  <r>
    <x v="6"/>
    <x v="5"/>
    <n v="0.97761528130129827"/>
    <n v="0.97761528130129827"/>
  </r>
  <r>
    <x v="6"/>
    <x v="6"/>
    <n v="0.9775650613221657"/>
    <n v="0.9775650613221657"/>
  </r>
  <r>
    <x v="6"/>
    <x v="7"/>
    <n v="0.97759887994399719"/>
    <n v="0.9775988799439971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194492254733218"/>
    <n v="1.0194492254733218"/>
  </r>
  <r>
    <x v="6"/>
    <x v="18"/>
    <n v="0.98176456894544883"/>
    <n v="0.98176456894544883"/>
  </r>
  <r>
    <x v="6"/>
    <x v="19"/>
    <n v="0.9817358850154847"/>
    <n v="0.9817358850154847"/>
  </r>
  <r>
    <x v="6"/>
    <x v="20"/>
    <n v="0.9817532121949365"/>
    <n v="0.9817532121949365"/>
  </r>
  <r>
    <x v="6"/>
    <x v="21"/>
    <n v="0.98181449432125478"/>
    <n v="0.98181449432125478"/>
  </r>
  <r>
    <x v="6"/>
    <x v="22"/>
    <n v="0.98184605454252061"/>
    <n v="0.98184605454252061"/>
  </r>
  <r>
    <x v="6"/>
    <x v="23"/>
    <n v="0.98178421298458662"/>
    <n v="0.98178421298458662"/>
  </r>
  <r>
    <x v="6"/>
    <x v="0"/>
    <n v="0.97593827644828035"/>
    <n v="0.97593827644828035"/>
  </r>
  <r>
    <x v="6"/>
    <x v="1"/>
    <n v="0.97602787456445994"/>
    <n v="0.97602787456445994"/>
  </r>
  <r>
    <x v="6"/>
    <x v="2"/>
    <n v="0.97592032274331819"/>
    <n v="0.97592032274331819"/>
  </r>
  <r>
    <x v="6"/>
    <x v="3"/>
    <n v="0.97595886603668713"/>
    <n v="0.97595886603668713"/>
  </r>
  <r>
    <x v="6"/>
    <x v="4"/>
    <n v="0.97596084640852165"/>
    <n v="0.97596084640852165"/>
  </r>
  <r>
    <x v="6"/>
    <x v="5"/>
    <n v="0.97595750629018718"/>
    <n v="0.97595750629018718"/>
  </r>
  <r>
    <x v="6"/>
    <x v="6"/>
    <n v="0.97588600657654356"/>
    <n v="0.97588600657654356"/>
  </r>
  <r>
    <x v="6"/>
    <x v="7"/>
    <n v="0.97609717868338564"/>
    <n v="0.97609717868338564"/>
  </r>
  <r>
    <x v="6"/>
    <x v="8"/>
    <n v="1.0213068181818181"/>
    <n v="1.021306818181818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207031249999998"/>
    <n v="1.0207031249999998"/>
  </r>
  <r>
    <x v="6"/>
    <x v="18"/>
    <n v="0.97547478304615765"/>
    <n v="0.97547478304615765"/>
  </r>
  <r>
    <x v="6"/>
    <x v="19"/>
    <n v="0.97549234135667406"/>
    <n v="0.97549234135667406"/>
  </r>
  <r>
    <x v="6"/>
    <x v="20"/>
    <n v="0.97549087870770079"/>
    <n v="0.97549087870770079"/>
  </r>
  <r>
    <x v="6"/>
    <x v="21"/>
    <n v="0.9755859375"/>
    <n v="0.9755859375"/>
  </r>
  <r>
    <x v="6"/>
    <x v="22"/>
    <n v="0.97543804755944929"/>
    <n v="0.97543804755944929"/>
  </r>
  <r>
    <x v="7"/>
    <x v="23"/>
    <n v="0.97541356806799207"/>
    <n v="0.97541356806799207"/>
  </r>
  <r>
    <x v="7"/>
    <x v="0"/>
    <n v="0.97115528321626077"/>
    <n v="0.97115528321626077"/>
  </r>
  <r>
    <x v="7"/>
    <x v="1"/>
    <n v="0.97115528321626077"/>
    <n v="0.97115528321626077"/>
  </r>
  <r>
    <x v="7"/>
    <x v="2"/>
    <n v="0.97115528321626077"/>
    <n v="0.97115528321626077"/>
  </r>
  <r>
    <x v="7"/>
    <x v="3"/>
    <n v="0.97134545454545451"/>
    <n v="0.97134545454545451"/>
  </r>
  <r>
    <x v="7"/>
    <x v="4"/>
    <n v="0.97115528321626077"/>
    <n v="0.97115528321626077"/>
  </r>
  <r>
    <x v="7"/>
    <x v="5"/>
    <n v="0.97115384615384615"/>
    <n v="0.97115384615384615"/>
  </r>
  <r>
    <x v="7"/>
    <x v="6"/>
    <n v="0.97123391370174106"/>
    <n v="0.97123391370174106"/>
  </r>
  <r>
    <x v="7"/>
    <x v="7"/>
    <n v="0.97126674955104297"/>
    <n v="0.97126674955104297"/>
  </r>
  <r>
    <x v="7"/>
    <x v="8"/>
    <n v="1.0206489675516226"/>
    <n v="1.0206489675516226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204859456884232"/>
    <n v="1.0204859456884232"/>
  </r>
  <r>
    <x v="7"/>
    <x v="18"/>
    <n v="0.97890295358649781"/>
    <n v="0.97890295358649781"/>
  </r>
  <r>
    <x v="7"/>
    <x v="19"/>
    <n v="0.97889146125561743"/>
    <n v="0.97889146125561743"/>
  </r>
  <r>
    <x v="7"/>
    <x v="20"/>
    <n v="0.97876994338651557"/>
    <n v="0.97876994338651557"/>
  </r>
  <r>
    <x v="7"/>
    <x v="21"/>
    <n v="0.97881565906838464"/>
    <n v="0.97881565906838464"/>
  </r>
  <r>
    <x v="7"/>
    <x v="22"/>
    <n v="0.97875318066157779"/>
    <n v="0.97875318066157779"/>
  </r>
  <r>
    <x v="7"/>
    <x v="23"/>
    <n v="0.97872928176795571"/>
    <n v="0.97872928176795571"/>
  </r>
  <r>
    <x v="7"/>
    <x v="0"/>
    <n v="0.97379655527749154"/>
    <n v="0.97379655527749154"/>
  </r>
  <r>
    <x v="7"/>
    <x v="1"/>
    <n v="0.9737951807228914"/>
    <n v="0.9737951807228914"/>
  </r>
  <r>
    <x v="7"/>
    <x v="2"/>
    <n v="0.97387496224705516"/>
    <n v="0.97387496224705516"/>
  </r>
  <r>
    <x v="7"/>
    <x v="3"/>
    <n v="0.97401821711213987"/>
    <n v="0.97401821711213987"/>
  </r>
  <r>
    <x v="7"/>
    <x v="4"/>
    <n v="0.97390169638973467"/>
    <n v="0.97390169638973467"/>
  </r>
  <r>
    <x v="7"/>
    <x v="5"/>
    <n v="0.97390169638973467"/>
    <n v="0.97390169638973467"/>
  </r>
  <r>
    <x v="7"/>
    <x v="6"/>
    <n v="0.97386332698066991"/>
    <n v="0.97386332698066991"/>
  </r>
  <r>
    <x v="7"/>
    <x v="7"/>
    <n v="0.97370356748804709"/>
    <n v="0.9737035674880470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181585677749361"/>
    <n v="1.0181585677749361"/>
  </r>
  <r>
    <x v="7"/>
    <x v="18"/>
    <n v="0.97578720018188025"/>
    <n v="0.97578720018188025"/>
  </r>
  <r>
    <x v="7"/>
    <x v="19"/>
    <n v="0.97581023954908408"/>
    <n v="0.97581023954908408"/>
  </r>
  <r>
    <x v="7"/>
    <x v="20"/>
    <n v="0.97585394581860996"/>
    <n v="0.97585394581860996"/>
  </r>
  <r>
    <x v="7"/>
    <x v="21"/>
    <n v="0.97585394581860996"/>
    <n v="0.97585394581860996"/>
  </r>
  <r>
    <x v="7"/>
    <x v="22"/>
    <n v="0.97585394581860996"/>
    <n v="0.97585394581860996"/>
  </r>
  <r>
    <x v="7"/>
    <x v="23"/>
    <n v="0.97587483578167911"/>
    <n v="0.97587483578167911"/>
  </r>
  <r>
    <x v="7"/>
    <x v="0"/>
    <n v="0.9777446226532388"/>
    <n v="0.9777446226532388"/>
  </r>
  <r>
    <x v="7"/>
    <x v="1"/>
    <n v="0.97771550573792365"/>
    <n v="0.97771550573792365"/>
  </r>
  <r>
    <x v="7"/>
    <x v="2"/>
    <n v="0.97779319916724505"/>
    <n v="0.97779319916724505"/>
  </r>
  <r>
    <x v="7"/>
    <x v="3"/>
    <n v="0.97772799156562995"/>
    <n v="0.97772799156562995"/>
  </r>
  <r>
    <x v="7"/>
    <x v="4"/>
    <n v="0.97762895411798223"/>
    <n v="0.97762895411798223"/>
  </r>
  <r>
    <x v="7"/>
    <x v="5"/>
    <n v="0.97772925764192142"/>
    <n v="0.97772925764192142"/>
  </r>
  <r>
    <x v="7"/>
    <x v="6"/>
    <n v="0.97772033481043841"/>
    <n v="0.97772033481043841"/>
  </r>
  <r>
    <x v="7"/>
    <x v="7"/>
    <n v="0.97759103641456591"/>
    <n v="0.9775910364145659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20009881422925"/>
    <n v="1.020009881422925"/>
  </r>
  <r>
    <x v="7"/>
    <x v="18"/>
    <n v="0.97722280032373687"/>
    <n v="0.97722280032373687"/>
  </r>
  <r>
    <x v="7"/>
    <x v="19"/>
    <n v="0.97707633221315415"/>
    <n v="0.97707633221315415"/>
  </r>
  <r>
    <x v="7"/>
    <x v="20"/>
    <n v="0.97714148219441765"/>
    <n v="0.97714148219441765"/>
  </r>
  <r>
    <x v="7"/>
    <x v="21"/>
    <n v="0.97714148219441765"/>
    <n v="0.97714148219441765"/>
  </r>
  <r>
    <x v="7"/>
    <x v="22"/>
    <n v="0.97714148219441765"/>
    <n v="0.97714148219441765"/>
  </r>
  <r>
    <x v="7"/>
    <x v="23"/>
    <n v="0.97714148219441765"/>
    <n v="0.97714148219441765"/>
  </r>
  <r>
    <x v="7"/>
    <x v="0"/>
    <n v="0.97783967062242672"/>
    <n v="0.97783967062242672"/>
  </r>
  <r>
    <x v="7"/>
    <x v="1"/>
    <n v="0.97789094522419573"/>
    <n v="0.97789094522419573"/>
  </r>
  <r>
    <x v="7"/>
    <x v="2"/>
    <n v="0.97792757071107583"/>
    <n v="0.97792757071107583"/>
  </r>
  <r>
    <x v="7"/>
    <x v="3"/>
    <n v="0.97775834062226663"/>
    <n v="0.97775834062226663"/>
  </r>
  <r>
    <x v="7"/>
    <x v="4"/>
    <n v="0.97778880754436026"/>
    <n v="0.97778880754436026"/>
  </r>
  <r>
    <x v="7"/>
    <x v="5"/>
    <n v="0.97778880754436026"/>
    <n v="0.97778880754436026"/>
  </r>
  <r>
    <x v="7"/>
    <x v="6"/>
    <n v="0.97774837623286026"/>
    <n v="0.97774837623286026"/>
  </r>
  <r>
    <x v="7"/>
    <x v="7"/>
    <n v="0.97796298912275748"/>
    <n v="0.9779629891227574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176600441501105"/>
    <n v="1.0176600441501105"/>
  </r>
  <r>
    <x v="7"/>
    <x v="18"/>
    <n v="0.9783519553072626"/>
    <n v="0.9783519553072626"/>
  </r>
  <r>
    <x v="7"/>
    <x v="19"/>
    <n v="0.97825604615043271"/>
    <n v="0.97825604615043271"/>
  </r>
  <r>
    <x v="7"/>
    <x v="20"/>
    <n v="0.9783519553072626"/>
    <n v="0.9783519553072626"/>
  </r>
  <r>
    <x v="7"/>
    <x v="21"/>
    <n v="0.97831924415713578"/>
    <n v="0.97831924415713578"/>
  </r>
  <r>
    <x v="7"/>
    <x v="22"/>
    <n v="0.9782738095238096"/>
    <n v="0.9782738095238096"/>
  </r>
  <r>
    <x v="7"/>
    <x v="23"/>
    <n v="0.9782738095238096"/>
    <n v="0.9782738095238096"/>
  </r>
  <r>
    <x v="7"/>
    <x v="0"/>
    <n v="0.98219858975840935"/>
    <n v="0.98219858975840935"/>
  </r>
  <r>
    <x v="7"/>
    <x v="1"/>
    <n v="0.98218956283472403"/>
    <n v="0.98218956283472403"/>
  </r>
  <r>
    <x v="7"/>
    <x v="2"/>
    <n v="0.98217896865520715"/>
    <n v="0.98217896865520715"/>
  </r>
  <r>
    <x v="7"/>
    <x v="3"/>
    <n v="0.98222856401608505"/>
    <n v="0.98222856401608505"/>
  </r>
  <r>
    <x v="7"/>
    <x v="4"/>
    <n v="0.98216861151173462"/>
    <n v="0.98216861151173462"/>
  </r>
  <r>
    <x v="7"/>
    <x v="5"/>
    <n v="0.98213582030736901"/>
    <n v="0.98213582030736901"/>
  </r>
  <r>
    <x v="7"/>
    <x v="6"/>
    <n v="0.98213582030736901"/>
    <n v="0.98213582030736901"/>
  </r>
  <r>
    <x v="7"/>
    <x v="7"/>
    <n v="0.9822562265993815"/>
    <n v="0.982256226599381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.0164011246485474"/>
    <n v="1.0164011246485474"/>
  </r>
  <r>
    <x v="7"/>
    <x v="17"/>
    <n v="1.016414302074055"/>
    <n v="1.016414302074055"/>
  </r>
  <r>
    <x v="7"/>
    <x v="18"/>
    <n v="0.98652192918548742"/>
    <n v="0.98652192918548742"/>
  </r>
  <r>
    <x v="7"/>
    <x v="19"/>
    <n v="0.98649400174783508"/>
    <n v="0.98649400174783508"/>
  </r>
  <r>
    <x v="7"/>
    <x v="20"/>
    <n v="0.98651309312856861"/>
    <n v="0.98651309312856861"/>
  </r>
  <r>
    <x v="7"/>
    <x v="21"/>
    <n v="0.98648788035069623"/>
    <n v="0.98648788035069623"/>
  </r>
  <r>
    <x v="7"/>
    <x v="22"/>
    <n v="0.98648788035069623"/>
    <n v="0.98648788035069623"/>
  </r>
  <r>
    <x v="7"/>
    <x v="23"/>
    <n v="0.98654266958424508"/>
    <n v="0.98654266958424508"/>
  </r>
  <r>
    <x v="7"/>
    <x v="0"/>
    <n v="0.98467622343054872"/>
    <n v="0.98467622343054872"/>
  </r>
  <r>
    <x v="7"/>
    <x v="1"/>
    <n v="0.98467622343054872"/>
    <n v="0.98467622343054872"/>
  </r>
  <r>
    <x v="7"/>
    <x v="2"/>
    <n v="0.98457680250783697"/>
    <n v="0.98457680250783697"/>
  </r>
  <r>
    <x v="7"/>
    <x v="3"/>
    <n v="0.98456829486034947"/>
    <n v="0.98456829486034947"/>
  </r>
  <r>
    <x v="7"/>
    <x v="4"/>
    <n v="0.98459167950693394"/>
    <n v="0.98459167950693394"/>
  </r>
  <r>
    <x v="7"/>
    <x v="5"/>
    <n v="0.9845847176079735"/>
    <n v="0.9845847176079735"/>
  </r>
  <r>
    <x v="7"/>
    <x v="6"/>
    <n v="0.98467984810789577"/>
    <n v="0.98467984810789577"/>
  </r>
  <r>
    <x v="7"/>
    <x v="7"/>
    <n v="0.98455001931247588"/>
    <n v="0.98455001931247588"/>
  </r>
  <r>
    <x v="7"/>
    <x v="8"/>
    <n v="1.0214216163583252"/>
    <n v="1.021421616358325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209424083769632"/>
    <n v="1.0209424083769632"/>
  </r>
  <r>
    <x v="7"/>
    <x v="18"/>
    <n v="0.98773070469798652"/>
    <n v="0.98773070469798652"/>
  </r>
  <r>
    <x v="7"/>
    <x v="19"/>
    <n v="0.98773070469798652"/>
    <n v="0.98773070469798652"/>
  </r>
  <r>
    <x v="7"/>
    <x v="20"/>
    <n v="0.98773070469798652"/>
    <n v="0.98773070469798652"/>
  </r>
  <r>
    <x v="7"/>
    <x v="21"/>
    <n v="0.98773070469798652"/>
    <n v="0.98773070469798652"/>
  </r>
  <r>
    <x v="7"/>
    <x v="22"/>
    <n v="0.98777057600587015"/>
    <n v="0.98777057600587015"/>
  </r>
  <r>
    <x v="7"/>
    <x v="23"/>
    <n v="0.9877137428752375"/>
    <n v="0.9877137428752375"/>
  </r>
  <r>
    <x v="7"/>
    <x v="0"/>
    <n v="0.98254777070063692"/>
    <n v="0.98254777070063692"/>
  </r>
  <r>
    <x v="7"/>
    <x v="1"/>
    <n v="0.98265147591921298"/>
    <n v="0.98265147591921298"/>
  </r>
  <r>
    <x v="7"/>
    <x v="2"/>
    <n v="0.9826086956521739"/>
    <n v="0.9826086956521739"/>
  </r>
  <r>
    <x v="7"/>
    <x v="3"/>
    <n v="0.98253638253638242"/>
    <n v="0.98253638253638242"/>
  </r>
  <r>
    <x v="7"/>
    <x v="4"/>
    <n v="0.9825463401434178"/>
    <n v="0.9825463401434178"/>
  </r>
  <r>
    <x v="7"/>
    <x v="5"/>
    <n v="0.9826519634211941"/>
    <n v="0.9826519634211941"/>
  </r>
  <r>
    <x v="7"/>
    <x v="6"/>
    <n v="0.98266423357664234"/>
    <n v="0.98266423357664234"/>
  </r>
  <r>
    <x v="7"/>
    <x v="7"/>
    <n v="0.98257463190598393"/>
    <n v="0.98257463190598393"/>
  </r>
  <r>
    <x v="7"/>
    <x v="8"/>
    <n v="1.0205821205821206"/>
    <n v="1.0205821205821206"/>
  </r>
  <r>
    <x v="7"/>
    <x v="9"/>
    <n v="1.0206073752711498"/>
    <n v="1.0206073752711498"/>
  </r>
  <r>
    <x v="7"/>
    <x v="10"/>
    <n v="1.0206458443620963"/>
    <n v="1.0206458443620963"/>
  </r>
  <r>
    <x v="7"/>
    <x v="11"/>
    <n v="1.0206896551724138"/>
    <n v="1.0206896551724138"/>
  </r>
  <r>
    <x v="7"/>
    <x v="12"/>
    <n v="1.0205464943867824"/>
    <n v="1.0205464943867824"/>
  </r>
  <r>
    <x v="7"/>
    <x v="13"/>
    <n v="1.020758483033932"/>
    <n v="1.020758483033932"/>
  </r>
  <r>
    <x v="7"/>
    <x v="14"/>
    <n v="1.0206305053314788"/>
    <n v="1.0206305053314788"/>
  </r>
  <r>
    <x v="7"/>
    <x v="15"/>
    <n v="1.0206967919972405"/>
    <n v="1.0206967919972405"/>
  </r>
  <r>
    <x v="7"/>
    <x v="16"/>
    <n v="1.0206457621856566"/>
    <n v="1.0206457621856566"/>
  </r>
  <r>
    <x v="7"/>
    <x v="17"/>
    <n v="1.0207688338493293"/>
    <n v="1.0207688338493293"/>
  </r>
  <r>
    <x v="7"/>
    <x v="18"/>
    <n v="0.98969671790610725"/>
    <n v="0.98969671790610725"/>
  </r>
  <r>
    <x v="7"/>
    <x v="19"/>
    <n v="0.98972282777950804"/>
    <n v="0.98972282777950804"/>
  </r>
  <r>
    <x v="7"/>
    <x v="20"/>
    <n v="0.98968205441760937"/>
    <n v="0.98968205441760937"/>
  </r>
  <r>
    <x v="7"/>
    <x v="21"/>
    <n v="0.98975473455448615"/>
    <n v="0.98975473455448615"/>
  </r>
  <r>
    <x v="7"/>
    <x v="22"/>
    <n v="0.98976162563501369"/>
    <n v="0.98976162563501369"/>
  </r>
  <r>
    <x v="7"/>
    <x v="23"/>
    <n v="0.98959494611668519"/>
    <n v="0.98959494611668519"/>
  </r>
  <r>
    <x v="7"/>
    <x v="0"/>
    <n v="0.98102736189984519"/>
    <n v="0.98102736189984519"/>
  </r>
  <r>
    <x v="7"/>
    <x v="1"/>
    <n v="0.98112410198619537"/>
    <n v="0.98112410198619537"/>
  </r>
  <r>
    <x v="7"/>
    <x v="2"/>
    <n v="0.98104583949455582"/>
    <n v="0.98104583949455582"/>
  </r>
  <r>
    <x v="7"/>
    <x v="3"/>
    <n v="0.98104583949455582"/>
    <n v="0.98104583949455582"/>
  </r>
  <r>
    <x v="7"/>
    <x v="4"/>
    <n v="0.98102365361486032"/>
    <n v="0.98102365361486032"/>
  </r>
  <r>
    <x v="7"/>
    <x v="5"/>
    <n v="0.98101265822784811"/>
    <n v="0.98101265822784811"/>
  </r>
  <r>
    <x v="7"/>
    <x v="6"/>
    <n v="0.98106208512299886"/>
    <n v="0.98106208512299886"/>
  </r>
  <r>
    <x v="7"/>
    <x v="7"/>
    <n v="0.98106402164111806"/>
    <n v="0.98106402164111806"/>
  </r>
  <r>
    <x v="7"/>
    <x v="8"/>
    <n v="1.0200441919191918"/>
    <n v="1.0200441919191918"/>
  </r>
  <r>
    <x v="7"/>
    <x v="9"/>
    <n v="1.0198353293413174"/>
    <n v="1.0198353293413174"/>
  </r>
  <r>
    <x v="7"/>
    <x v="10"/>
    <n v="1.0199692780337941"/>
    <n v="1.0199692780337941"/>
  </r>
  <r>
    <x v="7"/>
    <x v="11"/>
    <n v="1.0198527771581531"/>
    <n v="1.0198527771581531"/>
  </r>
  <r>
    <x v="7"/>
    <x v="12"/>
    <n v="1.020042194092827"/>
    <n v="1.020042194092827"/>
  </r>
  <r>
    <x v="7"/>
    <x v="13"/>
    <n v="1.019937339789234"/>
    <n v="1.019937339789234"/>
  </r>
  <r>
    <x v="7"/>
    <x v="14"/>
    <n v="1.0199087515553713"/>
    <n v="1.0199087515553713"/>
  </r>
  <r>
    <x v="7"/>
    <x v="15"/>
    <n v="1.0199692780337941"/>
    <n v="1.0199692780337941"/>
  </r>
  <r>
    <x v="7"/>
    <x v="16"/>
    <n v="1.0199816260909509"/>
    <n v="1.0199816260909509"/>
  </r>
  <r>
    <x v="7"/>
    <x v="17"/>
    <n v="1.0199960007998401"/>
    <n v="1.0199960007998401"/>
  </r>
  <r>
    <x v="7"/>
    <x v="18"/>
    <n v="0.98627002288329524"/>
    <n v="0.98627002288329524"/>
  </r>
  <r>
    <x v="7"/>
    <x v="19"/>
    <n v="0.98629093678598623"/>
    <n v="0.98629093678598623"/>
  </r>
  <r>
    <x v="7"/>
    <x v="20"/>
    <n v="0.98636189012677677"/>
    <n v="0.98636189012677677"/>
  </r>
  <r>
    <x v="7"/>
    <x v="21"/>
    <n v="0.98621208322887954"/>
    <n v="0.98621208322887954"/>
  </r>
  <r>
    <x v="7"/>
    <x v="22"/>
    <n v="0.98625343664083986"/>
    <n v="0.98625343664083986"/>
  </r>
  <r>
    <x v="7"/>
    <x v="23"/>
    <n v="0.98630844742960477"/>
    <n v="0.98630844742960477"/>
  </r>
  <r>
    <x v="7"/>
    <x v="0"/>
    <n v="0.98271311691739238"/>
    <n v="0.98271311691739238"/>
  </r>
  <r>
    <x v="7"/>
    <x v="1"/>
    <n v="0.98276103714085505"/>
    <n v="0.98276103714085505"/>
  </r>
  <r>
    <x v="7"/>
    <x v="2"/>
    <n v="0.982829108748978"/>
    <n v="0.982829108748978"/>
  </r>
  <r>
    <x v="7"/>
    <x v="3"/>
    <n v="0.98275862068965525"/>
    <n v="0.98275862068965525"/>
  </r>
  <r>
    <x v="7"/>
    <x v="4"/>
    <n v="0.98275862068965525"/>
    <n v="0.98275862068965525"/>
  </r>
  <r>
    <x v="7"/>
    <x v="5"/>
    <n v="0.98273536552468299"/>
    <n v="0.98273536552468299"/>
  </r>
  <r>
    <x v="7"/>
    <x v="6"/>
    <n v="0.98267074413863409"/>
    <n v="0.98267074413863409"/>
  </r>
  <r>
    <x v="7"/>
    <x v="7"/>
    <n v="0.98272315919374731"/>
    <n v="0.98272315919374731"/>
  </r>
  <r>
    <x v="7"/>
    <x v="8"/>
    <n v="1.0159302105063532"/>
    <n v="1.0159302105063532"/>
  </r>
  <r>
    <x v="7"/>
    <x v="9"/>
    <n v="1.0158988993069711"/>
    <n v="1.0158988993069711"/>
  </r>
  <r>
    <x v="7"/>
    <x v="10"/>
    <n v="1.0158565115674552"/>
    <n v="1.0158565115674552"/>
  </r>
  <r>
    <x v="7"/>
    <x v="11"/>
    <n v="1.0157645822385706"/>
    <n v="1.0157645822385706"/>
  </r>
  <r>
    <x v="7"/>
    <x v="12"/>
    <n v="1.0155586987270155"/>
    <n v="1.0155586987270155"/>
  </r>
  <r>
    <x v="7"/>
    <x v="13"/>
    <n v="1.01566757493188"/>
    <n v="1.01566757493188"/>
  </r>
  <r>
    <x v="7"/>
    <x v="14"/>
    <n v="1.01602787456446"/>
    <n v="1.01602787456446"/>
  </r>
  <r>
    <x v="7"/>
    <x v="15"/>
    <n v="1.0158356851677643"/>
    <n v="1.0158356851677643"/>
  </r>
  <r>
    <x v="7"/>
    <x v="16"/>
    <n v="1.0158201498751041"/>
    <n v="1.0158201498751041"/>
  </r>
  <r>
    <x v="7"/>
    <x v="17"/>
    <n v="1.0157689087356965"/>
    <n v="1.0157689087356965"/>
  </r>
  <r>
    <x v="7"/>
    <x v="18"/>
    <n v="0.98772199079149303"/>
    <n v="0.98772199079149303"/>
  </r>
  <r>
    <x v="7"/>
    <x v="19"/>
    <n v="0.98770795803751177"/>
    <n v="0.98770795803751177"/>
  </r>
  <r>
    <x v="7"/>
    <x v="20"/>
    <n v="0.98774102924275309"/>
    <n v="0.98774102924275309"/>
  </r>
  <r>
    <x v="7"/>
    <x v="21"/>
    <n v="0.98769072958071558"/>
    <n v="0.98769072958071558"/>
  </r>
  <r>
    <x v="7"/>
    <x v="22"/>
    <n v="0.98769072958071558"/>
    <n v="0.98769072958071558"/>
  </r>
  <r>
    <x v="7"/>
    <x v="23"/>
    <n v="0.98769072958071558"/>
    <n v="0.98769072958071558"/>
  </r>
  <r>
    <x v="7"/>
    <x v="0"/>
    <n v="0.98452845419077095"/>
    <n v="0.98452845419077095"/>
  </r>
  <r>
    <x v="7"/>
    <x v="1"/>
    <n v="0.98449298813376496"/>
    <n v="0.98449298813376496"/>
  </r>
  <r>
    <x v="7"/>
    <x v="2"/>
    <n v="0.9846321229430165"/>
    <n v="0.9846321229430165"/>
  </r>
  <r>
    <x v="7"/>
    <x v="3"/>
    <n v="0.98464465280608771"/>
    <n v="0.98464465280608771"/>
  </r>
  <r>
    <x v="7"/>
    <x v="4"/>
    <n v="0.98460543337645545"/>
    <n v="0.98460543337645545"/>
  </r>
  <r>
    <x v="7"/>
    <x v="5"/>
    <n v="0.98462134918583621"/>
    <n v="0.98462134918583621"/>
  </r>
  <r>
    <x v="7"/>
    <x v="6"/>
    <n v="0.98467432950191569"/>
    <n v="0.98467432950191569"/>
  </r>
  <r>
    <x v="7"/>
    <x v="7"/>
    <n v="0.98461746053164212"/>
    <n v="0.98461746053164212"/>
  </r>
  <r>
    <x v="7"/>
    <x v="8"/>
    <n v="1.0179020979020978"/>
    <n v="1.0179020979020978"/>
  </r>
  <r>
    <x v="7"/>
    <x v="9"/>
    <n v="1.0174989329918906"/>
    <n v="1.0174989329918906"/>
  </r>
  <r>
    <x v="7"/>
    <x v="10"/>
    <n v="1.0177725118483412"/>
    <n v="1.0177725118483412"/>
  </r>
  <r>
    <x v="7"/>
    <x v="11"/>
    <n v="1.0175280898876404"/>
    <n v="1.0175280898876404"/>
  </r>
  <r>
    <x v="7"/>
    <x v="12"/>
    <n v="1.0177587262706675"/>
    <n v="1.0177587262706675"/>
  </r>
  <r>
    <x v="7"/>
    <x v="13"/>
    <n v="1.0177587262706675"/>
    <n v="1.0177587262706675"/>
  </r>
  <r>
    <x v="7"/>
    <x v="14"/>
    <n v="1.0177587262706675"/>
    <n v="1.0177587262706675"/>
  </r>
  <r>
    <x v="7"/>
    <x v="15"/>
    <n v="1.0177587262706675"/>
    <n v="1.0177587262706675"/>
  </r>
  <r>
    <x v="7"/>
    <x v="16"/>
    <n v="1.0177587262706675"/>
    <n v="1.0177587262706675"/>
  </r>
  <r>
    <x v="7"/>
    <x v="17"/>
    <n v="1.0176144942123804"/>
    <n v="1.0176144942123804"/>
  </r>
  <r>
    <x v="7"/>
    <x v="18"/>
    <n v="0.97997481108312334"/>
    <n v="0.97997481108312334"/>
  </r>
  <r>
    <x v="7"/>
    <x v="19"/>
    <n v="0.97994768962510903"/>
    <n v="0.97994768962510903"/>
  </r>
  <r>
    <x v="7"/>
    <x v="20"/>
    <n v="0.97994768962510903"/>
    <n v="0.97994768962510903"/>
  </r>
  <r>
    <x v="7"/>
    <x v="21"/>
    <n v="0.97994768962510903"/>
    <n v="0.97994768962510903"/>
  </r>
  <r>
    <x v="7"/>
    <x v="22"/>
    <n v="0.97983671449777321"/>
    <n v="0.97983671449777321"/>
  </r>
  <r>
    <x v="7"/>
    <x v="23"/>
    <n v="0.97988826815642471"/>
    <n v="0.97988826815642471"/>
  </r>
  <r>
    <x v="7"/>
    <x v="0"/>
    <n v="0.97791878172588842"/>
    <n v="0.97791878172588842"/>
  </r>
  <r>
    <x v="7"/>
    <x v="1"/>
    <n v="0.97775144813059511"/>
    <n v="0.97775144813059511"/>
  </r>
  <r>
    <x v="7"/>
    <x v="2"/>
    <n v="0.97766940451745388"/>
    <n v="0.97766940451745388"/>
  </r>
  <r>
    <x v="7"/>
    <x v="3"/>
    <n v="0.97763864042933812"/>
    <n v="0.97763864042933812"/>
  </r>
  <r>
    <x v="7"/>
    <x v="4"/>
    <n v="0.9777485187623437"/>
    <n v="0.9777485187623437"/>
  </r>
  <r>
    <x v="7"/>
    <x v="5"/>
    <n v="0.97766749379652618"/>
    <n v="0.97766749379652618"/>
  </r>
  <r>
    <x v="7"/>
    <x v="6"/>
    <n v="0.9777721646880525"/>
    <n v="0.9777721646880525"/>
  </r>
  <r>
    <x v="7"/>
    <x v="7"/>
    <n v="0.97777452843983048"/>
    <n v="0.97777452843983048"/>
  </r>
  <r>
    <x v="7"/>
    <x v="8"/>
    <n v="0.57541899441340782"/>
    <n v="0.96144494616186171"/>
  </r>
  <r>
    <x v="7"/>
    <x v="9"/>
    <n v="0"/>
    <n v="0.9614449461618617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148975791433894"/>
    <n v="1.0148975791433894"/>
  </r>
  <r>
    <x v="7"/>
    <x v="18"/>
    <n v="0.97934161907961037"/>
    <n v="0.97934161907961037"/>
  </r>
  <r>
    <x v="7"/>
    <x v="19"/>
    <n v="0.97951822748937278"/>
    <n v="0.97951822748937278"/>
  </r>
  <r>
    <x v="7"/>
    <x v="20"/>
    <n v="0.97949506600025638"/>
    <n v="0.97949506600025638"/>
  </r>
  <r>
    <x v="7"/>
    <x v="21"/>
    <n v="0.97947288393309673"/>
    <n v="0.97947288393309673"/>
  </r>
  <r>
    <x v="7"/>
    <x v="22"/>
    <n v="0.97937346912466172"/>
    <n v="0.97937346912466172"/>
  </r>
  <r>
    <x v="7"/>
    <x v="23"/>
    <n v="0.97937346912466172"/>
    <n v="0.97937346912466172"/>
  </r>
  <r>
    <x v="7"/>
    <x v="0"/>
    <n v="0.98191729823161811"/>
    <n v="0.98191729823161811"/>
  </r>
  <r>
    <x v="7"/>
    <x v="1"/>
    <n v="0.98198935734752346"/>
    <n v="0.98198935734752346"/>
  </r>
  <r>
    <x v="7"/>
    <x v="2"/>
    <n v="0.98187177597641873"/>
    <n v="0.98187177597641873"/>
  </r>
  <r>
    <x v="7"/>
    <x v="3"/>
    <n v="0.98197734294541705"/>
    <n v="0.98197734294541705"/>
  </r>
  <r>
    <x v="7"/>
    <x v="4"/>
    <n v="0.98190045248868785"/>
    <n v="0.98190045248868785"/>
  </r>
  <r>
    <x v="7"/>
    <x v="5"/>
    <n v="0.98192544245010671"/>
    <n v="0.98192544245010671"/>
  </r>
  <r>
    <x v="7"/>
    <x v="6"/>
    <n v="0.98178959779903052"/>
    <n v="0.98178959779903052"/>
  </r>
  <r>
    <x v="7"/>
    <x v="7"/>
    <n v="0.98190179498590713"/>
    <n v="0.98190179498590713"/>
  </r>
  <r>
    <x v="7"/>
    <x v="8"/>
    <n v="1.0259146341463417"/>
    <n v="1.0231330323028829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264550264550265"/>
    <n v="1.0231330323028829"/>
  </r>
  <r>
    <x v="7"/>
    <x v="18"/>
    <n v="0.99494406196213425"/>
    <n v="0.99494406196213425"/>
  </r>
  <r>
    <x v="7"/>
    <x v="19"/>
    <n v="0.99494406196213425"/>
    <n v="0.99494406196213425"/>
  </r>
  <r>
    <x v="7"/>
    <x v="20"/>
    <n v="0.99494406196213425"/>
    <n v="0.99494406196213425"/>
  </r>
  <r>
    <x v="7"/>
    <x v="21"/>
    <n v="0.99494406196213425"/>
    <n v="0.99494406196213425"/>
  </r>
  <r>
    <x v="7"/>
    <x v="22"/>
    <n v="0.99494406196213425"/>
    <n v="0.99494406196213425"/>
  </r>
  <r>
    <x v="7"/>
    <x v="23"/>
    <n v="0.99494406196213425"/>
    <n v="0.99494406196213425"/>
  </r>
  <r>
    <x v="7"/>
    <x v="0"/>
    <n v="0.98433452571851487"/>
    <n v="0.98433452571851487"/>
  </r>
  <r>
    <x v="7"/>
    <x v="1"/>
    <n v="0.98446699235876245"/>
    <n v="0.98446699235876245"/>
  </r>
  <r>
    <x v="7"/>
    <x v="2"/>
    <n v="0.98429794964962358"/>
    <n v="0.98429794964962358"/>
  </r>
  <r>
    <x v="7"/>
    <x v="3"/>
    <n v="0.98435696884215929"/>
    <n v="0.98435696884215929"/>
  </r>
  <r>
    <x v="7"/>
    <x v="4"/>
    <n v="0.98445212240868696"/>
    <n v="0.98445212240868696"/>
  </r>
  <r>
    <x v="7"/>
    <x v="5"/>
    <n v="0.98445212240868696"/>
    <n v="0.98445212240868696"/>
  </r>
  <r>
    <x v="7"/>
    <x v="6"/>
    <n v="0.98445212240868696"/>
    <n v="0.98445212240868696"/>
  </r>
  <r>
    <x v="7"/>
    <x v="7"/>
    <n v="0.98444853693472478"/>
    <n v="0.9844485369347247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210494203782794"/>
    <n v="1.0210494203782794"/>
  </r>
  <r>
    <x v="7"/>
    <x v="18"/>
    <n v="0.99111368685405199"/>
    <n v="0.99111368685405199"/>
  </r>
  <r>
    <x v="7"/>
    <x v="19"/>
    <n v="0.99118982742960948"/>
    <n v="0.99118982742960948"/>
  </r>
  <r>
    <x v="7"/>
    <x v="20"/>
    <n v="0.99113978494623656"/>
    <n v="0.99113978494623656"/>
  </r>
  <r>
    <x v="7"/>
    <x v="21"/>
    <n v="0.99113978494623656"/>
    <n v="0.99113978494623656"/>
  </r>
  <r>
    <x v="7"/>
    <x v="22"/>
    <n v="0.99113978494623656"/>
    <n v="0.99113978494623656"/>
  </r>
  <r>
    <x v="7"/>
    <x v="23"/>
    <n v="0.99105728924080116"/>
    <n v="0.99105728924080116"/>
  </r>
  <r>
    <x v="7"/>
    <x v="0"/>
    <n v="0.98854829381145159"/>
    <n v="0.98854829381145159"/>
  </r>
  <r>
    <x v="7"/>
    <x v="1"/>
    <n v="0.98840937114673244"/>
    <n v="0.98840937114673244"/>
  </r>
  <r>
    <x v="7"/>
    <x v="2"/>
    <n v="0.98860329776915623"/>
    <n v="0.98860329776915623"/>
  </r>
  <r>
    <x v="7"/>
    <x v="3"/>
    <n v="0.98850157346889367"/>
    <n v="0.98850157346889367"/>
  </r>
  <r>
    <x v="7"/>
    <x v="4"/>
    <n v="0.98850157346889367"/>
    <n v="0.98850157346889367"/>
  </r>
  <r>
    <x v="7"/>
    <x v="5"/>
    <n v="0.98861730170141393"/>
    <n v="0.98861730170141393"/>
  </r>
  <r>
    <x v="7"/>
    <x v="6"/>
    <n v="0.988511192704015"/>
    <n v="0.988511192704015"/>
  </r>
  <r>
    <x v="7"/>
    <x v="7"/>
    <n v="0.9884144753970322"/>
    <n v="0.9884144753970322"/>
  </r>
  <r>
    <x v="7"/>
    <x v="8"/>
    <n v="1.025844930417495"/>
    <n v="1.0231330323028829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.0251655629139074"/>
    <n v="1.0231330323028829"/>
  </r>
  <r>
    <x v="7"/>
    <x v="17"/>
    <n v="1.0257005728440935"/>
    <n v="1.0231330323028829"/>
  </r>
  <r>
    <x v="7"/>
    <x v="18"/>
    <n v="0.99199111886448332"/>
    <n v="0.99199111886448332"/>
  </r>
  <r>
    <x v="7"/>
    <x v="19"/>
    <n v="0.99192035781272536"/>
    <n v="0.99192035781272536"/>
  </r>
  <r>
    <x v="7"/>
    <x v="20"/>
    <n v="0.99199663016006745"/>
    <n v="0.99199663016006745"/>
  </r>
  <r>
    <x v="7"/>
    <x v="21"/>
    <n v="0.99196435093870994"/>
    <n v="0.99196435093870994"/>
  </r>
  <r>
    <x v="7"/>
    <x v="22"/>
    <n v="0.99196435093870994"/>
    <n v="0.99196435093870994"/>
  </r>
  <r>
    <x v="7"/>
    <x v="23"/>
    <n v="0.99196435093870994"/>
    <n v="0.99196435093870994"/>
  </r>
  <r>
    <x v="7"/>
    <x v="0"/>
    <n v="0.98415752677826951"/>
    <n v="0.98415752677826951"/>
  </r>
  <r>
    <x v="7"/>
    <x v="1"/>
    <n v="0.98416153730671085"/>
    <n v="0.98416153730671085"/>
  </r>
  <r>
    <x v="7"/>
    <x v="2"/>
    <n v="0.98410829899941132"/>
    <n v="0.98410829899941132"/>
  </r>
  <r>
    <x v="7"/>
    <x v="3"/>
    <n v="0.98406821496690222"/>
    <n v="0.98406821496690222"/>
  </r>
  <r>
    <x v="7"/>
    <x v="4"/>
    <n v="0.98404894570086299"/>
    <n v="0.98404894570086299"/>
  </r>
  <r>
    <x v="7"/>
    <x v="5"/>
    <n v="0.98416598416598422"/>
    <n v="0.98416598416598422"/>
  </r>
  <r>
    <x v="7"/>
    <x v="6"/>
    <n v="0.98419091732957398"/>
    <n v="0.98419091732957398"/>
  </r>
  <r>
    <x v="7"/>
    <x v="7"/>
    <n v="0.98418621179815213"/>
    <n v="0.9841862117981521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144159423362307"/>
    <n v="1.0144159423362307"/>
  </r>
  <r>
    <x v="7"/>
    <x v="18"/>
    <n v="0.9861287053458323"/>
    <n v="0.9861287053458323"/>
  </r>
  <r>
    <x v="7"/>
    <x v="19"/>
    <n v="0.9861694997867545"/>
    <n v="0.9861694997867545"/>
  </r>
  <r>
    <x v="7"/>
    <x v="20"/>
    <n v="0.9861694997867545"/>
    <n v="0.9861694997867545"/>
  </r>
  <r>
    <x v="7"/>
    <x v="21"/>
    <n v="0.98619554204660598"/>
    <n v="0.98619554204660598"/>
  </r>
  <r>
    <x v="7"/>
    <x v="22"/>
    <n v="0.98610459111820481"/>
    <n v="0.98610459111820481"/>
  </r>
  <r>
    <x v="7"/>
    <x v="23"/>
    <n v="0.98620009857072466"/>
    <n v="0.98620009857072466"/>
  </r>
  <r>
    <x v="7"/>
    <x v="0"/>
    <n v="0.98066399124407144"/>
    <n v="0.98066399124407144"/>
  </r>
  <r>
    <x v="7"/>
    <x v="1"/>
    <n v="0.9806763285024156"/>
    <n v="0.9806763285024156"/>
  </r>
  <r>
    <x v="7"/>
    <x v="2"/>
    <n v="0.98071197411003241"/>
    <n v="0.98071197411003241"/>
  </r>
  <r>
    <x v="7"/>
    <x v="3"/>
    <n v="0.98071197411003241"/>
    <n v="0.98071197411003241"/>
  </r>
  <r>
    <x v="7"/>
    <x v="4"/>
    <n v="0.98065437548688661"/>
    <n v="0.98065437548688661"/>
  </r>
  <r>
    <x v="7"/>
    <x v="5"/>
    <n v="0.98073691014867492"/>
    <n v="0.98073691014867492"/>
  </r>
  <r>
    <x v="7"/>
    <x v="6"/>
    <n v="0.98076705509673034"/>
    <n v="0.98076705509673034"/>
  </r>
  <r>
    <x v="7"/>
    <x v="7"/>
    <n v="0.98062150837988826"/>
    <n v="0.980621508379888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254985754985755"/>
    <n v="1.0231330323028829"/>
  </r>
  <r>
    <x v="7"/>
    <x v="18"/>
    <n v="0.98401521019646521"/>
    <n v="0.98401521019646521"/>
  </r>
  <r>
    <x v="7"/>
    <x v="19"/>
    <n v="0.98394296755280164"/>
    <n v="0.98394296755280164"/>
  </r>
  <r>
    <x v="7"/>
    <x v="20"/>
    <n v="0.98397662889518422"/>
    <n v="0.98397662889518422"/>
  </r>
  <r>
    <x v="7"/>
    <x v="21"/>
    <n v="0.98403454162064463"/>
    <n v="0.98403454162064463"/>
  </r>
  <r>
    <x v="7"/>
    <x v="22"/>
    <n v="0.98390452206284906"/>
    <n v="0.98390452206284906"/>
  </r>
  <r>
    <x v="7"/>
    <x v="23"/>
    <n v="0.98401213677208532"/>
    <n v="0.98401213677208532"/>
  </r>
  <r>
    <x v="7"/>
    <x v="0"/>
    <n v="0.98155552689281556"/>
    <n v="0.98155552689281556"/>
  </r>
  <r>
    <x v="7"/>
    <x v="1"/>
    <n v="0.98166085496577549"/>
    <n v="0.98166085496577549"/>
  </r>
  <r>
    <x v="7"/>
    <x v="2"/>
    <n v="0.98157519138445581"/>
    <n v="0.98157519138445581"/>
  </r>
  <r>
    <x v="7"/>
    <x v="3"/>
    <n v="0.98161764705882359"/>
    <n v="0.98161764705882359"/>
  </r>
  <r>
    <x v="7"/>
    <x v="4"/>
    <n v="0.9817013549378405"/>
    <n v="0.9817013549378405"/>
  </r>
  <r>
    <x v="7"/>
    <x v="5"/>
    <n v="0.98164779383053502"/>
    <n v="0.98164779383053502"/>
  </r>
  <r>
    <x v="7"/>
    <x v="6"/>
    <n v="0.98159664932097979"/>
    <n v="0.98159664932097979"/>
  </r>
  <r>
    <x v="7"/>
    <x v="7"/>
    <n v="0.98176687649229422"/>
    <n v="0.9817668764922942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1611950098489825"/>
    <n v="0.96144494616186171"/>
  </r>
  <r>
    <x v="7"/>
    <x v="19"/>
    <n v="0"/>
    <n v="0.96144494616186171"/>
  </r>
  <r>
    <x v="7"/>
    <x v="20"/>
    <n v="0"/>
    <n v="0.96144494616186171"/>
  </r>
  <r>
    <x v="7"/>
    <x v="21"/>
    <n v="0"/>
    <n v="0.96144494616186171"/>
  </r>
  <r>
    <x v="7"/>
    <x v="22"/>
    <n v="0.32872622733303847"/>
    <n v="0.96144494616186171"/>
  </r>
  <r>
    <x v="7"/>
    <x v="23"/>
    <n v="0.89283028327901737"/>
    <n v="0.96144494616186171"/>
  </r>
  <r>
    <x v="7"/>
    <x v="0"/>
    <n v="0.9750994548401356"/>
    <n v="0.9750994548401356"/>
  </r>
  <r>
    <x v="7"/>
    <x v="1"/>
    <n v="0.9750634612513065"/>
    <n v="0.9750634612513065"/>
  </r>
  <r>
    <x v="7"/>
    <x v="2"/>
    <n v="0.97506639126586014"/>
    <n v="0.97506639126586014"/>
  </r>
  <r>
    <x v="7"/>
    <x v="3"/>
    <n v="0.97523949889462058"/>
    <n v="0.97523949889462058"/>
  </r>
  <r>
    <x v="7"/>
    <x v="4"/>
    <n v="0.9750489236790606"/>
    <n v="0.9750489236790606"/>
  </r>
  <r>
    <x v="7"/>
    <x v="5"/>
    <n v="0.97514394045780095"/>
    <n v="0.97514394045780095"/>
  </r>
  <r>
    <x v="7"/>
    <x v="6"/>
    <n v="0.97513748854262139"/>
    <n v="0.97513748854262139"/>
  </r>
  <r>
    <x v="7"/>
    <x v="7"/>
    <n v="0.97523139095293976"/>
    <n v="0.9752313909529397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37829691032407"/>
    <n v="0.97437829691032407"/>
  </r>
  <r>
    <x v="7"/>
    <x v="19"/>
    <n v="0.9745752782659638"/>
    <n v="0.9745752782659638"/>
  </r>
  <r>
    <x v="7"/>
    <x v="20"/>
    <n v="0.97452987383956202"/>
    <n v="0.97452987383956202"/>
  </r>
  <r>
    <x v="7"/>
    <x v="21"/>
    <n v="0.97457930540637294"/>
    <n v="0.97457930540637294"/>
  </r>
  <r>
    <x v="7"/>
    <x v="22"/>
    <n v="0.97461410894246725"/>
    <n v="0.97461410894246725"/>
  </r>
  <r>
    <x v="7"/>
    <x v="23"/>
    <n v="0.97452731092436973"/>
    <n v="0.97452731092436973"/>
  </r>
  <r>
    <x v="7"/>
    <x v="0"/>
    <n v="0.97368851119463962"/>
    <n v="0.97368851119463962"/>
  </r>
  <r>
    <x v="7"/>
    <x v="1"/>
    <n v="0.97389347336834198"/>
    <n v="0.97389347336834198"/>
  </r>
  <r>
    <x v="7"/>
    <x v="2"/>
    <n v="0.97369614512471647"/>
    <n v="0.97369614512471647"/>
  </r>
  <r>
    <x v="7"/>
    <x v="3"/>
    <n v="0.97376336898395721"/>
    <n v="0.97376336898395721"/>
  </r>
  <r>
    <x v="7"/>
    <x v="4"/>
    <n v="0.97389914772727271"/>
    <n v="0.97389914772727271"/>
  </r>
  <r>
    <x v="7"/>
    <x v="5"/>
    <n v="0.97370162090638435"/>
    <n v="0.97370162090638435"/>
  </r>
  <r>
    <x v="7"/>
    <x v="6"/>
    <n v="0.97373300370828186"/>
    <n v="0.97373300370828186"/>
  </r>
  <r>
    <x v="7"/>
    <x v="7"/>
    <n v="0.97373862696443347"/>
    <n v="0.9737386269644334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003138731952292"/>
    <n v="1.0003138731952292"/>
  </r>
  <r>
    <x v="7"/>
    <x v="18"/>
    <n v="0.98003429691327781"/>
    <n v="0.98003429691327781"/>
  </r>
  <r>
    <x v="7"/>
    <x v="19"/>
    <n v="0.98000893455438898"/>
    <n v="0.98000893455438898"/>
  </r>
  <r>
    <x v="7"/>
    <x v="20"/>
    <n v="0.98008918386394273"/>
    <n v="0.98008918386394273"/>
  </r>
  <r>
    <x v="7"/>
    <x v="21"/>
    <n v="0.97994005072630852"/>
    <n v="0.97994005072630852"/>
  </r>
  <r>
    <x v="7"/>
    <x v="22"/>
    <n v="0.97998489425981872"/>
    <n v="0.97998489425981872"/>
  </r>
  <r>
    <x v="7"/>
    <x v="23"/>
    <n v="0.98002532001688003"/>
    <n v="0.98002532001688003"/>
  </r>
  <r>
    <x v="7"/>
    <x v="0"/>
    <n v="0.97657176749703445"/>
    <n v="0.97657176749703445"/>
  </r>
  <r>
    <x v="7"/>
    <x v="1"/>
    <n v="0.97627872498146773"/>
    <n v="0.97627872498146773"/>
  </r>
  <r>
    <x v="7"/>
    <x v="2"/>
    <n v="1"/>
    <n v="1"/>
  </r>
  <r>
    <x v="7"/>
    <x v="3"/>
    <n v="1"/>
    <n v="1"/>
  </r>
  <r>
    <x v="7"/>
    <x v="4"/>
    <n v="1"/>
    <n v="1"/>
  </r>
  <r>
    <x v="7"/>
    <x v="5"/>
    <n v="0.97668393782383423"/>
    <n v="0.97668393782383423"/>
  </r>
  <r>
    <x v="7"/>
    <x v="6"/>
    <n v="0.97653796416035465"/>
    <n v="0.97653796416035465"/>
  </r>
  <r>
    <x v="7"/>
    <x v="7"/>
    <n v="0.97670807453416142"/>
    <n v="0.9767080745341614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043243243243243"/>
    <n v="1.0043243243243243"/>
  </r>
  <r>
    <x v="7"/>
    <x v="18"/>
    <n v="0.97898626024708468"/>
    <n v="0.97898626024708468"/>
  </r>
  <r>
    <x v="7"/>
    <x v="19"/>
    <n v="0.97892983143865142"/>
    <n v="0.97892983143865142"/>
  </r>
  <r>
    <x v="7"/>
    <x v="20"/>
    <n v="0.9789044495656799"/>
    <n v="0.9789044495656799"/>
  </r>
  <r>
    <x v="7"/>
    <x v="21"/>
    <n v="0.97890385574798655"/>
    <n v="0.97890385574798655"/>
  </r>
  <r>
    <x v="7"/>
    <x v="22"/>
    <n v="0.97889479619784114"/>
    <n v="0.97889479619784114"/>
  </r>
  <r>
    <x v="7"/>
    <x v="23"/>
    <n v="0.97889301567170939"/>
    <n v="0.97889301567170939"/>
  </r>
  <r>
    <x v="7"/>
    <x v="0"/>
    <n v="0.98059423308847715"/>
    <n v="0.98059423308847715"/>
  </r>
  <r>
    <x v="7"/>
    <x v="1"/>
    <n v="0.98060974185258731"/>
    <n v="0.98060974185258731"/>
  </r>
  <r>
    <x v="7"/>
    <x v="2"/>
    <n v="0.98059401254289436"/>
    <n v="0.98059401254289436"/>
  </r>
  <r>
    <x v="7"/>
    <x v="3"/>
    <n v="0.98065083553210208"/>
    <n v="0.98065083553210208"/>
  </r>
  <r>
    <x v="7"/>
    <x v="4"/>
    <n v="0.98058960887332169"/>
    <n v="0.98058960887332169"/>
  </r>
  <r>
    <x v="7"/>
    <x v="5"/>
    <n v="0.98064516129032264"/>
    <n v="0.98064516129032264"/>
  </r>
  <r>
    <x v="7"/>
    <x v="6"/>
    <n v="0.9806183963181434"/>
    <n v="0.9806183963181434"/>
  </r>
  <r>
    <x v="7"/>
    <x v="7"/>
    <n v="0.98061905438023556"/>
    <n v="0.9806190543802355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135860633285856"/>
    <n v="1.0135860633285856"/>
  </r>
  <r>
    <x v="7"/>
    <x v="18"/>
    <n v="0.98540279171608436"/>
    <n v="0.98540279171608436"/>
  </r>
  <r>
    <x v="7"/>
    <x v="19"/>
    <n v="0.98540556640301813"/>
    <n v="0.98540556640301813"/>
  </r>
  <r>
    <x v="7"/>
    <x v="20"/>
    <n v="0.98539977715449356"/>
    <n v="0.98539977715449356"/>
  </r>
  <r>
    <x v="7"/>
    <x v="21"/>
    <n v="0.98541319703669672"/>
    <n v="0.98541319703669672"/>
  </r>
  <r>
    <x v="7"/>
    <x v="22"/>
    <n v="0.98537761530683676"/>
    <n v="0.98537761530683676"/>
  </r>
  <r>
    <x v="7"/>
    <x v="23"/>
    <n v="0.98539455710833246"/>
    <n v="0.98539455710833246"/>
  </r>
  <r>
    <x v="7"/>
    <x v="0"/>
    <n v="0.98701915466202306"/>
    <n v="0.98701915466202306"/>
  </r>
  <r>
    <x v="7"/>
    <x v="1"/>
    <n v="0.98683669271904551"/>
    <n v="0.98683669271904551"/>
  </r>
  <r>
    <x v="7"/>
    <x v="2"/>
    <n v="0.98691368916335831"/>
    <n v="0.98691368916335831"/>
  </r>
  <r>
    <x v="7"/>
    <x v="3"/>
    <n v="0.98681286116461697"/>
    <n v="0.98681286116461697"/>
  </r>
  <r>
    <x v="7"/>
    <x v="4"/>
    <n v="0.98688620136966354"/>
    <n v="0.98688620136966354"/>
  </r>
  <r>
    <x v="7"/>
    <x v="5"/>
    <n v="0.98681374413591982"/>
    <n v="0.98681374413591982"/>
  </r>
  <r>
    <x v="7"/>
    <x v="6"/>
    <n v="0.98695707230593899"/>
    <n v="0.98695707230593899"/>
  </r>
  <r>
    <x v="7"/>
    <x v="7"/>
    <n v="0.98694112439132364"/>
    <n v="0.9869411243913236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246913580246912"/>
    <n v="1.0231330323028829"/>
  </r>
  <r>
    <x v="7"/>
    <x v="18"/>
    <n v="0.98647535356309213"/>
    <n v="0.98647535356309213"/>
  </r>
  <r>
    <x v="7"/>
    <x v="19"/>
    <n v="0.98643727238477963"/>
    <n v="0.98643727238477963"/>
  </r>
  <r>
    <x v="7"/>
    <x v="20"/>
    <n v="0.98643727238477963"/>
    <n v="0.98643727238477963"/>
  </r>
  <r>
    <x v="7"/>
    <x v="21"/>
    <n v="0.98643727238477963"/>
    <n v="0.98643727238477963"/>
  </r>
  <r>
    <x v="7"/>
    <x v="22"/>
    <n v="0.98641413465399541"/>
    <n v="0.98641413465399541"/>
  </r>
  <r>
    <x v="7"/>
    <x v="23"/>
    <n v="0.98646975592500885"/>
    <n v="0.98646975592500885"/>
  </r>
  <r>
    <x v="7"/>
    <x v="0"/>
    <n v="0.98487492728330428"/>
    <n v="0.98487492728330428"/>
  </r>
  <r>
    <x v="7"/>
    <x v="1"/>
    <n v="0.98496240601503771"/>
    <n v="0.98496240601503771"/>
  </r>
  <r>
    <x v="7"/>
    <x v="2"/>
    <n v="0.98497540220715341"/>
    <n v="0.98497540220715341"/>
  </r>
  <r>
    <x v="7"/>
    <x v="3"/>
    <n v="0.98495471808355262"/>
    <n v="0.98495471808355262"/>
  </r>
  <r>
    <x v="7"/>
    <x v="4"/>
    <n v="0.98487074030552291"/>
    <n v="0.98487074030552291"/>
  </r>
  <r>
    <x v="7"/>
    <x v="5"/>
    <n v="0.9849152542372881"/>
    <n v="0.9849152542372881"/>
  </r>
  <r>
    <x v="7"/>
    <x v="6"/>
    <n v="0.9847913524384112"/>
    <n v="0.9847913524384112"/>
  </r>
  <r>
    <x v="7"/>
    <x v="7"/>
    <n v="0.98486759142496849"/>
    <n v="0.9848675914249684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173393973848777"/>
    <n v="1.0173393973848777"/>
  </r>
  <r>
    <x v="7"/>
    <x v="18"/>
    <n v="0.98422234699606959"/>
    <n v="0.98422234699606959"/>
  </r>
  <r>
    <x v="7"/>
    <x v="19"/>
    <n v="0.98419561652005361"/>
    <n v="0.98419561652005361"/>
  </r>
  <r>
    <x v="7"/>
    <x v="20"/>
    <n v="0.9841988833877594"/>
    <n v="0.9841988833877594"/>
  </r>
  <r>
    <x v="7"/>
    <x v="21"/>
    <n v="0.98416994750656162"/>
    <n v="0.98416994750656162"/>
  </r>
  <r>
    <x v="7"/>
    <x v="22"/>
    <n v="0.98412313658950423"/>
    <n v="0.98412313658950423"/>
  </r>
  <r>
    <x v="7"/>
    <x v="23"/>
    <n v="0.98419468138484689"/>
    <n v="0.98419468138484689"/>
  </r>
  <r>
    <x v="7"/>
    <x v="0"/>
    <n v="0.98190255220417622"/>
    <n v="0.98190255220417622"/>
  </r>
  <r>
    <x v="7"/>
    <x v="1"/>
    <n v="0.98188456677432956"/>
    <n v="0.98188456677432956"/>
  </r>
  <r>
    <x v="7"/>
    <x v="2"/>
    <n v="0.98188456677432956"/>
    <n v="0.98188456677432956"/>
  </r>
  <r>
    <x v="7"/>
    <x v="3"/>
    <n v="0.98193199601650294"/>
    <n v="0.98193199601650294"/>
  </r>
  <r>
    <x v="7"/>
    <x v="4"/>
    <n v="0.98191178516766364"/>
    <n v="0.98191178516766364"/>
  </r>
  <r>
    <x v="7"/>
    <x v="5"/>
    <n v="0.98184882665629469"/>
    <n v="0.98184882665629469"/>
  </r>
  <r>
    <x v="7"/>
    <x v="6"/>
    <n v="0.98184882665629469"/>
    <n v="0.98184882665629469"/>
  </r>
  <r>
    <x v="7"/>
    <x v="7"/>
    <n v="0.981858407079646"/>
    <n v="0.98185840707964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"/>
    <n v="0.96144494616186171"/>
  </r>
  <r>
    <x v="7"/>
    <x v="19"/>
    <n v="0.3904586113871929"/>
    <n v="0.96144494616186171"/>
  </r>
  <r>
    <x v="7"/>
    <x v="20"/>
    <n v="0.98265741728922096"/>
    <n v="0.98265741728922096"/>
  </r>
  <r>
    <x v="7"/>
    <x v="21"/>
    <n v="0.98259979529170927"/>
    <n v="0.98259979529170927"/>
  </r>
  <r>
    <x v="7"/>
    <x v="22"/>
    <n v="0.98246970868780614"/>
    <n v="0.98246970868780614"/>
  </r>
  <r>
    <x v="7"/>
    <x v="23"/>
    <n v="0.98256274768824292"/>
    <n v="0.98256274768824292"/>
  </r>
  <r>
    <x v="7"/>
    <x v="0"/>
    <n v="0.97934966867005702"/>
    <n v="0.97934966867005702"/>
  </r>
  <r>
    <x v="7"/>
    <x v="1"/>
    <n v="0.97941390167110676"/>
    <n v="0.97941390167110676"/>
  </r>
  <r>
    <x v="7"/>
    <x v="2"/>
    <n v="0.97826086956521741"/>
    <n v="0.97826086956521741"/>
  </r>
  <r>
    <x v="7"/>
    <x v="3"/>
    <n v="0.9793983591613491"/>
    <n v="0.9793983591613491"/>
  </r>
  <r>
    <x v="7"/>
    <x v="4"/>
    <n v="0.9793658782083543"/>
    <n v="0.9793658782083543"/>
  </r>
  <r>
    <x v="7"/>
    <x v="5"/>
    <n v="0.97933954276037261"/>
    <n v="0.97933954276037261"/>
  </r>
  <r>
    <x v="7"/>
    <x v="6"/>
    <n v="0.97919413919413922"/>
    <n v="0.97919413919413922"/>
  </r>
  <r>
    <x v="7"/>
    <x v="7"/>
    <n v="0.97920365204159265"/>
    <n v="0.9792036520415926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41772838167525073"/>
    <n v="0.96144494616186171"/>
  </r>
  <r>
    <x v="7"/>
    <x v="19"/>
    <n v="0.52805067218200619"/>
    <n v="0.96144494616186171"/>
  </r>
  <r>
    <x v="7"/>
    <x v="20"/>
    <n v="0.96794208893485001"/>
    <n v="0.96794208893485001"/>
  </r>
  <r>
    <x v="7"/>
    <x v="21"/>
    <n v="0.98696049028556532"/>
    <n v="0.98696049028556532"/>
  </r>
  <r>
    <x v="7"/>
    <x v="22"/>
    <n v="0.9870234113712375"/>
    <n v="0.9870234113712375"/>
  </r>
  <r>
    <x v="7"/>
    <x v="23"/>
    <n v="0.98707753479125249"/>
    <n v="0.98707753479125249"/>
  </r>
  <r>
    <x v="7"/>
    <x v="0"/>
    <n v="0.97930162742929372"/>
    <n v="0.97930162742929372"/>
  </r>
  <r>
    <x v="7"/>
    <x v="1"/>
    <n v="0.97929373996789726"/>
    <n v="0.97929373996789726"/>
  </r>
  <r>
    <x v="7"/>
    <x v="2"/>
    <n v="0.97930162742929372"/>
    <n v="0.97930162742929372"/>
  </r>
  <r>
    <x v="7"/>
    <x v="3"/>
    <n v="0.97922990893113915"/>
    <n v="0.97922990893113915"/>
  </r>
  <r>
    <x v="7"/>
    <x v="4"/>
    <n v="0.97927972372964966"/>
    <n v="0.97927972372964966"/>
  </r>
  <r>
    <x v="7"/>
    <x v="5"/>
    <n v="0.97927972372964966"/>
    <n v="0.97927972372964966"/>
  </r>
  <r>
    <x v="7"/>
    <x v="6"/>
    <n v="0.97915340547422025"/>
    <n v="0.97915340547422025"/>
  </r>
  <r>
    <x v="7"/>
    <x v="7"/>
    <n v="0.97943037974683544"/>
    <n v="0.9794303797468354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017914999047073"/>
    <n v="0.98017914999047073"/>
  </r>
  <r>
    <x v="7"/>
    <x v="19"/>
    <n v="0.98016798880074663"/>
    <n v="0.98016798880074663"/>
  </r>
  <r>
    <x v="7"/>
    <x v="20"/>
    <n v="0.9802417235943246"/>
    <n v="0.9802417235943246"/>
  </r>
  <r>
    <x v="7"/>
    <x v="21"/>
    <n v="0.98023715415019763"/>
    <n v="0.98023715415019763"/>
  </r>
  <r>
    <x v="7"/>
    <x v="22"/>
    <n v="0.98025732031943213"/>
    <n v="0.98025732031943213"/>
  </r>
  <r>
    <x v="7"/>
    <x v="23"/>
    <n v="0.98015229060042441"/>
    <n v="0.98015229060042441"/>
  </r>
  <r>
    <x v="7"/>
    <x v="0"/>
    <n v="0.97856501091002435"/>
    <n v="0.97856501091002435"/>
  </r>
  <r>
    <x v="7"/>
    <x v="1"/>
    <n v="0.97859283573569289"/>
    <n v="0.97859283573569289"/>
  </r>
  <r>
    <x v="7"/>
    <x v="2"/>
    <n v="0.97855876188940838"/>
    <n v="0.97855876188940838"/>
  </r>
  <r>
    <x v="7"/>
    <x v="3"/>
    <n v="0.97869262133368407"/>
    <n v="0.97869262133368407"/>
  </r>
  <r>
    <x v="7"/>
    <x v="4"/>
    <n v="0.97868182625688405"/>
    <n v="0.97868182625688405"/>
  </r>
  <r>
    <x v="7"/>
    <x v="5"/>
    <n v="0.97885293175264343"/>
    <n v="0.97885293175264343"/>
  </r>
  <r>
    <x v="7"/>
    <x v="6"/>
    <n v="0.97870597870597853"/>
    <n v="0.97870597870597853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259158340902197"/>
    <n v="0.98259158340902197"/>
  </r>
  <r>
    <x v="7"/>
    <x v="19"/>
    <n v="0.9824686657147389"/>
    <n v="0.9824686657147389"/>
  </r>
  <r>
    <x v="7"/>
    <x v="20"/>
    <n v="0.98249936284088024"/>
    <n v="0.98249936284088024"/>
  </r>
  <r>
    <x v="7"/>
    <x v="21"/>
    <n v="0.98251343094912025"/>
    <n v="0.98251343094912025"/>
  </r>
  <r>
    <x v="7"/>
    <x v="22"/>
    <n v="0.98255048287971902"/>
    <n v="0.98255048287971902"/>
  </r>
  <r>
    <x v="7"/>
    <x v="23"/>
    <n v="0.98256410256410254"/>
    <n v="0.98256410256410254"/>
  </r>
  <r>
    <x v="7"/>
    <x v="0"/>
    <n v="0.98534912718204493"/>
    <n v="0.98534912718204493"/>
  </r>
  <r>
    <x v="7"/>
    <x v="1"/>
    <n v="0.98534912718204493"/>
    <n v="0.98534912718204493"/>
  </r>
  <r>
    <x v="7"/>
    <x v="2"/>
    <n v="0.98530599063458746"/>
    <n v="0.98530599063458746"/>
  </r>
  <r>
    <x v="7"/>
    <x v="3"/>
    <n v="0.98525716200368574"/>
    <n v="0.98525716200368574"/>
  </r>
  <r>
    <x v="7"/>
    <x v="4"/>
    <n v="0.98533998752339358"/>
    <n v="0.98533998752339358"/>
  </r>
  <r>
    <x v="7"/>
    <x v="5"/>
    <n v="0.98534697262925075"/>
    <n v="0.98534697262925075"/>
  </r>
  <r>
    <x v="7"/>
    <x v="6"/>
    <n v="0.98520057120602367"/>
    <n v="0.98520057120602367"/>
  </r>
  <r>
    <x v="7"/>
    <x v="7"/>
    <n v="0.9852142426071212"/>
    <n v="0.985214242607121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136067101584334"/>
    <n v="0.98136067101584334"/>
  </r>
  <r>
    <x v="7"/>
    <x v="19"/>
    <n v="0.9813612759643916"/>
    <n v="0.9813612759643916"/>
  </r>
  <r>
    <x v="7"/>
    <x v="20"/>
    <n v="0.98135520069054816"/>
    <n v="0.98135520069054816"/>
  </r>
  <r>
    <x v="7"/>
    <x v="21"/>
    <n v="0.98138553060832856"/>
    <n v="0.98138553060832856"/>
  </r>
  <r>
    <x v="7"/>
    <x v="22"/>
    <n v="0.98131643938580482"/>
    <n v="0.98131643938580482"/>
  </r>
  <r>
    <x v="7"/>
    <x v="23"/>
    <n v="0.98136725777435119"/>
    <n v="0.98136725777435119"/>
  </r>
  <r>
    <x v="7"/>
    <x v="0"/>
    <n v="0.98066225165562926"/>
    <n v="0.98066225165562926"/>
  </r>
  <r>
    <x v="7"/>
    <x v="1"/>
    <n v="0.98065824364373733"/>
    <n v="0.98065824364373733"/>
  </r>
  <r>
    <x v="7"/>
    <x v="2"/>
    <n v="0.98068063605290512"/>
    <n v="0.98068063605290512"/>
  </r>
  <r>
    <x v="7"/>
    <x v="3"/>
    <n v="0.98060548722800367"/>
    <n v="0.98060548722800367"/>
  </r>
  <r>
    <x v="7"/>
    <x v="4"/>
    <n v="0.98068063605290512"/>
    <n v="0.98068063605290512"/>
  </r>
  <r>
    <x v="7"/>
    <x v="5"/>
    <n v="0.98068063605290512"/>
    <n v="0.98068063605290512"/>
  </r>
  <r>
    <x v="7"/>
    <x v="6"/>
    <n v="0.98074421025240688"/>
    <n v="0.98074421025240688"/>
  </r>
  <r>
    <x v="7"/>
    <x v="7"/>
    <n v="0.98076175670423626"/>
    <n v="0.980761756704236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116793365583965"/>
    <n v="0.98116793365583965"/>
  </r>
  <r>
    <x v="7"/>
    <x v="19"/>
    <n v="0.98127946127946131"/>
    <n v="0.98127946127946131"/>
  </r>
  <r>
    <x v="7"/>
    <x v="20"/>
    <n v="0.9811737020150022"/>
    <n v="0.9811737020150022"/>
  </r>
  <r>
    <x v="7"/>
    <x v="21"/>
    <n v="0.9811737020150022"/>
    <n v="0.9811737020150022"/>
  </r>
  <r>
    <x v="7"/>
    <x v="22"/>
    <n v="0.981230283911672"/>
    <n v="0.981230283911672"/>
  </r>
  <r>
    <x v="7"/>
    <x v="23"/>
    <n v="0.9812394279563279"/>
    <n v="0.9812394279563279"/>
  </r>
  <r>
    <x v="7"/>
    <x v="0"/>
    <n v="0.97561747941735277"/>
    <n v="0.97561747941735277"/>
  </r>
  <r>
    <x v="7"/>
    <x v="1"/>
    <n v="0.97543581616481767"/>
    <n v="0.97543581616481767"/>
  </r>
  <r>
    <x v="7"/>
    <x v="2"/>
    <n v="0.97543420434986705"/>
    <n v="0.97543420434986705"/>
  </r>
  <r>
    <x v="7"/>
    <x v="3"/>
    <n v="0.97551999999999994"/>
    <n v="0.97551999999999994"/>
  </r>
  <r>
    <x v="7"/>
    <x v="4"/>
    <n v="0.97562141491395793"/>
    <n v="0.97562141491395793"/>
  </r>
  <r>
    <x v="7"/>
    <x v="5"/>
    <n v="0.97562856702144074"/>
    <n v="0.97562856702144074"/>
  </r>
  <r>
    <x v="7"/>
    <x v="6"/>
    <n v="0.97565516253759121"/>
    <n v="0.97565516253759121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157773952954674"/>
    <n v="1.0157773952954674"/>
  </r>
  <r>
    <x v="7"/>
    <x v="18"/>
    <n v="0.98083149851055573"/>
    <n v="0.98083149851055573"/>
  </r>
  <r>
    <x v="7"/>
    <x v="19"/>
    <n v="0.98087154801114784"/>
    <n v="0.98087154801114784"/>
  </r>
  <r>
    <x v="7"/>
    <x v="20"/>
    <n v="0.98087639311043573"/>
    <n v="0.98087639311043573"/>
  </r>
  <r>
    <x v="7"/>
    <x v="21"/>
    <n v="0.98092816274634453"/>
    <n v="0.98092816274634453"/>
  </r>
  <r>
    <x v="7"/>
    <x v="22"/>
    <n v="0.98081410422608239"/>
    <n v="0.98081410422608239"/>
  </r>
  <r>
    <x v="7"/>
    <x v="23"/>
    <n v="0.98089350941275621"/>
    <n v="0.98089350941275621"/>
  </r>
  <r>
    <x v="7"/>
    <x v="0"/>
    <n v="0.97914494264859242"/>
    <n v="0.97914494264859242"/>
  </r>
  <r>
    <x v="7"/>
    <x v="1"/>
    <n v="0.97921615201900225"/>
    <n v="0.97921615201900225"/>
  </r>
  <r>
    <x v="7"/>
    <x v="2"/>
    <n v="0.97912317327766174"/>
    <n v="0.97912317327766174"/>
  </r>
  <r>
    <x v="7"/>
    <x v="3"/>
    <n v="0.97915736191752267"/>
    <n v="0.97915736191752267"/>
  </r>
  <r>
    <x v="7"/>
    <x v="4"/>
    <n v="0.97922232116355012"/>
    <n v="0.97922232116355012"/>
  </r>
  <r>
    <x v="7"/>
    <x v="5"/>
    <n v="0.97916948464763953"/>
    <n v="0.97916948464763953"/>
  </r>
  <r>
    <x v="7"/>
    <x v="6"/>
    <n v="0.97905491698595148"/>
    <n v="0.97905491698595148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215407817016476"/>
    <n v="0.98215407817016476"/>
  </r>
  <r>
    <x v="7"/>
    <x v="19"/>
    <n v="0.9821533060269162"/>
    <n v="0.9821533060269162"/>
  </r>
  <r>
    <x v="7"/>
    <x v="20"/>
    <n v="0.98217382925419161"/>
    <n v="0.98217382925419161"/>
  </r>
  <r>
    <x v="7"/>
    <x v="21"/>
    <n v="0.9821343873517786"/>
    <n v="0.9821343873517786"/>
  </r>
  <r>
    <x v="7"/>
    <x v="22"/>
    <n v="0.98219028276831732"/>
    <n v="0.98219028276831732"/>
  </r>
  <r>
    <x v="8"/>
    <x v="23"/>
    <n v="0.98217710095882671"/>
    <n v="0.98217710095882671"/>
  </r>
  <r>
    <x v="8"/>
    <x v="0"/>
    <n v="0.98464636294991192"/>
    <n v="0.98464636294991192"/>
  </r>
  <r>
    <x v="8"/>
    <x v="1"/>
    <n v="0.98460363913983961"/>
    <n v="0.98460363913983961"/>
  </r>
  <r>
    <x v="8"/>
    <x v="2"/>
    <n v="0.98460144927536231"/>
    <n v="0.98460144927536231"/>
  </r>
  <r>
    <x v="8"/>
    <x v="3"/>
    <n v="0.98460144927536231"/>
    <n v="0.98460144927536231"/>
  </r>
  <r>
    <x v="8"/>
    <x v="4"/>
    <n v="0.98457733158737082"/>
    <n v="0.98457733158737082"/>
  </r>
  <r>
    <x v="8"/>
    <x v="5"/>
    <n v="0.98451198129748685"/>
    <n v="0.98451198129748685"/>
  </r>
  <r>
    <x v="8"/>
    <x v="6"/>
    <n v="0.98464307138572282"/>
    <n v="0.98464307138572282"/>
  </r>
  <r>
    <x v="8"/>
    <x v="7"/>
    <n v="0.98447506307005617"/>
    <n v="0.98447506307005617"/>
  </r>
  <r>
    <x v="8"/>
    <x v="8"/>
    <n v="1"/>
    <n v="1"/>
  </r>
  <r>
    <x v="8"/>
    <x v="9"/>
    <n v="0.29178470254957506"/>
    <n v="0.96144494616186171"/>
  </r>
  <r>
    <x v="8"/>
    <x v="10"/>
    <n v="1.0214757709251101"/>
    <n v="1.0214757709251101"/>
  </r>
  <r>
    <x v="8"/>
    <x v="11"/>
    <n v="1.0216010165184242"/>
    <n v="1.0216010165184242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.0211097708082026"/>
    <n v="1.0211097708082026"/>
  </r>
  <r>
    <x v="8"/>
    <x v="18"/>
    <n v="0.99024390243902438"/>
    <n v="0.99024390243902438"/>
  </r>
  <r>
    <x v="8"/>
    <x v="19"/>
    <n v="0.99025832825954596"/>
    <n v="0.99025832825954596"/>
  </r>
  <r>
    <x v="8"/>
    <x v="20"/>
    <n v="0.99025832825954596"/>
    <n v="0.99025832825954596"/>
  </r>
  <r>
    <x v="8"/>
    <x v="21"/>
    <n v="0.99020289049471932"/>
    <n v="0.99020289049471932"/>
  </r>
  <r>
    <x v="8"/>
    <x v="22"/>
    <n v="0.99030276112221483"/>
    <n v="0.99030276112221483"/>
  </r>
  <r>
    <x v="8"/>
    <x v="23"/>
    <n v="0.99031224383337046"/>
    <n v="0.99031224383337046"/>
  </r>
  <r>
    <x v="8"/>
    <x v="0"/>
    <n v="0.99023549684089607"/>
    <n v="0.99023549684089607"/>
  </r>
  <r>
    <x v="8"/>
    <x v="1"/>
    <n v="0.99026425591098732"/>
    <n v="0.99026425591098732"/>
  </r>
  <r>
    <x v="8"/>
    <x v="2"/>
    <n v="0.99026179334766662"/>
    <n v="0.99026179334766662"/>
  </r>
  <r>
    <x v="8"/>
    <x v="3"/>
    <n v="0.99027683997299121"/>
    <n v="0.99027683997299121"/>
  </r>
  <r>
    <x v="8"/>
    <x v="4"/>
    <n v="0.99032351242056615"/>
    <n v="0.99032351242056615"/>
  </r>
  <r>
    <x v="8"/>
    <x v="5"/>
    <n v="0.99029697147897677"/>
    <n v="0.99029697147897677"/>
  </r>
  <r>
    <x v="8"/>
    <x v="6"/>
    <n v="0.99023943876772935"/>
    <n v="0.99023943876772935"/>
  </r>
  <r>
    <x v="8"/>
    <x v="7"/>
    <n v="0.98970840480274447"/>
    <n v="0.9897084048027444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.0181106216348508"/>
    <n v="1.0181106216348508"/>
  </r>
  <r>
    <x v="8"/>
    <x v="18"/>
    <n v="0.98865215377489579"/>
    <n v="0.98865215377489579"/>
  </r>
  <r>
    <x v="8"/>
    <x v="19"/>
    <n v="0.98864357762573174"/>
    <n v="0.98864357762573174"/>
  </r>
  <r>
    <x v="8"/>
    <x v="20"/>
    <n v="0.98862745098039206"/>
    <n v="0.98862745098039206"/>
  </r>
  <r>
    <x v="8"/>
    <x v="21"/>
    <n v="0.98866374589266159"/>
    <n v="0.98866374589266159"/>
  </r>
  <r>
    <x v="8"/>
    <x v="22"/>
    <n v="0.98869223205506385"/>
    <n v="0.98869223205506385"/>
  </r>
  <r>
    <x v="8"/>
    <x v="0"/>
    <n v="0.98868493839577565"/>
    <n v="0.98868493839577565"/>
  </r>
  <r>
    <x v="8"/>
    <x v="0"/>
    <n v="1"/>
    <n v="1"/>
  </r>
  <r>
    <x v="8"/>
    <x v="1"/>
    <n v="0.98059092594881925"/>
    <n v="0.98059092594881925"/>
  </r>
  <r>
    <x v="8"/>
    <x v="2"/>
    <n v="0.98058252427184456"/>
    <n v="0.98058252427184456"/>
  </r>
  <r>
    <x v="8"/>
    <x v="3"/>
    <n v="0.98059454995871187"/>
    <n v="0.98059454995871187"/>
  </r>
  <r>
    <x v="8"/>
    <x v="4"/>
    <n v="0.98063063063063072"/>
    <n v="0.98063063063063072"/>
  </r>
  <r>
    <x v="8"/>
    <x v="5"/>
    <n v="0.98063063063063072"/>
    <n v="0.98063063063063072"/>
  </r>
  <r>
    <x v="8"/>
    <x v="6"/>
    <n v="0.98063063063063072"/>
    <n v="0.98063063063063072"/>
  </r>
  <r>
    <x v="8"/>
    <x v="7"/>
    <n v="0.98056611744824662"/>
    <n v="0.98056611744824662"/>
  </r>
  <r>
    <x v="8"/>
    <x v="8"/>
    <n v="1.0129397492923575"/>
    <n v="1.012939749292357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461538461538467"/>
    <n v="0.98461538461538467"/>
  </r>
  <r>
    <x v="8"/>
    <x v="19"/>
    <n v="0.98439360701974299"/>
    <n v="0.98439360701974299"/>
  </r>
  <r>
    <x v="8"/>
    <x v="20"/>
    <n v="0.98434776292852988"/>
    <n v="0.98434776292852988"/>
  </r>
  <r>
    <x v="8"/>
    <x v="21"/>
    <n v="0.98439315955503903"/>
    <n v="0.98439315955503903"/>
  </r>
  <r>
    <x v="8"/>
    <x v="22"/>
    <n v="0.98434564809016911"/>
    <n v="0.98434564809016911"/>
  </r>
  <r>
    <x v="8"/>
    <x v="23"/>
    <n v="0.98438397060512117"/>
    <n v="0.98438397060512117"/>
  </r>
  <r>
    <x v="8"/>
    <x v="0"/>
    <n v="0.98908817258246573"/>
    <n v="0.98908817258246573"/>
  </r>
  <r>
    <x v="8"/>
    <x v="1"/>
    <n v="0.989135158626684"/>
    <n v="0.989135158626684"/>
  </r>
  <r>
    <x v="8"/>
    <x v="2"/>
    <n v="0.98910675381263613"/>
    <n v="0.98910675381263613"/>
  </r>
  <r>
    <x v="8"/>
    <x v="3"/>
    <n v="0.98910675381263613"/>
    <n v="0.98910675381263613"/>
  </r>
  <r>
    <x v="8"/>
    <x v="4"/>
    <n v="0.98903188066686165"/>
    <n v="0.98903188066686165"/>
  </r>
  <r>
    <x v="8"/>
    <x v="5"/>
    <n v="0.9891784788904131"/>
    <n v="0.9891784788904131"/>
  </r>
  <r>
    <x v="8"/>
    <x v="6"/>
    <n v="0.98911597532954421"/>
    <n v="0.98911597532954421"/>
  </r>
  <r>
    <x v="8"/>
    <x v="7"/>
    <n v="0.98909516943042541"/>
    <n v="0.98909516943042541"/>
  </r>
  <r>
    <x v="8"/>
    <x v="8"/>
    <n v="1.0191015210470464"/>
    <n v="1.0191015210470464"/>
  </r>
  <r>
    <x v="8"/>
    <x v="9"/>
    <n v="1.0192307692307692"/>
    <n v="1.0192307692307692"/>
  </r>
  <r>
    <x v="8"/>
    <x v="10"/>
    <n v="1.0191887296575175"/>
    <n v="1.0191887296575175"/>
  </r>
  <r>
    <x v="8"/>
    <x v="11"/>
    <n v="1.0191735537190083"/>
    <n v="1.0191735537190083"/>
  </r>
  <r>
    <x v="8"/>
    <x v="12"/>
    <n v="1.0191246781905112"/>
    <n v="1.0191246781905112"/>
  </r>
  <r>
    <x v="8"/>
    <x v="13"/>
    <n v="1.0190140845070421"/>
    <n v="1.019014084507042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383371824480359"/>
    <n v="0.98383371824480359"/>
  </r>
  <r>
    <x v="8"/>
    <x v="19"/>
    <n v="0.98409032589171164"/>
    <n v="0.98409032589171164"/>
  </r>
  <r>
    <x v="8"/>
    <x v="20"/>
    <n v="0.98409032589171164"/>
    <n v="0.98409032589171164"/>
  </r>
  <r>
    <x v="8"/>
    <x v="21"/>
    <n v="0.98409032589171164"/>
    <n v="0.98409032589171164"/>
  </r>
  <r>
    <x v="8"/>
    <x v="22"/>
    <n v="0.98412154443682887"/>
    <n v="0.98412154443682887"/>
  </r>
  <r>
    <x v="8"/>
    <x v="23"/>
    <n v="0.98413485374318288"/>
    <n v="0.98413485374318288"/>
  </r>
  <r>
    <x v="8"/>
    <x v="0"/>
    <n v="0.98495821727019506"/>
    <n v="0.98495821727019506"/>
  </r>
  <r>
    <x v="8"/>
    <x v="1"/>
    <n v="0.98493522145224466"/>
    <n v="0.98493522145224466"/>
  </r>
  <r>
    <x v="8"/>
    <x v="2"/>
    <n v="0.9849826114448309"/>
    <n v="0.9849826114448309"/>
  </r>
  <r>
    <x v="8"/>
    <x v="3"/>
    <n v="0.9849826114448309"/>
    <n v="0.9849826114448309"/>
  </r>
  <r>
    <x v="8"/>
    <x v="4"/>
    <n v="0.9849826114448309"/>
    <n v="0.9849826114448309"/>
  </r>
  <r>
    <x v="8"/>
    <x v="5"/>
    <n v="0.98491222979834603"/>
    <n v="0.98491222979834603"/>
  </r>
  <r>
    <x v="8"/>
    <x v="6"/>
    <n v="0.98488952245188877"/>
    <n v="0.98488952245188877"/>
  </r>
  <r>
    <x v="8"/>
    <x v="7"/>
    <n v="0.98495843778862646"/>
    <n v="0.98495843778862646"/>
  </r>
  <r>
    <x v="8"/>
    <x v="8"/>
    <n v="1.0176273083379965"/>
    <n v="1.0176273083379965"/>
  </r>
  <r>
    <x v="8"/>
    <x v="9"/>
    <n v="1"/>
    <n v="1"/>
  </r>
  <r>
    <x v="8"/>
    <x v="10"/>
    <n v="1.0175131348511384"/>
    <n v="1.0175131348511384"/>
  </r>
  <r>
    <x v="8"/>
    <x v="11"/>
    <n v="1.0176146788990825"/>
    <n v="1.0176146788990825"/>
  </r>
  <r>
    <x v="8"/>
    <x v="12"/>
    <n v="1.0173812282734644"/>
    <n v="1.0173812282734644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449612403100784"/>
    <n v="0.98449612403100784"/>
  </r>
  <r>
    <x v="8"/>
    <x v="19"/>
    <n v="0.98481748680951853"/>
    <n v="0.98481748680951853"/>
  </r>
  <r>
    <x v="8"/>
    <x v="20"/>
    <n v="0.98475110270951494"/>
    <n v="0.98475110270951494"/>
  </r>
  <r>
    <x v="8"/>
    <x v="21"/>
    <n v="0.98476653052213259"/>
    <n v="0.98476653052213259"/>
  </r>
  <r>
    <x v="8"/>
    <x v="22"/>
    <n v="0.98471986417657054"/>
    <n v="0.98471986417657054"/>
  </r>
  <r>
    <x v="8"/>
    <x v="23"/>
    <n v="0.98464143185391229"/>
    <n v="0.98464143185391229"/>
  </r>
  <r>
    <x v="8"/>
    <x v="0"/>
    <n v="0.98072562358276649"/>
    <n v="0.98072562358276649"/>
  </r>
  <r>
    <x v="8"/>
    <x v="1"/>
    <n v="0.98079268292682942"/>
    <n v="0.98079268292682942"/>
  </r>
  <r>
    <x v="8"/>
    <x v="2"/>
    <n v="0.98073022312373226"/>
    <n v="0.98073022312373226"/>
  </r>
  <r>
    <x v="8"/>
    <x v="3"/>
    <n v="0.98071127185051232"/>
    <n v="0.98071127185051232"/>
  </r>
  <r>
    <x v="8"/>
    <x v="4"/>
    <n v="0.98071216617210666"/>
    <n v="0.98071216617210666"/>
  </r>
  <r>
    <x v="8"/>
    <x v="5"/>
    <n v="0.98078134845620668"/>
    <n v="0.98078134845620668"/>
  </r>
  <r>
    <x v="8"/>
    <x v="6"/>
    <n v="0.98075638113056263"/>
    <n v="0.98075638113056263"/>
  </r>
  <r>
    <x v="8"/>
    <x v="7"/>
    <n v="0.98077451249656677"/>
    <n v="0.98077451249656677"/>
  </r>
  <r>
    <x v="8"/>
    <x v="8"/>
    <n v="1.0165588123334601"/>
    <n v="1.016558812333460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786264061574891"/>
    <n v="0.98786264061574891"/>
  </r>
  <r>
    <x v="8"/>
    <x v="19"/>
    <n v="0.98783930510314888"/>
    <n v="0.98783930510314888"/>
  </r>
  <r>
    <x v="8"/>
    <x v="20"/>
    <n v="0.98777658815132041"/>
    <n v="0.98777658815132041"/>
  </r>
  <r>
    <x v="8"/>
    <x v="21"/>
    <n v="0.98788182273410119"/>
    <n v="0.98788182273410119"/>
  </r>
  <r>
    <x v="8"/>
    <x v="22"/>
    <n v="0.98784342329200092"/>
    <n v="0.98784342329200092"/>
  </r>
  <r>
    <x v="8"/>
    <x v="23"/>
    <n v="0.98784119106699764"/>
    <n v="0.98784119106699764"/>
  </r>
  <r>
    <x v="8"/>
    <x v="0"/>
    <n v="0.97894736842105268"/>
    <n v="0.97894736842105268"/>
  </r>
  <r>
    <x v="8"/>
    <x v="1"/>
    <n v="0.97895934034688648"/>
    <n v="0.97895934034688648"/>
  </r>
  <r>
    <x v="8"/>
    <x v="2"/>
    <n v="0.97893903404592242"/>
    <n v="0.97893903404592242"/>
  </r>
  <r>
    <x v="8"/>
    <x v="3"/>
    <n v="0.97894736842105268"/>
    <n v="0.97894736842105268"/>
  </r>
  <r>
    <x v="8"/>
    <x v="4"/>
    <n v="0.97897235882652189"/>
    <n v="0.97897235882652189"/>
  </r>
  <r>
    <x v="8"/>
    <x v="5"/>
    <n v="0.9788639365918097"/>
    <n v="0.9788639365918097"/>
  </r>
  <r>
    <x v="8"/>
    <x v="6"/>
    <n v="0.97902869757174382"/>
    <n v="0.97902869757174382"/>
  </r>
  <r>
    <x v="8"/>
    <x v="7"/>
    <n v="0.97892819979188361"/>
    <n v="0.97892819979188361"/>
  </r>
  <r>
    <x v="8"/>
    <x v="8"/>
    <n v="1.0181758096497024"/>
    <n v="1.018175809649702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344370860927144"/>
    <n v="0.98344370860927144"/>
  </r>
  <r>
    <x v="8"/>
    <x v="19"/>
    <n v="0.98421128175685357"/>
    <n v="0.98421128175685357"/>
  </r>
  <r>
    <x v="8"/>
    <x v="20"/>
    <n v="0.98424341211627264"/>
    <n v="0.98424341211627264"/>
  </r>
  <r>
    <x v="8"/>
    <x v="21"/>
    <n v="0.9842844261239212"/>
    <n v="0.9842844261239212"/>
  </r>
  <r>
    <x v="8"/>
    <x v="22"/>
    <n v="0.9844074844074846"/>
    <n v="0.9844074844074846"/>
  </r>
  <r>
    <x v="8"/>
    <x v="23"/>
    <n v="0.98416110419730729"/>
    <n v="0.98416110419730729"/>
  </r>
  <r>
    <x v="8"/>
    <x v="0"/>
    <n v="0.98053258018963074"/>
    <n v="0.98053258018963074"/>
  </r>
  <r>
    <x v="8"/>
    <x v="1"/>
    <n v="0.98053501522401054"/>
    <n v="0.98053501522401054"/>
  </r>
  <r>
    <x v="8"/>
    <x v="2"/>
    <n v="0.98046756401173962"/>
    <n v="0.98046756401173962"/>
  </r>
  <r>
    <x v="8"/>
    <x v="3"/>
    <n v="0.98053486797562628"/>
    <n v="0.98053486797562628"/>
  </r>
  <r>
    <x v="8"/>
    <x v="4"/>
    <n v="0.98053486797562628"/>
    <n v="0.98053486797562628"/>
  </r>
  <r>
    <x v="8"/>
    <x v="5"/>
    <n v="0.98061442418268441"/>
    <n v="0.98061442418268441"/>
  </r>
  <r>
    <x v="8"/>
    <x v="6"/>
    <n v="0.98047867361946772"/>
    <n v="0.98047867361946772"/>
  </r>
  <r>
    <x v="8"/>
    <x v="7"/>
    <n v="0.98047959612957514"/>
    <n v="0.98047959612957514"/>
  </r>
  <r>
    <x v="8"/>
    <x v="8"/>
    <n v="2.9799438427597273"/>
    <n v="1.0231330323028829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635189966801917"/>
    <n v="0.98635189966801917"/>
  </r>
  <r>
    <x v="8"/>
    <x v="20"/>
    <n v="0.98638838475499091"/>
    <n v="0.98638838475499091"/>
  </r>
  <r>
    <x v="8"/>
    <x v="21"/>
    <n v="0.98636061210911508"/>
    <n v="0.98636061210911508"/>
  </r>
  <r>
    <x v="8"/>
    <x v="22"/>
    <n v="0.98636315955103326"/>
    <n v="0.98636315955103326"/>
  </r>
  <r>
    <x v="8"/>
    <x v="23"/>
    <n v="0.98636315955103326"/>
    <n v="0.98636315955103326"/>
  </r>
  <r>
    <x v="8"/>
    <x v="0"/>
    <n v="0.98380708294501396"/>
    <n v="0.98380708294501396"/>
  </r>
  <r>
    <x v="8"/>
    <x v="1"/>
    <n v="0.98383407045905158"/>
    <n v="0.98383407045905158"/>
  </r>
  <r>
    <x v="8"/>
    <x v="2"/>
    <n v="0.98383407045905158"/>
    <n v="0.98383407045905158"/>
  </r>
  <r>
    <x v="8"/>
    <x v="3"/>
    <n v="0.98383407045905158"/>
    <n v="0.98383407045905158"/>
  </r>
  <r>
    <x v="8"/>
    <x v="4"/>
    <n v="0.98376466805979745"/>
    <n v="0.98376466805979745"/>
  </r>
  <r>
    <x v="8"/>
    <x v="5"/>
    <n v="0.98383262006657146"/>
    <n v="0.98383262006657146"/>
  </r>
  <r>
    <x v="8"/>
    <x v="6"/>
    <n v="0.98402647863001869"/>
    <n v="0.98402647863001869"/>
  </r>
  <r>
    <x v="8"/>
    <x v="7"/>
    <n v="0.98395953757225429"/>
    <n v="0.98395953757225429"/>
  </r>
  <r>
    <x v="8"/>
    <x v="8"/>
    <n v="1.009771986970684"/>
    <n v="1.00977198697068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691695108077382"/>
    <n v="0.98691695108077382"/>
  </r>
  <r>
    <x v="8"/>
    <x v="19"/>
    <n v="0.98647902869757176"/>
    <n v="0.98647902869757176"/>
  </r>
  <r>
    <x v="8"/>
    <x v="20"/>
    <n v="0.98648280867277505"/>
    <n v="0.98648280867277505"/>
  </r>
  <r>
    <x v="8"/>
    <x v="21"/>
    <n v="0.98649142022635994"/>
    <n v="0.98649142022635994"/>
  </r>
  <r>
    <x v="8"/>
    <x v="22"/>
    <n v="0.98655703471678413"/>
    <n v="0.98655703471678413"/>
  </r>
  <r>
    <x v="8"/>
    <x v="23"/>
    <n v="0.98649054338036612"/>
    <n v="0.98649054338036612"/>
  </r>
  <r>
    <x v="8"/>
    <x v="0"/>
    <n v="0.98175965665236054"/>
    <n v="0.98175965665236054"/>
  </r>
  <r>
    <x v="8"/>
    <x v="1"/>
    <n v="0.98188357532969228"/>
    <n v="0.98188357532969228"/>
  </r>
  <r>
    <x v="8"/>
    <x v="2"/>
    <n v="0.98179749715585884"/>
    <n v="0.98179749715585884"/>
  </r>
  <r>
    <x v="8"/>
    <x v="3"/>
    <n v="0.98179157860510491"/>
    <n v="0.98179157860510491"/>
  </r>
  <r>
    <x v="8"/>
    <x v="4"/>
    <n v="0.98188050930460335"/>
    <n v="0.98188050930460335"/>
  </r>
  <r>
    <x v="8"/>
    <x v="5"/>
    <n v="0.98188050930460335"/>
    <n v="0.98188050930460335"/>
  </r>
  <r>
    <x v="8"/>
    <x v="6"/>
    <n v="0.98188050930460335"/>
    <n v="0.98188050930460335"/>
  </r>
  <r>
    <x v="8"/>
    <x v="7"/>
    <n v="0.98186546706965616"/>
    <n v="0.98186546706965616"/>
  </r>
  <r>
    <x v="8"/>
    <x v="8"/>
    <n v="1.0025402201524132"/>
    <n v="1.002540220152413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717948717948711"/>
    <n v="0.98717948717948711"/>
  </r>
  <r>
    <x v="8"/>
    <x v="19"/>
    <n v="0.98714305048044382"/>
    <n v="0.98714305048044382"/>
  </r>
  <r>
    <x v="8"/>
    <x v="20"/>
    <n v="0.98715031454959179"/>
    <n v="0.98715031454959179"/>
  </r>
  <r>
    <x v="8"/>
    <x v="21"/>
    <n v="0.98715031454959179"/>
    <n v="0.98715031454959179"/>
  </r>
  <r>
    <x v="8"/>
    <x v="22"/>
    <n v="0.98716839677047286"/>
    <n v="0.98716839677047286"/>
  </r>
  <r>
    <x v="8"/>
    <x v="23"/>
    <n v="0.98712706345600498"/>
    <n v="0.98712706345600498"/>
  </r>
  <r>
    <x v="8"/>
    <x v="0"/>
    <n v="0.98062499999999997"/>
    <n v="0.98062499999999997"/>
  </r>
  <r>
    <x v="8"/>
    <x v="1"/>
    <n v="0.98049394368412768"/>
    <n v="0.98049394368412768"/>
  </r>
  <r>
    <x v="8"/>
    <x v="2"/>
    <n v="0.98073465193937837"/>
    <n v="0.98073465193937837"/>
  </r>
  <r>
    <x v="8"/>
    <x v="3"/>
    <n v="0.98055790363482664"/>
    <n v="0.98055790363482664"/>
  </r>
  <r>
    <x v="8"/>
    <x v="4"/>
    <n v="0.98055790363482664"/>
    <n v="0.98055790363482664"/>
  </r>
  <r>
    <x v="8"/>
    <x v="5"/>
    <n v="0.98059551689528268"/>
    <n v="0.98059551689528268"/>
  </r>
  <r>
    <x v="8"/>
    <x v="6"/>
    <n v="0.98047538200339546"/>
    <n v="0.98047538200339546"/>
  </r>
  <r>
    <x v="8"/>
    <x v="7"/>
    <n v="0.98050458715596323"/>
    <n v="0.98050458715596323"/>
  </r>
  <r>
    <x v="8"/>
    <x v="8"/>
    <n v="1.0112019914651493"/>
    <n v="1.0112019914651493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547215496368046"/>
    <n v="0.98547215496368046"/>
  </r>
  <r>
    <x v="8"/>
    <x v="19"/>
    <n v="0.9838046893884459"/>
    <n v="0.9838046893884459"/>
  </r>
  <r>
    <x v="8"/>
    <x v="20"/>
    <n v="0.98380734897238942"/>
    <n v="0.98380734897238942"/>
  </r>
  <r>
    <x v="8"/>
    <x v="21"/>
    <n v="0.98385868737627524"/>
    <n v="0.98385868737627524"/>
  </r>
  <r>
    <x v="8"/>
    <x v="22"/>
    <n v="0.98382667073542873"/>
    <n v="0.98382667073542873"/>
  </r>
  <r>
    <x v="8"/>
    <x v="23"/>
    <n v="0.98385868737627524"/>
    <n v="0.98385868737627524"/>
  </r>
  <r>
    <x v="8"/>
    <x v="0"/>
    <n v="0.97818974918211565"/>
    <n v="0.97818974918211565"/>
  </r>
  <r>
    <x v="8"/>
    <x v="1"/>
    <n v="0.97818974918211565"/>
    <n v="0.97818974918211565"/>
  </r>
  <r>
    <x v="8"/>
    <x v="2"/>
    <n v="0.97815688775510212"/>
    <n v="0.97815688775510212"/>
  </r>
  <r>
    <x v="8"/>
    <x v="3"/>
    <n v="0.97828883885493723"/>
    <n v="0.97828883885493723"/>
  </r>
  <r>
    <x v="8"/>
    <x v="4"/>
    <n v="0.97828883885493723"/>
    <n v="0.97828883885493723"/>
  </r>
  <r>
    <x v="8"/>
    <x v="5"/>
    <n v="0.97827455919395467"/>
    <n v="0.97827455919395467"/>
  </r>
  <r>
    <x v="8"/>
    <x v="6"/>
    <n v="0.97815709532764372"/>
    <n v="0.97815709532764372"/>
  </r>
  <r>
    <x v="8"/>
    <x v="7"/>
    <n v="0.97833460991355725"/>
    <n v="0.97833460991355725"/>
  </r>
  <r>
    <x v="8"/>
    <x v="8"/>
    <n v="1.0144397381594148"/>
    <n v="1.014439738159414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983050847457621"/>
    <n v="0.98983050847457621"/>
  </r>
  <r>
    <x v="8"/>
    <x v="19"/>
    <n v="0.9901639344262293"/>
    <n v="0.9901639344262293"/>
  </r>
  <r>
    <x v="8"/>
    <x v="20"/>
    <n v="0.99014954777469322"/>
    <n v="0.99014954777469322"/>
  </r>
  <r>
    <x v="8"/>
    <x v="21"/>
    <n v="0.99022670832331972"/>
    <n v="0.99022670832331972"/>
  </r>
  <r>
    <x v="8"/>
    <x v="22"/>
    <n v="0.99024390243902438"/>
    <n v="0.99024390243902438"/>
  </r>
  <r>
    <x v="8"/>
    <x v="23"/>
    <n v="0.99019055135866496"/>
    <n v="0.99019055135866496"/>
  </r>
  <r>
    <x v="8"/>
    <x v="0"/>
    <n v="0.98095483206794509"/>
    <n v="0.98095483206794509"/>
  </r>
  <r>
    <x v="8"/>
    <x v="1"/>
    <n v="0.9807860262008733"/>
    <n v="0.9807860262008733"/>
  </r>
  <r>
    <x v="8"/>
    <x v="2"/>
    <n v="0.98093318865292201"/>
    <n v="0.98093318865292201"/>
  </r>
  <r>
    <x v="8"/>
    <x v="3"/>
    <n v="0.98100898811249637"/>
    <n v="0.98100898811249637"/>
  </r>
  <r>
    <x v="8"/>
    <x v="4"/>
    <n v="0.98092251404677888"/>
    <n v="0.98092251404677888"/>
  </r>
  <r>
    <x v="8"/>
    <x v="5"/>
    <n v="0.98101265822784811"/>
    <n v="0.98101265822784811"/>
  </r>
  <r>
    <x v="8"/>
    <x v="6"/>
    <n v="0.98092947341293701"/>
    <n v="0.98092947341293701"/>
  </r>
  <r>
    <x v="8"/>
    <x v="7"/>
    <n v="0.98094729344729359"/>
    <n v="0.98094729344729359"/>
  </r>
  <r>
    <x v="8"/>
    <x v="8"/>
    <n v="1.0052654673102239"/>
    <n v="1.0052654673102239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080741230972857"/>
    <n v="0.98080741230972857"/>
  </r>
  <r>
    <x v="8"/>
    <x v="20"/>
    <n v="0.98079154312234118"/>
    <n v="0.98079154312234118"/>
  </r>
  <r>
    <x v="8"/>
    <x v="21"/>
    <n v="0.98079154312234118"/>
    <n v="0.98079154312234118"/>
  </r>
  <r>
    <x v="8"/>
    <x v="22"/>
    <n v="0.98079154312234118"/>
    <n v="0.98079154312234118"/>
  </r>
  <r>
    <x v="8"/>
    <x v="23"/>
    <n v="0.98084690553745935"/>
    <n v="0.98084690553745935"/>
  </r>
  <r>
    <x v="8"/>
    <x v="0"/>
    <n v="0.97617207624935609"/>
    <n v="0.97617207624935609"/>
  </r>
  <r>
    <x v="8"/>
    <x v="1"/>
    <n v="0.9760751922529195"/>
    <n v="0.9760751922529195"/>
  </r>
  <r>
    <x v="8"/>
    <x v="2"/>
    <n v="0.97612225405921682"/>
    <n v="0.97612225405921682"/>
  </r>
  <r>
    <x v="8"/>
    <x v="3"/>
    <n v="0.97612225405921682"/>
    <n v="0.97612225405921682"/>
  </r>
  <r>
    <x v="8"/>
    <x v="4"/>
    <n v="0.97612225405921682"/>
    <n v="0.97612225405921682"/>
  </r>
  <r>
    <x v="8"/>
    <x v="5"/>
    <n v="0.97612225405921682"/>
    <n v="0.97612225405921682"/>
  </r>
  <r>
    <x v="8"/>
    <x v="6"/>
    <n v="0.97624219386369804"/>
    <n v="0.97624219386369804"/>
  </r>
  <r>
    <x v="8"/>
    <x v="7"/>
    <n v="0.9760810651584777"/>
    <n v="0.9760810651584777"/>
  </r>
  <r>
    <x v="8"/>
    <x v="8"/>
    <n v="0.99927140255009106"/>
    <n v="0.9992714025500910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26589595375721"/>
    <n v="0.9826589595375721"/>
  </r>
  <r>
    <x v="8"/>
    <x v="19"/>
    <n v="0.98252377280904657"/>
    <n v="0.98252377280904657"/>
  </r>
  <r>
    <x v="8"/>
    <x v="20"/>
    <n v="0.98252377280904657"/>
    <n v="0.98252377280904657"/>
  </r>
  <r>
    <x v="8"/>
    <x v="21"/>
    <n v="0.98252377280904657"/>
    <n v="0.98252377280904657"/>
  </r>
  <r>
    <x v="8"/>
    <x v="22"/>
    <n v="0.98249738766980144"/>
    <n v="0.98249738766980144"/>
  </r>
  <r>
    <x v="8"/>
    <x v="23"/>
    <n v="0.98260061097091245"/>
    <n v="0.98260061097091245"/>
  </r>
  <r>
    <x v="8"/>
    <x v="0"/>
    <n v="0.97801256424900052"/>
    <n v="0.97801256424900052"/>
  </r>
  <r>
    <x v="8"/>
    <x v="1"/>
    <n v="0.9779517494807477"/>
    <n v="0.9779517494807477"/>
  </r>
  <r>
    <x v="8"/>
    <x v="2"/>
    <n v="0.97780475117045251"/>
    <n v="0.97780475117045251"/>
  </r>
  <r>
    <x v="8"/>
    <x v="3"/>
    <n v="0.97783549783549784"/>
    <n v="0.97783549783549784"/>
  </r>
  <r>
    <x v="8"/>
    <x v="4"/>
    <n v="0.97795715616268242"/>
    <n v="0.97795715616268242"/>
  </r>
  <r>
    <x v="8"/>
    <x v="5"/>
    <n v="0.97798984146529166"/>
    <n v="0.97798984146529166"/>
  </r>
  <r>
    <x v="8"/>
    <x v="6"/>
    <n v="0.97790729194903769"/>
    <n v="0.97790729194903769"/>
  </r>
  <r>
    <x v="8"/>
    <x v="7"/>
    <n v="0.97787157840880012"/>
    <n v="0.97787157840880012"/>
  </r>
  <r>
    <x v="8"/>
    <x v="8"/>
    <n v="1.0051903114186851"/>
    <n v="1.005190311418685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80597014925373"/>
    <n v="0.9880597014925373"/>
  </r>
  <r>
    <x v="8"/>
    <x v="19"/>
    <n v="0.98820390394607516"/>
    <n v="0.98820390394607516"/>
  </r>
  <r>
    <x v="8"/>
    <x v="20"/>
    <n v="0.98830141071223765"/>
    <n v="0.98830141071223765"/>
  </r>
  <r>
    <x v="8"/>
    <x v="21"/>
    <n v="0.98814701117080239"/>
    <n v="0.98814701117080239"/>
  </r>
  <r>
    <x v="8"/>
    <x v="22"/>
    <n v="0.98809339724756451"/>
    <n v="0.98809339724756451"/>
  </r>
  <r>
    <x v="8"/>
    <x v="23"/>
    <n v="0.98816611539875032"/>
    <n v="0.98816611539875032"/>
  </r>
  <r>
    <x v="8"/>
    <x v="0"/>
    <n v="0.98556974622657156"/>
    <n v="0.98556974622657156"/>
  </r>
  <r>
    <x v="8"/>
    <x v="1"/>
    <n v="0.98556974622657156"/>
    <n v="0.98556974622657156"/>
  </r>
  <r>
    <x v="8"/>
    <x v="2"/>
    <n v="0.98569646569646574"/>
    <n v="0.98569646569646574"/>
  </r>
  <r>
    <x v="8"/>
    <x v="3"/>
    <n v="0.98566445001635239"/>
    <n v="0.98566445001635239"/>
  </r>
  <r>
    <x v="8"/>
    <x v="4"/>
    <n v="0.98569051580698841"/>
    <n v="0.98569051580698841"/>
  </r>
  <r>
    <x v="8"/>
    <x v="5"/>
    <n v="0.98569051580698841"/>
    <n v="0.98569051580698841"/>
  </r>
  <r>
    <x v="8"/>
    <x v="6"/>
    <n v="0.98569527611443775"/>
    <n v="0.98569527611443775"/>
  </r>
  <r>
    <x v="8"/>
    <x v="7"/>
    <n v="0.9856202356202356"/>
    <n v="0.9856202356202356"/>
  </r>
  <r>
    <x v="8"/>
    <x v="8"/>
    <n v="1.0015779092702168"/>
    <n v="1.001577909270216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813056379821962"/>
    <n v="0.98813056379821962"/>
  </r>
  <r>
    <x v="8"/>
    <x v="19"/>
    <n v="0.98755968836391061"/>
    <n v="0.98755968836391061"/>
  </r>
  <r>
    <x v="8"/>
    <x v="20"/>
    <n v="0.98757719630171703"/>
    <n v="0.98757719630171703"/>
  </r>
  <r>
    <x v="8"/>
    <x v="21"/>
    <n v="0.98760582458516755"/>
    <n v="0.98760582458516755"/>
  </r>
  <r>
    <x v="8"/>
    <x v="22"/>
    <n v="0.98760582458516755"/>
    <n v="0.98760582458516755"/>
  </r>
  <r>
    <x v="8"/>
    <x v="23"/>
    <n v="0.98761261261261268"/>
    <n v="0.98761261261261268"/>
  </r>
  <r>
    <x v="8"/>
    <x v="0"/>
    <n v="0.97917064781196261"/>
    <n v="0.97917064781196261"/>
  </r>
  <r>
    <x v="8"/>
    <x v="1"/>
    <n v="0.97914669223394057"/>
    <n v="0.97914669223394057"/>
  </r>
  <r>
    <x v="8"/>
    <x v="2"/>
    <n v="0.97913598429062343"/>
    <n v="0.97913598429062343"/>
  </r>
  <r>
    <x v="8"/>
    <x v="3"/>
    <n v="0.97923660325749096"/>
    <n v="0.97923660325749096"/>
  </r>
  <r>
    <x v="8"/>
    <x v="4"/>
    <n v="0.97917718324078762"/>
    <n v="0.97917718324078762"/>
  </r>
  <r>
    <x v="8"/>
    <x v="5"/>
    <n v="0.97917718324078762"/>
    <n v="0.97917718324078762"/>
  </r>
  <r>
    <x v="8"/>
    <x v="6"/>
    <n v="0.97917718324078762"/>
    <n v="0.97917718324078762"/>
  </r>
  <r>
    <x v="8"/>
    <x v="7"/>
    <n v="0.97923695821437828"/>
    <n v="0.97923695821437828"/>
  </r>
  <r>
    <x v="8"/>
    <x v="8"/>
    <n v="1.0024691358024691"/>
    <n v="1.002469135802469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026315789473684"/>
    <n v="0.98026315789473684"/>
  </r>
  <r>
    <x v="8"/>
    <x v="20"/>
    <n v="0.98099908060067409"/>
    <n v="0.98099908060067409"/>
  </r>
  <r>
    <x v="8"/>
    <x v="21"/>
    <n v="0.9808685089583965"/>
    <n v="0.9808685089583965"/>
  </r>
  <r>
    <x v="8"/>
    <x v="22"/>
    <n v="0.9808685089583965"/>
    <n v="0.9808685089583965"/>
  </r>
  <r>
    <x v="8"/>
    <x v="23"/>
    <n v="0.9808685089583965"/>
    <n v="0.9808685089583965"/>
  </r>
  <r>
    <x v="8"/>
    <x v="0"/>
    <n v="0.97609809095142008"/>
    <n v="0.97609809095142008"/>
  </r>
  <r>
    <x v="8"/>
    <x v="1"/>
    <n v="0.97610121836925967"/>
    <n v="0.97610121836925967"/>
  </r>
  <r>
    <x v="8"/>
    <x v="2"/>
    <n v="0.97610121836925967"/>
    <n v="0.97610121836925967"/>
  </r>
  <r>
    <x v="8"/>
    <x v="3"/>
    <n v="0.97611662531017362"/>
    <n v="0.97611662531017362"/>
  </r>
  <r>
    <x v="8"/>
    <x v="4"/>
    <n v="0.97602366495407122"/>
    <n v="0.97602366495407122"/>
  </r>
  <r>
    <x v="8"/>
    <x v="5"/>
    <n v="0.97610121836925967"/>
    <n v="0.97610121836925967"/>
  </r>
  <r>
    <x v="8"/>
    <x v="6"/>
    <n v="0.97603112840466932"/>
    <n v="0.97603112840466932"/>
  </r>
  <r>
    <x v="8"/>
    <x v="7"/>
    <n v="0.97609925196132086"/>
    <n v="0.97609925196132086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963706884610058"/>
    <n v="0.97963706884610058"/>
  </r>
  <r>
    <x v="8"/>
    <x v="20"/>
    <n v="0.9795980744250018"/>
    <n v="0.9795980744250018"/>
  </r>
  <r>
    <x v="8"/>
    <x v="21"/>
    <n v="0.97958382410679234"/>
    <n v="0.97958382410679234"/>
  </r>
  <r>
    <x v="8"/>
    <x v="22"/>
    <n v="0.97963424771404817"/>
    <n v="0.97963424771404817"/>
  </r>
  <r>
    <x v="8"/>
    <x v="23"/>
    <n v="0.97961761980965212"/>
    <n v="0.97961761980965212"/>
  </r>
  <r>
    <x v="8"/>
    <x v="0"/>
    <n v="0.97785508230103513"/>
    <n v="0.97785508230103513"/>
  </r>
  <r>
    <x v="8"/>
    <x v="1"/>
    <n v="0.97785508230103513"/>
    <n v="0.97785508230103513"/>
  </r>
  <r>
    <x v="8"/>
    <x v="2"/>
    <n v="0.97785508230103513"/>
    <n v="0.97785508230103513"/>
  </r>
  <r>
    <x v="8"/>
    <x v="3"/>
    <n v="0.97785508230103513"/>
    <n v="0.97785508230103513"/>
  </r>
  <r>
    <x v="8"/>
    <x v="4"/>
    <n v="0.97785508230103513"/>
    <n v="0.97785508230103513"/>
  </r>
  <r>
    <x v="8"/>
    <x v="5"/>
    <n v="0.97785508230103513"/>
    <n v="0.97785508230103513"/>
  </r>
  <r>
    <x v="8"/>
    <x v="6"/>
    <n v="0.97786683668822294"/>
    <n v="0.97786683668822294"/>
  </r>
  <r>
    <x v="8"/>
    <x v="7"/>
    <n v="0.97790134017678931"/>
    <n v="0.9779013401767893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531853534912173"/>
    <n v="0.98531853534912173"/>
  </r>
  <r>
    <x v="8"/>
    <x v="20"/>
    <n v="0.98527930580305267"/>
    <n v="0.98527930580305267"/>
  </r>
  <r>
    <x v="8"/>
    <x v="21"/>
    <n v="0.98533916849015324"/>
    <n v="0.98533916849015324"/>
  </r>
  <r>
    <x v="8"/>
    <x v="22"/>
    <n v="0.98535881716552465"/>
    <n v="0.98535881716552465"/>
  </r>
  <r>
    <x v="8"/>
    <x v="23"/>
    <n v="0.98530754544699928"/>
    <n v="0.98530754544699928"/>
  </r>
  <r>
    <x v="8"/>
    <x v="0"/>
    <n v="0.9814905017048221"/>
    <n v="0.9814905017048221"/>
  </r>
  <r>
    <x v="8"/>
    <x v="1"/>
    <n v="0.98151175952710357"/>
    <n v="0.98151175952710357"/>
  </r>
  <r>
    <x v="8"/>
    <x v="2"/>
    <n v="0.98158208559692595"/>
    <n v="0.98158208559692595"/>
  </r>
  <r>
    <x v="8"/>
    <x v="3"/>
    <n v="0.98161665314949986"/>
    <n v="0.98161665314949986"/>
  </r>
  <r>
    <x v="8"/>
    <x v="4"/>
    <n v="0.98161665314949986"/>
    <n v="0.98161665314949986"/>
  </r>
  <r>
    <x v="8"/>
    <x v="5"/>
    <n v="0.98150051387461468"/>
    <n v="0.98150051387461468"/>
  </r>
  <r>
    <x v="8"/>
    <x v="6"/>
    <n v="0.98160315374507223"/>
    <n v="0.98160315374507223"/>
  </r>
  <r>
    <x v="8"/>
    <x v="7"/>
    <n v="0.981625153123724"/>
    <n v="0.981625153123724"/>
  </r>
  <r>
    <x v="8"/>
    <x v="8"/>
    <n v="1.0140845070422535"/>
    <n v="1.014084507042253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982605841811622"/>
    <n v="0.98982605841811622"/>
  </r>
  <r>
    <x v="8"/>
    <x v="19"/>
    <n v="0.98981553650298792"/>
    <n v="0.98981553650298792"/>
  </r>
  <r>
    <x v="8"/>
    <x v="20"/>
    <n v="0.98979118329466365"/>
    <n v="0.98979118329466365"/>
  </r>
  <r>
    <x v="8"/>
    <x v="21"/>
    <n v="0.98978882813208058"/>
    <n v="0.98978882813208058"/>
  </r>
  <r>
    <x v="8"/>
    <x v="22"/>
    <n v="0.98977190441708907"/>
    <n v="0.98977190441708907"/>
  </r>
  <r>
    <x v="8"/>
    <x v="23"/>
    <n v="0.98979644421540836"/>
    <n v="0.98979644421540836"/>
  </r>
  <r>
    <x v="8"/>
    <x v="0"/>
    <n v="0.98446417247939133"/>
    <n v="0.98446417247939133"/>
  </r>
  <r>
    <x v="8"/>
    <x v="1"/>
    <n v="0.98444236176194944"/>
    <n v="0.98444236176194944"/>
  </r>
  <r>
    <x v="8"/>
    <x v="2"/>
    <n v="0.98436191008098295"/>
    <n v="0.98436191008098295"/>
  </r>
  <r>
    <x v="8"/>
    <x v="3"/>
    <n v="0.98448359463390978"/>
    <n v="0.98448359463390978"/>
  </r>
  <r>
    <x v="8"/>
    <x v="4"/>
    <n v="0.98430717863105177"/>
    <n v="0.98430717863105177"/>
  </r>
  <r>
    <x v="8"/>
    <x v="5"/>
    <n v="0.98443456162642939"/>
    <n v="0.98443456162642939"/>
  </r>
  <r>
    <x v="8"/>
    <x v="6"/>
    <n v="0.98457350272232291"/>
    <n v="0.98457350272232291"/>
  </r>
  <r>
    <x v="8"/>
    <x v="7"/>
    <n v="0.98445507345404859"/>
    <n v="0.98445507345404859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189435882088894"/>
    <n v="0.98189435882088894"/>
  </r>
  <r>
    <x v="8"/>
    <x v="21"/>
    <n v="0.9818388195232689"/>
    <n v="0.9818388195232689"/>
  </r>
  <r>
    <x v="8"/>
    <x v="22"/>
    <n v="0.98177382319173345"/>
    <n v="0.98177382319173345"/>
  </r>
  <r>
    <x v="8"/>
    <x v="23"/>
    <n v="0.98197568813748792"/>
    <n v="0.98197568813748792"/>
  </r>
  <r>
    <x v="8"/>
    <x v="0"/>
    <n v="0.97227822580645151"/>
    <n v="0.97227822580645151"/>
  </r>
  <r>
    <x v="8"/>
    <x v="1"/>
    <n v="0.97227822580645151"/>
    <n v="0.97227822580645151"/>
  </r>
  <r>
    <x v="8"/>
    <x v="2"/>
    <n v="0.97227822580645151"/>
    <n v="0.97227822580645151"/>
  </r>
  <r>
    <x v="8"/>
    <x v="3"/>
    <n v="0.97223174494343501"/>
    <n v="0.97223174494343501"/>
  </r>
  <r>
    <x v="8"/>
    <x v="4"/>
    <n v="0.97216739044611145"/>
    <n v="0.97216739044611145"/>
  </r>
  <r>
    <x v="8"/>
    <x v="5"/>
    <n v="0.97213500784929352"/>
    <n v="0.97213500784929352"/>
  </r>
  <r>
    <x v="8"/>
    <x v="6"/>
    <n v="0.97234009115197229"/>
    <n v="0.97234009115197229"/>
  </r>
  <r>
    <x v="8"/>
    <x v="7"/>
    <n v="0.97218299915278172"/>
    <n v="0.9721829991527817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404317728499358"/>
    <n v="0.98404317728499358"/>
  </r>
  <r>
    <x v="8"/>
    <x v="20"/>
    <n v="0.98392244946211138"/>
    <n v="0.98392244946211138"/>
  </r>
  <r>
    <x v="8"/>
    <x v="21"/>
    <n v="0.9840127897681854"/>
    <n v="0.9840127897681854"/>
  </r>
  <r>
    <x v="8"/>
    <x v="22"/>
    <n v="0.98391795827992079"/>
    <n v="0.98391795827992079"/>
  </r>
  <r>
    <x v="8"/>
    <x v="23"/>
    <n v="0.98387285263526947"/>
    <n v="0.98387285263526947"/>
  </r>
  <r>
    <x v="8"/>
    <x v="0"/>
    <n v="0.97719110938561593"/>
    <n v="0.97719110938561593"/>
  </r>
  <r>
    <x v="8"/>
    <x v="1"/>
    <n v="0.97718753346899423"/>
    <n v="0.97718753346899423"/>
  </r>
  <r>
    <x v="8"/>
    <x v="2"/>
    <n v="0.97707847707847717"/>
    <n v="0.97707847707847717"/>
  </r>
  <r>
    <x v="8"/>
    <x v="3"/>
    <n v="0.97713813524307946"/>
    <n v="0.97713813524307946"/>
  </r>
  <r>
    <x v="8"/>
    <x v="4"/>
    <n v="0.97713813524307946"/>
    <n v="0.97713813524307946"/>
  </r>
  <r>
    <x v="8"/>
    <x v="5"/>
    <n v="0.97713813524307946"/>
    <n v="0.97713813524307946"/>
  </r>
  <r>
    <x v="8"/>
    <x v="6"/>
    <n v="0.97713813524307946"/>
    <n v="0.97713813524307946"/>
  </r>
  <r>
    <x v="8"/>
    <x v="7"/>
    <n v="0.97719008264462803"/>
    <n v="0.9771900826446280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56185012549301"/>
    <n v="0.9756185012549301"/>
  </r>
  <r>
    <x v="8"/>
    <x v="20"/>
    <n v="0.97565261044176688"/>
    <n v="0.97565261044176688"/>
  </r>
  <r>
    <x v="8"/>
    <x v="21"/>
    <n v="0.97565261044176688"/>
    <n v="0.97565261044176688"/>
  </r>
  <r>
    <x v="8"/>
    <x v="22"/>
    <n v="0.97565261044176688"/>
    <n v="0.97565261044176688"/>
  </r>
  <r>
    <x v="8"/>
    <x v="23"/>
    <n v="0.97565261044176688"/>
    <n v="0.97565261044176688"/>
  </r>
  <r>
    <x v="8"/>
    <x v="0"/>
    <n v="0.9723404255319148"/>
    <n v="0.9723404255319148"/>
  </r>
  <r>
    <x v="8"/>
    <x v="1"/>
    <n v="0.97232554679363192"/>
    <n v="0.97232554679363192"/>
  </r>
  <r>
    <x v="8"/>
    <x v="2"/>
    <n v="0.97218749999999998"/>
    <n v="0.97218749999999998"/>
  </r>
  <r>
    <x v="8"/>
    <x v="3"/>
    <n v="0.97218749999999998"/>
    <n v="0.97218749999999998"/>
  </r>
  <r>
    <x v="8"/>
    <x v="4"/>
    <n v="0.97218749999999998"/>
    <n v="0.97218749999999998"/>
  </r>
  <r>
    <x v="8"/>
    <x v="5"/>
    <n v="0.97218749999999998"/>
    <n v="0.97218749999999998"/>
  </r>
  <r>
    <x v="8"/>
    <x v="6"/>
    <n v="0.97218749999999998"/>
    <n v="0.97218749999999998"/>
  </r>
  <r>
    <x v="8"/>
    <x v="7"/>
    <n v="0.97243022464261408"/>
    <n v="0.97243022464261408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63426144407728"/>
    <n v="0.97463426144407728"/>
  </r>
  <r>
    <x v="8"/>
    <x v="20"/>
    <n v="0.97457922228670912"/>
    <n v="0.97457922228670912"/>
  </r>
  <r>
    <x v="8"/>
    <x v="21"/>
    <n v="0.97457922228670912"/>
    <n v="0.97457922228670912"/>
  </r>
  <r>
    <x v="8"/>
    <x v="22"/>
    <n v="0.97460042126130597"/>
    <n v="0.97460042126130597"/>
  </r>
  <r>
    <x v="8"/>
    <x v="23"/>
    <n v="0.97458506224066377"/>
    <n v="0.97458506224066377"/>
  </r>
  <r>
    <x v="8"/>
    <x v="0"/>
    <n v="0.97091273821464397"/>
    <n v="0.97091273821464397"/>
  </r>
  <r>
    <x v="8"/>
    <x v="1"/>
    <n v="0.97084898572501876"/>
    <n v="0.97084898572501876"/>
  </r>
  <r>
    <x v="8"/>
    <x v="2"/>
    <n v="0.97084957131722516"/>
    <n v="0.97084957131722516"/>
  </r>
  <r>
    <x v="8"/>
    <x v="3"/>
    <n v="0.97086466165413521"/>
    <n v="0.97086466165413521"/>
  </r>
  <r>
    <x v="8"/>
    <x v="4"/>
    <n v="0.97086072922893007"/>
    <n v="0.97086072922893007"/>
  </r>
  <r>
    <x v="8"/>
    <x v="5"/>
    <n v="0.97091273821464397"/>
    <n v="0.97091273821464397"/>
  </r>
  <r>
    <x v="8"/>
    <x v="6"/>
    <n v="0.97083333333333333"/>
    <n v="0.97083333333333333"/>
  </r>
  <r>
    <x v="8"/>
    <x v="7"/>
    <n v="0.9708541831270302"/>
    <n v="0.9708541831270302"/>
  </r>
  <r>
    <x v="8"/>
    <x v="8"/>
    <n v="1.013274336283186"/>
    <n v="1.01327433628318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544973544973558"/>
    <n v="0.98544973544973558"/>
  </r>
  <r>
    <x v="8"/>
    <x v="19"/>
    <n v="0.98548387096774193"/>
    <n v="0.98548387096774193"/>
  </r>
  <r>
    <x v="8"/>
    <x v="20"/>
    <n v="0.98554603854389722"/>
    <n v="0.98554603854389722"/>
  </r>
  <r>
    <x v="8"/>
    <x v="21"/>
    <n v="0.98554533508541386"/>
    <n v="0.98554533508541386"/>
  </r>
  <r>
    <x v="8"/>
    <x v="22"/>
    <n v="0.98554533508541386"/>
    <n v="0.98554533508541386"/>
  </r>
  <r>
    <x v="8"/>
    <x v="23"/>
    <n v="0.98544003451251083"/>
    <n v="0.98544003451251083"/>
  </r>
  <r>
    <x v="8"/>
    <x v="0"/>
    <n v="0.98572996706915483"/>
    <n v="0.98572996706915483"/>
  </r>
  <r>
    <x v="8"/>
    <x v="1"/>
    <n v="0.98573898012100269"/>
    <n v="0.98573898012100269"/>
  </r>
  <r>
    <x v="8"/>
    <x v="2"/>
    <n v="0.98569023569023573"/>
    <n v="0.98569023569023573"/>
  </r>
  <r>
    <x v="8"/>
    <x v="3"/>
    <n v="0.98563424795288035"/>
    <n v="0.98563424795288035"/>
  </r>
  <r>
    <x v="8"/>
    <x v="4"/>
    <n v="0.98557554984290219"/>
    <n v="0.98557554984290219"/>
  </r>
  <r>
    <x v="8"/>
    <x v="5"/>
    <n v="0.9855684138869979"/>
    <n v="0.9855684138869979"/>
  </r>
  <r>
    <x v="8"/>
    <x v="6"/>
    <n v="0.98568341437061047"/>
    <n v="0.98568341437061047"/>
  </r>
  <r>
    <x v="8"/>
    <x v="7"/>
    <n v="0.9856402074192262"/>
    <n v="0.985640207419226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881709741550694"/>
    <n v="0.98881709741550694"/>
  </r>
  <r>
    <x v="8"/>
    <x v="20"/>
    <n v="0.98885985421537637"/>
    <n v="0.98885985421537637"/>
  </r>
  <r>
    <x v="8"/>
    <x v="21"/>
    <n v="0.98899521531100476"/>
    <n v="0.98899521531100476"/>
  </r>
  <r>
    <x v="8"/>
    <x v="22"/>
    <n v="0.98888212001218412"/>
    <n v="0.98888212001218412"/>
  </r>
  <r>
    <x v="8"/>
    <x v="23"/>
    <n v="0.98901488306165841"/>
    <n v="0.98901488306165841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8789775691184145"/>
    <n v="0.98789775691184145"/>
  </r>
  <r>
    <x v="8"/>
    <x v="7"/>
    <n v="0.98797882838431861"/>
    <n v="0.9879788283843186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914732354334439"/>
    <n v="0.9914732354334439"/>
  </r>
  <r>
    <x v="8"/>
    <x v="20"/>
    <n v="0.99141170155662905"/>
    <n v="0.99141170155662905"/>
  </r>
  <r>
    <x v="8"/>
    <x v="21"/>
    <n v="0.99135053110773885"/>
    <n v="0.99135053110773885"/>
  </r>
  <r>
    <x v="8"/>
    <x v="22"/>
    <n v="0.99125364431486873"/>
    <n v="0.99125364431486873"/>
  </r>
  <r>
    <x v="8"/>
    <x v="23"/>
    <n v="0.99124203821656043"/>
    <n v="0.99124203821656043"/>
  </r>
  <r>
    <x v="8"/>
    <x v="0"/>
    <n v="0.98795549658058601"/>
    <n v="0.98795549658058601"/>
  </r>
  <r>
    <x v="8"/>
    <x v="1"/>
    <n v="0.98801413070905875"/>
    <n v="0.98801413070905875"/>
  </r>
  <r>
    <x v="8"/>
    <x v="2"/>
    <n v="0.98791348600508899"/>
    <n v="0.98791348600508899"/>
  </r>
  <r>
    <x v="8"/>
    <x v="3"/>
    <n v="0.98792822185970641"/>
    <n v="0.98792822185970641"/>
  </r>
  <r>
    <x v="8"/>
    <x v="4"/>
    <n v="0.98727984344422692"/>
    <n v="0.98727984344422692"/>
  </r>
  <r>
    <x v="8"/>
    <x v="5"/>
    <n v="0.98798521256931615"/>
    <n v="0.98798521256931615"/>
  </r>
  <r>
    <x v="8"/>
    <x v="6"/>
    <n v="0.98795180722891562"/>
    <n v="0.98795180722891562"/>
  </r>
  <r>
    <x v="8"/>
    <x v="7"/>
    <n v="0.98799076212471126"/>
    <n v="0.98799076212471126"/>
  </r>
  <r>
    <x v="8"/>
    <x v="8"/>
    <n v="1.0117746005046255"/>
    <n v="1.011774600504625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947829899167039"/>
    <n v="0.98947829899167039"/>
  </r>
  <r>
    <x v="8"/>
    <x v="21"/>
    <n v="0.98911290322580647"/>
    <n v="0.98911290322580647"/>
  </r>
  <r>
    <x v="8"/>
    <x v="22"/>
    <n v="0.98941265439879"/>
    <n v="0.98941265439879"/>
  </r>
  <r>
    <x v="8"/>
    <x v="23"/>
    <n v="0.98941354394219472"/>
    <n v="0.98941354394219472"/>
  </r>
  <r>
    <x v="8"/>
    <x v="0"/>
    <n v="0.99025815879201151"/>
    <n v="0.9902581587920115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9022346368715086"/>
    <n v="0.99022346368715086"/>
  </r>
  <r>
    <x v="8"/>
    <x v="7"/>
    <n v="0.99009546539379478"/>
    <n v="0.99009546539379478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9302615193026145"/>
    <n v="0.99302615193026145"/>
  </r>
  <r>
    <x v="8"/>
    <x v="20"/>
    <n v="0.99317871759890863"/>
    <n v="0.99317871759890863"/>
  </r>
  <r>
    <x v="8"/>
    <x v="21"/>
    <n v="0.9931862426995457"/>
    <n v="0.9931862426995457"/>
  </r>
  <r>
    <x v="8"/>
    <x v="22"/>
    <n v="0.99315965652743421"/>
    <n v="0.99315965652743421"/>
  </r>
  <r>
    <x v="8"/>
    <x v="23"/>
    <n v="0.99314367580843221"/>
    <n v="0.99314367580843221"/>
  </r>
  <r>
    <x v="8"/>
    <x v="0"/>
    <n v="0.99216817807089852"/>
    <n v="0.99216817807089852"/>
  </r>
  <r>
    <x v="8"/>
    <x v="1"/>
    <n v="0.99157641395908536"/>
    <n v="0.99157641395908536"/>
  </r>
  <r>
    <x v="8"/>
    <x v="2"/>
    <n v="1"/>
    <n v="1"/>
  </r>
  <r>
    <x v="8"/>
    <x v="3"/>
    <n v="0.99121265377855872"/>
    <n v="0.99121265377855872"/>
  </r>
  <r>
    <x v="8"/>
    <x v="4"/>
    <n v="0.99195530726256986"/>
    <n v="0.99195530726256986"/>
  </r>
  <r>
    <x v="8"/>
    <x v="5"/>
    <n v="0.99215070643642067"/>
    <n v="0.99215070643642067"/>
  </r>
  <r>
    <x v="8"/>
    <x v="6"/>
    <n v="0.99202089075874056"/>
    <n v="0.99202089075874056"/>
  </r>
  <r>
    <x v="8"/>
    <x v="7"/>
    <n v="0.99201761629507301"/>
    <n v="0.9920176162950730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9271339347675225"/>
    <n v="0.99271339347675225"/>
  </r>
  <r>
    <x v="8"/>
    <x v="20"/>
    <n v="0.99283504315258109"/>
    <n v="0.99283504315258109"/>
  </r>
  <r>
    <x v="8"/>
    <x v="21"/>
    <n v="0.99274286656770572"/>
    <n v="0.99274286656770572"/>
  </r>
  <r>
    <x v="8"/>
    <x v="22"/>
    <n v="0.99237536656891501"/>
    <n v="0.99237536656891501"/>
  </r>
  <r>
    <x v="9"/>
    <x v="23"/>
    <n v="0.99272271016311175"/>
    <n v="0.99272271016311175"/>
  </r>
  <r>
    <x v="9"/>
    <x v="0"/>
    <n v="0.98526615969581754"/>
    <n v="0.98526615969581754"/>
  </r>
  <r>
    <x v="9"/>
    <x v="1"/>
    <n v="0.98526370217166492"/>
    <n v="0.98526370217166492"/>
  </r>
  <r>
    <x v="9"/>
    <x v="2"/>
    <n v="0.9852710280373832"/>
    <n v="0.9852710280373832"/>
  </r>
  <r>
    <x v="9"/>
    <x v="3"/>
    <n v="0.98526929568819999"/>
    <n v="0.98526929568819999"/>
  </r>
  <r>
    <x v="9"/>
    <x v="4"/>
    <n v="0.98528202598256864"/>
    <n v="0.98528202598256864"/>
  </r>
  <r>
    <x v="9"/>
    <x v="5"/>
    <n v="0.98531981824536885"/>
    <n v="0.98531981824536885"/>
  </r>
  <r>
    <x v="9"/>
    <x v="6"/>
    <n v="0.9852391961586342"/>
    <n v="0.9852391961586342"/>
  </r>
  <r>
    <x v="9"/>
    <x v="7"/>
    <n v="0.98531791907514454"/>
    <n v="0.9853179190751445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72375157676041"/>
    <n v="0.9872375157676041"/>
  </r>
  <r>
    <x v="9"/>
    <x v="20"/>
    <n v="0.98727075573994616"/>
    <n v="0.98727075573994616"/>
  </r>
  <r>
    <x v="9"/>
    <x v="21"/>
    <n v="0.98727602174350715"/>
    <n v="0.98727602174350715"/>
  </r>
  <r>
    <x v="9"/>
    <x v="22"/>
    <n v="0.98723114465694339"/>
    <n v="0.98723114465694339"/>
  </r>
  <r>
    <x v="9"/>
    <x v="23"/>
    <n v="0.98727805235218746"/>
    <n v="0.98727805235218746"/>
  </r>
  <r>
    <x v="9"/>
    <x v="0"/>
    <n v="0.97937349397590356"/>
    <n v="0.97937349397590356"/>
  </r>
  <r>
    <x v="9"/>
    <x v="1"/>
    <n v="0.97939262472885025"/>
    <n v="0.97939262472885025"/>
  </r>
  <r>
    <x v="9"/>
    <x v="2"/>
    <n v="0.97934826337669312"/>
    <n v="0.97934826337669312"/>
  </r>
  <r>
    <x v="9"/>
    <x v="3"/>
    <n v="0.97945394373965811"/>
    <n v="0.97945394373965811"/>
  </r>
  <r>
    <x v="9"/>
    <x v="4"/>
    <n v="0.97938144329896915"/>
    <n v="0.97938144329896915"/>
  </r>
  <r>
    <x v="9"/>
    <x v="5"/>
    <n v="0.97937475677779218"/>
    <n v="0.97937475677779218"/>
  </r>
  <r>
    <x v="9"/>
    <x v="6"/>
    <n v="0.9793921327198496"/>
    <n v="0.9793921327198496"/>
  </r>
  <r>
    <x v="9"/>
    <x v="7"/>
    <n v="0.97938080495356028"/>
    <n v="0.97938080495356028"/>
  </r>
  <r>
    <x v="9"/>
    <x v="8"/>
    <n v="1.0204003813155387"/>
    <n v="1.0204003813155387"/>
  </r>
  <r>
    <x v="9"/>
    <x v="9"/>
    <n v="1.0204177423140108"/>
    <n v="1.0204177423140108"/>
  </r>
  <r>
    <x v="9"/>
    <x v="10"/>
    <n v="1.0204177423140108"/>
    <n v="1.0204177423140108"/>
  </r>
  <r>
    <x v="9"/>
    <x v="11"/>
    <n v="1.0204177423140108"/>
    <n v="1.0204177423140108"/>
  </r>
  <r>
    <x v="9"/>
    <x v="12"/>
    <n v="1.0215053763440862"/>
    <n v="1.0215053763440862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00757575757569"/>
    <n v="0.98200757575757569"/>
  </r>
  <r>
    <x v="9"/>
    <x v="19"/>
    <n v="0.98157077038465657"/>
    <n v="0.98157077038465657"/>
  </r>
  <r>
    <x v="9"/>
    <x v="20"/>
    <n v="0.9815228063911452"/>
    <n v="0.9815228063911452"/>
  </r>
  <r>
    <x v="9"/>
    <x v="21"/>
    <n v="0.98163363943934245"/>
    <n v="0.98163363943934245"/>
  </r>
  <r>
    <x v="9"/>
    <x v="22"/>
    <n v="0.98157851645652527"/>
    <n v="0.98157851645652527"/>
  </r>
  <r>
    <x v="9"/>
    <x v="23"/>
    <n v="0.98157206233648064"/>
    <n v="0.98157206233648064"/>
  </r>
  <r>
    <x v="9"/>
    <x v="0"/>
    <n v="0.97830202417358392"/>
    <n v="0.97830202417358392"/>
  </r>
  <r>
    <x v="9"/>
    <x v="1"/>
    <n v="0.97823197075440338"/>
    <n v="0.97823197075440338"/>
  </r>
  <r>
    <x v="9"/>
    <x v="2"/>
    <n v="0.97830159225725877"/>
    <n v="0.97830159225725877"/>
  </r>
  <r>
    <x v="9"/>
    <x v="3"/>
    <n v="0.97825460829493105"/>
    <n v="0.97825460829493105"/>
  </r>
  <r>
    <x v="9"/>
    <x v="4"/>
    <n v="0.97825128581925047"/>
    <n v="0.97825128581925047"/>
  </r>
  <r>
    <x v="9"/>
    <x v="5"/>
    <n v="0.97826410599970215"/>
    <n v="0.97826410599970215"/>
  </r>
  <r>
    <x v="9"/>
    <x v="6"/>
    <n v="0.97828371278458848"/>
    <n v="0.97828371278458848"/>
  </r>
  <r>
    <x v="9"/>
    <x v="7"/>
    <n v="0.97831687419493352"/>
    <n v="0.97831687419493352"/>
  </r>
  <r>
    <x v="9"/>
    <x v="8"/>
    <n v="1.0165704985944666"/>
    <n v="1.0165704985944666"/>
  </r>
  <r>
    <x v="9"/>
    <x v="9"/>
    <n v="1.0164488854727134"/>
    <n v="1.0164488854727134"/>
  </r>
  <r>
    <x v="9"/>
    <x v="10"/>
    <n v="1.016687790452049"/>
    <n v="1.016687790452049"/>
  </r>
  <r>
    <x v="9"/>
    <x v="11"/>
    <n v="1.0167785234899327"/>
    <n v="1.0167785234899327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28101037437965"/>
    <n v="0.98128101037437965"/>
  </r>
  <r>
    <x v="9"/>
    <x v="20"/>
    <n v="0.98134237945238667"/>
    <n v="0.98134237945238667"/>
  </r>
  <r>
    <x v="9"/>
    <x v="21"/>
    <n v="0.98131746471076653"/>
    <n v="0.98131746471076653"/>
  </r>
  <r>
    <x v="9"/>
    <x v="22"/>
    <n v="0.9813372520205732"/>
    <n v="0.9813372520205732"/>
  </r>
  <r>
    <x v="9"/>
    <x v="23"/>
    <n v="0.9814157796925157"/>
    <n v="0.9814157796925157"/>
  </r>
  <r>
    <x v="9"/>
    <x v="0"/>
    <n v="0.97831698502839448"/>
    <n v="0.97831698502839448"/>
  </r>
  <r>
    <x v="9"/>
    <x v="1"/>
    <n v="0.97824483775811211"/>
    <n v="0.97824483775811211"/>
  </r>
  <r>
    <x v="9"/>
    <x v="2"/>
    <n v="1"/>
    <n v="1"/>
  </r>
  <r>
    <x v="9"/>
    <x v="3"/>
    <n v="1"/>
    <n v="1"/>
  </r>
  <r>
    <x v="9"/>
    <x v="4"/>
    <n v="1"/>
    <n v="1"/>
  </r>
  <r>
    <x v="9"/>
    <x v="5"/>
    <n v="0.97833827893175063"/>
    <n v="0.97833827893175063"/>
  </r>
  <r>
    <x v="9"/>
    <x v="6"/>
    <n v="0.97836505545666164"/>
    <n v="0.97836505545666164"/>
  </r>
  <r>
    <x v="9"/>
    <x v="7"/>
    <n v="0.97834020011771627"/>
    <n v="0.9783402001177162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645849928309703"/>
    <n v="0.98645849928309703"/>
  </r>
  <r>
    <x v="9"/>
    <x v="20"/>
    <n v="0.98639715230104252"/>
    <n v="0.98639715230104252"/>
  </r>
  <r>
    <x v="9"/>
    <x v="21"/>
    <n v="0.98647329521684568"/>
    <n v="0.98647329521684568"/>
  </r>
  <r>
    <x v="9"/>
    <x v="22"/>
    <n v="0.98647329521684568"/>
    <n v="0.98647329521684568"/>
  </r>
  <r>
    <x v="9"/>
    <x v="23"/>
    <n v="0.98648247177658943"/>
    <n v="0.98648247177658943"/>
  </r>
  <r>
    <x v="9"/>
    <x v="0"/>
    <n v="0.9782265698958662"/>
    <n v="0.9782265698958662"/>
  </r>
  <r>
    <x v="9"/>
    <x v="1"/>
    <n v="0.97804610318331497"/>
    <n v="0.97804610318331497"/>
  </r>
  <r>
    <x v="9"/>
    <x v="2"/>
    <n v="0.97814826804791188"/>
    <n v="0.97814826804791188"/>
  </r>
  <r>
    <x v="9"/>
    <x v="3"/>
    <n v="0.97814826804791188"/>
    <n v="0.97814826804791188"/>
  </r>
  <r>
    <x v="9"/>
    <x v="4"/>
    <n v="0.9782265698958662"/>
    <n v="0.9782265698958662"/>
  </r>
  <r>
    <x v="9"/>
    <x v="5"/>
    <n v="0.97818405284990007"/>
    <n v="0.97818405284990007"/>
  </r>
  <r>
    <x v="9"/>
    <x v="6"/>
    <n v="0.97818599311136634"/>
    <n v="0.97818599311136634"/>
  </r>
  <r>
    <x v="9"/>
    <x v="7"/>
    <n v="0.97813953488372096"/>
    <n v="0.97813953488372096"/>
  </r>
  <r>
    <x v="9"/>
    <x v="8"/>
    <n v="1.0220820189274449"/>
    <n v="1.022082018927444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98858329008821"/>
    <n v="0.98598858329008821"/>
  </r>
  <r>
    <x v="9"/>
    <x v="20"/>
    <n v="0.98587717025136046"/>
    <n v="0.98587717025136046"/>
  </r>
  <r>
    <x v="9"/>
    <x v="21"/>
    <n v="0.98592927933439367"/>
    <n v="0.98592927933439367"/>
  </r>
  <r>
    <x v="9"/>
    <x v="22"/>
    <n v="0.98596837944664029"/>
    <n v="0.98596837944664029"/>
  </r>
  <r>
    <x v="9"/>
    <x v="23"/>
    <n v="0.98598086577626232"/>
    <n v="0.98598086577626232"/>
  </r>
  <r>
    <x v="9"/>
    <x v="0"/>
    <n v="0.98211895199846999"/>
    <n v="0.98211895199846999"/>
  </r>
  <r>
    <x v="9"/>
    <x v="1"/>
    <n v="0.98211018499695069"/>
    <n v="0.98211018499695069"/>
  </r>
  <r>
    <x v="9"/>
    <x v="2"/>
    <n v="0.98210055277704655"/>
    <n v="0.98210055277704655"/>
  </r>
  <r>
    <x v="9"/>
    <x v="3"/>
    <n v="0.98203923735838639"/>
    <n v="0.98203923735838639"/>
  </r>
  <r>
    <x v="9"/>
    <x v="4"/>
    <n v="0.98203923735838639"/>
    <n v="0.98203923735838639"/>
  </r>
  <r>
    <x v="9"/>
    <x v="5"/>
    <n v="0.98209366391184572"/>
    <n v="0.98209366391184572"/>
  </r>
  <r>
    <x v="9"/>
    <x v="6"/>
    <n v="0.98207189723685429"/>
    <n v="0.98207189723685429"/>
  </r>
  <r>
    <x v="9"/>
    <x v="7"/>
    <n v="0.98205025927403278"/>
    <n v="0.98205025927403278"/>
  </r>
  <r>
    <x v="9"/>
    <x v="8"/>
    <n v="1.0192478531240745"/>
    <n v="1.0192478531240745"/>
  </r>
  <r>
    <x v="9"/>
    <x v="9"/>
    <n v="1.0191744730679158"/>
    <n v="1.0191744730679158"/>
  </r>
  <r>
    <x v="9"/>
    <x v="10"/>
    <n v="1.0191693290734825"/>
    <n v="1.0191693290734825"/>
  </r>
  <r>
    <x v="9"/>
    <x v="11"/>
    <n v="1.0196649672250546"/>
    <n v="1.0196649672250546"/>
  </r>
  <r>
    <x v="9"/>
    <x v="12"/>
    <n v="1.0195783132530121"/>
    <n v="1.019578313253012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8896932999864"/>
    <n v="0.98538896932999864"/>
  </r>
  <r>
    <x v="9"/>
    <x v="20"/>
    <n v="0.98540218470705065"/>
    <n v="0.98540218470705065"/>
  </r>
  <r>
    <x v="9"/>
    <x v="21"/>
    <n v="0.98535686578743209"/>
    <n v="0.98535686578743209"/>
  </r>
  <r>
    <x v="9"/>
    <x v="22"/>
    <n v="0.98524295140971818"/>
    <n v="0.98524295140971818"/>
  </r>
  <r>
    <x v="9"/>
    <x v="23"/>
    <n v="0.98538154176006232"/>
    <n v="0.98538154176006232"/>
  </r>
  <r>
    <x v="9"/>
    <x v="0"/>
    <n v="0.98276061552701599"/>
    <n v="0.98276061552701599"/>
  </r>
  <r>
    <x v="9"/>
    <x v="1"/>
    <n v="0.9827871109887083"/>
    <n v="0.9827871109887083"/>
  </r>
  <r>
    <x v="9"/>
    <x v="2"/>
    <n v="0.98272229245680565"/>
    <n v="0.98272229245680565"/>
  </r>
  <r>
    <x v="9"/>
    <x v="3"/>
    <n v="0.98263787569302585"/>
    <n v="0.98263787569302585"/>
  </r>
  <r>
    <x v="9"/>
    <x v="4"/>
    <n v="0.98263787569302585"/>
    <n v="0.98263787569302585"/>
  </r>
  <r>
    <x v="9"/>
    <x v="5"/>
    <n v="0.98284815106215584"/>
    <n v="0.98284815106215584"/>
  </r>
  <r>
    <x v="9"/>
    <x v="6"/>
    <n v="0.98275616360267914"/>
    <n v="0.98275616360267914"/>
  </r>
  <r>
    <x v="9"/>
    <x v="7"/>
    <n v="0.98283179012345678"/>
    <n v="0.9828317901234567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71820928316412"/>
    <n v="0.98571820928316412"/>
  </r>
  <r>
    <x v="9"/>
    <x v="20"/>
    <n v="0.98571820928316412"/>
    <n v="0.98571820928316412"/>
  </r>
  <r>
    <x v="9"/>
    <x v="21"/>
    <n v="0.98571820928316412"/>
    <n v="0.98571820928316412"/>
  </r>
  <r>
    <x v="9"/>
    <x v="22"/>
    <n v="0.98571820928316412"/>
    <n v="0.98571820928316412"/>
  </r>
  <r>
    <x v="9"/>
    <x v="23"/>
    <n v="0.98578255675029869"/>
    <n v="0.98578255675029869"/>
  </r>
  <r>
    <x v="9"/>
    <x v="0"/>
    <n v="0.98205492942335049"/>
    <n v="0.98205492942335049"/>
  </r>
  <r>
    <x v="9"/>
    <x v="1"/>
    <n v="0.98205492942335049"/>
    <n v="0.98205492942335049"/>
  </r>
  <r>
    <x v="9"/>
    <x v="2"/>
    <n v="0.98202499648925734"/>
    <n v="0.98202499648925734"/>
  </r>
  <r>
    <x v="9"/>
    <x v="3"/>
    <n v="0.98204014555699026"/>
    <n v="0.98204014555699026"/>
  </r>
  <r>
    <x v="9"/>
    <x v="4"/>
    <n v="0.9820337325837204"/>
    <n v="0.9820337325837204"/>
  </r>
  <r>
    <x v="9"/>
    <x v="5"/>
    <n v="0.98214547051075662"/>
    <n v="0.98214547051075662"/>
  </r>
  <r>
    <x v="9"/>
    <x v="6"/>
    <n v="0.98202017248940232"/>
    <n v="0.98202017248940232"/>
  </r>
  <r>
    <x v="9"/>
    <x v="7"/>
    <n v="0.98202148651611487"/>
    <n v="0.982021486516114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497149766799108"/>
    <n v="0.98497149766799108"/>
  </r>
  <r>
    <x v="9"/>
    <x v="20"/>
    <n v="0.98496240601503759"/>
    <n v="0.98496240601503759"/>
  </r>
  <r>
    <x v="9"/>
    <x v="21"/>
    <n v="0.98488773747841107"/>
    <n v="0.98488773747841107"/>
  </r>
  <r>
    <x v="9"/>
    <x v="22"/>
    <n v="0.98488773747841107"/>
    <n v="0.98488773747841107"/>
  </r>
  <r>
    <x v="9"/>
    <x v="23"/>
    <n v="0.98488773747841107"/>
    <n v="0.98488773747841107"/>
  </r>
  <r>
    <x v="9"/>
    <x v="0"/>
    <n v="0.98188606194690287"/>
    <n v="0.98188606194690287"/>
  </r>
  <r>
    <x v="9"/>
    <x v="1"/>
    <n v="0.98185683912119059"/>
    <n v="0.98185683912119059"/>
  </r>
  <r>
    <x v="9"/>
    <x v="2"/>
    <n v="0.98188560832976757"/>
    <n v="0.98188560832976757"/>
  </r>
  <r>
    <x v="9"/>
    <x v="3"/>
    <n v="0.98197959454087713"/>
    <n v="0.98197959454087713"/>
  </r>
  <r>
    <x v="9"/>
    <x v="4"/>
    <n v="0.98188606194690287"/>
    <n v="0.98188606194690287"/>
  </r>
  <r>
    <x v="9"/>
    <x v="5"/>
    <n v="0.98188606194690287"/>
    <n v="0.98188606194690287"/>
  </r>
  <r>
    <x v="9"/>
    <x v="6"/>
    <n v="0.98188606194690287"/>
    <n v="0.98188606194690287"/>
  </r>
  <r>
    <x v="9"/>
    <x v="7"/>
    <n v="0.98211414790996787"/>
    <n v="0.982114147909967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889837745516651"/>
    <n v="0.98889837745516651"/>
  </r>
  <r>
    <x v="9"/>
    <x v="19"/>
    <n v="0.98915198880205291"/>
    <n v="0.98915198880205291"/>
  </r>
  <r>
    <x v="9"/>
    <x v="20"/>
    <n v="0.98902575587905928"/>
    <n v="0.98902575587905928"/>
  </r>
  <r>
    <x v="9"/>
    <x v="21"/>
    <n v="0.98902606310013708"/>
    <n v="0.98902606310013708"/>
  </r>
  <r>
    <x v="9"/>
    <x v="22"/>
    <n v="0.98897130587546367"/>
    <n v="0.98897130587546367"/>
  </r>
  <r>
    <x v="9"/>
    <x v="23"/>
    <n v="0.98902575587905928"/>
    <n v="0.98902575587905928"/>
  </r>
  <r>
    <x v="9"/>
    <x v="0"/>
    <n v="0.98148362458048843"/>
    <n v="0.98148362458048843"/>
  </r>
  <r>
    <x v="9"/>
    <x v="1"/>
    <n v="0.98148362458048843"/>
    <n v="0.98148362458048843"/>
  </r>
  <r>
    <x v="9"/>
    <x v="2"/>
    <n v="0.98148362458048843"/>
    <n v="0.98148362458048843"/>
  </r>
  <r>
    <x v="9"/>
    <x v="3"/>
    <n v="0.98150316085225942"/>
    <n v="0.98150316085225942"/>
  </r>
  <r>
    <x v="9"/>
    <x v="4"/>
    <n v="0.98153592849582494"/>
    <n v="0.98153592849582494"/>
  </r>
  <r>
    <x v="9"/>
    <x v="5"/>
    <n v="0.98150316085225942"/>
    <n v="0.98150316085225942"/>
  </r>
  <r>
    <x v="9"/>
    <x v="6"/>
    <n v="0.98141499472016891"/>
    <n v="0.98141499472016891"/>
  </r>
  <r>
    <x v="9"/>
    <x v="7"/>
    <n v="0.98145563310069794"/>
    <n v="0.9814556331006979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54799301919715"/>
    <n v="0.98254799301919715"/>
  </r>
  <r>
    <x v="9"/>
    <x v="19"/>
    <n v="0.98269606475020943"/>
    <n v="0.98269606475020943"/>
  </r>
  <r>
    <x v="9"/>
    <x v="20"/>
    <n v="0.98260869565217379"/>
    <n v="0.98260869565217379"/>
  </r>
  <r>
    <x v="9"/>
    <x v="21"/>
    <n v="0.98264642082429499"/>
    <n v="0.98264642082429499"/>
  </r>
  <r>
    <x v="9"/>
    <x v="22"/>
    <n v="0.98265645324468853"/>
    <n v="0.98265645324468853"/>
  </r>
  <r>
    <x v="9"/>
    <x v="23"/>
    <n v="0.98265673175745105"/>
    <n v="0.98265673175745105"/>
  </r>
  <r>
    <x v="9"/>
    <x v="0"/>
    <n v="0.9737643136686478"/>
    <n v="0.9737643136686478"/>
  </r>
  <r>
    <x v="9"/>
    <x v="1"/>
    <n v="0.97366790582403961"/>
    <n v="0.97366790582403961"/>
  </r>
  <r>
    <x v="9"/>
    <x v="2"/>
    <n v="0.97376419772836342"/>
    <n v="0.97376419772836342"/>
  </r>
  <r>
    <x v="9"/>
    <x v="3"/>
    <n v="0.9737485732920268"/>
    <n v="0.9737485732920268"/>
  </r>
  <r>
    <x v="9"/>
    <x v="4"/>
    <n v="0.9737485732920268"/>
    <n v="0.9737485732920268"/>
  </r>
  <r>
    <x v="9"/>
    <x v="5"/>
    <n v="0.97368048676949204"/>
    <n v="0.97368048676949204"/>
  </r>
  <r>
    <x v="9"/>
    <x v="6"/>
    <n v="0.97374639012864272"/>
    <n v="0.97374639012864272"/>
  </r>
  <r>
    <x v="9"/>
    <x v="7"/>
    <n v="0.97367236723672379"/>
    <n v="0.9736723672367237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67924528301886"/>
    <n v="0.97867924528301886"/>
  </r>
  <r>
    <x v="9"/>
    <x v="20"/>
    <n v="0.97863421230561187"/>
    <n v="0.97863421230561187"/>
  </r>
  <r>
    <x v="9"/>
    <x v="21"/>
    <n v="0.97863421230561187"/>
    <n v="0.97863421230561187"/>
  </r>
  <r>
    <x v="9"/>
    <x v="22"/>
    <n v="0.97855113636363633"/>
    <n v="0.97855113636363633"/>
  </r>
  <r>
    <x v="9"/>
    <x v="23"/>
    <n v="0.97859015438392083"/>
    <n v="0.97859015438392083"/>
  </r>
  <r>
    <x v="9"/>
    <x v="0"/>
    <n v="0.97628458498023718"/>
    <n v="0.97628458498023718"/>
  </r>
  <r>
    <x v="9"/>
    <x v="1"/>
    <n v="0.97628458498023718"/>
    <n v="0.97628458498023718"/>
  </r>
  <r>
    <x v="9"/>
    <x v="2"/>
    <n v="0.9762094842727127"/>
    <n v="0.9762094842727127"/>
  </r>
  <r>
    <x v="9"/>
    <x v="3"/>
    <n v="0.9762094842727127"/>
    <n v="0.9762094842727127"/>
  </r>
  <r>
    <x v="9"/>
    <x v="4"/>
    <n v="0.9762094842727127"/>
    <n v="0.9762094842727127"/>
  </r>
  <r>
    <x v="9"/>
    <x v="5"/>
    <n v="0.97619047619047616"/>
    <n v="0.97619047619047616"/>
  </r>
  <r>
    <x v="9"/>
    <x v="6"/>
    <n v="0.97616451160616913"/>
    <n v="0.97616451160616913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83535108958853"/>
    <n v="0.98583535108958853"/>
  </r>
  <r>
    <x v="9"/>
    <x v="20"/>
    <n v="0.98581109699279967"/>
    <n v="0.98581109699279967"/>
  </r>
  <r>
    <x v="9"/>
    <x v="21"/>
    <n v="0.98581109699279967"/>
    <n v="0.98581109699279967"/>
  </r>
  <r>
    <x v="9"/>
    <x v="22"/>
    <n v="0.98576512455516019"/>
    <n v="0.98576512455516019"/>
  </r>
  <r>
    <x v="9"/>
    <x v="23"/>
    <n v="0.98573825503355705"/>
    <n v="0.98573825503355705"/>
  </r>
  <r>
    <x v="9"/>
    <x v="0"/>
    <n v="0.98535930154466078"/>
    <n v="0.98535930154466078"/>
  </r>
  <r>
    <x v="9"/>
    <x v="1"/>
    <n v="0.98526446409182578"/>
    <n v="0.98526446409182578"/>
  </r>
  <r>
    <x v="9"/>
    <x v="2"/>
    <n v="0.98528956333230111"/>
    <n v="0.98528956333230111"/>
  </r>
  <r>
    <x v="9"/>
    <x v="3"/>
    <n v="0.98544698544698539"/>
    <n v="0.98544698544698539"/>
  </r>
  <r>
    <x v="9"/>
    <x v="4"/>
    <n v="0.98544698544698539"/>
    <n v="0.98544698544698539"/>
  </r>
  <r>
    <x v="9"/>
    <x v="5"/>
    <n v="0.98544698544698539"/>
    <n v="0.98544698544698539"/>
  </r>
  <r>
    <x v="9"/>
    <x v="6"/>
    <n v="0.98528587443946192"/>
    <n v="0.98528587443946192"/>
  </r>
  <r>
    <x v="9"/>
    <x v="7"/>
    <n v="0.98544042708080559"/>
    <n v="0.9854404270808055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9233056816403187"/>
    <n v="0.99233056816403187"/>
  </r>
  <r>
    <x v="9"/>
    <x v="20"/>
    <n v="0.9923595505617977"/>
    <n v="0.9923595505617977"/>
  </r>
  <r>
    <x v="9"/>
    <x v="21"/>
    <n v="0.99229203025014545"/>
    <n v="0.99229203025014545"/>
  </r>
  <r>
    <x v="9"/>
    <x v="22"/>
    <n v="0.99223456955415723"/>
    <n v="0.99223456955415723"/>
  </r>
  <r>
    <x v="9"/>
    <x v="23"/>
    <n v="0.9923376623376623"/>
    <n v="0.9923376623376623"/>
  </r>
  <r>
    <x v="9"/>
    <x v="0"/>
    <n v="0.99365415124272871"/>
    <n v="0.99365415124272871"/>
  </r>
  <r>
    <x v="9"/>
    <x v="1"/>
    <n v="0.99365415124272871"/>
    <n v="0.99365415124272871"/>
  </r>
  <r>
    <x v="9"/>
    <x v="2"/>
    <n v="0.99358449358449363"/>
    <n v="0.99358449358449363"/>
  </r>
  <r>
    <x v="9"/>
    <x v="3"/>
    <n v="0.99357748018584291"/>
    <n v="0.99357748018584291"/>
  </r>
  <r>
    <x v="9"/>
    <x v="4"/>
    <n v="0.99357748018584291"/>
    <n v="0.99357748018584291"/>
  </r>
  <r>
    <x v="9"/>
    <x v="5"/>
    <n v="0.99357748018584291"/>
    <n v="0.99357748018584291"/>
  </r>
  <r>
    <x v="9"/>
    <x v="6"/>
    <n v="0.99357748018584291"/>
    <n v="0.99357748018584291"/>
  </r>
  <r>
    <x v="9"/>
    <x v="7"/>
    <n v="0.99372917891436408"/>
    <n v="0.9937291789143640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50746268656716"/>
    <n v="0.9850746268656716"/>
  </r>
  <r>
    <x v="9"/>
    <x v="19"/>
    <n v="0.99190231362467873"/>
    <n v="0.99190231362467873"/>
  </r>
  <r>
    <x v="9"/>
    <x v="20"/>
    <n v="0.99181924425399282"/>
    <n v="0.99181924425399282"/>
  </r>
  <r>
    <x v="9"/>
    <x v="21"/>
    <n v="0.99176136363636347"/>
    <n v="0.99176136363636347"/>
  </r>
  <r>
    <x v="9"/>
    <x v="22"/>
    <n v="0.99174869716270997"/>
    <n v="0.99174869716270997"/>
  </r>
  <r>
    <x v="9"/>
    <x v="23"/>
    <n v="0.99174630755864457"/>
    <n v="0.99174630755864457"/>
  </r>
  <r>
    <x v="9"/>
    <x v="0"/>
    <n v="0.9842748091603053"/>
    <n v="0.9842748091603053"/>
  </r>
  <r>
    <x v="9"/>
    <x v="1"/>
    <n v="0.9842748091603053"/>
    <n v="0.9842748091603053"/>
  </r>
  <r>
    <x v="9"/>
    <x v="2"/>
    <n v="0.98429802955665036"/>
    <n v="0.98429802955665036"/>
  </r>
  <r>
    <x v="9"/>
    <x v="3"/>
    <n v="0.98417471118847921"/>
    <n v="0.98417471118847921"/>
  </r>
  <r>
    <x v="9"/>
    <x v="4"/>
    <n v="0.98417471118847921"/>
    <n v="0.98417471118847921"/>
  </r>
  <r>
    <x v="9"/>
    <x v="5"/>
    <n v="0.98417471118847921"/>
    <n v="0.98417471118847921"/>
  </r>
  <r>
    <x v="9"/>
    <x v="6"/>
    <n v="0.98418774966711065"/>
    <n v="0.98418774966711065"/>
  </r>
  <r>
    <x v="9"/>
    <x v="7"/>
    <n v="0.98393316195372749"/>
    <n v="0.9839331619537274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8591751688460982"/>
    <n v="0.98591751688460982"/>
  </r>
  <r>
    <x v="9"/>
    <x v="21"/>
    <n v="0.98591751688460982"/>
    <n v="0.98591751688460982"/>
  </r>
  <r>
    <x v="9"/>
    <x v="22"/>
    <n v="0.98586320148507789"/>
    <n v="0.98586320148507789"/>
  </r>
  <r>
    <x v="9"/>
    <x v="23"/>
    <n v="0.98593729841310795"/>
    <n v="0.98593729841310795"/>
  </r>
  <r>
    <x v="9"/>
    <x v="0"/>
    <n v="0.98186734531573083"/>
    <n v="0.98186734531573083"/>
  </r>
  <r>
    <x v="9"/>
    <x v="1"/>
    <n v="0.98186734531573083"/>
    <n v="0.98186734531573083"/>
  </r>
  <r>
    <x v="9"/>
    <x v="2"/>
    <n v="0.98186734531573083"/>
    <n v="0.98186734531573083"/>
  </r>
  <r>
    <x v="9"/>
    <x v="3"/>
    <n v="0.98186734531573083"/>
    <n v="0.98186734531573083"/>
  </r>
  <r>
    <x v="9"/>
    <x v="4"/>
    <n v="0.98190327613104533"/>
    <n v="0.98190327613104533"/>
  </r>
  <r>
    <x v="9"/>
    <x v="5"/>
    <n v="0.98186198101176159"/>
    <n v="0.98186198101176159"/>
  </r>
  <r>
    <x v="9"/>
    <x v="6"/>
    <n v="0.98186139604703526"/>
    <n v="0.98186139604703526"/>
  </r>
  <r>
    <x v="9"/>
    <x v="7"/>
    <n v="0.98189373701395077"/>
    <n v="0.98189373701395077"/>
  </r>
  <r>
    <x v="9"/>
    <x v="8"/>
    <n v="1.0192572214580469"/>
    <n v="1.019257221458046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501070663811552"/>
    <n v="0.98501070663811552"/>
  </r>
  <r>
    <x v="9"/>
    <x v="19"/>
    <n v="0.98495748855461074"/>
    <n v="0.98495748855461074"/>
  </r>
  <r>
    <x v="9"/>
    <x v="20"/>
    <n v="0.98489272565697605"/>
    <n v="0.98489272565697605"/>
  </r>
  <r>
    <x v="9"/>
    <x v="21"/>
    <n v="0.98489272565697605"/>
    <n v="0.98489272565697605"/>
  </r>
  <r>
    <x v="9"/>
    <x v="22"/>
    <n v="0.98496892614539688"/>
    <n v="0.98496892614539688"/>
  </r>
  <r>
    <x v="9"/>
    <x v="23"/>
    <n v="0.98488902880528884"/>
    <n v="0.98488902880528884"/>
  </r>
  <r>
    <x v="9"/>
    <x v="0"/>
    <n v="0.9905808477237048"/>
    <n v="0.9905808477237048"/>
  </r>
  <r>
    <x v="9"/>
    <x v="1"/>
    <n v="0.9905808477237048"/>
    <n v="0.9905808477237048"/>
  </r>
  <r>
    <x v="9"/>
    <x v="2"/>
    <n v="0.99041483343808923"/>
    <n v="0.99041483343808923"/>
  </r>
  <r>
    <x v="9"/>
    <x v="3"/>
    <n v="0.99059466019417464"/>
    <n v="0.99059466019417464"/>
  </r>
  <r>
    <x v="9"/>
    <x v="4"/>
    <n v="0.99056055765320927"/>
    <n v="0.99056055765320927"/>
  </r>
  <r>
    <x v="9"/>
    <x v="5"/>
    <n v="0.99048551839932852"/>
    <n v="0.99048551839932852"/>
  </r>
  <r>
    <x v="9"/>
    <x v="6"/>
    <n v="0.99053423236514515"/>
    <n v="0.99053423236514515"/>
  </r>
  <r>
    <x v="9"/>
    <x v="7"/>
    <n v="0.99042898649803457"/>
    <n v="0.9904289864980345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323215750615257"/>
    <n v="0.99323215750615257"/>
  </r>
  <r>
    <x v="9"/>
    <x v="19"/>
    <n v="0.99305486655422159"/>
    <n v="0.99305486655422159"/>
  </r>
  <r>
    <x v="9"/>
    <x v="20"/>
    <n v="0.99322515891602536"/>
    <n v="0.99322515891602536"/>
  </r>
  <r>
    <x v="9"/>
    <x v="21"/>
    <n v="0.99310283052669301"/>
    <n v="0.99310283052669301"/>
  </r>
  <r>
    <x v="9"/>
    <x v="22"/>
    <n v="0.99304589707927682"/>
    <n v="0.99304589707927682"/>
  </r>
  <r>
    <x v="9"/>
    <x v="23"/>
    <n v="0.99321103567817426"/>
    <n v="0.99321103567817426"/>
  </r>
  <r>
    <x v="9"/>
    <x v="0"/>
    <n v="0.98492613807657525"/>
    <n v="0.98492613807657525"/>
  </r>
  <r>
    <x v="9"/>
    <x v="1"/>
    <n v="0.98501930501930501"/>
    <n v="0.98501930501930501"/>
  </r>
  <r>
    <x v="9"/>
    <x v="2"/>
    <n v="0.98501930501930501"/>
    <n v="0.98501930501930501"/>
  </r>
  <r>
    <x v="9"/>
    <x v="3"/>
    <n v="0.98493845039826222"/>
    <n v="0.98493845039826222"/>
  </r>
  <r>
    <x v="9"/>
    <x v="4"/>
    <n v="0.98499008779382613"/>
    <n v="0.98499008779382613"/>
  </r>
  <r>
    <x v="9"/>
    <x v="5"/>
    <n v="0.98504622077215864"/>
    <n v="0.98504622077215864"/>
  </r>
  <r>
    <x v="9"/>
    <x v="6"/>
    <n v="0.98500847347151621"/>
    <n v="0.98500847347151621"/>
  </r>
  <r>
    <x v="9"/>
    <x v="7"/>
    <n v="0.98499835146719428"/>
    <n v="0.9849983514671942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26531094821468"/>
    <n v="0.98226531094821468"/>
  </r>
  <r>
    <x v="9"/>
    <x v="20"/>
    <n v="0.98220689655172411"/>
    <n v="0.98220689655172411"/>
  </r>
  <r>
    <x v="9"/>
    <x v="21"/>
    <n v="0.98220689655172411"/>
    <n v="0.98220689655172411"/>
  </r>
  <r>
    <x v="9"/>
    <x v="22"/>
    <n v="0.98205473306415425"/>
    <n v="0.98205473306415425"/>
  </r>
  <r>
    <x v="9"/>
    <x v="23"/>
    <n v="0.98203966890520067"/>
    <n v="0.98203966890520067"/>
  </r>
  <r>
    <x v="9"/>
    <x v="0"/>
    <n v="0.97890507282772476"/>
    <n v="0.97890507282772476"/>
  </r>
  <r>
    <x v="9"/>
    <x v="1"/>
    <n v="0.97890507282772476"/>
    <n v="0.97890507282772476"/>
  </r>
  <r>
    <x v="9"/>
    <x v="2"/>
    <n v="0.97890507282772476"/>
    <n v="0.97890507282772476"/>
  </r>
  <r>
    <x v="9"/>
    <x v="3"/>
    <n v="0.97890507282772476"/>
    <n v="0.97890507282772476"/>
  </r>
  <r>
    <x v="9"/>
    <x v="4"/>
    <n v="0.97890507282772476"/>
    <n v="0.97890507282772476"/>
  </r>
  <r>
    <x v="9"/>
    <x v="5"/>
    <n v="0.97887323943661975"/>
    <n v="0.97887323943661975"/>
  </r>
  <r>
    <x v="9"/>
    <x v="6"/>
    <n v="0.9788762146176595"/>
    <n v="0.9788762146176595"/>
  </r>
  <r>
    <x v="9"/>
    <x v="7"/>
    <n v="0.97886417937879067"/>
    <n v="0.9788641793787906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869007427413902"/>
    <n v="0.98869007427413902"/>
  </r>
  <r>
    <x v="9"/>
    <x v="20"/>
    <n v="0.98861136275397965"/>
    <n v="0.98861136275397965"/>
  </r>
  <r>
    <x v="9"/>
    <x v="21"/>
    <n v="0.98861379584271147"/>
    <n v="0.98861379584271147"/>
  </r>
  <r>
    <x v="9"/>
    <x v="22"/>
    <n v="0.98862807989502843"/>
    <n v="0.98862807989502843"/>
  </r>
  <r>
    <x v="9"/>
    <x v="23"/>
    <n v="0.98859424009124608"/>
    <n v="0.98859424009124608"/>
  </r>
  <r>
    <x v="9"/>
    <x v="0"/>
    <n v="0.98525031910367311"/>
    <n v="0.98525031910367311"/>
  </r>
  <r>
    <x v="9"/>
    <x v="1"/>
    <n v="0.98520084566596189"/>
    <n v="0.98520084566596189"/>
  </r>
  <r>
    <x v="9"/>
    <x v="2"/>
    <n v="0.98520084566596189"/>
    <n v="0.98520084566596189"/>
  </r>
  <r>
    <x v="9"/>
    <x v="3"/>
    <n v="0.98520084566596189"/>
    <n v="0.98520084566596189"/>
  </r>
  <r>
    <x v="9"/>
    <x v="4"/>
    <n v="0.98530267753201395"/>
    <n v="0.98530267753201395"/>
  </r>
  <r>
    <x v="9"/>
    <x v="5"/>
    <n v="0.98536053574209637"/>
    <n v="0.98536053574209637"/>
  </r>
  <r>
    <x v="9"/>
    <x v="6"/>
    <n v="0.9853211009174313"/>
    <n v="0.9853211009174313"/>
  </r>
  <r>
    <x v="9"/>
    <x v="7"/>
    <n v="0.98529720646922914"/>
    <n v="0.9852972064692291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9006820629412473"/>
    <n v="0.99006820629412473"/>
  </r>
  <r>
    <x v="9"/>
    <x v="20"/>
    <n v="0.99010082493125573"/>
    <n v="0.99010082493125573"/>
  </r>
  <r>
    <x v="9"/>
    <x v="21"/>
    <n v="0.99013396089790007"/>
    <n v="0.99013396089790007"/>
  </r>
  <r>
    <x v="9"/>
    <x v="22"/>
    <n v="0.99006237445818801"/>
    <n v="0.99006237445818801"/>
  </r>
  <r>
    <x v="9"/>
    <x v="23"/>
    <n v="0.99009363550006779"/>
    <n v="0.99009363550006779"/>
  </r>
  <r>
    <x v="9"/>
    <x v="0"/>
    <n v="0.99124170080519836"/>
    <n v="0.99124170080519836"/>
  </r>
  <r>
    <x v="9"/>
    <x v="1"/>
    <n v="0.99124170080519836"/>
    <n v="0.99124170080519836"/>
  </r>
  <r>
    <x v="9"/>
    <x v="2"/>
    <n v="0.99114787403860105"/>
    <n v="0.99114787403860105"/>
  </r>
  <r>
    <x v="9"/>
    <x v="3"/>
    <n v="0.99114787403860105"/>
    <n v="0.99114787403860105"/>
  </r>
  <r>
    <x v="9"/>
    <x v="4"/>
    <n v="0.99114787403860105"/>
    <n v="0.99114787403860105"/>
  </r>
  <r>
    <x v="9"/>
    <x v="5"/>
    <n v="0.99114787403860105"/>
    <n v="0.99114787403860105"/>
  </r>
  <r>
    <x v="9"/>
    <x v="6"/>
    <n v="0.99114787403860105"/>
    <n v="0.99114787403860105"/>
  </r>
  <r>
    <x v="9"/>
    <x v="7"/>
    <n v="0.99111900532859687"/>
    <n v="0.991119005328596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707149853085219"/>
    <n v="0.98707149853085219"/>
  </r>
  <r>
    <x v="9"/>
    <x v="20"/>
    <n v="0.98692904337833942"/>
    <n v="0.98692904337833942"/>
  </r>
  <r>
    <x v="9"/>
    <x v="21"/>
    <n v="0.98700736249458654"/>
    <n v="0.98700736249458654"/>
  </r>
  <r>
    <x v="9"/>
    <x v="22"/>
    <n v="0.986947063089195"/>
    <n v="0.986947063089195"/>
  </r>
  <r>
    <x v="9"/>
    <x v="23"/>
    <n v="0.98701673398730538"/>
    <n v="0.98701673398730538"/>
  </r>
  <r>
    <x v="9"/>
    <x v="0"/>
    <n v="0.98320787492762018"/>
    <n v="0.98320787492762018"/>
  </r>
  <r>
    <x v="9"/>
    <x v="1"/>
    <n v="0.98311817279046676"/>
    <n v="0.98311817279046676"/>
  </r>
  <r>
    <x v="9"/>
    <x v="2"/>
    <n v="0.98321845969433641"/>
    <n v="0.98321845969433641"/>
  </r>
  <r>
    <x v="9"/>
    <x v="3"/>
    <n v="0.98310379099815404"/>
    <n v="0.98310379099815404"/>
  </r>
  <r>
    <x v="9"/>
    <x v="4"/>
    <n v="0.98324022346368711"/>
    <n v="0.98324022346368711"/>
  </r>
  <r>
    <x v="9"/>
    <x v="5"/>
    <n v="0.98329245861434722"/>
    <n v="0.98329245861434722"/>
  </r>
  <r>
    <x v="9"/>
    <x v="6"/>
    <n v="0.98329245861434722"/>
    <n v="0.98329245861434722"/>
  </r>
  <r>
    <x v="9"/>
    <x v="7"/>
    <n v="0.98275862068965536"/>
    <n v="0.9827586206896553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145299145299148"/>
    <n v="0.99145299145299148"/>
  </r>
  <r>
    <x v="9"/>
    <x v="19"/>
    <n v="0.99130922343706185"/>
    <n v="0.99130922343706185"/>
  </r>
  <r>
    <x v="9"/>
    <x v="20"/>
    <n v="0.99122287968441813"/>
    <n v="0.99122287968441813"/>
  </r>
  <r>
    <x v="9"/>
    <x v="21"/>
    <n v="0.99122807017543857"/>
    <n v="0.99122807017543857"/>
  </r>
  <r>
    <x v="9"/>
    <x v="22"/>
    <n v="0.99122807017543857"/>
    <n v="0.99122807017543857"/>
  </r>
  <r>
    <x v="9"/>
    <x v="23"/>
    <n v="0.99119718309859151"/>
    <n v="0.99119718309859151"/>
  </r>
  <r>
    <x v="9"/>
    <x v="0"/>
    <n v="0.98260396846969289"/>
    <n v="0.98260396846969289"/>
  </r>
  <r>
    <x v="9"/>
    <x v="1"/>
    <n v="0.98274361948955924"/>
    <n v="0.98274361948955924"/>
  </r>
  <r>
    <x v="9"/>
    <x v="2"/>
    <n v="0.98274361948955924"/>
    <n v="0.98274361948955924"/>
  </r>
  <r>
    <x v="9"/>
    <x v="3"/>
    <n v="0.98274361948955924"/>
    <n v="0.98274361948955924"/>
  </r>
  <r>
    <x v="9"/>
    <x v="4"/>
    <n v="0.98274361948955924"/>
    <n v="0.98274361948955924"/>
  </r>
  <r>
    <x v="9"/>
    <x v="5"/>
    <n v="0.98274361948955924"/>
    <n v="0.98274361948955924"/>
  </r>
  <r>
    <x v="9"/>
    <x v="6"/>
    <n v="0.98282061526168585"/>
    <n v="0.98282061526168585"/>
  </r>
  <r>
    <x v="9"/>
    <x v="7"/>
    <n v="0.98280098280098271"/>
    <n v="0.98280098280098271"/>
  </r>
  <r>
    <x v="9"/>
    <x v="8"/>
    <n v="1.0178942987931752"/>
    <n v="1.0178942987931752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96976016684057"/>
    <n v="0.98096976016684057"/>
  </r>
  <r>
    <x v="9"/>
    <x v="20"/>
    <n v="0.98117992525360387"/>
    <n v="0.98117992525360387"/>
  </r>
  <r>
    <x v="9"/>
    <x v="21"/>
    <n v="0.98116082559911344"/>
    <n v="0.98116082559911344"/>
  </r>
  <r>
    <x v="9"/>
    <x v="22"/>
    <n v="0.98119306494269765"/>
    <n v="0.98119306494269765"/>
  </r>
  <r>
    <x v="9"/>
    <x v="23"/>
    <n v="0.98113504166011634"/>
    <n v="0.98113504166011634"/>
  </r>
  <r>
    <x v="9"/>
    <x v="0"/>
    <n v="0.97852659398744635"/>
    <n v="0.97852659398744635"/>
  </r>
  <r>
    <x v="9"/>
    <x v="1"/>
    <n v="0.97845184816840713"/>
    <n v="0.97845184816840713"/>
  </r>
  <r>
    <x v="9"/>
    <x v="2"/>
    <n v="0.97845184816840713"/>
    <n v="0.97845184816840713"/>
  </r>
  <r>
    <x v="9"/>
    <x v="3"/>
    <n v="0.97845184816840713"/>
    <n v="0.97845184816840713"/>
  </r>
  <r>
    <x v="9"/>
    <x v="4"/>
    <n v="0.97845184816840713"/>
    <n v="0.97845184816840713"/>
  </r>
  <r>
    <x v="9"/>
    <x v="5"/>
    <n v="0.97844546048334424"/>
    <n v="0.97844546048334424"/>
  </r>
  <r>
    <x v="9"/>
    <x v="6"/>
    <n v="0.97850858214337233"/>
    <n v="0.97850858214337233"/>
  </r>
  <r>
    <x v="9"/>
    <x v="7"/>
    <n v="0.97865775263563903"/>
    <n v="0.9786577526356390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81087118391652"/>
    <n v="0.97781087118391652"/>
  </r>
  <r>
    <x v="9"/>
    <x v="20"/>
    <n v="0.97765783858415967"/>
    <n v="0.97765783858415967"/>
  </r>
  <r>
    <x v="9"/>
    <x v="21"/>
    <n v="0.97769287650973624"/>
    <n v="0.97769287650973624"/>
  </r>
  <r>
    <x v="9"/>
    <x v="22"/>
    <n v="0.97771626297577852"/>
    <n v="0.97771626297577852"/>
  </r>
  <r>
    <x v="9"/>
    <x v="23"/>
    <n v="0.97762962962962952"/>
    <n v="0.97762962962962952"/>
  </r>
  <r>
    <x v="9"/>
    <x v="0"/>
    <n v="0.97641086891609441"/>
    <n v="0.97641086891609441"/>
  </r>
  <r>
    <x v="9"/>
    <x v="1"/>
    <n v="0.97641086891609441"/>
    <n v="0.97641086891609441"/>
  </r>
  <r>
    <x v="9"/>
    <x v="2"/>
    <n v="0.97641086891609441"/>
    <n v="0.97641086891609441"/>
  </r>
  <r>
    <x v="9"/>
    <x v="3"/>
    <n v="0.97641086891609441"/>
    <n v="0.97641086891609441"/>
  </r>
  <r>
    <x v="9"/>
    <x v="4"/>
    <n v="0.97630813953488382"/>
    <n v="0.97630813953488382"/>
  </r>
  <r>
    <x v="9"/>
    <x v="5"/>
    <n v="0.9763669416864772"/>
    <n v="0.9763669416864772"/>
  </r>
  <r>
    <x v="9"/>
    <x v="6"/>
    <n v="0.97647362978283359"/>
    <n v="0.97647362978283359"/>
  </r>
  <r>
    <x v="9"/>
    <x v="7"/>
    <n v="0.97672975488675162"/>
    <n v="0.9767297548867516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764845605700702"/>
    <n v="0.98764845605700702"/>
  </r>
  <r>
    <x v="9"/>
    <x v="20"/>
    <n v="0.9877436675615735"/>
    <n v="0.9877436675615735"/>
  </r>
  <r>
    <x v="9"/>
    <x v="21"/>
    <n v="0.98774181191342658"/>
    <n v="0.98774181191342658"/>
  </r>
  <r>
    <x v="9"/>
    <x v="22"/>
    <n v="0.98782365290412866"/>
    <n v="0.98782365290412866"/>
  </r>
  <r>
    <x v="9"/>
    <x v="23"/>
    <n v="0.98778693349028845"/>
    <n v="0.98778693349028845"/>
  </r>
  <r>
    <x v="9"/>
    <x v="0"/>
    <n v="0.98805133500516296"/>
    <n v="0.98805133500516296"/>
  </r>
  <r>
    <x v="9"/>
    <x v="1"/>
    <n v="0.98801243155246432"/>
    <n v="0.98801243155246432"/>
  </r>
  <r>
    <x v="9"/>
    <x v="2"/>
    <n v="0.98801243155246432"/>
    <n v="0.98801243155246432"/>
  </r>
  <r>
    <x v="9"/>
    <x v="3"/>
    <n v="0.98801243155246432"/>
    <n v="0.98801243155246432"/>
  </r>
  <r>
    <x v="9"/>
    <x v="4"/>
    <n v="0.98801243155246432"/>
    <n v="0.98801243155246432"/>
  </r>
  <r>
    <x v="9"/>
    <x v="5"/>
    <n v="0.98807038473009245"/>
    <n v="0.98807038473009245"/>
  </r>
  <r>
    <x v="9"/>
    <x v="6"/>
    <n v="0.98817681042590344"/>
    <n v="0.98817681042590344"/>
  </r>
  <r>
    <x v="9"/>
    <x v="7"/>
    <n v="0.9878691983122363"/>
    <n v="0.987869198312236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03381642512078"/>
    <n v="0.9903381642512078"/>
  </r>
  <r>
    <x v="9"/>
    <x v="19"/>
    <n v="0.98957428323197227"/>
    <n v="0.98957428323197227"/>
  </r>
  <r>
    <x v="9"/>
    <x v="20"/>
    <n v="0.98955025099887306"/>
    <n v="0.98955025099887306"/>
  </r>
  <r>
    <x v="9"/>
    <x v="21"/>
    <n v="0.98955323405201157"/>
    <n v="0.98955323405201157"/>
  </r>
  <r>
    <x v="9"/>
    <x v="22"/>
    <n v="0.98953027730616849"/>
    <n v="0.98953027730616849"/>
  </r>
  <r>
    <x v="9"/>
    <x v="23"/>
    <n v="0.98953027730616849"/>
    <n v="0.98953027730616849"/>
  </r>
  <r>
    <x v="9"/>
    <x v="0"/>
    <n v="0.9826902620636303"/>
    <n v="0.9826902620636303"/>
  </r>
  <r>
    <x v="9"/>
    <x v="1"/>
    <n v="0.98264472063598707"/>
    <n v="0.98264472063598707"/>
  </r>
  <r>
    <x v="9"/>
    <x v="2"/>
    <n v="0.9826809349479021"/>
    <n v="0.9826809349479021"/>
  </r>
  <r>
    <x v="9"/>
    <x v="3"/>
    <n v="0.98261474269819193"/>
    <n v="0.98261474269819193"/>
  </r>
  <r>
    <x v="9"/>
    <x v="4"/>
    <n v="0.98261474269819193"/>
    <n v="0.98261474269819193"/>
  </r>
  <r>
    <x v="9"/>
    <x v="5"/>
    <n v="0.98261474269819193"/>
    <n v="0.98261474269819193"/>
  </r>
  <r>
    <x v="9"/>
    <x v="6"/>
    <n v="0.98261474269819193"/>
    <n v="0.98261474269819193"/>
  </r>
  <r>
    <x v="9"/>
    <x v="7"/>
    <n v="0.98260613207547165"/>
    <n v="0.98260613207547165"/>
  </r>
  <r>
    <x v="9"/>
    <x v="8"/>
    <n v="1.0075553157042634"/>
    <n v="1.0075553157042634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9069935982606583"/>
    <n v="0.99069935982606583"/>
  </r>
  <r>
    <x v="9"/>
    <x v="20"/>
    <n v="0.99072722589508033"/>
    <n v="0.99072722589508033"/>
  </r>
  <r>
    <x v="9"/>
    <x v="21"/>
    <n v="0.99069673374456468"/>
    <n v="0.99069673374456468"/>
  </r>
  <r>
    <x v="9"/>
    <x v="22"/>
    <n v="0.99063409694975313"/>
    <n v="0.99063409694975313"/>
  </r>
  <r>
    <x v="9"/>
    <x v="23"/>
    <n v="0.99063409694975313"/>
    <n v="0.99063409694975313"/>
  </r>
  <r>
    <x v="9"/>
    <x v="0"/>
    <n v="0.98362769111770021"/>
    <n v="0.98362769111770021"/>
  </r>
  <r>
    <x v="9"/>
    <x v="1"/>
    <n v="0.98366701791359334"/>
    <n v="0.98366701791359334"/>
  </r>
  <r>
    <x v="9"/>
    <x v="2"/>
    <n v="0.98359686714940153"/>
    <n v="0.98359686714940153"/>
  </r>
  <r>
    <x v="9"/>
    <x v="3"/>
    <n v="0.98359686714940153"/>
    <n v="0.98359686714940153"/>
  </r>
  <r>
    <x v="9"/>
    <x v="4"/>
    <n v="0.98359686714940153"/>
    <n v="0.98359686714940153"/>
  </r>
  <r>
    <x v="9"/>
    <x v="5"/>
    <n v="0.98367523837041326"/>
    <n v="0.98367523837041326"/>
  </r>
  <r>
    <x v="9"/>
    <x v="6"/>
    <n v="0.98371018721128123"/>
    <n v="0.98371018721128123"/>
  </r>
  <r>
    <x v="9"/>
    <x v="7"/>
    <n v="0.98370615851974585"/>
    <n v="0.9837061585197458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636271117443519"/>
    <n v="0.98636271117443519"/>
  </r>
  <r>
    <x v="9"/>
    <x v="20"/>
    <n v="0.98632442667788767"/>
    <n v="0.98632442667788767"/>
  </r>
  <r>
    <x v="9"/>
    <x v="21"/>
    <n v="0.98634484085008167"/>
    <n v="0.98634484085008167"/>
  </r>
  <r>
    <x v="9"/>
    <x v="22"/>
    <n v="0.98639664518768544"/>
    <n v="0.98639664518768544"/>
  </r>
  <r>
    <x v="9"/>
    <x v="23"/>
    <n v="0.98627325208466954"/>
    <n v="0.98627325208466954"/>
  </r>
  <r>
    <x v="9"/>
    <x v="0"/>
    <n v="0.98225388601036268"/>
    <n v="0.98225388601036268"/>
  </r>
  <r>
    <x v="9"/>
    <x v="1"/>
    <n v="0.9822450476889214"/>
    <n v="0.9822450476889214"/>
  </r>
  <r>
    <x v="9"/>
    <x v="2"/>
    <n v="0.98230871295886768"/>
    <n v="0.98230871295886768"/>
  </r>
  <r>
    <x v="9"/>
    <x v="3"/>
    <n v="0.98237686398553992"/>
    <n v="0.98237686398553992"/>
  </r>
  <r>
    <x v="9"/>
    <x v="4"/>
    <n v="0.98234200743494426"/>
    <n v="0.98234200743494426"/>
  </r>
  <r>
    <x v="9"/>
    <x v="5"/>
    <n v="0.98226059654631082"/>
    <n v="0.98226059654631082"/>
  </r>
  <r>
    <x v="9"/>
    <x v="6"/>
    <n v="0.98230637901598628"/>
    <n v="0.98230637901598628"/>
  </r>
  <r>
    <x v="9"/>
    <x v="7"/>
    <n v="0.98223733938019642"/>
    <n v="0.9822373393801964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80462496294108"/>
    <n v="0.98280462496294108"/>
  </r>
  <r>
    <x v="9"/>
    <x v="20"/>
    <n v="0.98268234104411578"/>
    <n v="0.98268234104411578"/>
  </r>
  <r>
    <x v="9"/>
    <x v="21"/>
    <n v="0.98282554993530169"/>
    <n v="0.98282554993530169"/>
  </r>
  <r>
    <x v="9"/>
    <x v="22"/>
    <n v="0.98283087738272279"/>
    <n v="0.98283087738272279"/>
  </r>
  <r>
    <x v="9"/>
    <x v="23"/>
    <n v="0.98280136349550651"/>
    <n v="0.98280136349550651"/>
  </r>
  <r>
    <x v="9"/>
    <x v="0"/>
    <n v="0.97773788150807894"/>
    <n v="0.97773788150807894"/>
  </r>
  <r>
    <x v="9"/>
    <x v="1"/>
    <n v="0.97775404876312511"/>
    <n v="0.97775404876312511"/>
  </r>
  <r>
    <x v="9"/>
    <x v="2"/>
    <n v="0.9778135048231511"/>
    <n v="0.9778135048231511"/>
  </r>
  <r>
    <x v="9"/>
    <x v="3"/>
    <n v="0.97762503656039779"/>
    <n v="0.97762503656039779"/>
  </r>
  <r>
    <x v="9"/>
    <x v="4"/>
    <n v="0.97762503656039779"/>
    <n v="0.97762503656039779"/>
  </r>
  <r>
    <x v="9"/>
    <x v="5"/>
    <n v="0.97771860986547077"/>
    <n v="0.97771860986547077"/>
  </r>
  <r>
    <x v="9"/>
    <x v="6"/>
    <n v="0.97765577119509706"/>
    <n v="0.97765577119509706"/>
  </r>
  <r>
    <x v="9"/>
    <x v="7"/>
    <n v="0.97756535310183379"/>
    <n v="0.9775653531018337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32646490663233"/>
    <n v="0.98132646490663233"/>
  </r>
  <r>
    <x v="9"/>
    <x v="20"/>
    <n v="0.98132256436143372"/>
    <n v="0.98132256436143372"/>
  </r>
  <r>
    <x v="9"/>
    <x v="21"/>
    <n v="0.98137708878598739"/>
    <n v="0.98137708878598739"/>
  </r>
  <r>
    <x v="9"/>
    <x v="22"/>
    <n v="0.98126064735945484"/>
    <n v="0.98126064735945484"/>
  </r>
  <r>
    <x v="9"/>
    <x v="23"/>
    <n v="0.98133982382939267"/>
    <n v="0.98133982382939267"/>
  </r>
  <r>
    <x v="9"/>
    <x v="0"/>
    <n v="0.9735402620531739"/>
    <n v="0.9735402620531739"/>
  </r>
  <r>
    <x v="9"/>
    <x v="1"/>
    <n v="0.97345252607341193"/>
    <n v="0.97345252607341193"/>
  </r>
  <r>
    <x v="9"/>
    <x v="2"/>
    <n v="0.97356464270962406"/>
    <n v="0.97356464270962406"/>
  </r>
  <r>
    <x v="9"/>
    <x v="3"/>
    <n v="0.97350439269279054"/>
    <n v="0.97350439269279054"/>
  </r>
  <r>
    <x v="9"/>
    <x v="4"/>
    <n v="0.97344127254651347"/>
    <n v="0.97344127254651347"/>
  </r>
  <r>
    <x v="9"/>
    <x v="5"/>
    <n v="0.97346765039727579"/>
    <n v="0.97346765039727579"/>
  </r>
  <r>
    <x v="9"/>
    <x v="6"/>
    <n v="0.97358587810849118"/>
    <n v="0.97358587810849118"/>
  </r>
  <r>
    <x v="9"/>
    <x v="7"/>
    <n v="0.97355080449636333"/>
    <n v="0.9735508044963633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88386123680249"/>
    <n v="0.97888386123680249"/>
  </r>
  <r>
    <x v="9"/>
    <x v="20"/>
    <n v="0.97908002520478898"/>
    <n v="0.97908002520478898"/>
  </r>
  <r>
    <x v="9"/>
    <x v="21"/>
    <n v="0.97907949790794979"/>
    <n v="0.97907949790794979"/>
  </r>
  <r>
    <x v="9"/>
    <x v="22"/>
    <n v="0.97908002520478898"/>
    <n v="0.97908002520478898"/>
  </r>
  <r>
    <x v="10"/>
    <x v="23"/>
    <n v="0.97904476799564577"/>
    <n v="0.97904476799564577"/>
  </r>
  <r>
    <x v="10"/>
    <x v="0"/>
    <n v="0.97459616181140407"/>
    <n v="0.97459616181140407"/>
  </r>
  <r>
    <x v="10"/>
    <x v="1"/>
    <n v="0.97459616181140407"/>
    <n v="0.97459616181140407"/>
  </r>
  <r>
    <x v="10"/>
    <x v="2"/>
    <n v="0.97460732984293175"/>
    <n v="0.97460732984293175"/>
  </r>
  <r>
    <x v="10"/>
    <x v="3"/>
    <n v="0.97455628645897985"/>
    <n v="0.97455628645897985"/>
  </r>
  <r>
    <x v="10"/>
    <x v="4"/>
    <n v="0.97458176630787197"/>
    <n v="0.97458176630787197"/>
  </r>
  <r>
    <x v="10"/>
    <x v="5"/>
    <n v="0.97450142450142441"/>
    <n v="0.97450142450142441"/>
  </r>
  <r>
    <x v="10"/>
    <x v="6"/>
    <n v="0.97457158651188502"/>
    <n v="0.97457158651188502"/>
  </r>
  <r>
    <x v="10"/>
    <x v="7"/>
    <n v="0.9747252747252747"/>
    <n v="0.974725274725274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7253025612161"/>
    <n v="0.97917253025612161"/>
  </r>
  <r>
    <x v="10"/>
    <x v="20"/>
    <n v="0.97924638433102029"/>
    <n v="0.97924638433102029"/>
  </r>
  <r>
    <x v="10"/>
    <x v="21"/>
    <n v="0.97919637070641607"/>
    <n v="0.97919637070641607"/>
  </r>
  <r>
    <x v="10"/>
    <x v="22"/>
    <n v="0.97921247251649013"/>
    <n v="0.97921247251649013"/>
  </r>
  <r>
    <x v="10"/>
    <x v="23"/>
    <n v="0.9791285947869578"/>
    <n v="0.9791285947869578"/>
  </r>
  <r>
    <x v="10"/>
    <x v="0"/>
    <n v="0.97076334254731023"/>
    <n v="0.97076334254731023"/>
  </r>
  <r>
    <x v="10"/>
    <x v="1"/>
    <n v="0.97085635359116018"/>
    <n v="0.97085635359116018"/>
  </r>
  <r>
    <x v="10"/>
    <x v="2"/>
    <n v="0.97073371805441067"/>
    <n v="0.97073371805441067"/>
  </r>
  <r>
    <x v="10"/>
    <x v="3"/>
    <n v="0.97073371805441067"/>
    <n v="0.97073371805441067"/>
  </r>
  <r>
    <x v="10"/>
    <x v="4"/>
    <n v="0.97073371805441067"/>
    <n v="0.97073371805441067"/>
  </r>
  <r>
    <x v="10"/>
    <x v="5"/>
    <n v="0.97073170731707326"/>
    <n v="0.97073170731707326"/>
  </r>
  <r>
    <x v="10"/>
    <x v="6"/>
    <n v="0.97067813879769049"/>
    <n v="0.97067813879769049"/>
  </r>
  <r>
    <x v="10"/>
    <x v="7"/>
    <n v="0.97073963695475485"/>
    <n v="0.9707396369547548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38144329896915"/>
    <n v="0.97938144329896915"/>
  </r>
  <r>
    <x v="10"/>
    <x v="20"/>
    <n v="0.97920885648710687"/>
    <n v="0.97920885648710687"/>
  </r>
  <r>
    <x v="10"/>
    <x v="21"/>
    <n v="0.97930857216296108"/>
    <n v="0.97930857216296108"/>
  </r>
  <r>
    <x v="10"/>
    <x v="22"/>
    <n v="0.97936253152946573"/>
    <n v="0.97936253152946573"/>
  </r>
  <r>
    <x v="10"/>
    <x v="23"/>
    <n v="0.97935022026431717"/>
    <n v="0.97935022026431717"/>
  </r>
  <r>
    <x v="10"/>
    <x v="0"/>
    <n v="0.97366136034732287"/>
    <n v="0.97366136034732287"/>
  </r>
  <r>
    <x v="10"/>
    <x v="1"/>
    <n v="0.97366136034732287"/>
    <n v="0.97366136034732287"/>
  </r>
  <r>
    <x v="10"/>
    <x v="2"/>
    <n v="0.97363295880149803"/>
    <n v="0.97363295880149803"/>
  </r>
  <r>
    <x v="10"/>
    <x v="3"/>
    <n v="0.97354138398914514"/>
    <n v="0.97354138398914514"/>
  </r>
  <r>
    <x v="10"/>
    <x v="4"/>
    <n v="0.97363955198551877"/>
    <n v="0.97363955198551877"/>
  </r>
  <r>
    <x v="10"/>
    <x v="5"/>
    <n v="0.9735473159933592"/>
    <n v="0.9735473159933592"/>
  </r>
  <r>
    <x v="10"/>
    <x v="6"/>
    <n v="0.97348780216107833"/>
    <n v="0.97348780216107833"/>
  </r>
  <r>
    <x v="10"/>
    <x v="7"/>
    <n v="0.97359963269054162"/>
    <n v="0.9735996326905416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751400672322709"/>
    <n v="0.98751400672322709"/>
  </r>
  <r>
    <x v="10"/>
    <x v="20"/>
    <n v="0.98744071666959432"/>
    <n v="0.98744071666959432"/>
  </r>
  <r>
    <x v="10"/>
    <x v="21"/>
    <n v="0.98740532720619523"/>
    <n v="0.98740532720619523"/>
  </r>
  <r>
    <x v="10"/>
    <x v="22"/>
    <n v="0.98740532720619523"/>
    <n v="0.98740532720619523"/>
  </r>
  <r>
    <x v="10"/>
    <x v="23"/>
    <n v="0.98748027354024204"/>
    <n v="0.98748027354024204"/>
  </r>
  <r>
    <x v="10"/>
    <x v="0"/>
    <n v="0.98186065686409241"/>
    <n v="0.98186065686409241"/>
  </r>
  <r>
    <x v="10"/>
    <x v="1"/>
    <n v="0.98185458640971091"/>
    <n v="0.98185458640971091"/>
  </r>
  <r>
    <x v="10"/>
    <x v="2"/>
    <n v="0.98182433958004067"/>
    <n v="0.98182433958004067"/>
  </r>
  <r>
    <x v="10"/>
    <x v="3"/>
    <n v="0.98187702265372157"/>
    <n v="0.98187702265372157"/>
  </r>
  <r>
    <x v="10"/>
    <x v="4"/>
    <n v="0.98187964841108855"/>
    <n v="0.98187964841108855"/>
  </r>
  <r>
    <x v="10"/>
    <x v="5"/>
    <n v="0.98192517864648998"/>
    <n v="0.98192517864648998"/>
  </r>
  <r>
    <x v="10"/>
    <x v="6"/>
    <n v="0.98178061607813671"/>
    <n v="0.98178061607813671"/>
  </r>
  <r>
    <x v="10"/>
    <x v="7"/>
    <n v="0.98131600324939072"/>
    <n v="0.9813160032493907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056881815502507"/>
    <n v="0.99056881815502507"/>
  </r>
  <r>
    <x v="10"/>
    <x v="20"/>
    <n v="0.9906018796240752"/>
    <n v="0.9906018796240752"/>
  </r>
  <r>
    <x v="10"/>
    <x v="21"/>
    <n v="0.99050837707629258"/>
    <n v="0.99050837707629258"/>
  </r>
  <r>
    <x v="10"/>
    <x v="22"/>
    <n v="0.99059037790256477"/>
    <n v="0.99059037790256477"/>
  </r>
  <r>
    <x v="10"/>
    <x v="23"/>
    <n v="0.99064059900166401"/>
    <n v="0.99064059900166401"/>
  </r>
  <r>
    <x v="10"/>
    <x v="0"/>
    <n v="0.9806732369128377"/>
    <n v="0.9806732369128377"/>
  </r>
  <r>
    <x v="10"/>
    <x v="1"/>
    <n v="0.9805942184154175"/>
    <n v="0.9805942184154175"/>
  </r>
  <r>
    <x v="10"/>
    <x v="2"/>
    <n v="0.98071195575095738"/>
    <n v="0.98071195575095738"/>
  </r>
  <r>
    <x v="10"/>
    <x v="3"/>
    <n v="0.98057158946923839"/>
    <n v="0.98057158946923839"/>
  </r>
  <r>
    <x v="10"/>
    <x v="4"/>
    <n v="0.98057158946923839"/>
    <n v="0.98057158946923839"/>
  </r>
  <r>
    <x v="10"/>
    <x v="5"/>
    <n v="0.98055950687529625"/>
    <n v="0.98055950687529625"/>
  </r>
  <r>
    <x v="10"/>
    <x v="6"/>
    <n v="0.98069565217391308"/>
    <n v="0.98069565217391308"/>
  </r>
  <r>
    <x v="10"/>
    <x v="7"/>
    <n v="0.98065829657278591"/>
    <n v="0.9806582965727859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47908445146015"/>
    <n v="0.97947908445146015"/>
  </r>
  <r>
    <x v="10"/>
    <x v="20"/>
    <n v="0.97947835297232888"/>
    <n v="0.97947835297232888"/>
  </r>
  <r>
    <x v="10"/>
    <x v="21"/>
    <n v="0.9794397327165254"/>
    <n v="0.9794397327165254"/>
  </r>
  <r>
    <x v="10"/>
    <x v="22"/>
    <n v="0.97948328267477214"/>
    <n v="0.97948328267477214"/>
  </r>
  <r>
    <x v="10"/>
    <x v="23"/>
    <n v="0.97948328267477214"/>
    <n v="0.97948328267477214"/>
  </r>
  <r>
    <x v="10"/>
    <x v="0"/>
    <n v="0.97604639435199203"/>
    <n v="0.97604639435199203"/>
  </r>
  <r>
    <x v="10"/>
    <x v="1"/>
    <n v="0.97601141078838161"/>
    <n v="0.97601141078838161"/>
  </r>
  <r>
    <x v="10"/>
    <x v="2"/>
    <n v="0.97606631902660779"/>
    <n v="0.97606631902660779"/>
  </r>
  <r>
    <x v="10"/>
    <x v="3"/>
    <n v="0.97609775748623606"/>
    <n v="0.97609775748623606"/>
  </r>
  <r>
    <x v="10"/>
    <x v="4"/>
    <n v="0.97599663110612023"/>
    <n v="0.97599663110612023"/>
  </r>
  <r>
    <x v="10"/>
    <x v="5"/>
    <n v="0.97602645356847628"/>
    <n v="0.97602645356847628"/>
  </r>
  <r>
    <x v="10"/>
    <x v="6"/>
    <n v="0.97604639435199203"/>
    <n v="0.97604639435199203"/>
  </r>
  <r>
    <x v="10"/>
    <x v="7"/>
    <n v="0.97591405302373935"/>
    <n v="0.9759140530237393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47598253275114"/>
    <n v="0.97947598253275114"/>
  </r>
  <r>
    <x v="10"/>
    <x v="20"/>
    <n v="0.97944949557852778"/>
    <n v="0.97944949557852778"/>
  </r>
  <r>
    <x v="10"/>
    <x v="21"/>
    <n v="0.97944949557852778"/>
    <n v="0.97944949557852778"/>
  </r>
  <r>
    <x v="10"/>
    <x v="22"/>
    <n v="0.97948136958710985"/>
    <n v="0.97948136958710985"/>
  </r>
  <r>
    <x v="10"/>
    <x v="23"/>
    <n v="0.97944862155388468"/>
    <n v="0.97944862155388468"/>
  </r>
  <r>
    <x v="10"/>
    <x v="0"/>
    <n v="0.97490129723632257"/>
    <n v="0.97490129723632257"/>
  </r>
  <r>
    <x v="10"/>
    <x v="1"/>
    <n v="0.97512027491408937"/>
    <n v="0.97512027491408937"/>
  </r>
  <r>
    <x v="10"/>
    <x v="2"/>
    <n v="0.97499999999999987"/>
    <n v="0.97499999999999987"/>
  </r>
  <r>
    <x v="10"/>
    <x v="3"/>
    <n v="0.97498233215547714"/>
    <n v="0.97498233215547714"/>
  </r>
  <r>
    <x v="10"/>
    <x v="4"/>
    <n v="0.97498213009292356"/>
    <n v="0.97498213009292356"/>
  </r>
  <r>
    <x v="10"/>
    <x v="5"/>
    <n v="0.9749713958810069"/>
    <n v="0.9749713958810069"/>
  </r>
  <r>
    <x v="10"/>
    <x v="6"/>
    <n v="0.9749246368868183"/>
    <n v="0.9749246368868183"/>
  </r>
  <r>
    <x v="10"/>
    <x v="7"/>
    <n v="0.97485843714609288"/>
    <n v="0.9748584371460928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7295660948537"/>
    <n v="0.97477295660948537"/>
  </r>
  <r>
    <x v="10"/>
    <x v="20"/>
    <n v="0.97464682139253278"/>
    <n v="0.97464682139253278"/>
  </r>
  <r>
    <x v="10"/>
    <x v="21"/>
    <n v="0.97464682139253278"/>
    <n v="0.97464682139253278"/>
  </r>
  <r>
    <x v="10"/>
    <x v="22"/>
    <n v="0.97465788139888498"/>
    <n v="0.97465788139888498"/>
  </r>
  <r>
    <x v="10"/>
    <x v="23"/>
    <n v="0.9747700027878452"/>
    <n v="0.9747700027878452"/>
  </r>
  <r>
    <x v="10"/>
    <x v="0"/>
    <n v="0.96969696969696961"/>
    <n v="0.96969696969696961"/>
  </r>
  <r>
    <x v="10"/>
    <x v="1"/>
    <n v="0.96927374301675973"/>
    <n v="0.96927374301675973"/>
  </r>
  <r>
    <x v="10"/>
    <x v="2"/>
    <n v="0.96927374301675973"/>
    <n v="0.96927374301675973"/>
  </r>
  <r>
    <x v="10"/>
    <x v="3"/>
    <n v="0.96927374301675973"/>
    <n v="0.96927374301675973"/>
  </r>
  <r>
    <x v="10"/>
    <x v="4"/>
    <n v="0.96996996996996987"/>
    <n v="0.96996996996996987"/>
  </r>
  <r>
    <x v="10"/>
    <x v="5"/>
    <n v="0.97002820874471085"/>
    <n v="0.97002820874471085"/>
  </r>
  <r>
    <x v="10"/>
    <x v="6"/>
    <n v="0.97002820874471085"/>
    <n v="0.97002820874471085"/>
  </r>
  <r>
    <x v="10"/>
    <x v="7"/>
    <n v="0.97027388109552437"/>
    <n v="0.9702738810955243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8154436734091244"/>
    <n v="0.98154436734091244"/>
  </r>
  <r>
    <x v="10"/>
    <x v="21"/>
    <n v="0.98156736829587354"/>
    <n v="0.98156736829587354"/>
  </r>
  <r>
    <x v="10"/>
    <x v="22"/>
    <n v="0.981547494233592"/>
    <n v="0.981547494233592"/>
  </r>
  <r>
    <x v="10"/>
    <x v="23"/>
    <n v="0.98140182186234803"/>
    <n v="0.98140182186234803"/>
  </r>
  <r>
    <x v="10"/>
    <x v="0"/>
    <n v="0.98246895544192836"/>
    <n v="0.98246895544192836"/>
  </r>
  <r>
    <x v="10"/>
    <x v="1"/>
    <n v="0.98248240754603977"/>
    <n v="0.98248240754603977"/>
  </r>
  <r>
    <x v="10"/>
    <x v="2"/>
    <n v="0.9824929971988795"/>
    <n v="0.9824929971988795"/>
  </r>
  <r>
    <x v="10"/>
    <x v="3"/>
    <n v="0.98244391807161779"/>
    <n v="0.98244391807161779"/>
  </r>
  <r>
    <x v="10"/>
    <x v="4"/>
    <n v="0.98243955153316231"/>
    <n v="0.98243955153316231"/>
  </r>
  <r>
    <x v="10"/>
    <x v="5"/>
    <n v="0.98246087425795992"/>
    <n v="0.98246087425795992"/>
  </r>
  <r>
    <x v="10"/>
    <x v="6"/>
    <n v="0.98251503706812138"/>
    <n v="0.98251503706812138"/>
  </r>
  <r>
    <x v="10"/>
    <x v="7"/>
    <n v="0.98243512974051894"/>
    <n v="0.9824351297405189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207492795389041"/>
    <n v="0.99207492795389041"/>
  </r>
  <r>
    <x v="10"/>
    <x v="19"/>
    <n v="0.99206818988990175"/>
    <n v="0.99206818988990175"/>
  </r>
  <r>
    <x v="10"/>
    <x v="20"/>
    <n v="0.99206166589967792"/>
    <n v="0.99206166589967792"/>
  </r>
  <r>
    <x v="10"/>
    <x v="21"/>
    <n v="0.992161985630307"/>
    <n v="0.992161985630307"/>
  </r>
  <r>
    <x v="10"/>
    <x v="22"/>
    <n v="0.99206914082358921"/>
    <n v="0.99206914082358921"/>
  </r>
  <r>
    <x v="10"/>
    <x v="23"/>
    <n v="0.99204016654420779"/>
    <n v="0.99204016654420779"/>
  </r>
  <r>
    <x v="10"/>
    <x v="0"/>
    <n v="0.97711670480549195"/>
    <n v="0.97711670480549195"/>
  </r>
  <r>
    <x v="10"/>
    <x v="1"/>
    <n v="0.97724670864338881"/>
    <n v="0.97724670864338881"/>
  </r>
  <r>
    <x v="10"/>
    <x v="2"/>
    <n v="0.97714736012608361"/>
    <n v="0.97714736012608361"/>
  </r>
  <r>
    <x v="10"/>
    <x v="3"/>
    <n v="0.97724530253404585"/>
    <n v="0.97724530253404585"/>
  </r>
  <r>
    <x v="10"/>
    <x v="4"/>
    <n v="0.97699552261849631"/>
    <n v="0.97699552261849631"/>
  </r>
  <r>
    <x v="10"/>
    <x v="5"/>
    <n v="0.97720465890183017"/>
    <n v="0.97720465890183017"/>
  </r>
  <r>
    <x v="10"/>
    <x v="6"/>
    <n v="0.9773276904474002"/>
    <n v="0.9773276904474002"/>
  </r>
  <r>
    <x v="10"/>
    <x v="7"/>
    <n v="0.97709573980760422"/>
    <n v="0.97709573980760422"/>
  </r>
  <r>
    <x v="10"/>
    <x v="8"/>
    <n v="1.0050761421319798"/>
    <n v="1.0050761421319798"/>
  </r>
  <r>
    <x v="10"/>
    <x v="9"/>
    <n v="1.0050955414012739"/>
    <n v="1.0050955414012739"/>
  </r>
  <r>
    <x v="10"/>
    <x v="10"/>
    <n v="1.0050267553105237"/>
    <n v="1.0050267553105237"/>
  </r>
  <r>
    <x v="10"/>
    <x v="11"/>
    <n v="1.0049212598425197"/>
    <n v="1.0049212598425197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934108527131792"/>
    <n v="0.98934108527131792"/>
  </r>
  <r>
    <x v="10"/>
    <x v="20"/>
    <n v="0.98936253421978881"/>
    <n v="0.98936253421978881"/>
  </r>
  <r>
    <x v="10"/>
    <x v="21"/>
    <n v="0.98929431706664284"/>
    <n v="0.98929431706664284"/>
  </r>
  <r>
    <x v="10"/>
    <x v="22"/>
    <n v="0.98937015696403741"/>
    <n v="0.98937015696403741"/>
  </r>
  <r>
    <x v="10"/>
    <x v="23"/>
    <n v="0.98937015696403741"/>
    <n v="0.98937015696403741"/>
  </r>
  <r>
    <x v="10"/>
    <x v="0"/>
    <n v="0.97967691505992704"/>
    <n v="0.97967691505992704"/>
  </r>
  <r>
    <x v="10"/>
    <x v="1"/>
    <n v="0.97975077881619932"/>
    <n v="0.97975077881619932"/>
  </r>
  <r>
    <x v="10"/>
    <x v="2"/>
    <n v="0.97978663672094335"/>
    <n v="0.97978663672094335"/>
  </r>
  <r>
    <x v="10"/>
    <x v="3"/>
    <n v="0.97966541678684749"/>
    <n v="0.97966541678684749"/>
  </r>
  <r>
    <x v="10"/>
    <x v="4"/>
    <n v="0.97971223021582743"/>
    <n v="0.97971223021582743"/>
  </r>
  <r>
    <x v="10"/>
    <x v="5"/>
    <n v="0.9796539792387543"/>
    <n v="0.9796539792387543"/>
  </r>
  <r>
    <x v="10"/>
    <x v="6"/>
    <n v="0.97965960979659616"/>
    <n v="0.97965960979659616"/>
  </r>
  <r>
    <x v="10"/>
    <x v="7"/>
    <n v="0.97969314079422387"/>
    <n v="0.979693140794223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31228784792934"/>
    <n v="0.98031228784792934"/>
  </r>
  <r>
    <x v="10"/>
    <x v="20"/>
    <n v="0.98060905778240492"/>
    <n v="0.98060905778240492"/>
  </r>
  <r>
    <x v="10"/>
    <x v="21"/>
    <n v="0.98060905778240492"/>
    <n v="0.98060905778240492"/>
  </r>
  <r>
    <x v="10"/>
    <x v="22"/>
    <n v="0.9805942184154175"/>
    <n v="0.9805942184154175"/>
  </r>
  <r>
    <x v="10"/>
    <x v="23"/>
    <n v="0.98068763716166796"/>
    <n v="0.98068763716166796"/>
  </r>
  <r>
    <x v="10"/>
    <x v="0"/>
    <n v="0.97225970910181447"/>
    <n v="0.97225970910181447"/>
  </r>
  <r>
    <x v="10"/>
    <x v="1"/>
    <n v="0.97229256666170116"/>
    <n v="0.97229256666170116"/>
  </r>
  <r>
    <x v="10"/>
    <x v="2"/>
    <n v="0.97226409406089831"/>
    <n v="0.97226409406089831"/>
  </r>
  <r>
    <x v="10"/>
    <x v="3"/>
    <n v="0.97226409406089831"/>
    <n v="0.97226409406089831"/>
  </r>
  <r>
    <x v="10"/>
    <x v="4"/>
    <n v="0.97226409406089831"/>
    <n v="0.97226409406089831"/>
  </r>
  <r>
    <x v="10"/>
    <x v="5"/>
    <n v="0.97226409406089831"/>
    <n v="0.97226409406089831"/>
  </r>
  <r>
    <x v="10"/>
    <x v="6"/>
    <n v="0.9723469628929331"/>
    <n v="0.972346962892933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400169923534408"/>
    <n v="0.97400169923534408"/>
  </r>
  <r>
    <x v="10"/>
    <x v="21"/>
    <n v="0.97399949018608223"/>
    <n v="0.97399949018608223"/>
  </r>
  <r>
    <x v="10"/>
    <x v="22"/>
    <n v="0.97391779325413064"/>
    <n v="0.97391779325413064"/>
  </r>
  <r>
    <x v="10"/>
    <x v="23"/>
    <n v="0.9739851343624929"/>
    <n v="0.9739851343624929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7162032598274217"/>
    <n v="0.97162032598274217"/>
  </r>
  <r>
    <x v="10"/>
    <x v="5"/>
    <n v="0.97158204817189397"/>
    <n v="0.97158204817189397"/>
  </r>
  <r>
    <x v="10"/>
    <x v="6"/>
    <n v="0.971681653469333"/>
    <n v="0.971681653469333"/>
  </r>
  <r>
    <x v="10"/>
    <x v="7"/>
    <n v="0.97180370210934131"/>
    <n v="0.9718037021093413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949745645136421"/>
    <n v="0.97949745645136421"/>
  </r>
  <r>
    <x v="10"/>
    <x v="21"/>
    <n v="0.9795211564523415"/>
    <n v="0.9795211564523415"/>
  </r>
  <r>
    <x v="10"/>
    <x v="22"/>
    <n v="0.97952497952497952"/>
    <n v="0.97952497952497952"/>
  </r>
  <r>
    <x v="10"/>
    <x v="23"/>
    <n v="0.97954235490225805"/>
    <n v="0.97954235490225805"/>
  </r>
  <r>
    <x v="10"/>
    <x v="0"/>
    <n v="0.97645068956544367"/>
    <n v="0.97645068956544367"/>
  </r>
  <r>
    <x v="10"/>
    <x v="1"/>
    <n v="0.97652582159624413"/>
    <n v="0.97652582159624413"/>
  </r>
  <r>
    <x v="10"/>
    <x v="2"/>
    <n v="0.97639698563912991"/>
    <n v="0.97639698563912991"/>
  </r>
  <r>
    <x v="10"/>
    <x v="3"/>
    <n v="0.97639698563912991"/>
    <n v="0.97639698563912991"/>
  </r>
  <r>
    <x v="10"/>
    <x v="4"/>
    <n v="0.97639698563912991"/>
    <n v="0.97639698563912991"/>
  </r>
  <r>
    <x v="10"/>
    <x v="5"/>
    <n v="0.97639698563912991"/>
    <n v="0.97639698563912991"/>
  </r>
  <r>
    <x v="10"/>
    <x v="6"/>
    <n v="0.97657430730478589"/>
    <n v="0.97657430730478589"/>
  </r>
  <r>
    <x v="10"/>
    <x v="7"/>
    <n v="0.97636190734954498"/>
    <n v="0.9763619073495449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01459854014594"/>
    <n v="0.97901459854014594"/>
  </r>
  <r>
    <x v="10"/>
    <x v="20"/>
    <n v="0.9793517707420849"/>
    <n v="0.9793517707420849"/>
  </r>
  <r>
    <x v="10"/>
    <x v="21"/>
    <n v="0.97933830260232768"/>
    <n v="0.97933830260232768"/>
  </r>
  <r>
    <x v="10"/>
    <x v="22"/>
    <n v="0.97929285814903511"/>
    <n v="0.97929285814903511"/>
  </r>
  <r>
    <x v="10"/>
    <x v="23"/>
    <n v="0.97929285814903511"/>
    <n v="0.97929285814903511"/>
  </r>
  <r>
    <x v="10"/>
    <x v="0"/>
    <n v="0.97528187337380734"/>
    <n v="0.97528187337380734"/>
  </r>
  <r>
    <x v="10"/>
    <x v="1"/>
    <n v="0.97518830305715565"/>
    <n v="0.97518830305715565"/>
  </r>
  <r>
    <x v="10"/>
    <x v="2"/>
    <n v="0.97525743707093815"/>
    <n v="0.97525743707093815"/>
  </r>
  <r>
    <x v="10"/>
    <x v="3"/>
    <n v="0.97525743707093815"/>
    <n v="0.97525743707093815"/>
  </r>
  <r>
    <x v="10"/>
    <x v="4"/>
    <n v="0.97525743707093815"/>
    <n v="0.97525743707093815"/>
  </r>
  <r>
    <x v="10"/>
    <x v="5"/>
    <n v="0.97525743707093815"/>
    <n v="0.97525743707093815"/>
  </r>
  <r>
    <x v="10"/>
    <x v="6"/>
    <n v="0.97531847133757965"/>
    <n v="0.97531847133757965"/>
  </r>
  <r>
    <x v="10"/>
    <x v="7"/>
    <n v="0.97522816166883974"/>
    <n v="0.9752281616688397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60859829825342"/>
    <n v="0.97760859829825342"/>
  </r>
  <r>
    <x v="10"/>
    <x v="20"/>
    <n v="0.97760859829825342"/>
    <n v="0.97760859829825342"/>
  </r>
  <r>
    <x v="10"/>
    <x v="21"/>
    <n v="0.97778669878228275"/>
    <n v="0.97778669878228275"/>
  </r>
  <r>
    <x v="10"/>
    <x v="22"/>
    <n v="0.97771368641845824"/>
    <n v="0.97771368641845824"/>
  </r>
  <r>
    <x v="10"/>
    <x v="23"/>
    <n v="0.97771368641845824"/>
    <n v="0.97771368641845824"/>
  </r>
  <r>
    <x v="10"/>
    <x v="0"/>
    <n v="0.9752426501617667"/>
    <n v="0.9752426501617667"/>
  </r>
  <r>
    <x v="10"/>
    <x v="1"/>
    <n v="0.97527229908743018"/>
    <n v="0.97527229908743018"/>
  </r>
  <r>
    <x v="10"/>
    <x v="2"/>
    <n v="0.97527229908743018"/>
    <n v="0.97527229908743018"/>
  </r>
  <r>
    <x v="10"/>
    <x v="3"/>
    <n v="0.97527229908743018"/>
    <n v="0.97527229908743018"/>
  </r>
  <r>
    <x v="10"/>
    <x v="4"/>
    <n v="0.97524091919940692"/>
    <n v="0.97524091919940692"/>
  </r>
  <r>
    <x v="10"/>
    <x v="5"/>
    <n v="0.97539883703593278"/>
    <n v="0.97539883703593278"/>
  </r>
  <r>
    <x v="10"/>
    <x v="6"/>
    <n v="0.97527229908743018"/>
    <n v="0.97527229908743018"/>
  </r>
  <r>
    <x v="10"/>
    <x v="7"/>
    <n v="0.9752768477980942"/>
    <n v="0.975276847798094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73799725651578"/>
    <n v="0.97873799725651578"/>
  </r>
  <r>
    <x v="10"/>
    <x v="20"/>
    <n v="0.97860008916629493"/>
    <n v="0.97860008916629493"/>
  </r>
  <r>
    <x v="10"/>
    <x v="21"/>
    <n v="0.9787858572381587"/>
    <n v="0.9787858572381587"/>
  </r>
  <r>
    <x v="10"/>
    <x v="22"/>
    <n v="0.97874306839186687"/>
    <n v="0.97874306839186687"/>
  </r>
  <r>
    <x v="10"/>
    <x v="23"/>
    <n v="0.97867333431386982"/>
    <n v="0.97867333431386982"/>
  </r>
  <r>
    <x v="10"/>
    <x v="0"/>
    <n v="0.9764705882352942"/>
    <n v="0.9764705882352942"/>
  </r>
  <r>
    <x v="10"/>
    <x v="1"/>
    <n v="0.97637795275590544"/>
    <n v="0.97637795275590544"/>
  </r>
  <r>
    <x v="10"/>
    <x v="2"/>
    <n v="0.9763287181777579"/>
    <n v="0.9763287181777579"/>
  </r>
  <r>
    <x v="10"/>
    <x v="3"/>
    <n v="0.97637795275590544"/>
    <n v="0.97637795275590544"/>
  </r>
  <r>
    <x v="10"/>
    <x v="4"/>
    <n v="0.97637795275590544"/>
    <n v="0.97637795275590544"/>
  </r>
  <r>
    <x v="10"/>
    <x v="5"/>
    <n v="0.97642204538756272"/>
    <n v="0.97642204538756272"/>
  </r>
  <r>
    <x v="10"/>
    <x v="6"/>
    <n v="0.97634573583940676"/>
    <n v="0.97634573583940676"/>
  </r>
  <r>
    <x v="10"/>
    <x v="7"/>
    <n v="0.97640854843186231"/>
    <n v="0.9764085484318623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584729981378016"/>
    <n v="0.98584729981378016"/>
  </r>
  <r>
    <x v="10"/>
    <x v="20"/>
    <n v="0.98621666881360304"/>
    <n v="0.98621666881360304"/>
  </r>
  <r>
    <x v="10"/>
    <x v="21"/>
    <n v="0.98621666881360304"/>
    <n v="0.98621666881360304"/>
  </r>
  <r>
    <x v="10"/>
    <x v="22"/>
    <n v="0.98621666881360304"/>
    <n v="0.98621666881360304"/>
  </r>
  <r>
    <x v="10"/>
    <x v="23"/>
    <n v="0.98614707405489388"/>
    <n v="0.98614707405489388"/>
  </r>
  <r>
    <x v="10"/>
    <x v="0"/>
    <n v="0.97960992907801403"/>
    <n v="0.97960992907801403"/>
  </r>
  <r>
    <x v="10"/>
    <x v="1"/>
    <n v="0.97960992907801403"/>
    <n v="0.97960992907801403"/>
  </r>
  <r>
    <x v="10"/>
    <x v="2"/>
    <n v="0.97960992907801403"/>
    <n v="0.97960992907801403"/>
  </r>
  <r>
    <x v="10"/>
    <x v="3"/>
    <n v="0.97960992907801403"/>
    <n v="0.97960992907801403"/>
  </r>
  <r>
    <x v="10"/>
    <x v="4"/>
    <n v="0.97969320672023374"/>
    <n v="0.97969320672023374"/>
  </r>
  <r>
    <x v="10"/>
    <x v="5"/>
    <n v="0.97958642629904569"/>
    <n v="0.97958642629904569"/>
  </r>
  <r>
    <x v="10"/>
    <x v="6"/>
    <n v="0.97949604743083007"/>
    <n v="0.9794960474308300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8066387367064123"/>
    <n v="0.98066387367064123"/>
  </r>
  <r>
    <x v="10"/>
    <x v="21"/>
    <n v="0.98074898480974582"/>
    <n v="0.98074898480974582"/>
  </r>
  <r>
    <x v="10"/>
    <x v="22"/>
    <n v="0.98068027210884356"/>
    <n v="0.98068027210884356"/>
  </r>
  <r>
    <x v="10"/>
    <x v="23"/>
    <n v="0.98077922077922075"/>
    <n v="0.98077922077922075"/>
  </r>
  <r>
    <x v="10"/>
    <x v="0"/>
    <n v="0.9826398091704216"/>
    <n v="0.9826398091704216"/>
  </r>
  <r>
    <x v="10"/>
    <x v="1"/>
    <n v="0.98267436694802313"/>
    <n v="0.98267436694802313"/>
  </r>
  <r>
    <x v="10"/>
    <x v="2"/>
    <n v="0.98267436694802313"/>
    <n v="0.98267436694802313"/>
  </r>
  <r>
    <x v="10"/>
    <x v="3"/>
    <n v="0.98267436694802313"/>
    <n v="0.98267436694802313"/>
  </r>
  <r>
    <x v="10"/>
    <x v="4"/>
    <n v="0.98267436694802313"/>
    <n v="0.98267436694802313"/>
  </r>
  <r>
    <x v="10"/>
    <x v="5"/>
    <n v="0.98255114320096248"/>
    <n v="0.98255114320096248"/>
  </r>
  <r>
    <x v="10"/>
    <x v="6"/>
    <n v="0.98262507850115122"/>
    <n v="0.9826250785011512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71912168344007"/>
    <n v="0.9871912168344007"/>
  </r>
  <r>
    <x v="10"/>
    <x v="20"/>
    <n v="0.98702071921886159"/>
    <n v="0.98702071921886159"/>
  </r>
  <r>
    <x v="10"/>
    <x v="21"/>
    <n v="0.98686450985161756"/>
    <n v="0.98686450985161756"/>
  </r>
  <r>
    <x v="10"/>
    <x v="22"/>
    <n v="0.98688639551192148"/>
    <n v="0.98688639551192148"/>
  </r>
  <r>
    <x v="10"/>
    <x v="23"/>
    <n v="0.98701298701298701"/>
    <n v="0.98701298701298701"/>
  </r>
  <r>
    <x v="10"/>
    <x v="0"/>
    <n v="0.97790496472780519"/>
    <n v="0.97790496472780519"/>
  </r>
  <r>
    <x v="10"/>
    <x v="1"/>
    <n v="0.97792259608990562"/>
    <n v="0.97792259608990562"/>
  </r>
  <r>
    <x v="10"/>
    <x v="2"/>
    <n v="0.97784225797942503"/>
    <n v="0.97784225797942503"/>
  </r>
  <r>
    <x v="10"/>
    <x v="3"/>
    <n v="0.97789977477477463"/>
    <n v="0.97789977477477463"/>
  </r>
  <r>
    <x v="10"/>
    <x v="4"/>
    <n v="0.97782644401861474"/>
    <n v="0.97782644401861474"/>
  </r>
  <r>
    <x v="10"/>
    <x v="5"/>
    <n v="0.97779797455206452"/>
    <n v="0.97779797455206452"/>
  </r>
  <r>
    <x v="10"/>
    <x v="6"/>
    <n v="0.97788605697151409"/>
    <n v="0.97788605697151409"/>
  </r>
  <r>
    <x v="10"/>
    <x v="7"/>
    <n v="0.97788944723618088"/>
    <n v="0.9778894472361808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23054457996907"/>
    <n v="0.9823054457996907"/>
  </r>
  <r>
    <x v="10"/>
    <x v="20"/>
    <n v="0.98239349913814344"/>
    <n v="0.98239349913814344"/>
  </r>
  <r>
    <x v="10"/>
    <x v="21"/>
    <n v="0.98241539482415396"/>
    <n v="0.98241539482415396"/>
  </r>
  <r>
    <x v="10"/>
    <x v="22"/>
    <n v="0.98248925238544615"/>
    <n v="0.98248925238544615"/>
  </r>
  <r>
    <x v="10"/>
    <x v="23"/>
    <n v="0.98248925238544615"/>
    <n v="0.98248925238544615"/>
  </r>
  <r>
    <x v="10"/>
    <x v="0"/>
    <n v="0.9776441102756892"/>
    <n v="0.9776441102756892"/>
  </r>
  <r>
    <x v="10"/>
    <x v="1"/>
    <n v="0.9776441102756892"/>
    <n v="0.9776441102756892"/>
  </r>
  <r>
    <x v="10"/>
    <x v="2"/>
    <n v="0.97769292604501612"/>
    <n v="0.97769292604501612"/>
  </r>
  <r>
    <x v="10"/>
    <x v="3"/>
    <n v="0.97768619961805203"/>
    <n v="0.97768619961805203"/>
  </r>
  <r>
    <x v="10"/>
    <x v="4"/>
    <n v="0.97768619961805203"/>
    <n v="0.97768619961805203"/>
  </r>
  <r>
    <x v="10"/>
    <x v="5"/>
    <n v="0.97768619961805203"/>
    <n v="0.97768619961805203"/>
  </r>
  <r>
    <x v="10"/>
    <x v="6"/>
    <n v="0.97765288371470627"/>
    <n v="0.9776528837147062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30841121495338"/>
    <n v="0.98130841121495338"/>
  </r>
  <r>
    <x v="10"/>
    <x v="20"/>
    <n v="0.98139818556072278"/>
    <n v="0.98139818556072278"/>
  </r>
  <r>
    <x v="10"/>
    <x v="21"/>
    <n v="0.98134891968214355"/>
    <n v="0.98134891968214355"/>
  </r>
  <r>
    <x v="10"/>
    <x v="22"/>
    <n v="0.9813651443495448"/>
    <n v="0.9813651443495448"/>
  </r>
  <r>
    <x v="10"/>
    <x v="23"/>
    <n v="0.9813651443495448"/>
    <n v="0.9813651443495448"/>
  </r>
  <r>
    <x v="10"/>
    <x v="0"/>
    <n v="0.97353023126218996"/>
    <n v="0.97353023126218996"/>
  </r>
  <r>
    <x v="10"/>
    <x v="1"/>
    <n v="0.97351769393016163"/>
    <n v="0.97351769393016163"/>
  </r>
  <r>
    <x v="10"/>
    <x v="2"/>
    <n v="0.97341888175985336"/>
    <n v="0.97341888175985336"/>
  </r>
  <r>
    <x v="10"/>
    <x v="3"/>
    <n v="0.97344896597731811"/>
    <n v="0.97344896597731811"/>
  </r>
  <r>
    <x v="10"/>
    <x v="4"/>
    <n v="0.97344896597731811"/>
    <n v="0.97344896597731811"/>
  </r>
  <r>
    <x v="10"/>
    <x v="5"/>
    <n v="0.97339862361037577"/>
    <n v="0.97339862361037577"/>
  </r>
  <r>
    <x v="10"/>
    <x v="6"/>
    <n v="0.97357399282010371"/>
    <n v="0.9735739928201037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579174266290825"/>
    <n v="0.97579174266290825"/>
  </r>
  <r>
    <x v="10"/>
    <x v="20"/>
    <n v="0.9758225324027916"/>
    <n v="0.9758225324027916"/>
  </r>
  <r>
    <x v="10"/>
    <x v="21"/>
    <n v="0.97586555471316661"/>
    <n v="0.97586555471316661"/>
  </r>
  <r>
    <x v="10"/>
    <x v="22"/>
    <n v="0.97584603461637809"/>
    <n v="0.97584603461637809"/>
  </r>
  <r>
    <x v="10"/>
    <x v="23"/>
    <n v="0.97590884427563751"/>
    <n v="0.97590884427563751"/>
  </r>
  <r>
    <x v="10"/>
    <x v="0"/>
    <n v="0.97560243975602423"/>
    <n v="0.97560243975602423"/>
  </r>
  <r>
    <x v="10"/>
    <x v="1"/>
    <n v="0.97550360606814224"/>
    <n v="0.97550360606814224"/>
  </r>
  <r>
    <x v="10"/>
    <x v="2"/>
    <n v="0.97553938785750127"/>
    <n v="0.97553938785750127"/>
  </r>
  <r>
    <x v="10"/>
    <x v="3"/>
    <n v="0.97551123453673316"/>
    <n v="0.97551123453673316"/>
  </r>
  <r>
    <x v="10"/>
    <x v="4"/>
    <n v="0.97552314521242878"/>
    <n v="0.97552314521242878"/>
  </r>
  <r>
    <x v="10"/>
    <x v="5"/>
    <n v="0.97563120211028764"/>
    <n v="0.97563120211028764"/>
  </r>
  <r>
    <x v="10"/>
    <x v="6"/>
    <n v="0.97550571074721337"/>
    <n v="0.9755057107472133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8347107438016523"/>
    <n v="0.98347107438016523"/>
  </r>
  <r>
    <x v="10"/>
    <x v="19"/>
    <n v="0.98340108401084014"/>
    <n v="0.98340108401084014"/>
  </r>
  <r>
    <x v="10"/>
    <x v="20"/>
    <n v="0.98343017000215205"/>
    <n v="0.98343017000215205"/>
  </r>
  <r>
    <x v="10"/>
    <x v="21"/>
    <n v="0.98337866424901788"/>
    <n v="0.98337866424901788"/>
  </r>
  <r>
    <x v="10"/>
    <x v="22"/>
    <n v="0.98346601347213713"/>
    <n v="0.98346601347213713"/>
  </r>
  <r>
    <x v="10"/>
    <x v="23"/>
    <n v="0.9833832180823614"/>
    <n v="0.9833832180823614"/>
  </r>
  <r>
    <x v="10"/>
    <x v="0"/>
    <n v="0.97908917261485873"/>
    <n v="0.97908917261485873"/>
  </r>
  <r>
    <x v="10"/>
    <x v="1"/>
    <n v="0.97912946428571435"/>
    <n v="0.97912946428571435"/>
  </r>
  <r>
    <x v="10"/>
    <x v="2"/>
    <n v="0.97905430829048035"/>
    <n v="0.97905430829048035"/>
  </r>
  <r>
    <x v="10"/>
    <x v="3"/>
    <n v="0.97920039855523722"/>
    <n v="0.97920039855523722"/>
  </r>
  <r>
    <x v="10"/>
    <x v="4"/>
    <n v="0.97913043478260864"/>
    <n v="0.97913043478260864"/>
  </r>
  <r>
    <x v="10"/>
    <x v="5"/>
    <n v="0.97916415753342156"/>
    <n v="0.97916415753342156"/>
  </r>
  <r>
    <x v="10"/>
    <x v="6"/>
    <n v="0.97908847184986614"/>
    <n v="0.9790884718498661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20770409279945"/>
    <n v="0.97920770409279945"/>
  </r>
  <r>
    <x v="10"/>
    <x v="20"/>
    <n v="0.97921286031042132"/>
    <n v="0.97921286031042132"/>
  </r>
  <r>
    <x v="10"/>
    <x v="21"/>
    <n v="0.97922403003754677"/>
    <n v="0.97922403003754677"/>
  </r>
  <r>
    <x v="10"/>
    <x v="22"/>
    <n v="0.97922403003754677"/>
    <n v="0.97922403003754677"/>
  </r>
  <r>
    <x v="10"/>
    <x v="23"/>
    <n v="0.97922403003754677"/>
    <n v="0.97922403003754677"/>
  </r>
  <r>
    <x v="10"/>
    <x v="0"/>
    <n v="0.97727840199750315"/>
    <n v="0.97727840199750315"/>
  </r>
  <r>
    <x v="10"/>
    <x v="1"/>
    <n v="0.97725228119778951"/>
    <n v="0.97725228119778951"/>
  </r>
  <r>
    <x v="10"/>
    <x v="2"/>
    <n v="0.97725426482534539"/>
    <n v="0.97725426482534539"/>
  </r>
  <r>
    <x v="10"/>
    <x v="3"/>
    <n v="0.97725426482534539"/>
    <n v="0.97725426482534539"/>
  </r>
  <r>
    <x v="10"/>
    <x v="4"/>
    <n v="0.9774092452337424"/>
    <n v="0.9774092452337424"/>
  </r>
  <r>
    <x v="10"/>
    <x v="5"/>
    <n v="0.97738951695786225"/>
    <n v="0.97738951695786225"/>
  </r>
  <r>
    <x v="10"/>
    <x v="6"/>
    <n v="0.97729022324865289"/>
    <n v="0.9772902232486528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7034559643254"/>
    <n v="0.9777034559643254"/>
  </r>
  <r>
    <x v="10"/>
    <x v="20"/>
    <n v="0.97787839586028469"/>
    <n v="0.97787839586028469"/>
  </r>
  <r>
    <x v="10"/>
    <x v="21"/>
    <n v="0.97788111097147179"/>
    <n v="0.97788111097147179"/>
  </r>
  <r>
    <x v="10"/>
    <x v="22"/>
    <n v="0.97781197896626904"/>
    <n v="0.97781197896626904"/>
  </r>
  <r>
    <x v="10"/>
    <x v="23"/>
    <n v="0.97784212514163404"/>
    <n v="0.97784212514163404"/>
  </r>
  <r>
    <x v="10"/>
    <x v="0"/>
    <n v="0.97789158131401455"/>
    <n v="0.97789158131401455"/>
  </r>
  <r>
    <x v="10"/>
    <x v="1"/>
    <n v="0.97789158131401455"/>
    <n v="0.97789158131401455"/>
  </r>
  <r>
    <x v="10"/>
    <x v="2"/>
    <n v="0.97787776527934001"/>
    <n v="0.97787776527934001"/>
  </r>
  <r>
    <x v="10"/>
    <x v="3"/>
    <n v="0.97792633703329968"/>
    <n v="0.97792633703329968"/>
  </r>
  <r>
    <x v="10"/>
    <x v="4"/>
    <n v="0.97792633703329968"/>
    <n v="0.97792633703329968"/>
  </r>
  <r>
    <x v="10"/>
    <x v="5"/>
    <n v="0.97792633703329968"/>
    <n v="0.97792633703329968"/>
  </r>
  <r>
    <x v="10"/>
    <x v="6"/>
    <n v="0.97791190445614484"/>
    <n v="0.9779119044561448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70907194994783"/>
    <n v="0.98070907194994783"/>
  </r>
  <r>
    <x v="10"/>
    <x v="20"/>
    <n v="0.98117589536731442"/>
    <n v="0.98117589536731442"/>
  </r>
  <r>
    <x v="10"/>
    <x v="21"/>
    <n v="0.98115896136795444"/>
    <n v="0.98115896136795444"/>
  </r>
  <r>
    <x v="10"/>
    <x v="22"/>
    <n v="0.98115529076544494"/>
    <n v="0.98115529076544494"/>
  </r>
  <r>
    <x v="10"/>
    <x v="23"/>
    <n v="0.98113578306150528"/>
    <n v="0.98113578306150528"/>
  </r>
  <r>
    <x v="10"/>
    <x v="0"/>
    <n v="0.97595328065956721"/>
    <n v="0.97595328065956721"/>
  </r>
  <r>
    <x v="10"/>
    <x v="1"/>
    <n v="0.97596704051270322"/>
    <n v="0.97596704051270322"/>
  </r>
  <r>
    <x v="10"/>
    <x v="2"/>
    <n v="0.97584796093440673"/>
    <n v="0.97584796093440673"/>
  </r>
  <r>
    <x v="10"/>
    <x v="3"/>
    <n v="0.97584796093440673"/>
    <n v="0.97584796093440673"/>
  </r>
  <r>
    <x v="10"/>
    <x v="4"/>
    <n v="0.97584796093440673"/>
    <n v="0.97584796093440673"/>
  </r>
  <r>
    <x v="10"/>
    <x v="5"/>
    <n v="0.97589262444618197"/>
    <n v="0.97589262444618197"/>
  </r>
  <r>
    <x v="10"/>
    <x v="6"/>
    <n v="0.97589151180311395"/>
    <n v="0.9758915118031139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443291326908811"/>
    <n v="0.98443291326908811"/>
  </r>
  <r>
    <x v="10"/>
    <x v="20"/>
    <n v="0.98446582481459211"/>
    <n v="0.98446582481459211"/>
  </r>
  <r>
    <x v="10"/>
    <x v="21"/>
    <n v="0.98453935757147903"/>
    <n v="0.98453935757147903"/>
  </r>
  <r>
    <x v="10"/>
    <x v="22"/>
    <n v="0.98453935757147903"/>
    <n v="0.98453935757147903"/>
  </r>
  <r>
    <x v="10"/>
    <x v="23"/>
    <n v="0.9844761904761905"/>
    <n v="0.9844761904761905"/>
  </r>
  <r>
    <x v="10"/>
    <x v="0"/>
    <n v="0.974692019282271"/>
    <n v="0.974692019282271"/>
  </r>
  <r>
    <x v="10"/>
    <x v="1"/>
    <n v="0.97459210362436166"/>
    <n v="0.97459210362436166"/>
  </r>
  <r>
    <x v="10"/>
    <x v="2"/>
    <n v="0.97455536803842646"/>
    <n v="0.97455536803842646"/>
  </r>
  <r>
    <x v="10"/>
    <x v="3"/>
    <n v="0.97467845659163987"/>
    <n v="0.97467845659163987"/>
  </r>
  <r>
    <x v="10"/>
    <x v="4"/>
    <n v="0.97467845659163987"/>
    <n v="0.97467845659163987"/>
  </r>
  <r>
    <x v="10"/>
    <x v="5"/>
    <n v="0.97467845659163987"/>
    <n v="0.97467845659163987"/>
  </r>
  <r>
    <x v="10"/>
    <x v="6"/>
    <n v="0.97460791635548905"/>
    <n v="0.9746079163554890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34508816120902"/>
    <n v="0.97934508816120902"/>
  </r>
  <r>
    <x v="10"/>
    <x v="20"/>
    <n v="0.97930505876341334"/>
    <n v="0.97930505876341334"/>
  </r>
  <r>
    <x v="10"/>
    <x v="21"/>
    <n v="0.97901379512767817"/>
    <n v="0.97901379512767817"/>
  </r>
  <r>
    <x v="10"/>
    <x v="22"/>
    <n v="0.97901379512767817"/>
    <n v="0.97901379512767817"/>
  </r>
  <r>
    <x v="10"/>
    <x v="23"/>
    <n v="0.97898475654876438"/>
    <n v="0.97898475654876438"/>
  </r>
  <r>
    <x v="10"/>
    <x v="0"/>
    <n v="0.97611256544502611"/>
    <n v="0.97611256544502611"/>
  </r>
  <r>
    <x v="10"/>
    <x v="1"/>
    <n v="0.97597849823618343"/>
    <n v="0.97597849823618343"/>
  </r>
  <r>
    <x v="10"/>
    <x v="2"/>
    <n v="0.97604288825598928"/>
    <n v="0.97604288825598928"/>
  </r>
  <r>
    <x v="10"/>
    <x v="3"/>
    <n v="0.97593825665859557"/>
    <n v="0.97593825665859557"/>
  </r>
  <r>
    <x v="10"/>
    <x v="4"/>
    <n v="0.97592510031208202"/>
    <n v="0.97592510031208202"/>
  </r>
  <r>
    <x v="10"/>
    <x v="5"/>
    <n v="0.97592510031208202"/>
    <n v="0.97592510031208202"/>
  </r>
  <r>
    <x v="10"/>
    <x v="6"/>
    <n v="0.97592510031208202"/>
    <n v="0.9759251003120820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46581517655895"/>
    <n v="0.98046581517655895"/>
  </r>
  <r>
    <x v="10"/>
    <x v="20"/>
    <n v="0.9805033676001419"/>
    <n v="0.9805033676001419"/>
  </r>
  <r>
    <x v="10"/>
    <x v="21"/>
    <n v="0.98053924766253531"/>
    <n v="0.98053924766253531"/>
  </r>
  <r>
    <x v="10"/>
    <x v="22"/>
    <n v="0.98050914876690531"/>
    <n v="0.98050914876690531"/>
  </r>
  <r>
    <x v="10"/>
    <x v="23"/>
    <n v="0.9804584190420218"/>
    <n v="0.9804584190420218"/>
  </r>
  <r>
    <x v="10"/>
    <x v="0"/>
    <n v="0.97914079960268185"/>
    <n v="0.97914079960268185"/>
  </r>
  <r>
    <x v="10"/>
    <x v="1"/>
    <n v="0.97908275951669488"/>
    <n v="0.97908275951669488"/>
  </r>
  <r>
    <x v="10"/>
    <x v="2"/>
    <n v="0.97900072411296157"/>
    <n v="0.97900072411296157"/>
  </r>
  <r>
    <x v="10"/>
    <x v="3"/>
    <n v="0.9790980491512542"/>
    <n v="0.9790980491512542"/>
  </r>
  <r>
    <x v="10"/>
    <x v="4"/>
    <n v="0.97917718324078762"/>
    <n v="0.97917718324078762"/>
  </r>
  <r>
    <x v="10"/>
    <x v="5"/>
    <n v="0.97917718324078762"/>
    <n v="0.97917718324078762"/>
  </r>
  <r>
    <x v="10"/>
    <x v="6"/>
    <n v="0.97920255968496173"/>
    <n v="0.9792025596849617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024775962045342"/>
    <n v="0.99024775962045342"/>
  </r>
  <r>
    <x v="10"/>
    <x v="20"/>
    <n v="0.99006301502666028"/>
    <n v="0.99006301502666028"/>
  </r>
  <r>
    <x v="10"/>
    <x v="21"/>
    <n v="0.99005870100359772"/>
    <n v="0.99005870100359772"/>
  </r>
  <r>
    <x v="10"/>
    <x v="22"/>
    <n v="0.99005870100359772"/>
    <n v="0.99005870100359772"/>
  </r>
  <r>
    <x v="11"/>
    <x v="23"/>
    <n v="0.99005870100359772"/>
    <n v="0.99005870100359772"/>
  </r>
  <r>
    <x v="11"/>
    <x v="0"/>
    <n v="0.97941026944585663"/>
    <n v="0.97941026944585663"/>
  </r>
  <r>
    <x v="11"/>
    <x v="1"/>
    <n v="0.97951995825723981"/>
    <n v="0.97951995825723981"/>
  </r>
  <r>
    <x v="11"/>
    <x v="2"/>
    <n v="0.97940241576605203"/>
    <n v="0.97940241576605203"/>
  </r>
  <r>
    <x v="11"/>
    <x v="3"/>
    <n v="0.97942595885191785"/>
    <n v="0.97942595885191785"/>
  </r>
  <r>
    <x v="11"/>
    <x v="4"/>
    <n v="0.97938283250235836"/>
    <n v="0.97938283250235836"/>
  </r>
  <r>
    <x v="11"/>
    <x v="5"/>
    <n v="0.97938283250235836"/>
    <n v="0.97938283250235836"/>
  </r>
  <r>
    <x v="11"/>
    <x v="6"/>
    <n v="0.97942495383803763"/>
    <n v="0.9794249538380376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743425728500355"/>
    <n v="0.97743425728500355"/>
  </r>
  <r>
    <x v="11"/>
    <x v="21"/>
    <n v="0.97737886748394631"/>
    <n v="0.97737886748394631"/>
  </r>
  <r>
    <x v="11"/>
    <x v="22"/>
    <n v="0.97743834080717484"/>
    <n v="0.97743834080717484"/>
  </r>
  <r>
    <x v="11"/>
    <x v="23"/>
    <n v="0.97744250769005436"/>
    <n v="0.97744250769005436"/>
  </r>
  <r>
    <x v="11"/>
    <x v="0"/>
    <n v="0.97161142106990483"/>
    <n v="0.97161142106990483"/>
  </r>
  <r>
    <x v="11"/>
    <x v="1"/>
    <n v="0.97161142106990483"/>
    <n v="0.97161142106990483"/>
  </r>
  <r>
    <x v="11"/>
    <x v="2"/>
    <n v="0.97161142106990483"/>
    <n v="0.97161142106990483"/>
  </r>
  <r>
    <x v="11"/>
    <x v="3"/>
    <n v="0.97161142106990483"/>
    <n v="0.97161142106990483"/>
  </r>
  <r>
    <x v="11"/>
    <x v="4"/>
    <n v="0.97178551375631683"/>
    <n v="0.97178551375631683"/>
  </r>
  <r>
    <x v="11"/>
    <x v="5"/>
    <n v="0.97176265704689646"/>
    <n v="0.97176265704689646"/>
  </r>
  <r>
    <x v="11"/>
    <x v="6"/>
    <n v="0.9716750354062057"/>
    <n v="0.971675035406205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63538363982238"/>
    <n v="0.97463538363982238"/>
  </r>
  <r>
    <x v="11"/>
    <x v="20"/>
    <n v="0.97462894836990999"/>
    <n v="0.97462894836990999"/>
  </r>
  <r>
    <x v="11"/>
    <x v="21"/>
    <n v="0.97453587556447563"/>
    <n v="0.97453587556447563"/>
  </r>
  <r>
    <x v="11"/>
    <x v="22"/>
    <n v="0.97462894836990999"/>
    <n v="0.97462894836990999"/>
  </r>
  <r>
    <x v="11"/>
    <x v="23"/>
    <n v="0.97468515456048854"/>
    <n v="0.97468515456048854"/>
  </r>
  <r>
    <x v="11"/>
    <x v="0"/>
    <n v="0.97355200945626463"/>
    <n v="0.97355200945626463"/>
  </r>
  <r>
    <x v="11"/>
    <x v="1"/>
    <n v="0.97349796717361858"/>
    <n v="0.97349796717361858"/>
  </r>
  <r>
    <x v="11"/>
    <x v="2"/>
    <n v="0.97349796717361858"/>
    <n v="0.97349796717361858"/>
  </r>
  <r>
    <x v="11"/>
    <x v="3"/>
    <n v="0.9735317355807217"/>
    <n v="0.9735317355807217"/>
  </r>
  <r>
    <x v="11"/>
    <x v="4"/>
    <n v="0.9734601902854283"/>
    <n v="0.9734601902854283"/>
  </r>
  <r>
    <x v="11"/>
    <x v="5"/>
    <n v="0.97337753666867588"/>
    <n v="0.97337753666867588"/>
  </r>
  <r>
    <x v="11"/>
    <x v="6"/>
    <n v="0.97336589904628978"/>
    <n v="0.97336589904628978"/>
  </r>
  <r>
    <x v="11"/>
    <x v="7"/>
    <n v="0.97339983374896089"/>
    <n v="0.9733998337489608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523495046990105"/>
    <n v="0.97523495046990105"/>
  </r>
  <r>
    <x v="11"/>
    <x v="21"/>
    <n v="0.9751156683756409"/>
    <n v="0.9751156683756409"/>
  </r>
  <r>
    <x v="11"/>
    <x v="22"/>
    <n v="0.97514691478942217"/>
    <n v="0.97514691478942217"/>
  </r>
  <r>
    <x v="11"/>
    <x v="23"/>
    <n v="0.97514691478942217"/>
    <n v="0.97514691478942217"/>
  </r>
  <r>
    <x v="11"/>
    <x v="0"/>
    <n v="0.9817345765742751"/>
    <n v="0.9817345765742751"/>
  </r>
  <r>
    <x v="11"/>
    <x v="1"/>
    <n v="0.9817345765742751"/>
    <n v="0.9817345765742751"/>
  </r>
  <r>
    <x v="11"/>
    <x v="2"/>
    <n v="0.9817345765742751"/>
    <n v="0.9817345765742751"/>
  </r>
  <r>
    <x v="11"/>
    <x v="3"/>
    <n v="0.9817345765742751"/>
    <n v="0.9817345765742751"/>
  </r>
  <r>
    <x v="11"/>
    <x v="4"/>
    <n v="0.9817345765742751"/>
    <n v="0.9817345765742751"/>
  </r>
  <r>
    <x v="11"/>
    <x v="5"/>
    <n v="0.98168858301585338"/>
    <n v="0.98168858301585338"/>
  </r>
  <r>
    <x v="11"/>
    <x v="6"/>
    <n v="0.98173466039593127"/>
    <n v="0.98173466039593127"/>
  </r>
  <r>
    <x v="11"/>
    <x v="7"/>
    <n v="0.98187500000000005"/>
    <n v="0.9818750000000000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74870017331018"/>
    <n v="0.98474870017331018"/>
  </r>
  <r>
    <x v="11"/>
    <x v="20"/>
    <n v="0.98475115902362742"/>
    <n v="0.98475115902362742"/>
  </r>
  <r>
    <x v="11"/>
    <x v="21"/>
    <n v="0.98477742753901754"/>
    <n v="0.98477742753901754"/>
  </r>
  <r>
    <x v="11"/>
    <x v="22"/>
    <n v="0.98477295386567576"/>
    <n v="0.98477295386567576"/>
  </r>
  <r>
    <x v="11"/>
    <x v="23"/>
    <n v="0.98466349017272181"/>
    <n v="0.98466349017272181"/>
  </r>
  <r>
    <x v="11"/>
    <x v="0"/>
    <n v="0.98147616312464092"/>
    <n v="0.98147616312464092"/>
  </r>
  <r>
    <x v="11"/>
    <x v="1"/>
    <n v="0.98155265180630291"/>
    <n v="0.98155265180630291"/>
  </r>
  <r>
    <x v="11"/>
    <x v="2"/>
    <n v="0.98150716597318532"/>
    <n v="0.98150716597318532"/>
  </r>
  <r>
    <x v="11"/>
    <x v="3"/>
    <n v="0.98150716597318532"/>
    <n v="0.98150716597318532"/>
  </r>
  <r>
    <x v="11"/>
    <x v="4"/>
    <n v="0.98139312977099236"/>
    <n v="0.98139312977099236"/>
  </r>
  <r>
    <x v="11"/>
    <x v="5"/>
    <n v="0.9813725490196078"/>
    <n v="0.9813725490196078"/>
  </r>
  <r>
    <x v="11"/>
    <x v="6"/>
    <n v="0.98161296195157477"/>
    <n v="0.9816129619515747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67006109979638"/>
    <n v="0.98167006109979638"/>
  </r>
  <r>
    <x v="11"/>
    <x v="20"/>
    <n v="0.98155379022485534"/>
    <n v="0.98155379022485534"/>
  </r>
  <r>
    <x v="11"/>
    <x v="21"/>
    <n v="0.98163752987045649"/>
    <n v="0.98163752987045649"/>
  </r>
  <r>
    <x v="11"/>
    <x v="22"/>
    <n v="0.98166181864170998"/>
    <n v="0.98166181864170998"/>
  </r>
  <r>
    <x v="11"/>
    <x v="23"/>
    <n v="0.98158490566037737"/>
    <n v="0.98158490566037737"/>
  </r>
  <r>
    <x v="11"/>
    <x v="0"/>
    <n v="0.97497497497497498"/>
    <n v="0.97497497497497498"/>
  </r>
  <r>
    <x v="11"/>
    <x v="1"/>
    <n v="0.97497497497497498"/>
    <n v="0.97497497497497498"/>
  </r>
  <r>
    <x v="11"/>
    <x v="2"/>
    <n v="0.97497453804743195"/>
    <n v="0.97497453804743195"/>
  </r>
  <r>
    <x v="11"/>
    <x v="3"/>
    <n v="0.97497697267424011"/>
    <n v="0.97497697267424011"/>
  </r>
  <r>
    <x v="11"/>
    <x v="4"/>
    <n v="0.97497697267424011"/>
    <n v="0.97497697267424011"/>
  </r>
  <r>
    <x v="11"/>
    <x v="5"/>
    <n v="0.97504898758981062"/>
    <n v="0.97504898758981062"/>
  </r>
  <r>
    <x v="11"/>
    <x v="6"/>
    <n v="0.97504456327985733"/>
    <n v="0.97504456327985733"/>
  </r>
  <r>
    <x v="11"/>
    <x v="7"/>
    <n v="1"/>
    <n v="1"/>
  </r>
  <r>
    <x v="11"/>
    <x v="8"/>
    <n v="1.0048611111111112"/>
    <n v="1.0048611111111112"/>
  </r>
  <r>
    <x v="11"/>
    <x v="9"/>
    <n v="1.0048622366288493"/>
    <n v="1.0048622366288493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249124562281154"/>
    <n v="0.98249124562281154"/>
  </r>
  <r>
    <x v="11"/>
    <x v="20"/>
    <n v="0.98247642768190713"/>
    <n v="0.98247642768190713"/>
  </r>
  <r>
    <x v="11"/>
    <x v="21"/>
    <n v="0.98246601031411152"/>
    <n v="0.98246601031411152"/>
  </r>
  <r>
    <x v="11"/>
    <x v="22"/>
    <n v="0.98255943123750289"/>
    <n v="0.98255943123750289"/>
  </r>
  <r>
    <x v="11"/>
    <x v="23"/>
    <n v="0.98250218722659666"/>
    <n v="0.98250218722659666"/>
  </r>
  <r>
    <x v="11"/>
    <x v="0"/>
    <n v="0.97859716041534228"/>
    <n v="0.97859716041534228"/>
  </r>
  <r>
    <x v="11"/>
    <x v="1"/>
    <n v="0.97860156720916214"/>
    <n v="0.97860156720916214"/>
  </r>
  <r>
    <x v="11"/>
    <x v="2"/>
    <n v="0.97861195984286342"/>
    <n v="0.97861195984286342"/>
  </r>
  <r>
    <x v="11"/>
    <x v="3"/>
    <n v="0.9786849710982658"/>
    <n v="0.9786849710982658"/>
  </r>
  <r>
    <x v="11"/>
    <x v="4"/>
    <n v="0.97868217054263562"/>
    <n v="0.97868217054263562"/>
  </r>
  <r>
    <x v="11"/>
    <x v="5"/>
    <n v="0.97866049620773865"/>
    <n v="0.97866049620773865"/>
  </r>
  <r>
    <x v="11"/>
    <x v="6"/>
    <n v="0.97867227395614298"/>
    <n v="0.97867227395614298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22294022617124"/>
    <n v="0.9822294022617124"/>
  </r>
  <r>
    <x v="11"/>
    <x v="20"/>
    <n v="0.9825018227267992"/>
    <n v="0.9825018227267992"/>
  </r>
  <r>
    <x v="11"/>
    <x v="21"/>
    <n v="0.98244013683010256"/>
    <n v="0.98244013683010256"/>
  </r>
  <r>
    <x v="11"/>
    <x v="22"/>
    <n v="0.98239436619718312"/>
    <n v="0.98239436619718312"/>
  </r>
  <r>
    <x v="11"/>
    <x v="23"/>
    <n v="0.98239436619718312"/>
    <n v="0.98239436619718312"/>
  </r>
  <r>
    <x v="11"/>
    <x v="0"/>
    <n v="0.97785579260059408"/>
    <n v="0.97785579260059408"/>
  </r>
  <r>
    <x v="11"/>
    <x v="1"/>
    <n v="0.97777189732733538"/>
    <n v="0.97777189732733538"/>
  </r>
  <r>
    <x v="11"/>
    <x v="2"/>
    <n v="0.97776111944027988"/>
    <n v="0.97776111944027988"/>
  </r>
  <r>
    <x v="11"/>
    <x v="3"/>
    <n v="0.97772001485332327"/>
    <n v="0.97772001485332327"/>
  </r>
  <r>
    <x v="11"/>
    <x v="4"/>
    <n v="0.97780059027332211"/>
    <n v="0.97780059027332211"/>
  </r>
  <r>
    <x v="11"/>
    <x v="5"/>
    <n v="0.97771628313428482"/>
    <n v="0.97771628313428482"/>
  </r>
  <r>
    <x v="11"/>
    <x v="6"/>
    <n v="0.97784102459849576"/>
    <n v="0.97784102459849576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712743287398784"/>
    <n v="0.97712743287398784"/>
  </r>
  <r>
    <x v="11"/>
    <x v="21"/>
    <n v="0.97694524495677237"/>
    <n v="0.97694524495677237"/>
  </r>
  <r>
    <x v="11"/>
    <x v="22"/>
    <n v="0.97706270627062708"/>
    <n v="0.97706270627062708"/>
  </r>
  <r>
    <x v="11"/>
    <x v="23"/>
    <n v="0.97712651894210145"/>
    <n v="0.97712651894210145"/>
  </r>
  <r>
    <x v="11"/>
    <x v="0"/>
    <n v="0.97314890154597244"/>
    <n v="0.97314890154597244"/>
  </r>
  <r>
    <x v="11"/>
    <x v="1"/>
    <n v="0.97323848238482391"/>
    <n v="0.97323848238482391"/>
  </r>
  <r>
    <x v="11"/>
    <x v="2"/>
    <n v="0.97323848238482391"/>
    <n v="0.97323848238482391"/>
  </r>
  <r>
    <x v="11"/>
    <x v="3"/>
    <n v="0.97323848238482391"/>
    <n v="0.97323848238482391"/>
  </r>
  <r>
    <x v="11"/>
    <x v="4"/>
    <n v="0.97323848238482391"/>
    <n v="0.97323848238482391"/>
  </r>
  <r>
    <x v="11"/>
    <x v="5"/>
    <n v="0.97323848238482391"/>
    <n v="0.97323848238482391"/>
  </r>
  <r>
    <x v="11"/>
    <x v="6"/>
    <n v="0.97315523278433413"/>
    <n v="0.97315523278433413"/>
  </r>
  <r>
    <x v="11"/>
    <x v="7"/>
    <n v="0.97297297297297303"/>
    <n v="0.9729729729729730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44360902255634"/>
    <n v="0.97744360902255634"/>
  </r>
  <r>
    <x v="11"/>
    <x v="20"/>
    <n v="0.97692693529510111"/>
    <n v="0.97692693529510111"/>
  </r>
  <r>
    <x v="11"/>
    <x v="21"/>
    <n v="0.97708757637474541"/>
    <n v="0.97708757637474541"/>
  </r>
  <r>
    <x v="11"/>
    <x v="22"/>
    <n v="0.97697602658438154"/>
    <n v="0.97697602658438154"/>
  </r>
  <r>
    <x v="11"/>
    <x v="23"/>
    <n v="0.97700595918858724"/>
    <n v="0.97700595918858724"/>
  </r>
  <r>
    <x v="11"/>
    <x v="0"/>
    <n v="0.9780981343938242"/>
    <n v="0.9780981343938242"/>
  </r>
  <r>
    <x v="11"/>
    <x v="1"/>
    <n v="0.97807450842920429"/>
    <n v="0.97807450842920429"/>
  </r>
  <r>
    <x v="11"/>
    <x v="2"/>
    <n v="0.97803664166185811"/>
    <n v="0.97803664166185811"/>
  </r>
  <r>
    <x v="11"/>
    <x v="3"/>
    <n v="0.97808968282901931"/>
    <n v="0.97808968282901931"/>
  </r>
  <r>
    <x v="11"/>
    <x v="4"/>
    <n v="0.97807486631016038"/>
    <n v="0.97807486631016038"/>
  </r>
  <r>
    <x v="11"/>
    <x v="5"/>
    <n v="0.97808027224502059"/>
    <n v="0.97808027224502059"/>
  </r>
  <r>
    <x v="11"/>
    <x v="6"/>
    <n v="0.97817659727207451"/>
    <n v="0.97817659727207451"/>
  </r>
  <r>
    <x v="11"/>
    <x v="7"/>
    <n v="0.98089171974522293"/>
    <n v="0.980891719745222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826597131681881"/>
    <n v="0.98826597131681881"/>
  </r>
  <r>
    <x v="11"/>
    <x v="20"/>
    <n v="0.98789816189062674"/>
    <n v="0.98789816189062674"/>
  </r>
  <r>
    <x v="11"/>
    <x v="21"/>
    <n v="0.98796259450855561"/>
    <n v="0.98796259450855561"/>
  </r>
  <r>
    <x v="11"/>
    <x v="22"/>
    <n v="0.98785102569209327"/>
    <n v="0.98785102569209327"/>
  </r>
  <r>
    <x v="11"/>
    <x v="23"/>
    <n v="0.98793069885146978"/>
    <n v="0.98793069885146978"/>
  </r>
  <r>
    <x v="11"/>
    <x v="0"/>
    <n v="0.97976063053420259"/>
    <n v="0.97976063053420259"/>
  </r>
  <r>
    <x v="11"/>
    <x v="1"/>
    <n v="0.97972640488140927"/>
    <n v="0.97972640488140927"/>
  </r>
  <r>
    <x v="11"/>
    <x v="2"/>
    <n v="0.9797130688186505"/>
    <n v="0.9797130688186505"/>
  </r>
  <r>
    <x v="11"/>
    <x v="3"/>
    <n v="0.97962944999514978"/>
    <n v="0.97962944999514978"/>
  </r>
  <r>
    <x v="11"/>
    <x v="4"/>
    <n v="0.97969591993841421"/>
    <n v="0.97969591993841421"/>
  </r>
  <r>
    <x v="11"/>
    <x v="5"/>
    <n v="0.97969591993841421"/>
    <n v="0.97969591993841421"/>
  </r>
  <r>
    <x v="11"/>
    <x v="6"/>
    <n v="0.97970660146699273"/>
    <n v="0.9797066014669927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153846153855"/>
    <n v="0.97596153846153855"/>
  </r>
  <r>
    <x v="11"/>
    <x v="20"/>
    <n v="0.97569634079737844"/>
    <n v="0.97569634079737844"/>
  </r>
  <r>
    <x v="11"/>
    <x v="21"/>
    <n v="0.97569634079737844"/>
    <n v="0.97569634079737844"/>
  </r>
  <r>
    <x v="11"/>
    <x v="22"/>
    <n v="0.97576376636642215"/>
    <n v="0.97576376636642215"/>
  </r>
  <r>
    <x v="11"/>
    <x v="23"/>
    <n v="0.97579966329966317"/>
    <n v="0.97579966329966317"/>
  </r>
  <r>
    <x v="11"/>
    <x v="0"/>
    <n v="0.97305273963813665"/>
    <n v="0.97305273963813665"/>
  </r>
  <r>
    <x v="11"/>
    <x v="1"/>
    <n v="0.97322540473225416"/>
    <n v="0.97322540473225416"/>
  </r>
  <r>
    <x v="11"/>
    <x v="2"/>
    <n v="0.97320363402771404"/>
    <n v="0.97320363402771404"/>
  </r>
  <r>
    <x v="11"/>
    <x v="3"/>
    <n v="0.97319474835886199"/>
    <n v="0.97319474835886199"/>
  </r>
  <r>
    <x v="11"/>
    <x v="4"/>
    <n v="0.97319474835886199"/>
    <n v="0.97319474835886199"/>
  </r>
  <r>
    <x v="11"/>
    <x v="5"/>
    <n v="0.97319474835886199"/>
    <n v="0.97319474835886199"/>
  </r>
  <r>
    <x v="11"/>
    <x v="6"/>
    <n v="0.97319474835886199"/>
    <n v="0.97319474835886199"/>
  </r>
  <r>
    <x v="11"/>
    <x v="7"/>
    <n v="0.97265624999999989"/>
    <n v="0.9726562499999998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7072743207712"/>
    <n v="0.9737072743207712"/>
  </r>
  <r>
    <x v="11"/>
    <x v="20"/>
    <n v="0.9739225912709305"/>
    <n v="0.9739225912709305"/>
  </r>
  <r>
    <x v="11"/>
    <x v="21"/>
    <n v="0.9739225912709305"/>
    <n v="0.9739225912709305"/>
  </r>
  <r>
    <x v="11"/>
    <x v="22"/>
    <n v="0.97395422257300723"/>
    <n v="0.97395422257300723"/>
  </r>
  <r>
    <x v="11"/>
    <x v="23"/>
    <n v="0.97396373056994812"/>
    <n v="0.97396373056994812"/>
  </r>
  <r>
    <x v="11"/>
    <x v="0"/>
    <n v="0.97091046467699282"/>
    <n v="0.97091046467699282"/>
  </r>
  <r>
    <x v="11"/>
    <x v="1"/>
    <n v="0.97086247086247091"/>
    <n v="0.97086247086247091"/>
  </r>
  <r>
    <x v="11"/>
    <x v="2"/>
    <n v="0.97096510359869148"/>
    <n v="0.97096510359869148"/>
  </r>
  <r>
    <x v="11"/>
    <x v="3"/>
    <n v="0.97101449275362306"/>
    <n v="0.97101449275362306"/>
  </r>
  <r>
    <x v="11"/>
    <x v="4"/>
    <n v="0.97089892294946145"/>
    <n v="0.97089892294946145"/>
  </r>
  <r>
    <x v="11"/>
    <x v="5"/>
    <n v="0.97091008571949666"/>
    <n v="0.97091008571949666"/>
  </r>
  <r>
    <x v="11"/>
    <x v="6"/>
    <n v="0.97091490963855431"/>
    <n v="0.97091490963855431"/>
  </r>
  <r>
    <x v="11"/>
    <x v="7"/>
    <n v="0.96644295302013417"/>
    <n v="0.966442953020134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67777370926401"/>
    <n v="0.97967777370926401"/>
  </r>
  <r>
    <x v="11"/>
    <x v="20"/>
    <n v="0.97969451931716089"/>
    <n v="0.97969451931716089"/>
  </r>
  <r>
    <x v="11"/>
    <x v="21"/>
    <n v="0.97969451931716089"/>
    <n v="0.97969451931716089"/>
  </r>
  <r>
    <x v="11"/>
    <x v="22"/>
    <n v="0.97969451931716089"/>
    <n v="0.97969451931716089"/>
  </r>
  <r>
    <x v="11"/>
    <x v="23"/>
    <n v="0.97972972972972971"/>
    <n v="0.97972972972972971"/>
  </r>
  <r>
    <x v="11"/>
    <x v="0"/>
    <n v="0.97504851677294158"/>
    <n v="0.97504851677294158"/>
  </r>
  <r>
    <x v="11"/>
    <x v="1"/>
    <n v="0.97504851677294158"/>
    <n v="0.97504851677294158"/>
  </r>
  <r>
    <x v="11"/>
    <x v="2"/>
    <n v="0.97512312160626347"/>
    <n v="0.97512312160626347"/>
  </r>
  <r>
    <x v="11"/>
    <x v="3"/>
    <n v="0.97506826546361147"/>
    <n v="0.97506826546361147"/>
  </r>
  <r>
    <x v="11"/>
    <x v="4"/>
    <n v="0.9751063297473106"/>
    <n v="0.9751063297473106"/>
  </r>
  <r>
    <x v="11"/>
    <x v="5"/>
    <n v="0.97511111111111115"/>
    <n v="0.97511111111111115"/>
  </r>
  <r>
    <x v="11"/>
    <x v="6"/>
    <n v="0.97501873594803901"/>
    <n v="0.97501873594803901"/>
  </r>
  <r>
    <x v="11"/>
    <x v="7"/>
    <n v="0.97504725897920608"/>
    <n v="0.9750472589792060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880357983984934"/>
    <n v="0.97880357983984934"/>
  </r>
  <r>
    <x v="11"/>
    <x v="20"/>
    <n v="0.97898883782009183"/>
    <n v="0.97898883782009183"/>
  </r>
  <r>
    <x v="11"/>
    <x v="21"/>
    <n v="0.97904876580373279"/>
    <n v="0.97904876580373279"/>
  </r>
  <r>
    <x v="11"/>
    <x v="22"/>
    <n v="0.97903662701684135"/>
    <n v="0.97903662701684135"/>
  </r>
  <r>
    <x v="11"/>
    <x v="23"/>
    <n v="0.97903662701684135"/>
    <n v="0.97903662701684135"/>
  </r>
  <r>
    <x v="11"/>
    <x v="0"/>
    <n v="0.97280712308988082"/>
    <n v="0.97280712308988082"/>
  </r>
  <r>
    <x v="11"/>
    <x v="1"/>
    <n v="0.9728401130637826"/>
    <n v="0.9728401130637826"/>
  </r>
  <r>
    <x v="11"/>
    <x v="2"/>
    <n v="0.9728401130637826"/>
    <n v="0.9728401130637826"/>
  </r>
  <r>
    <x v="11"/>
    <x v="3"/>
    <n v="0.9728401130637826"/>
    <n v="0.9728401130637826"/>
  </r>
  <r>
    <x v="11"/>
    <x v="4"/>
    <n v="0.9728401130637826"/>
    <n v="0.9728401130637826"/>
  </r>
  <r>
    <x v="11"/>
    <x v="5"/>
    <n v="0.9728401130637826"/>
    <n v="0.9728401130637826"/>
  </r>
  <r>
    <x v="11"/>
    <x v="6"/>
    <n v="0.9728401130637826"/>
    <n v="0.9728401130637826"/>
  </r>
  <r>
    <x v="11"/>
    <x v="7"/>
    <n v="0.97271386430678464"/>
    <n v="0.9727138643067846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065423848047839"/>
    <n v="0.98065423848047839"/>
  </r>
  <r>
    <x v="11"/>
    <x v="20"/>
    <n v="0.98050423599060943"/>
    <n v="0.98050423599060943"/>
  </r>
  <r>
    <x v="11"/>
    <x v="21"/>
    <n v="0.98052176978670902"/>
    <n v="0.98052176978670902"/>
  </r>
  <r>
    <x v="11"/>
    <x v="22"/>
    <n v="0.98052176978670902"/>
    <n v="0.98052176978670902"/>
  </r>
  <r>
    <x v="11"/>
    <x v="23"/>
    <n v="0.98052176978670902"/>
    <n v="0.98052176978670902"/>
  </r>
  <r>
    <x v="11"/>
    <x v="0"/>
    <n v="0.97972654408297977"/>
    <n v="0.97972654408297977"/>
  </r>
  <r>
    <x v="11"/>
    <x v="1"/>
    <n v="0.97972654408297977"/>
    <n v="0.97972654408297977"/>
  </r>
  <r>
    <x v="11"/>
    <x v="2"/>
    <n v="0.97974868854458952"/>
    <n v="0.97974868854458952"/>
  </r>
  <r>
    <x v="11"/>
    <x v="3"/>
    <n v="0.97974868854458952"/>
    <n v="0.97974868854458952"/>
  </r>
  <r>
    <x v="11"/>
    <x v="4"/>
    <n v="0.97974868854458952"/>
    <n v="0.97974868854458952"/>
  </r>
  <r>
    <x v="11"/>
    <x v="5"/>
    <n v="0.97981786857002218"/>
    <n v="0.97981786857002218"/>
  </r>
  <r>
    <x v="11"/>
    <x v="6"/>
    <n v="0.97974868854458952"/>
    <n v="0.97974868854458952"/>
  </r>
  <r>
    <x v="11"/>
    <x v="7"/>
    <n v="0.97943674564148409"/>
    <n v="0.9794367456414840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36562073669853"/>
    <n v="0.97936562073669853"/>
  </r>
  <r>
    <x v="11"/>
    <x v="20"/>
    <n v="0.97933964838420462"/>
    <n v="0.97933964838420462"/>
  </r>
  <r>
    <x v="11"/>
    <x v="21"/>
    <n v="0.97937766931055525"/>
    <n v="0.97937766931055525"/>
  </r>
  <r>
    <x v="11"/>
    <x v="22"/>
    <n v="0.97929586871481722"/>
    <n v="0.97929586871481722"/>
  </r>
  <r>
    <x v="11"/>
    <x v="23"/>
    <n v="0.97929586871481722"/>
    <n v="0.97929586871481722"/>
  </r>
  <r>
    <x v="11"/>
    <x v="0"/>
    <n v="0.97163570457634807"/>
    <n v="0.97163570457634807"/>
  </r>
  <r>
    <x v="11"/>
    <x v="1"/>
    <n v="0.9716325559257496"/>
    <n v="0.9716325559257496"/>
  </r>
  <r>
    <x v="11"/>
    <x v="2"/>
    <n v="0.97173385138416712"/>
    <n v="0.97173385138416712"/>
  </r>
  <r>
    <x v="11"/>
    <x v="3"/>
    <n v="0.97173385138416712"/>
    <n v="0.97173385138416712"/>
  </r>
  <r>
    <x v="11"/>
    <x v="4"/>
    <n v="0.97173385138416712"/>
    <n v="0.97173385138416712"/>
  </r>
  <r>
    <x v="11"/>
    <x v="5"/>
    <n v="0.97169196387000645"/>
    <n v="0.97169196387000645"/>
  </r>
  <r>
    <x v="11"/>
    <x v="6"/>
    <n v="0.97166950919082806"/>
    <n v="0.97166950919082806"/>
  </r>
  <r>
    <x v="11"/>
    <x v="7"/>
    <n v="0.97183728207420639"/>
    <n v="0.9718372820742063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589199614271938"/>
    <n v="0.97589199614271938"/>
  </r>
  <r>
    <x v="11"/>
    <x v="21"/>
    <n v="0.97588398240182506"/>
    <n v="0.97588398240182506"/>
  </r>
  <r>
    <x v="11"/>
    <x v="22"/>
    <n v="0.97596566523605155"/>
    <n v="0.97596566523605155"/>
  </r>
  <r>
    <x v="11"/>
    <x v="23"/>
    <n v="0.97593320235756387"/>
    <n v="0.97593320235756387"/>
  </r>
  <r>
    <x v="11"/>
    <x v="0"/>
    <n v="0.97018880423981446"/>
    <n v="0.97018880423981446"/>
  </r>
  <r>
    <x v="11"/>
    <x v="1"/>
    <n v="0.97018494897959184"/>
    <n v="0.97018494897959184"/>
  </r>
  <r>
    <x v="11"/>
    <x v="2"/>
    <n v="0.97008358996920385"/>
    <n v="0.97008358996920385"/>
  </r>
  <r>
    <x v="11"/>
    <x v="3"/>
    <n v="0.97008358996920385"/>
    <n v="0.97008358996920385"/>
  </r>
  <r>
    <x v="11"/>
    <x v="4"/>
    <n v="0.97010101010101013"/>
    <n v="0.97010101010101013"/>
  </r>
  <r>
    <x v="11"/>
    <x v="5"/>
    <n v="0.9701474049300135"/>
    <n v="0.9701474049300135"/>
  </r>
  <r>
    <x v="11"/>
    <x v="6"/>
    <n v="0.97020552109935543"/>
    <n v="0.97020552109935543"/>
  </r>
  <r>
    <x v="11"/>
    <x v="7"/>
    <n v="0.97017960013554716"/>
    <n v="0.9701796001355471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09965635738827"/>
    <n v="0.98109965635738827"/>
  </r>
  <r>
    <x v="11"/>
    <x v="20"/>
    <n v="0.98120832491412402"/>
    <n v="0.98120832491412402"/>
  </r>
  <r>
    <x v="11"/>
    <x v="21"/>
    <n v="0.98117852197548583"/>
    <n v="0.98117852197548583"/>
  </r>
  <r>
    <x v="11"/>
    <x v="22"/>
    <n v="0.98117508019584676"/>
    <n v="0.98117508019584676"/>
  </r>
  <r>
    <x v="11"/>
    <x v="23"/>
    <n v="0.98116397005554223"/>
    <n v="0.98116397005554223"/>
  </r>
  <r>
    <x v="11"/>
    <x v="0"/>
    <n v="0.97776442307692302"/>
    <n v="0.97776442307692302"/>
  </r>
  <r>
    <x v="11"/>
    <x v="1"/>
    <n v="0.97776442307692302"/>
    <n v="0.97776442307692302"/>
  </r>
  <r>
    <x v="11"/>
    <x v="2"/>
    <n v="0.97776442307692302"/>
    <n v="0.97776442307692302"/>
  </r>
  <r>
    <x v="11"/>
    <x v="3"/>
    <n v="0.97776442307692302"/>
    <n v="0.97776442307692302"/>
  </r>
  <r>
    <x v="11"/>
    <x v="4"/>
    <n v="0.97776442307692302"/>
    <n v="0.97776442307692302"/>
  </r>
  <r>
    <x v="11"/>
    <x v="5"/>
    <n v="0.97776442307692302"/>
    <n v="0.97776442307692302"/>
  </r>
  <r>
    <x v="11"/>
    <x v="6"/>
    <n v="0.97776442307692302"/>
    <n v="0.97776442307692302"/>
  </r>
  <r>
    <x v="11"/>
    <x v="7"/>
    <n v="0.97786292039165601"/>
    <n v="0.9778629203916560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75098175098174"/>
    <n v="0.98175098175098174"/>
  </r>
  <r>
    <x v="11"/>
    <x v="20"/>
    <n v="0.98189602446483171"/>
    <n v="0.98189602446483171"/>
  </r>
  <r>
    <x v="11"/>
    <x v="21"/>
    <n v="0.98189914411288459"/>
    <n v="0.98189914411288459"/>
  </r>
  <r>
    <x v="11"/>
    <x v="22"/>
    <n v="0.98189914411288459"/>
    <n v="0.98189914411288459"/>
  </r>
  <r>
    <x v="11"/>
    <x v="23"/>
    <n v="0.98189914411288459"/>
    <n v="0.98189914411288459"/>
  </r>
  <r>
    <x v="11"/>
    <x v="0"/>
    <n v="0.97014481253719509"/>
    <n v="0.97014481253719509"/>
  </r>
  <r>
    <x v="11"/>
    <x v="1"/>
    <n v="0.97014481253719509"/>
    <n v="0.97014481253719509"/>
  </r>
  <r>
    <x v="11"/>
    <x v="2"/>
    <n v="0.97014481253719509"/>
    <n v="0.97014481253719509"/>
  </r>
  <r>
    <x v="11"/>
    <x v="3"/>
    <n v="0.97014481253719509"/>
    <n v="0.97014481253719509"/>
  </r>
  <r>
    <x v="11"/>
    <x v="4"/>
    <n v="0.97014481253719509"/>
    <n v="0.97014481253719509"/>
  </r>
  <r>
    <x v="11"/>
    <x v="5"/>
    <n v="0.97014481253719509"/>
    <n v="0.97014481253719509"/>
  </r>
  <r>
    <x v="11"/>
    <x v="6"/>
    <n v="0.97014481253719509"/>
    <n v="0.97014481253719509"/>
  </r>
  <r>
    <x v="11"/>
    <x v="7"/>
    <n v="0.97003257328990233"/>
    <n v="0.9700325732899023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803347280334729"/>
    <n v="0.97803347280334729"/>
  </r>
  <r>
    <x v="11"/>
    <x v="20"/>
    <n v="0.97812980257713666"/>
    <n v="0.97812980257713666"/>
  </r>
  <r>
    <x v="11"/>
    <x v="21"/>
    <n v="0.97807361002349258"/>
    <n v="0.97807361002349258"/>
  </r>
  <r>
    <x v="11"/>
    <x v="22"/>
    <n v="0.97811671087533147"/>
    <n v="0.97811671087533147"/>
  </r>
  <r>
    <x v="11"/>
    <x v="23"/>
    <n v="0.97808863580094085"/>
    <n v="0.97808863580094085"/>
  </r>
  <r>
    <x v="11"/>
    <x v="0"/>
    <n v="0.97209631728045331"/>
    <n v="0.97209631728045331"/>
  </r>
  <r>
    <x v="11"/>
    <x v="1"/>
    <n v="0.97204741694716823"/>
    <n v="0.97204741694716823"/>
  </r>
  <r>
    <x v="11"/>
    <x v="2"/>
    <n v="0.971990915972748"/>
    <n v="0.971990915972748"/>
  </r>
  <r>
    <x v="11"/>
    <x v="3"/>
    <n v="0.97210730014680369"/>
    <n v="0.97210730014680369"/>
  </r>
  <r>
    <x v="11"/>
    <x v="4"/>
    <n v="0.97208065588300452"/>
    <n v="0.97208065588300452"/>
  </r>
  <r>
    <x v="11"/>
    <x v="5"/>
    <n v="0.97208065588300452"/>
    <n v="0.97208065588300452"/>
  </r>
  <r>
    <x v="11"/>
    <x v="6"/>
    <n v="0.97213114754098351"/>
    <n v="0.97213114754098351"/>
  </r>
  <r>
    <x v="11"/>
    <x v="7"/>
    <n v="0.97211247966534964"/>
    <n v="0.9721124796653496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295679746333731"/>
    <n v="0.98295679746333731"/>
  </r>
  <r>
    <x v="11"/>
    <x v="20"/>
    <n v="0.98285922684172122"/>
    <n v="0.98285922684172122"/>
  </r>
  <r>
    <x v="11"/>
    <x v="21"/>
    <n v="0.98293828008702633"/>
    <n v="0.98293828008702633"/>
  </r>
  <r>
    <x v="11"/>
    <x v="22"/>
    <n v="0.98293828008702633"/>
    <n v="0.98293828008702633"/>
  </r>
  <r>
    <x v="11"/>
    <x v="23"/>
    <n v="0.98286883150089488"/>
    <n v="0.98286883150089488"/>
  </r>
  <r>
    <x v="11"/>
    <x v="0"/>
    <n v="0.97744767049291015"/>
    <n v="0.97744767049291015"/>
  </r>
  <r>
    <x v="11"/>
    <x v="1"/>
    <n v="0.97740424359327638"/>
    <n v="0.97740424359327638"/>
  </r>
  <r>
    <x v="11"/>
    <x v="2"/>
    <n v="0.97745704467353955"/>
    <n v="0.97745704467353955"/>
  </r>
  <r>
    <x v="11"/>
    <x v="3"/>
    <n v="0.97741024606696236"/>
    <n v="0.97741024606696236"/>
  </r>
  <r>
    <x v="11"/>
    <x v="4"/>
    <n v="0.97733065057008717"/>
    <n v="0.97733065057008717"/>
  </r>
  <r>
    <x v="11"/>
    <x v="5"/>
    <n v="0.97738266440057542"/>
    <n v="0.97738266440057542"/>
  </r>
  <r>
    <x v="11"/>
    <x v="6"/>
    <n v="0.97731821214142756"/>
    <n v="0.97731821214142756"/>
  </r>
  <r>
    <x v="11"/>
    <x v="7"/>
    <n v="0.97770219198790631"/>
    <n v="0.9777021919879063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15841584158414"/>
    <n v="0.98415841584158414"/>
  </r>
  <r>
    <x v="11"/>
    <x v="20"/>
    <n v="0.98393048446613485"/>
    <n v="0.98393048446613485"/>
  </r>
  <r>
    <x v="11"/>
    <x v="21"/>
    <n v="0.98394625982010708"/>
    <n v="0.98394625982010708"/>
  </r>
  <r>
    <x v="11"/>
    <x v="22"/>
    <n v="0.98394625982010708"/>
    <n v="0.98394625982010708"/>
  </r>
  <r>
    <x v="11"/>
    <x v="23"/>
    <n v="0.98394625982010708"/>
    <n v="0.98394625982010708"/>
  </r>
  <r>
    <x v="11"/>
    <x v="0"/>
    <n v="0.97936696553959168"/>
    <n v="0.97936696553959168"/>
  </r>
  <r>
    <x v="11"/>
    <x v="1"/>
    <n v="0.97923343161133181"/>
    <n v="0.97923343161133181"/>
  </r>
  <r>
    <x v="11"/>
    <x v="2"/>
    <n v="0.97927258506061809"/>
    <n v="0.97927258506061809"/>
  </r>
  <r>
    <x v="11"/>
    <x v="3"/>
    <n v="0.97934754012102088"/>
    <n v="0.97934754012102088"/>
  </r>
  <r>
    <x v="11"/>
    <x v="4"/>
    <n v="0.97934754012102088"/>
    <n v="0.97934754012102088"/>
  </r>
  <r>
    <x v="11"/>
    <x v="5"/>
    <n v="0.97934754012102088"/>
    <n v="0.97934754012102088"/>
  </r>
  <r>
    <x v="11"/>
    <x v="6"/>
    <n v="0.97938447945810647"/>
    <n v="0.97938447945810647"/>
  </r>
  <r>
    <x v="11"/>
    <x v="7"/>
    <n v="0.97924187725631751"/>
    <n v="0.9792418772563175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071207430340569"/>
    <n v="0.99071207430340569"/>
  </r>
  <r>
    <x v="11"/>
    <x v="20"/>
    <n v="0.99086629663458148"/>
    <n v="0.99086629663458148"/>
  </r>
  <r>
    <x v="11"/>
    <x v="21"/>
    <n v="0.99084021259753474"/>
    <n v="0.99084021259753474"/>
  </r>
  <r>
    <x v="11"/>
    <x v="22"/>
    <n v="0.99084469393210384"/>
    <n v="0.99084469393210384"/>
  </r>
  <r>
    <x v="11"/>
    <x v="23"/>
    <n v="0.99078174423859011"/>
    <n v="0.99078174423859011"/>
  </r>
  <r>
    <x v="11"/>
    <x v="0"/>
    <n v="0.98160919540229885"/>
    <n v="0.98160919540229885"/>
  </r>
  <r>
    <x v="11"/>
    <x v="1"/>
    <n v="0.98164309359012947"/>
    <n v="0.98164309359012947"/>
  </r>
  <r>
    <x v="11"/>
    <x v="2"/>
    <n v="0.98159418138637367"/>
    <n v="0.98159418138637367"/>
  </r>
  <r>
    <x v="11"/>
    <x v="3"/>
    <n v="0.98159418138637367"/>
    <n v="0.98159418138637367"/>
  </r>
  <r>
    <x v="11"/>
    <x v="4"/>
    <n v="0.98159418138637367"/>
    <n v="0.98159418138637367"/>
  </r>
  <r>
    <x v="11"/>
    <x v="5"/>
    <n v="0.98159418138637367"/>
    <n v="0.98159418138637367"/>
  </r>
  <r>
    <x v="11"/>
    <x v="6"/>
    <n v="0.98165438165438168"/>
    <n v="0.98165438165438168"/>
  </r>
  <r>
    <x v="11"/>
    <x v="7"/>
    <n v="0.9815451986237097"/>
    <n v="0.981545198623709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3034300791564"/>
    <n v="0.98153034300791564"/>
  </r>
  <r>
    <x v="11"/>
    <x v="20"/>
    <n v="0.98140087059754655"/>
    <n v="0.98140087059754655"/>
  </r>
  <r>
    <x v="11"/>
    <x v="21"/>
    <n v="0.98149627263045791"/>
    <n v="0.98149627263045791"/>
  </r>
  <r>
    <x v="11"/>
    <x v="22"/>
    <n v="0.98144531249999978"/>
    <n v="0.98144531249999978"/>
  </r>
  <r>
    <x v="11"/>
    <x v="23"/>
    <n v="0.98144531249999978"/>
    <n v="0.98144531249999978"/>
  </r>
  <r>
    <x v="11"/>
    <x v="0"/>
    <n v="0.98024691358024696"/>
    <n v="0.98024691358024696"/>
  </r>
  <r>
    <x v="11"/>
    <x v="1"/>
    <n v="0.98022909147967996"/>
    <n v="0.98022909147967996"/>
  </r>
  <r>
    <x v="11"/>
    <x v="2"/>
    <n v="0.98011646073001002"/>
    <n v="0.98011646073001002"/>
  </r>
  <r>
    <x v="11"/>
    <x v="3"/>
    <n v="0.98014440433213001"/>
    <n v="0.98014440433213001"/>
  </r>
  <r>
    <x v="11"/>
    <x v="4"/>
    <n v="0.98019390581717447"/>
    <n v="0.98019390581717447"/>
  </r>
  <r>
    <x v="11"/>
    <x v="5"/>
    <n v="0.98022909147967996"/>
    <n v="0.98022909147967996"/>
  </r>
  <r>
    <x v="11"/>
    <x v="6"/>
    <n v="0.98031105228325621"/>
    <n v="0.98031105228325621"/>
  </r>
  <r>
    <x v="11"/>
    <x v="7"/>
    <n v="0.97924773022049283"/>
    <n v="0.9792477302204928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233942251031237"/>
    <n v="0.99233942251031237"/>
  </r>
  <r>
    <x v="11"/>
    <x v="20"/>
    <n v="0.99195710455764086"/>
    <n v="0.99195710455764086"/>
  </r>
  <r>
    <x v="11"/>
    <x v="21"/>
    <n v="0.99195710455764086"/>
    <n v="0.99195710455764086"/>
  </r>
  <r>
    <x v="11"/>
    <x v="22"/>
    <n v="0.9920265780730898"/>
    <n v="0.9920265780730898"/>
  </r>
  <r>
    <x v="11"/>
    <x v="23"/>
    <n v="0.99186558207761033"/>
    <n v="0.99186558207761033"/>
  </r>
  <r>
    <x v="11"/>
    <x v="0"/>
    <n v="0.97949796293862523"/>
    <n v="0.97949796293862523"/>
  </r>
  <r>
    <x v="11"/>
    <x v="1"/>
    <n v="0.97945038910505844"/>
    <n v="0.97945038910505844"/>
  </r>
  <r>
    <x v="11"/>
    <x v="2"/>
    <n v="0.97953040337146291"/>
    <n v="0.97953040337146291"/>
  </r>
  <r>
    <x v="11"/>
    <x v="3"/>
    <n v="0.97954366640440593"/>
    <n v="0.97954366640440593"/>
  </r>
  <r>
    <x v="11"/>
    <x v="4"/>
    <n v="0.97950933928073602"/>
    <n v="0.97950933928073602"/>
  </r>
  <r>
    <x v="11"/>
    <x v="5"/>
    <n v="0.97950933928073602"/>
    <n v="0.97950933928073602"/>
  </r>
  <r>
    <x v="11"/>
    <x v="6"/>
    <n v="0.97950933928073602"/>
    <n v="0.97950933928073602"/>
  </r>
  <r>
    <x v="11"/>
    <x v="7"/>
    <n v="0.97952833278742224"/>
    <n v="0.9795283327874222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0.99211045364891515"/>
    <n v="0.99211045364891515"/>
  </r>
  <r>
    <x v="11"/>
    <x v="19"/>
    <n v="0.99189884918231364"/>
    <n v="0.99189884918231364"/>
  </r>
  <r>
    <x v="11"/>
    <x v="20"/>
    <n v="0.99192940923275585"/>
    <n v="0.99192940923275585"/>
  </r>
  <r>
    <x v="11"/>
    <x v="21"/>
    <n v="0.99190211187214616"/>
    <n v="0.99190211187214616"/>
  </r>
  <r>
    <x v="11"/>
    <x v="22"/>
    <n v="0.99193074542676951"/>
    <n v="0.99193074542676951"/>
  </r>
  <r>
    <x v="11"/>
    <x v="23"/>
    <n v="0.99189298743413046"/>
    <n v="0.99189298743413046"/>
  </r>
  <r>
    <x v="11"/>
    <x v="0"/>
    <n v="0.97649550026469034"/>
    <n v="0.97649550026469034"/>
  </r>
  <r>
    <x v="11"/>
    <x v="1"/>
    <n v="0.97652931180968572"/>
    <n v="0.97652931180968572"/>
  </r>
  <r>
    <x v="11"/>
    <x v="2"/>
    <n v="0.97652931180968572"/>
    <n v="0.97652931180968572"/>
  </r>
  <r>
    <x v="11"/>
    <x v="3"/>
    <n v="0.97652931180968572"/>
    <n v="0.97652931180968572"/>
  </r>
  <r>
    <x v="11"/>
    <x v="4"/>
    <n v="0.97652931180968572"/>
    <n v="0.97652931180968572"/>
  </r>
  <r>
    <x v="11"/>
    <x v="5"/>
    <n v="0.97663597663597668"/>
    <n v="0.97663597663597668"/>
  </r>
  <r>
    <x v="11"/>
    <x v="6"/>
    <n v="0.97655023547880693"/>
    <n v="0.97655023547880693"/>
  </r>
  <r>
    <x v="11"/>
    <x v="7"/>
    <n v="0.97659602132362511"/>
    <n v="0.97659602132362511"/>
  </r>
  <r>
    <x v="11"/>
    <x v="8"/>
    <n v="1.0264111859140344"/>
    <n v="1.0231330323028829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8325468107779"/>
    <n v="0.998325468107779"/>
  </r>
  <r>
    <x v="11"/>
    <x v="20"/>
    <n v="0.99825185012528406"/>
    <n v="0.99825185012528406"/>
  </r>
  <r>
    <x v="11"/>
    <x v="21"/>
    <n v="0.99825479930191952"/>
    <n v="0.99825479930191952"/>
  </r>
  <r>
    <x v="11"/>
    <x v="22"/>
    <n v="0.99830076465590478"/>
    <n v="0.99830076465590478"/>
  </r>
  <r>
    <x v="11"/>
    <x v="23"/>
    <n v="0.99825665859564161"/>
    <n v="0.99825665859564161"/>
  </r>
  <r>
    <x v="11"/>
    <x v="0"/>
    <n v="0.97780020181634708"/>
    <n v="0.97780020181634708"/>
  </r>
  <r>
    <x v="11"/>
    <x v="1"/>
    <n v="0.97780020181634708"/>
    <n v="0.97780020181634708"/>
  </r>
  <r>
    <x v="11"/>
    <x v="2"/>
    <n v="0.97780020181634708"/>
    <n v="0.97780020181634708"/>
  </r>
  <r>
    <x v="11"/>
    <x v="3"/>
    <n v="0.97780020181634708"/>
    <n v="0.97780020181634708"/>
  </r>
  <r>
    <x v="11"/>
    <x v="4"/>
    <n v="0.97780020181634708"/>
    <n v="0.97780020181634708"/>
  </r>
  <r>
    <x v="11"/>
    <x v="5"/>
    <n v="0.97785108388312914"/>
    <n v="0.97785108388312914"/>
  </r>
  <r>
    <x v="11"/>
    <x v="6"/>
    <n v="0.97775749971483972"/>
    <n v="0.97775749971483972"/>
  </r>
  <r>
    <x v="11"/>
    <x v="7"/>
    <n v="0.97766940451745388"/>
    <n v="0.97766940451745388"/>
  </r>
  <r>
    <x v="11"/>
    <x v="8"/>
    <n v="1.0288766965059197"/>
    <n v="1.0231330323028829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338842975206609"/>
    <n v="0.99338842975206609"/>
  </r>
  <r>
    <x v="11"/>
    <x v="20"/>
    <n v="0.99335761731304906"/>
    <n v="0.99335761731304906"/>
  </r>
  <r>
    <x v="11"/>
    <x v="21"/>
    <n v="0.99335761731304906"/>
    <n v="0.99335761731304906"/>
  </r>
  <r>
    <x v="11"/>
    <x v="22"/>
    <n v="0.99335761731304906"/>
    <n v="0.99335761731304906"/>
  </r>
  <r>
    <x v="11"/>
    <x v="23"/>
    <n v="0.99341238471673254"/>
    <n v="0.99341238471673254"/>
  </r>
  <r>
    <x v="11"/>
    <x v="0"/>
    <n v="0.97863477559795753"/>
    <n v="0.97863477559795753"/>
  </r>
  <r>
    <x v="11"/>
    <x v="1"/>
    <n v="0.97855160232147365"/>
    <n v="0.97855160232147365"/>
  </r>
  <r>
    <x v="11"/>
    <x v="2"/>
    <n v="0.97848143605753157"/>
    <n v="0.97848143605753157"/>
  </r>
  <r>
    <x v="11"/>
    <x v="3"/>
    <n v="0.97844934357195945"/>
    <n v="0.97844934357195945"/>
  </r>
  <r>
    <x v="11"/>
    <x v="4"/>
    <n v="0.97853713640214635"/>
    <n v="0.97853713640214635"/>
  </r>
  <r>
    <x v="11"/>
    <x v="5"/>
    <n v="0.97856049004594192"/>
    <n v="0.97856049004594192"/>
  </r>
  <r>
    <x v="11"/>
    <x v="6"/>
    <n v="0.9785296915341759"/>
    <n v="0.9785296915341759"/>
  </r>
  <r>
    <x v="11"/>
    <x v="7"/>
    <n v="0.97870796031938068"/>
    <n v="0.9787079603193806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777667657746937"/>
    <n v="0.98777667657746937"/>
  </r>
  <r>
    <x v="11"/>
    <x v="20"/>
    <n v="0.98766791455626524"/>
    <n v="0.98766791455626524"/>
  </r>
  <r>
    <x v="11"/>
    <x v="21"/>
    <n v="0.98766791455626524"/>
    <n v="0.98766791455626524"/>
  </r>
  <r>
    <x v="11"/>
    <x v="22"/>
    <n v="0.98763376932223557"/>
    <n v="0.98763376932223557"/>
  </r>
  <r>
    <x v="11"/>
    <x v="23"/>
    <n v="0.98763376932223557"/>
    <n v="0.98763376932223557"/>
  </r>
  <r>
    <x v="11"/>
    <x v="0"/>
    <n v="0.97482985848547044"/>
    <n v="0.97482985848547044"/>
  </r>
  <r>
    <x v="11"/>
    <x v="1"/>
    <n v="0.97497155858930595"/>
    <n v="0.97497155858930595"/>
  </r>
  <r>
    <x v="11"/>
    <x v="2"/>
    <n v="0.97497155858930595"/>
    <n v="0.97497155858930595"/>
  </r>
  <r>
    <x v="11"/>
    <x v="3"/>
    <n v="0.97497155858930595"/>
    <n v="0.97497155858930595"/>
  </r>
  <r>
    <x v="11"/>
    <x v="4"/>
    <n v="0.97497155858930595"/>
    <n v="0.97497155858930595"/>
  </r>
  <r>
    <x v="11"/>
    <x v="5"/>
    <n v="0.97499089474323175"/>
    <n v="0.97499089474323175"/>
  </r>
  <r>
    <x v="11"/>
    <x v="6"/>
    <n v="0.97490105222511814"/>
    <n v="0.97490105222511814"/>
  </r>
  <r>
    <x v="11"/>
    <x v="7"/>
    <n v="0.97489599770477697"/>
    <n v="0.9748959977047769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38582677165354"/>
    <n v="0.9838582677165354"/>
  </r>
  <r>
    <x v="11"/>
    <x v="20"/>
    <n v="0.98387288035100207"/>
    <n v="0.98387288035100207"/>
  </r>
  <r>
    <x v="11"/>
    <x v="21"/>
    <n v="0.98401202514348185"/>
    <n v="0.98401202514348185"/>
  </r>
  <r>
    <x v="11"/>
    <x v="22"/>
    <n v="0.98398357289527716"/>
    <n v="0.98398357289527716"/>
  </r>
  <r>
    <x v="11"/>
    <x v="23"/>
    <n v="0.98398357289527716"/>
    <n v="0.98398357289527716"/>
  </r>
  <r>
    <x v="11"/>
    <x v="0"/>
    <n v="0.97388781431334626"/>
    <n v="0.97388781431334626"/>
  </r>
  <r>
    <x v="11"/>
    <x v="1"/>
    <n v="0.97389586566953568"/>
    <n v="0.97389586566953568"/>
  </r>
  <r>
    <x v="11"/>
    <x v="2"/>
    <n v="0.97389586566953568"/>
    <n v="0.97389586566953568"/>
  </r>
  <r>
    <x v="11"/>
    <x v="3"/>
    <n v="0.97389586566953568"/>
    <n v="0.97389586566953568"/>
  </r>
  <r>
    <x v="11"/>
    <x v="4"/>
    <n v="0.97389586566953568"/>
    <n v="0.97389586566953568"/>
  </r>
  <r>
    <x v="11"/>
    <x v="5"/>
    <n v="0.97389586566953568"/>
    <n v="0.97389586566953568"/>
  </r>
  <r>
    <x v="11"/>
    <x v="6"/>
    <n v="0.97371937639198225"/>
    <n v="0.97371937639198225"/>
  </r>
  <r>
    <x v="11"/>
    <x v="7"/>
    <n v="0.97388247112004023"/>
    <n v="0.9738824711200402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8097636033011615"/>
    <n v="0.98097636033011615"/>
  </r>
  <r>
    <x v="11"/>
    <x v="21"/>
    <n v="0.98096286972938951"/>
    <n v="0.98096286972938951"/>
  </r>
  <r>
    <x v="11"/>
    <x v="22"/>
    <n v="0.98088165586980569"/>
    <n v="0.9808816558698056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8950645756457567"/>
    <n v="0.98950645756457567"/>
    <n v="0.98950645756457567"/>
    <n v="0.98950645756457567"/>
  </r>
  <r>
    <x v="0"/>
    <x v="1"/>
    <n v="0.98950645756457567"/>
    <n v="0.98950645756457567"/>
    <n v="0.98950645756457567"/>
    <n v="0.98950645756457567"/>
  </r>
  <r>
    <x v="0"/>
    <x v="2"/>
    <n v="0.98950587670904289"/>
    <n v="0.98950587670904289"/>
    <n v="0.98950587670904289"/>
    <n v="0.98950587670904289"/>
  </r>
  <r>
    <x v="0"/>
    <x v="3"/>
    <n v="0.98950381679389321"/>
    <n v="0.98950381679389321"/>
    <n v="0.98950381679389321"/>
    <n v="0.98950381679389321"/>
  </r>
  <r>
    <x v="0"/>
    <x v="4"/>
    <n v="0.98950381679389321"/>
    <n v="0.98950381679389321"/>
    <n v="0.98950381679389321"/>
    <n v="0.98950381679389321"/>
  </r>
  <r>
    <x v="0"/>
    <x v="5"/>
    <n v="0.98951989803144036"/>
    <n v="0.98951989803144036"/>
    <n v="0.98951989803144036"/>
    <n v="0.98951989803144036"/>
  </r>
  <r>
    <x v="0"/>
    <x v="6"/>
    <n v="0.98950437317784246"/>
    <n v="0.98950437317784246"/>
    <n v="0.98950437317784246"/>
    <n v="0.98950437317784246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0.98596901490792166"/>
    <n v="0.98596901490792166"/>
    <n v="0.98596901490792166"/>
    <n v="0.98596901490792166"/>
  </r>
  <r>
    <x v="0"/>
    <x v="21"/>
    <n v="0.98592853175337902"/>
    <n v="0.98592853175337902"/>
    <n v="0.98592853175337902"/>
    <n v="0.98592853175337902"/>
  </r>
  <r>
    <x v="0"/>
    <x v="22"/>
    <n v="0.98595323156869119"/>
    <n v="0.98595323156869119"/>
    <n v="0.98595323156869119"/>
    <n v="0.98595323156869119"/>
  </r>
  <r>
    <x v="0"/>
    <x v="23"/>
    <n v="0.98595323156869119"/>
    <n v="0.98595323156869119"/>
    <n v="0.98595323156869119"/>
    <n v="0.98595323156869119"/>
  </r>
  <r>
    <x v="0"/>
    <x v="0"/>
    <n v="0.98689282960678493"/>
    <n v="0.98689282960678493"/>
    <n v="0.98689282960678493"/>
    <n v="0.98689282960678493"/>
  </r>
  <r>
    <x v="0"/>
    <x v="1"/>
    <n v="0.98686495055484258"/>
    <n v="0.98686495055484258"/>
    <n v="0.98686495055484258"/>
    <n v="0.98686495055484258"/>
  </r>
  <r>
    <x v="0"/>
    <x v="2"/>
    <n v="0.98688057575530397"/>
    <n v="0.98688057575530397"/>
    <n v="0.98688057575530397"/>
    <n v="0.98688057575530397"/>
  </r>
  <r>
    <x v="0"/>
    <x v="3"/>
    <n v="0.98688057575530397"/>
    <n v="0.98688057575530397"/>
    <n v="0.98688057575530397"/>
    <n v="0.98688057575530397"/>
  </r>
  <r>
    <x v="0"/>
    <x v="4"/>
    <n v="0.98688057575530397"/>
    <n v="0.98688057575530397"/>
    <n v="0.98688057575530397"/>
    <n v="0.98688057575530397"/>
  </r>
  <r>
    <x v="0"/>
    <x v="5"/>
    <n v="0.98690459058857394"/>
    <n v="0.98690459058857394"/>
    <n v="0.98690459058857394"/>
    <n v="0.98690459058857394"/>
  </r>
  <r>
    <x v="0"/>
    <x v="6"/>
    <n v="0.98689790972432601"/>
    <n v="0.98689790972432601"/>
    <n v="0.98689790972432601"/>
    <n v="0.98689790972432601"/>
  </r>
  <r>
    <x v="0"/>
    <x v="7"/>
    <n v="0.98686744878305022"/>
    <n v="0.98686744878305022"/>
    <n v="0.98686744878305022"/>
    <n v="0.9868674487830502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95522388059701"/>
    <n v="0.9895522388059701"/>
    <n v="0.9895522388059701"/>
    <n v="0.9895522388059701"/>
  </r>
  <r>
    <x v="0"/>
    <x v="20"/>
    <n v="0.98963807268151871"/>
    <n v="0.98963807268151871"/>
    <n v="0.98963807268151871"/>
    <n v="0.98963807268151871"/>
  </r>
  <r>
    <x v="0"/>
    <x v="21"/>
    <n v="0.98959486384768658"/>
    <n v="0.98959486384768658"/>
    <n v="0.98959486384768658"/>
    <n v="0.98959486384768658"/>
  </r>
  <r>
    <x v="0"/>
    <x v="22"/>
    <n v="0.98965234869351582"/>
    <n v="0.98965234869351582"/>
    <n v="0.98965234869351582"/>
    <n v="0.98965234869351582"/>
  </r>
  <r>
    <x v="0"/>
    <x v="23"/>
    <n v="0.98955592760902489"/>
    <n v="0.98955592760902489"/>
    <n v="0.98955592760902489"/>
    <n v="0.98955592760902489"/>
  </r>
  <r>
    <x v="0"/>
    <x v="0"/>
    <n v="0.98522657685241899"/>
    <n v="0.98522657685241899"/>
    <n v="0.98522657685241899"/>
    <n v="0.98522657685241899"/>
  </r>
  <r>
    <x v="0"/>
    <x v="1"/>
    <n v="0.98525779561593085"/>
    <n v="0.98525779561593085"/>
    <n v="0.98525779561593085"/>
    <n v="0.98525779561593085"/>
  </r>
  <r>
    <x v="0"/>
    <x v="2"/>
    <n v="0.9851816058629298"/>
    <n v="0.9851816058629298"/>
    <n v="0.9851816058629298"/>
    <n v="0.9851816058629298"/>
  </r>
  <r>
    <x v="0"/>
    <x v="3"/>
    <n v="0.9851816058629298"/>
    <n v="0.9851816058629298"/>
    <n v="0.9851816058629298"/>
    <n v="0.9851816058629298"/>
  </r>
  <r>
    <x v="0"/>
    <x v="4"/>
    <n v="0.9851816058629298"/>
    <n v="0.9851816058629298"/>
    <n v="0.9851816058629298"/>
    <n v="0.9851816058629298"/>
  </r>
  <r>
    <x v="0"/>
    <x v="5"/>
    <n v="0.98514025777103864"/>
    <n v="0.98514025777103864"/>
    <n v="0.98514025777103864"/>
    <n v="0.98514025777103864"/>
  </r>
  <r>
    <x v="0"/>
    <x v="6"/>
    <n v="0.98513525192291074"/>
    <n v="0.98513525192291074"/>
    <n v="0.98513525192291074"/>
    <n v="0.98513525192291074"/>
  </r>
  <r>
    <x v="0"/>
    <x v="7"/>
    <n v="0.98507088194705816"/>
    <n v="0.98507088194705816"/>
    <n v="0.98507088194705816"/>
    <n v="0.98507088194705816"/>
  </r>
  <r>
    <x v="0"/>
    <x v="8"/>
    <n v="1.0233545647558386"/>
    <n v="1.0231330323028829"/>
    <n v="1.0154220215352554"/>
    <n v="1.007711010767627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447748513169076"/>
    <n v="0.99447748513169076"/>
    <n v="0.99447748513169076"/>
    <n v="0.99447748513169076"/>
  </r>
  <r>
    <x v="0"/>
    <x v="20"/>
    <n v="0.99430886466673096"/>
    <n v="0.99430886466673096"/>
    <n v="0.99430886466673096"/>
    <n v="0.99430886466673096"/>
  </r>
  <r>
    <x v="0"/>
    <x v="21"/>
    <n v="0.99431428962871637"/>
    <n v="0.99431428962871637"/>
    <n v="0.99431428962871637"/>
    <n v="0.99431428962871637"/>
  </r>
  <r>
    <x v="0"/>
    <x v="22"/>
    <n v="0.99430576706614571"/>
    <n v="0.99430576706614571"/>
    <n v="0.99430576706614571"/>
    <n v="0.99430576706614571"/>
  </r>
  <r>
    <x v="0"/>
    <x v="23"/>
    <n v="0.99433740763759415"/>
    <n v="0.99433740763759415"/>
    <n v="0.99433740763759415"/>
    <n v="0.99433740763759415"/>
  </r>
  <r>
    <x v="0"/>
    <x v="0"/>
    <n v="0.99436521739130435"/>
    <n v="0.99436521739130435"/>
    <n v="0.99436521739130435"/>
    <n v="0.99436521739130435"/>
  </r>
  <r>
    <x v="0"/>
    <x v="1"/>
    <n v="0.99438990182328202"/>
    <n v="0.99438990182328202"/>
    <n v="0.99438990182328202"/>
    <n v="0.99438990182328202"/>
  </r>
  <r>
    <x v="0"/>
    <x v="2"/>
    <n v="0.99435641415237686"/>
    <n v="0.99435641415237686"/>
    <n v="0.99435641415237686"/>
    <n v="0.99435641415237686"/>
  </r>
  <r>
    <x v="0"/>
    <x v="3"/>
    <n v="0.99437997226479835"/>
    <n v="0.99437997226479835"/>
    <n v="0.99437997226479835"/>
    <n v="0.99437997226479835"/>
  </r>
  <r>
    <x v="0"/>
    <x v="4"/>
    <n v="0.99435183909629432"/>
    <n v="0.99435183909629432"/>
    <n v="0.99435183909629432"/>
    <n v="0.99435183909629432"/>
  </r>
  <r>
    <x v="0"/>
    <x v="5"/>
    <n v="0.99431977559607287"/>
    <n v="0.99431977559607287"/>
    <n v="0.99431977559607287"/>
    <n v="0.99431977559607287"/>
  </r>
  <r>
    <x v="0"/>
    <x v="6"/>
    <n v="0.99443069306930698"/>
    <n v="0.99443069306930698"/>
    <n v="0.99443069306930698"/>
    <n v="0.99443069306930698"/>
  </r>
  <r>
    <x v="0"/>
    <x v="7"/>
    <n v="0.99434978370265736"/>
    <n v="0.99434978370265736"/>
    <n v="0.99434978370265736"/>
    <n v="0.9943497837026573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852697477444297"/>
    <n v="0.99852697477444297"/>
    <n v="0.99852697477444297"/>
    <n v="0.99852697477444297"/>
  </r>
  <r>
    <x v="0"/>
    <x v="20"/>
    <n v="0.99850614517552794"/>
    <n v="0.99850614517552794"/>
    <n v="0.99850614517552794"/>
    <n v="0.99850614517552794"/>
  </r>
  <r>
    <x v="0"/>
    <x v="21"/>
    <n v="0.99857540633296638"/>
    <n v="0.99857540633296638"/>
    <n v="0.99857540633296638"/>
    <n v="0.99857540633296638"/>
  </r>
  <r>
    <x v="0"/>
    <x v="22"/>
    <n v="0.99849903509398896"/>
    <n v="0.99849903509398896"/>
    <n v="0.99849903509398896"/>
    <n v="0.99849903509398896"/>
  </r>
  <r>
    <x v="0"/>
    <x v="23"/>
    <n v="0.99853854585312396"/>
    <n v="0.99853854585312396"/>
    <n v="0.99853854585312396"/>
    <n v="0.99853854585312396"/>
  </r>
  <r>
    <x v="0"/>
    <x v="0"/>
    <n v="0.98284877640660939"/>
    <n v="0.98284877640660939"/>
    <n v="0.98284877640660939"/>
    <n v="0.98284877640660939"/>
  </r>
  <r>
    <x v="0"/>
    <x v="1"/>
    <n v="0.98279725334297074"/>
    <n v="0.98279725334297074"/>
    <n v="0.98279725334297074"/>
    <n v="0.98279725334297074"/>
  </r>
  <r>
    <x v="0"/>
    <x v="2"/>
    <n v="0.98277661795407101"/>
    <n v="0.98277661795407101"/>
    <n v="0.98277661795407101"/>
    <n v="0.98277661795407101"/>
  </r>
  <r>
    <x v="0"/>
    <x v="3"/>
    <n v="0.98277310924369743"/>
    <n v="0.98277310924369743"/>
    <n v="0.98277310924369743"/>
    <n v="0.98277310924369743"/>
  </r>
  <r>
    <x v="0"/>
    <x v="4"/>
    <n v="0.98282305591490593"/>
    <n v="0.98282305591490593"/>
    <n v="0.98282305591490593"/>
    <n v="0.98282305591490593"/>
  </r>
  <r>
    <x v="0"/>
    <x v="5"/>
    <n v="0.98282319514400085"/>
    <n v="0.98282319514400085"/>
    <n v="0.98282319514400085"/>
    <n v="0.98282319514400085"/>
  </r>
  <r>
    <x v="0"/>
    <x v="6"/>
    <n v="0.98275862068965525"/>
    <n v="0.98275862068965525"/>
    <n v="0.98275862068965525"/>
    <n v="0.98275862068965525"/>
  </r>
  <r>
    <x v="0"/>
    <x v="7"/>
    <n v="0.98275118585597232"/>
    <n v="0.98275118585597232"/>
    <n v="0.98275118585597232"/>
    <n v="0.9827511858559723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25568380552642"/>
    <n v="0.99125568380552642"/>
    <n v="0.99125568380552642"/>
    <n v="0.99125568380552642"/>
  </r>
  <r>
    <x v="0"/>
    <x v="20"/>
    <n v="0.9912203132895403"/>
    <n v="0.9912203132895403"/>
    <n v="0.9912203132895403"/>
    <n v="0.9912203132895403"/>
  </r>
  <r>
    <x v="0"/>
    <x v="21"/>
    <n v="0.9912203132895403"/>
    <n v="0.9912203132895403"/>
    <n v="0.9912203132895403"/>
    <n v="0.9912203132895403"/>
  </r>
  <r>
    <x v="0"/>
    <x v="22"/>
    <n v="0.9912303494868131"/>
    <n v="0.9912303494868131"/>
    <n v="0.9912303494868131"/>
    <n v="0.9912303494868131"/>
  </r>
  <r>
    <x v="0"/>
    <x v="23"/>
    <n v="0.99116607773851573"/>
    <n v="0.99116607773851573"/>
    <n v="0.99116607773851573"/>
    <n v="0.99116607773851573"/>
  </r>
  <r>
    <x v="0"/>
    <x v="0"/>
    <n v="0.98702955560280659"/>
    <n v="0.98702955560280659"/>
    <n v="0.98702955560280659"/>
    <n v="0.98702955560280659"/>
  </r>
  <r>
    <x v="0"/>
    <x v="1"/>
    <n v="0.98702380126292411"/>
    <n v="0.98702380126292411"/>
    <n v="0.98702380126292411"/>
    <n v="0.98702380126292411"/>
  </r>
  <r>
    <x v="0"/>
    <x v="2"/>
    <n v="0.98703047484053874"/>
    <n v="0.98703047484053874"/>
    <n v="0.98703047484053874"/>
    <n v="0.98703047484053874"/>
  </r>
  <r>
    <x v="0"/>
    <x v="3"/>
    <n v="0.98703047484053874"/>
    <n v="0.98703047484053874"/>
    <n v="0.98703047484053874"/>
    <n v="0.98703047484053874"/>
  </r>
  <r>
    <x v="0"/>
    <x v="4"/>
    <n v="0.98703047484053874"/>
    <n v="0.98703047484053874"/>
    <n v="0.98703047484053874"/>
    <n v="0.98703047484053874"/>
  </r>
  <r>
    <x v="0"/>
    <x v="5"/>
    <n v="0.98707127545551976"/>
    <n v="0.98707127545551976"/>
    <n v="0.98707127545551976"/>
    <n v="0.98707127545551976"/>
  </r>
  <r>
    <x v="0"/>
    <x v="6"/>
    <n v="0.98703424792089567"/>
    <n v="0.98703424792089567"/>
    <n v="0.98703424792089567"/>
    <n v="0.98703424792089567"/>
  </r>
  <r>
    <x v="0"/>
    <x v="7"/>
    <n v="0.98708661417322829"/>
    <n v="0.98708661417322829"/>
    <n v="0.98708661417322829"/>
    <n v="0.9870866141732282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72311984191553"/>
    <n v="0.99372311984191553"/>
    <n v="0.99372311984191553"/>
    <n v="0.99372311984191553"/>
  </r>
  <r>
    <x v="0"/>
    <x v="20"/>
    <n v="0.99366935970095249"/>
    <n v="0.99366935970095249"/>
    <n v="0.99366935970095249"/>
    <n v="0.99366935970095249"/>
  </r>
  <r>
    <x v="0"/>
    <x v="21"/>
    <n v="0.99363057324840776"/>
    <n v="0.99363057324840776"/>
    <n v="0.99363057324840776"/>
    <n v="0.99363057324840776"/>
  </r>
  <r>
    <x v="0"/>
    <x v="22"/>
    <n v="0.99363057324840776"/>
    <n v="0.99363057324840776"/>
    <n v="0.99363057324840776"/>
    <n v="0.99363057324840776"/>
  </r>
  <r>
    <x v="0"/>
    <x v="23"/>
    <n v="0.99367162779796092"/>
    <n v="0.99367162779796092"/>
    <n v="0.99367162779796092"/>
    <n v="0.99367162779796092"/>
  </r>
  <r>
    <x v="0"/>
    <x v="0"/>
    <n v="0.98665871251152459"/>
    <n v="0.98665871251152459"/>
    <n v="0.98665871251152459"/>
    <n v="0.98665871251152459"/>
  </r>
  <r>
    <x v="0"/>
    <x v="1"/>
    <n v="0.98668711992549163"/>
    <n v="0.98668711992549163"/>
    <n v="0.98668711992549163"/>
    <n v="0.98668711992549163"/>
  </r>
  <r>
    <x v="0"/>
    <x v="2"/>
    <n v="0.98668062583609595"/>
    <n v="0.98668062583609595"/>
    <n v="0.98668062583609595"/>
    <n v="0.98668062583609595"/>
  </r>
  <r>
    <x v="0"/>
    <x v="3"/>
    <n v="0.98675208359248667"/>
    <n v="0.98675208359248667"/>
    <n v="0.98675208359248667"/>
    <n v="0.98675208359248667"/>
  </r>
  <r>
    <x v="0"/>
    <x v="4"/>
    <n v="0.98673141371999185"/>
    <n v="0.98673141371999185"/>
    <n v="0.98673141371999185"/>
    <n v="0.98673141371999185"/>
  </r>
  <r>
    <x v="0"/>
    <x v="5"/>
    <n v="0.98673141371999185"/>
    <n v="0.98673141371999185"/>
    <n v="0.98673141371999185"/>
    <n v="0.98673141371999185"/>
  </r>
  <r>
    <x v="0"/>
    <x v="6"/>
    <n v="0.98673141371999185"/>
    <n v="0.98673141371999185"/>
    <n v="0.98673141371999185"/>
    <n v="0.98673141371999185"/>
  </r>
  <r>
    <x v="0"/>
    <x v="7"/>
    <n v="0.986610558530987"/>
    <n v="0.986610558530987"/>
    <n v="0.986610558530987"/>
    <n v="0.98661055853098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212819791959517"/>
    <n v="0.99212819791959517"/>
    <n v="0.99212819791959517"/>
    <n v="0.99212819791959517"/>
  </r>
  <r>
    <x v="0"/>
    <x v="20"/>
    <n v="0.9922193877551021"/>
    <n v="0.9922193877551021"/>
    <n v="0.9922193877551021"/>
    <n v="0.9922193877551021"/>
  </r>
  <r>
    <x v="0"/>
    <x v="21"/>
    <n v="0.9922193877551021"/>
    <n v="0.9922193877551021"/>
    <n v="0.9922193877551021"/>
    <n v="0.9922193877551021"/>
  </r>
  <r>
    <x v="0"/>
    <x v="22"/>
    <n v="0.99216727966217133"/>
    <n v="0.99216727966217133"/>
    <n v="0.99216727966217133"/>
    <n v="0.99216727966217133"/>
  </r>
  <r>
    <x v="0"/>
    <x v="23"/>
    <n v="0.99220079410096429"/>
    <n v="0.99220079410096429"/>
    <n v="0.99220079410096429"/>
    <n v="0.99220079410096429"/>
  </r>
  <r>
    <x v="0"/>
    <x v="0"/>
    <n v="0.98758611281631525"/>
    <n v="0.98758611281631525"/>
    <n v="0.98758611281631525"/>
    <n v="0.98758611281631525"/>
  </r>
  <r>
    <x v="0"/>
    <x v="1"/>
    <n v="0.98754869226488595"/>
    <n v="0.98754869226488595"/>
    <n v="0.98754869226488595"/>
    <n v="0.98754869226488595"/>
  </r>
  <r>
    <x v="0"/>
    <x v="2"/>
    <n v="0.98754733469268874"/>
    <n v="0.98754733469268874"/>
    <n v="0.98754733469268874"/>
    <n v="0.98754733469268874"/>
  </r>
  <r>
    <x v="0"/>
    <x v="3"/>
    <n v="0.98760130220960041"/>
    <n v="0.98760130220960041"/>
    <n v="0.98760130220960041"/>
    <n v="0.98760130220960041"/>
  </r>
  <r>
    <x v="0"/>
    <x v="4"/>
    <n v="0.98758611281631525"/>
    <n v="0.98758611281631525"/>
    <n v="0.98758611281631525"/>
    <n v="0.98758611281631525"/>
  </r>
  <r>
    <x v="0"/>
    <x v="5"/>
    <n v="0.98757249378624679"/>
    <n v="0.98757249378624679"/>
    <n v="0.98757249378624679"/>
    <n v="0.98757249378624679"/>
  </r>
  <r>
    <x v="0"/>
    <x v="6"/>
    <n v="0.98755426917510858"/>
    <n v="0.98755426917510858"/>
    <n v="0.98755426917510858"/>
    <n v="0.98755426917510858"/>
  </r>
  <r>
    <x v="0"/>
    <x v="7"/>
    <n v="0.98774468085106382"/>
    <n v="0.98774468085106382"/>
    <n v="0.98774468085106382"/>
    <n v="0.9877446808510638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75835934016943"/>
    <n v="0.99375835934016943"/>
    <n v="0.99375835934016943"/>
    <n v="0.99375835934016943"/>
  </r>
  <r>
    <x v="0"/>
    <x v="20"/>
    <n v="0.99380878676032869"/>
    <n v="0.99380878676032869"/>
    <n v="0.99380878676032869"/>
    <n v="0.99380878676032869"/>
  </r>
  <r>
    <x v="0"/>
    <x v="21"/>
    <n v="0.99383196265836848"/>
    <n v="0.99383196265836848"/>
    <n v="0.99383196265836848"/>
    <n v="0.99383196265836848"/>
  </r>
  <r>
    <x v="0"/>
    <x v="22"/>
    <n v="0.99381562842234117"/>
    <n v="0.99381562842234117"/>
    <n v="0.99381562842234117"/>
    <n v="0.99381562842234117"/>
  </r>
  <r>
    <x v="0"/>
    <x v="23"/>
    <n v="0.99388582441682738"/>
    <n v="0.99388582441682738"/>
    <n v="0.99388582441682738"/>
    <n v="0.99388582441682738"/>
  </r>
  <r>
    <x v="0"/>
    <x v="0"/>
    <n v="0.9917757233761556"/>
    <n v="0.9917757233761556"/>
    <n v="0.9917757233761556"/>
    <n v="0.9917757233761556"/>
  </r>
  <r>
    <x v="0"/>
    <x v="1"/>
    <n v="0.9917757233761556"/>
    <n v="0.9917757233761556"/>
    <n v="0.9917757233761556"/>
    <n v="0.9917757233761556"/>
  </r>
  <r>
    <x v="0"/>
    <x v="2"/>
    <n v="0.99180947580645151"/>
    <n v="0.99180947580645151"/>
    <n v="0.99180947580645151"/>
    <n v="0.99180947580645151"/>
  </r>
  <r>
    <x v="0"/>
    <x v="3"/>
    <n v="0.99176433322774793"/>
    <n v="0.99176433322774793"/>
    <n v="0.99176433322774793"/>
    <n v="0.99176433322774793"/>
  </r>
  <r>
    <x v="0"/>
    <x v="4"/>
    <n v="0.99176433322774793"/>
    <n v="0.99176433322774793"/>
    <n v="0.99176433322774793"/>
    <n v="0.99176433322774793"/>
  </r>
  <r>
    <x v="0"/>
    <x v="5"/>
    <n v="0.99176433322774793"/>
    <n v="0.99176433322774793"/>
    <n v="0.99176433322774793"/>
    <n v="0.99176433322774793"/>
  </r>
  <r>
    <x v="0"/>
    <x v="6"/>
    <n v="0.99176433322774793"/>
    <n v="0.99176433322774793"/>
    <n v="0.99176433322774793"/>
    <n v="0.99176433322774793"/>
  </r>
  <r>
    <x v="0"/>
    <x v="7"/>
    <n v="0.99177860970417697"/>
    <n v="0.99177860970417697"/>
    <n v="0.99177860970417697"/>
    <n v="0.99177860970417697"/>
  </r>
  <r>
    <x v="0"/>
    <x v="8"/>
    <n v="1.0285667242940644"/>
    <n v="1.0231330323028829"/>
    <n v="1.0154220215352554"/>
    <n v="1.0077110107676277"/>
  </r>
  <r>
    <x v="0"/>
    <x v="9"/>
    <n v="1.0285274786743113"/>
    <n v="1.0231330323028829"/>
    <n v="1.0154220215352554"/>
    <n v="1.0077110107676277"/>
  </r>
  <r>
    <x v="0"/>
    <x v="10"/>
    <n v="1.0285592799943304"/>
    <n v="1.0231330323028829"/>
    <n v="1.0154220215352554"/>
    <n v="1.0077110107676277"/>
  </r>
  <r>
    <x v="0"/>
    <x v="11"/>
    <n v="1.0285458746366551"/>
    <n v="1.0231330323028829"/>
    <n v="1.0154220215352554"/>
    <n v="1.0077110107676277"/>
  </r>
  <r>
    <x v="0"/>
    <x v="12"/>
    <n v="1.0285420710126727"/>
    <n v="1.0231330323028829"/>
    <n v="1.0154220215352554"/>
    <n v="1.007711010767627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501822600243017"/>
    <n v="0.99501822600243017"/>
    <n v="0.99501822600243017"/>
    <n v="0.99501822600243017"/>
  </r>
  <r>
    <x v="0"/>
    <x v="20"/>
    <n v="0.99505628976994609"/>
    <n v="0.99505628976994609"/>
    <n v="0.99505628976994609"/>
    <n v="0.99505628976994609"/>
  </r>
  <r>
    <x v="0"/>
    <x v="21"/>
    <n v="0.99505628976994609"/>
    <n v="0.99505628976994609"/>
    <n v="0.99505628976994609"/>
    <n v="0.99505628976994609"/>
  </r>
  <r>
    <x v="0"/>
    <x v="22"/>
    <n v="0.99505628976994609"/>
    <n v="0.99505628976994609"/>
    <n v="0.99505628976994609"/>
    <n v="0.99505628976994609"/>
  </r>
  <r>
    <x v="0"/>
    <x v="23"/>
    <n v="0.99505628976994609"/>
    <n v="0.99505628976994609"/>
    <n v="0.99505628976994609"/>
    <n v="0.99505628976994609"/>
  </r>
  <r>
    <x v="0"/>
    <x v="0"/>
    <n v="0.99017951425554374"/>
    <n v="0.99017951425554374"/>
    <n v="0.99017951425554374"/>
    <n v="0.99017951425554374"/>
  </r>
  <r>
    <x v="0"/>
    <x v="1"/>
    <n v="0.99025692359025685"/>
    <n v="0.99025692359025685"/>
    <n v="0.99025692359025685"/>
    <n v="0.99025692359025685"/>
  </r>
  <r>
    <x v="0"/>
    <x v="2"/>
    <n v="0.99021219366407653"/>
    <n v="0.99021219366407653"/>
    <n v="0.99021219366407653"/>
    <n v="0.99021219366407653"/>
  </r>
  <r>
    <x v="0"/>
    <x v="3"/>
    <n v="0.99018204131724286"/>
    <n v="0.99018204131724286"/>
    <n v="0.99018204131724286"/>
    <n v="0.99018204131724286"/>
  </r>
  <r>
    <x v="0"/>
    <x v="4"/>
    <n v="0.99022777897535397"/>
    <n v="0.99022777897535397"/>
    <n v="0.99022777897535397"/>
    <n v="0.99022777897535397"/>
  </r>
  <r>
    <x v="0"/>
    <x v="5"/>
    <n v="0.99023028611304953"/>
    <n v="0.99023028611304953"/>
    <n v="0.99023028611304953"/>
    <n v="0.99023028611304953"/>
  </r>
  <r>
    <x v="0"/>
    <x v="6"/>
    <n v="0.99024390243902438"/>
    <n v="0.99024390243902438"/>
    <n v="0.99024390243902438"/>
    <n v="0.99024390243902438"/>
  </r>
  <r>
    <x v="0"/>
    <x v="7"/>
    <n v="0.9902308415949056"/>
    <n v="0.9902308415949056"/>
    <n v="0.9902308415949056"/>
    <n v="0.9902308415949056"/>
  </r>
  <r>
    <x v="0"/>
    <x v="8"/>
    <n v="1.0281536148694821"/>
    <n v="1.0231330323028829"/>
    <n v="1.0154220215352554"/>
    <n v="1.0077110107676277"/>
  </r>
  <r>
    <x v="0"/>
    <x v="9"/>
    <n v="1.0281867145421903"/>
    <n v="1.0231330323028829"/>
    <n v="1.0154220215352554"/>
    <n v="1.0077110107676277"/>
  </r>
  <r>
    <x v="0"/>
    <x v="10"/>
    <n v="1.0285171102661597"/>
    <n v="1.0231330323028829"/>
    <n v="1.0154220215352554"/>
    <n v="1.0077110107676277"/>
  </r>
  <r>
    <x v="0"/>
    <x v="11"/>
    <n v="1"/>
    <n v="1"/>
    <n v="1"/>
    <n v="1"/>
  </r>
  <r>
    <x v="0"/>
    <x v="12"/>
    <n v="1.028169014084507"/>
    <n v="1.0231330323028829"/>
    <n v="1.0154220215352554"/>
    <n v="1.007711010767627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57138483518726"/>
    <n v="0.9957138483518726"/>
    <n v="0.9957138483518726"/>
    <n v="0.9957138483518726"/>
  </r>
  <r>
    <x v="0"/>
    <x v="20"/>
    <n v="0.99576387742751826"/>
    <n v="0.99576387742751826"/>
    <n v="0.99576387742751826"/>
    <n v="0.99576387742751826"/>
  </r>
  <r>
    <x v="0"/>
    <x v="21"/>
    <n v="0.99576387742751826"/>
    <n v="0.99576387742751826"/>
    <n v="0.99576387742751826"/>
    <n v="0.99576387742751826"/>
  </r>
  <r>
    <x v="0"/>
    <x v="22"/>
    <n v="0.99576387742751826"/>
    <n v="0.99576387742751826"/>
    <n v="0.99576387742751826"/>
    <n v="0.99576387742751826"/>
  </r>
  <r>
    <x v="0"/>
    <x v="23"/>
    <n v="0.99576387742751826"/>
    <n v="0.99576387742751826"/>
    <n v="0.99576387742751826"/>
    <n v="0.99576387742751826"/>
  </r>
  <r>
    <x v="0"/>
    <x v="0"/>
    <n v="0.984417072472071"/>
    <n v="0.984417072472071"/>
    <n v="0.984417072472071"/>
    <n v="0.984417072472071"/>
  </r>
  <r>
    <x v="0"/>
    <x v="1"/>
    <n v="0.98435011425801544"/>
    <n v="0.98435011425801544"/>
    <n v="0.98435011425801544"/>
    <n v="0.98435011425801544"/>
  </r>
  <r>
    <x v="0"/>
    <x v="2"/>
    <n v="0.98442466624284797"/>
    <n v="0.98442466624284797"/>
    <n v="0.98442466624284797"/>
    <n v="0.98442466624284797"/>
  </r>
  <r>
    <x v="0"/>
    <x v="3"/>
    <n v="0.984417072472071"/>
    <n v="0.984417072472071"/>
    <n v="0.984417072472071"/>
    <n v="0.984417072472071"/>
  </r>
  <r>
    <x v="0"/>
    <x v="4"/>
    <n v="0.984417072472071"/>
    <n v="0.984417072472071"/>
    <n v="0.984417072472071"/>
    <n v="0.984417072472071"/>
  </r>
  <r>
    <x v="0"/>
    <x v="5"/>
    <n v="0.984417072472071"/>
    <n v="0.984417072472071"/>
    <n v="0.984417072472071"/>
    <n v="0.984417072472071"/>
  </r>
  <r>
    <x v="0"/>
    <x v="6"/>
    <n v="0.984417072472071"/>
    <n v="0.984417072472071"/>
    <n v="0.984417072472071"/>
    <n v="0.984417072472071"/>
  </r>
  <r>
    <x v="0"/>
    <x v="7"/>
    <n v="0.98437382615881597"/>
    <n v="0.98437382615881597"/>
    <n v="0.98437382615881597"/>
    <n v="0.98437382615881597"/>
  </r>
  <r>
    <x v="0"/>
    <x v="8"/>
    <n v="1.029711375212224"/>
    <n v="1.0231330323028829"/>
    <n v="1.0154220215352554"/>
    <n v="1.007711010767627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482889733840296"/>
    <n v="0.99482889733840296"/>
    <n v="0.99482889733840296"/>
    <n v="0.99482889733840296"/>
  </r>
  <r>
    <x v="0"/>
    <x v="20"/>
    <n v="0.99485136377566652"/>
    <n v="0.99485136377566652"/>
    <n v="0.99485136377566652"/>
    <n v="0.99485136377566652"/>
  </r>
  <r>
    <x v="0"/>
    <x v="21"/>
    <n v="0.99485136377566652"/>
    <n v="0.99485136377566652"/>
    <n v="0.99485136377566652"/>
    <n v="0.99485136377566652"/>
  </r>
  <r>
    <x v="0"/>
    <x v="22"/>
    <n v="0.99485136377566652"/>
    <n v="0.99485136377566652"/>
    <n v="0.99485136377566652"/>
    <n v="0.99485136377566652"/>
  </r>
  <r>
    <x v="0"/>
    <x v="23"/>
    <n v="0.99485136377566652"/>
    <n v="0.99485136377566652"/>
    <n v="0.99485136377566652"/>
    <n v="0.99485136377566652"/>
  </r>
  <r>
    <x v="0"/>
    <x v="0"/>
    <n v="0.98467840612863755"/>
    <n v="0.98467840612863755"/>
    <n v="0.98467840612863755"/>
    <n v="0.98467840612863755"/>
  </r>
  <r>
    <x v="0"/>
    <x v="1"/>
    <n v="0.98471034599920715"/>
    <n v="0.98471034599920715"/>
    <n v="0.98471034599920715"/>
    <n v="0.98471034599920715"/>
  </r>
  <r>
    <x v="0"/>
    <x v="2"/>
    <n v="0.98467075446547603"/>
    <n v="0.98467075446547603"/>
    <n v="0.98467075446547603"/>
    <n v="0.98467075446547603"/>
  </r>
  <r>
    <x v="0"/>
    <x v="3"/>
    <n v="0.98467075446547603"/>
    <n v="0.98467075446547603"/>
    <n v="0.98467075446547603"/>
    <n v="0.98467075446547603"/>
  </r>
  <r>
    <x v="0"/>
    <x v="4"/>
    <n v="0.98467075446547603"/>
    <n v="0.98467075446547603"/>
    <n v="0.98467075446547603"/>
    <n v="0.98467075446547603"/>
  </r>
  <r>
    <x v="0"/>
    <x v="5"/>
    <n v="0.98467075446547603"/>
    <n v="0.98467075446547603"/>
    <n v="0.98467075446547603"/>
    <n v="0.98467075446547603"/>
  </r>
  <r>
    <x v="0"/>
    <x v="6"/>
    <n v="0.98465006440532421"/>
    <n v="0.98465006440532421"/>
    <n v="0.98465006440532421"/>
    <n v="0.98465006440532421"/>
  </r>
  <r>
    <x v="0"/>
    <x v="7"/>
    <n v="0.98465829846582986"/>
    <n v="0.98465829846582986"/>
    <n v="0.98465829846582986"/>
    <n v="0.98465829846582986"/>
  </r>
  <r>
    <x v="0"/>
    <x v="8"/>
    <n v="1.0234552332912989"/>
    <n v="1.0231330323028829"/>
    <n v="1.0154220215352554"/>
    <n v="1.007711010767627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63877822045154"/>
    <n v="0.9863877822045154"/>
    <n v="0.9863877822045154"/>
    <n v="0.9863877822045154"/>
  </r>
  <r>
    <x v="0"/>
    <x v="20"/>
    <n v="0.9863590946609323"/>
    <n v="0.9863590946609323"/>
    <n v="0.9863590946609323"/>
    <n v="0.9863590946609323"/>
  </r>
  <r>
    <x v="0"/>
    <x v="21"/>
    <n v="0.98637473756373462"/>
    <n v="0.98637473756373462"/>
    <n v="0.98637473756373462"/>
    <n v="0.98637473756373462"/>
  </r>
  <r>
    <x v="0"/>
    <x v="22"/>
    <n v="0.98638213069833103"/>
    <n v="0.98638213069833103"/>
    <n v="0.98638213069833103"/>
    <n v="0.98638213069833103"/>
  </r>
  <r>
    <x v="0"/>
    <x v="23"/>
    <n v="0.98634242411268569"/>
    <n v="0.98634242411268569"/>
    <n v="0.98634242411268569"/>
    <n v="0.98634242411268569"/>
  </r>
  <r>
    <x v="0"/>
    <x v="0"/>
    <n v="0.9845636172450053"/>
    <n v="0.9845636172450053"/>
    <n v="0.9845636172450053"/>
    <n v="0.9845636172450053"/>
  </r>
  <r>
    <x v="0"/>
    <x v="1"/>
    <n v="0.98457214614602651"/>
    <n v="0.98457214614602651"/>
    <n v="0.98457214614602651"/>
    <n v="0.98457214614602651"/>
  </r>
  <r>
    <x v="0"/>
    <x v="2"/>
    <n v="0.98456790123456794"/>
    <n v="0.98456790123456794"/>
    <n v="0.98456790123456794"/>
    <n v="0.98456790123456794"/>
  </r>
  <r>
    <x v="0"/>
    <x v="3"/>
    <n v="0.98456790123456794"/>
    <n v="0.98456790123456794"/>
    <n v="0.98456790123456794"/>
    <n v="0.98456790123456794"/>
  </r>
  <r>
    <x v="0"/>
    <x v="4"/>
    <n v="0.98456790123456794"/>
    <n v="0.98456790123456794"/>
    <n v="0.98456790123456794"/>
    <n v="0.98456790123456794"/>
  </r>
  <r>
    <x v="0"/>
    <x v="5"/>
    <n v="0.98456790123456794"/>
    <n v="0.98456790123456794"/>
    <n v="0.98456790123456794"/>
    <n v="0.98456790123456794"/>
  </r>
  <r>
    <x v="0"/>
    <x v="6"/>
    <n v="0.98456790123456794"/>
    <n v="0.98456790123456794"/>
    <n v="0.98456790123456794"/>
    <n v="0.98456790123456794"/>
  </r>
  <r>
    <x v="0"/>
    <x v="7"/>
    <n v="0.98461404728789981"/>
    <n v="0.98461404728789981"/>
    <n v="0.98461404728789981"/>
    <n v="0.98461404728789981"/>
  </r>
  <r>
    <x v="0"/>
    <x v="8"/>
    <n v="1.0250227479526843"/>
    <n v="1.0231330323028829"/>
    <n v="1.0154220215352554"/>
    <n v="1.007711010767627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299351900507959"/>
    <n v="0.99299351900507959"/>
    <n v="0.99299351900507959"/>
    <n v="0.99299351900507959"/>
  </r>
  <r>
    <x v="0"/>
    <x v="20"/>
    <n v="0.99301201359306945"/>
    <n v="0.99301201359306945"/>
    <n v="0.99301201359306945"/>
    <n v="0.99301201359306945"/>
  </r>
  <r>
    <x v="0"/>
    <x v="21"/>
    <n v="0.99296883788952639"/>
    <n v="0.99296883788952639"/>
    <n v="0.99296883788952639"/>
    <n v="0.99296883788952639"/>
  </r>
  <r>
    <x v="0"/>
    <x v="22"/>
    <n v="0.99296920773387143"/>
    <n v="0.99296920773387143"/>
    <n v="0.99296920773387143"/>
    <n v="0.99296920773387143"/>
  </r>
  <r>
    <x v="0"/>
    <x v="23"/>
    <n v="0.99296920773387143"/>
    <n v="0.99296920773387143"/>
    <n v="0.99296920773387143"/>
    <n v="0.99296920773387143"/>
  </r>
  <r>
    <x v="0"/>
    <x v="0"/>
    <n v="0.98786531130876754"/>
    <n v="0.98786531130876754"/>
    <n v="0.98786531130876754"/>
    <n v="0.98786531130876754"/>
  </r>
  <r>
    <x v="0"/>
    <x v="1"/>
    <n v="0.98786531130876754"/>
    <n v="0.98786531130876754"/>
    <n v="0.98786531130876754"/>
    <n v="0.98786531130876754"/>
  </r>
  <r>
    <x v="0"/>
    <x v="2"/>
    <n v="0.98786531130876754"/>
    <n v="0.98786531130876754"/>
    <n v="0.98786531130876754"/>
    <n v="0.98786531130876754"/>
  </r>
  <r>
    <x v="0"/>
    <x v="3"/>
    <n v="0.98786531130876754"/>
    <n v="0.98786531130876754"/>
    <n v="0.98786531130876754"/>
    <n v="0.98786531130876754"/>
  </r>
  <r>
    <x v="0"/>
    <x v="4"/>
    <n v="0.98786531130876754"/>
    <n v="0.98786531130876754"/>
    <n v="0.98786531130876754"/>
    <n v="0.98786531130876754"/>
  </r>
  <r>
    <x v="0"/>
    <x v="5"/>
    <n v="0.98787641767696532"/>
    <n v="0.98787641767696532"/>
    <n v="0.98787641767696532"/>
    <n v="0.98787641767696532"/>
  </r>
  <r>
    <x v="0"/>
    <x v="6"/>
    <n v="0.98785902594699593"/>
    <n v="0.98785902594699593"/>
    <n v="0.98785902594699593"/>
    <n v="0.98785902594699593"/>
  </r>
  <r>
    <x v="0"/>
    <x v="7"/>
    <n v="0.98776309348996572"/>
    <n v="0.98776309348996572"/>
    <n v="0.98776309348996572"/>
    <n v="0.9877630934899657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64705882352933"/>
    <n v="0.99364705882352933"/>
    <n v="0.99364705882352933"/>
    <n v="0.99364705882352933"/>
  </r>
  <r>
    <x v="0"/>
    <x v="20"/>
    <n v="0.99348401547546317"/>
    <n v="0.99348401547546317"/>
    <n v="0.99348401547546317"/>
    <n v="0.99348401547546317"/>
  </r>
  <r>
    <x v="0"/>
    <x v="21"/>
    <n v="0.99352771966527187"/>
    <n v="0.99352771966527187"/>
    <n v="0.99352771966527187"/>
    <n v="0.99352771966527187"/>
  </r>
  <r>
    <x v="0"/>
    <x v="22"/>
    <n v="0.99351517582564519"/>
    <n v="0.99351517582564519"/>
    <n v="0.99351517582564519"/>
    <n v="0.99351517582564519"/>
  </r>
  <r>
    <x v="0"/>
    <x v="23"/>
    <n v="0.99348401547546317"/>
    <n v="0.99348401547546317"/>
    <n v="0.99348401547546317"/>
    <n v="0.99348401547546317"/>
  </r>
  <r>
    <x v="0"/>
    <x v="0"/>
    <n v="0.98445909173368817"/>
    <n v="0.98445909173368817"/>
    <n v="0.98445909173368817"/>
    <n v="0.98445909173368817"/>
  </r>
  <r>
    <x v="0"/>
    <x v="1"/>
    <n v="0.98451804986974334"/>
    <n v="0.98451804986974334"/>
    <n v="0.98451804986974334"/>
    <n v="0.98451804986974334"/>
  </r>
  <r>
    <x v="0"/>
    <x v="2"/>
    <n v="0.9844654038202425"/>
    <n v="0.9844654038202425"/>
    <n v="0.9844654038202425"/>
    <n v="0.9844654038202425"/>
  </r>
  <r>
    <x v="0"/>
    <x v="3"/>
    <n v="0.9844217687074831"/>
    <n v="0.9844217687074831"/>
    <n v="0.9844217687074831"/>
    <n v="0.9844217687074831"/>
  </r>
  <r>
    <x v="0"/>
    <x v="4"/>
    <n v="0.98442722036549812"/>
    <n v="0.98442722036549812"/>
    <n v="0.98442722036549812"/>
    <n v="0.98442722036549812"/>
  </r>
  <r>
    <x v="0"/>
    <x v="5"/>
    <n v="0.98443475940585257"/>
    <n v="0.98443475940585257"/>
    <n v="0.98443475940585257"/>
    <n v="0.98443475940585257"/>
  </r>
  <r>
    <x v="0"/>
    <x v="6"/>
    <n v="0.98448332783096737"/>
    <n v="0.98448332783096737"/>
    <n v="0.98448332783096737"/>
    <n v="0.98448332783096737"/>
  </r>
  <r>
    <x v="0"/>
    <x v="7"/>
    <n v="0.98439375750300107"/>
    <n v="0.98439375750300107"/>
    <n v="0.98439375750300107"/>
    <n v="0.9843937575030010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47555722045327"/>
    <n v="0.9947555722045327"/>
    <n v="0.9947555722045327"/>
    <n v="0.9947555722045327"/>
  </r>
  <r>
    <x v="0"/>
    <x v="20"/>
    <n v="0.99462471320878387"/>
    <n v="0.99462471320878387"/>
    <n v="0.99462471320878387"/>
    <n v="0.99462471320878387"/>
  </r>
  <r>
    <x v="0"/>
    <x v="21"/>
    <n v="0.99462471320878387"/>
    <n v="0.99462471320878387"/>
    <n v="0.99462471320878387"/>
    <n v="0.99462471320878387"/>
  </r>
  <r>
    <x v="0"/>
    <x v="22"/>
    <n v="0.99462471320878387"/>
    <n v="0.99462471320878387"/>
    <n v="0.99462471320878387"/>
    <n v="0.99462471320878387"/>
  </r>
  <r>
    <x v="0"/>
    <x v="23"/>
    <n v="0.99461961238067687"/>
    <n v="0.99461961238067687"/>
    <n v="0.99461961238067687"/>
    <n v="0.99461961238067687"/>
  </r>
  <r>
    <x v="0"/>
    <x v="0"/>
    <n v="0.98534184902104482"/>
    <n v="0.98534184902104482"/>
    <n v="0.98534184902104482"/>
    <n v="0.98534184902104482"/>
  </r>
  <r>
    <x v="0"/>
    <x v="1"/>
    <n v="0.98534135373474274"/>
    <n v="0.98534135373474274"/>
    <n v="0.98534135373474274"/>
    <n v="0.98534135373474274"/>
  </r>
  <r>
    <x v="0"/>
    <x v="2"/>
    <n v="0.98536642472488878"/>
    <n v="0.98536642472488878"/>
    <n v="0.98536642472488878"/>
    <n v="0.98536642472488878"/>
  </r>
  <r>
    <x v="0"/>
    <x v="3"/>
    <n v="0.98528286336610349"/>
    <n v="0.98528286336610349"/>
    <n v="0.98528286336610349"/>
    <n v="0.98528286336610349"/>
  </r>
  <r>
    <x v="0"/>
    <x v="4"/>
    <n v="0.98528286336610349"/>
    <n v="0.98528286336610349"/>
    <n v="0.98528286336610349"/>
    <n v="0.98528286336610349"/>
  </r>
  <r>
    <x v="0"/>
    <x v="5"/>
    <n v="0.98529830759587433"/>
    <n v="0.98529830759587433"/>
    <n v="0.98529830759587433"/>
    <n v="0.98529830759587433"/>
  </r>
  <r>
    <x v="0"/>
    <x v="6"/>
    <n v="0.9853296957842177"/>
    <n v="0.9853296957842177"/>
    <n v="0.9853296957842177"/>
    <n v="0.9853296957842177"/>
  </r>
  <r>
    <x v="0"/>
    <x v="7"/>
    <n v="0.98531098127013594"/>
    <n v="0.98531098127013594"/>
    <n v="0.98531098127013594"/>
    <n v="0.98531098127013594"/>
  </r>
  <r>
    <x v="0"/>
    <x v="8"/>
    <n v="1.0285038184360547"/>
    <n v="1.0231330323028829"/>
    <n v="1.0154220215352554"/>
    <n v="1.0077110107676277"/>
  </r>
  <r>
    <x v="0"/>
    <x v="9"/>
    <n v="1.0285018844221105"/>
    <n v="1.0231330323028829"/>
    <n v="1.0154220215352554"/>
    <n v="1.0077110107676277"/>
  </r>
  <r>
    <x v="0"/>
    <x v="10"/>
    <n v="1.0285075461151481"/>
    <n v="1.0231330323028829"/>
    <n v="1.0154220215352554"/>
    <n v="1.007711010767627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75443577004974"/>
    <n v="0.99375443577004974"/>
    <n v="0.99375443577004974"/>
    <n v="0.99375443577004974"/>
  </r>
  <r>
    <x v="0"/>
    <x v="20"/>
    <n v="0.99381266112861633"/>
    <n v="0.99381266112861633"/>
    <n v="0.99381266112861633"/>
    <n v="0.99381266112861633"/>
  </r>
  <r>
    <x v="0"/>
    <x v="21"/>
    <n v="0.99381404648837801"/>
    <n v="0.99381404648837801"/>
    <n v="0.99381404648837801"/>
    <n v="0.99381404648837801"/>
  </r>
  <r>
    <x v="0"/>
    <x v="22"/>
    <n v="0.99381404648837801"/>
    <n v="0.99381404648837801"/>
    <n v="0.99381404648837801"/>
    <n v="0.99381404648837801"/>
  </r>
  <r>
    <x v="0"/>
    <x v="23"/>
    <n v="0.99381404648837801"/>
    <n v="0.99381404648837801"/>
    <n v="0.99381404648837801"/>
    <n v="0.99381404648837801"/>
  </r>
  <r>
    <x v="0"/>
    <x v="0"/>
    <n v="0.98141952751042261"/>
    <n v="0.98141952751042261"/>
    <n v="0.98141952751042261"/>
    <n v="0.98141952751042261"/>
  </r>
  <r>
    <x v="0"/>
    <x v="1"/>
    <n v="0.98141952751042261"/>
    <n v="0.98141952751042261"/>
    <n v="0.98141952751042261"/>
    <n v="0.98141952751042261"/>
  </r>
  <r>
    <x v="0"/>
    <x v="2"/>
    <n v="0.9813668157321408"/>
    <n v="0.9813668157321408"/>
    <n v="0.9813668157321408"/>
    <n v="0.9813668157321408"/>
  </r>
  <r>
    <x v="0"/>
    <x v="3"/>
    <n v="0.9814053280886823"/>
    <n v="0.9814053280886823"/>
    <n v="0.9814053280886823"/>
    <n v="0.9814053280886823"/>
  </r>
  <r>
    <x v="0"/>
    <x v="4"/>
    <n v="0.9814519100847563"/>
    <n v="0.9814519100847563"/>
    <n v="0.9814519100847563"/>
    <n v="0.9814519100847563"/>
  </r>
  <r>
    <x v="0"/>
    <x v="5"/>
    <n v="0.98144648685792812"/>
    <n v="0.98144648685792812"/>
    <n v="0.98144648685792812"/>
    <n v="0.98144648685792812"/>
  </r>
  <r>
    <x v="0"/>
    <x v="6"/>
    <n v="0.98141952751042261"/>
    <n v="0.98141952751042261"/>
    <n v="0.98141952751042261"/>
    <n v="0.98141952751042261"/>
  </r>
  <r>
    <x v="0"/>
    <x v="7"/>
    <n v="0.98144977168949776"/>
    <n v="0.98144977168949776"/>
    <n v="0.98144977168949776"/>
    <n v="0.98144977168949776"/>
  </r>
  <r>
    <x v="0"/>
    <x v="8"/>
    <n v="1.0237894381643327"/>
    <n v="1.0231330323028829"/>
    <n v="1.0154220215352554"/>
    <n v="1.0077110107676277"/>
  </r>
  <r>
    <x v="0"/>
    <x v="9"/>
    <n v="1"/>
    <n v="1"/>
    <n v="1"/>
    <n v="1"/>
  </r>
  <r>
    <x v="0"/>
    <x v="10"/>
    <n v="1.023833844058563"/>
    <n v="1.0231330323028829"/>
    <n v="1.0154220215352554"/>
    <n v="1.0077110107676277"/>
  </r>
  <r>
    <x v="0"/>
    <x v="11"/>
    <n v="1.0236328124999998"/>
    <n v="1.0231330323028829"/>
    <n v="1.0154220215352554"/>
    <n v="1.0077110107676277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41967784066176"/>
    <n v="0.98841967784066176"/>
    <n v="0.98841967784066176"/>
    <n v="0.98841967784066176"/>
  </r>
  <r>
    <x v="0"/>
    <x v="20"/>
    <n v="0.98842604395044109"/>
    <n v="0.98842604395044109"/>
    <n v="0.98842604395044109"/>
    <n v="0.98842604395044109"/>
  </r>
  <r>
    <x v="0"/>
    <x v="21"/>
    <n v="0.98844076523143698"/>
    <n v="0.98844076523143698"/>
    <n v="0.98844076523143698"/>
    <n v="0.98844076523143698"/>
  </r>
  <r>
    <x v="0"/>
    <x v="22"/>
    <n v="0.98841928140156388"/>
    <n v="0.98841928140156388"/>
    <n v="0.98841928140156388"/>
    <n v="0.98841928140156388"/>
  </r>
  <r>
    <x v="0"/>
    <x v="23"/>
    <n v="0.98841928140156388"/>
    <n v="0.98841928140156388"/>
    <n v="0.98841928140156388"/>
    <n v="0.98841928140156388"/>
  </r>
  <r>
    <x v="0"/>
    <x v="0"/>
    <n v="0.98862321635171624"/>
    <n v="0.98862321635171624"/>
    <n v="0.98862321635171624"/>
    <n v="0.98862321635171624"/>
  </r>
  <r>
    <x v="0"/>
    <x v="1"/>
    <n v="0.98858599290780136"/>
    <n v="0.98858599290780136"/>
    <n v="0.98858599290780136"/>
    <n v="0.98858599290780136"/>
  </r>
  <r>
    <x v="0"/>
    <x v="2"/>
    <n v="0.9886104783599089"/>
    <n v="0.9886104783599089"/>
    <n v="0.9886104783599089"/>
    <n v="0.9886104783599089"/>
  </r>
  <r>
    <x v="0"/>
    <x v="3"/>
    <n v="0.9886104783599089"/>
    <n v="0.9886104783599089"/>
    <n v="0.9886104783599089"/>
    <n v="0.9886104783599089"/>
  </r>
  <r>
    <x v="0"/>
    <x v="4"/>
    <n v="0.98858576356224526"/>
    <n v="0.98858576356224526"/>
    <n v="0.98858576356224526"/>
    <n v="0.98858576356224526"/>
  </r>
  <r>
    <x v="0"/>
    <x v="5"/>
    <n v="0.98858845353870384"/>
    <n v="0.98858845353870384"/>
    <n v="0.98858845353870384"/>
    <n v="0.98858845353870384"/>
  </r>
  <r>
    <x v="0"/>
    <x v="6"/>
    <n v="0.98861171366594358"/>
    <n v="0.98861171366594358"/>
    <n v="0.98861171366594358"/>
    <n v="0.98861171366594358"/>
  </r>
  <r>
    <x v="0"/>
    <x v="7"/>
    <n v="0.98855892466395756"/>
    <n v="0.98855892466395756"/>
    <n v="0.98855892466395756"/>
    <n v="0.98855892466395756"/>
  </r>
  <r>
    <x v="0"/>
    <x v="8"/>
    <n v="1.0273141122913505"/>
    <n v="1.0231330323028829"/>
    <n v="1.0154220215352554"/>
    <n v="1.007711010767627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935670633644258"/>
    <n v="0.99935670633644258"/>
    <n v="0.99935670633644258"/>
    <n v="0.99935670633644258"/>
  </r>
  <r>
    <x v="0"/>
    <x v="20"/>
    <n v="0.99937759336099585"/>
    <n v="0.99937759336099585"/>
    <n v="0.99937759336099585"/>
    <n v="0.99937759336099585"/>
  </r>
  <r>
    <x v="0"/>
    <x v="21"/>
    <n v="0.99937759336099585"/>
    <n v="0.99937759336099585"/>
    <n v="0.99937759336099585"/>
    <n v="0.99937759336099585"/>
  </r>
  <r>
    <x v="0"/>
    <x v="22"/>
    <n v="0.99941690962099117"/>
    <n v="0.99941690962099117"/>
    <n v="0.99941690962099117"/>
    <n v="0.99941690962099117"/>
  </r>
  <r>
    <x v="0"/>
    <x v="23"/>
    <n v="0.99942416215593688"/>
    <n v="0.99942416215593688"/>
    <n v="0.99942416215593688"/>
    <n v="0.99942416215593688"/>
  </r>
  <r>
    <x v="0"/>
    <x v="0"/>
    <n v="0.98685283326538931"/>
    <n v="0.98685283326538931"/>
    <n v="0.98685283326538931"/>
    <n v="0.98685283326538931"/>
  </r>
  <r>
    <x v="0"/>
    <x v="1"/>
    <n v="0.98685283326538931"/>
    <n v="0.98685283326538931"/>
    <n v="0.98685283326538931"/>
    <n v="0.98685283326538931"/>
  </r>
  <r>
    <x v="0"/>
    <x v="2"/>
    <n v="0.9868347961337629"/>
    <n v="0.9868347961337629"/>
    <n v="0.9868347961337629"/>
    <n v="0.9868347961337629"/>
  </r>
  <r>
    <x v="0"/>
    <x v="3"/>
    <n v="0.98684658124503921"/>
    <n v="0.98684658124503921"/>
    <n v="0.98684658124503921"/>
    <n v="0.98684658124503921"/>
  </r>
  <r>
    <x v="0"/>
    <x v="4"/>
    <n v="0.98684658124503921"/>
    <n v="0.98684658124503921"/>
    <n v="0.98684658124503921"/>
    <n v="0.98684658124503921"/>
  </r>
  <r>
    <x v="0"/>
    <x v="5"/>
    <n v="0.98687948757683763"/>
    <n v="0.98687948757683763"/>
    <n v="0.98687948757683763"/>
    <n v="0.98687948757683763"/>
  </r>
  <r>
    <x v="0"/>
    <x v="6"/>
    <n v="0.98685536099784132"/>
    <n v="0.98685536099784132"/>
    <n v="0.98685536099784132"/>
    <n v="0.98685536099784132"/>
  </r>
  <r>
    <x v="0"/>
    <x v="7"/>
    <n v="0.98687795385043098"/>
    <n v="0.98687795385043098"/>
    <n v="0.98687795385043098"/>
    <n v="0.98687795385043098"/>
  </r>
  <r>
    <x v="0"/>
    <x v="8"/>
    <n v="1.0278600518326544"/>
    <n v="1.0231330323028829"/>
    <n v="1.0154220215352554"/>
    <n v="1.0077110107676277"/>
  </r>
  <r>
    <x v="0"/>
    <x v="9"/>
    <n v="1.0279193441169954"/>
    <n v="1.0231330323028829"/>
    <n v="1.0154220215352554"/>
    <n v="1.0077110107676277"/>
  </r>
  <r>
    <x v="0"/>
    <x v="10"/>
    <n v="1.027897435897436"/>
    <n v="1.0231330323028829"/>
    <n v="1.0154220215352554"/>
    <n v="1.0077110107676277"/>
  </r>
  <r>
    <x v="0"/>
    <x v="11"/>
    <n v="1.0278519309485674"/>
    <n v="1.0231330323028829"/>
    <n v="1.0154220215352554"/>
    <n v="1.0077110107676277"/>
  </r>
  <r>
    <x v="0"/>
    <x v="12"/>
    <n v="1.0278246205733559"/>
    <n v="1.0231330323028829"/>
    <n v="1.0154220215352554"/>
    <n v="1.0077110107676277"/>
  </r>
  <r>
    <x v="0"/>
    <x v="13"/>
    <n v="1.0280089303836004"/>
    <n v="1.0231330323028829"/>
    <n v="1.0154220215352554"/>
    <n v="1.0077110107676277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39155871291262"/>
    <n v="0.99139155871291262"/>
    <n v="0.99139155871291262"/>
    <n v="0.99139155871291262"/>
  </r>
  <r>
    <x v="0"/>
    <x v="20"/>
    <n v="0.99140372168284796"/>
    <n v="0.99140372168284796"/>
    <n v="0.99140372168284796"/>
    <n v="0.99140372168284796"/>
  </r>
  <r>
    <x v="0"/>
    <x v="21"/>
    <n v="0.99140372168284796"/>
    <n v="0.99140372168284796"/>
    <n v="0.99140372168284796"/>
    <n v="0.99140372168284796"/>
  </r>
  <r>
    <x v="0"/>
    <x v="22"/>
    <n v="0.99138755980861237"/>
    <n v="0.99138755980861237"/>
    <n v="0.99138755980861237"/>
    <n v="0.99138755980861237"/>
  </r>
  <r>
    <x v="0"/>
    <x v="23"/>
    <n v="0.99141059762884109"/>
    <n v="0.99141059762884109"/>
    <n v="0.99141059762884109"/>
    <n v="0.99141059762884109"/>
  </r>
  <r>
    <x v="0"/>
    <x v="0"/>
    <n v="0.9795801526717558"/>
    <n v="0.9795801526717558"/>
    <n v="0.9795801526717558"/>
    <n v="0.9795801526717558"/>
  </r>
  <r>
    <x v="0"/>
    <x v="1"/>
    <n v="0.97956660376130678"/>
    <n v="0.97956660376130678"/>
    <n v="0.97956660376130678"/>
    <n v="0.97956660376130678"/>
  </r>
  <r>
    <x v="0"/>
    <x v="2"/>
    <n v="0.97949798812032973"/>
    <n v="0.97949798812032973"/>
    <n v="0.97949798812032973"/>
    <n v="0.97949798812032973"/>
  </r>
  <r>
    <x v="0"/>
    <x v="3"/>
    <n v="0.97953197730026142"/>
    <n v="0.97953197730026142"/>
    <n v="0.97953197730026142"/>
    <n v="0.97953197730026142"/>
  </r>
  <r>
    <x v="0"/>
    <x v="4"/>
    <n v="0.97953197730026142"/>
    <n v="0.97953197730026142"/>
    <n v="0.97953197730026142"/>
    <n v="0.97953197730026142"/>
  </r>
  <r>
    <x v="0"/>
    <x v="5"/>
    <n v="0.97953741496598645"/>
    <n v="0.97953741496598645"/>
    <n v="0.97953741496598645"/>
    <n v="0.97953741496598645"/>
  </r>
  <r>
    <x v="0"/>
    <x v="6"/>
    <n v="0.97953667953667967"/>
    <n v="0.97953667953667967"/>
    <n v="0.97953667953667967"/>
    <n v="0.97953667953667967"/>
  </r>
  <r>
    <x v="0"/>
    <x v="7"/>
    <n v="0.97957131758146343"/>
    <n v="0.97957131758146343"/>
    <n v="0.97957131758146343"/>
    <n v="0.97957131758146343"/>
  </r>
  <r>
    <x v="0"/>
    <x v="8"/>
    <n v="1.0244016019372264"/>
    <n v="1.0231330323028829"/>
    <n v="1.0154220215352554"/>
    <n v="1.0077110107676277"/>
  </r>
  <r>
    <x v="0"/>
    <x v="9"/>
    <n v="1.0244570732697382"/>
    <n v="1.0231330323028829"/>
    <n v="1.0154220215352554"/>
    <n v="1.0077110107676277"/>
  </r>
  <r>
    <x v="0"/>
    <x v="10"/>
    <n v="1.0243768830457409"/>
    <n v="1.0231330323028829"/>
    <n v="1.0154220215352554"/>
    <n v="1.0077110107676277"/>
  </r>
  <r>
    <x v="0"/>
    <x v="11"/>
    <n v="1.0243699229327223"/>
    <n v="1.0231330323028829"/>
    <n v="1.0154220215352554"/>
    <n v="1.0077110107676277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993558776167467"/>
    <n v="0.98993558776167467"/>
    <n v="0.98993558776167467"/>
    <n v="0.98993558776167467"/>
  </r>
  <r>
    <x v="0"/>
    <x v="20"/>
    <n v="0.98990820457266671"/>
    <n v="0.98990820457266671"/>
    <n v="0.98990820457266671"/>
    <n v="0.98990820457266671"/>
  </r>
  <r>
    <x v="0"/>
    <x v="21"/>
    <n v="0.98990064417512835"/>
    <n v="0.98990064417512835"/>
    <n v="0.98990064417512835"/>
    <n v="0.98990064417512835"/>
  </r>
  <r>
    <x v="0"/>
    <x v="22"/>
    <n v="0.98988704240345371"/>
    <n v="0.98988704240345371"/>
    <n v="0.98988704240345371"/>
    <n v="0.98988704240345371"/>
  </r>
  <r>
    <x v="0"/>
    <x v="23"/>
    <n v="0.98993351146461195"/>
    <n v="0.98993351146461195"/>
    <n v="0.98993351146461195"/>
    <n v="0.98993351146461195"/>
  </r>
  <r>
    <x v="0"/>
    <x v="0"/>
    <n v="0.9801267458315388"/>
    <n v="0.9801267458315388"/>
    <n v="0.9801267458315388"/>
    <n v="0.9801267458315388"/>
  </r>
  <r>
    <x v="0"/>
    <x v="1"/>
    <n v="0.98014809140814507"/>
    <n v="0.98014809140814507"/>
    <n v="0.98014809140814507"/>
    <n v="0.98014809140814507"/>
  </r>
  <r>
    <x v="0"/>
    <x v="2"/>
    <n v="0.98019393439240765"/>
    <n v="0.98019393439240765"/>
    <n v="0.98019393439240765"/>
    <n v="0.98019393439240765"/>
  </r>
  <r>
    <x v="0"/>
    <x v="3"/>
    <n v="0.98010721436414128"/>
    <n v="0.98010721436414128"/>
    <n v="0.98010721436414128"/>
    <n v="0.98010721436414128"/>
  </r>
  <r>
    <x v="0"/>
    <x v="4"/>
    <n v="0.98010954165465558"/>
    <n v="0.98010954165465558"/>
    <n v="0.98010954165465558"/>
    <n v="0.98010954165465558"/>
  </r>
  <r>
    <x v="0"/>
    <x v="5"/>
    <n v="0.98014245629181962"/>
    <n v="0.98014245629181962"/>
    <n v="0.98014245629181962"/>
    <n v="0.98014245629181962"/>
  </r>
  <r>
    <x v="0"/>
    <x v="6"/>
    <n v="0.98014245629181962"/>
    <n v="0.98014245629181962"/>
    <n v="0.98014245629181962"/>
    <n v="0.98014245629181962"/>
  </r>
  <r>
    <x v="0"/>
    <x v="7"/>
    <n v="0.98018479349883114"/>
    <n v="0.98018479349883114"/>
    <n v="0.98018479349883114"/>
    <n v="0.98018479349883114"/>
  </r>
  <r>
    <x v="0"/>
    <x v="8"/>
    <n v="1.0251121076233183"/>
    <n v="1.0231330323028829"/>
    <n v="1.0154220215352554"/>
    <n v="1.007711010767627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004133784291615"/>
    <n v="0.99004133784291615"/>
    <n v="0.99004133784291615"/>
    <n v="0.99004133784291615"/>
  </r>
  <r>
    <x v="0"/>
    <x v="20"/>
    <n v="0.98999673095782936"/>
    <n v="0.98999673095782936"/>
    <n v="0.98999673095782936"/>
    <n v="0.98999673095782936"/>
  </r>
  <r>
    <x v="0"/>
    <x v="21"/>
    <n v="0.99000261369576581"/>
    <n v="0.99000261369576581"/>
    <n v="0.99000261369576581"/>
    <n v="0.99000261369576581"/>
  </r>
  <r>
    <x v="0"/>
    <x v="22"/>
    <n v="0.99003414872116524"/>
    <n v="0.99003414872116524"/>
    <n v="0.99003414872116524"/>
    <n v="0.99003414872116524"/>
  </r>
  <r>
    <x v="0"/>
    <x v="23"/>
    <n v="0.99004054919257301"/>
    <n v="0.99004054919257301"/>
    <n v="0.99004054919257301"/>
    <n v="0.99004054919257301"/>
  </r>
  <r>
    <x v="0"/>
    <x v="0"/>
    <n v="0.98225672303853617"/>
    <n v="0.98225672303853617"/>
    <n v="0.98225672303853617"/>
    <n v="0.98225672303853617"/>
  </r>
  <r>
    <x v="0"/>
    <x v="1"/>
    <n v="0.98226473907669165"/>
    <n v="0.98226473907669165"/>
    <n v="0.98226473907669165"/>
    <n v="0.98226473907669165"/>
  </r>
  <r>
    <x v="0"/>
    <x v="2"/>
    <n v="0.98225328037806048"/>
    <n v="0.98225328037806048"/>
    <n v="0.98225328037806048"/>
    <n v="0.98225328037806048"/>
  </r>
  <r>
    <x v="0"/>
    <x v="3"/>
    <n v="0.98225328037806048"/>
    <n v="0.98225328037806048"/>
    <n v="0.98225328037806048"/>
    <n v="0.98225328037806048"/>
  </r>
  <r>
    <x v="0"/>
    <x v="4"/>
    <n v="0.98225328037806048"/>
    <n v="0.98225328037806048"/>
    <n v="0.98225328037806048"/>
    <n v="0.98225328037806048"/>
  </r>
  <r>
    <x v="0"/>
    <x v="5"/>
    <n v="0.98225328037806048"/>
    <n v="0.98225328037806048"/>
    <n v="0.98225328037806048"/>
    <n v="0.98225328037806048"/>
  </r>
  <r>
    <x v="0"/>
    <x v="6"/>
    <n v="0.98225328037806048"/>
    <n v="0.98225328037806048"/>
    <n v="0.98225328037806048"/>
    <n v="0.98225328037806048"/>
  </r>
  <r>
    <x v="0"/>
    <x v="7"/>
    <n v="0.98226780408319758"/>
    <n v="0.98226780408319758"/>
    <n v="0.98226780408319758"/>
    <n v="0.9822678040831975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289711579853646"/>
    <n v="0.99289711579853646"/>
    <n v="0.99289711579853646"/>
    <n v="0.99289711579853646"/>
  </r>
  <r>
    <x v="0"/>
    <x v="20"/>
    <n v="0.99289711579853646"/>
    <n v="0.99289711579853646"/>
    <n v="0.99289711579853646"/>
    <n v="0.99289711579853646"/>
  </r>
  <r>
    <x v="0"/>
    <x v="21"/>
    <n v="0.99288648007791003"/>
    <n v="0.99288648007791003"/>
    <n v="0.99288648007791003"/>
    <n v="0.99288648007791003"/>
  </r>
  <r>
    <x v="0"/>
    <x v="22"/>
    <n v="0.99287181345898268"/>
    <n v="0.99287181345898268"/>
    <n v="0.99287181345898268"/>
    <n v="0.99287181345898268"/>
  </r>
  <r>
    <x v="0"/>
    <x v="23"/>
    <n v="0.99286493746327542"/>
    <n v="0.99286493746327542"/>
    <n v="0.99286493746327542"/>
    <n v="0.99286493746327542"/>
  </r>
  <r>
    <x v="0"/>
    <x v="0"/>
    <n v="0.9855741724560686"/>
    <n v="0.9855741724560686"/>
    <n v="0.9855741724560686"/>
    <n v="0.9855741724560686"/>
  </r>
  <r>
    <x v="0"/>
    <x v="1"/>
    <n v="0.98556839940429763"/>
    <n v="0.98556839940429763"/>
    <n v="0.98556839940429763"/>
    <n v="0.98556839940429763"/>
  </r>
  <r>
    <x v="0"/>
    <x v="2"/>
    <n v="0.98556529325455056"/>
    <n v="0.98556529325455056"/>
    <n v="0.98556529325455056"/>
    <n v="0.98556529325455056"/>
  </r>
  <r>
    <x v="0"/>
    <x v="3"/>
    <n v="0.98557871617421577"/>
    <n v="0.98557871617421577"/>
    <n v="0.98557871617421577"/>
    <n v="0.98557871617421577"/>
  </r>
  <r>
    <x v="0"/>
    <x v="4"/>
    <n v="0.98557871617421577"/>
    <n v="0.98557871617421577"/>
    <n v="0.98557871617421577"/>
    <n v="0.98557871617421577"/>
  </r>
  <r>
    <x v="0"/>
    <x v="5"/>
    <n v="0.98559036490070961"/>
    <n v="0.98559036490070961"/>
    <n v="0.98559036490070961"/>
    <n v="0.98559036490070961"/>
  </r>
  <r>
    <x v="0"/>
    <x v="6"/>
    <n v="0.98555956678700352"/>
    <n v="0.98555956678700352"/>
    <n v="0.98555956678700352"/>
    <n v="0.98555956678700352"/>
  </r>
  <r>
    <x v="0"/>
    <x v="7"/>
    <n v="0.98554789322598746"/>
    <n v="0.98554789322598746"/>
    <n v="0.98554789322598746"/>
    <n v="0.98554789322598746"/>
  </r>
  <r>
    <x v="0"/>
    <x v="8"/>
    <n v="1.0291417877194546"/>
    <n v="1.0231330323028829"/>
    <n v="1.0154220215352554"/>
    <n v="1.0077110107676277"/>
  </r>
  <r>
    <x v="0"/>
    <x v="9"/>
    <n v="1.0290624563364541"/>
    <n v="1.0231330323028829"/>
    <n v="1.0154220215352554"/>
    <n v="1.0077110107676277"/>
  </r>
  <r>
    <x v="0"/>
    <x v="10"/>
    <n v="1.0291873963515756"/>
    <n v="1.0231330323028829"/>
    <n v="1.0154220215352554"/>
    <n v="1.0077110107676277"/>
  </r>
  <r>
    <x v="0"/>
    <x v="11"/>
    <n v="1.0291020766305938"/>
    <n v="1.0231330323028829"/>
    <n v="1.0154220215352554"/>
    <n v="1.0077110107676277"/>
  </r>
  <r>
    <x v="0"/>
    <x v="12"/>
    <n v="1.0289473684210526"/>
    <n v="1.0231330323028829"/>
    <n v="1.0154220215352554"/>
    <n v="1.007711010767627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83048620236524"/>
    <n v="0.98883048620236524"/>
    <n v="0.98883048620236524"/>
    <n v="0.98883048620236524"/>
  </r>
  <r>
    <x v="0"/>
    <x v="20"/>
    <n v="0.98889758205730038"/>
    <n v="0.98889758205730038"/>
    <n v="0.98889758205730038"/>
    <n v="0.98889758205730038"/>
  </r>
  <r>
    <x v="0"/>
    <x v="21"/>
    <n v="0.98889758205730038"/>
    <n v="0.98889758205730038"/>
    <n v="0.98889758205730038"/>
    <n v="0.98889758205730038"/>
  </r>
  <r>
    <x v="0"/>
    <x v="22"/>
    <n v="0.98891640615484555"/>
    <n v="0.98891640615484555"/>
    <n v="0.98891640615484555"/>
    <n v="0.98891640615484555"/>
  </r>
  <r>
    <x v="0"/>
    <x v="23"/>
    <n v="0.98889574336829111"/>
    <n v="0.98889574336829111"/>
    <n v="0.98889574336829111"/>
    <n v="0.98889574336829111"/>
  </r>
  <r>
    <x v="0"/>
    <x v="0"/>
    <n v="0.98171602265923641"/>
    <n v="0.98171602265923641"/>
    <n v="0.98171602265923641"/>
    <n v="0.98171602265923641"/>
  </r>
  <r>
    <x v="0"/>
    <x v="1"/>
    <n v="0.98173917289194856"/>
    <n v="0.98173917289194856"/>
    <n v="0.98173917289194856"/>
    <n v="0.98173917289194856"/>
  </r>
  <r>
    <x v="0"/>
    <x v="2"/>
    <n v="0.98171810497346168"/>
    <n v="0.98171810497346168"/>
    <n v="0.98171810497346168"/>
    <n v="0.98171810497346168"/>
  </r>
  <r>
    <x v="0"/>
    <x v="3"/>
    <n v="0.98173396829538795"/>
    <n v="0.98173396829538795"/>
    <n v="0.98173396829538795"/>
    <n v="0.98173396829538795"/>
  </r>
  <r>
    <x v="0"/>
    <x v="4"/>
    <n v="0.98173214482227344"/>
    <n v="0.98173214482227344"/>
    <n v="0.98173214482227344"/>
    <n v="0.98173214482227344"/>
  </r>
  <r>
    <x v="0"/>
    <x v="5"/>
    <n v="0.98173974707481382"/>
    <n v="0.98173974707481382"/>
    <n v="0.98173974707481382"/>
    <n v="0.98173974707481382"/>
  </r>
  <r>
    <x v="0"/>
    <x v="6"/>
    <n v="0.98175689073963912"/>
    <n v="0.98175689073963912"/>
    <n v="0.98175689073963912"/>
    <n v="0.98175689073963912"/>
  </r>
  <r>
    <x v="0"/>
    <x v="7"/>
    <n v="0.98172239544135032"/>
    <n v="0.98172239544135032"/>
    <n v="0.98172239544135032"/>
    <n v="0.98172239544135032"/>
  </r>
  <r>
    <x v="0"/>
    <x v="8"/>
    <n v="1.0226748133061776"/>
    <n v="1.0226748133061776"/>
    <n v="1.0154220215352554"/>
    <n v="1.0077110107676277"/>
  </r>
  <r>
    <x v="0"/>
    <x v="9"/>
    <n v="1.0227753375630388"/>
    <n v="1.0227753375630388"/>
    <n v="1.0154220215352554"/>
    <n v="1.0077110107676277"/>
  </r>
  <r>
    <x v="0"/>
    <x v="10"/>
    <n v="1.0229202037351444"/>
    <n v="1.0229202037351444"/>
    <n v="1.0154220215352554"/>
    <n v="1.007711010767627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741007194244612"/>
    <n v="0.98741007194244612"/>
    <n v="0.98741007194244612"/>
    <n v="0.98741007194244612"/>
  </r>
  <r>
    <x v="0"/>
    <x v="20"/>
    <n v="0.98737473815320165"/>
    <n v="0.98737473815320165"/>
    <n v="0.98737473815320165"/>
    <n v="0.98737473815320165"/>
  </r>
  <r>
    <x v="0"/>
    <x v="21"/>
    <n v="0.9873670212765957"/>
    <n v="0.9873670212765957"/>
    <n v="0.9873670212765957"/>
    <n v="0.9873670212765957"/>
  </r>
  <r>
    <x v="0"/>
    <x v="22"/>
    <n v="0.9873670212765957"/>
    <n v="0.9873670212765957"/>
    <n v="0.9873670212765957"/>
    <n v="0.9873670212765957"/>
  </r>
  <r>
    <x v="0"/>
    <x v="23"/>
    <n v="0.98733841564468017"/>
    <n v="0.98733841564468017"/>
    <n v="0.98733841564468017"/>
    <n v="0.98733841564468017"/>
  </r>
  <r>
    <x v="0"/>
    <x v="0"/>
    <n v="0.97593926198850001"/>
    <n v="0.97593926198850001"/>
    <n v="0.97593926198850001"/>
    <n v="0.97686696769711712"/>
  </r>
  <r>
    <x v="0"/>
    <x v="1"/>
    <n v="0.9759510275470048"/>
    <n v="0.9759510275470048"/>
    <n v="0.9759510275470048"/>
    <n v="0.97686696769711712"/>
  </r>
  <r>
    <x v="0"/>
    <x v="2"/>
    <n v="0.97592121638439489"/>
    <n v="0.97592121638439489"/>
    <n v="0.97592121638439489"/>
    <n v="0.97686696769711712"/>
  </r>
  <r>
    <x v="0"/>
    <x v="3"/>
    <n v="0.97596419493866726"/>
    <n v="0.97596419493866726"/>
    <n v="0.97596419493866726"/>
    <n v="0.97686696769711712"/>
  </r>
  <r>
    <x v="0"/>
    <x v="4"/>
    <n v="0.97596419493866726"/>
    <n v="0.97596419493866726"/>
    <n v="0.97596419493866726"/>
    <n v="0.97686696769711712"/>
  </r>
  <r>
    <x v="0"/>
    <x v="5"/>
    <n v="0.97596419493866726"/>
    <n v="0.97596419493866726"/>
    <n v="0.97596419493866726"/>
    <n v="0.97686696769711712"/>
  </r>
  <r>
    <x v="0"/>
    <x v="6"/>
    <n v="0.97596419493866726"/>
    <n v="0.97596419493866726"/>
    <n v="0.97596419493866726"/>
    <n v="0.97686696769711712"/>
  </r>
  <r>
    <x v="0"/>
    <x v="7"/>
    <n v="0.97593293672255266"/>
    <n v="0.97593293672255266"/>
    <n v="0.97593293672255266"/>
    <n v="0.9768669676971171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57888493475698"/>
    <n v="0.98457888493475698"/>
    <n v="0.98457888493475698"/>
    <n v="0.98457888493475698"/>
  </r>
  <r>
    <x v="0"/>
    <x v="20"/>
    <n v="0.98526084870089803"/>
    <n v="0.98526084870089803"/>
    <n v="0.98526084870089803"/>
    <n v="0.98526084870089803"/>
  </r>
  <r>
    <x v="0"/>
    <x v="21"/>
    <n v="0.9852423587527015"/>
    <n v="0.9852423587527015"/>
    <n v="0.9852423587527015"/>
    <n v="0.9852423587527015"/>
  </r>
  <r>
    <x v="0"/>
    <x v="22"/>
    <n v="0.98526782962460713"/>
    <n v="0.98526782962460713"/>
    <n v="0.98526782962460713"/>
    <n v="0.98526782962460713"/>
  </r>
  <r>
    <x v="0"/>
    <x v="23"/>
    <n v="0.98532381850006745"/>
    <n v="0.98532381850006745"/>
    <n v="0.98532381850006745"/>
    <n v="0.98532381850006745"/>
  </r>
  <r>
    <x v="0"/>
    <x v="0"/>
    <n v="0.97613909612183236"/>
    <n v="0.97613909612183236"/>
    <n v="0.97613909612183236"/>
    <n v="0.97686696769711712"/>
  </r>
  <r>
    <x v="0"/>
    <x v="1"/>
    <n v="0.97611325932393656"/>
    <n v="0.97611325932393656"/>
    <n v="0.97611325932393656"/>
    <n v="0.97686696769711712"/>
  </r>
  <r>
    <x v="0"/>
    <x v="2"/>
    <n v="0.97609051448089368"/>
    <n v="0.97609051448089368"/>
    <n v="0.97609051448089368"/>
    <n v="0.97686696769711712"/>
  </r>
  <r>
    <x v="0"/>
    <x v="3"/>
    <n v="0.97611699000587893"/>
    <n v="0.97611699000587893"/>
    <n v="0.97611699000587893"/>
    <n v="0.97686696769711712"/>
  </r>
  <r>
    <x v="0"/>
    <x v="4"/>
    <n v="0.97611699000587893"/>
    <n v="0.97611699000587893"/>
    <n v="0.97611699000587893"/>
    <n v="0.97686696769711712"/>
  </r>
  <r>
    <x v="0"/>
    <x v="5"/>
    <n v="0.9761493010520248"/>
    <n v="0.9761493010520248"/>
    <n v="0.9761493010520248"/>
    <n v="0.97686696769711712"/>
  </r>
  <r>
    <x v="0"/>
    <x v="6"/>
    <n v="0.97608776038456802"/>
    <n v="0.97608776038456802"/>
    <n v="0.97608776038456802"/>
    <n v="0.97686696769711712"/>
  </r>
  <r>
    <x v="0"/>
    <x v="7"/>
    <n v="0.97611827141774066"/>
    <n v="0.97611827141774066"/>
    <n v="0.97611827141774066"/>
    <n v="0.97686696769711712"/>
  </r>
  <r>
    <x v="0"/>
    <x v="8"/>
    <n v="1.021305225386858"/>
    <n v="1.021305225386858"/>
    <n v="1.0154220215352554"/>
    <n v="1.007711010767627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38710130673024"/>
    <n v="0.98538710130673024"/>
    <n v="0.98538710130673024"/>
    <n v="0.98538710130673024"/>
  </r>
  <r>
    <x v="0"/>
    <x v="20"/>
    <n v="0.98539673404791017"/>
    <n v="0.98539673404791017"/>
    <n v="0.98539673404791017"/>
    <n v="0.98539673404791017"/>
  </r>
  <r>
    <x v="0"/>
    <x v="21"/>
    <n v="0.98541243702534032"/>
    <n v="0.98541243702534032"/>
    <n v="0.98541243702534032"/>
    <n v="0.98541243702534032"/>
  </r>
  <r>
    <x v="0"/>
    <x v="22"/>
    <n v="0.98535674262233841"/>
    <n v="0.98535674262233841"/>
    <n v="0.98535674262233841"/>
    <n v="0.98535674262233841"/>
  </r>
  <r>
    <x v="0"/>
    <x v="23"/>
    <n v="0.98535345987146927"/>
    <n v="0.98535345987146927"/>
    <n v="0.98535345987146927"/>
    <n v="0.98535345987146927"/>
  </r>
  <r>
    <x v="0"/>
    <x v="0"/>
    <n v="0.98039215686274517"/>
    <n v="0.98039215686274517"/>
    <n v="0.98039215686274517"/>
    <n v="0.98039215686274517"/>
  </r>
  <r>
    <x v="0"/>
    <x v="1"/>
    <n v="0.98036069081461086"/>
    <n v="0.98036069081461086"/>
    <n v="0.98036069081461086"/>
    <n v="0.98036069081461086"/>
  </r>
  <r>
    <x v="0"/>
    <x v="2"/>
    <n v="0.98036253776435045"/>
    <n v="0.98036253776435045"/>
    <n v="0.98036253776435045"/>
    <n v="0.98036253776435045"/>
  </r>
  <r>
    <x v="0"/>
    <x v="3"/>
    <n v="0.98040183292210081"/>
    <n v="0.98040183292210081"/>
    <n v="0.98040183292210081"/>
    <n v="0.98040183292210081"/>
  </r>
  <r>
    <x v="0"/>
    <x v="4"/>
    <n v="0.98040019121764665"/>
    <n v="0.98040019121764665"/>
    <n v="0.98040019121764665"/>
    <n v="0.98040019121764665"/>
  </r>
  <r>
    <x v="0"/>
    <x v="5"/>
    <n v="0.98040019121764665"/>
    <n v="0.98040019121764665"/>
    <n v="0.98040019121764665"/>
    <n v="0.98040019121764665"/>
  </r>
  <r>
    <x v="0"/>
    <x v="6"/>
    <n v="0.98046745679666303"/>
    <n v="0.98046745679666303"/>
    <n v="0.98046745679666303"/>
    <n v="0.98046745679666303"/>
  </r>
  <r>
    <x v="0"/>
    <x v="7"/>
    <n v="0.98043123754303318"/>
    <n v="0.98043123754303318"/>
    <n v="0.98043123754303318"/>
    <n v="0.9804312375430331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921639108554993"/>
    <n v="0.98921639108554993"/>
    <n v="0.98921639108554993"/>
    <n v="0.98921639108554993"/>
  </r>
  <r>
    <x v="0"/>
    <x v="20"/>
    <n v="0.98939110945087794"/>
    <n v="0.98939110945087794"/>
    <n v="0.98939110945087794"/>
    <n v="0.98939110945087794"/>
  </r>
  <r>
    <x v="0"/>
    <x v="21"/>
    <n v="0.98944373736617508"/>
    <n v="0.98944373736617508"/>
    <n v="0.98944373736617508"/>
    <n v="0.98944373736617508"/>
  </r>
  <r>
    <x v="0"/>
    <x v="22"/>
    <n v="0.98950074994643245"/>
    <n v="0.98950074994643245"/>
    <n v="0.98950074994643245"/>
    <n v="0.98950074994643245"/>
  </r>
  <r>
    <x v="0"/>
    <x v="23"/>
    <n v="0.98939111425448467"/>
    <n v="0.98939111425448467"/>
    <n v="0.98939111425448467"/>
    <n v="0.98939111425448467"/>
  </r>
  <r>
    <x v="0"/>
    <x v="0"/>
    <n v="0.98360949931207764"/>
    <n v="0.98360949931207764"/>
    <n v="0.98360949931207764"/>
    <n v="0.98360949931207764"/>
  </r>
  <r>
    <x v="0"/>
    <x v="1"/>
    <n v="0.98358237670749693"/>
    <n v="0.98358237670749693"/>
    <n v="0.98358237670749693"/>
    <n v="0.98358237670749693"/>
  </r>
  <r>
    <x v="0"/>
    <x v="2"/>
    <n v="0.98363712927871028"/>
    <n v="0.98363712927871028"/>
    <n v="0.98363712927871028"/>
    <n v="0.98363712927871028"/>
  </r>
  <r>
    <x v="0"/>
    <x v="3"/>
    <n v="0.98356597675857793"/>
    <n v="0.98356597675857793"/>
    <n v="0.98356597675857793"/>
    <n v="0.98356597675857793"/>
  </r>
  <r>
    <x v="0"/>
    <x v="4"/>
    <n v="0.98356088046809687"/>
    <n v="0.98356088046809687"/>
    <n v="0.98356088046809687"/>
    <n v="0.98356088046809687"/>
  </r>
  <r>
    <x v="0"/>
    <x v="5"/>
    <n v="0.98356088046809687"/>
    <n v="0.98356088046809687"/>
    <n v="0.98356088046809687"/>
    <n v="0.98356088046809687"/>
  </r>
  <r>
    <x v="0"/>
    <x v="6"/>
    <n v="0.98355550018686944"/>
    <n v="0.98355550018686944"/>
    <n v="0.98355550018686944"/>
    <n v="0.98355550018686944"/>
  </r>
  <r>
    <x v="0"/>
    <x v="7"/>
    <n v="0.98360655737704927"/>
    <n v="0.98360655737704927"/>
    <n v="0.98360655737704927"/>
    <n v="0.98360655737704927"/>
  </r>
  <r>
    <x v="0"/>
    <x v="8"/>
    <n v="1.0113300492610837"/>
    <n v="1.0113300492610837"/>
    <n v="1.0113300492610837"/>
    <n v="1.007711010767627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751793400286936"/>
    <n v="0.98751793400286936"/>
    <n v="0.98751793400286936"/>
    <n v="0.98751793400286936"/>
  </r>
  <r>
    <x v="0"/>
    <x v="20"/>
    <n v="0.98753006709710089"/>
    <n v="0.98753006709710089"/>
    <n v="0.98753006709710089"/>
    <n v="0.98753006709710089"/>
  </r>
  <r>
    <x v="0"/>
    <x v="21"/>
    <n v="0.98753006709710089"/>
    <n v="0.98753006709710089"/>
    <n v="0.98753006709710089"/>
    <n v="0.98753006709710089"/>
  </r>
  <r>
    <x v="0"/>
    <x v="22"/>
    <n v="0.98753006709710089"/>
    <n v="0.98753006709710089"/>
    <n v="0.98753006709710089"/>
    <n v="0.98753006709710089"/>
  </r>
  <r>
    <x v="0"/>
    <x v="23"/>
    <n v="0.98758116371430371"/>
    <n v="0.98758116371430371"/>
    <n v="0.98758116371430371"/>
    <n v="0.98758116371430371"/>
  </r>
  <r>
    <x v="0"/>
    <x v="0"/>
    <n v="0.9842011337392399"/>
    <n v="0.9842011337392399"/>
    <n v="0.9842011337392399"/>
    <n v="0.9842011337392399"/>
  </r>
  <r>
    <x v="0"/>
    <x v="1"/>
    <n v="0.98421679571173326"/>
    <n v="0.98421679571173326"/>
    <n v="0.98421679571173326"/>
    <n v="0.98421679571173326"/>
  </r>
  <r>
    <x v="0"/>
    <x v="2"/>
    <n v="0.98421679571173326"/>
    <n v="0.98421679571173326"/>
    <n v="0.98421679571173326"/>
    <n v="0.98421679571173326"/>
  </r>
  <r>
    <x v="0"/>
    <x v="3"/>
    <n v="0.98421679571173326"/>
    <n v="0.98421679571173326"/>
    <n v="0.98421679571173326"/>
    <n v="0.98421679571173326"/>
  </r>
  <r>
    <x v="0"/>
    <x v="4"/>
    <n v="0.98423844405152827"/>
    <n v="0.98423844405152827"/>
    <n v="0.98423844405152827"/>
    <n v="0.98423844405152827"/>
  </r>
  <r>
    <x v="0"/>
    <x v="5"/>
    <n v="0.9841678708299304"/>
    <n v="0.9841678708299304"/>
    <n v="0.9841678708299304"/>
    <n v="0.9841678708299304"/>
  </r>
  <r>
    <x v="0"/>
    <x v="6"/>
    <n v="0.9841678708299304"/>
    <n v="0.9841678708299304"/>
    <n v="0.9841678708299304"/>
    <n v="0.9841678708299304"/>
  </r>
  <r>
    <x v="0"/>
    <x v="7"/>
    <n v="0.98422983839487854"/>
    <n v="0.98422983839487854"/>
    <n v="0.98422983839487854"/>
    <n v="0.9842298383948785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747026169706587"/>
    <n v="0.98747026169706587"/>
    <n v="0.98747026169706587"/>
    <n v="0.98747026169706587"/>
  </r>
  <r>
    <x v="0"/>
    <x v="20"/>
    <n v="0.98753149428257658"/>
    <n v="0.98753149428257658"/>
    <n v="0.98753149428257658"/>
    <n v="0.98753149428257658"/>
  </r>
  <r>
    <x v="0"/>
    <x v="21"/>
    <n v="0.98751934984520118"/>
    <n v="0.98751934984520118"/>
    <n v="0.98751934984520118"/>
    <n v="0.98751934984520118"/>
  </r>
  <r>
    <x v="0"/>
    <x v="22"/>
    <n v="0.98751589411628726"/>
    <n v="0.98751589411628726"/>
    <n v="0.98751589411628726"/>
    <n v="0.98751589411628726"/>
  </r>
  <r>
    <x v="0"/>
    <x v="23"/>
    <n v="0.98751912777352713"/>
    <n v="0.98751912777352713"/>
    <n v="0.98751912777352713"/>
    <n v="0.98751912777352713"/>
  </r>
  <r>
    <x v="0"/>
    <x v="0"/>
    <n v="0.98314298538726252"/>
    <n v="0.98314298538726252"/>
    <n v="0.98314298538726252"/>
    <n v="0.98314298538726252"/>
  </r>
  <r>
    <x v="0"/>
    <x v="1"/>
    <n v="0.98314126113431632"/>
    <n v="0.98314126113431632"/>
    <n v="0.98314126113431632"/>
    <n v="0.98314126113431632"/>
  </r>
  <r>
    <x v="0"/>
    <x v="2"/>
    <n v="0.98318537859007837"/>
    <n v="0.98318537859007837"/>
    <n v="0.98318537859007837"/>
    <n v="0.98318537859007837"/>
  </r>
  <r>
    <x v="0"/>
    <x v="3"/>
    <n v="0.98318537859007837"/>
    <n v="0.98318537859007837"/>
    <n v="0.98318537859007837"/>
    <n v="0.98318537859007837"/>
  </r>
  <r>
    <x v="0"/>
    <x v="4"/>
    <n v="0.98317466302196255"/>
    <n v="0.98317466302196255"/>
    <n v="0.98317466302196255"/>
    <n v="0.98317466302196255"/>
  </r>
  <r>
    <x v="0"/>
    <x v="5"/>
    <n v="0.98314464498860632"/>
    <n v="0.98314464498860632"/>
    <n v="0.98314464498860632"/>
    <n v="0.98314464498860632"/>
  </r>
  <r>
    <x v="0"/>
    <x v="6"/>
    <n v="0.98316979257235126"/>
    <n v="0.98316979257235126"/>
    <n v="0.98316979257235126"/>
    <n v="0.98316979257235126"/>
  </r>
  <r>
    <x v="0"/>
    <x v="7"/>
    <n v="0.9831527909902722"/>
    <n v="0.9831527909902722"/>
    <n v="0.9831527909902722"/>
    <n v="0.9831527909902722"/>
  </r>
  <r>
    <x v="0"/>
    <x v="8"/>
    <n v="1.0254348779418214"/>
    <n v="1.0231330323028829"/>
    <n v="1.0154220215352554"/>
    <n v="1.0077110107676277"/>
  </r>
  <r>
    <x v="0"/>
    <x v="9"/>
    <n v="1.0253807106598987"/>
    <n v="1.0231330323028829"/>
    <n v="1.0154220215352554"/>
    <n v="1.0077110107676277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52790328489438"/>
    <n v="0.99352790328489438"/>
    <n v="0.99352790328489438"/>
    <n v="0.99352790328489438"/>
  </r>
  <r>
    <x v="0"/>
    <x v="20"/>
    <n v="0.99353203391311951"/>
    <n v="0.99353203391311951"/>
    <n v="0.99353203391311951"/>
    <n v="0.99353203391311951"/>
  </r>
  <r>
    <x v="0"/>
    <x v="21"/>
    <n v="0.99354890734618162"/>
    <n v="0.99354890734618162"/>
    <n v="0.99354890734618162"/>
    <n v="0.99354890734618162"/>
  </r>
  <r>
    <x v="0"/>
    <x v="22"/>
    <n v="0.99355609832146752"/>
    <n v="0.99355609832146752"/>
    <n v="0.99355609832146752"/>
    <n v="0.99355609832146752"/>
  </r>
  <r>
    <x v="0"/>
    <x v="23"/>
    <n v="0.99354253388835512"/>
    <n v="0.99354253388835512"/>
    <n v="0.99354253388835512"/>
    <n v="0.99354253388835512"/>
  </r>
  <r>
    <x v="0"/>
    <x v="0"/>
    <n v="0.98746665324407323"/>
    <n v="0.98746665324407323"/>
    <n v="0.98746665324407323"/>
    <n v="0.98746665324407323"/>
  </r>
  <r>
    <x v="0"/>
    <x v="1"/>
    <n v="0.98748702256707288"/>
    <n v="0.98748702256707288"/>
    <n v="0.98748702256707288"/>
    <n v="0.98748702256707288"/>
  </r>
  <r>
    <x v="0"/>
    <x v="2"/>
    <n v="0.98746130030959745"/>
    <n v="0.98746130030959745"/>
    <n v="0.98746130030959745"/>
    <n v="0.98746130030959745"/>
  </r>
  <r>
    <x v="0"/>
    <x v="3"/>
    <n v="0.98744812746554644"/>
    <n v="0.98744812746554644"/>
    <n v="0.98744812746554644"/>
    <n v="0.98744812746554644"/>
  </r>
  <r>
    <x v="0"/>
    <x v="4"/>
    <n v="0.98745711232352784"/>
    <n v="0.98745711232352784"/>
    <n v="0.98745711232352784"/>
    <n v="0.98745711232352784"/>
  </r>
  <r>
    <x v="0"/>
    <x v="5"/>
    <n v="0.98745711232352784"/>
    <n v="0.98745711232352784"/>
    <n v="0.98745711232352784"/>
    <n v="0.98745711232352784"/>
  </r>
  <r>
    <x v="0"/>
    <x v="6"/>
    <n v="0.98744812746554644"/>
    <n v="0.98744812746554644"/>
    <n v="0.98744812746554644"/>
    <n v="0.98744812746554644"/>
  </r>
  <r>
    <x v="0"/>
    <x v="7"/>
    <n v="0.98746062875141138"/>
    <n v="0.98746062875141138"/>
    <n v="0.98746062875141138"/>
    <n v="0.98746062875141138"/>
  </r>
  <r>
    <x v="0"/>
    <x v="8"/>
    <n v="1.0267674522009782"/>
    <n v="1.0231330323028829"/>
    <n v="1.0154220215352554"/>
    <n v="1.0077110107676277"/>
  </r>
  <r>
    <x v="0"/>
    <x v="9"/>
    <n v="1.0266473869035324"/>
    <n v="1.0231330323028829"/>
    <n v="1.0154220215352554"/>
    <n v="1.0077110107676277"/>
  </r>
  <r>
    <x v="0"/>
    <x v="10"/>
    <n v="1.026763110307414"/>
    <n v="1.0231330323028829"/>
    <n v="1.0154220215352554"/>
    <n v="1.0077110107676277"/>
  </r>
  <r>
    <x v="0"/>
    <x v="11"/>
    <n v="1.0265682656826567"/>
    <n v="1.0231330323028829"/>
    <n v="1.0154220215352554"/>
    <n v="1.0077110107676277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.0267223382045929"/>
    <n v="1.0231330323028829"/>
    <n v="1.0154220215352554"/>
    <n v="1.0077110107676277"/>
  </r>
  <r>
    <x v="0"/>
    <x v="16"/>
    <n v="1.0267752148349163"/>
    <n v="1.0231330323028829"/>
    <n v="1.0154220215352554"/>
    <n v="1.0077110107676277"/>
  </r>
  <r>
    <x v="0"/>
    <x v="17"/>
    <n v="1.0267657115906144"/>
    <n v="1.0231330323028829"/>
    <n v="1.0154220215352554"/>
    <n v="1.0077110107676277"/>
  </r>
  <r>
    <x v="0"/>
    <x v="18"/>
    <n v="1"/>
    <n v="1"/>
    <n v="1"/>
    <n v="1"/>
  </r>
  <r>
    <x v="0"/>
    <x v="19"/>
    <n v="0.99779365412901866"/>
    <n v="0.99779365412901866"/>
    <n v="0.99779365412901866"/>
    <n v="0.99779365412901866"/>
  </r>
  <r>
    <x v="0"/>
    <x v="20"/>
    <n v="0.99782750380186824"/>
    <n v="0.99782750380186824"/>
    <n v="0.99782750380186824"/>
    <n v="0.99782750380186824"/>
  </r>
  <r>
    <x v="0"/>
    <x v="21"/>
    <n v="0.99782669940033009"/>
    <n v="0.99782669940033009"/>
    <n v="0.99782669940033009"/>
    <n v="0.99782669940033009"/>
  </r>
  <r>
    <x v="0"/>
    <x v="22"/>
    <n v="0.99787028073572126"/>
    <n v="0.99787028073572126"/>
    <n v="0.99787028073572126"/>
    <n v="0.99787028073572126"/>
  </r>
  <r>
    <x v="1"/>
    <x v="23"/>
    <n v="0.9978481012658228"/>
    <n v="0.9978481012658228"/>
    <n v="0.9978481012658228"/>
    <n v="0.9978481012658228"/>
  </r>
  <r>
    <x v="1"/>
    <x v="0"/>
    <n v="0.99001489712928281"/>
    <n v="0.99001489712928281"/>
    <n v="0.99001489712928281"/>
    <n v="0.99001489712928281"/>
  </r>
  <r>
    <x v="1"/>
    <x v="1"/>
    <n v="0.98998118293241111"/>
    <n v="0.98998118293241111"/>
    <n v="0.98998118293241111"/>
    <n v="0.98998118293241111"/>
  </r>
  <r>
    <x v="1"/>
    <x v="2"/>
    <n v="0.9900506196543899"/>
    <n v="0.9900506196543899"/>
    <n v="0.9900506196543899"/>
    <n v="0.9900506196543899"/>
  </r>
  <r>
    <x v="1"/>
    <x v="3"/>
    <n v="0.98998909067573637"/>
    <n v="0.98998909067573637"/>
    <n v="0.98998909067573637"/>
    <n v="0.98998909067573637"/>
  </r>
  <r>
    <x v="1"/>
    <x v="4"/>
    <n v="0.99003970188758095"/>
    <n v="0.99003970188758095"/>
    <n v="0.99003970188758095"/>
    <n v="0.99003970188758095"/>
  </r>
  <r>
    <x v="1"/>
    <x v="5"/>
    <n v="0.99004654493376287"/>
    <n v="0.99004654493376287"/>
    <n v="0.99004654493376287"/>
    <n v="0.99004654493376287"/>
  </r>
  <r>
    <x v="1"/>
    <x v="6"/>
    <n v="0.99003391238147975"/>
    <n v="0.99003391238147975"/>
    <n v="0.99003391238147975"/>
    <n v="0.99003391238147975"/>
  </r>
  <r>
    <x v="1"/>
    <x v="7"/>
    <n v="0.99000734753857467"/>
    <n v="0.99000734753857467"/>
    <n v="0.99000734753857467"/>
    <n v="0.99000734753857467"/>
  </r>
  <r>
    <x v="1"/>
    <x v="8"/>
    <n v="1.0263157894736843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315068493150682"/>
    <n v="0.99315068493150682"/>
    <n v="0.99315068493150682"/>
    <n v="0.99315068493150682"/>
  </r>
  <r>
    <x v="1"/>
    <x v="20"/>
    <n v="0.99301197023616949"/>
    <n v="0.99301197023616949"/>
    <n v="0.99301197023616949"/>
    <n v="0.99301197023616949"/>
  </r>
  <r>
    <x v="1"/>
    <x v="21"/>
    <n v="0.99303083099765177"/>
    <n v="0.99303083099765177"/>
    <n v="0.99303083099765177"/>
    <n v="0.99303083099765177"/>
  </r>
  <r>
    <x v="1"/>
    <x v="22"/>
    <n v="0.99296600234466603"/>
    <n v="0.99296600234466603"/>
    <n v="0.99296600234466603"/>
    <n v="0.99296600234466603"/>
  </r>
  <r>
    <x v="1"/>
    <x v="23"/>
    <n v="0.99299156391953292"/>
    <n v="0.99299156391953292"/>
    <n v="0.99299156391953292"/>
    <n v="0.99299156391953292"/>
  </r>
  <r>
    <x v="1"/>
    <x v="0"/>
    <n v="0.98256449848806526"/>
    <n v="0.98256449848806526"/>
    <n v="0.98256449848806526"/>
    <n v="0.98256449848806526"/>
  </r>
  <r>
    <x v="1"/>
    <x v="1"/>
    <n v="0.98255398255398241"/>
    <n v="0.98255398255398241"/>
    <n v="0.98255398255398241"/>
    <n v="0.98255398255398241"/>
  </r>
  <r>
    <x v="1"/>
    <x v="2"/>
    <n v="0.98259686313829397"/>
    <n v="0.98259686313829397"/>
    <n v="0.98259686313829397"/>
    <n v="0.98259686313829397"/>
  </r>
  <r>
    <x v="1"/>
    <x v="3"/>
    <n v="0.98259460221267003"/>
    <n v="0.98259460221267003"/>
    <n v="0.98259460221267003"/>
    <n v="0.98259460221267003"/>
  </r>
  <r>
    <x v="1"/>
    <x v="4"/>
    <n v="0.98259460221267003"/>
    <n v="0.98259460221267003"/>
    <n v="0.98259460221267003"/>
    <n v="0.98259460221267003"/>
  </r>
  <r>
    <x v="1"/>
    <x v="5"/>
    <n v="0.98259460221267003"/>
    <n v="0.98259460221267003"/>
    <n v="0.98259460221267003"/>
    <n v="0.98259460221267003"/>
  </r>
  <r>
    <x v="1"/>
    <x v="6"/>
    <n v="0.9826684313354761"/>
    <n v="0.9826684313354761"/>
    <n v="0.9826684313354761"/>
    <n v="0.9826684313354761"/>
  </r>
  <r>
    <x v="1"/>
    <x v="7"/>
    <n v="0.98263818243472367"/>
    <n v="0.98263818243472367"/>
    <n v="0.98263818243472367"/>
    <n v="0.98263818243472367"/>
  </r>
  <r>
    <x v="1"/>
    <x v="8"/>
    <n v="1.02537207654146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40091439381995"/>
    <n v="0.9940091439381995"/>
    <n v="0.9940091439381995"/>
    <n v="0.9940091439381995"/>
  </r>
  <r>
    <x v="1"/>
    <x v="20"/>
    <n v="0.99393353733827228"/>
    <n v="0.99393353733827228"/>
    <n v="0.99393353733827228"/>
    <n v="0.99393353733827228"/>
  </r>
  <r>
    <x v="1"/>
    <x v="21"/>
    <n v="0.99392583120204592"/>
    <n v="0.99392583120204592"/>
    <n v="0.99392583120204592"/>
    <n v="0.99392583120204592"/>
  </r>
  <r>
    <x v="1"/>
    <x v="22"/>
    <n v="0.99397080600803889"/>
    <n v="0.99397080600803889"/>
    <n v="0.99397080600803889"/>
    <n v="0.99397080600803889"/>
  </r>
  <r>
    <x v="1"/>
    <x v="23"/>
    <n v="0.99397080600803889"/>
    <n v="0.99397080600803889"/>
    <n v="0.99397080600803889"/>
    <n v="0.99397080600803889"/>
  </r>
  <r>
    <x v="1"/>
    <x v="0"/>
    <n v="0.98445933707661648"/>
    <n v="0.98445933707661648"/>
    <n v="0.98445933707661648"/>
    <n v="0.98445933707661648"/>
  </r>
  <r>
    <x v="1"/>
    <x v="1"/>
    <n v="0.98443643512450862"/>
    <n v="0.98443643512450862"/>
    <n v="0.98443643512450862"/>
    <n v="0.98443643512450862"/>
  </r>
  <r>
    <x v="1"/>
    <x v="2"/>
    <n v="0.98446199007996749"/>
    <n v="0.98446199007996749"/>
    <n v="0.98446199007996749"/>
    <n v="0.98446199007996749"/>
  </r>
  <r>
    <x v="1"/>
    <x v="3"/>
    <n v="0.98446199007996749"/>
    <n v="0.98446199007996749"/>
    <n v="0.98446199007996749"/>
    <n v="0.98446199007996749"/>
  </r>
  <r>
    <x v="1"/>
    <x v="4"/>
    <n v="0.98446199007996749"/>
    <n v="0.98446199007996749"/>
    <n v="0.98446199007996749"/>
    <n v="0.98446199007996749"/>
  </r>
  <r>
    <x v="1"/>
    <x v="5"/>
    <n v="0.98446199007996749"/>
    <n v="0.98446199007996749"/>
    <n v="0.98446199007996749"/>
    <n v="0.98446199007996749"/>
  </r>
  <r>
    <x v="1"/>
    <x v="6"/>
    <n v="0.98448667966211822"/>
    <n v="0.98448667966211822"/>
    <n v="0.98448667966211822"/>
    <n v="0.98448667966211822"/>
  </r>
  <r>
    <x v="1"/>
    <x v="7"/>
    <n v="0.98445516109172992"/>
    <n v="0.98445516109172992"/>
    <n v="0.98445516109172992"/>
    <n v="0.98445516109172992"/>
  </r>
  <r>
    <x v="1"/>
    <x v="8"/>
    <n v="1.0228091236494599"/>
    <n v="1.022809123649459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715184240194632"/>
    <n v="0.99715184240194632"/>
    <n v="0.99715184240194632"/>
    <n v="0.99715184240194632"/>
  </r>
  <r>
    <x v="1"/>
    <x v="20"/>
    <n v="0.99715326804828053"/>
    <n v="0.99715326804828053"/>
    <n v="0.99715326804828053"/>
    <n v="0.99715326804828053"/>
  </r>
  <r>
    <x v="1"/>
    <x v="21"/>
    <n v="0.99715326804828053"/>
    <n v="0.99715326804828053"/>
    <n v="0.99715326804828053"/>
    <n v="0.99715326804828053"/>
  </r>
  <r>
    <x v="1"/>
    <x v="22"/>
    <n v="0.99715326804828053"/>
    <n v="0.99715326804828053"/>
    <n v="0.99715326804828053"/>
    <n v="0.99715326804828053"/>
  </r>
  <r>
    <x v="1"/>
    <x v="23"/>
    <n v="0.99715326804828053"/>
    <n v="0.99715326804828053"/>
    <n v="0.99715326804828053"/>
    <n v="0.99715326804828053"/>
  </r>
  <r>
    <x v="1"/>
    <x v="0"/>
    <n v="0.98176291793313075"/>
    <n v="0.98176291793313075"/>
    <n v="0.98176291793313075"/>
    <n v="0.98176291793313075"/>
  </r>
  <r>
    <x v="1"/>
    <x v="1"/>
    <n v="0.98172166584578335"/>
    <n v="0.98172166584578335"/>
    <n v="0.98172166584578335"/>
    <n v="0.98172166584578335"/>
  </r>
  <r>
    <x v="1"/>
    <x v="2"/>
    <n v="0.98173162749181775"/>
    <n v="0.98173162749181775"/>
    <n v="0.98173162749181775"/>
    <n v="0.98173162749181775"/>
  </r>
  <r>
    <x v="1"/>
    <x v="3"/>
    <n v="0.98173162749181775"/>
    <n v="0.98173162749181775"/>
    <n v="0.98173162749181775"/>
    <n v="0.98173162749181775"/>
  </r>
  <r>
    <x v="1"/>
    <x v="4"/>
    <n v="0.98174483795979772"/>
    <n v="0.98174483795979772"/>
    <n v="0.98174483795979772"/>
    <n v="0.98174483795979772"/>
  </r>
  <r>
    <x v="1"/>
    <x v="5"/>
    <n v="0.98178080249539212"/>
    <n v="0.98178080249539212"/>
    <n v="0.98178080249539212"/>
    <n v="0.98178080249539212"/>
  </r>
  <r>
    <x v="1"/>
    <x v="6"/>
    <n v="0.98174603174603181"/>
    <n v="0.98174603174603181"/>
    <n v="0.98174603174603181"/>
    <n v="0.98174603174603181"/>
  </r>
  <r>
    <x v="1"/>
    <x v="7"/>
    <n v="0.98172911425923481"/>
    <n v="0.98172911425923481"/>
    <n v="0.98172911425923481"/>
    <n v="0.98172911425923481"/>
  </r>
  <r>
    <x v="1"/>
    <x v="8"/>
    <n v="1.0174156429793191"/>
    <n v="1.0174156429793191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561007101355714"/>
    <n v="0.99561007101355714"/>
    <n v="0.99561007101355714"/>
    <n v="0.99561007101355714"/>
  </r>
  <r>
    <x v="1"/>
    <x v="19"/>
    <n v="0.99570090588054672"/>
    <n v="0.99570090588054672"/>
    <n v="0.99570090588054672"/>
    <n v="0.99570090588054672"/>
  </r>
  <r>
    <x v="1"/>
    <x v="20"/>
    <n v="0.99564641302290369"/>
    <n v="0.99564641302290369"/>
    <n v="0.99564641302290369"/>
    <n v="0.99564641302290369"/>
  </r>
  <r>
    <x v="1"/>
    <x v="21"/>
    <n v="0.99568633492528102"/>
    <n v="0.99568633492528102"/>
    <n v="0.99568633492528102"/>
    <n v="0.99568633492528102"/>
  </r>
  <r>
    <x v="1"/>
    <x v="22"/>
    <n v="0.99568633492528102"/>
    <n v="0.99568633492528102"/>
    <n v="0.99568633492528102"/>
    <n v="0.99568633492528102"/>
  </r>
  <r>
    <x v="1"/>
    <x v="23"/>
    <n v="0.99568633492528102"/>
    <n v="0.99568633492528102"/>
    <n v="0.99568633492528102"/>
    <n v="0.99568633492528102"/>
  </r>
  <r>
    <x v="1"/>
    <x v="0"/>
    <n v="0.98408602150537638"/>
    <n v="0.98408602150537638"/>
    <n v="0.98408602150537638"/>
    <n v="0.98408602150537638"/>
  </r>
  <r>
    <x v="1"/>
    <x v="1"/>
    <n v="0.98405069751616192"/>
    <n v="0.98405069751616192"/>
    <n v="0.98405069751616192"/>
    <n v="0.98405069751616192"/>
  </r>
  <r>
    <x v="1"/>
    <x v="2"/>
    <n v="0.98403069425001288"/>
    <n v="0.98403069425001288"/>
    <n v="0.98403069425001288"/>
    <n v="0.98403069425001288"/>
  </r>
  <r>
    <x v="1"/>
    <x v="3"/>
    <n v="0.98403069425001288"/>
    <n v="0.98403069425001288"/>
    <n v="0.98403069425001288"/>
    <n v="0.98403069425001288"/>
  </r>
  <r>
    <x v="1"/>
    <x v="4"/>
    <n v="0.98403648802736599"/>
    <n v="0.98403648802736599"/>
    <n v="0.98403648802736599"/>
    <n v="0.98403648802736599"/>
  </r>
  <r>
    <x v="1"/>
    <x v="5"/>
    <n v="0.98404131847725163"/>
    <n v="0.98404131847725163"/>
    <n v="0.98404131847725163"/>
    <n v="0.98404131847725163"/>
  </r>
  <r>
    <x v="1"/>
    <x v="6"/>
    <n v="0.98404131847725163"/>
    <n v="0.98404131847725163"/>
    <n v="0.98404131847725163"/>
    <n v="0.98404131847725163"/>
  </r>
  <r>
    <x v="1"/>
    <x v="7"/>
    <n v="0.98405873792829746"/>
    <n v="0.98405873792829746"/>
    <n v="0.98405873792829746"/>
    <n v="0.98405873792829746"/>
  </r>
  <r>
    <x v="1"/>
    <x v="8"/>
    <n v="1.013027916964925"/>
    <n v="1.013027916964925"/>
    <n v="1.013027916964925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091667439058295"/>
    <n v="0.99091667439058295"/>
    <n v="0.99091667439058295"/>
    <n v="0.99091667439058295"/>
  </r>
  <r>
    <x v="1"/>
    <x v="20"/>
    <n v="0.99091159460203793"/>
    <n v="0.99091159460203793"/>
    <n v="0.99091159460203793"/>
    <n v="0.99091159460203793"/>
  </r>
  <r>
    <x v="1"/>
    <x v="21"/>
    <n v="0.99091664071421159"/>
    <n v="0.99091664071421159"/>
    <n v="0.99091664071421159"/>
    <n v="0.99091664071421159"/>
  </r>
  <r>
    <x v="1"/>
    <x v="22"/>
    <n v="0.99091159460203793"/>
    <n v="0.99091159460203793"/>
    <n v="0.99091159460203793"/>
    <n v="0.99091159460203793"/>
  </r>
  <r>
    <x v="1"/>
    <x v="23"/>
    <n v="0.99091159460203793"/>
    <n v="0.99091159460203793"/>
    <n v="0.99091159460203793"/>
    <n v="0.99091159460203793"/>
  </r>
  <r>
    <x v="1"/>
    <x v="0"/>
    <n v="0.97902289407383059"/>
    <n v="0.97902289407383059"/>
    <n v="0.97902289407383059"/>
    <n v="0.97902289407383059"/>
  </r>
  <r>
    <x v="1"/>
    <x v="1"/>
    <n v="0.97904122278832795"/>
    <n v="0.97904122278832795"/>
    <n v="0.97904122278832795"/>
    <n v="0.97904122278832795"/>
  </r>
  <r>
    <x v="1"/>
    <x v="2"/>
    <n v="0.97904122278832795"/>
    <n v="0.97904122278832795"/>
    <n v="0.97904122278832795"/>
    <n v="0.97904122278832795"/>
  </r>
  <r>
    <x v="1"/>
    <x v="3"/>
    <n v="0.97905069731250371"/>
    <n v="0.97905069731250371"/>
    <n v="0.97905069731250371"/>
    <n v="0.97905069731250371"/>
  </r>
  <r>
    <x v="1"/>
    <x v="4"/>
    <n v="0.97905759162303663"/>
    <n v="0.97905759162303663"/>
    <n v="0.97905759162303663"/>
    <n v="0.97905759162303663"/>
  </r>
  <r>
    <x v="1"/>
    <x v="5"/>
    <n v="0.9790400092640843"/>
    <n v="0.9790400092640843"/>
    <n v="0.9790400092640843"/>
    <n v="0.9790400092640843"/>
  </r>
  <r>
    <x v="1"/>
    <x v="6"/>
    <n v="0.9790400092640843"/>
    <n v="0.9790400092640843"/>
    <n v="0.9790400092640843"/>
    <n v="0.9790400092640843"/>
  </r>
  <r>
    <x v="1"/>
    <x v="7"/>
    <n v="0.9790400092640843"/>
    <n v="0.9790400092640843"/>
    <n v="0.9790400092640843"/>
    <n v="0.9790400092640843"/>
  </r>
  <r>
    <x v="1"/>
    <x v="8"/>
    <n v="1.0252658365900209"/>
    <n v="1.0231330323028829"/>
    <n v="1.0154220215352554"/>
    <n v="1.0077110107676277"/>
  </r>
  <r>
    <x v="1"/>
    <x v="9"/>
    <n v="1.0252033604480597"/>
    <n v="1.0231330323028829"/>
    <n v="1.0154220215352554"/>
    <n v="1.0077110107676277"/>
  </r>
  <r>
    <x v="1"/>
    <x v="10"/>
    <n v="1.0253486464315011"/>
    <n v="1.0231330323028829"/>
    <n v="1.0154220215352554"/>
    <n v="1.0077110107676277"/>
  </r>
  <r>
    <x v="1"/>
    <x v="11"/>
    <n v="1.0253422332843081"/>
    <n v="1.0231330323028829"/>
    <n v="1.0154220215352554"/>
    <n v="1.0077110107676277"/>
  </r>
  <r>
    <x v="1"/>
    <x v="12"/>
    <n v="1.0251751881650661"/>
    <n v="1.0231330323028829"/>
    <n v="1.0154220215352554"/>
    <n v="1.0077110107676277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6920417440298"/>
    <n v="0.9896920417440298"/>
    <n v="0.9896920417440298"/>
    <n v="0.9896920417440298"/>
  </r>
  <r>
    <x v="1"/>
    <x v="20"/>
    <n v="0.98968997837058414"/>
    <n v="0.98968997837058414"/>
    <n v="0.98968997837058414"/>
    <n v="0.98968997837058414"/>
  </r>
  <r>
    <x v="1"/>
    <x v="21"/>
    <n v="0.98968997837058414"/>
    <n v="0.98968997837058414"/>
    <n v="0.98968997837058414"/>
    <n v="0.98968997837058414"/>
  </r>
  <r>
    <x v="1"/>
    <x v="22"/>
    <n v="0.98969492530674286"/>
    <n v="0.98969492530674286"/>
    <n v="0.98969492530674286"/>
    <n v="0.98969492530674286"/>
  </r>
  <r>
    <x v="1"/>
    <x v="23"/>
    <n v="0.9896765986594257"/>
    <n v="0.9896765986594257"/>
    <n v="0.9896765986594257"/>
    <n v="0.9896765986594257"/>
  </r>
  <r>
    <x v="1"/>
    <x v="0"/>
    <n v="0.97911811743203114"/>
    <n v="0.97911811743203114"/>
    <n v="0.97911811743203114"/>
    <n v="0.97911811743203114"/>
  </r>
  <r>
    <x v="1"/>
    <x v="1"/>
    <n v="0.97911811743203114"/>
    <n v="0.97911811743203114"/>
    <n v="0.97911811743203114"/>
    <n v="0.97911811743203114"/>
  </r>
  <r>
    <x v="1"/>
    <x v="2"/>
    <n v="0.97912250953793978"/>
    <n v="0.97912250953793978"/>
    <n v="0.97912250953793978"/>
    <n v="0.97912250953793978"/>
  </r>
  <r>
    <x v="1"/>
    <x v="3"/>
    <n v="0.97916561314791406"/>
    <n v="0.97916561314791406"/>
    <n v="0.97916561314791406"/>
    <n v="0.97916561314791406"/>
  </r>
  <r>
    <x v="1"/>
    <x v="4"/>
    <n v="0.97912524850894633"/>
    <n v="0.97912524850894633"/>
    <n v="0.97912524850894633"/>
    <n v="0.97912524850894633"/>
  </r>
  <r>
    <x v="1"/>
    <x v="5"/>
    <n v="0.97911165597887584"/>
    <n v="0.97911165597887584"/>
    <n v="0.97911165597887584"/>
    <n v="0.97911165597887584"/>
  </r>
  <r>
    <x v="1"/>
    <x v="6"/>
    <n v="0.97911716322427345"/>
    <n v="0.97911716322427345"/>
    <n v="0.97911716322427345"/>
    <n v="0.97911716322427345"/>
  </r>
  <r>
    <x v="1"/>
    <x v="7"/>
    <n v="0.97909286656942429"/>
    <n v="0.97909286656942429"/>
    <n v="0.97909286656942429"/>
    <n v="0.97909286656942429"/>
  </r>
  <r>
    <x v="1"/>
    <x v="8"/>
    <n v="1.0206463195691202"/>
    <n v="1.0206463195691202"/>
    <n v="1.0154220215352554"/>
    <n v="1.0077110107676277"/>
  </r>
  <r>
    <x v="1"/>
    <x v="9"/>
    <n v="1.0206287811167312"/>
    <n v="1.0206287811167312"/>
    <n v="1.0154220215352554"/>
    <n v="1.0077110107676277"/>
  </r>
  <r>
    <x v="1"/>
    <x v="10"/>
    <n v="1.0206497104004031"/>
    <n v="1.0206497104004031"/>
    <n v="1.0154220215352554"/>
    <n v="1.0077110107676277"/>
  </r>
  <r>
    <x v="1"/>
    <x v="11"/>
    <n v="1.0207286432160805"/>
    <n v="1.0207286432160805"/>
    <n v="1.0154220215352554"/>
    <n v="1.0077110107676277"/>
  </r>
  <r>
    <x v="1"/>
    <x v="12"/>
    <n v="1.0205831903945113"/>
    <n v="1.0205831903945113"/>
    <n v="1.0154220215352554"/>
    <n v="1.0077110107676277"/>
  </r>
  <r>
    <x v="1"/>
    <x v="13"/>
    <n v="1.0205371248025277"/>
    <n v="1.0205371248025277"/>
    <n v="1.0154220215352554"/>
    <n v="1.0077110107676277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8561391769822682"/>
    <n v="0.98561391769822682"/>
    <n v="0.98561391769822682"/>
    <n v="0.98561391769822682"/>
  </r>
  <r>
    <x v="1"/>
    <x v="19"/>
    <n v="0.98562266167824697"/>
    <n v="0.98562266167824697"/>
    <n v="0.98562266167824697"/>
    <n v="0.98562266167824697"/>
  </r>
  <r>
    <x v="1"/>
    <x v="20"/>
    <n v="0.98563092922637241"/>
    <n v="0.98563092922637241"/>
    <n v="0.98563092922637241"/>
    <n v="0.98563092922637241"/>
  </r>
  <r>
    <x v="1"/>
    <x v="21"/>
    <n v="0.98564577902223949"/>
    <n v="0.98564577902223949"/>
    <n v="0.98564577902223949"/>
    <n v="0.98564577902223949"/>
  </r>
  <r>
    <x v="1"/>
    <x v="22"/>
    <n v="0.98564189189189177"/>
    <n v="0.98564189189189177"/>
    <n v="0.98564189189189177"/>
    <n v="0.98564189189189177"/>
  </r>
  <r>
    <x v="1"/>
    <x v="23"/>
    <n v="0.98564189189189177"/>
    <n v="0.98564189189189177"/>
    <n v="0.98564189189189177"/>
    <n v="0.98564189189189177"/>
  </r>
  <r>
    <x v="1"/>
    <x v="0"/>
    <n v="0.97935321086802662"/>
    <n v="0.97935321086802662"/>
    <n v="0.97935321086802662"/>
    <n v="0.97935321086802662"/>
  </r>
  <r>
    <x v="1"/>
    <x v="1"/>
    <n v="0.979339976231831"/>
    <n v="0.979339976231831"/>
    <n v="0.979339976231831"/>
    <n v="0.979339976231831"/>
  </r>
  <r>
    <x v="1"/>
    <x v="2"/>
    <n v="0.97931694861155438"/>
    <n v="0.97931694861155438"/>
    <n v="0.97931694861155438"/>
    <n v="0.97931694861155438"/>
  </r>
  <r>
    <x v="1"/>
    <x v="3"/>
    <n v="0.97933058171030563"/>
    <n v="0.97933058171030563"/>
    <n v="0.97933058171030563"/>
    <n v="0.97933058171030563"/>
  </r>
  <r>
    <x v="1"/>
    <x v="4"/>
    <n v="0.97933058171030563"/>
    <n v="0.97933058171030563"/>
    <n v="0.97933058171030563"/>
    <n v="0.97933058171030563"/>
  </r>
  <r>
    <x v="1"/>
    <x v="5"/>
    <n v="0.97933058171030563"/>
    <n v="0.97933058171030563"/>
    <n v="0.97933058171030563"/>
    <n v="0.97933058171030563"/>
  </r>
  <r>
    <x v="1"/>
    <x v="6"/>
    <n v="0.97933058171030563"/>
    <n v="0.97933058171030563"/>
    <n v="0.97933058171030563"/>
    <n v="0.97933058171030563"/>
  </r>
  <r>
    <x v="1"/>
    <x v="7"/>
    <n v="0.9793392656234019"/>
    <n v="0.9793392656234019"/>
    <n v="0.9793392656234019"/>
    <n v="0.9793392656234019"/>
  </r>
  <r>
    <x v="1"/>
    <x v="8"/>
    <n v="1.0093647749069163"/>
    <n v="1.0093647749069163"/>
    <n v="1.0093647749069163"/>
    <n v="1.0077110107676277"/>
  </r>
  <r>
    <x v="1"/>
    <x v="9"/>
    <n v="1.0093533956893046"/>
    <n v="1.0093533956893046"/>
    <n v="1.0093533956893046"/>
    <n v="1.0077110107676277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835626795705445"/>
    <n v="0.98835626795705445"/>
    <n v="0.98835626795705445"/>
    <n v="0.98835626795705445"/>
  </r>
  <r>
    <x v="1"/>
    <x v="20"/>
    <n v="0.98839394638794542"/>
    <n v="0.98839394638794542"/>
    <n v="0.98839394638794542"/>
    <n v="0.98839394638794542"/>
  </r>
  <r>
    <x v="1"/>
    <x v="21"/>
    <n v="0.98839394638794542"/>
    <n v="0.98839394638794542"/>
    <n v="0.98839394638794542"/>
    <n v="0.98839394638794542"/>
  </r>
  <r>
    <x v="1"/>
    <x v="22"/>
    <n v="0.98839258988259548"/>
    <n v="0.98839258988259548"/>
    <n v="0.98839258988259548"/>
    <n v="0.98839258988259548"/>
  </r>
  <r>
    <x v="1"/>
    <x v="23"/>
    <n v="0.98839399338254008"/>
    <n v="0.98839399338254008"/>
    <n v="0.98839399338254008"/>
    <n v="0.98839399338254008"/>
  </r>
  <r>
    <x v="1"/>
    <x v="0"/>
    <n v="0.98277812696417355"/>
    <n v="0.98277812696417355"/>
    <n v="0.98277812696417355"/>
    <n v="0.98277812696417355"/>
  </r>
  <r>
    <x v="1"/>
    <x v="1"/>
    <n v="0.98274752156559797"/>
    <n v="0.98274752156559797"/>
    <n v="0.98274752156559797"/>
    <n v="0.98274752156559797"/>
  </r>
  <r>
    <x v="1"/>
    <x v="2"/>
    <n v="0.98279133677942798"/>
    <n v="0.98279133677942798"/>
    <n v="0.98279133677942798"/>
    <n v="0.98279133677942798"/>
  </r>
  <r>
    <x v="1"/>
    <x v="3"/>
    <n v="0.98283339356704003"/>
    <n v="0.98283339356704003"/>
    <n v="0.98283339356704003"/>
    <n v="0.98283339356704003"/>
  </r>
  <r>
    <x v="1"/>
    <x v="4"/>
    <n v="0.98283086356668381"/>
    <n v="0.98283086356668381"/>
    <n v="0.98283086356668381"/>
    <n v="0.98283086356668381"/>
  </r>
  <r>
    <x v="1"/>
    <x v="5"/>
    <n v="0.98277118812537279"/>
    <n v="0.98277118812537279"/>
    <n v="0.98277118812537279"/>
    <n v="0.98277118812537279"/>
  </r>
  <r>
    <x v="1"/>
    <x v="6"/>
    <n v="0.9827877939202988"/>
    <n v="0.9827877939202988"/>
    <n v="0.9827877939202988"/>
    <n v="0.9827877939202988"/>
  </r>
  <r>
    <x v="1"/>
    <x v="7"/>
    <n v="0.9827797484682359"/>
    <n v="0.9827797484682359"/>
    <n v="0.9827797484682359"/>
    <n v="0.9827797484682359"/>
  </r>
  <r>
    <x v="1"/>
    <x v="8"/>
    <n v="1.0107252298263534"/>
    <n v="1.0107252298263534"/>
    <n v="1.010725229826353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8947368421052628"/>
    <n v="0.98947368421052628"/>
    <n v="0.98947368421052628"/>
    <n v="0.98947368421052628"/>
  </r>
  <r>
    <x v="1"/>
    <x v="19"/>
    <n v="0.98968199588892025"/>
    <n v="0.98968199588892025"/>
    <n v="0.98968199588892025"/>
    <n v="0.98968199588892025"/>
  </r>
  <r>
    <x v="1"/>
    <x v="20"/>
    <n v="0.9896916790490341"/>
    <n v="0.9896916790490341"/>
    <n v="0.9896916790490341"/>
    <n v="0.9896916790490341"/>
  </r>
  <r>
    <x v="1"/>
    <x v="21"/>
    <n v="0.98968071685051595"/>
    <n v="0.98968071685051595"/>
    <n v="0.98968071685051595"/>
    <n v="0.98968071685051595"/>
  </r>
  <r>
    <x v="1"/>
    <x v="22"/>
    <n v="0.98964401294498383"/>
    <n v="0.98964401294498383"/>
    <n v="0.98964401294498383"/>
    <n v="0.98964401294498383"/>
  </r>
  <r>
    <x v="1"/>
    <x v="23"/>
    <n v="0.98967188570558529"/>
    <n v="0.98967188570558529"/>
    <n v="0.98967188570558529"/>
    <n v="0.98967188570558529"/>
  </r>
  <r>
    <x v="1"/>
    <x v="0"/>
    <n v="0.98215962441314542"/>
    <n v="0.98215962441314542"/>
    <n v="0.98215962441314542"/>
    <n v="0.98215962441314542"/>
  </r>
  <r>
    <x v="1"/>
    <x v="1"/>
    <n v="0.98215962441314542"/>
    <n v="0.98215962441314542"/>
    <n v="0.98215962441314542"/>
    <n v="0.98215962441314542"/>
  </r>
  <r>
    <x v="1"/>
    <x v="2"/>
    <n v="0.98216587316200643"/>
    <n v="0.98216587316200643"/>
    <n v="0.98216587316200643"/>
    <n v="0.98216587316200643"/>
  </r>
  <r>
    <x v="1"/>
    <x v="3"/>
    <n v="0.98215959852203161"/>
    <n v="0.98215959852203161"/>
    <n v="0.98215959852203161"/>
    <n v="0.98215959852203161"/>
  </r>
  <r>
    <x v="1"/>
    <x v="4"/>
    <n v="0.98216366158113733"/>
    <n v="0.98216366158113733"/>
    <n v="0.98216366158113733"/>
    <n v="0.98216366158113733"/>
  </r>
  <r>
    <x v="1"/>
    <x v="5"/>
    <n v="0.98215377449125163"/>
    <n v="0.98215377449125163"/>
    <n v="0.98215377449125163"/>
    <n v="0.98215377449125163"/>
  </r>
  <r>
    <x v="1"/>
    <x v="6"/>
    <n v="0.98215238659946624"/>
    <n v="0.98215238659946624"/>
    <n v="0.98215238659946624"/>
    <n v="0.98215238659946624"/>
  </r>
  <r>
    <x v="1"/>
    <x v="7"/>
    <n v="0.98215829328169857"/>
    <n v="0.98215829328169857"/>
    <n v="0.98215829328169857"/>
    <n v="0.98215829328169857"/>
  </r>
  <r>
    <x v="1"/>
    <x v="8"/>
    <n v="1.2836261231058068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1790077900779008"/>
    <n v="1.0231330323028829"/>
    <n v="1.0154220215352554"/>
    <n v="1.0077110107676277"/>
  </r>
  <r>
    <x v="1"/>
    <x v="20"/>
    <n v="0.99283042394014942"/>
    <n v="0.99283042394014942"/>
    <n v="0.99283042394014942"/>
    <n v="0.99283042394014942"/>
  </r>
  <r>
    <x v="1"/>
    <x v="21"/>
    <n v="0.99283042394014942"/>
    <n v="0.99283042394014942"/>
    <n v="0.99283042394014942"/>
    <n v="0.99283042394014942"/>
  </r>
  <r>
    <x v="1"/>
    <x v="22"/>
    <n v="0.99281769719411372"/>
    <n v="0.99281769719411372"/>
    <n v="0.99281769719411372"/>
    <n v="0.99281769719411372"/>
  </r>
  <r>
    <x v="1"/>
    <x v="23"/>
    <n v="0.99282398925125193"/>
    <n v="0.99282398925125193"/>
    <n v="0.99282398925125193"/>
    <n v="0.99282398925125193"/>
  </r>
  <r>
    <x v="1"/>
    <x v="0"/>
    <n v="0.98451558221410873"/>
    <n v="0.98451558221410873"/>
    <n v="0.98451558221410873"/>
    <n v="0.98451558221410873"/>
  </r>
  <r>
    <x v="1"/>
    <x v="1"/>
    <n v="0.98451558221410873"/>
    <n v="0.98451558221410873"/>
    <n v="0.98451558221410873"/>
    <n v="0.98451558221410873"/>
  </r>
  <r>
    <x v="1"/>
    <x v="2"/>
    <n v="0.98451558221410873"/>
    <n v="0.98451558221410873"/>
    <n v="0.98451558221410873"/>
    <n v="0.98451558221410873"/>
  </r>
  <r>
    <x v="1"/>
    <x v="3"/>
    <n v="0.98451558221410873"/>
    <n v="0.98451558221410873"/>
    <n v="0.98451558221410873"/>
    <n v="0.98451558221410873"/>
  </r>
  <r>
    <x v="1"/>
    <x v="4"/>
    <n v="0.98451558221410873"/>
    <n v="0.98451558221410873"/>
    <n v="0.98451558221410873"/>
    <n v="0.98451558221410873"/>
  </r>
  <r>
    <x v="1"/>
    <x v="5"/>
    <n v="0.98451558221410873"/>
    <n v="0.98451558221410873"/>
    <n v="0.98451558221410873"/>
    <n v="0.98451558221410873"/>
  </r>
  <r>
    <x v="1"/>
    <x v="6"/>
    <n v="0.98451558221410873"/>
    <n v="0.98451558221410873"/>
    <n v="0.98451558221410873"/>
    <n v="0.98451558221410873"/>
  </r>
  <r>
    <x v="1"/>
    <x v="7"/>
    <n v="0.98452611218568653"/>
    <n v="0.98452611218568653"/>
    <n v="0.98452611218568653"/>
    <n v="0.98452611218568653"/>
  </r>
  <r>
    <x v="1"/>
    <x v="8"/>
    <n v="1.010752688172043"/>
    <n v="1.010752688172043"/>
    <n v="1.010752688172043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26191556967758"/>
    <n v="0.99126191556967758"/>
    <n v="0.99126191556967758"/>
    <n v="0.99126191556967758"/>
  </r>
  <r>
    <x v="1"/>
    <x v="20"/>
    <n v="0.99129139452274562"/>
    <n v="0.99129139452274562"/>
    <n v="0.99129139452274562"/>
    <n v="0.99129139452274562"/>
  </r>
  <r>
    <x v="1"/>
    <x v="21"/>
    <n v="0.99129139452274562"/>
    <n v="0.99129139452274562"/>
    <n v="0.99129139452274562"/>
    <n v="0.99129139452274562"/>
  </r>
  <r>
    <x v="1"/>
    <x v="22"/>
    <n v="0.99129139452274562"/>
    <n v="0.99129139452274562"/>
    <n v="0.99129139452274562"/>
    <n v="0.99129139452274562"/>
  </r>
  <r>
    <x v="1"/>
    <x v="23"/>
    <n v="0.99129139452274562"/>
    <n v="0.99129139452274562"/>
    <n v="0.99129139452274562"/>
    <n v="0.99129139452274562"/>
  </r>
  <r>
    <x v="1"/>
    <x v="0"/>
    <n v="0.98449702088274427"/>
    <n v="0.98449702088274427"/>
    <n v="0.98449702088274427"/>
    <n v="0.98449702088274427"/>
  </r>
  <r>
    <x v="1"/>
    <x v="1"/>
    <n v="0.98449702088274427"/>
    <n v="0.98449702088274427"/>
    <n v="0.98449702088274427"/>
    <n v="0.98449702088274427"/>
  </r>
  <r>
    <x v="1"/>
    <x v="2"/>
    <n v="0.98449702088274427"/>
    <n v="0.98449702088274427"/>
    <n v="0.98449702088274427"/>
    <n v="0.98449702088274427"/>
  </r>
  <r>
    <x v="1"/>
    <x v="3"/>
    <n v="0.98449702088274427"/>
    <n v="0.98449702088274427"/>
    <n v="0.98449702088274427"/>
    <n v="0.98449702088274427"/>
  </r>
  <r>
    <x v="1"/>
    <x v="4"/>
    <n v="0.98449702088274427"/>
    <n v="0.98449702088274427"/>
    <n v="0.98449702088274427"/>
    <n v="0.98449702088274427"/>
  </r>
  <r>
    <x v="1"/>
    <x v="5"/>
    <n v="0.98449702088274427"/>
    <n v="0.98449702088274427"/>
    <n v="0.98449702088274427"/>
    <n v="0.98449702088274427"/>
  </r>
  <r>
    <x v="1"/>
    <x v="6"/>
    <n v="0.98449702088274427"/>
    <n v="0.98449702088274427"/>
    <n v="0.98449702088274427"/>
    <n v="0.98449702088274427"/>
  </r>
  <r>
    <x v="1"/>
    <x v="7"/>
    <n v="0.98453576489433803"/>
    <n v="0.98453576489433803"/>
    <n v="0.98453576489433803"/>
    <n v="0.98453576489433803"/>
  </r>
  <r>
    <x v="1"/>
    <x v="8"/>
    <n v="1.0101522842639594"/>
    <n v="1.0101522842639594"/>
    <n v="1.010152284263959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42917547568698"/>
    <n v="0.98942917547568698"/>
    <n v="0.98942917547568698"/>
    <n v="0.98942917547568698"/>
  </r>
  <r>
    <x v="1"/>
    <x v="20"/>
    <n v="0.98927514792899407"/>
    <n v="0.98927514792899407"/>
    <n v="0.98927514792899407"/>
    <n v="0.98927514792899407"/>
  </r>
  <r>
    <x v="1"/>
    <x v="21"/>
    <n v="0.98931094872878789"/>
    <n v="0.98931094872878789"/>
    <n v="0.98931094872878789"/>
    <n v="0.98931094872878789"/>
  </r>
  <r>
    <x v="1"/>
    <x v="22"/>
    <n v="0.98932302187337673"/>
    <n v="0.98932302187337673"/>
    <n v="0.98932302187337673"/>
    <n v="0.98932302187337673"/>
  </r>
  <r>
    <x v="1"/>
    <x v="23"/>
    <n v="0.98932302187337673"/>
    <n v="0.98932302187337673"/>
    <n v="0.98932302187337673"/>
    <n v="0.98932302187337673"/>
  </r>
  <r>
    <x v="1"/>
    <x v="0"/>
    <n v="0.7557677924170072"/>
    <n v="0.96144494616186171"/>
    <n v="0.96915595692948941"/>
    <n v="0.97686696769711712"/>
  </r>
  <r>
    <x v="1"/>
    <x v="1"/>
    <n v="0.89068523099936714"/>
    <n v="0.96144494616186171"/>
    <n v="0.96915595692948941"/>
    <n v="0.97686696769711712"/>
  </r>
  <r>
    <x v="1"/>
    <x v="2"/>
    <n v="0.85553190265232137"/>
    <n v="0.96144494616186171"/>
    <n v="0.96915595692948941"/>
    <n v="0.97686696769711712"/>
  </r>
  <r>
    <x v="1"/>
    <x v="3"/>
    <n v="0.79063345031931409"/>
    <n v="0.96144494616186171"/>
    <n v="0.96915595692948941"/>
    <n v="0.97686696769711712"/>
  </r>
  <r>
    <x v="1"/>
    <x v="4"/>
    <n v="0.78344168920085144"/>
    <n v="0.96144494616186171"/>
    <n v="0.96915595692948941"/>
    <n v="0.97686696769711712"/>
  </r>
  <r>
    <x v="1"/>
    <x v="5"/>
    <n v="0.78344168920085144"/>
    <n v="0.96144494616186171"/>
    <n v="0.96915595692948941"/>
    <n v="0.97686696769711712"/>
  </r>
  <r>
    <x v="1"/>
    <x v="6"/>
    <n v="0.88245785627984574"/>
    <n v="0.96144494616186171"/>
    <n v="0.96915595692948941"/>
    <n v="0.97686696769711712"/>
  </r>
  <r>
    <x v="1"/>
    <x v="7"/>
    <n v="0.9485394574198166"/>
    <n v="0.96144494616186171"/>
    <n v="0.96915595692948941"/>
    <n v="0.97686696769711712"/>
  </r>
  <r>
    <x v="1"/>
    <x v="8"/>
    <n v="1.1881333333333333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003516998827679"/>
    <n v="0.99003516998827679"/>
    <n v="0.99003516998827679"/>
    <n v="0.99003516998827679"/>
  </r>
  <r>
    <x v="1"/>
    <x v="20"/>
    <n v="0.84143847290080676"/>
    <n v="0.96144494616186171"/>
    <n v="0.96915595692948941"/>
    <n v="0.97686696769711712"/>
  </r>
  <r>
    <x v="1"/>
    <x v="21"/>
    <n v="0.80649926144756279"/>
    <n v="0.96144494616186171"/>
    <n v="0.96915595692948941"/>
    <n v="0.97686696769711712"/>
  </r>
  <r>
    <x v="1"/>
    <x v="22"/>
    <n v="0.42533120912292471"/>
    <n v="0.96144494616186171"/>
    <n v="0.96915595692948941"/>
    <n v="0.97686696769711712"/>
  </r>
  <r>
    <x v="1"/>
    <x v="23"/>
    <n v="0.2042673948544963"/>
    <n v="0.96144494616186171"/>
    <n v="0.96915595692948941"/>
    <n v="0.97686696769711712"/>
  </r>
  <r>
    <x v="1"/>
    <x v="0"/>
    <n v="0.2398022634000746"/>
    <n v="0.96144494616186171"/>
    <n v="0.96915595692948941"/>
    <n v="0.97686696769711712"/>
  </r>
  <r>
    <x v="1"/>
    <x v="1"/>
    <n v="0.26034943607797123"/>
    <n v="0.96144494616186171"/>
    <n v="0.96915595692948941"/>
    <n v="0.97686696769711712"/>
  </r>
  <r>
    <x v="1"/>
    <x v="2"/>
    <n v="0.25141795423430474"/>
    <n v="0.96144494616186171"/>
    <n v="0.96915595692948941"/>
    <n v="0.97686696769711712"/>
  </r>
  <r>
    <x v="1"/>
    <x v="3"/>
    <n v="0.41423821631136321"/>
    <n v="0.96144494616186171"/>
    <n v="0.96915595692948941"/>
    <n v="0.97686696769711712"/>
  </r>
  <r>
    <x v="1"/>
    <x v="4"/>
    <n v="0.48220222961079606"/>
    <n v="0.96144494616186171"/>
    <n v="0.96915595692948941"/>
    <n v="0.97686696769711712"/>
  </r>
  <r>
    <x v="1"/>
    <x v="5"/>
    <n v="0.33701675467761916"/>
    <n v="0.96144494616186171"/>
    <n v="0.96915595692948941"/>
    <n v="0.97686696769711712"/>
  </r>
  <r>
    <x v="1"/>
    <x v="6"/>
    <n v="0.44771497490058026"/>
    <n v="0.96144494616186171"/>
    <n v="0.96915595692948941"/>
    <n v="0.97686696769711712"/>
  </r>
  <r>
    <x v="1"/>
    <x v="7"/>
    <n v="0.60414114187699097"/>
    <n v="0.96144494616186171"/>
    <n v="0.96915595692948941"/>
    <n v="0.97686696769711712"/>
  </r>
  <r>
    <x v="1"/>
    <x v="8"/>
    <n v="1.1096303501945526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87273041673873"/>
    <n v="0.99187273041673873"/>
    <n v="0.99187273041673873"/>
    <n v="0.99187273041673873"/>
  </r>
  <r>
    <x v="1"/>
    <x v="20"/>
    <n v="0.991851391478489"/>
    <n v="0.991851391478489"/>
    <n v="0.991851391478489"/>
    <n v="0.991851391478489"/>
  </r>
  <r>
    <x v="1"/>
    <x v="21"/>
    <n v="0.99184931506849316"/>
    <n v="0.99184931506849316"/>
    <n v="0.99184931506849316"/>
    <n v="0.99184931506849316"/>
  </r>
  <r>
    <x v="1"/>
    <x v="22"/>
    <n v="0.99182774303581578"/>
    <n v="0.99182774303581578"/>
    <n v="0.99182774303581578"/>
    <n v="0.99182774303581578"/>
  </r>
  <r>
    <x v="1"/>
    <x v="23"/>
    <n v="0.99195184634113331"/>
    <n v="0.99195184634113331"/>
    <n v="0.99195184634113331"/>
    <n v="0.99195184634113331"/>
  </r>
  <r>
    <x v="1"/>
    <x v="0"/>
    <n v="0.99193118164843952"/>
    <n v="0.99193118164843952"/>
    <n v="0.99193118164843952"/>
    <n v="0.99193118164843952"/>
  </r>
  <r>
    <x v="1"/>
    <x v="1"/>
    <n v="0.99190226876090748"/>
    <n v="0.99190226876090748"/>
    <n v="0.99190226876090748"/>
    <n v="0.99190226876090748"/>
  </r>
  <r>
    <x v="1"/>
    <x v="2"/>
    <n v="0.99195818254925616"/>
    <n v="0.99195818254925616"/>
    <n v="0.99195818254925616"/>
    <n v="0.99195818254925616"/>
  </r>
  <r>
    <x v="1"/>
    <x v="3"/>
    <n v="0.99190338033870851"/>
    <n v="0.99190338033870851"/>
    <n v="0.99190338033870851"/>
    <n v="0.99190338033870851"/>
  </r>
  <r>
    <x v="1"/>
    <x v="4"/>
    <n v="0.99196986924388864"/>
    <n v="0.99196986924388864"/>
    <n v="0.99196986924388864"/>
    <n v="0.99196986924388864"/>
  </r>
  <r>
    <x v="1"/>
    <x v="5"/>
    <n v="0.99196841818676851"/>
    <n v="0.99196841818676851"/>
    <n v="0.99196841818676851"/>
    <n v="0.99196841818676851"/>
  </r>
  <r>
    <x v="1"/>
    <x v="6"/>
    <n v="0.99189301552106435"/>
    <n v="0.99189301552106435"/>
    <n v="0.99189301552106435"/>
    <n v="0.99189301552106435"/>
  </r>
  <r>
    <x v="1"/>
    <x v="7"/>
    <n v="0.99193313953488382"/>
    <n v="0.99193313953488382"/>
    <n v="0.99193313953488382"/>
    <n v="0.99193313953488382"/>
  </r>
  <r>
    <x v="1"/>
    <x v="8"/>
    <n v="1.0107394148870508"/>
    <n v="1.0107394148870508"/>
    <n v="1.0107394148870508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546875000000001"/>
    <n v="0.99546875000000001"/>
    <n v="0.99546875000000001"/>
    <n v="0.99546875000000001"/>
  </r>
  <r>
    <x v="1"/>
    <x v="20"/>
    <n v="0.99552843072088948"/>
    <n v="0.99552843072088948"/>
    <n v="0.99552843072088948"/>
    <n v="0.99552843072088948"/>
  </r>
  <r>
    <x v="1"/>
    <x v="21"/>
    <n v="0.99551569506726467"/>
    <n v="0.99551569506726467"/>
    <n v="0.99551569506726467"/>
    <n v="0.99551569506726467"/>
  </r>
  <r>
    <x v="1"/>
    <x v="22"/>
    <n v="0.99548742451390271"/>
    <n v="0.99548742451390271"/>
    <n v="0.99548742451390271"/>
    <n v="0.99548742451390271"/>
  </r>
  <r>
    <x v="1"/>
    <x v="23"/>
    <n v="0.99551659528907932"/>
    <n v="0.99551659528907932"/>
    <n v="0.99551659528907932"/>
    <n v="0.99551659528907932"/>
  </r>
  <r>
    <x v="1"/>
    <x v="0"/>
    <n v="0.98068993952721273"/>
    <n v="0.98068993952721273"/>
    <n v="0.98068993952721273"/>
    <n v="0.98068993952721273"/>
  </r>
  <r>
    <x v="1"/>
    <x v="1"/>
    <n v="0.98072474942174248"/>
    <n v="0.98072474942174248"/>
    <n v="0.98072474942174248"/>
    <n v="0.98072474942174248"/>
  </r>
  <r>
    <x v="1"/>
    <x v="2"/>
    <n v="0.98069946306776956"/>
    <n v="0.98069946306776956"/>
    <n v="0.98069946306776956"/>
    <n v="0.98069946306776956"/>
  </r>
  <r>
    <x v="1"/>
    <x v="3"/>
    <n v="0.98062015503875977"/>
    <n v="0.98062015503875977"/>
    <n v="0.98062015503875977"/>
    <n v="0.98062015503875977"/>
  </r>
  <r>
    <x v="1"/>
    <x v="4"/>
    <n v="0.98064871565319189"/>
    <n v="0.98064871565319189"/>
    <n v="0.98064871565319189"/>
    <n v="0.98064871565319189"/>
  </r>
  <r>
    <x v="1"/>
    <x v="5"/>
    <n v="0.98064871565319189"/>
    <n v="0.98064871565319189"/>
    <n v="0.98064871565319189"/>
    <n v="0.98064871565319189"/>
  </r>
  <r>
    <x v="1"/>
    <x v="6"/>
    <n v="0.98064871565319189"/>
    <n v="0.98064871565319189"/>
    <n v="0.98064871565319189"/>
    <n v="0.98064871565319189"/>
  </r>
  <r>
    <x v="1"/>
    <x v="7"/>
    <n v="0.98064871565319189"/>
    <n v="0.98064871565319189"/>
    <n v="0.98064871565319189"/>
    <n v="0.98064871565319189"/>
  </r>
  <r>
    <x v="1"/>
    <x v="8"/>
    <n v="1.0257776086749739"/>
    <n v="1.0231330323028829"/>
    <n v="1.0154220215352554"/>
    <n v="1.0077110107676277"/>
  </r>
  <r>
    <x v="1"/>
    <x v="9"/>
    <n v="1.0258075542642284"/>
    <n v="1.0231330323028829"/>
    <n v="1.0154220215352554"/>
    <n v="1.0077110107676277"/>
  </r>
  <r>
    <x v="1"/>
    <x v="10"/>
    <n v="1.0260384376937386"/>
    <n v="1.0231330323028829"/>
    <n v="1.0154220215352554"/>
    <n v="1.0077110107676277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257688229056196"/>
    <n v="0.99257688229056196"/>
    <n v="0.99257688229056196"/>
    <n v="0.99257688229056196"/>
  </r>
  <r>
    <x v="1"/>
    <x v="19"/>
    <n v="0.99331681309604281"/>
    <n v="0.99331681309604281"/>
    <n v="0.99331681309604281"/>
    <n v="0.99331681309604281"/>
  </r>
  <r>
    <x v="1"/>
    <x v="20"/>
    <n v="0.99334888569017721"/>
    <n v="0.99334888569017721"/>
    <n v="0.99334888569017721"/>
    <n v="0.99334888569017721"/>
  </r>
  <r>
    <x v="1"/>
    <x v="21"/>
    <n v="0.99336471388873127"/>
    <n v="0.99336471388873127"/>
    <n v="0.99336471388873127"/>
    <n v="0.99336471388873127"/>
  </r>
  <r>
    <x v="1"/>
    <x v="22"/>
    <n v="0.99339145106861648"/>
    <n v="0.99339145106861648"/>
    <n v="0.99339145106861648"/>
    <n v="0.99339145106861648"/>
  </r>
  <r>
    <x v="1"/>
    <x v="23"/>
    <n v="0.99342197340797767"/>
    <n v="0.99342197340797767"/>
    <n v="0.99342197340797767"/>
    <n v="0.99342197340797767"/>
  </r>
  <r>
    <x v="1"/>
    <x v="0"/>
    <n v="0.98402268640199198"/>
    <n v="0.98402268640199198"/>
    <n v="0.98402268640199198"/>
    <n v="0.98402268640199198"/>
  </r>
  <r>
    <x v="1"/>
    <x v="1"/>
    <n v="0.98402268640199198"/>
    <n v="0.98402268640199198"/>
    <n v="0.98402268640199198"/>
    <n v="0.98402268640199198"/>
  </r>
  <r>
    <x v="1"/>
    <x v="2"/>
    <n v="0.98401812118542742"/>
    <n v="0.98401812118542742"/>
    <n v="0.98401812118542742"/>
    <n v="0.98401812118542742"/>
  </r>
  <r>
    <x v="1"/>
    <x v="3"/>
    <n v="0.98407004316896696"/>
    <n v="0.98407004316896696"/>
    <n v="0.98407004316896696"/>
    <n v="0.98407004316896696"/>
  </r>
  <r>
    <x v="1"/>
    <x v="4"/>
    <n v="0.98407004316896696"/>
    <n v="0.98407004316896696"/>
    <n v="0.98407004316896696"/>
    <n v="0.98407004316896696"/>
  </r>
  <r>
    <x v="1"/>
    <x v="5"/>
    <n v="0.98407004316896696"/>
    <n v="0.98407004316896696"/>
    <n v="0.98407004316896696"/>
    <n v="0.98407004316896696"/>
  </r>
  <r>
    <x v="1"/>
    <x v="6"/>
    <n v="0.98407004316896696"/>
    <n v="0.98407004316896696"/>
    <n v="0.98407004316896696"/>
    <n v="0.98407004316896696"/>
  </r>
  <r>
    <x v="1"/>
    <x v="7"/>
    <n v="0.98407004316896696"/>
    <n v="0.98407004316896696"/>
    <n v="0.98407004316896696"/>
    <n v="0.98407004316896696"/>
  </r>
  <r>
    <x v="1"/>
    <x v="8"/>
    <n v="1.0263112342046044"/>
    <n v="1.0231330323028829"/>
    <n v="1.0154220215352554"/>
    <n v="1.0077110107676277"/>
  </r>
  <r>
    <x v="1"/>
    <x v="9"/>
    <n v="1.0267175572519085"/>
    <n v="1.0231330323028829"/>
    <n v="1.0154220215352554"/>
    <n v="1.0077110107676277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.0264150943396226"/>
    <n v="1.0231330323028829"/>
    <n v="1.0154220215352554"/>
    <n v="1.0077110107676277"/>
  </r>
  <r>
    <x v="1"/>
    <x v="17"/>
    <n v="1.0264102196067175"/>
    <n v="1.0231330323028829"/>
    <n v="1.0154220215352554"/>
    <n v="1.0077110107676277"/>
  </r>
  <r>
    <x v="1"/>
    <x v="18"/>
    <n v="0.99718726868985941"/>
    <n v="0.99718726868985941"/>
    <n v="0.99718726868985941"/>
    <n v="0.99718726868985941"/>
  </r>
  <r>
    <x v="1"/>
    <x v="19"/>
    <n v="0.9971763497903654"/>
    <n v="0.9971763497903654"/>
    <n v="0.9971763497903654"/>
    <n v="0.9971763497903654"/>
  </r>
  <r>
    <x v="1"/>
    <x v="20"/>
    <n v="0.99715798992378246"/>
    <n v="0.99715798992378246"/>
    <n v="0.99715798992378246"/>
    <n v="0.99715798992378246"/>
  </r>
  <r>
    <x v="1"/>
    <x v="21"/>
    <n v="0.99715798992378246"/>
    <n v="0.99715798992378246"/>
    <n v="0.99715798992378246"/>
    <n v="0.99715798992378246"/>
  </r>
  <r>
    <x v="1"/>
    <x v="22"/>
    <n v="0.99715798992378246"/>
    <n v="0.99715798992378246"/>
    <n v="0.99715798992378246"/>
    <n v="0.99715798992378246"/>
  </r>
  <r>
    <x v="1"/>
    <x v="23"/>
    <n v="0.99715798992378246"/>
    <n v="0.99715798992378246"/>
    <n v="0.99715798992378246"/>
    <n v="0.99715798992378246"/>
  </r>
  <r>
    <x v="1"/>
    <x v="0"/>
    <n v="0.98832441052511666"/>
    <n v="0.98832441052511666"/>
    <n v="0.98832441052511666"/>
    <n v="0.98832441052511666"/>
  </r>
  <r>
    <x v="1"/>
    <x v="1"/>
    <n v="0.98832441052511666"/>
    <n v="0.98832441052511666"/>
    <n v="0.98832441052511666"/>
    <n v="0.98832441052511666"/>
  </r>
  <r>
    <x v="1"/>
    <x v="2"/>
    <n v="0.98832441052511666"/>
    <n v="0.98832441052511666"/>
    <n v="0.98832441052511666"/>
    <n v="0.98832441052511666"/>
  </r>
  <r>
    <x v="1"/>
    <x v="3"/>
    <n v="0.98832441052511666"/>
    <n v="0.98832441052511666"/>
    <n v="0.98832441052511666"/>
    <n v="0.98832441052511666"/>
  </r>
  <r>
    <x v="1"/>
    <x v="4"/>
    <n v="0.98832441052511666"/>
    <n v="0.98832441052511666"/>
    <n v="0.98832441052511666"/>
    <n v="0.98832441052511666"/>
  </r>
  <r>
    <x v="1"/>
    <x v="5"/>
    <n v="0.98832441052511666"/>
    <n v="0.98832441052511666"/>
    <n v="0.98832441052511666"/>
    <n v="0.98832441052511666"/>
  </r>
  <r>
    <x v="1"/>
    <x v="6"/>
    <n v="0.98832441052511666"/>
    <n v="0.98832441052511666"/>
    <n v="0.98832441052511666"/>
    <n v="0.98832441052511666"/>
  </r>
  <r>
    <x v="1"/>
    <x v="7"/>
    <n v="0.98830865159781767"/>
    <n v="0.98830865159781767"/>
    <n v="0.98830865159781767"/>
    <n v="0.98830865159781767"/>
  </r>
  <r>
    <x v="1"/>
    <x v="8"/>
    <n v="1.0245473730978563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.0244389794036275"/>
    <n v="1.0231330323028829"/>
    <n v="1.0154220215352554"/>
    <n v="1.0077110107676277"/>
  </r>
  <r>
    <x v="1"/>
    <x v="17"/>
    <n v="1.0244661921708187"/>
    <n v="1.0231330323028829"/>
    <n v="1.0154220215352554"/>
    <n v="1.0077110107676277"/>
  </r>
  <r>
    <x v="1"/>
    <x v="18"/>
    <n v="0.99521309450277951"/>
    <n v="0.99521309450277951"/>
    <n v="0.99521309450277951"/>
    <n v="0.99521309450277951"/>
  </r>
  <r>
    <x v="1"/>
    <x v="19"/>
    <n v="0.99523596009415993"/>
    <n v="0.99523596009415993"/>
    <n v="0.99523596009415993"/>
    <n v="0.99523596009415993"/>
  </r>
  <r>
    <x v="1"/>
    <x v="20"/>
    <n v="0.99523596009415993"/>
    <n v="0.99523596009415993"/>
    <n v="0.99523596009415993"/>
    <n v="0.99523596009415993"/>
  </r>
  <r>
    <x v="1"/>
    <x v="21"/>
    <n v="0.99525909592061734"/>
    <n v="0.99525909592061734"/>
    <n v="0.99525909592061734"/>
    <n v="0.99525909592061734"/>
  </r>
  <r>
    <x v="1"/>
    <x v="22"/>
    <n v="0.99522476535484927"/>
    <n v="0.99522476535484927"/>
    <n v="0.99522476535484927"/>
    <n v="0.99522476535484927"/>
  </r>
  <r>
    <x v="1"/>
    <x v="23"/>
    <n v="0.99523596009415993"/>
    <n v="0.99523596009415993"/>
    <n v="0.99523596009415993"/>
    <n v="0.99523596009415993"/>
  </r>
  <r>
    <x v="1"/>
    <x v="0"/>
    <n v="0.98562818729717205"/>
    <n v="0.98562818729717205"/>
    <n v="0.98562818729717205"/>
    <n v="0.98562818729717205"/>
  </r>
  <r>
    <x v="1"/>
    <x v="1"/>
    <n v="0.98562818729717205"/>
    <n v="0.98562818729717205"/>
    <n v="0.98562818729717205"/>
    <n v="0.98562818729717205"/>
  </r>
  <r>
    <x v="1"/>
    <x v="2"/>
    <n v="0.98562818729717205"/>
    <n v="0.98562818729717205"/>
    <n v="0.98562818729717205"/>
    <n v="0.98562818729717205"/>
  </r>
  <r>
    <x v="1"/>
    <x v="3"/>
    <n v="0.98562818729717205"/>
    <n v="0.98562818729717205"/>
    <n v="0.98562818729717205"/>
    <n v="0.98562818729717205"/>
  </r>
  <r>
    <x v="1"/>
    <x v="4"/>
    <n v="0.98562818729717205"/>
    <n v="0.98562818729717205"/>
    <n v="0.98562818729717205"/>
    <n v="0.98562818729717205"/>
  </r>
  <r>
    <x v="1"/>
    <x v="5"/>
    <n v="0.98562818729717205"/>
    <n v="0.98562818729717205"/>
    <n v="0.98562818729717205"/>
    <n v="0.98562818729717205"/>
  </r>
  <r>
    <x v="1"/>
    <x v="6"/>
    <n v="0.98566730781162759"/>
    <n v="0.98566730781162759"/>
    <n v="0.98566730781162759"/>
    <n v="0.98566730781162759"/>
  </r>
  <r>
    <x v="1"/>
    <x v="7"/>
    <n v="0.9856203482910616"/>
    <n v="0.9856203482910616"/>
    <n v="0.9856203482910616"/>
    <n v="0.9856203482910616"/>
  </r>
  <r>
    <x v="1"/>
    <x v="8"/>
    <n v="1.013484740951029"/>
    <n v="1.013484740951029"/>
    <n v="1.013484740951029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239771077133354"/>
    <n v="0.99239771077133354"/>
    <n v="0.99239771077133354"/>
    <n v="0.99239771077133354"/>
  </r>
  <r>
    <x v="1"/>
    <x v="20"/>
    <n v="0.99239297086920619"/>
    <n v="0.99239297086920619"/>
    <n v="0.99239297086920619"/>
    <n v="0.99239297086920619"/>
  </r>
  <r>
    <x v="1"/>
    <x v="21"/>
    <n v="0.9923518164435946"/>
    <n v="0.9923518164435946"/>
    <n v="0.9923518164435946"/>
    <n v="0.9923518164435946"/>
  </r>
  <r>
    <x v="1"/>
    <x v="22"/>
    <n v="0.99236013164080872"/>
    <n v="0.99236013164080872"/>
    <n v="0.99236013164080872"/>
    <n v="0.99236013164080872"/>
  </r>
  <r>
    <x v="1"/>
    <x v="23"/>
    <n v="0.99235894614585241"/>
    <n v="0.99235894614585241"/>
    <n v="0.99235894614585241"/>
    <n v="0.99235894614585241"/>
  </r>
  <r>
    <x v="1"/>
    <x v="0"/>
    <n v="0.9842477876106196"/>
    <n v="0.9842477876106196"/>
    <n v="0.9842477876106196"/>
    <n v="0.9842477876106196"/>
  </r>
  <r>
    <x v="1"/>
    <x v="1"/>
    <n v="0.9842477876106196"/>
    <n v="0.9842477876106196"/>
    <n v="0.9842477876106196"/>
    <n v="0.9842477876106196"/>
  </r>
  <r>
    <x v="1"/>
    <x v="2"/>
    <n v="0.9842477876106196"/>
    <n v="0.9842477876106196"/>
    <n v="0.9842477876106196"/>
    <n v="0.9842477876106196"/>
  </r>
  <r>
    <x v="1"/>
    <x v="3"/>
    <n v="0.9842477876106196"/>
    <n v="0.9842477876106196"/>
    <n v="0.9842477876106196"/>
    <n v="0.9842477876106196"/>
  </r>
  <r>
    <x v="1"/>
    <x v="4"/>
    <n v="0.9842477876106196"/>
    <n v="0.9842477876106196"/>
    <n v="0.9842477876106196"/>
    <n v="0.9842477876106196"/>
  </r>
  <r>
    <x v="1"/>
    <x v="5"/>
    <n v="0.9842477876106196"/>
    <n v="0.9842477876106196"/>
    <n v="0.9842477876106196"/>
    <n v="0.9842477876106196"/>
  </r>
  <r>
    <x v="1"/>
    <x v="6"/>
    <n v="0.9842477876106196"/>
    <n v="0.9842477876106196"/>
    <n v="0.9842477876106196"/>
    <n v="0.9842477876106196"/>
  </r>
  <r>
    <x v="1"/>
    <x v="7"/>
    <n v="0.9842297775379264"/>
    <n v="0.9842297775379264"/>
    <n v="0.9842297775379264"/>
    <n v="0.9842297775379264"/>
  </r>
  <r>
    <x v="1"/>
    <x v="8"/>
    <n v="1.0260430163254728"/>
    <n v="1.0231330323028829"/>
    <n v="1.0154220215352554"/>
    <n v="1.0077110107676277"/>
  </r>
  <r>
    <x v="1"/>
    <x v="9"/>
    <n v="1.0267857142857142"/>
    <n v="1.0231330323028829"/>
    <n v="1.0154220215352554"/>
    <n v="1.0077110107676277"/>
  </r>
  <r>
    <x v="1"/>
    <x v="10"/>
    <n v="1.0267379679144384"/>
    <n v="1.0231330323028829"/>
    <n v="1.0154220215352554"/>
    <n v="1.0077110107676277"/>
  </r>
  <r>
    <x v="1"/>
    <x v="11"/>
    <n v="1.0260882098587489"/>
    <n v="1.0231330323028829"/>
    <n v="1.0154220215352554"/>
    <n v="1.0077110107676277"/>
  </r>
  <r>
    <x v="1"/>
    <x v="12"/>
    <n v="1.0260164569215877"/>
    <n v="1.0231330323028829"/>
    <n v="1.0154220215352554"/>
    <n v="1.0077110107676277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587045012093689"/>
    <n v="0.99587045012093689"/>
    <n v="0.99587045012093689"/>
    <n v="0.99587045012093689"/>
  </r>
  <r>
    <x v="1"/>
    <x v="20"/>
    <n v="0.99581418770063579"/>
    <n v="0.99581418770063579"/>
    <n v="0.99581418770063579"/>
    <n v="0.99581418770063579"/>
  </r>
  <r>
    <x v="1"/>
    <x v="21"/>
    <n v="0.9958575260602357"/>
    <n v="0.9958575260602357"/>
    <n v="0.9958575260602357"/>
    <n v="0.9958575260602357"/>
  </r>
  <r>
    <x v="1"/>
    <x v="22"/>
    <n v="0.99585967247051865"/>
    <n v="0.99585967247051865"/>
    <n v="0.99585967247051865"/>
    <n v="0.99585967247051865"/>
  </r>
  <r>
    <x v="1"/>
    <x v="23"/>
    <n v="0.99584533569687572"/>
    <n v="0.99584533569687572"/>
    <n v="0.99584533569687572"/>
    <n v="0.99584533569687572"/>
  </r>
  <r>
    <x v="1"/>
    <x v="0"/>
    <n v="0.98455486781974888"/>
    <n v="0.98455486781974888"/>
    <n v="0.98455486781974888"/>
    <n v="0.98455486781974888"/>
  </r>
  <r>
    <x v="1"/>
    <x v="1"/>
    <n v="0.98455486781974888"/>
    <n v="0.98455486781974888"/>
    <n v="0.98455486781974888"/>
    <n v="0.98455486781974888"/>
  </r>
  <r>
    <x v="1"/>
    <x v="2"/>
    <n v="0.98455486781974888"/>
    <n v="0.98455486781974888"/>
    <n v="0.98455486781974888"/>
    <n v="0.98455486781974888"/>
  </r>
  <r>
    <x v="1"/>
    <x v="3"/>
    <n v="0.98455486781974888"/>
    <n v="0.98455486781974888"/>
    <n v="0.98455486781974888"/>
    <n v="0.98455486781974888"/>
  </r>
  <r>
    <x v="1"/>
    <x v="4"/>
    <n v="0.98455486781974888"/>
    <n v="0.98455486781974888"/>
    <n v="0.98455486781974888"/>
    <n v="0.98455486781974888"/>
  </r>
  <r>
    <x v="1"/>
    <x v="5"/>
    <n v="0.98455486781974888"/>
    <n v="0.98455486781974888"/>
    <n v="0.98455486781974888"/>
    <n v="0.98455486781974888"/>
  </r>
  <r>
    <x v="1"/>
    <x v="6"/>
    <n v="0.98455486781974888"/>
    <n v="0.98455486781974888"/>
    <n v="0.98455486781974888"/>
    <n v="0.98455486781974888"/>
  </r>
  <r>
    <x v="1"/>
    <x v="7"/>
    <n v="0.98453393611325901"/>
    <n v="0.98453393611325901"/>
    <n v="0.98453393611325901"/>
    <n v="0.98453393611325901"/>
  </r>
  <r>
    <x v="1"/>
    <x v="8"/>
    <n v="1.0249169435215946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.0235988200589972"/>
    <n v="1.0231330323028829"/>
    <n v="1.0154220215352554"/>
    <n v="1.0077110107676277"/>
  </r>
  <r>
    <x v="1"/>
    <x v="12"/>
    <n v="1.0249483318571009"/>
    <n v="1.0231330323028829"/>
    <n v="1.0154220215352554"/>
    <n v="1.0077110107676277"/>
  </r>
  <r>
    <x v="1"/>
    <x v="13"/>
    <n v="1.024793388429752"/>
    <n v="1.0231330323028829"/>
    <n v="1.0154220215352554"/>
    <n v="1.0077110107676277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456975772765233"/>
    <n v="0.99456975772765233"/>
    <n v="0.99456975772765233"/>
    <n v="0.99456975772765233"/>
  </r>
  <r>
    <x v="1"/>
    <x v="19"/>
    <n v="0.9943779382542528"/>
    <n v="0.9943779382542528"/>
    <n v="0.9943779382542528"/>
    <n v="0.9943779382542528"/>
  </r>
  <r>
    <x v="1"/>
    <x v="20"/>
    <n v="0.99442233906494248"/>
    <n v="0.99442233906494248"/>
    <n v="0.99442233906494248"/>
    <n v="0.99442233906494248"/>
  </r>
  <r>
    <x v="1"/>
    <x v="21"/>
    <n v="0.9943664451388583"/>
    <n v="0.9943664451388583"/>
    <n v="0.9943664451388583"/>
    <n v="0.9943664451388583"/>
  </r>
  <r>
    <x v="1"/>
    <x v="22"/>
    <n v="0.99434802466316508"/>
    <n v="0.99434802466316508"/>
    <n v="0.99434802466316508"/>
    <n v="0.99434802466316508"/>
  </r>
  <r>
    <x v="1"/>
    <x v="23"/>
    <n v="0.9943886743886744"/>
    <n v="0.9943886743886744"/>
    <n v="0.9943886743886744"/>
    <n v="0.9943886743886744"/>
  </r>
  <r>
    <x v="1"/>
    <x v="0"/>
    <n v="0.9863919343286871"/>
    <n v="0.9863919343286871"/>
    <n v="0.9863919343286871"/>
    <n v="0.9863919343286871"/>
  </r>
  <r>
    <x v="1"/>
    <x v="1"/>
    <n v="0.9863919343286871"/>
    <n v="0.9863919343286871"/>
    <n v="0.9863919343286871"/>
    <n v="0.9863919343286871"/>
  </r>
  <r>
    <x v="1"/>
    <x v="2"/>
    <n v="0.9863919343286871"/>
    <n v="0.9863919343286871"/>
    <n v="0.9863919343286871"/>
    <n v="0.9863919343286871"/>
  </r>
  <r>
    <x v="1"/>
    <x v="3"/>
    <n v="0.98647578089633325"/>
    <n v="0.98647578089633325"/>
    <n v="0.98647578089633325"/>
    <n v="0.98647578089633325"/>
  </r>
  <r>
    <x v="1"/>
    <x v="4"/>
    <n v="0.98646245626111395"/>
    <n v="0.98646245626111395"/>
    <n v="0.98646245626111395"/>
    <n v="0.98646245626111395"/>
  </r>
  <r>
    <x v="1"/>
    <x v="5"/>
    <n v="0.98644817418915842"/>
    <n v="0.98644817418915842"/>
    <n v="0.98644817418915842"/>
    <n v="0.98644817418915842"/>
  </r>
  <r>
    <x v="1"/>
    <x v="6"/>
    <n v="0.9863919343286871"/>
    <n v="0.9863919343286871"/>
    <n v="0.9863919343286871"/>
    <n v="0.9863919343286871"/>
  </r>
  <r>
    <x v="1"/>
    <x v="7"/>
    <n v="0.98636890951276102"/>
    <n v="0.98636890951276102"/>
    <n v="0.98636890951276102"/>
    <n v="0.98636890951276102"/>
  </r>
  <r>
    <x v="1"/>
    <x v="8"/>
    <n v="1.0260597248629908"/>
    <n v="1.0231330323028829"/>
    <n v="1.0154220215352554"/>
    <n v="1.0077110107676277"/>
  </r>
  <r>
    <x v="1"/>
    <x v="9"/>
    <n v="1.0260673524024235"/>
    <n v="1.0231330323028829"/>
    <n v="1.0154220215352554"/>
    <n v="1.0077110107676277"/>
  </r>
  <r>
    <x v="1"/>
    <x v="10"/>
    <n v="1.0260216556060078"/>
    <n v="1.0231330323028829"/>
    <n v="1.0154220215352554"/>
    <n v="1.0077110107676277"/>
  </r>
  <r>
    <x v="1"/>
    <x v="11"/>
    <n v="1.0259958855432953"/>
    <n v="1.0231330323028829"/>
    <n v="1.0154220215352554"/>
    <n v="1.0077110107676277"/>
  </r>
  <r>
    <x v="1"/>
    <x v="12"/>
    <n v="1.026374859708193"/>
    <n v="1.0231330323028829"/>
    <n v="1.0154220215352554"/>
    <n v="1.0077110107676277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259990133201781"/>
    <n v="0.99259990133201781"/>
    <n v="0.99259990133201781"/>
    <n v="0.99259990133201781"/>
  </r>
  <r>
    <x v="1"/>
    <x v="19"/>
    <n v="0.9926088918979914"/>
    <n v="0.9926088918979914"/>
    <n v="0.9926088918979914"/>
    <n v="0.9926088918979914"/>
  </r>
  <r>
    <x v="1"/>
    <x v="20"/>
    <n v="0.9926242891729069"/>
    <n v="0.9926242891729069"/>
    <n v="0.9926242891729069"/>
    <n v="0.9926242891729069"/>
  </r>
  <r>
    <x v="1"/>
    <x v="21"/>
    <n v="0.9926088918979914"/>
    <n v="0.9926088918979914"/>
    <n v="0.9926088918979914"/>
    <n v="0.9926088918979914"/>
  </r>
  <r>
    <x v="1"/>
    <x v="22"/>
    <n v="0.9926088918979914"/>
    <n v="0.9926088918979914"/>
    <n v="0.9926088918979914"/>
    <n v="0.9926088918979914"/>
  </r>
  <r>
    <x v="1"/>
    <x v="23"/>
    <n v="0.9926088918979914"/>
    <n v="0.9926088918979914"/>
    <n v="0.9926088918979914"/>
    <n v="0.9926088918979914"/>
  </r>
  <r>
    <x v="1"/>
    <x v="0"/>
    <n v="0.98958394981357645"/>
    <n v="0.98958394981357645"/>
    <n v="0.98958394981357645"/>
    <n v="0.98958394981357645"/>
  </r>
  <r>
    <x v="1"/>
    <x v="1"/>
    <n v="0.98958394981357645"/>
    <n v="0.98958394981357645"/>
    <n v="0.98958394981357645"/>
    <n v="0.98958394981357645"/>
  </r>
  <r>
    <x v="1"/>
    <x v="2"/>
    <n v="0.98958394981357645"/>
    <n v="0.98958394981357645"/>
    <n v="0.98958394981357645"/>
    <n v="0.98958394981357645"/>
  </r>
  <r>
    <x v="1"/>
    <x v="3"/>
    <n v="0.98958394981357645"/>
    <n v="0.98958394981357645"/>
    <n v="0.98958394981357645"/>
    <n v="0.98958394981357645"/>
  </r>
  <r>
    <x v="1"/>
    <x v="4"/>
    <n v="0.98958394981357645"/>
    <n v="0.98958394981357645"/>
    <n v="0.98958394981357645"/>
    <n v="0.98958394981357645"/>
  </r>
  <r>
    <x v="1"/>
    <x v="5"/>
    <n v="0.98958394981357645"/>
    <n v="0.98958394981357645"/>
    <n v="0.98958394981357645"/>
    <n v="0.98958394981357645"/>
  </r>
  <r>
    <x v="1"/>
    <x v="6"/>
    <n v="0.98958394981357645"/>
    <n v="0.98958394981357645"/>
    <n v="0.98958394981357645"/>
    <n v="0.98958394981357645"/>
  </r>
  <r>
    <x v="1"/>
    <x v="7"/>
    <n v="0.98960486322188446"/>
    <n v="0.98960486322188446"/>
    <n v="0.98960486322188446"/>
    <n v="0.98960486322188446"/>
  </r>
  <r>
    <x v="1"/>
    <x v="8"/>
    <n v="1.0242506811989101"/>
    <n v="1.0231330323028829"/>
    <n v="1.0154220215352554"/>
    <n v="1.0077110107676277"/>
  </r>
  <r>
    <x v="1"/>
    <x v="9"/>
    <n v="1"/>
    <n v="1"/>
    <n v="1"/>
    <n v="1"/>
  </r>
  <r>
    <x v="1"/>
    <x v="10"/>
    <n v="1.0242603550295859"/>
    <n v="1.0231330323028829"/>
    <n v="1.0154220215352554"/>
    <n v="1.0077110107676277"/>
  </r>
  <r>
    <x v="1"/>
    <x v="11"/>
    <n v="1.0242567667504807"/>
    <n v="1.0231330323028829"/>
    <n v="1.0154220215352554"/>
    <n v="1.0077110107676277"/>
  </r>
  <r>
    <x v="1"/>
    <x v="12"/>
    <n v="1.0242672549637566"/>
    <n v="1.0231330323028829"/>
    <n v="1.0154220215352554"/>
    <n v="1.0077110107676277"/>
  </r>
  <r>
    <x v="1"/>
    <x v="13"/>
    <n v="1.0239574090505768"/>
    <n v="1.0231330323028829"/>
    <n v="1.0154220215352554"/>
    <n v="1.0077110107676277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575191163976207"/>
    <n v="0.99575191163976207"/>
    <n v="0.99575191163976207"/>
    <n v="0.99575191163976207"/>
  </r>
  <r>
    <x v="1"/>
    <x v="19"/>
    <n v="0.99565605474561136"/>
    <n v="0.99565605474561136"/>
    <n v="0.99565605474561136"/>
    <n v="0.99565605474561136"/>
  </r>
  <r>
    <x v="1"/>
    <x v="20"/>
    <n v="0.99563953488372092"/>
    <n v="0.99563953488372092"/>
    <n v="0.99563953488372092"/>
    <n v="0.99563953488372092"/>
  </r>
  <r>
    <x v="1"/>
    <x v="21"/>
    <n v="0.9956244087038788"/>
    <n v="0.9956244087038788"/>
    <n v="0.9956244087038788"/>
    <n v="0.9956244087038788"/>
  </r>
  <r>
    <x v="1"/>
    <x v="22"/>
    <n v="0.99566656635570272"/>
    <n v="0.99566656635570272"/>
    <n v="0.99566656635570272"/>
    <n v="0.99566656635570272"/>
  </r>
  <r>
    <x v="1"/>
    <x v="23"/>
    <n v="0.99566656635570272"/>
    <n v="0.99566656635570272"/>
    <n v="0.99566656635570272"/>
    <n v="0.99566656635570272"/>
  </r>
  <r>
    <x v="1"/>
    <x v="0"/>
    <n v="0.98689282960678482"/>
    <n v="0.98689282960678482"/>
    <n v="0.98689282960678482"/>
    <n v="0.98689282960678482"/>
  </r>
  <r>
    <x v="1"/>
    <x v="1"/>
    <n v="0.98689282960678482"/>
    <n v="0.98689282960678482"/>
    <n v="0.98689282960678482"/>
    <n v="0.98689282960678482"/>
  </r>
  <r>
    <x v="1"/>
    <x v="2"/>
    <n v="0.98689282960678482"/>
    <n v="0.98689282960678482"/>
    <n v="0.98689282960678482"/>
    <n v="0.98689282960678482"/>
  </r>
  <r>
    <x v="1"/>
    <x v="3"/>
    <n v="0.98689282960678482"/>
    <n v="0.98689282960678482"/>
    <n v="0.98689282960678482"/>
    <n v="0.98689282960678482"/>
  </r>
  <r>
    <x v="1"/>
    <x v="4"/>
    <n v="0.98694365461614342"/>
    <n v="0.98694365461614342"/>
    <n v="0.98694365461614342"/>
    <n v="0.98694365461614342"/>
  </r>
  <r>
    <x v="1"/>
    <x v="5"/>
    <n v="0.98697463481516634"/>
    <n v="0.98697463481516634"/>
    <n v="0.98697463481516634"/>
    <n v="0.98697463481516634"/>
  </r>
  <r>
    <x v="1"/>
    <x v="6"/>
    <n v="0.98693119193827739"/>
    <n v="0.98693119193827739"/>
    <n v="0.98693119193827739"/>
    <n v="0.98693119193827739"/>
  </r>
  <r>
    <x v="1"/>
    <x v="7"/>
    <n v="0.98691759155005099"/>
    <n v="0.98691759155005099"/>
    <n v="0.98691759155005099"/>
    <n v="0.98691759155005099"/>
  </r>
  <r>
    <x v="1"/>
    <x v="8"/>
    <n v="1.0255544840887174"/>
    <n v="1.0231330323028829"/>
    <n v="1.0154220215352554"/>
    <n v="1.0077110107676277"/>
  </r>
  <r>
    <x v="1"/>
    <x v="9"/>
    <n v="1.0258349086326404"/>
    <n v="1.0231330323028829"/>
    <n v="1.0154220215352554"/>
    <n v="1.0077110107676277"/>
  </r>
  <r>
    <x v="1"/>
    <x v="10"/>
    <n v="1.0256334271743963"/>
    <n v="1.0231330323028829"/>
    <n v="1.0154220215352554"/>
    <n v="1.0077110107676277"/>
  </r>
  <r>
    <x v="1"/>
    <x v="11"/>
    <n v="1.0256334271743963"/>
    <n v="1.0231330323028829"/>
    <n v="1.0154220215352554"/>
    <n v="1.0077110107676277"/>
  </r>
  <r>
    <x v="1"/>
    <x v="12"/>
    <n v="1.0256410256410255"/>
    <n v="1.0231330323028829"/>
    <n v="1.0154220215352554"/>
    <n v="1.0077110107676277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959599224305096"/>
    <n v="0.99959599224305096"/>
    <n v="0.99959599224305096"/>
    <n v="0.99959599224305096"/>
  </r>
  <r>
    <x v="1"/>
    <x v="20"/>
    <n v="0.99955538617886186"/>
    <n v="0.99955538617886186"/>
    <n v="0.99955538617886186"/>
    <n v="0.99955538617886186"/>
  </r>
  <r>
    <x v="1"/>
    <x v="21"/>
    <n v="0.99955538617886186"/>
    <n v="0.99955538617886186"/>
    <n v="0.99955538617886186"/>
    <n v="0.99955538617886186"/>
  </r>
  <r>
    <x v="1"/>
    <x v="22"/>
    <n v="0.99955538617886186"/>
    <n v="0.99955538617886186"/>
    <n v="0.99955538617886186"/>
    <n v="0.99955538617886186"/>
  </r>
  <r>
    <x v="1"/>
    <x v="23"/>
    <n v="0.99955538617886186"/>
    <n v="0.99955538617886186"/>
    <n v="0.99955538617886186"/>
    <n v="0.99955538617886186"/>
  </r>
  <r>
    <x v="1"/>
    <x v="0"/>
    <n v="0.98763581865867367"/>
    <n v="0.98763581865867367"/>
    <n v="0.98763581865867367"/>
    <n v="0.98763581865867367"/>
  </r>
  <r>
    <x v="1"/>
    <x v="1"/>
    <n v="0.98765827857028388"/>
    <n v="0.98765827857028388"/>
    <n v="0.98765827857028388"/>
    <n v="0.98765827857028388"/>
  </r>
  <r>
    <x v="1"/>
    <x v="2"/>
    <n v="0.98765827857028388"/>
    <n v="0.98765827857028388"/>
    <n v="0.98765827857028388"/>
    <n v="0.98765827857028388"/>
  </r>
  <r>
    <x v="1"/>
    <x v="3"/>
    <n v="0.98765827857028388"/>
    <n v="0.98765827857028388"/>
    <n v="0.98765827857028388"/>
    <n v="0.98765827857028388"/>
  </r>
  <r>
    <x v="1"/>
    <x v="4"/>
    <n v="0.98766340576573453"/>
    <n v="0.98766340576573453"/>
    <n v="0.98766340576573453"/>
    <n v="0.98766340576573453"/>
  </r>
  <r>
    <x v="1"/>
    <x v="5"/>
    <n v="0.98767613220149097"/>
    <n v="0.98767613220149097"/>
    <n v="0.98767613220149097"/>
    <n v="0.98767613220149097"/>
  </r>
  <r>
    <x v="1"/>
    <x v="6"/>
    <n v="0.98764970059880242"/>
    <n v="0.98764970059880242"/>
    <n v="0.98764970059880242"/>
    <n v="0.98764970059880242"/>
  </r>
  <r>
    <x v="1"/>
    <x v="7"/>
    <n v="0.98767865943814692"/>
    <n v="0.98767865943814692"/>
    <n v="0.98767865943814692"/>
    <n v="0.98767865943814692"/>
  </r>
  <r>
    <x v="1"/>
    <x v="8"/>
    <n v="1.0226734770150743"/>
    <n v="1.0226734770150743"/>
    <n v="1.0154220215352554"/>
    <n v="1.0077110107676277"/>
  </r>
  <r>
    <x v="1"/>
    <x v="9"/>
    <n v="1.022808671065033"/>
    <n v="1.022808671065033"/>
    <n v="1.0154220215352554"/>
    <n v="1.0077110107676277"/>
  </r>
  <r>
    <x v="1"/>
    <x v="10"/>
    <n v="1.0227803738317758"/>
    <n v="1.0227803738317758"/>
    <n v="1.0154220215352554"/>
    <n v="1.0077110107676277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02907295666498"/>
    <n v="0.98902907295666498"/>
    <n v="0.98902907295666498"/>
    <n v="0.98902907295666498"/>
  </r>
  <r>
    <x v="1"/>
    <x v="20"/>
    <n v="0.98911353032659399"/>
    <n v="0.98911353032659399"/>
    <n v="0.98911353032659399"/>
    <n v="0.98911353032659399"/>
  </r>
  <r>
    <x v="1"/>
    <x v="21"/>
    <n v="0.98911353032659399"/>
    <n v="0.98911353032659399"/>
    <n v="0.98911353032659399"/>
    <n v="0.98911353032659399"/>
  </r>
  <r>
    <x v="1"/>
    <x v="22"/>
    <n v="0.98911353032659399"/>
    <n v="0.98911353032659399"/>
    <n v="0.98911353032659399"/>
    <n v="0.98911353032659399"/>
  </r>
  <r>
    <x v="1"/>
    <x v="23"/>
    <n v="0.98911353032659399"/>
    <n v="0.98911353032659399"/>
    <n v="0.98911353032659399"/>
    <n v="0.98911353032659399"/>
  </r>
  <r>
    <x v="1"/>
    <x v="0"/>
    <n v="0.98447568834212085"/>
    <n v="0.98447568834212085"/>
    <n v="0.98447568834212085"/>
    <n v="0.98447568834212085"/>
  </r>
  <r>
    <x v="1"/>
    <x v="1"/>
    <n v="0.98447568834212085"/>
    <n v="0.98447568834212085"/>
    <n v="0.98447568834212085"/>
    <n v="0.98447568834212085"/>
  </r>
  <r>
    <x v="1"/>
    <x v="2"/>
    <n v="0.98455974405341495"/>
    <n v="0.98455974405341495"/>
    <n v="0.98455974405341495"/>
    <n v="0.98455974405341495"/>
  </r>
  <r>
    <x v="1"/>
    <x v="3"/>
    <n v="0.98453165282154109"/>
    <n v="0.98453165282154109"/>
    <n v="0.98453165282154109"/>
    <n v="0.98453165282154109"/>
  </r>
  <r>
    <x v="1"/>
    <x v="4"/>
    <n v="0.98453165282154109"/>
    <n v="0.98453165282154109"/>
    <n v="0.98453165282154109"/>
    <n v="0.98453165282154109"/>
  </r>
  <r>
    <x v="1"/>
    <x v="5"/>
    <n v="0.98452164168651068"/>
    <n v="0.98452164168651068"/>
    <n v="0.98452164168651068"/>
    <n v="0.98452164168651068"/>
  </r>
  <r>
    <x v="1"/>
    <x v="6"/>
    <n v="0.98453868484160034"/>
    <n v="0.98453868484160034"/>
    <n v="0.98453868484160034"/>
    <n v="0.98453868484160034"/>
  </r>
  <r>
    <x v="1"/>
    <x v="7"/>
    <n v="0.98450184501845017"/>
    <n v="0.98450184501845017"/>
    <n v="0.98450184501845017"/>
    <n v="0.98450184501845017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222636815920406"/>
    <n v="0.99222636815920406"/>
    <n v="0.99222636815920406"/>
    <n v="0.99222636815920406"/>
  </r>
  <r>
    <x v="1"/>
    <x v="20"/>
    <n v="0.99234986612265708"/>
    <n v="0.99234986612265708"/>
    <n v="0.99234986612265708"/>
    <n v="0.99234986612265708"/>
  </r>
  <r>
    <x v="1"/>
    <x v="21"/>
    <n v="0.99228759795994526"/>
    <n v="0.99228759795994526"/>
    <n v="0.99228759795994526"/>
    <n v="0.99228759795994526"/>
  </r>
  <r>
    <x v="1"/>
    <x v="22"/>
    <n v="0.99228759795994526"/>
    <n v="0.99228759795994526"/>
    <n v="0.99228759795994526"/>
    <n v="0.99228759795994526"/>
  </r>
  <r>
    <x v="1"/>
    <x v="23"/>
    <n v="0.99227873141471501"/>
    <n v="0.99227873141471501"/>
    <n v="0.99227873141471501"/>
    <n v="0.99227873141471501"/>
  </r>
  <r>
    <x v="1"/>
    <x v="0"/>
    <n v="0.98513011152416363"/>
    <n v="0.98513011152416363"/>
    <n v="0.98513011152416363"/>
    <n v="0.98513011152416363"/>
  </r>
  <r>
    <x v="1"/>
    <x v="1"/>
    <n v="0.98513011152416363"/>
    <n v="0.98513011152416363"/>
    <n v="0.98513011152416363"/>
    <n v="0.98513011152416363"/>
  </r>
  <r>
    <x v="1"/>
    <x v="2"/>
    <n v="0.98513011152416363"/>
    <n v="0.98513011152416363"/>
    <n v="0.98513011152416363"/>
    <n v="0.98513011152416363"/>
  </r>
  <r>
    <x v="1"/>
    <x v="3"/>
    <n v="0.98513011152416363"/>
    <n v="0.98513011152416363"/>
    <n v="0.98513011152416363"/>
    <n v="0.98513011152416363"/>
  </r>
  <r>
    <x v="1"/>
    <x v="4"/>
    <n v="0.98513011152416363"/>
    <n v="0.98513011152416363"/>
    <n v="0.98513011152416363"/>
    <n v="0.98513011152416363"/>
  </r>
  <r>
    <x v="1"/>
    <x v="5"/>
    <n v="0.98515141647671767"/>
    <n v="0.98515141647671767"/>
    <n v="0.98515141647671767"/>
    <n v="0.98515141647671767"/>
  </r>
  <r>
    <x v="1"/>
    <x v="6"/>
    <n v="0.98512270836994087"/>
    <n v="0.98512270836994087"/>
    <n v="0.98512270836994087"/>
    <n v="0.98512270836994087"/>
  </r>
  <r>
    <x v="1"/>
    <x v="7"/>
    <n v="0.98509752355906199"/>
    <n v="0.98509752355906199"/>
    <n v="0.98509752355906199"/>
    <n v="0.98509752355906199"/>
  </r>
  <r>
    <x v="1"/>
    <x v="8"/>
    <n v="1.0265181233328105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797570850202422"/>
    <n v="0.99797570850202422"/>
    <n v="0.99797570850202422"/>
    <n v="0.99797570850202422"/>
  </r>
  <r>
    <x v="1"/>
    <x v="19"/>
    <n v="0.99781748738234899"/>
    <n v="0.99781748738234899"/>
    <n v="0.99781748738234899"/>
    <n v="0.99781748738234899"/>
  </r>
  <r>
    <x v="1"/>
    <x v="20"/>
    <n v="0.99786448112663051"/>
    <n v="0.99786448112663051"/>
    <n v="0.99786448112663051"/>
    <n v="0.99786448112663051"/>
  </r>
  <r>
    <x v="1"/>
    <x v="21"/>
    <n v="0.99786448112663051"/>
    <n v="0.99786448112663051"/>
    <n v="0.99786448112663051"/>
    <n v="0.99786448112663051"/>
  </r>
  <r>
    <x v="1"/>
    <x v="22"/>
    <n v="0.99786448112663051"/>
    <n v="0.99786448112663051"/>
    <n v="0.99786448112663051"/>
    <n v="0.99786448112663051"/>
  </r>
  <r>
    <x v="1"/>
    <x v="23"/>
    <n v="0.99786448112663051"/>
    <n v="0.99786448112663051"/>
    <n v="0.99786448112663051"/>
    <n v="0.99786448112663051"/>
  </r>
  <r>
    <x v="1"/>
    <x v="0"/>
    <n v="0.99162011173184361"/>
    <n v="0.99162011173184361"/>
    <n v="0.99162011173184361"/>
    <n v="0.99162011173184361"/>
  </r>
  <r>
    <x v="1"/>
    <x v="1"/>
    <n v="0.99162011173184361"/>
    <n v="0.99162011173184361"/>
    <n v="0.99162011173184361"/>
    <n v="0.99162011173184361"/>
  </r>
  <r>
    <x v="1"/>
    <x v="2"/>
    <n v="0.99164698427328757"/>
    <n v="0.99164698427328757"/>
    <n v="0.99164698427328757"/>
    <n v="0.99164698427328757"/>
  </r>
  <r>
    <x v="1"/>
    <x v="3"/>
    <n v="0.99164465196289231"/>
    <n v="0.99164465196289231"/>
    <n v="0.99164465196289231"/>
    <n v="0.99164465196289231"/>
  </r>
  <r>
    <x v="1"/>
    <x v="4"/>
    <n v="0.99164465196289231"/>
    <n v="0.99164465196289231"/>
    <n v="0.99164465196289231"/>
    <n v="0.99164465196289231"/>
  </r>
  <r>
    <x v="1"/>
    <x v="5"/>
    <n v="0.99164792804368773"/>
    <n v="0.99164792804368773"/>
    <n v="0.99164792804368773"/>
    <n v="0.99164792804368773"/>
  </r>
  <r>
    <x v="1"/>
    <x v="6"/>
    <n v="0.99165501165501169"/>
    <n v="0.99165501165501169"/>
    <n v="0.99165501165501169"/>
    <n v="0.99165501165501169"/>
  </r>
  <r>
    <x v="1"/>
    <x v="7"/>
    <n v="0.99164176080239097"/>
    <n v="0.99164176080239097"/>
    <n v="0.99164176080239097"/>
    <n v="0.99164176080239097"/>
  </r>
  <r>
    <x v="1"/>
    <x v="8"/>
    <n v="1.0253202263926124"/>
    <n v="1.0231330323028829"/>
    <n v="1.0154220215352554"/>
    <n v="1.007711010767627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782424755227839"/>
    <n v="0.99782424755227839"/>
    <n v="0.99782424755227839"/>
    <n v="0.99782424755227839"/>
  </r>
  <r>
    <x v="1"/>
    <x v="20"/>
    <n v="0.9978016293805767"/>
    <n v="0.9978016293805767"/>
    <n v="0.9978016293805767"/>
    <n v="0.9978016293805767"/>
  </r>
  <r>
    <x v="1"/>
    <x v="21"/>
    <n v="0.99777003484320559"/>
    <n v="0.99777003484320559"/>
    <n v="0.99777003484320559"/>
    <n v="0.99777003484320559"/>
  </r>
  <r>
    <x v="1"/>
    <x v="22"/>
    <n v="0.99774146406270758"/>
    <n v="0.99774146406270758"/>
    <n v="0.99774146406270758"/>
    <n v="0.99774146406270758"/>
  </r>
  <r>
    <x v="2"/>
    <x v="23"/>
    <n v="0.99779042517576177"/>
    <n v="0.99779042517576177"/>
    <n v="0.99779042517576177"/>
    <n v="0.99779042517576177"/>
  </r>
  <r>
    <x v="2"/>
    <x v="0"/>
    <n v="0.99359881824336804"/>
    <n v="0.99359881824336804"/>
    <n v="0.99359881824336804"/>
    <n v="0.99359881824336804"/>
  </r>
  <r>
    <x v="2"/>
    <x v="1"/>
    <n v="0.99361413043478264"/>
    <n v="0.99361413043478264"/>
    <n v="0.99361413043478264"/>
    <n v="0.99361413043478264"/>
  </r>
  <r>
    <x v="2"/>
    <x v="2"/>
    <n v="0.99362011243762249"/>
    <n v="0.99362011243762249"/>
    <n v="0.99362011243762249"/>
    <n v="0.99362011243762249"/>
  </r>
  <r>
    <x v="2"/>
    <x v="3"/>
    <n v="0.99357334498034566"/>
    <n v="0.99357334498034566"/>
    <n v="0.99357334498034566"/>
    <n v="0.99357334498034566"/>
  </r>
  <r>
    <x v="2"/>
    <x v="4"/>
    <n v="0.99357334498034566"/>
    <n v="0.99357334498034566"/>
    <n v="0.99357334498034566"/>
    <n v="0.99357334498034566"/>
  </r>
  <r>
    <x v="2"/>
    <x v="5"/>
    <n v="0.99357334498034566"/>
    <n v="0.99357334498034566"/>
    <n v="0.99357334498034566"/>
    <n v="0.99357334498034566"/>
  </r>
  <r>
    <x v="2"/>
    <x v="6"/>
    <n v="0.99358854652972295"/>
    <n v="0.99358854652972295"/>
    <n v="0.99358854652972295"/>
    <n v="0.99358854652972295"/>
  </r>
  <r>
    <x v="2"/>
    <x v="7"/>
    <n v="0.99362510726982967"/>
    <n v="0.99362510726982967"/>
    <n v="0.99362510726982967"/>
    <n v="0.99362510726982967"/>
  </r>
  <r>
    <x v="2"/>
    <x v="8"/>
    <n v="1.0247923483513719"/>
    <n v="1.0231330323028829"/>
    <n v="1.0154220215352554"/>
    <n v="1.0077110107676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530938123752499"/>
    <n v="0.99530938123752499"/>
    <n v="0.99530938123752499"/>
    <n v="0.99530938123752499"/>
  </r>
  <r>
    <x v="2"/>
    <x v="20"/>
    <n v="0.99540112416964743"/>
    <n v="0.99540112416964743"/>
    <n v="0.99540112416964743"/>
    <n v="0.99540112416964743"/>
  </r>
  <r>
    <x v="2"/>
    <x v="21"/>
    <n v="0.99538854614569694"/>
    <n v="0.99538854614569694"/>
    <n v="0.99538854614569694"/>
    <n v="0.99538854614569694"/>
  </r>
  <r>
    <x v="2"/>
    <x v="22"/>
    <n v="0.99538854614569694"/>
    <n v="0.99538854614569694"/>
    <n v="0.99538854614569694"/>
    <n v="0.99538854614569694"/>
  </r>
  <r>
    <x v="2"/>
    <x v="23"/>
    <n v="0.99537312446295201"/>
    <n v="0.99537312446295201"/>
    <n v="0.99537312446295201"/>
    <n v="0.99537312446295201"/>
  </r>
  <r>
    <x v="2"/>
    <x v="0"/>
    <n v="0.98462599103757309"/>
    <n v="0.98462599103757309"/>
    <n v="0.98462599103757309"/>
    <n v="0.98462599103757309"/>
  </r>
  <r>
    <x v="2"/>
    <x v="1"/>
    <n v="0.98462000150048778"/>
    <n v="0.98462000150048778"/>
    <n v="0.98462000150048778"/>
    <n v="0.98462000150048778"/>
  </r>
  <r>
    <x v="2"/>
    <x v="2"/>
    <n v="0.98464317976513105"/>
    <n v="0.98464317976513105"/>
    <n v="0.98464317976513105"/>
    <n v="0.98464317976513105"/>
  </r>
  <r>
    <x v="2"/>
    <x v="3"/>
    <n v="0.98463092575221878"/>
    <n v="0.98463092575221878"/>
    <n v="0.98463092575221878"/>
    <n v="0.98463092575221878"/>
  </r>
  <r>
    <x v="2"/>
    <x v="4"/>
    <n v="0.98460044395116542"/>
    <n v="0.98460044395116542"/>
    <n v="0.98460044395116542"/>
    <n v="0.98460044395116542"/>
  </r>
  <r>
    <x v="2"/>
    <x v="5"/>
    <n v="0.98460044395116542"/>
    <n v="0.98460044395116542"/>
    <n v="0.98460044395116542"/>
    <n v="0.98460044395116542"/>
  </r>
  <r>
    <x v="2"/>
    <x v="6"/>
    <n v="0.98457734871674119"/>
    <n v="0.98457734871674119"/>
    <n v="0.98457734871674119"/>
    <n v="0.98457734871674119"/>
  </r>
  <r>
    <x v="2"/>
    <x v="7"/>
    <n v="0.98458214097996855"/>
    <n v="0.98458214097996855"/>
    <n v="0.98458214097996855"/>
    <n v="0.98458214097996855"/>
  </r>
  <r>
    <x v="2"/>
    <x v="8"/>
    <n v="1.023558758314856"/>
    <n v="1.0231330323028829"/>
    <n v="1.0154220215352554"/>
    <n v="1.0077110107676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860427532505691"/>
    <n v="0.99860427532505691"/>
    <n v="0.99860427532505691"/>
    <n v="0.99860427532505691"/>
  </r>
  <r>
    <x v="2"/>
    <x v="20"/>
    <n v="0.99862945427361072"/>
    <n v="0.99862945427361072"/>
    <n v="0.99862945427361072"/>
    <n v="0.99862945427361072"/>
  </r>
  <r>
    <x v="2"/>
    <x v="21"/>
    <n v="0.99862945427361072"/>
    <n v="0.99862945427361072"/>
    <n v="0.99862945427361072"/>
    <n v="0.99862945427361072"/>
  </r>
  <r>
    <x v="2"/>
    <x v="22"/>
    <n v="0.99862945427361072"/>
    <n v="0.99862945427361072"/>
    <n v="0.99862945427361072"/>
    <n v="0.99862945427361072"/>
  </r>
  <r>
    <x v="2"/>
    <x v="23"/>
    <n v="0.99865840413978146"/>
    <n v="0.99865840413978146"/>
    <n v="0.99865840413978146"/>
    <n v="0.99865840413978146"/>
  </r>
  <r>
    <x v="2"/>
    <x v="0"/>
    <n v="0.98905289052890533"/>
    <n v="0.98905289052890533"/>
    <n v="0.98905289052890533"/>
    <n v="0.98905289052890533"/>
  </r>
  <r>
    <x v="2"/>
    <x v="1"/>
    <n v="0.98913190225462411"/>
    <n v="0.98913190225462411"/>
    <n v="0.98913190225462411"/>
    <n v="0.98913190225462411"/>
  </r>
  <r>
    <x v="2"/>
    <x v="2"/>
    <n v="0.98903006318128162"/>
    <n v="0.98903006318128162"/>
    <n v="0.98903006318128162"/>
    <n v="0.98903006318128162"/>
  </r>
  <r>
    <x v="2"/>
    <x v="3"/>
    <n v="0.98908911727439097"/>
    <n v="0.98908911727439097"/>
    <n v="0.98908911727439097"/>
    <n v="0.98908911727439097"/>
  </r>
  <r>
    <x v="2"/>
    <x v="4"/>
    <n v="0.98903006318128162"/>
    <n v="0.98903006318128162"/>
    <n v="0.98903006318128162"/>
    <n v="0.98903006318128162"/>
  </r>
  <r>
    <x v="2"/>
    <x v="5"/>
    <n v="0.98901172529313242"/>
    <n v="0.98901172529313242"/>
    <n v="0.98901172529313242"/>
    <n v="0.98901172529313242"/>
  </r>
  <r>
    <x v="2"/>
    <x v="6"/>
    <n v="0.98905478555707571"/>
    <n v="0.98905478555707571"/>
    <n v="0.98905478555707571"/>
    <n v="0.98905478555707571"/>
  </r>
  <r>
    <x v="2"/>
    <x v="7"/>
    <n v="0.98905478555707571"/>
    <n v="0.98905478555707571"/>
    <n v="0.98905478555707571"/>
    <n v="0.98905478555707571"/>
  </r>
  <r>
    <x v="2"/>
    <x v="8"/>
    <n v="1.0268877124547227"/>
    <n v="1.0231330323028829"/>
    <n v="1.0154220215352554"/>
    <n v="1.0077110107676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735449735449744"/>
    <n v="0.99735449735449744"/>
    <n v="0.99735449735449744"/>
    <n v="0.99735449735449744"/>
  </r>
  <r>
    <x v="2"/>
    <x v="19"/>
    <n v="0.99945345235926408"/>
    <n v="0.99945345235926408"/>
    <n v="0.99945345235926408"/>
    <n v="0.99945345235926408"/>
  </r>
  <r>
    <x v="2"/>
    <x v="20"/>
    <n v="0.99952819061099307"/>
    <n v="0.99952819061099307"/>
    <n v="0.99952819061099307"/>
    <n v="0.99952819061099307"/>
  </r>
  <r>
    <x v="2"/>
    <x v="21"/>
    <n v="0.99950236377208268"/>
    <n v="0.99950236377208268"/>
    <n v="0.99950236377208268"/>
    <n v="0.99950236377208268"/>
  </r>
  <r>
    <x v="2"/>
    <x v="22"/>
    <n v="0.99950236377208268"/>
    <n v="0.99950236377208268"/>
    <n v="0.99950236377208268"/>
    <n v="0.99950236377208268"/>
  </r>
  <r>
    <x v="2"/>
    <x v="23"/>
    <n v="0.99950236377208268"/>
    <n v="0.99950236377208268"/>
    <n v="0.99950236377208268"/>
    <n v="0.99950236377208268"/>
  </r>
  <r>
    <x v="2"/>
    <x v="0"/>
    <n v="0.99110931501313404"/>
    <n v="0.99110931501313404"/>
    <n v="0.99110931501313404"/>
    <n v="0.99110931501313404"/>
  </r>
  <r>
    <x v="2"/>
    <x v="1"/>
    <n v="0.99110931501313404"/>
    <n v="0.99110931501313404"/>
    <n v="0.99110931501313404"/>
    <n v="0.99110931501313404"/>
  </r>
  <r>
    <x v="2"/>
    <x v="2"/>
    <n v="0.99114733366120977"/>
    <n v="0.99114733366120977"/>
    <n v="0.99114733366120977"/>
    <n v="0.99114733366120977"/>
  </r>
  <r>
    <x v="2"/>
    <x v="3"/>
    <n v="0.99111803661862097"/>
    <n v="0.99111803661862097"/>
    <n v="0.99111803661862097"/>
    <n v="0.99111803661862097"/>
  </r>
  <r>
    <x v="2"/>
    <x v="4"/>
    <n v="0.99116428180467597"/>
    <n v="0.99116428180467597"/>
    <n v="0.99116428180467597"/>
    <n v="0.99116428180467597"/>
  </r>
  <r>
    <x v="2"/>
    <x v="5"/>
    <n v="0.99107981220657282"/>
    <n v="0.99107981220657282"/>
    <n v="0.99107981220657282"/>
    <n v="0.99107981220657282"/>
  </r>
  <r>
    <x v="2"/>
    <x v="6"/>
    <n v="0.99111350477985727"/>
    <n v="0.99111350477985727"/>
    <n v="0.99111350477985727"/>
    <n v="0.99111350477985727"/>
  </r>
  <r>
    <x v="2"/>
    <x v="7"/>
    <n v="0.99105976205212853"/>
    <n v="0.99105976205212853"/>
    <n v="0.99105976205212853"/>
    <n v="0.99105976205212853"/>
  </r>
  <r>
    <x v="2"/>
    <x v="8"/>
    <n v="1.0201211596711379"/>
    <n v="1.0201211596711379"/>
    <n v="1.0154220215352554"/>
    <n v="1.0077110107676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810030395136784"/>
    <n v="0.99810030395136784"/>
    <n v="0.99810030395136784"/>
    <n v="0.99810030395136784"/>
  </r>
  <r>
    <x v="2"/>
    <x v="20"/>
    <n v="0.99803391496682248"/>
    <n v="0.99803391496682248"/>
    <n v="0.99803391496682248"/>
    <n v="0.99803391496682248"/>
  </r>
  <r>
    <x v="2"/>
    <x v="21"/>
    <n v="0.99804968179018683"/>
    <n v="0.99804968179018683"/>
    <n v="0.99804968179018683"/>
    <n v="0.99804968179018683"/>
  </r>
  <r>
    <x v="2"/>
    <x v="22"/>
    <n v="0.99804257401517005"/>
    <n v="0.99804257401517005"/>
    <n v="0.99804257401517005"/>
    <n v="0.99804257401517005"/>
  </r>
  <r>
    <x v="2"/>
    <x v="23"/>
    <n v="0.99804257401517005"/>
    <n v="0.99804257401517005"/>
    <n v="0.99804257401517005"/>
    <n v="0.99804257401517005"/>
  </r>
  <r>
    <x v="2"/>
    <x v="0"/>
    <n v="0.99186178373690881"/>
    <n v="0.99186178373690881"/>
    <n v="0.99186178373690881"/>
    <n v="0.99186178373690881"/>
  </r>
  <r>
    <x v="2"/>
    <x v="1"/>
    <n v="0.991880730734234"/>
    <n v="0.991880730734234"/>
    <n v="0.991880730734234"/>
    <n v="0.991880730734234"/>
  </r>
  <r>
    <x v="2"/>
    <x v="2"/>
    <n v="0.99184292211073422"/>
    <n v="0.99184292211073422"/>
    <n v="0.99184292211073422"/>
    <n v="0.99184292211073422"/>
  </r>
  <r>
    <x v="2"/>
    <x v="3"/>
    <n v="0.99180266785900595"/>
    <n v="0.99180266785900595"/>
    <n v="0.99180266785900595"/>
    <n v="0.99180266785900595"/>
  </r>
  <r>
    <x v="2"/>
    <x v="4"/>
    <n v="0.99180266785900595"/>
    <n v="0.99180266785900595"/>
    <n v="0.99180266785900595"/>
    <n v="0.99180266785900595"/>
  </r>
  <r>
    <x v="2"/>
    <x v="5"/>
    <n v="0.99178235200255305"/>
    <n v="0.99178235200255305"/>
    <n v="0.99178235200255305"/>
    <n v="0.99178235200255305"/>
  </r>
  <r>
    <x v="2"/>
    <x v="6"/>
    <n v="0.99184000000000005"/>
    <n v="0.99184000000000005"/>
    <n v="0.99184000000000005"/>
    <n v="0.99184000000000005"/>
  </r>
  <r>
    <x v="2"/>
    <x v="7"/>
    <n v="0.99179861956963045"/>
    <n v="0.99179861956963045"/>
    <n v="0.99179861956963045"/>
    <n v="0.99179861956963045"/>
  </r>
  <r>
    <x v="2"/>
    <x v="8"/>
    <n v="1.0149766756690402"/>
    <n v="1.0149766756690402"/>
    <n v="1.0149766756690402"/>
    <n v="1.0077110107676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683241252302"/>
    <n v="1.003683241252302"/>
    <n v="1.003683241252302"/>
    <n v="1.003683241252302"/>
  </r>
  <r>
    <x v="2"/>
    <x v="20"/>
    <n v="1.0037638905484525"/>
    <n v="1.0037638905484525"/>
    <n v="1.0037638905484525"/>
    <n v="1.0037638905484525"/>
  </r>
  <r>
    <x v="2"/>
    <x v="21"/>
    <n v="1.0037315678603671"/>
    <n v="1.0037315678603671"/>
    <n v="1.0037315678603671"/>
    <n v="1.0037315678603671"/>
  </r>
  <r>
    <x v="2"/>
    <x v="22"/>
    <n v="1.0037238613577772"/>
    <n v="1.0037238613577772"/>
    <n v="1.0037238613577772"/>
    <n v="1.0037238613577772"/>
  </r>
  <r>
    <x v="2"/>
    <x v="23"/>
    <n v="1.0038080731150039"/>
    <n v="1.0038080731150039"/>
    <n v="1.0038080731150039"/>
    <n v="1.0038080731150039"/>
  </r>
  <r>
    <x v="2"/>
    <x v="0"/>
    <n v="0.99849022420170608"/>
    <n v="0.99849022420170608"/>
    <n v="0.99849022420170608"/>
    <n v="0.99849022420170608"/>
  </r>
  <r>
    <x v="2"/>
    <x v="1"/>
    <n v="0.99843871975019516"/>
    <n v="0.99843871975019516"/>
    <n v="0.99843871975019516"/>
    <n v="0.99843871975019516"/>
  </r>
  <r>
    <x v="2"/>
    <x v="2"/>
    <n v="0.99851840877101994"/>
    <n v="0.99851840877101994"/>
    <n v="0.99851840877101994"/>
    <n v="0.99851840877101994"/>
  </r>
  <r>
    <x v="2"/>
    <x v="3"/>
    <n v="0.9984836997725548"/>
    <n v="0.9984836997725548"/>
    <n v="0.9984836997725548"/>
    <n v="0.9984836997725548"/>
  </r>
  <r>
    <x v="2"/>
    <x v="4"/>
    <n v="0.99843349473084597"/>
    <n v="0.99843349473084597"/>
    <n v="0.99843349473084597"/>
    <n v="0.99843349473084597"/>
  </r>
  <r>
    <x v="2"/>
    <x v="5"/>
    <n v="0.99839881758837301"/>
    <n v="0.99839881758837301"/>
    <n v="0.99839881758837301"/>
    <n v="0.99839881758837301"/>
  </r>
  <r>
    <x v="2"/>
    <x v="6"/>
    <n v="0.99837633050694585"/>
    <n v="0.99837633050694585"/>
    <n v="0.99837633050694585"/>
    <n v="0.99837633050694585"/>
  </r>
  <r>
    <x v="2"/>
    <x v="7"/>
    <n v="0.99843749999999998"/>
    <n v="0.99843749999999998"/>
    <n v="0.99843749999999998"/>
    <n v="0.99843749999999998"/>
  </r>
  <r>
    <x v="2"/>
    <x v="8"/>
    <n v="1.0277075890912259"/>
    <n v="1.0231330323028829"/>
    <n v="1.0154220215352554"/>
    <n v="1.0077110107676277"/>
  </r>
  <r>
    <x v="2"/>
    <x v="9"/>
    <n v="1.0277188977661831"/>
    <n v="1.0231330323028829"/>
    <n v="1.0154220215352554"/>
    <n v="1.0077110107676277"/>
  </r>
  <r>
    <x v="2"/>
    <x v="10"/>
    <n v="1.0275742143833064"/>
    <n v="1.0231330323028829"/>
    <n v="1.0154220215352554"/>
    <n v="1.0077110107676277"/>
  </r>
  <r>
    <x v="2"/>
    <x v="11"/>
    <n v="1.0276601955918843"/>
    <n v="1.0231330323028829"/>
    <n v="1.0154220215352554"/>
    <n v="1.0077110107676277"/>
  </r>
  <r>
    <x v="2"/>
    <x v="12"/>
    <n v="1.0277016980984428"/>
    <n v="1.0231330323028829"/>
    <n v="1.0154220215352554"/>
    <n v="1.0077110107676277"/>
  </r>
  <r>
    <x v="2"/>
    <x v="13"/>
    <n v="1.0277264325323474"/>
    <n v="1.0231330323028829"/>
    <n v="1.0154220215352554"/>
    <n v="1.0077110107676277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62525485931766"/>
    <n v="1.0062525485931766"/>
    <n v="1.0062525485931766"/>
    <n v="1.0062525485931766"/>
  </r>
  <r>
    <x v="2"/>
    <x v="19"/>
    <n v="1.0063469286384459"/>
    <n v="1.0063469286384459"/>
    <n v="1.0063469286384459"/>
    <n v="1.0063469286384459"/>
  </r>
  <r>
    <x v="2"/>
    <x v="20"/>
    <n v="1.0063232488416463"/>
    <n v="1.0063232488416463"/>
    <n v="1.0063232488416463"/>
    <n v="1.0063232488416463"/>
  </r>
  <r>
    <x v="2"/>
    <x v="21"/>
    <n v="1.0063232488416463"/>
    <n v="1.0063232488416463"/>
    <n v="1.0063232488416463"/>
    <n v="1.0063232488416463"/>
  </r>
  <r>
    <x v="2"/>
    <x v="22"/>
    <n v="1.0062837614375484"/>
    <n v="1.0062837614375484"/>
    <n v="1.0062837614375484"/>
    <n v="1.0062837614375484"/>
  </r>
  <r>
    <x v="2"/>
    <x v="23"/>
    <n v="1.0063153188397698"/>
    <n v="1.0063153188397698"/>
    <n v="1.0063153188397698"/>
    <n v="1.0063153188397698"/>
  </r>
  <r>
    <x v="2"/>
    <x v="0"/>
    <n v="0.99955424304897744"/>
    <n v="0.99955424304897744"/>
    <n v="0.99955424304897744"/>
    <n v="0.99955424304897744"/>
  </r>
  <r>
    <x v="2"/>
    <x v="1"/>
    <n v="0.99950146790007199"/>
    <n v="0.99950146790007199"/>
    <n v="0.99950146790007199"/>
    <n v="0.99950146790007199"/>
  </r>
  <r>
    <x v="2"/>
    <x v="2"/>
    <n v="0.99950146790007199"/>
    <n v="0.99950146790007199"/>
    <n v="0.99950146790007199"/>
    <n v="0.99950146790007199"/>
  </r>
  <r>
    <x v="2"/>
    <x v="3"/>
    <n v="0.99950152312378837"/>
    <n v="0.99950152312378837"/>
    <n v="0.99950152312378837"/>
    <n v="0.99950152312378837"/>
  </r>
  <r>
    <x v="2"/>
    <x v="4"/>
    <n v="0.99950152312378837"/>
    <n v="0.99950152312378837"/>
    <n v="0.99950152312378837"/>
    <n v="0.99950152312378837"/>
  </r>
  <r>
    <x v="2"/>
    <x v="5"/>
    <n v="0.99950152312378837"/>
    <n v="0.99950152312378837"/>
    <n v="0.99950152312378837"/>
    <n v="0.99950152312378837"/>
  </r>
  <r>
    <x v="2"/>
    <x v="6"/>
    <n v="0.99947517581610168"/>
    <n v="0.99947517581610168"/>
    <n v="0.99947517581610168"/>
    <n v="0.99947517581610168"/>
  </r>
  <r>
    <x v="2"/>
    <x v="7"/>
    <n v="0.99947092746415533"/>
    <n v="0.99947092746415533"/>
    <n v="0.99947092746415533"/>
    <n v="0.99947092746415533"/>
  </r>
  <r>
    <x v="2"/>
    <x v="8"/>
    <n v="1.027367506516073"/>
    <n v="1.0231330323028829"/>
    <n v="1.0154220215352554"/>
    <n v="1.0077110107676277"/>
  </r>
  <r>
    <x v="2"/>
    <x v="9"/>
    <n v="1.027461749705767"/>
    <n v="1.0231330323028829"/>
    <n v="1.0154220215352554"/>
    <n v="1.0077110107676277"/>
  </r>
  <r>
    <x v="2"/>
    <x v="10"/>
    <n v="1.0275065104166667"/>
    <n v="1.0231330323028829"/>
    <n v="1.0154220215352554"/>
    <n v="1.0077110107676277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5384500522623"/>
    <n v="1.0025384500522623"/>
    <n v="1.0025384500522623"/>
    <n v="1.0025384500522623"/>
  </r>
  <r>
    <x v="2"/>
    <x v="19"/>
    <n v="1.0025662959794697"/>
    <n v="1.0025662959794697"/>
    <n v="1.0025662959794697"/>
    <n v="1.0025662959794697"/>
  </r>
  <r>
    <x v="2"/>
    <x v="20"/>
    <n v="1.0025611521472848"/>
    <n v="1.0025611521472848"/>
    <n v="1.0025611521472848"/>
    <n v="1.0025611521472848"/>
  </r>
  <r>
    <x v="2"/>
    <x v="21"/>
    <n v="1.0025583982202446"/>
    <n v="1.0025583982202446"/>
    <n v="1.0025583982202446"/>
    <n v="1.0025583982202446"/>
  </r>
  <r>
    <x v="2"/>
    <x v="22"/>
    <n v="1.0025724890669214"/>
    <n v="1.0025724890669214"/>
    <n v="1.0025724890669214"/>
    <n v="1.0025724890669214"/>
  </r>
  <r>
    <x v="2"/>
    <x v="23"/>
    <n v="1.0025902606200685"/>
    <n v="1.0025902606200685"/>
    <n v="1.0025902606200685"/>
    <n v="1.0025902606200685"/>
  </r>
  <r>
    <x v="2"/>
    <x v="0"/>
    <n v="0.99424661794433211"/>
    <n v="0.99424661794433211"/>
    <n v="0.99424661794433211"/>
    <n v="0.99424661794433211"/>
  </r>
  <r>
    <x v="2"/>
    <x v="1"/>
    <n v="0.99433427762039672"/>
    <n v="0.99433427762039672"/>
    <n v="0.99433427762039672"/>
    <n v="0.99433427762039672"/>
  </r>
  <r>
    <x v="2"/>
    <x v="2"/>
    <n v="0.99433427762039672"/>
    <n v="0.99433427762039672"/>
    <n v="0.99433427762039672"/>
    <n v="0.99433427762039672"/>
  </r>
  <r>
    <x v="2"/>
    <x v="3"/>
    <n v="0.99433427762039672"/>
    <n v="0.99433427762039672"/>
    <n v="0.99433427762039672"/>
    <n v="0.99433427762039672"/>
  </r>
  <r>
    <x v="2"/>
    <x v="4"/>
    <n v="0.99433427762039672"/>
    <n v="0.99433427762039672"/>
    <n v="0.99433427762039672"/>
    <n v="0.99433427762039672"/>
  </r>
  <r>
    <x v="2"/>
    <x v="5"/>
    <n v="0.99429789194793217"/>
    <n v="0.99429789194793217"/>
    <n v="0.99429789194793217"/>
    <n v="0.99429789194793217"/>
  </r>
  <r>
    <x v="2"/>
    <x v="6"/>
    <n v="0.99429002370178854"/>
    <n v="0.99429002370178854"/>
    <n v="0.99429002370178854"/>
    <n v="0.99429002370178854"/>
  </r>
  <r>
    <x v="2"/>
    <x v="7"/>
    <n v="0.99432655065190123"/>
    <n v="0.99432655065190123"/>
    <n v="0.99432655065190123"/>
    <n v="0.99432655065190123"/>
  </r>
  <r>
    <x v="2"/>
    <x v="8"/>
    <n v="1.0244897959183674"/>
    <n v="1.0231330323028829"/>
    <n v="1.0154220215352554"/>
    <n v="1.0077110107676277"/>
  </r>
  <r>
    <x v="2"/>
    <x v="9"/>
    <n v="1.024390243902439"/>
    <n v="1.0231330323028829"/>
    <n v="1.0154220215352554"/>
    <n v="1.007711010767627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639567480977176"/>
    <n v="0.99639567480977176"/>
    <n v="0.99639567480977176"/>
    <n v="0.99639567480977176"/>
  </r>
  <r>
    <x v="2"/>
    <x v="19"/>
    <n v="0.99634749381883569"/>
    <n v="0.99634749381883569"/>
    <n v="0.99634749381883569"/>
    <n v="0.99634749381883569"/>
  </r>
  <r>
    <x v="2"/>
    <x v="20"/>
    <n v="0.99634769905040177"/>
    <n v="0.99634769905040177"/>
    <n v="0.99634769905040177"/>
    <n v="0.99634769905040177"/>
  </r>
  <r>
    <x v="2"/>
    <x v="21"/>
    <n v="0.99640265459281785"/>
    <n v="0.99640265459281785"/>
    <n v="0.99640265459281785"/>
    <n v="0.99640265459281785"/>
  </r>
  <r>
    <x v="2"/>
    <x v="22"/>
    <n v="0.99641140660044858"/>
    <n v="0.99641140660044858"/>
    <n v="0.99641140660044858"/>
    <n v="0.99641140660044858"/>
  </r>
  <r>
    <x v="2"/>
    <x v="23"/>
    <n v="0.99641140660044858"/>
    <n v="0.99641140660044858"/>
    <n v="0.99641140660044858"/>
    <n v="0.99641140660044858"/>
  </r>
  <r>
    <x v="2"/>
    <x v="0"/>
    <n v="0.99709077955233627"/>
    <n v="0.99709077955233627"/>
    <n v="0.99709077955233627"/>
    <n v="0.99709077955233627"/>
  </r>
  <r>
    <x v="2"/>
    <x v="1"/>
    <n v="0.99709077955233627"/>
    <n v="0.99709077955233627"/>
    <n v="0.99709077955233627"/>
    <n v="0.99709077955233627"/>
  </r>
  <r>
    <x v="2"/>
    <x v="2"/>
    <n v="0.99706705772563664"/>
    <n v="0.99706705772563664"/>
    <n v="0.99706705772563664"/>
    <n v="0.99706705772563664"/>
  </r>
  <r>
    <x v="2"/>
    <x v="3"/>
    <n v="0.99702923502801954"/>
    <n v="0.99702923502801954"/>
    <n v="0.99702923502801954"/>
    <n v="0.99702923502801954"/>
  </r>
  <r>
    <x v="2"/>
    <x v="4"/>
    <n v="0.9970393830900578"/>
    <n v="0.9970393830900578"/>
    <n v="0.9970393830900578"/>
    <n v="0.9970393830900578"/>
  </r>
  <r>
    <x v="2"/>
    <x v="5"/>
    <n v="0.9970393830900578"/>
    <n v="0.9970393830900578"/>
    <n v="0.9970393830900578"/>
    <n v="0.9970393830900578"/>
  </r>
  <r>
    <x v="2"/>
    <x v="6"/>
    <n v="0.9970559897227278"/>
    <n v="0.9970559897227278"/>
    <n v="0.9970559897227278"/>
    <n v="0.9970559897227278"/>
  </r>
  <r>
    <x v="2"/>
    <x v="7"/>
    <n v="0.9970559897227278"/>
    <n v="0.9970559897227278"/>
    <n v="0.9970559897227278"/>
    <n v="0.9970559897227278"/>
  </r>
  <r>
    <x v="2"/>
    <x v="8"/>
    <n v="1.0268268268268268"/>
    <n v="1.0231330323028829"/>
    <n v="1.0154220215352554"/>
    <n v="1.0077110107676277"/>
  </r>
  <r>
    <x v="2"/>
    <x v="9"/>
    <n v="1.0268131868131869"/>
    <n v="1.0231330323028829"/>
    <n v="1.0154220215352554"/>
    <n v="1.0077110107676277"/>
  </r>
  <r>
    <x v="2"/>
    <x v="10"/>
    <n v="1.0268174885612609"/>
    <n v="1.0231330323028829"/>
    <n v="1.0154220215352554"/>
    <n v="1.0077110107676277"/>
  </r>
  <r>
    <x v="2"/>
    <x v="11"/>
    <n v="1.0267831970679449"/>
    <n v="1.0231330323028829"/>
    <n v="1.0154220215352554"/>
    <n v="1.0077110107676277"/>
  </r>
  <r>
    <x v="2"/>
    <x v="12"/>
    <n v="1.0268061783756852"/>
    <n v="1.0231330323028829"/>
    <n v="1.0154220215352554"/>
    <n v="1.007711010767627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980087614496216"/>
    <n v="0.99980087614496216"/>
    <n v="0.99980087614496216"/>
    <n v="0.99980087614496216"/>
  </r>
  <r>
    <x v="2"/>
    <x v="19"/>
    <n v="0.99966885589712451"/>
    <n v="0.99966885589712451"/>
    <n v="0.99966885589712451"/>
    <n v="0.99966885589712451"/>
  </r>
  <r>
    <x v="2"/>
    <x v="20"/>
    <n v="0.99966912981140399"/>
    <n v="0.99966912981140399"/>
    <n v="0.99966912981140399"/>
    <n v="0.99966912981140399"/>
  </r>
  <r>
    <x v="2"/>
    <x v="21"/>
    <n v="0.99966912981140399"/>
    <n v="0.99966912981140399"/>
    <n v="0.99966912981140399"/>
    <n v="0.99966912981140399"/>
  </r>
  <r>
    <x v="2"/>
    <x v="22"/>
    <n v="0.99966912981140399"/>
    <n v="0.99966912981140399"/>
    <n v="0.99966912981140399"/>
    <n v="0.99966912981140399"/>
  </r>
  <r>
    <x v="2"/>
    <x v="23"/>
    <n v="0.99966912981140399"/>
    <n v="0.99966912981140399"/>
    <n v="0.99966912981140399"/>
    <n v="0.99966912981140399"/>
  </r>
  <r>
    <x v="2"/>
    <x v="0"/>
    <n v="0.99271470353629354"/>
    <n v="0.99271470353629354"/>
    <n v="0.99271470353629354"/>
    <n v="0.99271470353629354"/>
  </r>
  <r>
    <x v="2"/>
    <x v="1"/>
    <n v="0.99272499216055188"/>
    <n v="0.99272499216055188"/>
    <n v="0.99272499216055188"/>
    <n v="0.99272499216055188"/>
  </r>
  <r>
    <x v="2"/>
    <x v="2"/>
    <n v="0.99272900244631701"/>
    <n v="0.99272900244631701"/>
    <n v="0.99272900244631701"/>
    <n v="0.99272900244631701"/>
  </r>
  <r>
    <x v="2"/>
    <x v="3"/>
    <n v="0.99273739224869328"/>
    <n v="0.99273739224869328"/>
    <n v="0.99273739224869328"/>
    <n v="0.99273739224869328"/>
  </r>
  <r>
    <x v="2"/>
    <x v="4"/>
    <n v="0.99274022327237854"/>
    <n v="0.99274022327237854"/>
    <n v="0.99274022327237854"/>
    <n v="0.99274022327237854"/>
  </r>
  <r>
    <x v="2"/>
    <x v="5"/>
    <n v="0.99274413529732675"/>
    <n v="0.99274413529732675"/>
    <n v="0.99274413529732675"/>
    <n v="0.99274413529732675"/>
  </r>
  <r>
    <x v="2"/>
    <x v="6"/>
    <n v="0.99273050572668786"/>
    <n v="0.99273050572668786"/>
    <n v="0.99273050572668786"/>
    <n v="0.99273050572668786"/>
  </r>
  <r>
    <x v="2"/>
    <x v="7"/>
    <n v="0.99273050572668786"/>
    <n v="0.99273050572668786"/>
    <n v="0.99273050572668786"/>
    <n v="0.99273050572668786"/>
  </r>
  <r>
    <x v="2"/>
    <x v="8"/>
    <n v="1.0259367830741781"/>
    <n v="1.0231330323028829"/>
    <n v="1.0154220215352554"/>
    <n v="1.0077110107676277"/>
  </r>
  <r>
    <x v="2"/>
    <x v="9"/>
    <n v="1.0259424061791622"/>
    <n v="1.0231330323028829"/>
    <n v="1.0154220215352554"/>
    <n v="1.0077110107676277"/>
  </r>
  <r>
    <x v="2"/>
    <x v="10"/>
    <n v="1.0259370816599733"/>
    <n v="1.0231330323028829"/>
    <n v="1.0154220215352554"/>
    <n v="1.0077110107676277"/>
  </r>
  <r>
    <x v="2"/>
    <x v="11"/>
    <n v="1.025969836277119"/>
    <n v="1.0231330323028829"/>
    <n v="1.0154220215352554"/>
    <n v="1.0077110107676277"/>
  </r>
  <r>
    <x v="2"/>
    <x v="12"/>
    <n v="1.025929497482053"/>
    <n v="1.0231330323028829"/>
    <n v="1.0154220215352554"/>
    <n v="1.007711010767627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12197601138444"/>
    <n v="1.0012197601138444"/>
    <n v="1.0012197601138444"/>
    <n v="1.0012197601138444"/>
  </r>
  <r>
    <x v="2"/>
    <x v="19"/>
    <n v="1.0013196239071864"/>
    <n v="1.0013196239071864"/>
    <n v="1.0013196239071864"/>
    <n v="1.0013196239071864"/>
  </r>
  <r>
    <x v="2"/>
    <x v="20"/>
    <n v="1.0013196239071864"/>
    <n v="1.0013196239071864"/>
    <n v="1.0013196239071864"/>
    <n v="1.0013196239071864"/>
  </r>
  <r>
    <x v="2"/>
    <x v="21"/>
    <n v="1.0013196239071864"/>
    <n v="1.0013196239071864"/>
    <n v="1.0013196239071864"/>
    <n v="1.0013196239071864"/>
  </r>
  <r>
    <x v="2"/>
    <x v="22"/>
    <n v="1.0013196239071864"/>
    <n v="1.0013196239071864"/>
    <n v="1.0013196239071864"/>
    <n v="1.0013196239071864"/>
  </r>
  <r>
    <x v="2"/>
    <x v="23"/>
    <n v="1.0013196239071864"/>
    <n v="1.0013196239071864"/>
    <n v="1.0013196239071864"/>
    <n v="1.0013196239071864"/>
  </r>
  <r>
    <x v="2"/>
    <x v="0"/>
    <n v="0.9987641053197206"/>
    <n v="0.9987641053197206"/>
    <n v="0.9987641053197206"/>
    <n v="0.9987641053197206"/>
  </r>
  <r>
    <x v="2"/>
    <x v="1"/>
    <n v="0.99873983274143663"/>
    <n v="0.99873983274143663"/>
    <n v="0.99873983274143663"/>
    <n v="0.99873983274143663"/>
  </r>
  <r>
    <x v="2"/>
    <x v="2"/>
    <n v="0.99874932999821331"/>
    <n v="0.99874932999821331"/>
    <n v="0.99874932999821331"/>
    <n v="0.99874932999821331"/>
  </r>
  <r>
    <x v="2"/>
    <x v="3"/>
    <n v="0.99874932999821331"/>
    <n v="0.99874932999821331"/>
    <n v="0.99874932999821331"/>
    <n v="0.99874932999821331"/>
  </r>
  <r>
    <x v="2"/>
    <x v="4"/>
    <n v="0.99874932999821331"/>
    <n v="0.99874932999821331"/>
    <n v="0.99874932999821331"/>
    <n v="0.99874932999821331"/>
  </r>
  <r>
    <x v="2"/>
    <x v="5"/>
    <n v="0.99874932999821331"/>
    <n v="0.99874932999821331"/>
    <n v="0.99874932999821331"/>
    <n v="0.99874932999821331"/>
  </r>
  <r>
    <x v="2"/>
    <x v="6"/>
    <n v="0.99874932999821331"/>
    <n v="0.99874932999821331"/>
    <n v="0.99874932999821331"/>
    <n v="0.99874932999821331"/>
  </r>
  <r>
    <x v="2"/>
    <x v="7"/>
    <n v="0.99874623871614832"/>
    <n v="0.99874623871614832"/>
    <n v="0.99874623871614832"/>
    <n v="0.99874623871614832"/>
  </r>
  <r>
    <x v="2"/>
    <x v="8"/>
    <n v="1.0256339070886544"/>
    <n v="1.0231330323028829"/>
    <n v="1.0154220215352554"/>
    <n v="1.0077110107676277"/>
  </r>
  <r>
    <x v="2"/>
    <x v="9"/>
    <n v="1.0256938719428415"/>
    <n v="1.0231330323028829"/>
    <n v="1.0154220215352554"/>
    <n v="1.0077110107676277"/>
  </r>
  <r>
    <x v="2"/>
    <x v="10"/>
    <n v="1.0256995133819951"/>
    <n v="1.0231330323028829"/>
    <n v="1.0154220215352554"/>
    <n v="1.0077110107676277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16247969003873"/>
    <n v="1.0016247969003873"/>
    <n v="1.0016247969003873"/>
    <n v="1.0016247969003873"/>
  </r>
  <r>
    <x v="2"/>
    <x v="19"/>
    <n v="1.0016482610845558"/>
    <n v="1.0016482610845558"/>
    <n v="1.0016482610845558"/>
    <n v="1.0016482610845558"/>
  </r>
  <r>
    <x v="2"/>
    <x v="20"/>
    <n v="1.0016482610845558"/>
    <n v="1.0016482610845558"/>
    <n v="1.0016482610845558"/>
    <n v="1.0016482610845558"/>
  </r>
  <r>
    <x v="2"/>
    <x v="21"/>
    <n v="1.0016482610845558"/>
    <n v="1.0016482610845558"/>
    <n v="1.0016482610845558"/>
    <n v="1.0016482610845558"/>
  </r>
  <r>
    <x v="2"/>
    <x v="22"/>
    <n v="1.0016176555549137"/>
    <n v="1.0016176555549137"/>
    <n v="1.0016176555549137"/>
    <n v="1.0016176555549137"/>
  </r>
  <r>
    <x v="2"/>
    <x v="23"/>
    <n v="1.0016030581416857"/>
    <n v="1.0016030581416857"/>
    <n v="1.0016030581416857"/>
    <n v="1.0016030581416857"/>
  </r>
  <r>
    <x v="2"/>
    <x v="0"/>
    <n v="0.99070764832022884"/>
    <n v="0.99070764832022884"/>
    <n v="0.99070764832022884"/>
    <n v="0.99070764832022884"/>
  </r>
  <r>
    <x v="2"/>
    <x v="1"/>
    <n v="0.99070764832022884"/>
    <n v="0.99070764832022884"/>
    <n v="0.99070764832022884"/>
    <n v="0.99070764832022884"/>
  </r>
  <r>
    <x v="2"/>
    <x v="2"/>
    <n v="0.99077517162471407"/>
    <n v="0.99077517162471407"/>
    <n v="0.99077517162471407"/>
    <n v="0.99077517162471407"/>
  </r>
  <r>
    <x v="2"/>
    <x v="3"/>
    <n v="0.99075170168688964"/>
    <n v="0.99075170168688964"/>
    <n v="0.99075170168688964"/>
    <n v="0.99075170168688964"/>
  </r>
  <r>
    <x v="2"/>
    <x v="4"/>
    <n v="0.99075170168688964"/>
    <n v="0.99075170168688964"/>
    <n v="0.99075170168688964"/>
    <n v="0.99075170168688964"/>
  </r>
  <r>
    <x v="2"/>
    <x v="5"/>
    <n v="0.99075170168688964"/>
    <n v="0.99075170168688964"/>
    <n v="0.99075170168688964"/>
    <n v="0.99075170168688964"/>
  </r>
  <r>
    <x v="2"/>
    <x v="6"/>
    <n v="0.99075170168688964"/>
    <n v="0.99075170168688964"/>
    <n v="0.99075170168688964"/>
    <n v="0.99075170168688964"/>
  </r>
  <r>
    <x v="2"/>
    <x v="7"/>
    <n v="0.99075170168688964"/>
    <n v="0.99075170168688964"/>
    <n v="0.99075170168688964"/>
    <n v="0.99075170168688964"/>
  </r>
  <r>
    <x v="2"/>
    <x v="8"/>
    <n v="1.0221267257931792"/>
    <n v="1.0221267257931792"/>
    <n v="1.0154220215352554"/>
    <n v="1.0077110107676277"/>
  </r>
  <r>
    <x v="2"/>
    <x v="9"/>
    <n v="1.022005924672027"/>
    <n v="1.022005924672027"/>
    <n v="1.0154220215352554"/>
    <n v="1.007711010767627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739336492890995"/>
    <n v="0.99739336492890995"/>
    <n v="0.99739336492890995"/>
    <n v="0.99739336492890995"/>
  </r>
  <r>
    <x v="2"/>
    <x v="19"/>
    <n v="0.99747235387045807"/>
    <n v="0.99747235387045807"/>
    <n v="0.99747235387045807"/>
    <n v="0.99747235387045807"/>
  </r>
  <r>
    <x v="2"/>
    <x v="20"/>
    <n v="0.99745076795615317"/>
    <n v="0.99745076795615317"/>
    <n v="0.99745076795615317"/>
    <n v="0.99745076795615317"/>
  </r>
  <r>
    <x v="2"/>
    <x v="21"/>
    <n v="0.99747073276485043"/>
    <n v="0.99747073276485043"/>
    <n v="0.99747073276485043"/>
    <n v="0.99747073276485043"/>
  </r>
  <r>
    <x v="2"/>
    <x v="22"/>
    <n v="0.99741286381602579"/>
    <n v="0.99741286381602579"/>
    <n v="0.99741286381602579"/>
    <n v="0.99741286381602579"/>
  </r>
  <r>
    <x v="2"/>
    <x v="23"/>
    <n v="0.99741286381602579"/>
    <n v="0.99741286381602579"/>
    <n v="0.99741286381602579"/>
    <n v="0.99741286381602579"/>
  </r>
  <r>
    <x v="2"/>
    <x v="0"/>
    <n v="0.99134615384615399"/>
    <n v="0.99134615384615399"/>
    <n v="0.99134615384615399"/>
    <n v="0.99134615384615399"/>
  </r>
  <r>
    <x v="2"/>
    <x v="1"/>
    <n v="0.99133314543404738"/>
    <n v="0.99133314543404738"/>
    <n v="0.99133314543404738"/>
    <n v="0.99133314543404738"/>
  </r>
  <r>
    <x v="2"/>
    <x v="2"/>
    <n v="0.99134615384615399"/>
    <n v="0.99134615384615399"/>
    <n v="0.99134615384615399"/>
    <n v="0.99134615384615399"/>
  </r>
  <r>
    <x v="2"/>
    <x v="3"/>
    <n v="0.99133610196190747"/>
    <n v="0.99133610196190747"/>
    <n v="0.99133610196190747"/>
    <n v="0.99133610196190747"/>
  </r>
  <r>
    <x v="2"/>
    <x v="4"/>
    <n v="0.99128625308882823"/>
    <n v="0.99128625308882823"/>
    <n v="0.99128625308882823"/>
    <n v="0.99128625308882823"/>
  </r>
  <r>
    <x v="2"/>
    <x v="5"/>
    <n v="0.99128625308882823"/>
    <n v="0.99128625308882823"/>
    <n v="0.99128625308882823"/>
    <n v="0.99128625308882823"/>
  </r>
  <r>
    <x v="2"/>
    <x v="6"/>
    <n v="0.99128625308882823"/>
    <n v="0.99128625308882823"/>
    <n v="0.99128625308882823"/>
    <n v="0.99128625308882823"/>
  </r>
  <r>
    <x v="2"/>
    <x v="7"/>
    <n v="0.99128625308882823"/>
    <n v="0.99128625308882823"/>
    <n v="0.99128625308882823"/>
    <n v="0.99128625308882823"/>
  </r>
  <r>
    <x v="2"/>
    <x v="8"/>
    <n v="1.0262152247019261"/>
    <n v="1.0231330323028829"/>
    <n v="1.0154220215352554"/>
    <n v="1.0077110107676277"/>
  </r>
  <r>
    <x v="2"/>
    <x v="9"/>
    <n v="1.0262152247019261"/>
    <n v="1.0231330323028829"/>
    <n v="1.0154220215352554"/>
    <n v="1.0077110107676277"/>
  </r>
  <r>
    <x v="2"/>
    <x v="10"/>
    <n v="1.0262152247019261"/>
    <n v="1.0231330323028829"/>
    <n v="1.0154220215352554"/>
    <n v="1.0077110107676277"/>
  </r>
  <r>
    <x v="2"/>
    <x v="11"/>
    <n v="1.0262517822695629"/>
    <n v="1.0231330323028829"/>
    <n v="1.0154220215352554"/>
    <n v="1.0077110107676277"/>
  </r>
  <r>
    <x v="2"/>
    <x v="12"/>
    <n v="1.026218487394958"/>
    <n v="1.0231330323028829"/>
    <n v="1.0154220215352554"/>
    <n v="1.0077110107676277"/>
  </r>
  <r>
    <x v="2"/>
    <x v="13"/>
    <n v="1.0263653483992468"/>
    <n v="1.0231330323028829"/>
    <n v="1.0154220215352554"/>
    <n v="1.0077110107676277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36461331798119"/>
    <n v="1.0036461331798119"/>
    <n v="1.0036461331798119"/>
    <n v="1.0036461331798119"/>
  </r>
  <r>
    <x v="2"/>
    <x v="19"/>
    <n v="1.0036810622493919"/>
    <n v="1.0036810622493919"/>
    <n v="1.0036810622493919"/>
    <n v="1.0036810622493919"/>
  </r>
  <r>
    <x v="2"/>
    <x v="20"/>
    <n v="1.0036245604544225"/>
    <n v="1.0036245604544225"/>
    <n v="1.0036245604544225"/>
    <n v="1.0036245604544225"/>
  </r>
  <r>
    <x v="2"/>
    <x v="21"/>
    <n v="1.0036630036630036"/>
    <n v="1.0036630036630036"/>
    <n v="1.0036630036630036"/>
    <n v="1.0036630036630036"/>
  </r>
  <r>
    <x v="2"/>
    <x v="22"/>
    <n v="1.0037027770828122"/>
    <n v="1.0037027770828122"/>
    <n v="1.0037027770828122"/>
    <n v="1.0037027770828122"/>
  </r>
  <r>
    <x v="2"/>
    <x v="23"/>
    <n v="1.00370347509413"/>
    <n v="1.00370347509413"/>
    <n v="1.00370347509413"/>
    <n v="1.00370347509413"/>
  </r>
  <r>
    <x v="2"/>
    <x v="0"/>
    <n v="0.99783549783549785"/>
    <n v="0.99783549783549785"/>
    <n v="0.99783549783549785"/>
    <n v="0.99783549783549785"/>
  </r>
  <r>
    <x v="2"/>
    <x v="1"/>
    <n v="0.99783549783549785"/>
    <n v="0.99783549783549785"/>
    <n v="0.99783549783549785"/>
    <n v="0.99783549783549785"/>
  </r>
  <r>
    <x v="2"/>
    <x v="2"/>
    <n v="0.99783549783549785"/>
    <n v="0.99783549783549785"/>
    <n v="0.99783549783549785"/>
    <n v="0.99783549783549785"/>
  </r>
  <r>
    <x v="2"/>
    <x v="3"/>
    <n v="0.99783549783549785"/>
    <n v="0.99783549783549785"/>
    <n v="0.99783549783549785"/>
    <n v="0.99783549783549785"/>
  </r>
  <r>
    <x v="2"/>
    <x v="4"/>
    <n v="0.99785507246376814"/>
    <n v="0.99785507246376814"/>
    <n v="0.99785507246376814"/>
    <n v="0.99785507246376814"/>
  </r>
  <r>
    <x v="2"/>
    <x v="5"/>
    <n v="0.99787074869079817"/>
    <n v="0.99787074869079817"/>
    <n v="0.99787074869079817"/>
    <n v="0.99787074869079817"/>
  </r>
  <r>
    <x v="2"/>
    <x v="6"/>
    <n v="0.99787074869079817"/>
    <n v="0.99787074869079817"/>
    <n v="0.99787074869079817"/>
    <n v="0.99787074869079817"/>
  </r>
  <r>
    <x v="2"/>
    <x v="7"/>
    <n v="0.99786201317462153"/>
    <n v="0.99786201317462153"/>
    <n v="0.99786201317462153"/>
    <n v="0.99786201317462153"/>
  </r>
  <r>
    <x v="2"/>
    <x v="8"/>
    <n v="1.0271045087307793"/>
    <n v="1.0231330323028829"/>
    <n v="1.0154220215352554"/>
    <n v="1.0077110107676277"/>
  </r>
  <r>
    <x v="2"/>
    <x v="9"/>
    <n v="1.0271045087307793"/>
    <n v="1.0231330323028829"/>
    <n v="1.0154220215352554"/>
    <n v="1.0077110107676277"/>
  </r>
  <r>
    <x v="2"/>
    <x v="10"/>
    <n v="1.0270589872008904"/>
    <n v="1.0231330323028829"/>
    <n v="1.0154220215352554"/>
    <n v="1.0077110107676277"/>
  </r>
  <r>
    <x v="2"/>
    <x v="11"/>
    <n v="1.0271140484663617"/>
    <n v="1.0231330323028829"/>
    <n v="1.0154220215352554"/>
    <n v="1.0077110107676277"/>
  </r>
  <r>
    <x v="2"/>
    <x v="12"/>
    <n v="1.0271747869432386"/>
    <n v="1.0231330323028829"/>
    <n v="1.0154220215352554"/>
    <n v="1.007711010767627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36117907491553"/>
    <n v="1.0036117907491553"/>
    <n v="1.0036117907491553"/>
    <n v="1.0036117907491553"/>
  </r>
  <r>
    <x v="2"/>
    <x v="19"/>
    <n v="1.0036102547460652"/>
    <n v="1.0036102547460652"/>
    <n v="1.0036102547460652"/>
    <n v="1.0036102547460652"/>
  </r>
  <r>
    <x v="2"/>
    <x v="20"/>
    <n v="1.0036052982208639"/>
    <n v="1.0036052982208639"/>
    <n v="1.0036052982208639"/>
    <n v="1.0036052982208639"/>
  </r>
  <r>
    <x v="2"/>
    <x v="21"/>
    <n v="1.0036052982208639"/>
    <n v="1.0036052982208639"/>
    <n v="1.0036052982208639"/>
    <n v="1.0036052982208639"/>
  </r>
  <r>
    <x v="2"/>
    <x v="22"/>
    <n v="1.0035846775874286"/>
    <n v="1.0035846775874286"/>
    <n v="1.0035846775874286"/>
    <n v="1.0035846775874286"/>
  </r>
  <r>
    <x v="2"/>
    <x v="23"/>
    <n v="1.0035958705486603"/>
    <n v="1.0035958705486603"/>
    <n v="1.0035958705486603"/>
    <n v="1.0035958705486603"/>
  </r>
  <r>
    <x v="2"/>
    <x v="0"/>
    <n v="0.9939038686987105"/>
    <n v="0.9939038686987105"/>
    <n v="0.9939038686987105"/>
    <n v="0.9939038686987105"/>
  </r>
  <r>
    <x v="2"/>
    <x v="1"/>
    <n v="0.99391690492122386"/>
    <n v="0.99391690492122386"/>
    <n v="0.99391690492122386"/>
    <n v="0.99391690492122386"/>
  </r>
  <r>
    <x v="2"/>
    <x v="2"/>
    <n v="0.99391735537190096"/>
    <n v="0.99391735537190096"/>
    <n v="0.99391735537190096"/>
    <n v="0.99391735537190096"/>
  </r>
  <r>
    <x v="2"/>
    <x v="3"/>
    <n v="0.9938371034386162"/>
    <n v="0.9938371034386162"/>
    <n v="0.9938371034386162"/>
    <n v="0.9938371034386162"/>
  </r>
  <r>
    <x v="2"/>
    <x v="4"/>
    <n v="0.99389113871919843"/>
    <n v="0.99389113871919843"/>
    <n v="0.99389113871919843"/>
    <n v="0.99389113871919843"/>
  </r>
  <r>
    <x v="2"/>
    <x v="5"/>
    <n v="0.99390243902439013"/>
    <n v="0.99390243902439013"/>
    <n v="0.99390243902439013"/>
    <n v="0.99390243902439013"/>
  </r>
  <r>
    <x v="2"/>
    <x v="6"/>
    <n v="0.9939038686987105"/>
    <n v="0.9939038686987105"/>
    <n v="0.9939038686987105"/>
    <n v="0.9939038686987105"/>
  </r>
  <r>
    <x v="2"/>
    <x v="7"/>
    <n v="0.9939038686987105"/>
    <n v="0.9939038686987105"/>
    <n v="0.9939038686987105"/>
    <n v="0.9939038686987105"/>
  </r>
  <r>
    <x v="2"/>
    <x v="8"/>
    <n v="1.0263896687254352"/>
    <n v="1.0231330323028829"/>
    <n v="1.0154220215352554"/>
    <n v="1.0077110107676277"/>
  </r>
  <r>
    <x v="2"/>
    <x v="9"/>
    <n v="1.0265056461731494"/>
    <n v="1.0231330323028829"/>
    <n v="1.0154220215352554"/>
    <n v="1.007711010767627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17289820618112"/>
    <n v="1.0017289820618112"/>
    <n v="1.0017289820618112"/>
    <n v="1.0017289820618112"/>
  </r>
  <r>
    <x v="2"/>
    <x v="19"/>
    <n v="1.0016672044745616"/>
    <n v="1.0016672044745616"/>
    <n v="1.0016672044745616"/>
    <n v="1.0016672044745616"/>
  </r>
  <r>
    <x v="2"/>
    <x v="20"/>
    <n v="1.0016442539197838"/>
    <n v="1.0016442539197838"/>
    <n v="1.0016442539197838"/>
    <n v="1.0016442539197838"/>
  </r>
  <r>
    <x v="2"/>
    <x v="21"/>
    <n v="1.0016824526420738"/>
    <n v="1.0016824526420738"/>
    <n v="1.0016824526420738"/>
    <n v="1.0016824526420738"/>
  </r>
  <r>
    <x v="2"/>
    <x v="22"/>
    <n v="1.0016824526420738"/>
    <n v="1.0016824526420738"/>
    <n v="1.0016824526420738"/>
    <n v="1.0016824526420738"/>
  </r>
  <r>
    <x v="2"/>
    <x v="23"/>
    <n v="1.0016854311332839"/>
    <n v="1.0016854311332839"/>
    <n v="1.0016854311332839"/>
    <n v="1.0016854311332839"/>
  </r>
  <r>
    <x v="2"/>
    <x v="0"/>
    <n v="0.9906616862326576"/>
    <n v="0.9906616862326576"/>
    <n v="0.9906616862326576"/>
    <n v="0.9906616862326576"/>
  </r>
  <r>
    <x v="2"/>
    <x v="1"/>
    <n v="0.99066734850421878"/>
    <n v="0.99066734850421878"/>
    <n v="0.99066734850421878"/>
    <n v="0.99066734850421878"/>
  </r>
  <r>
    <x v="2"/>
    <x v="2"/>
    <n v="0.99068045448742492"/>
    <n v="0.99068045448742492"/>
    <n v="0.99068045448742492"/>
    <n v="0.99068045448742492"/>
  </r>
  <r>
    <x v="2"/>
    <x v="3"/>
    <n v="0.99068758770251297"/>
    <n v="0.99068758770251297"/>
    <n v="0.99068758770251297"/>
    <n v="0.99068758770251297"/>
  </r>
  <r>
    <x v="2"/>
    <x v="4"/>
    <n v="0.99063387515861978"/>
    <n v="0.99063387515861978"/>
    <n v="0.99063387515861978"/>
    <n v="0.99063387515861978"/>
  </r>
  <r>
    <x v="2"/>
    <x v="5"/>
    <n v="0.9906547690823585"/>
    <n v="0.9906547690823585"/>
    <n v="0.9906547690823585"/>
    <n v="0.9906547690823585"/>
  </r>
  <r>
    <x v="2"/>
    <x v="6"/>
    <n v="0.9906547690823585"/>
    <n v="0.9906547690823585"/>
    <n v="0.9906547690823585"/>
    <n v="0.9906547690823585"/>
  </r>
  <r>
    <x v="2"/>
    <x v="7"/>
    <n v="0.9906547690823585"/>
    <n v="0.9906547690823585"/>
    <n v="0.9906547690823585"/>
    <n v="0.9906547690823585"/>
  </r>
  <r>
    <x v="2"/>
    <x v="8"/>
    <n v="1.022245417183117"/>
    <n v="1.022245417183117"/>
    <n v="1.0154220215352554"/>
    <n v="1.0077110107676277"/>
  </r>
  <r>
    <x v="2"/>
    <x v="9"/>
    <n v="1.0222724899947799"/>
    <n v="1.0222724899947799"/>
    <n v="1.0154220215352554"/>
    <n v="1.0077110107676277"/>
  </r>
  <r>
    <x v="2"/>
    <x v="10"/>
    <n v="1.0221283220282442"/>
    <n v="1.0221283220282442"/>
    <n v="1.0154220215352554"/>
    <n v="1.0077110107676277"/>
  </r>
  <r>
    <x v="2"/>
    <x v="11"/>
    <n v="1.0221410384147016"/>
    <n v="1.0221410384147016"/>
    <n v="1.0154220215352554"/>
    <n v="1.0077110107676277"/>
  </r>
  <r>
    <x v="2"/>
    <x v="12"/>
    <n v="1.0223292469352014"/>
    <n v="1.0223292469352014"/>
    <n v="1.0154220215352554"/>
    <n v="1.007711010767627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70959659233276"/>
    <n v="0.9870959659233276"/>
    <n v="0.9870959659233276"/>
    <n v="0.9870959659233276"/>
  </r>
  <r>
    <x v="2"/>
    <x v="19"/>
    <n v="0.98702380952380953"/>
    <n v="0.98702380952380953"/>
    <n v="0.98702380952380953"/>
    <n v="0.98702380952380953"/>
  </r>
  <r>
    <x v="2"/>
    <x v="20"/>
    <n v="0.98702380952380953"/>
    <n v="0.98702380952380953"/>
    <n v="0.98702380952380953"/>
    <n v="0.98702380952380953"/>
  </r>
  <r>
    <x v="2"/>
    <x v="21"/>
    <n v="0.98702380952380953"/>
    <n v="0.98702380952380953"/>
    <n v="0.98702380952380953"/>
    <n v="0.98702380952380953"/>
  </r>
  <r>
    <x v="2"/>
    <x v="22"/>
    <n v="0.98702380952380953"/>
    <n v="0.98702380952380953"/>
    <n v="0.98702380952380953"/>
    <n v="0.98702380952380953"/>
  </r>
  <r>
    <x v="2"/>
    <x v="23"/>
    <n v="0.98702380952380953"/>
    <n v="0.98702380952380953"/>
    <n v="0.98702380952380953"/>
    <n v="0.98702380952380953"/>
  </r>
  <r>
    <x v="2"/>
    <x v="0"/>
    <n v="0.98195139385275199"/>
    <n v="0.98195139385275199"/>
    <n v="0.98195139385275199"/>
    <n v="0.98195139385275199"/>
  </r>
  <r>
    <x v="2"/>
    <x v="1"/>
    <n v="0.98195139385275199"/>
    <n v="0.98195139385275199"/>
    <n v="0.98195139385275199"/>
    <n v="0.98195139385275199"/>
  </r>
  <r>
    <x v="2"/>
    <x v="2"/>
    <n v="0.98193142575234327"/>
    <n v="0.98193142575234327"/>
    <n v="0.98193142575234327"/>
    <n v="0.98193142575234327"/>
  </r>
  <r>
    <x v="2"/>
    <x v="3"/>
    <n v="0.98194116101917517"/>
    <n v="0.98194116101917517"/>
    <n v="0.98194116101917517"/>
    <n v="0.98194116101917517"/>
  </r>
  <r>
    <x v="2"/>
    <x v="4"/>
    <n v="0.98194116101917517"/>
    <n v="0.98194116101917517"/>
    <n v="0.98194116101917517"/>
    <n v="0.98194116101917517"/>
  </r>
  <r>
    <x v="2"/>
    <x v="5"/>
    <n v="0.98191715680140168"/>
    <n v="0.98191715680140168"/>
    <n v="0.98191715680140168"/>
    <n v="0.98191715680140168"/>
  </r>
  <r>
    <x v="2"/>
    <x v="6"/>
    <n v="0.98195139385275199"/>
    <n v="0.98195139385275199"/>
    <n v="0.98195139385275199"/>
    <n v="0.98195139385275199"/>
  </r>
  <r>
    <x v="2"/>
    <x v="7"/>
    <n v="0.98195139385275199"/>
    <n v="0.98195139385275199"/>
    <n v="0.98195139385275199"/>
    <n v="0.98195139385275199"/>
  </r>
  <r>
    <x v="2"/>
    <x v="8"/>
    <n v="1.0218205386720436"/>
    <n v="1.0218205386720436"/>
    <n v="1.0154220215352554"/>
    <n v="1.0077110107676277"/>
  </r>
  <r>
    <x v="2"/>
    <x v="9"/>
    <n v="1.0218358831710708"/>
    <n v="1.0218358831710708"/>
    <n v="1.0154220215352554"/>
    <n v="1.0077110107676277"/>
  </r>
  <r>
    <x v="2"/>
    <x v="10"/>
    <n v="1.0218658892128278"/>
    <n v="1.0218658892128278"/>
    <n v="1.0154220215352554"/>
    <n v="1.0077110107676277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8875409545736292"/>
    <n v="0.98875409545736292"/>
    <n v="0.98875409545736292"/>
    <n v="0.98875409545736292"/>
  </r>
  <r>
    <x v="2"/>
    <x v="20"/>
    <n v="0.98870948870948872"/>
    <n v="0.98870948870948872"/>
    <n v="0.98870948870948872"/>
    <n v="0.98870948870948872"/>
  </r>
  <r>
    <x v="2"/>
    <x v="21"/>
    <n v="0.98868083569149257"/>
    <n v="0.98868083569149257"/>
    <n v="0.98868083569149257"/>
    <n v="0.98868083569149257"/>
  </r>
  <r>
    <x v="2"/>
    <x v="22"/>
    <n v="0.98866299322313012"/>
    <n v="0.98866299322313012"/>
    <n v="0.98866299322313012"/>
    <n v="0.98866299322313012"/>
  </r>
  <r>
    <x v="2"/>
    <x v="23"/>
    <n v="0.98872399714859693"/>
    <n v="0.98872399714859693"/>
    <n v="0.98872399714859693"/>
    <n v="0.98872399714859693"/>
  </r>
  <r>
    <x v="2"/>
    <x v="0"/>
    <n v="0.98972489227709659"/>
    <n v="0.98972489227709659"/>
    <n v="0.98972489227709659"/>
    <n v="0.98972489227709659"/>
  </r>
  <r>
    <x v="2"/>
    <x v="1"/>
    <n v="0.98972489227709659"/>
    <n v="0.98972489227709659"/>
    <n v="0.98972489227709659"/>
    <n v="0.98972489227709659"/>
  </r>
  <r>
    <x v="2"/>
    <x v="2"/>
    <n v="0.98972272037522435"/>
    <n v="0.98972272037522435"/>
    <n v="0.98972272037522435"/>
    <n v="0.98972272037522435"/>
  </r>
  <r>
    <x v="2"/>
    <x v="3"/>
    <n v="0.9896562451392128"/>
    <n v="0.9896562451392128"/>
    <n v="0.9896562451392128"/>
    <n v="0.9896562451392128"/>
  </r>
  <r>
    <x v="2"/>
    <x v="4"/>
    <n v="0.98963579300780979"/>
    <n v="0.98963579300780979"/>
    <n v="0.98963579300780979"/>
    <n v="0.98963579300780979"/>
  </r>
  <r>
    <x v="2"/>
    <x v="5"/>
    <n v="0.98972733037412819"/>
    <n v="0.98972733037412819"/>
    <n v="0.98972733037412819"/>
    <n v="0.98972733037412819"/>
  </r>
  <r>
    <x v="2"/>
    <x v="6"/>
    <n v="0.98970335866633974"/>
    <n v="0.98970335866633974"/>
    <n v="0.98970335866633974"/>
    <n v="0.98970335866633974"/>
  </r>
  <r>
    <x v="2"/>
    <x v="7"/>
    <n v="0.98967297762478479"/>
    <n v="0.98967297762478479"/>
    <n v="0.98967297762478479"/>
    <n v="0.98967297762478479"/>
  </r>
  <r>
    <x v="2"/>
    <x v="8"/>
    <n v="1.0212422949265054"/>
    <n v="1.0212422949265054"/>
    <n v="1.0154220215352554"/>
    <n v="1.0077110107676277"/>
  </r>
  <r>
    <x v="2"/>
    <x v="9"/>
    <n v="1.0211169769380384"/>
    <n v="1.0211169769380384"/>
    <n v="1.0154220215352554"/>
    <n v="1.007711010767627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82561307901895"/>
    <n v="0.99182561307901895"/>
    <n v="0.99182561307901895"/>
    <n v="0.99182561307901895"/>
  </r>
  <r>
    <x v="2"/>
    <x v="19"/>
    <n v="0.99189678231453071"/>
    <n v="0.99189678231453071"/>
    <n v="0.99189678231453071"/>
    <n v="0.99189678231453071"/>
  </r>
  <r>
    <x v="2"/>
    <x v="20"/>
    <n v="0.99195007800312018"/>
    <n v="0.99195007800312018"/>
    <n v="0.99195007800312018"/>
    <n v="0.99195007800312018"/>
  </r>
  <r>
    <x v="2"/>
    <x v="21"/>
    <n v="0.99190227834202571"/>
    <n v="0.99190227834202571"/>
    <n v="0.99190227834202571"/>
    <n v="0.99190227834202571"/>
  </r>
  <r>
    <x v="2"/>
    <x v="22"/>
    <n v="0.99195123857154022"/>
    <n v="0.99195123857154022"/>
    <n v="0.99195123857154022"/>
    <n v="0.99195123857154022"/>
  </r>
  <r>
    <x v="2"/>
    <x v="23"/>
    <n v="0.99198899498300697"/>
    <n v="0.99198899498300697"/>
    <n v="0.99198899498300697"/>
    <n v="0.99198899498300697"/>
  </r>
  <r>
    <x v="2"/>
    <x v="0"/>
    <n v="0.98549215088163089"/>
    <n v="0.98549215088163089"/>
    <n v="0.98549215088163089"/>
    <n v="0.98549215088163089"/>
  </r>
  <r>
    <x v="2"/>
    <x v="1"/>
    <n v="0.98565356004250804"/>
    <n v="0.98565356004250804"/>
    <n v="0.98565356004250804"/>
    <n v="0.98565356004250804"/>
  </r>
  <r>
    <x v="2"/>
    <x v="2"/>
    <n v="0.98562908672846161"/>
    <n v="0.98562908672846161"/>
    <n v="0.98562908672846161"/>
    <n v="0.98562908672846161"/>
  </r>
  <r>
    <x v="2"/>
    <x v="3"/>
    <n v="0.98562741846323931"/>
    <n v="0.98562741846323931"/>
    <n v="0.98562741846323931"/>
    <n v="0.98562741846323931"/>
  </r>
  <r>
    <x v="2"/>
    <x v="4"/>
    <n v="0.98561840843720028"/>
    <n v="0.98561840843720028"/>
    <n v="0.98561840843720028"/>
    <n v="0.98561840843720028"/>
  </r>
  <r>
    <x v="2"/>
    <x v="5"/>
    <n v="0.98561840843720028"/>
    <n v="0.98561840843720028"/>
    <n v="0.98561840843720028"/>
    <n v="0.98561840843720028"/>
  </r>
  <r>
    <x v="2"/>
    <x v="6"/>
    <n v="0.98561840843720028"/>
    <n v="0.98561840843720028"/>
    <n v="0.98561840843720028"/>
    <n v="0.98561840843720028"/>
  </r>
  <r>
    <x v="2"/>
    <x v="7"/>
    <n v="0.98561840843720028"/>
    <n v="0.98561840843720028"/>
    <n v="0.98561840843720028"/>
    <n v="0.98561840843720028"/>
  </r>
  <r>
    <x v="2"/>
    <x v="8"/>
    <n v="1.020082264698766"/>
    <n v="1.020082264698766"/>
    <n v="1.0154220215352554"/>
    <n v="1.0077110107676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290570499556619"/>
    <n v="0.99290570499556619"/>
    <n v="0.99290570499556619"/>
    <n v="0.99290570499556619"/>
  </r>
  <r>
    <x v="2"/>
    <x v="19"/>
    <n v="0.99277357192016502"/>
    <n v="0.99277357192016502"/>
    <n v="0.99277357192016502"/>
    <n v="0.99277357192016502"/>
  </r>
  <r>
    <x v="2"/>
    <x v="20"/>
    <n v="0.9927532192429902"/>
    <n v="0.9927532192429902"/>
    <n v="0.9927532192429902"/>
    <n v="0.9927532192429902"/>
  </r>
  <r>
    <x v="2"/>
    <x v="21"/>
    <n v="0.99269817162217422"/>
    <n v="0.99269817162217422"/>
    <n v="0.99269817162217422"/>
    <n v="0.99269817162217422"/>
  </r>
  <r>
    <x v="2"/>
    <x v="22"/>
    <n v="0.99269434904776765"/>
    <n v="0.99269434904776765"/>
    <n v="0.99269434904776765"/>
    <n v="0.99269434904776765"/>
  </r>
  <r>
    <x v="2"/>
    <x v="23"/>
    <n v="0.99271677889240073"/>
    <n v="0.99271677889240073"/>
    <n v="0.99271677889240073"/>
    <n v="0.99271677889240073"/>
  </r>
  <r>
    <x v="2"/>
    <x v="0"/>
    <n v="0.9867901402696444"/>
    <n v="0.9867901402696444"/>
    <n v="0.9867901402696444"/>
    <n v="0.9867901402696444"/>
  </r>
  <r>
    <x v="2"/>
    <x v="1"/>
    <n v="0.98676211578887574"/>
    <n v="0.98676211578887574"/>
    <n v="0.98676211578887574"/>
    <n v="0.98676211578887574"/>
  </r>
  <r>
    <x v="2"/>
    <x v="2"/>
    <n v="0.98677338782924628"/>
    <n v="0.98677338782924628"/>
    <n v="0.98677338782924628"/>
    <n v="0.98677338782924628"/>
  </r>
  <r>
    <x v="2"/>
    <x v="3"/>
    <n v="0.98674399337199681"/>
    <n v="0.98674399337199681"/>
    <n v="0.98674399337199681"/>
    <n v="0.98674399337199681"/>
  </r>
  <r>
    <x v="2"/>
    <x v="4"/>
    <n v="0.986768267470022"/>
    <n v="0.986768267470022"/>
    <n v="0.986768267470022"/>
    <n v="0.986768267470022"/>
  </r>
  <r>
    <x v="2"/>
    <x v="5"/>
    <n v="0.98676759181384921"/>
    <n v="0.98676759181384921"/>
    <n v="0.98676759181384921"/>
    <n v="0.98676759181384921"/>
  </r>
  <r>
    <x v="2"/>
    <x v="6"/>
    <n v="0.98676759181384921"/>
    <n v="0.98676759181384921"/>
    <n v="0.98676759181384921"/>
    <n v="0.98676759181384921"/>
  </r>
  <r>
    <x v="2"/>
    <x v="7"/>
    <n v="0.98676759181384921"/>
    <n v="0.98676759181384921"/>
    <n v="0.98676759181384921"/>
    <n v="0.98676759181384921"/>
  </r>
  <r>
    <x v="2"/>
    <x v="8"/>
    <n v="1.0252934161802547"/>
    <n v="1.0231330323028829"/>
    <n v="1.0154220215352554"/>
    <n v="1.0077110107676277"/>
  </r>
  <r>
    <x v="2"/>
    <x v="9"/>
    <n v="1.0253102547354669"/>
    <n v="1.0231330323028829"/>
    <n v="1.0154220215352554"/>
    <n v="1.0077110107676277"/>
  </r>
  <r>
    <x v="2"/>
    <x v="10"/>
    <n v="1.0254048017867112"/>
    <n v="1.0231330323028829"/>
    <n v="1.0154220215352554"/>
    <n v="1.0077110107676277"/>
  </r>
  <r>
    <x v="2"/>
    <x v="11"/>
    <n v="1.0252953650408967"/>
    <n v="1.0231330323028829"/>
    <n v="1.0154220215352554"/>
    <n v="1.0077110107676277"/>
  </r>
  <r>
    <x v="2"/>
    <x v="12"/>
    <n v="1.0253739822003407"/>
    <n v="1.0231330323028829"/>
    <n v="1.0154220215352554"/>
    <n v="1.0077110107676277"/>
  </r>
  <r>
    <x v="2"/>
    <x v="13"/>
    <n v="1.0253411306042886"/>
    <n v="1.0231330323028829"/>
    <n v="1.0154220215352554"/>
    <n v="1.0077110107676277"/>
  </r>
  <r>
    <x v="2"/>
    <x v="14"/>
    <n v="1"/>
    <n v="1"/>
    <n v="1"/>
    <n v="1"/>
  </r>
  <r>
    <x v="2"/>
    <x v="15"/>
    <n v="1.025313152400835"/>
    <n v="1.0231330323028829"/>
    <n v="1.0154220215352554"/>
    <n v="1.0077110107676277"/>
  </r>
  <r>
    <x v="2"/>
    <x v="16"/>
    <n v="1.0253049335517932"/>
    <n v="1.0231330323028829"/>
    <n v="1.0154220215352554"/>
    <n v="1.0077110107676277"/>
  </r>
  <r>
    <x v="2"/>
    <x v="17"/>
    <n v="1.0253688568092558"/>
    <n v="1.0231330323028829"/>
    <n v="1.0154220215352554"/>
    <n v="1.0077110107676277"/>
  </r>
  <r>
    <x v="2"/>
    <x v="18"/>
    <n v="0.99185520361990942"/>
    <n v="0.99185520361990942"/>
    <n v="0.99185520361990942"/>
    <n v="0.99185520361990942"/>
  </r>
  <r>
    <x v="2"/>
    <x v="19"/>
    <n v="0.99187179339367038"/>
    <n v="0.99187179339367038"/>
    <n v="0.99187179339367038"/>
    <n v="0.99187179339367038"/>
  </r>
  <r>
    <x v="2"/>
    <x v="20"/>
    <n v="0.99187218170684177"/>
    <n v="0.99187218170684177"/>
    <n v="0.99187218170684177"/>
    <n v="0.99187218170684177"/>
  </r>
  <r>
    <x v="2"/>
    <x v="21"/>
    <n v="0.99184767117040074"/>
    <n v="0.99184767117040074"/>
    <n v="0.99184767117040074"/>
    <n v="0.99184767117040074"/>
  </r>
  <r>
    <x v="2"/>
    <x v="22"/>
    <n v="0.99186611270407876"/>
    <n v="0.99186611270407876"/>
    <n v="0.99186611270407876"/>
    <n v="0.99186611270407876"/>
  </r>
  <r>
    <x v="2"/>
    <x v="23"/>
    <n v="0.99184228416043518"/>
    <n v="0.99184228416043518"/>
    <n v="0.99184228416043518"/>
    <n v="0.99184228416043518"/>
  </r>
  <r>
    <x v="2"/>
    <x v="0"/>
    <n v="0.98447443877194207"/>
    <n v="0.98447443877194207"/>
    <n v="0.98447443877194207"/>
    <n v="0.98447443877194207"/>
  </r>
  <r>
    <x v="2"/>
    <x v="1"/>
    <n v="0.98449027011327317"/>
    <n v="0.98449027011327317"/>
    <n v="0.98449027011327317"/>
    <n v="0.98449027011327317"/>
  </r>
  <r>
    <x v="2"/>
    <x v="2"/>
    <n v="0.98446911538915793"/>
    <n v="0.98446911538915793"/>
    <n v="0.98446911538915793"/>
    <n v="0.98446911538915793"/>
  </r>
  <r>
    <x v="2"/>
    <x v="3"/>
    <n v="0.98445805019175137"/>
    <n v="0.98445805019175137"/>
    <n v="0.98445805019175137"/>
    <n v="0.98445805019175137"/>
  </r>
  <r>
    <x v="2"/>
    <x v="4"/>
    <n v="0.98446132596685088"/>
    <n v="0.98446132596685088"/>
    <n v="0.98446132596685088"/>
    <n v="0.98446132596685088"/>
  </r>
  <r>
    <x v="2"/>
    <x v="5"/>
    <n v="0.98446132596685088"/>
    <n v="0.98446132596685088"/>
    <n v="0.98446132596685088"/>
    <n v="0.98446132596685088"/>
  </r>
  <r>
    <x v="2"/>
    <x v="6"/>
    <n v="0.98448804414469648"/>
    <n v="0.98448804414469648"/>
    <n v="0.98448804414469648"/>
    <n v="0.98448804414469648"/>
  </r>
  <r>
    <x v="2"/>
    <x v="7"/>
    <n v="0.98445387792565409"/>
    <n v="0.98445387792565409"/>
    <n v="0.98445387792565409"/>
    <n v="0.98445387792565409"/>
  </r>
  <r>
    <x v="2"/>
    <x v="8"/>
    <n v="1.0251473208167741"/>
    <n v="1.0231330323028829"/>
    <n v="1.0154220215352554"/>
    <n v="1.0077110107676277"/>
  </r>
  <r>
    <x v="2"/>
    <x v="9"/>
    <n v="1.0252037617554859"/>
    <n v="1.0231330323028829"/>
    <n v="1.0154220215352554"/>
    <n v="1.0077110107676277"/>
  </r>
  <r>
    <x v="2"/>
    <x v="10"/>
    <n v="1.0251371698353962"/>
    <n v="1.0231330323028829"/>
    <n v="1.0154220215352554"/>
    <n v="1.0077110107676277"/>
  </r>
  <r>
    <x v="2"/>
    <x v="11"/>
    <n v="1.0250458155161883"/>
    <n v="1.0231330323028829"/>
    <n v="1.0154220215352554"/>
    <n v="1.0077110107676277"/>
  </r>
  <r>
    <x v="2"/>
    <x v="12"/>
    <n v="1.0250956388676358"/>
    <n v="1.0231330323028829"/>
    <n v="1.0154220215352554"/>
    <n v="1.007711010767627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.0251247327156094"/>
    <n v="1.0231330323028829"/>
    <n v="1.0154220215352554"/>
    <n v="1.0077110107676277"/>
  </r>
  <r>
    <x v="2"/>
    <x v="17"/>
    <n v="1"/>
    <n v="1"/>
    <n v="1"/>
    <n v="1"/>
  </r>
  <r>
    <x v="2"/>
    <x v="18"/>
    <n v="0.99491963790873816"/>
    <n v="0.99491963790873816"/>
    <n v="0.99491963790873816"/>
    <n v="0.99491963790873816"/>
  </r>
  <r>
    <x v="2"/>
    <x v="19"/>
    <n v="0.99499683708091335"/>
    <n v="0.99499683708091335"/>
    <n v="0.99499683708091335"/>
    <n v="0.99499683708091335"/>
  </r>
  <r>
    <x v="2"/>
    <x v="20"/>
    <n v="0.99500170396455756"/>
    <n v="0.99500170396455756"/>
    <n v="0.99500170396455756"/>
    <n v="0.99500170396455756"/>
  </r>
  <r>
    <x v="2"/>
    <x v="21"/>
    <n v="0.99500170396455756"/>
    <n v="0.99500170396455756"/>
    <n v="0.99500170396455756"/>
    <n v="0.99500170396455756"/>
  </r>
  <r>
    <x v="2"/>
    <x v="22"/>
    <n v="0.99500170396455756"/>
    <n v="0.99500170396455756"/>
    <n v="0.99500170396455756"/>
    <n v="0.99500170396455756"/>
  </r>
  <r>
    <x v="2"/>
    <x v="23"/>
    <n v="0.99497428705002333"/>
    <n v="0.99497428705002333"/>
    <n v="0.99497428705002333"/>
    <n v="0.99497428705002333"/>
  </r>
  <r>
    <x v="2"/>
    <x v="0"/>
    <n v="0.99226975876316148"/>
    <n v="0.99226975876316148"/>
    <n v="0.99226975876316148"/>
    <n v="0.99226975876316148"/>
  </r>
  <r>
    <x v="2"/>
    <x v="1"/>
    <n v="0.99227671793517713"/>
    <n v="0.99227671793517713"/>
    <n v="0.99227671793517713"/>
    <n v="0.99227671793517713"/>
  </r>
  <r>
    <x v="2"/>
    <x v="2"/>
    <n v="0.99228893429117515"/>
    <n v="0.99228893429117515"/>
    <n v="0.99228893429117515"/>
    <n v="0.99228893429117515"/>
  </r>
  <r>
    <x v="2"/>
    <x v="3"/>
    <n v="0.99228893429117515"/>
    <n v="0.99228893429117515"/>
    <n v="0.99228893429117515"/>
    <n v="0.99228893429117515"/>
  </r>
  <r>
    <x v="2"/>
    <x v="4"/>
    <n v="0.99228808158062454"/>
    <n v="0.99228808158062454"/>
    <n v="0.99228808158062454"/>
    <n v="0.99228808158062454"/>
  </r>
  <r>
    <x v="2"/>
    <x v="5"/>
    <n v="0.99224670630756684"/>
    <n v="0.99224670630756684"/>
    <n v="0.99224670630756684"/>
    <n v="0.99224670630756684"/>
  </r>
  <r>
    <x v="2"/>
    <x v="6"/>
    <n v="0.99224895881536324"/>
    <n v="0.99224895881536324"/>
    <n v="0.99224895881536324"/>
    <n v="0.99224895881536324"/>
  </r>
  <r>
    <x v="2"/>
    <x v="7"/>
    <n v="0.99224895881536324"/>
    <n v="0.99224895881536324"/>
    <n v="0.99224895881536324"/>
    <n v="0.99224895881536324"/>
  </r>
  <r>
    <x v="2"/>
    <x v="8"/>
    <n v="1.0266015596530866"/>
    <n v="1.0231330323028829"/>
    <n v="1.0154220215352554"/>
    <n v="1.0077110107676277"/>
  </r>
  <r>
    <x v="2"/>
    <x v="9"/>
    <n v="1.0266098206409879"/>
    <n v="1.0231330323028829"/>
    <n v="1.0154220215352554"/>
    <n v="1.0077110107676277"/>
  </r>
  <r>
    <x v="2"/>
    <x v="10"/>
    <n v="1.026731301939058"/>
    <n v="1.0231330323028829"/>
    <n v="1.0154220215352554"/>
    <n v="1.0077110107676277"/>
  </r>
  <r>
    <x v="2"/>
    <x v="11"/>
    <n v="1.0266079295154185"/>
    <n v="1.0231330323028829"/>
    <n v="1.0154220215352554"/>
    <n v="1.0077110107676277"/>
  </r>
  <r>
    <x v="2"/>
    <x v="12"/>
    <n v="1.0266128367800937"/>
    <n v="1.0231330323028829"/>
    <n v="1.0154220215352554"/>
    <n v="1.007711010767627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60395643920474"/>
    <n v="0.99560395643920474"/>
    <n v="0.99560395643920474"/>
    <n v="0.99560395643920474"/>
  </r>
  <r>
    <x v="2"/>
    <x v="19"/>
    <n v="0.99565279024712949"/>
    <n v="0.99565279024712949"/>
    <n v="0.99565279024712949"/>
    <n v="0.99565279024712949"/>
  </r>
  <r>
    <x v="2"/>
    <x v="20"/>
    <n v="0.99562474933459733"/>
    <n v="0.99562474933459733"/>
    <n v="0.99562474933459733"/>
    <n v="0.99562474933459733"/>
  </r>
  <r>
    <x v="2"/>
    <x v="21"/>
    <n v="0.99562118600642846"/>
    <n v="0.99562118600642846"/>
    <n v="0.99562118600642846"/>
    <n v="0.99562118600642846"/>
  </r>
  <r>
    <x v="2"/>
    <x v="22"/>
    <n v="0.99559259004200806"/>
    <n v="0.99559259004200806"/>
    <n v="0.99559259004200806"/>
    <n v="0.99559259004200806"/>
  </r>
  <r>
    <x v="2"/>
    <x v="23"/>
    <n v="0.99558310180237941"/>
    <n v="0.99558310180237941"/>
    <n v="0.99558310180237941"/>
    <n v="0.99558310180237941"/>
  </r>
  <r>
    <x v="2"/>
    <x v="0"/>
    <n v="0.99266452424200091"/>
    <n v="0.99266452424200091"/>
    <n v="0.99266452424200091"/>
    <n v="0.99266452424200091"/>
  </r>
  <r>
    <x v="2"/>
    <x v="1"/>
    <n v="0.99266452424200091"/>
    <n v="0.99266452424200091"/>
    <n v="0.99266452424200091"/>
    <n v="0.99266452424200091"/>
  </r>
  <r>
    <x v="2"/>
    <x v="2"/>
    <n v="0.99266452424200091"/>
    <n v="0.99266452424200091"/>
    <n v="0.99266452424200091"/>
    <n v="0.99266452424200091"/>
  </r>
  <r>
    <x v="2"/>
    <x v="3"/>
    <n v="0.99266452424200091"/>
    <n v="0.99266452424200091"/>
    <n v="0.99266452424200091"/>
    <n v="0.99266452424200091"/>
  </r>
  <r>
    <x v="2"/>
    <x v="4"/>
    <n v="0.99266452424200091"/>
    <n v="0.99266452424200091"/>
    <n v="0.99266452424200091"/>
    <n v="0.99266452424200091"/>
  </r>
  <r>
    <x v="2"/>
    <x v="5"/>
    <n v="0.99265885256014808"/>
    <n v="0.99265885256014808"/>
    <n v="0.99265885256014808"/>
    <n v="0.99265885256014808"/>
  </r>
  <r>
    <x v="2"/>
    <x v="6"/>
    <n v="0.99263853466264773"/>
    <n v="0.99263853466264773"/>
    <n v="0.99263853466264773"/>
    <n v="0.99263853466264773"/>
  </r>
  <r>
    <x v="2"/>
    <x v="7"/>
    <n v="0.99263853466264773"/>
    <n v="0.99263853466264773"/>
    <n v="0.99263853466264773"/>
    <n v="0.99263853466264773"/>
  </r>
  <r>
    <x v="2"/>
    <x v="8"/>
    <n v="1.0273795871559632"/>
    <n v="1.0231330323028829"/>
    <n v="1.0154220215352554"/>
    <n v="1.0077110107676277"/>
  </r>
  <r>
    <x v="2"/>
    <x v="9"/>
    <n v="1.027379949452401"/>
    <n v="1.0231330323028829"/>
    <n v="1.0154220215352554"/>
    <n v="1.0077110107676277"/>
  </r>
  <r>
    <x v="2"/>
    <x v="10"/>
    <n v="1.0273370127630217"/>
    <n v="1.0231330323028829"/>
    <n v="1.0154220215352554"/>
    <n v="1.0077110107676277"/>
  </r>
  <r>
    <x v="2"/>
    <x v="11"/>
    <n v="1.0274027805762644"/>
    <n v="1.0231330323028829"/>
    <n v="1.0154220215352554"/>
    <n v="1.0077110107676277"/>
  </r>
  <r>
    <x v="2"/>
    <x v="12"/>
    <n v="1.0273403149732192"/>
    <n v="1.0231330323028829"/>
    <n v="1.0154220215352554"/>
    <n v="1.0077110107676277"/>
  </r>
  <r>
    <x v="2"/>
    <x v="13"/>
    <n v="1.0274285714285714"/>
    <n v="1.0231330323028829"/>
    <n v="1.0154220215352554"/>
    <n v="1.0077110107676277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01894477597804"/>
    <n v="1.0001894477597804"/>
    <n v="1.0001894477597804"/>
    <n v="1.0001894477597804"/>
  </r>
  <r>
    <x v="2"/>
    <x v="19"/>
    <n v="1.0002020814388197"/>
    <n v="1.0002020814388197"/>
    <n v="1.0002020814388197"/>
    <n v="1.0002020814388197"/>
  </r>
  <r>
    <x v="2"/>
    <x v="20"/>
    <n v="1.0002020814388197"/>
    <n v="1.0002020814388197"/>
    <n v="1.0002020814388197"/>
    <n v="1.0002020814388197"/>
  </r>
  <r>
    <x v="2"/>
    <x v="21"/>
    <n v="1.0002020814388197"/>
    <n v="1.0002020814388197"/>
    <n v="1.0002020814388197"/>
    <n v="1.0002020814388197"/>
  </r>
  <r>
    <x v="2"/>
    <x v="22"/>
    <n v="1.0001598380307954"/>
    <n v="1.0001598380307954"/>
    <n v="1.0001598380307954"/>
    <n v="1.0001598380307954"/>
  </r>
  <r>
    <x v="2"/>
    <x v="23"/>
    <n v="1.0001989785766399"/>
    <n v="1.0001989785766399"/>
    <n v="1.0001989785766399"/>
    <n v="1.0001989785766399"/>
  </r>
  <r>
    <x v="2"/>
    <x v="0"/>
    <n v="0.99214623297192106"/>
    <n v="0.99214623297192106"/>
    <n v="0.99214623297192106"/>
    <n v="0.99214623297192106"/>
  </r>
  <r>
    <x v="2"/>
    <x v="1"/>
    <n v="0.99214623297192106"/>
    <n v="0.99214623297192106"/>
    <n v="0.99214623297192106"/>
    <n v="0.99214623297192106"/>
  </r>
  <r>
    <x v="2"/>
    <x v="2"/>
    <n v="0.99219294576885542"/>
    <n v="0.99219294576885542"/>
    <n v="0.99219294576885542"/>
    <n v="0.99219294576885542"/>
  </r>
  <r>
    <x v="2"/>
    <x v="3"/>
    <n v="0.99218640993442164"/>
    <n v="0.99218640993442164"/>
    <n v="0.99218640993442164"/>
    <n v="0.99218640993442164"/>
  </r>
  <r>
    <x v="2"/>
    <x v="4"/>
    <n v="0.99220313254674675"/>
    <n v="0.99220313254674675"/>
    <n v="0.99220313254674675"/>
    <n v="0.99220313254674675"/>
  </r>
  <r>
    <x v="2"/>
    <x v="5"/>
    <n v="0.99216710182767631"/>
    <n v="0.99216710182767631"/>
    <n v="0.99216710182767631"/>
    <n v="0.99216710182767631"/>
  </r>
  <r>
    <x v="2"/>
    <x v="6"/>
    <n v="0.99218211083007579"/>
    <n v="0.99218211083007579"/>
    <n v="0.99218211083007579"/>
    <n v="0.99218211083007579"/>
  </r>
  <r>
    <x v="2"/>
    <x v="7"/>
    <n v="0.99218211083007579"/>
    <n v="0.99218211083007579"/>
    <n v="0.99218211083007579"/>
    <n v="0.99218211083007579"/>
  </r>
  <r>
    <x v="2"/>
    <x v="8"/>
    <n v="1.0245015979302998"/>
    <n v="1.0231330323028829"/>
    <n v="1.0154220215352554"/>
    <n v="1.0077110107676277"/>
  </r>
  <r>
    <x v="2"/>
    <x v="9"/>
    <n v="1.0245901639344261"/>
    <n v="1.0231330323028829"/>
    <n v="1.0154220215352554"/>
    <n v="1.007711010767627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818016378525931"/>
    <n v="0.99818016378525931"/>
    <n v="0.99818016378525931"/>
    <n v="0.99818016378525931"/>
  </r>
  <r>
    <x v="2"/>
    <x v="19"/>
    <n v="0.99811797918014467"/>
    <n v="0.99811797918014467"/>
    <n v="0.99811797918014467"/>
    <n v="0.99811797918014467"/>
  </r>
  <r>
    <x v="2"/>
    <x v="20"/>
    <n v="0.99811797918014467"/>
    <n v="0.99811797918014467"/>
    <n v="0.99811797918014467"/>
    <n v="0.99811797918014467"/>
  </r>
  <r>
    <x v="2"/>
    <x v="21"/>
    <n v="0.99811797918014467"/>
    <n v="0.99811797918014467"/>
    <n v="0.99811797918014467"/>
    <n v="0.99811797918014467"/>
  </r>
  <r>
    <x v="2"/>
    <x v="22"/>
    <n v="0.99811797918014467"/>
    <n v="0.99811797918014467"/>
    <n v="0.99811797918014467"/>
    <n v="0.99811797918014467"/>
  </r>
  <r>
    <x v="2"/>
    <x v="23"/>
    <n v="0.99811797918014467"/>
    <n v="0.99811797918014467"/>
    <n v="0.99811797918014467"/>
    <n v="0.99811797918014467"/>
  </r>
  <r>
    <x v="2"/>
    <x v="0"/>
    <n v="0.99085850556438781"/>
    <n v="0.99085850556438781"/>
    <n v="0.99085850556438781"/>
    <n v="0.99085850556438781"/>
  </r>
  <r>
    <x v="2"/>
    <x v="1"/>
    <n v="0.99085850556438781"/>
    <n v="0.99085850556438781"/>
    <n v="0.99085850556438781"/>
    <n v="0.99085850556438781"/>
  </r>
  <r>
    <x v="2"/>
    <x v="2"/>
    <n v="0.99083516199819288"/>
    <n v="0.99083516199819288"/>
    <n v="0.99083516199819288"/>
    <n v="0.99083516199819288"/>
  </r>
  <r>
    <x v="2"/>
    <x v="3"/>
    <n v="0.99088267137728636"/>
    <n v="0.99088267137728636"/>
    <n v="0.99088267137728636"/>
    <n v="0.99088267137728636"/>
  </r>
  <r>
    <x v="2"/>
    <x v="4"/>
    <n v="0.99085850556438781"/>
    <n v="0.99085850556438781"/>
    <n v="0.99085850556438781"/>
    <n v="0.99085850556438781"/>
  </r>
  <r>
    <x v="2"/>
    <x v="5"/>
    <n v="0.99085850556438781"/>
    <n v="0.99085850556438781"/>
    <n v="0.99085850556438781"/>
    <n v="0.99085850556438781"/>
  </r>
  <r>
    <x v="2"/>
    <x v="6"/>
    <n v="0.99085850556438781"/>
    <n v="0.99085850556438781"/>
    <n v="0.99085850556438781"/>
    <n v="0.99085850556438781"/>
  </r>
  <r>
    <x v="2"/>
    <x v="7"/>
    <n v="0.99085850556438781"/>
    <n v="0.99085850556438781"/>
    <n v="0.99085850556438781"/>
    <n v="0.99085850556438781"/>
  </r>
  <r>
    <x v="2"/>
    <x v="8"/>
    <n v="1.0197368421052633"/>
    <n v="1.0197368421052633"/>
    <n v="1.0154220215352554"/>
    <n v="1.0077110107676277"/>
  </r>
  <r>
    <x v="2"/>
    <x v="9"/>
    <n v="1.0219780219780219"/>
    <n v="1.0219780219780219"/>
    <n v="1.0154220215352554"/>
    <n v="1.007711010767627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60763888888888"/>
    <n v="1.0060763888888888"/>
    <n v="1.0060763888888888"/>
    <n v="1.0060763888888888"/>
  </r>
  <r>
    <x v="2"/>
    <x v="19"/>
    <n v="1.0058132493641758"/>
    <n v="1.0058132493641758"/>
    <n v="1.0058132493641758"/>
    <n v="1.0058132493641758"/>
  </r>
  <r>
    <x v="2"/>
    <x v="20"/>
    <n v="1.0057611061323775"/>
    <n v="1.0057611061323775"/>
    <n v="1.0057611061323775"/>
    <n v="1.0057611061323775"/>
  </r>
  <r>
    <x v="2"/>
    <x v="21"/>
    <n v="1.0057742085352095"/>
    <n v="1.0057742085352095"/>
    <n v="1.0057742085352095"/>
    <n v="1.0057742085352095"/>
  </r>
  <r>
    <x v="2"/>
    <x v="22"/>
    <n v="1.0057845263919016"/>
    <n v="1.0057845263919016"/>
    <n v="1.0057845263919016"/>
    <n v="1.0057845263919016"/>
  </r>
  <r>
    <x v="2"/>
    <x v="23"/>
    <n v="1.0057982473479607"/>
    <n v="1.0057982473479607"/>
    <n v="1.0057982473479607"/>
    <n v="1.0057982473479607"/>
  </r>
  <r>
    <x v="2"/>
    <x v="0"/>
    <n v="0.99222945949034391"/>
    <n v="0.99222945949034391"/>
    <n v="0.99222945949034391"/>
    <n v="0.99222945949034391"/>
  </r>
  <r>
    <x v="2"/>
    <x v="1"/>
    <n v="0.99223770439651338"/>
    <n v="0.99223770439651338"/>
    <n v="0.99223770439651338"/>
    <n v="0.99223770439651338"/>
  </r>
  <r>
    <x v="2"/>
    <x v="2"/>
    <n v="0.99222175081318065"/>
    <n v="0.99222175081318065"/>
    <n v="0.99222175081318065"/>
    <n v="0.99222175081318065"/>
  </r>
  <r>
    <x v="2"/>
    <x v="3"/>
    <n v="0.99222175081318065"/>
    <n v="0.99222175081318065"/>
    <n v="0.99222175081318065"/>
    <n v="0.99222175081318065"/>
  </r>
  <r>
    <x v="2"/>
    <x v="4"/>
    <n v="0.99224040632054178"/>
    <n v="0.99224040632054178"/>
    <n v="0.99224040632054178"/>
    <n v="0.99224040632054178"/>
  </r>
  <r>
    <x v="2"/>
    <x v="5"/>
    <n v="0.99224430441105183"/>
    <n v="0.99224430441105183"/>
    <n v="0.99224430441105183"/>
    <n v="0.99224430441105183"/>
  </r>
  <r>
    <x v="2"/>
    <x v="6"/>
    <n v="0.99224850711988977"/>
    <n v="0.99224850711988977"/>
    <n v="0.99224850711988977"/>
    <n v="0.99224850711988977"/>
  </r>
  <r>
    <x v="2"/>
    <x v="7"/>
    <n v="0.99222797927461137"/>
    <n v="0.99222797927461137"/>
    <n v="0.99222797927461137"/>
    <n v="0.99222797927461137"/>
  </r>
  <r>
    <x v="2"/>
    <x v="8"/>
    <n v="1.0203176420088711"/>
    <n v="1.0203176420088711"/>
    <n v="1.0154220215352554"/>
    <n v="1.0077110107676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833887043189373"/>
    <n v="0.99833887043189373"/>
    <n v="0.99833887043189373"/>
    <n v="0.99833887043189373"/>
  </r>
  <r>
    <x v="2"/>
    <x v="19"/>
    <n v="0.99833837754435939"/>
    <n v="0.99833837754435939"/>
    <n v="0.99833837754435939"/>
    <n v="0.99833837754435939"/>
  </r>
  <r>
    <x v="2"/>
    <x v="20"/>
    <n v="0.99833837754435939"/>
    <n v="0.99833837754435939"/>
    <n v="0.99833837754435939"/>
    <n v="0.99833837754435939"/>
  </r>
  <r>
    <x v="2"/>
    <x v="21"/>
    <n v="0.99836304110585661"/>
    <n v="0.99836304110585661"/>
    <n v="0.99836304110585661"/>
    <n v="0.99836304110585661"/>
  </r>
  <r>
    <x v="2"/>
    <x v="22"/>
    <n v="0.99836834591066692"/>
    <n v="0.99836834591066692"/>
    <n v="0.99836834591066692"/>
    <n v="0.99836834591066692"/>
  </r>
  <r>
    <x v="2"/>
    <x v="23"/>
    <n v="0.99836834591066692"/>
    <n v="0.99836834591066692"/>
    <n v="0.99836834591066692"/>
    <n v="0.99836834591066692"/>
  </r>
  <r>
    <x v="2"/>
    <x v="0"/>
    <n v="0.996985268927715"/>
    <n v="0.996985268927715"/>
    <n v="0.996985268927715"/>
    <n v="0.996985268927715"/>
  </r>
  <r>
    <x v="2"/>
    <x v="1"/>
    <n v="0.996985268927715"/>
    <n v="0.996985268927715"/>
    <n v="0.996985268927715"/>
    <n v="0.996985268927715"/>
  </r>
  <r>
    <x v="2"/>
    <x v="2"/>
    <n v="0.996985268927715"/>
    <n v="0.996985268927715"/>
    <n v="0.996985268927715"/>
    <n v="0.996985268927715"/>
  </r>
  <r>
    <x v="2"/>
    <x v="3"/>
    <n v="0.99701026907578316"/>
    <n v="0.99701026907578316"/>
    <n v="0.99701026907578316"/>
    <n v="0.99701026907578316"/>
  </r>
  <r>
    <x v="2"/>
    <x v="4"/>
    <n v="0.99707081729940827"/>
    <n v="0.99707081729940827"/>
    <n v="0.99707081729940827"/>
    <n v="0.99707081729940827"/>
  </r>
  <r>
    <x v="2"/>
    <x v="5"/>
    <n v="0.99707081729940827"/>
    <n v="0.99707081729940827"/>
    <n v="0.99707081729940827"/>
    <n v="0.99707081729940827"/>
  </r>
  <r>
    <x v="2"/>
    <x v="6"/>
    <n v="0.99707081729940827"/>
    <n v="0.99707081729940827"/>
    <n v="0.99707081729940827"/>
    <n v="0.99707081729940827"/>
  </r>
  <r>
    <x v="2"/>
    <x v="7"/>
    <n v="0.99707081729940827"/>
    <n v="0.99707081729940827"/>
    <n v="0.99707081729940827"/>
    <n v="0.99707081729940827"/>
  </r>
  <r>
    <x v="2"/>
    <x v="8"/>
    <n v="1.0254439780432676"/>
    <n v="1.0231330323028829"/>
    <n v="1.0154220215352554"/>
    <n v="1.0077110107676277"/>
  </r>
  <r>
    <x v="2"/>
    <x v="9"/>
    <n v="1.0254686387724432"/>
    <n v="1.0231330323028829"/>
    <n v="1.0154220215352554"/>
    <n v="1.0077110107676277"/>
  </r>
  <r>
    <x v="2"/>
    <x v="10"/>
    <n v="1.0253743104806934"/>
    <n v="1.0231330323028829"/>
    <n v="1.0154220215352554"/>
    <n v="1.0077110107676277"/>
  </r>
  <r>
    <x v="2"/>
    <x v="11"/>
    <n v="1.0254174549642181"/>
    <n v="1.0231330323028829"/>
    <n v="1.0154220215352554"/>
    <n v="1.0077110107676277"/>
  </r>
  <r>
    <x v="2"/>
    <x v="12"/>
    <n v="1.0254322364751813"/>
    <n v="1.0231330323028829"/>
    <n v="1.0154220215352554"/>
    <n v="1.0077110107676277"/>
  </r>
  <r>
    <x v="2"/>
    <x v="13"/>
    <n v="1.0254350736278448"/>
    <n v="1.0231330323028829"/>
    <n v="1.0154220215352554"/>
    <n v="1.0077110107676277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38698754383844"/>
    <n v="1.0038698754383844"/>
    <n v="1.0038698754383844"/>
    <n v="1.0038698754383844"/>
  </r>
  <r>
    <x v="2"/>
    <x v="19"/>
    <n v="1.0038876416798992"/>
    <n v="1.0038876416798992"/>
    <n v="1.0038876416798992"/>
    <n v="1.0038876416798992"/>
  </r>
  <r>
    <x v="2"/>
    <x v="20"/>
    <n v="1.0038876416798992"/>
    <n v="1.0038876416798992"/>
    <n v="1.0038876416798992"/>
    <n v="1.0038876416798992"/>
  </r>
  <r>
    <x v="2"/>
    <x v="21"/>
    <n v="1.0039038239730282"/>
    <n v="1.0039038239730282"/>
    <n v="1.0039038239730282"/>
    <n v="1.0039038239730282"/>
  </r>
  <r>
    <x v="2"/>
    <x v="22"/>
    <n v="1.0039285714285715"/>
    <n v="1.0039285714285715"/>
    <n v="1.0039285714285715"/>
    <n v="1.0039285714285715"/>
  </r>
  <r>
    <x v="2"/>
    <x v="23"/>
    <n v="1.0038876416798992"/>
    <n v="1.0038876416798992"/>
    <n v="1.0038876416798992"/>
    <n v="1.0038876416798992"/>
  </r>
  <r>
    <x v="2"/>
    <x v="0"/>
    <n v="0.99357293434109728"/>
    <n v="0.99357293434109728"/>
    <n v="0.99357293434109728"/>
    <n v="0.99357293434109728"/>
  </r>
  <r>
    <x v="2"/>
    <x v="1"/>
    <n v="0.99357293434109728"/>
    <n v="0.99357293434109728"/>
    <n v="0.99357293434109728"/>
    <n v="0.99357293434109728"/>
  </r>
  <r>
    <x v="2"/>
    <x v="2"/>
    <n v="0.9935401236286685"/>
    <n v="0.9935401236286685"/>
    <n v="0.9935401236286685"/>
    <n v="0.9935401236286685"/>
  </r>
  <r>
    <x v="2"/>
    <x v="3"/>
    <n v="0.9935113407981625"/>
    <n v="0.9935113407981625"/>
    <n v="0.9935113407981625"/>
    <n v="0.9935113407981625"/>
  </r>
  <r>
    <x v="2"/>
    <x v="4"/>
    <n v="0.99352398418247467"/>
    <n v="0.99352398418247467"/>
    <n v="0.99352398418247467"/>
    <n v="0.99352398418247467"/>
  </r>
  <r>
    <x v="2"/>
    <x v="5"/>
    <n v="0.99355548569632179"/>
    <n v="0.99355548569632179"/>
    <n v="0.99355548569632179"/>
    <n v="0.99355548569632179"/>
  </r>
  <r>
    <x v="2"/>
    <x v="6"/>
    <n v="0.99357293434109728"/>
    <n v="0.99357293434109728"/>
    <n v="0.99357293434109728"/>
    <n v="0.99357293434109728"/>
  </r>
  <r>
    <x v="2"/>
    <x v="7"/>
    <n v="0.99357293434109728"/>
    <n v="0.99357293434109728"/>
    <n v="0.99357293434109728"/>
    <n v="0.99357293434109728"/>
  </r>
  <r>
    <x v="2"/>
    <x v="8"/>
    <n v="1.0034796273431361"/>
    <n v="1.0034796273431361"/>
    <n v="1.0034796273431361"/>
    <n v="1.003479627343136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8430464428148723"/>
    <n v="0.98430464428148723"/>
    <n v="0.98430464428148723"/>
    <n v="0.98430464428148723"/>
  </r>
  <r>
    <x v="2"/>
    <x v="20"/>
    <n v="0.98427045427867121"/>
    <n v="0.98427045427867121"/>
    <n v="0.98427045427867121"/>
    <n v="0.98427045427867121"/>
  </r>
  <r>
    <x v="2"/>
    <x v="21"/>
    <n v="0.98429457568958689"/>
    <n v="0.98429457568958689"/>
    <n v="0.98429457568958689"/>
    <n v="0.98429457568958689"/>
  </r>
  <r>
    <x v="2"/>
    <x v="22"/>
    <n v="0.98432691211672174"/>
    <n v="0.98432691211672174"/>
    <n v="0.98432691211672174"/>
    <n v="0.98432691211672174"/>
  </r>
  <r>
    <x v="2"/>
    <x v="23"/>
    <n v="0.98433375167698101"/>
    <n v="0.98433375167698101"/>
    <n v="0.98433375167698101"/>
    <n v="0.98433375167698101"/>
  </r>
  <r>
    <x v="2"/>
    <x v="0"/>
    <n v="0.99237431745434002"/>
    <n v="0.99237431745434002"/>
    <n v="0.99237431745434002"/>
    <n v="0.99237431745434002"/>
  </r>
  <r>
    <x v="2"/>
    <x v="1"/>
    <n v="0.99237431745434002"/>
    <n v="0.99237431745434002"/>
    <n v="0.99237431745434002"/>
    <n v="0.99237431745434002"/>
  </r>
  <r>
    <x v="2"/>
    <x v="2"/>
    <n v="0.99237431745434002"/>
    <n v="0.99237431745434002"/>
    <n v="0.99237431745434002"/>
    <n v="0.99237431745434002"/>
  </r>
  <r>
    <x v="2"/>
    <x v="3"/>
    <n v="0.99237431745434002"/>
    <n v="0.99237431745434002"/>
    <n v="0.99237431745434002"/>
    <n v="0.99237431745434002"/>
  </r>
  <r>
    <x v="2"/>
    <x v="4"/>
    <n v="0.99237431745434002"/>
    <n v="0.99237431745434002"/>
    <n v="0.99237431745434002"/>
    <n v="0.99237431745434002"/>
  </r>
  <r>
    <x v="2"/>
    <x v="5"/>
    <n v="0.99237431745434002"/>
    <n v="0.99237431745434002"/>
    <n v="0.99237431745434002"/>
    <n v="0.99237431745434002"/>
  </r>
  <r>
    <x v="2"/>
    <x v="6"/>
    <n v="0.99237431745434002"/>
    <n v="0.99237431745434002"/>
    <n v="0.99237431745434002"/>
    <n v="0.99237431745434002"/>
  </r>
  <r>
    <x v="2"/>
    <x v="7"/>
    <n v="0.99237431745434002"/>
    <n v="0.99237431745434002"/>
    <n v="0.99237431745434002"/>
    <n v="0.9923743174543400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8902137559982561"/>
    <n v="0.98902137559982561"/>
    <n v="0.98902137559982561"/>
    <n v="0.98902137559982561"/>
  </r>
  <r>
    <x v="2"/>
    <x v="20"/>
    <n v="0.98908343375629126"/>
    <n v="0.98908343375629126"/>
    <n v="0.98908343375629126"/>
    <n v="0.98908343375629126"/>
  </r>
  <r>
    <x v="2"/>
    <x v="21"/>
    <n v="0.98901021979560388"/>
    <n v="0.98901021979560388"/>
    <n v="0.98901021979560388"/>
    <n v="0.98901021979560388"/>
  </r>
  <r>
    <x v="2"/>
    <x v="22"/>
    <n v="0.98900209162674591"/>
    <n v="0.98900209162674591"/>
    <n v="0.98900209162674591"/>
    <n v="0.98900209162674591"/>
  </r>
  <r>
    <x v="2"/>
    <x v="23"/>
    <n v="0.98900209162674591"/>
    <n v="0.98900209162674591"/>
    <n v="0.98900209162674591"/>
    <n v="0.98900209162674591"/>
  </r>
  <r>
    <x v="2"/>
    <x v="0"/>
    <n v="0.9878373054953713"/>
    <n v="0.9878373054953713"/>
    <n v="0.9878373054953713"/>
    <n v="0.9878373054953713"/>
  </r>
  <r>
    <x v="2"/>
    <x v="1"/>
    <n v="0.98778165661694695"/>
    <n v="0.98778165661694695"/>
    <n v="0.98778165661694695"/>
    <n v="0.98778165661694695"/>
  </r>
  <r>
    <x v="2"/>
    <x v="2"/>
    <n v="0.98778184393814195"/>
    <n v="0.98778184393814195"/>
    <n v="0.98778184393814195"/>
    <n v="0.98778184393814195"/>
  </r>
  <r>
    <x v="2"/>
    <x v="3"/>
    <n v="0.9878236068451075"/>
    <n v="0.9878236068451075"/>
    <n v="0.9878236068451075"/>
    <n v="0.9878236068451075"/>
  </r>
  <r>
    <x v="2"/>
    <x v="4"/>
    <n v="0.9878373054953713"/>
    <n v="0.9878373054953713"/>
    <n v="0.9878373054953713"/>
    <n v="0.9878373054953713"/>
  </r>
  <r>
    <x v="2"/>
    <x v="5"/>
    <n v="0.9878373054953713"/>
    <n v="0.9878373054953713"/>
    <n v="0.9878373054953713"/>
    <n v="0.9878373054953713"/>
  </r>
  <r>
    <x v="2"/>
    <x v="6"/>
    <n v="0.9878373054953713"/>
    <n v="0.9878373054953713"/>
    <n v="0.9878373054953713"/>
    <n v="0.9878373054953713"/>
  </r>
  <r>
    <x v="2"/>
    <x v="7"/>
    <n v="0.9878373054953713"/>
    <n v="0.9878373054953713"/>
    <n v="0.9878373054953713"/>
    <n v="0.9878373054953713"/>
  </r>
  <r>
    <x v="2"/>
    <x v="8"/>
    <n v="1.0050327893853899"/>
    <n v="1.0050327893853899"/>
    <n v="1.0050327893853899"/>
    <n v="1.005032789385389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3164293157346"/>
    <n v="0.9913164293157346"/>
    <n v="0.9913164293157346"/>
    <n v="0.9913164293157346"/>
  </r>
  <r>
    <x v="2"/>
    <x v="19"/>
    <n v="0.99114378328316743"/>
    <n v="0.99114378328316743"/>
    <n v="0.99114378328316743"/>
    <n v="0.99114378328316743"/>
  </r>
  <r>
    <x v="2"/>
    <x v="20"/>
    <n v="0.99113049800072706"/>
    <n v="0.99113049800072706"/>
    <n v="0.99113049800072706"/>
    <n v="0.99113049800072706"/>
  </r>
  <r>
    <x v="2"/>
    <x v="21"/>
    <n v="0.9911255936492529"/>
    <n v="0.9911255936492529"/>
    <n v="0.9911255936492529"/>
    <n v="0.9911255936492529"/>
  </r>
  <r>
    <x v="2"/>
    <x v="22"/>
    <n v="0.99112190172488768"/>
    <n v="0.99112190172488768"/>
    <n v="0.99112190172488768"/>
    <n v="0.99112190172488768"/>
  </r>
  <r>
    <x v="2"/>
    <x v="23"/>
    <n v="0.99112471308339711"/>
    <n v="0.99112471308339711"/>
    <n v="0.99112471308339711"/>
    <n v="0.99112471308339711"/>
  </r>
  <r>
    <x v="2"/>
    <x v="0"/>
    <n v="0.99300377898069658"/>
    <n v="0.99300377898069658"/>
    <n v="0.99300377898069658"/>
    <n v="0.99300377898069658"/>
  </r>
  <r>
    <x v="2"/>
    <x v="1"/>
    <n v="0.99306705932879324"/>
    <n v="0.99306705932879324"/>
    <n v="0.99306705932879324"/>
    <n v="0.99306705932879324"/>
  </r>
  <r>
    <x v="2"/>
    <x v="2"/>
    <n v="0.99304492975379055"/>
    <n v="0.99304492975379055"/>
    <n v="0.99304492975379055"/>
    <n v="0.99304492975379055"/>
  </r>
  <r>
    <x v="2"/>
    <x v="3"/>
    <n v="0.9929878690133932"/>
    <n v="0.9929878690133932"/>
    <n v="0.9929878690133932"/>
    <n v="0.9929878690133932"/>
  </r>
  <r>
    <x v="2"/>
    <x v="4"/>
    <n v="0.99300349825087464"/>
    <n v="0.99300349825087464"/>
    <n v="0.99300349825087464"/>
    <n v="0.99300349825087464"/>
  </r>
  <r>
    <x v="2"/>
    <x v="5"/>
    <n v="0.99296387639634387"/>
    <n v="0.99296387639634387"/>
    <n v="0.99296387639634387"/>
    <n v="0.99296387639634387"/>
  </r>
  <r>
    <x v="2"/>
    <x v="6"/>
    <n v="0.99297437374028219"/>
    <n v="0.99297437374028219"/>
    <n v="0.99297437374028219"/>
    <n v="0.99297437374028219"/>
  </r>
  <r>
    <x v="2"/>
    <x v="7"/>
    <n v="0.99300377898069658"/>
    <n v="0.99300377898069658"/>
    <n v="0.99300377898069658"/>
    <n v="0.99300377898069658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910327305335522"/>
    <n v="0.99910327305335522"/>
    <n v="0.99910327305335522"/>
    <n v="0.99910327305335522"/>
  </r>
  <r>
    <x v="2"/>
    <x v="19"/>
    <n v="0.99910095897709117"/>
    <n v="0.99910095897709117"/>
    <n v="0.99910095897709117"/>
    <n v="0.99910095897709117"/>
  </r>
  <r>
    <x v="2"/>
    <x v="20"/>
    <n v="0.99908468494855929"/>
    <n v="0.99908468494855929"/>
    <n v="0.99908468494855929"/>
    <n v="0.99908468494855929"/>
  </r>
  <r>
    <x v="2"/>
    <x v="21"/>
    <n v="0.9990845844013182"/>
    <n v="0.9990845844013182"/>
    <n v="0.9990845844013182"/>
    <n v="0.9990845844013182"/>
  </r>
  <r>
    <x v="2"/>
    <x v="22"/>
    <n v="0.99907450254511798"/>
    <n v="0.99907450254511798"/>
    <n v="0.99907450254511798"/>
    <n v="0.99907450254511798"/>
  </r>
  <r>
    <x v="3"/>
    <x v="23"/>
    <n v="0.99910540440983009"/>
    <n v="0.99910540440983009"/>
    <n v="0.99910540440983009"/>
    <n v="0.99910540440983009"/>
  </r>
  <r>
    <x v="3"/>
    <x v="0"/>
    <n v="0.99368204525418735"/>
    <n v="0.99368204525418735"/>
    <n v="0.99368204525418735"/>
    <n v="0.99368204525418735"/>
  </r>
  <r>
    <x v="3"/>
    <x v="1"/>
    <n v="0.993618644655615"/>
    <n v="0.993618644655615"/>
    <n v="0.993618644655615"/>
    <n v="0.993618644655615"/>
  </r>
  <r>
    <x v="3"/>
    <x v="2"/>
    <n v="0.99363882671692771"/>
    <n v="0.99363882671692771"/>
    <n v="0.99363882671692771"/>
    <n v="0.99363882671692771"/>
  </r>
  <r>
    <x v="3"/>
    <x v="3"/>
    <n v="0.99361928394186472"/>
    <n v="0.99361928394186472"/>
    <n v="0.99361928394186472"/>
    <n v="0.99361928394186472"/>
  </r>
  <r>
    <x v="3"/>
    <x v="4"/>
    <n v="0.99360605467475682"/>
    <n v="0.99360605467475682"/>
    <n v="0.99360605467475682"/>
    <n v="0.99360605467475682"/>
  </r>
  <r>
    <x v="3"/>
    <x v="5"/>
    <n v="0.99361140119171942"/>
    <n v="0.99361140119171942"/>
    <n v="0.99361140119171942"/>
    <n v="0.99361140119171942"/>
  </r>
  <r>
    <x v="3"/>
    <x v="6"/>
    <n v="0.99364050875929921"/>
    <n v="0.99364050875929921"/>
    <n v="0.99364050875929921"/>
    <n v="0.99364050875929921"/>
  </r>
  <r>
    <x v="3"/>
    <x v="7"/>
    <n v="0.99363277735483413"/>
    <n v="0.99363277735483413"/>
    <n v="0.99363277735483413"/>
    <n v="0.99363277735483413"/>
  </r>
  <r>
    <x v="3"/>
    <x v="8"/>
    <n v="1.0246688741721854"/>
    <n v="1.0231330323028829"/>
    <n v="1.0154220215352554"/>
    <n v="1.007711010767627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0.99528746465598494"/>
    <n v="0.99528746465598494"/>
    <n v="0.99528746465598494"/>
    <n v="0.99528746465598494"/>
  </r>
  <r>
    <x v="3"/>
    <x v="19"/>
    <n v="0.99539666407604466"/>
    <n v="0.99539666407604466"/>
    <n v="0.99539666407604466"/>
    <n v="0.99539666407604466"/>
  </r>
  <r>
    <x v="3"/>
    <x v="20"/>
    <n v="0.99539666407604466"/>
    <n v="0.99539666407604466"/>
    <n v="0.99539666407604466"/>
    <n v="0.99539666407604466"/>
  </r>
  <r>
    <x v="3"/>
    <x v="21"/>
    <n v="0.99539666407604466"/>
    <n v="0.99539666407604466"/>
    <n v="0.99539666407604466"/>
    <n v="0.99539666407604466"/>
  </r>
  <r>
    <x v="3"/>
    <x v="22"/>
    <n v="0.99539666407604466"/>
    <n v="0.99539666407604466"/>
    <n v="0.99539666407604466"/>
    <n v="0.99539666407604466"/>
  </r>
  <r>
    <x v="3"/>
    <x v="23"/>
    <n v="0.99536103267446552"/>
    <n v="0.99536103267446552"/>
    <n v="0.99536103267446552"/>
    <n v="0.99536103267446552"/>
  </r>
  <r>
    <x v="3"/>
    <x v="0"/>
    <n v="0.99541383016839835"/>
    <n v="0.99541383016839835"/>
    <n v="0.99541383016839835"/>
    <n v="0.99541383016839835"/>
  </r>
  <r>
    <x v="3"/>
    <x v="0"/>
    <n v="0.9845785695293805"/>
    <n v="0.9845785695293805"/>
    <n v="0.9845785695293805"/>
    <n v="0.9845785695293805"/>
  </r>
  <r>
    <x v="3"/>
    <x v="1"/>
    <n v="0.98457797846474471"/>
    <n v="0.98457797846474471"/>
    <n v="0.98457797846474471"/>
    <n v="0.98457797846474471"/>
  </r>
  <r>
    <x v="3"/>
    <x v="2"/>
    <n v="0.98457797846474471"/>
    <n v="0.98457797846474471"/>
    <n v="0.98457797846474471"/>
    <n v="0.98457797846474471"/>
  </r>
  <r>
    <x v="3"/>
    <x v="3"/>
    <n v="0.9845842633928571"/>
    <n v="0.9845842633928571"/>
    <n v="0.9845842633928571"/>
    <n v="0.9845842633928571"/>
  </r>
  <r>
    <x v="3"/>
    <x v="4"/>
    <n v="0.98452164168651068"/>
    <n v="0.98452164168651068"/>
    <n v="0.98452164168651068"/>
    <n v="0.98452164168651068"/>
  </r>
  <r>
    <x v="3"/>
    <x v="5"/>
    <n v="0.98457797846474471"/>
    <n v="0.98457797846474471"/>
    <n v="0.98457797846474471"/>
    <n v="0.98457797846474471"/>
  </r>
  <r>
    <x v="3"/>
    <x v="6"/>
    <n v="0.98457797846474471"/>
    <n v="0.98457797846474471"/>
    <n v="0.98457797846474471"/>
    <n v="0.98457797846474471"/>
  </r>
  <r>
    <x v="3"/>
    <x v="7"/>
    <n v="0.98464232789977102"/>
    <n v="0.98464232789977102"/>
    <n v="0.98464232789977102"/>
    <n v="0.9846423278997710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34528971225856"/>
    <n v="1.0231330323028829"/>
    <n v="1.0154220215352554"/>
    <n v="1.0077110107676277"/>
  </r>
  <r>
    <x v="3"/>
    <x v="18"/>
    <n v="0.99860025661961971"/>
    <n v="0.99860025661961971"/>
    <n v="0.99860025661961971"/>
    <n v="0.99860025661961971"/>
  </r>
  <r>
    <x v="3"/>
    <x v="19"/>
    <n v="0.99860025661961971"/>
    <n v="0.99860025661961971"/>
    <n v="0.99860025661961971"/>
    <n v="0.99860025661961971"/>
  </r>
  <r>
    <x v="3"/>
    <x v="20"/>
    <n v="0.99860025661961971"/>
    <n v="0.99860025661961971"/>
    <n v="0.99860025661961971"/>
    <n v="0.99860025661961971"/>
  </r>
  <r>
    <x v="3"/>
    <x v="21"/>
    <n v="0.99859184679293111"/>
    <n v="0.99859184679293111"/>
    <n v="0.99859184679293111"/>
    <n v="0.99859184679293111"/>
  </r>
  <r>
    <x v="3"/>
    <x v="22"/>
    <n v="0.99859184679293111"/>
    <n v="0.99859184679293111"/>
    <n v="0.99859184679293111"/>
    <n v="0.99859184679293111"/>
  </r>
  <r>
    <x v="3"/>
    <x v="23"/>
    <n v="0.99862924752903814"/>
    <n v="0.99862924752903814"/>
    <n v="0.99862924752903814"/>
    <n v="0.99862924752903814"/>
  </r>
  <r>
    <x v="3"/>
    <x v="0"/>
    <n v="0.98908984403602562"/>
    <n v="0.98908984403602562"/>
    <n v="0.98908984403602562"/>
    <n v="0.98908984403602562"/>
  </r>
  <r>
    <x v="3"/>
    <x v="1"/>
    <n v="0.98908984403602562"/>
    <n v="0.98908984403602562"/>
    <n v="0.98908984403602562"/>
    <n v="0.98908984403602562"/>
  </r>
  <r>
    <x v="3"/>
    <x v="2"/>
    <n v="0.98908668038286063"/>
    <n v="0.98908668038286063"/>
    <n v="0.98908668038286063"/>
    <n v="0.98908668038286063"/>
  </r>
  <r>
    <x v="3"/>
    <x v="3"/>
    <n v="0.98906876989068782"/>
    <n v="0.98906876989068782"/>
    <n v="0.98906876989068782"/>
    <n v="0.98906876989068782"/>
  </r>
  <r>
    <x v="3"/>
    <x v="4"/>
    <n v="0.98911906256539028"/>
    <n v="0.98911906256539028"/>
    <n v="0.98911906256539028"/>
    <n v="0.98911906256539028"/>
  </r>
  <r>
    <x v="3"/>
    <x v="5"/>
    <n v="0.98909782688227132"/>
    <n v="0.98909782688227132"/>
    <n v="0.98909782688227132"/>
    <n v="0.98909782688227132"/>
  </r>
  <r>
    <x v="3"/>
    <x v="6"/>
    <n v="0.98905959031657353"/>
    <n v="0.98905959031657353"/>
    <n v="0.98905959031657353"/>
    <n v="0.98905959031657353"/>
  </r>
  <r>
    <x v="3"/>
    <x v="7"/>
    <n v="0.98905202410252069"/>
    <n v="0.98905202410252069"/>
    <n v="0.98905202410252069"/>
    <n v="0.98905202410252069"/>
  </r>
  <r>
    <x v="3"/>
    <x v="8"/>
    <n v="1.0269416573764401"/>
    <n v="1.0231330323028829"/>
    <n v="1.0154220215352554"/>
    <n v="1.0077110107676277"/>
  </r>
  <r>
    <x v="3"/>
    <x v="9"/>
    <n v="1.0270467170567343"/>
    <n v="1.0231330323028829"/>
    <n v="1.0154220215352554"/>
    <n v="1.0077110107676277"/>
  </r>
  <r>
    <x v="3"/>
    <x v="10"/>
    <n v="1.0269501792557794"/>
    <n v="1.0231330323028829"/>
    <n v="1.0154220215352554"/>
    <n v="1.0077110107676277"/>
  </r>
  <r>
    <x v="3"/>
    <x v="11"/>
    <n v="1.0268487266032524"/>
    <n v="1.0231330323028829"/>
    <n v="1.0154220215352554"/>
    <n v="1.0077110107676277"/>
  </r>
  <r>
    <x v="3"/>
    <x v="12"/>
    <n v="1.0272614622056999"/>
    <n v="1.0231330323028829"/>
    <n v="1.0154220215352554"/>
    <n v="1.007711010767627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68002796550921"/>
    <n v="1.0231330323028829"/>
    <n v="1.0154220215352554"/>
    <n v="1.0077110107676277"/>
  </r>
  <r>
    <x v="3"/>
    <x v="18"/>
    <n v="0.99955197132616469"/>
    <n v="0.99955197132616469"/>
    <n v="0.99955197132616469"/>
    <n v="0.99955197132616469"/>
  </r>
  <r>
    <x v="3"/>
    <x v="19"/>
    <n v="0.99945843487679387"/>
    <n v="0.99945843487679387"/>
    <n v="0.99945843487679387"/>
    <n v="0.99945843487679387"/>
  </r>
  <r>
    <x v="3"/>
    <x v="20"/>
    <n v="0.99948506694129768"/>
    <n v="0.99948506694129768"/>
    <n v="0.99948506694129768"/>
    <n v="0.99948506694129768"/>
  </r>
  <r>
    <x v="3"/>
    <x v="21"/>
    <n v="0.99948946101670177"/>
    <n v="0.99948946101670177"/>
    <n v="0.99948946101670177"/>
    <n v="0.99948946101670177"/>
  </r>
  <r>
    <x v="3"/>
    <x v="22"/>
    <n v="0.99948995855913303"/>
    <n v="0.99948995855913303"/>
    <n v="0.99948995855913303"/>
    <n v="0.99948995855913303"/>
  </r>
  <r>
    <x v="3"/>
    <x v="23"/>
    <n v="0.99949978115425486"/>
    <n v="0.99949978115425486"/>
    <n v="0.99949978115425486"/>
    <n v="0.99949978115425486"/>
  </r>
  <r>
    <x v="3"/>
    <x v="0"/>
    <n v="0.99111173814898423"/>
    <n v="0.99111173814898423"/>
    <n v="0.99111173814898423"/>
    <n v="0.99111173814898423"/>
  </r>
  <r>
    <x v="3"/>
    <x v="1"/>
    <n v="0.99107464190599581"/>
    <n v="0.99107464190599581"/>
    <n v="0.99107464190599581"/>
    <n v="0.99107464190599581"/>
  </r>
  <r>
    <x v="3"/>
    <x v="2"/>
    <n v="0.99114080313702713"/>
    <n v="0.99114080313702713"/>
    <n v="0.99114080313702713"/>
    <n v="0.99114080313702713"/>
  </r>
  <r>
    <x v="3"/>
    <x v="3"/>
    <n v="0.99113867966326996"/>
    <n v="0.99113867966326996"/>
    <n v="0.99113867966326996"/>
    <n v="0.99113867966326996"/>
  </r>
  <r>
    <x v="3"/>
    <x v="4"/>
    <n v="0.99113358247233818"/>
    <n v="0.99113358247233818"/>
    <n v="0.99113358247233818"/>
    <n v="0.99113358247233818"/>
  </r>
  <r>
    <x v="3"/>
    <x v="5"/>
    <n v="0.99114204365707048"/>
    <n v="0.99114204365707048"/>
    <n v="0.99114204365707048"/>
    <n v="0.99114204365707048"/>
  </r>
  <r>
    <x v="3"/>
    <x v="6"/>
    <n v="0.99109144203689858"/>
    <n v="0.99109144203689858"/>
    <n v="0.99109144203689858"/>
    <n v="0.99109144203689858"/>
  </r>
  <r>
    <x v="3"/>
    <x v="7"/>
    <n v="0.99113713697871331"/>
    <n v="0.99113713697871331"/>
    <n v="0.99113713697871331"/>
    <n v="0.99113713697871331"/>
  </r>
  <r>
    <x v="3"/>
    <x v="8"/>
    <n v="1.0200876552227904"/>
    <n v="1.0200876552227904"/>
    <n v="1.0154220215352554"/>
    <n v="1.0077110107676277"/>
  </r>
  <r>
    <x v="3"/>
    <x v="9"/>
    <n v="1"/>
    <n v="1"/>
    <n v="1"/>
    <n v="1"/>
  </r>
  <r>
    <x v="3"/>
    <x v="10"/>
    <n v="1.0199505358615004"/>
    <n v="1.0199505358615004"/>
    <n v="1.0154220215352554"/>
    <n v="1.0077110107676277"/>
  </r>
  <r>
    <x v="3"/>
    <x v="11"/>
    <n v="1.0198250728862974"/>
    <n v="1.0198250728862974"/>
    <n v="1.0154220215352554"/>
    <n v="1.0077110107676277"/>
  </r>
  <r>
    <x v="3"/>
    <x v="12"/>
    <n v="1.0198744769874477"/>
    <n v="1.0198744769874477"/>
    <n v="1.0154220215352554"/>
    <n v="1.0077110107676277"/>
  </r>
  <r>
    <x v="3"/>
    <x v="13"/>
    <n v="1.0197103781174579"/>
    <n v="1.0197103781174579"/>
    <n v="1.0154220215352554"/>
    <n v="1.0077110107676277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199290660361426"/>
    <n v="1.0199290660361426"/>
    <n v="1.0154220215352554"/>
    <n v="1.0077110107676277"/>
  </r>
  <r>
    <x v="3"/>
    <x v="18"/>
    <n v="0.99805765692087511"/>
    <n v="0.99805765692087511"/>
    <n v="0.99805765692087511"/>
    <n v="0.99805765692087511"/>
  </r>
  <r>
    <x v="3"/>
    <x v="19"/>
    <n v="0.9980048681217828"/>
    <n v="0.9980048681217828"/>
    <n v="0.9980048681217828"/>
    <n v="0.9980048681217828"/>
  </r>
  <r>
    <x v="3"/>
    <x v="20"/>
    <n v="0.99801939972576315"/>
    <n v="0.99801939972576315"/>
    <n v="0.99801939972576315"/>
    <n v="0.99801939972576315"/>
  </r>
  <r>
    <x v="3"/>
    <x v="21"/>
    <n v="0.99802541825231561"/>
    <n v="0.99802541825231561"/>
    <n v="0.99802541825231561"/>
    <n v="0.99802541825231561"/>
  </r>
  <r>
    <x v="3"/>
    <x v="22"/>
    <n v="0.99802945075418292"/>
    <n v="0.99802945075418292"/>
    <n v="0.99802945075418292"/>
    <n v="0.99802945075418292"/>
  </r>
  <r>
    <x v="3"/>
    <x v="23"/>
    <n v="0.99801730353280482"/>
    <n v="0.99801730353280482"/>
    <n v="0.99801730353280482"/>
    <n v="0.99801730353280482"/>
  </r>
  <r>
    <x v="3"/>
    <x v="0"/>
    <n v="0.99186676994577849"/>
    <n v="0.99186676994577849"/>
    <n v="0.99186676994577849"/>
    <n v="0.99186676994577849"/>
  </r>
  <r>
    <x v="3"/>
    <x v="1"/>
    <n v="0.99183750058638653"/>
    <n v="0.99183750058638653"/>
    <n v="0.99183750058638653"/>
    <n v="0.99183750058638653"/>
  </r>
  <r>
    <x v="3"/>
    <x v="2"/>
    <n v="0.99180146244183465"/>
    <n v="0.99180146244183465"/>
    <n v="0.99180146244183465"/>
    <n v="0.99180146244183465"/>
  </r>
  <r>
    <x v="3"/>
    <x v="3"/>
    <n v="0.99185193179365427"/>
    <n v="0.99185193179365427"/>
    <n v="0.99185193179365427"/>
    <n v="0.99185193179365427"/>
  </r>
  <r>
    <x v="3"/>
    <x v="4"/>
    <n v="0.99187992125984259"/>
    <n v="0.99187992125984259"/>
    <n v="0.99187992125984259"/>
    <n v="0.99187992125984259"/>
  </r>
  <r>
    <x v="3"/>
    <x v="5"/>
    <n v="0.99184501845018458"/>
    <n v="0.99184501845018458"/>
    <n v="0.99184501845018458"/>
    <n v="0.99184501845018458"/>
  </r>
  <r>
    <x v="3"/>
    <x v="6"/>
    <n v="0.99186586468040017"/>
    <n v="0.99186586468040017"/>
    <n v="0.99186586468040017"/>
    <n v="0.99186586468040017"/>
  </r>
  <r>
    <x v="3"/>
    <x v="7"/>
    <n v="0.99184189861268646"/>
    <n v="0.99184189861268646"/>
    <n v="0.99184189861268646"/>
    <n v="0.99184189861268646"/>
  </r>
  <r>
    <x v="3"/>
    <x v="8"/>
    <n v="1.0150498640072529"/>
    <n v="1.0150498640072529"/>
    <n v="1.0150498640072529"/>
    <n v="1.0077110107676277"/>
  </r>
  <r>
    <x v="3"/>
    <x v="9"/>
    <n v="1.0150088688770635"/>
    <n v="1.0150088688770635"/>
    <n v="1.0150088688770635"/>
    <n v="1.0077110107676277"/>
  </r>
  <r>
    <x v="3"/>
    <x v="10"/>
    <n v="1.0150783566285473"/>
    <n v="1.0150783566285473"/>
    <n v="1.0150783566285473"/>
    <n v="1.0077110107676277"/>
  </r>
  <r>
    <x v="3"/>
    <x v="11"/>
    <n v="1.0150565576276367"/>
    <n v="1.0150565576276367"/>
    <n v="1.0150565576276367"/>
    <n v="1.0077110107676277"/>
  </r>
  <r>
    <x v="3"/>
    <x v="12"/>
    <n v="1.0150834403080873"/>
    <n v="1.0150834403080873"/>
    <n v="1.0150834403080873"/>
    <n v="1.0077110107676277"/>
  </r>
  <r>
    <x v="3"/>
    <x v="13"/>
    <n v="1.0144369586140518"/>
    <n v="1.0144369586140518"/>
    <n v="1.0144369586140518"/>
    <n v="1.0077110107676277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154142581888246"/>
    <n v="1.0154142581888246"/>
    <n v="1.0154142581888246"/>
    <n v="1.0077110107676277"/>
  </r>
  <r>
    <x v="3"/>
    <x v="18"/>
    <n v="1.0037382134687274"/>
    <n v="1.0037382134687274"/>
    <n v="1.0037382134687274"/>
    <n v="1.0037382134687274"/>
  </r>
  <r>
    <x v="3"/>
    <x v="19"/>
    <n v="1.0037350108118734"/>
    <n v="1.0037350108118734"/>
    <n v="1.0037350108118734"/>
    <n v="1.0037350108118734"/>
  </r>
  <r>
    <x v="3"/>
    <x v="20"/>
    <n v="1.0037046034252399"/>
    <n v="1.0037046034252399"/>
    <n v="1.0037046034252399"/>
    <n v="1.0037046034252399"/>
  </r>
  <r>
    <x v="3"/>
    <x v="21"/>
    <n v="1.0037550916496945"/>
    <n v="1.0037550916496945"/>
    <n v="1.0037550916496945"/>
    <n v="1.0037550916496945"/>
  </r>
  <r>
    <x v="3"/>
    <x v="22"/>
    <n v="1.0037371404576947"/>
    <n v="1.0037371404576947"/>
    <n v="1.0037371404576947"/>
    <n v="1.0037371404576947"/>
  </r>
  <r>
    <x v="3"/>
    <x v="23"/>
    <n v="1.0037894561505789"/>
    <n v="1.0037894561505789"/>
    <n v="1.0037894561505789"/>
    <n v="1.0037894561505789"/>
  </r>
  <r>
    <x v="3"/>
    <x v="0"/>
    <n v="0.9984263630473017"/>
    <n v="0.9984263630473017"/>
    <n v="0.9984263630473017"/>
    <n v="0.9984263630473017"/>
  </r>
  <r>
    <x v="3"/>
    <x v="1"/>
    <n v="0.99844420347932672"/>
    <n v="0.99844420347932672"/>
    <n v="0.99844420347932672"/>
    <n v="0.99844420347932672"/>
  </r>
  <r>
    <x v="3"/>
    <x v="2"/>
    <n v="0.9984318587943547"/>
    <n v="0.9984318587943547"/>
    <n v="0.9984318587943547"/>
    <n v="0.9984318587943547"/>
  </r>
  <r>
    <x v="3"/>
    <x v="3"/>
    <n v="0.99846497960615765"/>
    <n v="0.99846497960615765"/>
    <n v="0.99846497960615765"/>
    <n v="0.99846497960615765"/>
  </r>
  <r>
    <x v="3"/>
    <x v="4"/>
    <n v="0.99845956354300391"/>
    <n v="0.99845956354300391"/>
    <n v="0.99845956354300391"/>
    <n v="0.99845956354300391"/>
  </r>
  <r>
    <x v="3"/>
    <x v="5"/>
    <n v="0.99842925611180477"/>
    <n v="0.99842925611180477"/>
    <n v="0.99842925611180477"/>
    <n v="0.99842925611180477"/>
  </r>
  <r>
    <x v="3"/>
    <x v="6"/>
    <n v="0.99843380203257692"/>
    <n v="0.99843380203257692"/>
    <n v="0.99843380203257692"/>
    <n v="0.99843380203257692"/>
  </r>
  <r>
    <x v="3"/>
    <x v="7"/>
    <n v="0.99847861610413025"/>
    <n v="0.99847861610413025"/>
    <n v="0.99847861610413025"/>
    <n v="0.99847861610413025"/>
  </r>
  <r>
    <x v="3"/>
    <x v="8"/>
    <n v="1.0277283134062578"/>
    <n v="1.0231330323028829"/>
    <n v="1.0154220215352554"/>
    <n v="1.0077110107676277"/>
  </r>
  <r>
    <x v="3"/>
    <x v="9"/>
    <n v="1.0276904654991768"/>
    <n v="1.0231330323028829"/>
    <n v="1.0154220215352554"/>
    <n v="1.0077110107676277"/>
  </r>
  <r>
    <x v="3"/>
    <x v="10"/>
    <n v="1.027697780789429"/>
    <n v="1.0231330323028829"/>
    <n v="1.0154220215352554"/>
    <n v="1.0077110107676277"/>
  </r>
  <r>
    <x v="3"/>
    <x v="11"/>
    <n v="1.0277055573610658"/>
    <n v="1.0231330323028829"/>
    <n v="1.0154220215352554"/>
    <n v="1.0077110107676277"/>
  </r>
  <r>
    <x v="3"/>
    <x v="12"/>
    <n v="1.0278981581798483"/>
    <n v="1.0231330323028829"/>
    <n v="1.0154220215352554"/>
    <n v="1.007711010767627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77008310249307"/>
    <n v="1.0231330323028829"/>
    <n v="1.0154220215352554"/>
    <n v="1.0077110107676277"/>
  </r>
  <r>
    <x v="3"/>
    <x v="18"/>
    <n v="1.0063340304750523"/>
    <n v="1.0063340304750523"/>
    <n v="1.0063340304750523"/>
    <n v="1.0063340304750523"/>
  </r>
  <r>
    <x v="3"/>
    <x v="19"/>
    <n v="1.0063202763283605"/>
    <n v="1.0063202763283605"/>
    <n v="1.0063202763283605"/>
    <n v="1.0063202763283605"/>
  </r>
  <r>
    <x v="3"/>
    <x v="20"/>
    <n v="1.0063903950426025"/>
    <n v="1.0063903950426025"/>
    <n v="1.0063903950426025"/>
    <n v="1.0063903950426025"/>
  </r>
  <r>
    <x v="3"/>
    <x v="21"/>
    <n v="1.0062815181810139"/>
    <n v="1.0062815181810139"/>
    <n v="1.0062815181810139"/>
    <n v="1.0062815181810139"/>
  </r>
  <r>
    <x v="3"/>
    <x v="22"/>
    <n v="1.0062910099438542"/>
    <n v="1.0062910099438542"/>
    <n v="1.0062910099438542"/>
    <n v="1.0062910099438542"/>
  </r>
  <r>
    <x v="3"/>
    <x v="23"/>
    <n v="1.0063008849557522"/>
    <n v="1.0063008849557522"/>
    <n v="1.0063008849557522"/>
    <n v="1.0063008849557522"/>
  </r>
  <r>
    <x v="3"/>
    <x v="0"/>
    <n v="0.99953066332916141"/>
    <n v="0.99953066332916141"/>
    <n v="0.99953066332916141"/>
    <n v="0.99953066332916141"/>
  </r>
  <r>
    <x v="3"/>
    <x v="1"/>
    <n v="0.99948691636736797"/>
    <n v="0.99948691636736797"/>
    <n v="0.99948691636736797"/>
    <n v="0.99948691636736797"/>
  </r>
  <r>
    <x v="3"/>
    <x v="2"/>
    <n v="0.99948232509983737"/>
    <n v="0.99948232509983737"/>
    <n v="0.99948232509983737"/>
    <n v="0.99948232509983737"/>
  </r>
  <r>
    <x v="3"/>
    <x v="3"/>
    <n v="0.9994811355718628"/>
    <n v="0.9994811355718628"/>
    <n v="0.9994811355718628"/>
    <n v="0.9994811355718628"/>
  </r>
  <r>
    <x v="3"/>
    <x v="4"/>
    <n v="0.99953412532028885"/>
    <n v="0.99953412532028885"/>
    <n v="0.99953412532028885"/>
    <n v="0.99953412532028885"/>
  </r>
  <r>
    <x v="3"/>
    <x v="5"/>
    <n v="0.99952286282306158"/>
    <n v="0.99952286282306158"/>
    <n v="0.99952286282306158"/>
    <n v="0.99952286282306158"/>
  </r>
  <r>
    <x v="3"/>
    <x v="6"/>
    <n v="0.9995380351093317"/>
    <n v="0.9995380351093317"/>
    <n v="0.9995380351093317"/>
    <n v="0.9995380351093317"/>
  </r>
  <r>
    <x v="3"/>
    <x v="7"/>
    <n v="0.9994956287827842"/>
    <n v="0.9994956287827842"/>
    <n v="0.9994956287827842"/>
    <n v="0.999495628782784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727892702887"/>
    <n v="1.0231330323028829"/>
    <n v="1.0154220215352554"/>
    <n v="1.0077110107676277"/>
  </r>
  <r>
    <x v="3"/>
    <x v="18"/>
    <n v="1.0026666666666666"/>
    <n v="1.0026666666666666"/>
    <n v="1.0026666666666666"/>
    <n v="1.0026666666666666"/>
  </r>
  <r>
    <x v="3"/>
    <x v="19"/>
    <n v="1.0026143790849673"/>
    <n v="1.0026143790849673"/>
    <n v="1.0026143790849673"/>
    <n v="1.0026143790849673"/>
  </r>
  <r>
    <x v="3"/>
    <x v="20"/>
    <n v="1.0026221111043354"/>
    <n v="1.0026221111043354"/>
    <n v="1.0026221111043354"/>
    <n v="1.0026221111043354"/>
  </r>
  <r>
    <x v="3"/>
    <x v="21"/>
    <n v="1.0026221111043354"/>
    <n v="1.0026221111043354"/>
    <n v="1.0026221111043354"/>
    <n v="1.0026221111043354"/>
  </r>
  <r>
    <x v="3"/>
    <x v="22"/>
    <n v="1.0025996533795494"/>
    <n v="1.0025996533795494"/>
    <n v="1.0025996533795494"/>
    <n v="1.0025996533795494"/>
  </r>
  <r>
    <x v="3"/>
    <x v="23"/>
    <n v="1.0026590440736556"/>
    <n v="1.0026590440736556"/>
    <n v="1.0026590440736556"/>
    <n v="1.0026590440736556"/>
  </r>
  <r>
    <x v="3"/>
    <x v="0"/>
    <n v="0.9942573428246696"/>
    <n v="0.9942573428246696"/>
    <n v="0.9942573428246696"/>
    <n v="0.9942573428246696"/>
  </r>
  <r>
    <x v="3"/>
    <x v="1"/>
    <n v="0.99426464563703387"/>
    <n v="0.99426464563703387"/>
    <n v="0.99426464563703387"/>
    <n v="0.99426464563703387"/>
  </r>
  <r>
    <x v="3"/>
    <x v="2"/>
    <n v="0.99426464563703387"/>
    <n v="0.99426464563703387"/>
    <n v="0.99426464563703387"/>
    <n v="0.99426464563703387"/>
  </r>
  <r>
    <x v="3"/>
    <x v="3"/>
    <n v="0.99426640111050768"/>
    <n v="0.99426640111050768"/>
    <n v="0.99426640111050768"/>
    <n v="0.99426640111050768"/>
  </r>
  <r>
    <x v="3"/>
    <x v="4"/>
    <n v="0.99428187016481673"/>
    <n v="0.99428187016481673"/>
    <n v="0.99428187016481673"/>
    <n v="0.99428187016481673"/>
  </r>
  <r>
    <x v="3"/>
    <x v="5"/>
    <n v="0.99428353658536583"/>
    <n v="0.99428353658536583"/>
    <n v="0.99428353658536583"/>
    <n v="0.99428353658536583"/>
  </r>
  <r>
    <x v="3"/>
    <x v="6"/>
    <n v="0.99432250917399434"/>
    <n v="0.99432250917399434"/>
    <n v="0.99432250917399434"/>
    <n v="0.99432250917399434"/>
  </r>
  <r>
    <x v="3"/>
    <x v="7"/>
    <n v="0.99432527522415159"/>
    <n v="0.99432527522415159"/>
    <n v="0.99432527522415159"/>
    <n v="0.9943252752241515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2.7942276857295565"/>
    <n v="1.0231330323028829"/>
    <n v="1.0154220215352554"/>
    <n v="1.0077110107676277"/>
  </r>
  <r>
    <x v="3"/>
    <x v="18"/>
    <n v="0.99642638350010215"/>
    <n v="0.99642638350010215"/>
    <n v="0.99642638350010215"/>
    <n v="0.99642638350010215"/>
  </r>
  <r>
    <x v="3"/>
    <x v="19"/>
    <n v="0.9964027323066974"/>
    <n v="0.9964027323066974"/>
    <n v="0.9964027323066974"/>
    <n v="0.9964027323066974"/>
  </r>
  <r>
    <x v="3"/>
    <x v="20"/>
    <n v="0.99642729546266529"/>
    <n v="0.99642729546266529"/>
    <n v="0.99642729546266529"/>
    <n v="0.99642729546266529"/>
  </r>
  <r>
    <x v="3"/>
    <x v="21"/>
    <n v="0.9963947448823709"/>
    <n v="0.9963947448823709"/>
    <n v="0.9963947448823709"/>
    <n v="0.9963947448823709"/>
  </r>
  <r>
    <x v="3"/>
    <x v="22"/>
    <n v="0.9963947448823709"/>
    <n v="0.9963947448823709"/>
    <n v="0.9963947448823709"/>
    <n v="0.9963947448823709"/>
  </r>
  <r>
    <x v="3"/>
    <x v="23"/>
    <n v="0.9963947448823709"/>
    <n v="0.9963947448823709"/>
    <n v="0.9963947448823709"/>
    <n v="0.9963947448823709"/>
  </r>
  <r>
    <x v="3"/>
    <x v="0"/>
    <n v="0.99707602339181289"/>
    <n v="0.99707602339181289"/>
    <n v="0.99707602339181289"/>
    <n v="0.99707602339181289"/>
  </r>
  <r>
    <x v="3"/>
    <x v="1"/>
    <n v="0.99707602339181289"/>
    <n v="0.99707602339181289"/>
    <n v="0.99707602339181289"/>
    <n v="0.99707602339181289"/>
  </r>
  <r>
    <x v="3"/>
    <x v="2"/>
    <n v="0.99711977520196704"/>
    <n v="0.99711977520196704"/>
    <n v="0.99711977520196704"/>
    <n v="0.99711977520196704"/>
  </r>
  <r>
    <x v="3"/>
    <x v="3"/>
    <n v="0.99704400403090365"/>
    <n v="0.99704400403090365"/>
    <n v="0.99704400403090365"/>
    <n v="0.99704400403090365"/>
  </r>
  <r>
    <x v="3"/>
    <x v="4"/>
    <n v="0.99699656750572074"/>
    <n v="0.99699656750572074"/>
    <n v="0.99699656750572074"/>
    <n v="0.99699656750572074"/>
  </r>
  <r>
    <x v="3"/>
    <x v="5"/>
    <n v="0.99705968832696257"/>
    <n v="0.99705968832696257"/>
    <n v="0.99705968832696257"/>
    <n v="0.99705968832696257"/>
  </r>
  <r>
    <x v="3"/>
    <x v="6"/>
    <n v="0.99703602371181022"/>
    <n v="0.99703602371181022"/>
    <n v="0.99703602371181022"/>
    <n v="0.99703602371181022"/>
  </r>
  <r>
    <x v="3"/>
    <x v="7"/>
    <n v="0.99706129303106628"/>
    <n v="0.99706129303106628"/>
    <n v="0.99706129303106628"/>
    <n v="0.9970612930310662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67152996845426"/>
    <n v="1.0231330323028829"/>
    <n v="1.0154220215352554"/>
    <n v="1.0077110107676277"/>
  </r>
  <r>
    <x v="3"/>
    <x v="18"/>
    <n v="0.99969894631209233"/>
    <n v="0.99969894631209233"/>
    <n v="0.99969894631209233"/>
    <n v="0.99969894631209233"/>
  </r>
  <r>
    <x v="3"/>
    <x v="19"/>
    <n v="0.99970464135021098"/>
    <n v="0.99970464135021098"/>
    <n v="0.99970464135021098"/>
    <n v="0.99970464135021098"/>
  </r>
  <r>
    <x v="3"/>
    <x v="20"/>
    <n v="0.99971159946934296"/>
    <n v="0.99971159946934296"/>
    <n v="0.99971159946934296"/>
    <n v="0.99971159946934296"/>
  </r>
  <r>
    <x v="3"/>
    <x v="21"/>
    <n v="0.99966922466260932"/>
    <n v="0.99966922466260932"/>
    <n v="0.99966922466260932"/>
    <n v="0.99966922466260932"/>
  </r>
  <r>
    <x v="3"/>
    <x v="22"/>
    <n v="0.9997055792727807"/>
    <n v="0.9997055792727807"/>
    <n v="0.9997055792727807"/>
    <n v="0.9997055792727807"/>
  </r>
  <r>
    <x v="3"/>
    <x v="23"/>
    <n v="0.99969481956206618"/>
    <n v="0.99969481956206618"/>
    <n v="0.99969481956206618"/>
    <n v="0.99969481956206618"/>
  </r>
  <r>
    <x v="3"/>
    <x v="0"/>
    <n v="0.99276866900551308"/>
    <n v="0.99276866900551308"/>
    <n v="0.99276866900551308"/>
    <n v="0.99276866900551308"/>
  </r>
  <r>
    <x v="3"/>
    <x v="1"/>
    <n v="0.99276222116753676"/>
    <n v="0.99276222116753676"/>
    <n v="0.99276222116753676"/>
    <n v="0.99276222116753676"/>
  </r>
  <r>
    <x v="3"/>
    <x v="2"/>
    <n v="0.99272550921435487"/>
    <n v="0.99272550921435487"/>
    <n v="0.99272550921435487"/>
    <n v="0.99272550921435487"/>
  </r>
  <r>
    <x v="3"/>
    <x v="3"/>
    <n v="0.99274152573129126"/>
    <n v="0.99274152573129126"/>
    <n v="0.99274152573129126"/>
    <n v="0.99274152573129126"/>
  </r>
  <r>
    <x v="3"/>
    <x v="4"/>
    <n v="0.99274857872142941"/>
    <n v="0.99274857872142941"/>
    <n v="0.99274857872142941"/>
    <n v="0.99274857872142941"/>
  </r>
  <r>
    <x v="3"/>
    <x v="5"/>
    <n v="0.99274710446418524"/>
    <n v="0.99274710446418524"/>
    <n v="0.99274710446418524"/>
    <n v="0.99274710446418524"/>
  </r>
  <r>
    <x v="3"/>
    <x v="6"/>
    <n v="0.99276297335203367"/>
    <n v="0.99276297335203367"/>
    <n v="0.99276297335203367"/>
    <n v="0.99276297335203367"/>
  </r>
  <r>
    <x v="3"/>
    <x v="7"/>
    <n v="0.99275898954990538"/>
    <n v="0.99275898954990538"/>
    <n v="0.99275898954990538"/>
    <n v="0.99275898954990538"/>
  </r>
  <r>
    <x v="3"/>
    <x v="8"/>
    <n v="1.0258288357748651"/>
    <n v="1.0231330323028829"/>
    <n v="1.0154220215352554"/>
    <n v="1.0077110107676277"/>
  </r>
  <r>
    <x v="3"/>
    <x v="9"/>
    <n v="1.0259433962264151"/>
    <n v="1.0231330323028829"/>
    <n v="1.0154220215352554"/>
    <n v="1.0077110107676277"/>
  </r>
  <r>
    <x v="3"/>
    <x v="10"/>
    <n v="1.0258620689655171"/>
    <n v="1.0231330323028829"/>
    <n v="1.0154220215352554"/>
    <n v="1.0077110107676277"/>
  </r>
  <r>
    <x v="3"/>
    <x v="11"/>
    <n v="1.0259324475748359"/>
    <n v="1.0231330323028829"/>
    <n v="1.0154220215352554"/>
    <n v="1.0077110107676277"/>
  </r>
  <r>
    <x v="3"/>
    <x v="12"/>
    <n v="1.025964075934281"/>
    <n v="1.0231330323028829"/>
    <n v="1.0154220215352554"/>
    <n v="1.0077110107676277"/>
  </r>
  <r>
    <x v="3"/>
    <x v="13"/>
    <n v="1.025993265993266"/>
    <n v="1.0231330323028829"/>
    <n v="1.0154220215352554"/>
    <n v="1.0077110107676277"/>
  </r>
  <r>
    <x v="3"/>
    <x v="14"/>
    <n v="1"/>
    <n v="1"/>
    <n v="1"/>
    <n v="1"/>
  </r>
  <r>
    <x v="3"/>
    <x v="15"/>
    <n v="1"/>
    <n v="1"/>
    <n v="1"/>
    <n v="1"/>
  </r>
  <r>
    <x v="3"/>
    <x v="16"/>
    <n v="1.0255402750491158"/>
    <n v="1.0231330323028829"/>
    <n v="1.0154220215352554"/>
    <n v="1.0077110107676277"/>
  </r>
  <r>
    <x v="3"/>
    <x v="17"/>
    <n v="1.0259382982904304"/>
    <n v="1.0231330323028829"/>
    <n v="1.0154220215352554"/>
    <n v="1.0077110107676277"/>
  </r>
  <r>
    <x v="3"/>
    <x v="18"/>
    <n v="1.0013277780321415"/>
    <n v="1.0013277780321415"/>
    <n v="1.0013277780321415"/>
    <n v="1.0013277780321415"/>
  </r>
  <r>
    <x v="3"/>
    <x v="19"/>
    <n v="1.0013559322033898"/>
    <n v="1.0013559322033898"/>
    <n v="1.0013559322033898"/>
    <n v="1.0013559322033898"/>
  </r>
  <r>
    <x v="3"/>
    <x v="20"/>
    <n v="1.0013172338090011"/>
    <n v="1.0013172338090011"/>
    <n v="1.0013172338090011"/>
    <n v="1.0013172338090011"/>
  </r>
  <r>
    <x v="3"/>
    <x v="21"/>
    <n v="1.0013396537510304"/>
    <n v="1.0013396537510304"/>
    <n v="1.0013396537510304"/>
    <n v="1.0013396537510304"/>
  </r>
  <r>
    <x v="3"/>
    <x v="22"/>
    <n v="1.0013396537510304"/>
    <n v="1.0013396537510304"/>
    <n v="1.0013396537510304"/>
    <n v="1.0013396537510304"/>
  </r>
  <r>
    <x v="3"/>
    <x v="23"/>
    <n v="1.0013396537510304"/>
    <n v="1.0013396537510304"/>
    <n v="1.0013396537510304"/>
    <n v="1.0013396537510304"/>
  </r>
  <r>
    <x v="3"/>
    <x v="0"/>
    <n v="0.99880011998800111"/>
    <n v="0.99880011998800111"/>
    <n v="0.99880011998800111"/>
    <n v="0.99880011998800111"/>
  </r>
  <r>
    <x v="3"/>
    <x v="1"/>
    <n v="0.99876199319096248"/>
    <n v="0.99876199319096248"/>
    <n v="0.99876199319096248"/>
    <n v="0.99876199319096248"/>
  </r>
  <r>
    <x v="3"/>
    <x v="2"/>
    <n v="0.99875642982307389"/>
    <n v="0.99875642982307389"/>
    <n v="0.99875642982307389"/>
    <n v="0.99875642982307389"/>
  </r>
  <r>
    <x v="3"/>
    <x v="3"/>
    <n v="0.99880863737900238"/>
    <n v="0.99880863737900238"/>
    <n v="0.99880863737900238"/>
    <n v="0.99880863737900238"/>
  </r>
  <r>
    <x v="3"/>
    <x v="4"/>
    <n v="0.99880643700868421"/>
    <n v="0.99880643700868421"/>
    <n v="0.99880643700868421"/>
    <n v="0.99880643700868421"/>
  </r>
  <r>
    <x v="3"/>
    <x v="5"/>
    <n v="0.99878743785619017"/>
    <n v="0.99878743785619017"/>
    <n v="0.99878743785619017"/>
    <n v="0.99878743785619017"/>
  </r>
  <r>
    <x v="3"/>
    <x v="6"/>
    <n v="0.99877857933508918"/>
    <n v="0.99877857933508918"/>
    <n v="0.99877857933508918"/>
    <n v="0.99877857933508918"/>
  </r>
  <r>
    <x v="3"/>
    <x v="7"/>
    <n v="0.99877120846920941"/>
    <n v="0.99877120846920941"/>
    <n v="0.99877120846920941"/>
    <n v="0.99877120846920941"/>
  </r>
  <r>
    <x v="3"/>
    <x v="8"/>
    <n v="1.0253419147224456"/>
    <n v="1.0231330323028829"/>
    <n v="1.0154220215352554"/>
    <n v="1.007711010767627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57444168734491"/>
    <n v="1.0231330323028829"/>
    <n v="1.0154220215352554"/>
    <n v="1.0077110107676277"/>
  </r>
  <r>
    <x v="3"/>
    <x v="18"/>
    <n v="1.0016642508187041"/>
    <n v="1.0016642508187041"/>
    <n v="1.0016642508187041"/>
    <n v="1.0016642508187041"/>
  </r>
  <r>
    <x v="3"/>
    <x v="19"/>
    <n v="1.0016453613466649"/>
    <n v="1.0016453613466649"/>
    <n v="1.0016453613466649"/>
    <n v="1.0016453613466649"/>
  </r>
  <r>
    <x v="3"/>
    <x v="20"/>
    <n v="1.0016232341844344"/>
    <n v="1.0016232341844344"/>
    <n v="1.0016232341844344"/>
    <n v="1.0016232341844344"/>
  </r>
  <r>
    <x v="3"/>
    <x v="21"/>
    <n v="1.0016477272727273"/>
    <n v="1.0016477272727273"/>
    <n v="1.0016477272727273"/>
    <n v="1.0016477272727273"/>
  </r>
  <r>
    <x v="3"/>
    <x v="22"/>
    <n v="1.0016451233842538"/>
    <n v="1.0016451233842538"/>
    <n v="1.0016451233842538"/>
    <n v="1.0016451233842538"/>
  </r>
  <r>
    <x v="3"/>
    <x v="23"/>
    <n v="1.0016451233842538"/>
    <n v="1.0016451233842538"/>
    <n v="1.0016451233842538"/>
    <n v="1.0016451233842538"/>
  </r>
  <r>
    <x v="3"/>
    <x v="0"/>
    <n v="0.99068496207050427"/>
    <n v="0.99068496207050427"/>
    <n v="0.99068496207050427"/>
    <n v="0.99068496207050427"/>
  </r>
  <r>
    <x v="3"/>
    <x v="1"/>
    <n v="0.99071190211345928"/>
    <n v="0.99071190211345928"/>
    <n v="0.99071190211345928"/>
    <n v="0.99071190211345928"/>
  </r>
  <r>
    <x v="3"/>
    <x v="2"/>
    <n v="0.99071557971014501"/>
    <n v="0.99071557971014501"/>
    <n v="0.99071557971014501"/>
    <n v="0.99071557971014501"/>
  </r>
  <r>
    <x v="3"/>
    <x v="3"/>
    <n v="0.99071792814988824"/>
    <n v="0.99071792814988824"/>
    <n v="0.99071792814988824"/>
    <n v="0.99071792814988824"/>
  </r>
  <r>
    <x v="3"/>
    <x v="4"/>
    <n v="0.99071792814988824"/>
    <n v="0.99071792814988824"/>
    <n v="0.99071792814988824"/>
    <n v="0.99071792814988824"/>
  </r>
  <r>
    <x v="3"/>
    <x v="5"/>
    <n v="0.99068571428571428"/>
    <n v="0.99068571428571428"/>
    <n v="0.99068571428571428"/>
    <n v="0.99068571428571428"/>
  </r>
  <r>
    <x v="3"/>
    <x v="6"/>
    <n v="0.99068184354424738"/>
    <n v="0.99068184354424738"/>
    <n v="0.99068184354424738"/>
    <n v="0.99068184354424738"/>
  </r>
  <r>
    <x v="3"/>
    <x v="7"/>
    <n v="0.99073294018534119"/>
    <n v="0.99073294018534119"/>
    <n v="0.99073294018534119"/>
    <n v="0.99073294018534119"/>
  </r>
  <r>
    <x v="3"/>
    <x v="8"/>
    <n v="1.0224566178972441"/>
    <n v="1.0224566178972441"/>
    <n v="1.0154220215352554"/>
    <n v="1.007711010767627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21347761928186"/>
    <n v="1.0221347761928186"/>
    <n v="1.0154220215352554"/>
    <n v="1.0077110107676277"/>
  </r>
  <r>
    <x v="3"/>
    <x v="18"/>
    <n v="0.99746360829289804"/>
    <n v="0.99746360829289804"/>
    <n v="0.99746360829289804"/>
    <n v="0.99746360829289804"/>
  </r>
  <r>
    <x v="3"/>
    <x v="19"/>
    <n v="0.99746360829289804"/>
    <n v="0.99746360829289804"/>
    <n v="0.99746360829289804"/>
    <n v="0.99746360829289804"/>
  </r>
  <r>
    <x v="3"/>
    <x v="20"/>
    <n v="0.99746360829289804"/>
    <n v="0.99746360829289804"/>
    <n v="0.99746360829289804"/>
    <n v="0.99746360829289804"/>
  </r>
  <r>
    <x v="3"/>
    <x v="21"/>
    <n v="0.99746360829289804"/>
    <n v="0.99746360829289804"/>
    <n v="0.99746360829289804"/>
    <n v="0.99746360829289804"/>
  </r>
  <r>
    <x v="3"/>
    <x v="22"/>
    <n v="0.99746360829289804"/>
    <n v="0.99746360829289804"/>
    <n v="0.99746360829289804"/>
    <n v="0.99746360829289804"/>
  </r>
  <r>
    <x v="3"/>
    <x v="23"/>
    <n v="0.99746360829289804"/>
    <n v="0.99746360829289804"/>
    <n v="0.99746360829289804"/>
    <n v="0.99746360829289804"/>
  </r>
  <r>
    <x v="3"/>
    <x v="0"/>
    <n v="0.99127663143767819"/>
    <n v="0.99127663143767819"/>
    <n v="0.99127663143767819"/>
    <n v="0.99127663143767819"/>
  </r>
  <r>
    <x v="3"/>
    <x v="1"/>
    <n v="0.99131441806601039"/>
    <n v="0.99131441806601039"/>
    <n v="0.99131441806601039"/>
    <n v="0.99131441806601039"/>
  </r>
  <r>
    <x v="3"/>
    <x v="2"/>
    <n v="0.99130335929062696"/>
    <n v="0.99130335929062696"/>
    <n v="0.99130335929062696"/>
    <n v="0.99130335929062696"/>
  </r>
  <r>
    <x v="3"/>
    <x v="3"/>
    <n v="0.99129723731090469"/>
    <n v="0.99129723731090469"/>
    <n v="0.99129723731090469"/>
    <n v="0.99129723731090469"/>
  </r>
  <r>
    <x v="3"/>
    <x v="4"/>
    <n v="0.99126322012743884"/>
    <n v="0.99126322012743884"/>
    <n v="0.99126322012743884"/>
    <n v="0.99126322012743884"/>
  </r>
  <r>
    <x v="3"/>
    <x v="5"/>
    <n v="0.99132449937607714"/>
    <n v="0.99132449937607714"/>
    <n v="0.99132449937607714"/>
    <n v="0.99132449937607714"/>
  </r>
  <r>
    <x v="3"/>
    <x v="6"/>
    <n v="0.9913283179233906"/>
    <n v="0.9913283179233906"/>
    <n v="0.9913283179233906"/>
    <n v="0.9913283179233906"/>
  </r>
  <r>
    <x v="3"/>
    <x v="7"/>
    <n v="0.99131792629606508"/>
    <n v="0.99131792629606508"/>
    <n v="0.99131792629606508"/>
    <n v="0.99131792629606508"/>
  </r>
  <r>
    <x v="3"/>
    <x v="8"/>
    <n v="1.0262555066079295"/>
    <n v="1.0231330323028829"/>
    <n v="1.0154220215352554"/>
    <n v="1.007711010767627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6201448321264"/>
    <n v="1.0231330323028829"/>
    <n v="1.0154220215352554"/>
    <n v="1.0077110107676277"/>
  </r>
  <r>
    <x v="3"/>
    <x v="18"/>
    <n v="1.0035928143712574"/>
    <n v="1.0035928143712574"/>
    <n v="1.0035928143712574"/>
    <n v="1.0035928143712574"/>
  </r>
  <r>
    <x v="3"/>
    <x v="19"/>
    <n v="1.0035928143712574"/>
    <n v="1.0035928143712574"/>
    <n v="1.0035928143712574"/>
    <n v="1.0035928143712574"/>
  </r>
  <r>
    <x v="3"/>
    <x v="20"/>
    <n v="1.0036275695284158"/>
    <n v="1.0036275695284158"/>
    <n v="1.0036275695284158"/>
    <n v="1.0036275695284158"/>
  </r>
  <r>
    <x v="3"/>
    <x v="21"/>
    <n v="1.0036052594372966"/>
    <n v="1.0036052594372966"/>
    <n v="1.0036052594372966"/>
    <n v="1.0036052594372966"/>
  </r>
  <r>
    <x v="3"/>
    <x v="22"/>
    <n v="1.0036455412226586"/>
    <n v="1.0036455412226586"/>
    <n v="1.0036455412226586"/>
    <n v="1.0036455412226586"/>
  </r>
  <r>
    <x v="3"/>
    <x v="23"/>
    <n v="1.0036455412226586"/>
    <n v="1.0036455412226586"/>
    <n v="1.0036455412226586"/>
    <n v="1.0036455412226586"/>
  </r>
  <r>
    <x v="3"/>
    <x v="0"/>
    <n v="0.99782352941176466"/>
    <n v="0.99782352941176466"/>
    <n v="0.99782352941176466"/>
    <n v="0.99782352941176466"/>
  </r>
  <r>
    <x v="3"/>
    <x v="1"/>
    <n v="0.99782352941176466"/>
    <n v="0.99782352941176466"/>
    <n v="0.99782352941176466"/>
    <n v="0.99782352941176466"/>
  </r>
  <r>
    <x v="3"/>
    <x v="2"/>
    <n v="0.99782352941176466"/>
    <n v="0.99782352941176466"/>
    <n v="0.99782352941176466"/>
    <n v="0.99782352941176466"/>
  </r>
  <r>
    <x v="3"/>
    <x v="3"/>
    <n v="0.99782352941176466"/>
    <n v="0.99782352941176466"/>
    <n v="0.99782352941176466"/>
    <n v="0.99782352941176466"/>
  </r>
  <r>
    <x v="3"/>
    <x v="4"/>
    <n v="0.99782352941176466"/>
    <n v="0.99782352941176466"/>
    <n v="0.99782352941176466"/>
    <n v="0.99782352941176466"/>
  </r>
  <r>
    <x v="3"/>
    <x v="5"/>
    <n v="0.99782352941176466"/>
    <n v="0.99782352941176466"/>
    <n v="0.99782352941176466"/>
    <n v="0.99782352941176466"/>
  </r>
  <r>
    <x v="3"/>
    <x v="6"/>
    <n v="0.99782352941176466"/>
    <n v="0.99782352941176466"/>
    <n v="0.99782352941176466"/>
    <n v="0.99782352941176466"/>
  </r>
  <r>
    <x v="3"/>
    <x v="7"/>
    <n v="0.99784370099320452"/>
    <n v="0.99784370099320452"/>
    <n v="0.99784370099320452"/>
    <n v="0.99784370099320452"/>
  </r>
  <r>
    <x v="3"/>
    <x v="8"/>
    <n v="1.0269767441860465"/>
    <n v="1.0231330323028829"/>
    <n v="1.0154220215352554"/>
    <n v="1.0077110107676277"/>
  </r>
  <r>
    <x v="3"/>
    <x v="9"/>
    <n v="1.0270462072228355"/>
    <n v="1.0231330323028829"/>
    <n v="1.0154220215352554"/>
    <n v="1.0077110107676277"/>
  </r>
  <r>
    <x v="3"/>
    <x v="10"/>
    <n v="1.0270994639666469"/>
    <n v="1.0231330323028829"/>
    <n v="1.0154220215352554"/>
    <n v="1.0077110107676277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69848349687778"/>
    <n v="1.0231330323028829"/>
    <n v="1.0154220215352554"/>
    <n v="1.0077110107676277"/>
  </r>
  <r>
    <x v="3"/>
    <x v="18"/>
    <n v="1.0035658825559326"/>
    <n v="1.0035658825559326"/>
    <n v="1.0035658825559326"/>
    <n v="1.0035658825559326"/>
  </r>
  <r>
    <x v="3"/>
    <x v="19"/>
    <n v="1.003640057563701"/>
    <n v="1.003640057563701"/>
    <n v="1.003640057563701"/>
    <n v="1.003640057563701"/>
  </r>
  <r>
    <x v="3"/>
    <x v="20"/>
    <n v="1.003598272829042"/>
    <n v="1.003598272829042"/>
    <n v="1.003598272829042"/>
    <n v="1.003598272829042"/>
  </r>
  <r>
    <x v="3"/>
    <x v="21"/>
    <n v="1.003598272829042"/>
    <n v="1.003598272829042"/>
    <n v="1.003598272829042"/>
    <n v="1.003598272829042"/>
  </r>
  <r>
    <x v="3"/>
    <x v="22"/>
    <n v="1.0036391205458679"/>
    <n v="1.0036391205458679"/>
    <n v="1.0036391205458679"/>
    <n v="1.0036391205458679"/>
  </r>
  <r>
    <x v="3"/>
    <x v="23"/>
    <n v="1.0036673901654067"/>
    <n v="1.0036673901654067"/>
    <n v="1.0036673901654067"/>
    <n v="1.0036673901654067"/>
  </r>
  <r>
    <x v="3"/>
    <x v="0"/>
    <n v="0.9938382927562367"/>
    <n v="0.9938382927562367"/>
    <n v="0.9938382927562367"/>
    <n v="0.9938382927562367"/>
  </r>
  <r>
    <x v="3"/>
    <x v="1"/>
    <n v="0.9938798639969777"/>
    <n v="0.9938798639969777"/>
    <n v="0.9938798639969777"/>
    <n v="0.9938798639969777"/>
  </r>
  <r>
    <x v="3"/>
    <x v="2"/>
    <n v="0.99392409058628572"/>
    <n v="0.99392409058628572"/>
    <n v="0.99392409058628572"/>
    <n v="0.99392409058628572"/>
  </r>
  <r>
    <x v="3"/>
    <x v="3"/>
    <n v="0.99386026268749517"/>
    <n v="0.99386026268749517"/>
    <n v="0.99386026268749517"/>
    <n v="0.99386026268749517"/>
  </r>
  <r>
    <x v="3"/>
    <x v="4"/>
    <n v="0.99386121687776829"/>
    <n v="0.99386121687776829"/>
    <n v="0.99386121687776829"/>
    <n v="0.99386121687776829"/>
  </r>
  <r>
    <x v="3"/>
    <x v="5"/>
    <n v="0.99386121687776829"/>
    <n v="0.99386121687776829"/>
    <n v="0.99386121687776829"/>
    <n v="0.99386121687776829"/>
  </r>
  <r>
    <x v="3"/>
    <x v="6"/>
    <n v="0.99380198988745716"/>
    <n v="0.99380198988745716"/>
    <n v="0.99380198988745716"/>
    <n v="0.99380198988745716"/>
  </r>
  <r>
    <x v="3"/>
    <x v="7"/>
    <n v="0.99390750484630297"/>
    <n v="0.99390750484630297"/>
    <n v="0.99390750484630297"/>
    <n v="0.99390750484630297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64836651846125"/>
    <n v="1.0231330323028829"/>
    <n v="1.0154220215352554"/>
    <n v="1.0077110107676277"/>
  </r>
  <r>
    <x v="3"/>
    <x v="18"/>
    <n v="1.0016513497989661"/>
    <n v="1.0016513497989661"/>
    <n v="1.0016513497989661"/>
    <n v="1.0016513497989661"/>
  </r>
  <r>
    <x v="3"/>
    <x v="19"/>
    <n v="1.0016782546152003"/>
    <n v="1.0016782546152003"/>
    <n v="1.0016782546152003"/>
    <n v="1.0016782546152003"/>
  </r>
  <r>
    <x v="3"/>
    <x v="20"/>
    <n v="1.0016420361247946"/>
    <n v="1.0016420361247946"/>
    <n v="1.0016420361247946"/>
    <n v="1.0016420361247946"/>
  </r>
  <r>
    <x v="3"/>
    <x v="21"/>
    <n v="1.001658374792703"/>
    <n v="1.001658374792703"/>
    <n v="1.001658374792703"/>
    <n v="1.001658374792703"/>
  </r>
  <r>
    <x v="3"/>
    <x v="22"/>
    <n v="1.0016962843295638"/>
    <n v="1.0016962843295638"/>
    <n v="1.0016962843295638"/>
    <n v="1.0016962843295638"/>
  </r>
  <r>
    <x v="3"/>
    <x v="23"/>
    <n v="1.001656589083078"/>
    <n v="1.001656589083078"/>
    <n v="1.001656589083078"/>
    <n v="1.001656589083078"/>
  </r>
  <r>
    <x v="3"/>
    <x v="0"/>
    <n v="0.99066248088223452"/>
    <n v="0.99066248088223452"/>
    <n v="0.99066248088223452"/>
    <n v="0.99066248088223452"/>
  </r>
  <r>
    <x v="3"/>
    <x v="1"/>
    <n v="0.99061716411874146"/>
    <n v="0.99061716411874146"/>
    <n v="0.99061716411874146"/>
    <n v="0.99061716411874146"/>
  </r>
  <r>
    <x v="3"/>
    <x v="2"/>
    <n v="0.99069064290260977"/>
    <n v="0.99069064290260977"/>
    <n v="0.99069064290260977"/>
    <n v="0.99069064290260977"/>
  </r>
  <r>
    <x v="3"/>
    <x v="3"/>
    <n v="0.99069508509623028"/>
    <n v="0.99069508509623028"/>
    <n v="0.99069508509623028"/>
    <n v="0.99069508509623028"/>
  </r>
  <r>
    <x v="3"/>
    <x v="4"/>
    <n v="0.99069952305246423"/>
    <n v="0.99069952305246423"/>
    <n v="0.99069952305246423"/>
    <n v="0.99069952305246423"/>
  </r>
  <r>
    <x v="3"/>
    <x v="5"/>
    <n v="0.99068545497969906"/>
    <n v="0.99068545497969906"/>
    <n v="0.99068545497969906"/>
    <n v="0.99068545497969906"/>
  </r>
  <r>
    <x v="3"/>
    <x v="6"/>
    <n v="0.99072131676617725"/>
    <n v="0.99072131676617725"/>
    <n v="0.99072131676617725"/>
    <n v="0.99072131676617725"/>
  </r>
  <r>
    <x v="3"/>
    <x v="7"/>
    <n v="0.99075419363360206"/>
    <n v="0.99075419363360206"/>
    <n v="0.99075419363360206"/>
    <n v="0.9907541936336020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221426012182"/>
    <n v="1.02221426012182"/>
    <n v="1.0154220215352554"/>
    <n v="1.0077110107676277"/>
  </r>
  <r>
    <x v="3"/>
    <x v="18"/>
    <n v="0.98704778919160341"/>
    <n v="0.98704778919160341"/>
    <n v="0.98704778919160341"/>
    <n v="0.98704778919160341"/>
  </r>
  <r>
    <x v="3"/>
    <x v="19"/>
    <n v="0.98704871829284657"/>
    <n v="0.98704871829284657"/>
    <n v="0.98704871829284657"/>
    <n v="0.98704871829284657"/>
  </r>
  <r>
    <x v="3"/>
    <x v="20"/>
    <n v="0.98701099070017662"/>
    <n v="0.98701099070017662"/>
    <n v="0.98701099070017662"/>
    <n v="0.98701099070017662"/>
  </r>
  <r>
    <x v="3"/>
    <x v="21"/>
    <n v="0.98696371913367376"/>
    <n v="0.98696371913367376"/>
    <n v="0.98696371913367376"/>
    <n v="0.98696371913367376"/>
  </r>
  <r>
    <x v="3"/>
    <x v="22"/>
    <n v="0.98703607674642568"/>
    <n v="0.98703607674642568"/>
    <n v="0.98703607674642568"/>
    <n v="0.98703607674642568"/>
  </r>
  <r>
    <x v="3"/>
    <x v="23"/>
    <n v="0.98709181713407601"/>
    <n v="0.98709181713407601"/>
    <n v="0.98709181713407601"/>
    <n v="0.98709181713407601"/>
  </r>
  <r>
    <x v="3"/>
    <x v="0"/>
    <n v="0.9820028377268315"/>
    <n v="0.9820028377268315"/>
    <n v="0.9820028377268315"/>
    <n v="0.9820028377268315"/>
  </r>
  <r>
    <x v="3"/>
    <x v="1"/>
    <n v="0.98204599281839722"/>
    <n v="0.98204599281839722"/>
    <n v="0.98204599281839722"/>
    <n v="0.98204599281839722"/>
  </r>
  <r>
    <x v="3"/>
    <x v="2"/>
    <n v="0.98203913176398661"/>
    <n v="0.98203913176398661"/>
    <n v="0.98203913176398661"/>
    <n v="0.98203913176398661"/>
  </r>
  <r>
    <x v="3"/>
    <x v="3"/>
    <n v="0.98199623352165732"/>
    <n v="0.98199623352165732"/>
    <n v="0.98199623352165732"/>
    <n v="0.98199623352165732"/>
  </r>
  <r>
    <x v="3"/>
    <x v="4"/>
    <n v="0.98197866862817218"/>
    <n v="0.98197866862817218"/>
    <n v="0.98197866862817218"/>
    <n v="0.98197866862817218"/>
  </r>
  <r>
    <x v="3"/>
    <x v="5"/>
    <n v="0.98197866862817218"/>
    <n v="0.98197866862817218"/>
    <n v="0.98197866862817218"/>
    <n v="0.98197866862817218"/>
  </r>
  <r>
    <x v="3"/>
    <x v="6"/>
    <n v="0.98200909149113258"/>
    <n v="0.98200909149113258"/>
    <n v="0.98200909149113258"/>
    <n v="0.98200909149113258"/>
  </r>
  <r>
    <x v="3"/>
    <x v="7"/>
    <n v="0.9819639278557114"/>
    <n v="0.9819639278557114"/>
    <n v="0.9819639278557114"/>
    <n v="0.9819639278557114"/>
  </r>
  <r>
    <x v="3"/>
    <x v="8"/>
    <n v="1.0217178634318138"/>
    <n v="1.0217178634318138"/>
    <n v="1.0154220215352554"/>
    <n v="1.0077110107676277"/>
  </r>
  <r>
    <x v="3"/>
    <x v="9"/>
    <n v="1"/>
    <n v="1"/>
    <n v="1"/>
    <n v="1"/>
  </r>
  <r>
    <x v="3"/>
    <x v="10"/>
    <n v="1.0218943360304615"/>
    <n v="1.0218943360304615"/>
    <n v="1.0154220215352554"/>
    <n v="1.0077110107676277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20373285360917"/>
    <n v="1.0220373285360917"/>
    <n v="1.0154220215352554"/>
    <n v="1.0077110107676277"/>
  </r>
  <r>
    <x v="3"/>
    <x v="18"/>
    <n v="0.98877543066489981"/>
    <n v="0.98877543066489981"/>
    <n v="0.98877543066489981"/>
    <n v="0.98877543066489981"/>
  </r>
  <r>
    <x v="3"/>
    <x v="19"/>
    <n v="0.98868092032255672"/>
    <n v="0.98868092032255672"/>
    <n v="0.98868092032255672"/>
    <n v="0.98868092032255672"/>
  </r>
  <r>
    <x v="3"/>
    <x v="20"/>
    <n v="0.988719512195122"/>
    <n v="0.988719512195122"/>
    <n v="0.988719512195122"/>
    <n v="0.988719512195122"/>
  </r>
  <r>
    <x v="3"/>
    <x v="21"/>
    <n v="0.98870417732310312"/>
    <n v="0.98870417732310312"/>
    <n v="0.98870417732310312"/>
    <n v="0.98870417732310312"/>
  </r>
  <r>
    <x v="3"/>
    <x v="22"/>
    <n v="0.98866228828206004"/>
    <n v="0.98866228828206004"/>
    <n v="0.98866228828206004"/>
    <n v="0.98866228828206004"/>
  </r>
  <r>
    <x v="3"/>
    <x v="23"/>
    <n v="0.9887396286052943"/>
    <n v="0.9887396286052943"/>
    <n v="0.9887396286052943"/>
    <n v="0.9887396286052943"/>
  </r>
  <r>
    <x v="3"/>
    <x v="0"/>
    <n v="0.98970183211591423"/>
    <n v="0.98970183211591423"/>
    <n v="0.98970183211591423"/>
    <n v="0.98970183211591423"/>
  </r>
  <r>
    <x v="3"/>
    <x v="1"/>
    <n v="0.98965767509374614"/>
    <n v="0.98965767509374614"/>
    <n v="0.98965767509374614"/>
    <n v="0.98965767509374614"/>
  </r>
  <r>
    <x v="3"/>
    <x v="2"/>
    <n v="0.98972232239451852"/>
    <n v="0.98972232239451852"/>
    <n v="0.98972232239451852"/>
    <n v="0.98972232239451852"/>
  </r>
  <r>
    <x v="3"/>
    <x v="3"/>
    <n v="0.98970183211591423"/>
    <n v="0.98970183211591423"/>
    <n v="0.98970183211591423"/>
    <n v="0.98970183211591423"/>
  </r>
  <r>
    <x v="3"/>
    <x v="4"/>
    <n v="0.98970183211591423"/>
    <n v="0.98970183211591423"/>
    <n v="0.98970183211591423"/>
    <n v="0.98970183211591423"/>
  </r>
  <r>
    <x v="3"/>
    <x v="5"/>
    <n v="0.98970183211591423"/>
    <n v="0.98970183211591423"/>
    <n v="0.98970183211591423"/>
    <n v="0.98970183211591423"/>
  </r>
  <r>
    <x v="3"/>
    <x v="6"/>
    <n v="0.98970183211591423"/>
    <n v="0.98970183211591423"/>
    <n v="0.98970183211591423"/>
    <n v="0.98970183211591423"/>
  </r>
  <r>
    <x v="3"/>
    <x v="7"/>
    <n v="0.98969817458883058"/>
    <n v="0.98969817458883058"/>
    <n v="0.98969817458883058"/>
    <n v="0.98969817458883058"/>
  </r>
  <r>
    <x v="3"/>
    <x v="8"/>
    <n v="1.0212374171372454"/>
    <n v="1.0212374171372454"/>
    <n v="1.0154220215352554"/>
    <n v="1.0077110107676277"/>
  </r>
  <r>
    <x v="3"/>
    <x v="9"/>
    <n v="1.0211086999408168"/>
    <n v="1.0211086999408168"/>
    <n v="1.0154220215352554"/>
    <n v="1.0077110107676277"/>
  </r>
  <r>
    <x v="3"/>
    <x v="10"/>
    <n v="1.021140891500645"/>
    <n v="1.021140891500645"/>
    <n v="1.0154220215352554"/>
    <n v="1.0077110107676277"/>
  </r>
  <r>
    <x v="3"/>
    <x v="11"/>
    <n v="1.0212525252525253"/>
    <n v="1.0212525252525253"/>
    <n v="1.0154220215352554"/>
    <n v="1.0077110107676277"/>
  </r>
  <r>
    <x v="3"/>
    <x v="12"/>
    <n v="1.0211717709720374"/>
    <n v="1.0211717709720374"/>
    <n v="1.0154220215352554"/>
    <n v="1.007711010767627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11612903225806"/>
    <n v="1.0211612903225806"/>
    <n v="1.0154220215352554"/>
    <n v="1.0077110107676277"/>
  </r>
  <r>
    <x v="3"/>
    <x v="18"/>
    <n v="0.99193666617797982"/>
    <n v="0.99193666617797982"/>
    <n v="0.99193666617797982"/>
    <n v="0.99193666617797982"/>
  </r>
  <r>
    <x v="3"/>
    <x v="19"/>
    <n v="0.99192225933798961"/>
    <n v="0.99192225933798961"/>
    <n v="0.99192225933798961"/>
    <n v="0.99192225933798961"/>
  </r>
  <r>
    <x v="3"/>
    <x v="20"/>
    <n v="0.99187731102624721"/>
    <n v="0.99187731102624721"/>
    <n v="0.99187731102624721"/>
    <n v="0.99187731102624721"/>
  </r>
  <r>
    <x v="3"/>
    <x v="21"/>
    <n v="0.99187731102624721"/>
    <n v="0.99187731102624721"/>
    <n v="0.99187731102624721"/>
    <n v="0.99187731102624721"/>
  </r>
  <r>
    <x v="3"/>
    <x v="22"/>
    <n v="0.99187731102624721"/>
    <n v="0.99187731102624721"/>
    <n v="0.99187731102624721"/>
    <n v="0.99187731102624721"/>
  </r>
  <r>
    <x v="3"/>
    <x v="23"/>
    <n v="0.99193449835023839"/>
    <n v="0.99193449835023839"/>
    <n v="0.99193449835023839"/>
    <n v="0.99193449835023839"/>
  </r>
  <r>
    <x v="3"/>
    <x v="0"/>
    <n v="0.98564463705308769"/>
    <n v="0.98564463705308769"/>
    <n v="0.98564463705308769"/>
    <n v="0.98564463705308769"/>
  </r>
  <r>
    <x v="3"/>
    <x v="1"/>
    <n v="0.98561713907444193"/>
    <n v="0.98561713907444193"/>
    <n v="0.98561713907444193"/>
    <n v="0.98561713907444193"/>
  </r>
  <r>
    <x v="3"/>
    <x v="2"/>
    <n v="0.98560110230795728"/>
    <n v="0.98560110230795728"/>
    <n v="0.98560110230795728"/>
    <n v="0.98560110230795728"/>
  </r>
  <r>
    <x v="3"/>
    <x v="3"/>
    <n v="0.98560110230795728"/>
    <n v="0.98560110230795728"/>
    <n v="0.98560110230795728"/>
    <n v="0.98560110230795728"/>
  </r>
  <r>
    <x v="3"/>
    <x v="4"/>
    <n v="0.98560110230795728"/>
    <n v="0.98560110230795728"/>
    <n v="0.98560110230795728"/>
    <n v="0.98560110230795728"/>
  </r>
  <r>
    <x v="3"/>
    <x v="5"/>
    <n v="0.98560110230795728"/>
    <n v="0.98560110230795728"/>
    <n v="0.98560110230795728"/>
    <n v="0.98560110230795728"/>
  </r>
  <r>
    <x v="3"/>
    <x v="6"/>
    <n v="0.98560624542571351"/>
    <n v="0.98560624542571351"/>
    <n v="0.98560624542571351"/>
    <n v="0.98560624542571351"/>
  </r>
  <r>
    <x v="3"/>
    <x v="7"/>
    <n v="0.98560620040597891"/>
    <n v="0.98560620040597891"/>
    <n v="0.98560620040597891"/>
    <n v="0.9856062004059789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01569472226497"/>
    <n v="1.0201569472226497"/>
    <n v="1.0154220215352554"/>
    <n v="1.0077110107676277"/>
  </r>
  <r>
    <x v="3"/>
    <x v="18"/>
    <n v="0.99269896820129133"/>
    <n v="0.99269896820129133"/>
    <n v="0.99269896820129133"/>
    <n v="0.99269896820129133"/>
  </r>
  <r>
    <x v="3"/>
    <x v="19"/>
    <n v="0.99273607748184012"/>
    <n v="0.99273607748184012"/>
    <n v="0.99273607748184012"/>
    <n v="0.99273607748184012"/>
  </r>
  <r>
    <x v="3"/>
    <x v="20"/>
    <n v="0.99270236056296079"/>
    <n v="0.99270236056296079"/>
    <n v="0.99270236056296079"/>
    <n v="0.99270236056296079"/>
  </r>
  <r>
    <x v="3"/>
    <x v="21"/>
    <n v="0.99270236056296079"/>
    <n v="0.99270236056296079"/>
    <n v="0.99270236056296079"/>
    <n v="0.99270236056296079"/>
  </r>
  <r>
    <x v="3"/>
    <x v="22"/>
    <n v="0.99270236056296079"/>
    <n v="0.99270236056296079"/>
    <n v="0.99270236056296079"/>
    <n v="0.99270236056296079"/>
  </r>
  <r>
    <x v="3"/>
    <x v="23"/>
    <n v="0.99268471104608635"/>
    <n v="0.99268471104608635"/>
    <n v="0.99268471104608635"/>
    <n v="0.99268471104608635"/>
  </r>
  <r>
    <x v="3"/>
    <x v="0"/>
    <n v="0.98675011651907574"/>
    <n v="0.98675011651907574"/>
    <n v="0.98675011651907574"/>
    <n v="0.98675011651907574"/>
  </r>
  <r>
    <x v="3"/>
    <x v="1"/>
    <n v="0.98675222521217132"/>
    <n v="0.98675222521217132"/>
    <n v="0.98675222521217132"/>
    <n v="0.98675222521217132"/>
  </r>
  <r>
    <x v="3"/>
    <x v="2"/>
    <n v="0.98675044392842515"/>
    <n v="0.98675044392842515"/>
    <n v="0.98675044392842515"/>
    <n v="0.98675044392842515"/>
  </r>
  <r>
    <x v="3"/>
    <x v="3"/>
    <n v="0.98675812705040267"/>
    <n v="0.98675812705040267"/>
    <n v="0.98675812705040267"/>
    <n v="0.98675812705040267"/>
  </r>
  <r>
    <x v="3"/>
    <x v="4"/>
    <n v="0.98676435830772857"/>
    <n v="0.98676435830772857"/>
    <n v="0.98676435830772857"/>
    <n v="0.98676435830772857"/>
  </r>
  <r>
    <x v="3"/>
    <x v="5"/>
    <n v="0.98672234714637552"/>
    <n v="0.98672234714637552"/>
    <n v="0.98672234714637552"/>
    <n v="0.98672234714637552"/>
  </r>
  <r>
    <x v="3"/>
    <x v="6"/>
    <n v="0.98669578022647642"/>
    <n v="0.98669578022647642"/>
    <n v="0.98669578022647642"/>
    <n v="0.98669578022647642"/>
  </r>
  <r>
    <x v="3"/>
    <x v="7"/>
    <n v="0.98670527839936806"/>
    <n v="0.98670527839936806"/>
    <n v="0.98670527839936806"/>
    <n v="0.98670527839936806"/>
  </r>
  <r>
    <x v="3"/>
    <x v="8"/>
    <n v="1.0251902863356288"/>
    <n v="1.0231330323028829"/>
    <n v="1.0154220215352554"/>
    <n v="1.0077110107676277"/>
  </r>
  <r>
    <x v="3"/>
    <x v="9"/>
    <n v="1"/>
    <n v="1"/>
    <n v="1"/>
    <n v="1"/>
  </r>
  <r>
    <x v="3"/>
    <x v="10"/>
    <n v="1.0257903494176372"/>
    <n v="1.0231330323028829"/>
    <n v="1.0154220215352554"/>
    <n v="1.0077110107676277"/>
  </r>
  <r>
    <x v="3"/>
    <x v="11"/>
    <n v="1.0254080689867571"/>
    <n v="1.0231330323028829"/>
    <n v="1.0154220215352554"/>
    <n v="1.0077110107676277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.0246913580246915"/>
    <n v="1.0231330323028829"/>
    <n v="1.0154220215352554"/>
    <n v="1.0077110107676277"/>
  </r>
  <r>
    <x v="3"/>
    <x v="17"/>
    <n v="1.0253339793728802"/>
    <n v="1.0231330323028829"/>
    <n v="1.0154220215352554"/>
    <n v="1.0077110107676277"/>
  </r>
  <r>
    <x v="3"/>
    <x v="18"/>
    <n v="0.99190133389794621"/>
    <n v="0.99190133389794621"/>
    <n v="0.99190133389794621"/>
    <n v="0.99190133389794621"/>
  </r>
  <r>
    <x v="3"/>
    <x v="19"/>
    <n v="0.99190133389794621"/>
    <n v="0.99190133389794621"/>
    <n v="0.99190133389794621"/>
    <n v="0.99190133389794621"/>
  </r>
  <r>
    <x v="3"/>
    <x v="20"/>
    <n v="0.99190133389794621"/>
    <n v="0.99190133389794621"/>
    <n v="0.99190133389794621"/>
    <n v="0.99190133389794621"/>
  </r>
  <r>
    <x v="3"/>
    <x v="21"/>
    <n v="0.99190133389794621"/>
    <n v="0.99190133389794621"/>
    <n v="0.99190133389794621"/>
    <n v="0.99190133389794621"/>
  </r>
  <r>
    <x v="3"/>
    <x v="22"/>
    <n v="0.99190133389794621"/>
    <n v="0.99190133389794621"/>
    <n v="0.99190133389794621"/>
    <n v="0.99190133389794621"/>
  </r>
  <r>
    <x v="3"/>
    <x v="23"/>
    <n v="0.99190133389794621"/>
    <n v="0.99190133389794621"/>
    <n v="0.99190133389794621"/>
    <n v="0.99190133389794621"/>
  </r>
  <r>
    <x v="3"/>
    <x v="0"/>
    <n v="0.98443559096945543"/>
    <n v="0.98443559096945543"/>
    <n v="0.98443559096945543"/>
    <n v="0.98443559096945543"/>
  </r>
  <r>
    <x v="3"/>
    <x v="1"/>
    <n v="0.98443559096945543"/>
    <n v="0.98443559096945543"/>
    <n v="0.98443559096945543"/>
    <n v="0.98443559096945543"/>
  </r>
  <r>
    <x v="3"/>
    <x v="2"/>
    <n v="0.98443559096945543"/>
    <n v="0.98443559096945543"/>
    <n v="0.98443559096945543"/>
    <n v="0.98443559096945543"/>
  </r>
  <r>
    <x v="3"/>
    <x v="3"/>
    <n v="0.98443559096945543"/>
    <n v="0.98443559096945543"/>
    <n v="0.98443559096945543"/>
    <n v="0.98443559096945543"/>
  </r>
  <r>
    <x v="3"/>
    <x v="4"/>
    <n v="0.98443559096945543"/>
    <n v="0.98443559096945543"/>
    <n v="0.98443559096945543"/>
    <n v="0.98443559096945543"/>
  </r>
  <r>
    <x v="3"/>
    <x v="5"/>
    <n v="0.98443559096945543"/>
    <n v="0.98443559096945543"/>
    <n v="0.98443559096945543"/>
    <n v="0.98443559096945543"/>
  </r>
  <r>
    <x v="3"/>
    <x v="6"/>
    <n v="0.98443559096945543"/>
    <n v="0.98443559096945543"/>
    <n v="0.98443559096945543"/>
    <n v="0.98443559096945543"/>
  </r>
  <r>
    <x v="3"/>
    <x v="7"/>
    <n v="0.9844122608038155"/>
    <n v="0.9844122608038155"/>
    <n v="0.9844122608038155"/>
    <n v="0.9844122608038155"/>
  </r>
  <r>
    <x v="3"/>
    <x v="8"/>
    <n v="1.0251218907528303"/>
    <n v="1.0231330323028829"/>
    <n v="1.0154220215352554"/>
    <n v="1.0077110107676277"/>
  </r>
  <r>
    <x v="3"/>
    <x v="9"/>
    <n v="1.0251455180442375"/>
    <n v="1.0231330323028829"/>
    <n v="1.0154220215352554"/>
    <n v="1.0077110107676277"/>
  </r>
  <r>
    <x v="3"/>
    <x v="10"/>
    <n v="1.0252033451712681"/>
    <n v="1.0231330323028829"/>
    <n v="1.0154220215352554"/>
    <n v="1.0077110107676277"/>
  </r>
  <r>
    <x v="3"/>
    <x v="11"/>
    <n v="1.0251511015792552"/>
    <n v="1.0231330323028829"/>
    <n v="1.0154220215352554"/>
    <n v="1.0077110107676277"/>
  </r>
  <r>
    <x v="3"/>
    <x v="12"/>
    <n v="1.0252259410070514"/>
    <n v="1.0231330323028829"/>
    <n v="1.0154220215352554"/>
    <n v="1.0077110107676277"/>
  </r>
  <r>
    <x v="3"/>
    <x v="13"/>
    <n v="1.0252576571345622"/>
    <n v="1.0231330323028829"/>
    <n v="1.0154220215352554"/>
    <n v="1.0077110107676277"/>
  </r>
  <r>
    <x v="3"/>
    <x v="14"/>
    <n v="1.0250512411751309"/>
    <n v="1.0231330323028829"/>
    <n v="1.0154220215352554"/>
    <n v="1.0077110107676277"/>
  </r>
  <r>
    <x v="3"/>
    <x v="15"/>
    <n v="1.0248667850799289"/>
    <n v="1.0231330323028829"/>
    <n v="1.0154220215352554"/>
    <n v="1.0077110107676277"/>
  </r>
  <r>
    <x v="3"/>
    <x v="16"/>
    <n v="1.0251629403514562"/>
    <n v="1.0231330323028829"/>
    <n v="1.0154220215352554"/>
    <n v="1.0077110107676277"/>
  </r>
  <r>
    <x v="3"/>
    <x v="17"/>
    <n v="1.0251702496995594"/>
    <n v="1.0231330323028829"/>
    <n v="1.0154220215352554"/>
    <n v="1.0077110107676277"/>
  </r>
  <r>
    <x v="3"/>
    <x v="18"/>
    <n v="0.99498883381447778"/>
    <n v="0.99498883381447778"/>
    <n v="0.99498883381447778"/>
    <n v="0.99498883381447778"/>
  </r>
  <r>
    <x v="3"/>
    <x v="19"/>
    <n v="0.99498883381447778"/>
    <n v="0.99498883381447778"/>
    <n v="0.99498883381447778"/>
    <n v="0.99498883381447778"/>
  </r>
  <r>
    <x v="3"/>
    <x v="20"/>
    <n v="0.99498883381447778"/>
    <n v="0.99498883381447778"/>
    <n v="0.99498883381447778"/>
    <n v="0.99498883381447778"/>
  </r>
  <r>
    <x v="3"/>
    <x v="21"/>
    <n v="0.99502542560247631"/>
    <n v="0.99502542560247631"/>
    <n v="0.99502542560247631"/>
    <n v="0.99502542560247631"/>
  </r>
  <r>
    <x v="3"/>
    <x v="22"/>
    <n v="0.99501861178016204"/>
    <n v="0.99501861178016204"/>
    <n v="0.99501861178016204"/>
    <n v="0.99501861178016204"/>
  </r>
  <r>
    <x v="3"/>
    <x v="23"/>
    <n v="0.99498883381447778"/>
    <n v="0.99498883381447778"/>
    <n v="0.99498883381447778"/>
    <n v="0.99498883381447778"/>
  </r>
  <r>
    <x v="3"/>
    <x v="0"/>
    <n v="0.99226862302483088"/>
    <n v="0.99226862302483088"/>
    <n v="0.99226862302483088"/>
    <n v="0.99226862302483088"/>
  </r>
  <r>
    <x v="3"/>
    <x v="1"/>
    <n v="0.99226862302483088"/>
    <n v="0.99226862302483088"/>
    <n v="0.99226862302483088"/>
    <n v="0.99226862302483088"/>
  </r>
  <r>
    <x v="3"/>
    <x v="2"/>
    <n v="0.99221766767658759"/>
    <n v="0.99221766767658759"/>
    <n v="0.99221766767658759"/>
    <n v="0.99221766767658759"/>
  </r>
  <r>
    <x v="3"/>
    <x v="3"/>
    <n v="0.99222367327555505"/>
    <n v="0.99222367327555505"/>
    <n v="0.99222367327555505"/>
    <n v="0.99222367327555505"/>
  </r>
  <r>
    <x v="3"/>
    <x v="4"/>
    <n v="0.99222903885480562"/>
    <n v="0.99222903885480562"/>
    <n v="0.99222903885480562"/>
    <n v="0.99222903885480562"/>
  </r>
  <r>
    <x v="3"/>
    <x v="5"/>
    <n v="0.99223960227961683"/>
    <n v="0.99223960227961683"/>
    <n v="0.99223960227961683"/>
    <n v="0.99223960227961683"/>
  </r>
  <r>
    <x v="3"/>
    <x v="6"/>
    <n v="0.99228243967056384"/>
    <n v="0.99228243967056384"/>
    <n v="0.99228243967056384"/>
    <n v="0.99228243967056384"/>
  </r>
  <r>
    <x v="3"/>
    <x v="7"/>
    <n v="0.9922244244549473"/>
    <n v="0.9922244244549473"/>
    <n v="0.9922244244549473"/>
    <n v="0.9922244244549473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.026557423364882"/>
    <n v="1.0231330323028829"/>
    <n v="1.0154220215352554"/>
    <n v="1.0077110107676277"/>
  </r>
  <r>
    <x v="3"/>
    <x v="12"/>
    <n v="1.0266127908596909"/>
    <n v="1.0231330323028829"/>
    <n v="1.0154220215352554"/>
    <n v="1.0077110107676277"/>
  </r>
  <r>
    <x v="3"/>
    <x v="13"/>
    <n v="1.0265654648956357"/>
    <n v="1.0231330323028829"/>
    <n v="1.0154220215352554"/>
    <n v="1.0077110107676277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66069546891465"/>
    <n v="1.0231330323028829"/>
    <n v="1.0154220215352554"/>
    <n v="1.0077110107676277"/>
  </r>
  <r>
    <x v="3"/>
    <x v="18"/>
    <n v="0.99563028928591191"/>
    <n v="0.99563028928591191"/>
    <n v="0.99563028928591191"/>
    <n v="0.99563028928591191"/>
  </r>
  <r>
    <x v="3"/>
    <x v="19"/>
    <n v="0.99563028928591191"/>
    <n v="0.99563028928591191"/>
    <n v="0.99563028928591191"/>
    <n v="0.99563028928591191"/>
  </r>
  <r>
    <x v="3"/>
    <x v="20"/>
    <n v="0.99563028928591191"/>
    <n v="0.99563028928591191"/>
    <n v="0.99563028928591191"/>
    <n v="0.99563028928591191"/>
  </r>
  <r>
    <x v="3"/>
    <x v="21"/>
    <n v="0.99563028928591191"/>
    <n v="0.99563028928591191"/>
    <n v="0.99563028928591191"/>
    <n v="0.99563028928591191"/>
  </r>
  <r>
    <x v="3"/>
    <x v="22"/>
    <n v="0.99563028928591191"/>
    <n v="0.99563028928591191"/>
    <n v="0.99563028928591191"/>
    <n v="0.99563028928591191"/>
  </r>
  <r>
    <x v="3"/>
    <x v="23"/>
    <n v="0.99562314123786544"/>
    <n v="0.99562314123786544"/>
    <n v="0.99562314123786544"/>
    <n v="0.99562314123786544"/>
  </r>
  <r>
    <x v="3"/>
    <x v="0"/>
    <n v="0.99266372420374571"/>
    <n v="0.99266372420374571"/>
    <n v="0.99266372420374571"/>
    <n v="0.99266372420374571"/>
  </r>
  <r>
    <x v="3"/>
    <x v="1"/>
    <n v="0.99263030952699993"/>
    <n v="0.99263030952699993"/>
    <n v="0.99263030952699993"/>
    <n v="0.99263030952699993"/>
  </r>
  <r>
    <x v="3"/>
    <x v="2"/>
    <n v="0.99262289095025935"/>
    <n v="0.99262289095025935"/>
    <n v="0.99262289095025935"/>
    <n v="0.99262289095025935"/>
  </r>
  <r>
    <x v="3"/>
    <x v="3"/>
    <n v="0.9925820470552974"/>
    <n v="0.9925820470552974"/>
    <n v="0.9925820470552974"/>
    <n v="0.9925820470552974"/>
  </r>
  <r>
    <x v="3"/>
    <x v="4"/>
    <n v="0.99261800014913126"/>
    <n v="0.99261800014913126"/>
    <n v="0.99261800014913126"/>
    <n v="0.99261800014913126"/>
  </r>
  <r>
    <x v="3"/>
    <x v="5"/>
    <n v="0.99258774798343141"/>
    <n v="0.99258774798343141"/>
    <n v="0.99258774798343141"/>
    <n v="0.99258774798343141"/>
  </r>
  <r>
    <x v="3"/>
    <x v="6"/>
    <n v="0.99260011607661047"/>
    <n v="0.99260011607661047"/>
    <n v="0.99260011607661047"/>
    <n v="0.99260011607661047"/>
  </r>
  <r>
    <x v="3"/>
    <x v="7"/>
    <n v="0.9926084099868594"/>
    <n v="0.9926084099868594"/>
    <n v="0.9926084099868594"/>
    <n v="0.9926084099868594"/>
  </r>
  <r>
    <x v="3"/>
    <x v="8"/>
    <n v="1.0274280575539569"/>
    <n v="1.0231330323028829"/>
    <n v="1.0154220215352554"/>
    <n v="1.0077110107676277"/>
  </r>
  <r>
    <x v="3"/>
    <x v="9"/>
    <n v="1"/>
    <n v="1"/>
    <n v="1"/>
    <n v="1"/>
  </r>
  <r>
    <x v="3"/>
    <x v="10"/>
    <n v="1.0272608125819134"/>
    <n v="1.0231330323028829"/>
    <n v="1.0154220215352554"/>
    <n v="1.0077110107676277"/>
  </r>
  <r>
    <x v="3"/>
    <x v="11"/>
    <n v="1.0271609469627454"/>
    <n v="1.0231330323028829"/>
    <n v="1.0154220215352554"/>
    <n v="1.0077110107676277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73502971202195"/>
    <n v="1.0231330323028829"/>
    <n v="1.0154220215352554"/>
    <n v="1.0077110107676277"/>
  </r>
  <r>
    <x v="3"/>
    <x v="18"/>
    <n v="1.0002177937493193"/>
    <n v="1.0002177937493193"/>
    <n v="1.0002177937493193"/>
    <n v="1.0002177937493193"/>
  </r>
  <r>
    <x v="3"/>
    <x v="19"/>
    <n v="1.0002177937493193"/>
    <n v="1.0002177937493193"/>
    <n v="1.0002177937493193"/>
    <n v="1.0002177937493193"/>
  </r>
  <r>
    <x v="3"/>
    <x v="20"/>
    <n v="1.0002177937493193"/>
    <n v="1.0002177937493193"/>
    <n v="1.0002177937493193"/>
    <n v="1.0002177937493193"/>
  </r>
  <r>
    <x v="3"/>
    <x v="21"/>
    <n v="1.0002177937493193"/>
    <n v="1.0002177937493193"/>
    <n v="1.0002177937493193"/>
    <n v="1.0002177937493193"/>
  </r>
  <r>
    <x v="3"/>
    <x v="22"/>
    <n v="1.0002177937493193"/>
    <n v="1.0002177937493193"/>
    <n v="1.0002177937493193"/>
    <n v="1.0002177937493193"/>
  </r>
  <r>
    <x v="3"/>
    <x v="23"/>
    <n v="1.0002177937493193"/>
    <n v="1.0002177937493193"/>
    <n v="1.0002177937493193"/>
    <n v="1.0002177937493193"/>
  </r>
  <r>
    <x v="3"/>
    <x v="0"/>
    <n v="0.99216599618886303"/>
    <n v="0.99216599618886303"/>
    <n v="0.99216599618886303"/>
    <n v="0.99216599618886303"/>
  </r>
  <r>
    <x v="3"/>
    <x v="1"/>
    <n v="0.99221233312142398"/>
    <n v="0.99221233312142398"/>
    <n v="0.99221233312142398"/>
    <n v="0.99221233312142398"/>
  </r>
  <r>
    <x v="3"/>
    <x v="2"/>
    <n v="0.99218530387361548"/>
    <n v="0.99218530387361548"/>
    <n v="0.99218530387361548"/>
    <n v="0.99218530387361548"/>
  </r>
  <r>
    <x v="3"/>
    <x v="3"/>
    <n v="0.99223638470451914"/>
    <n v="0.99223638470451914"/>
    <n v="0.99223638470451914"/>
    <n v="0.99223638470451914"/>
  </r>
  <r>
    <x v="3"/>
    <x v="4"/>
    <n v="0.99218186191965352"/>
    <n v="0.99218186191965352"/>
    <n v="0.99218186191965352"/>
    <n v="0.99218186191965352"/>
  </r>
  <r>
    <x v="3"/>
    <x v="5"/>
    <n v="0.99214787019665074"/>
    <n v="0.99214787019665074"/>
    <n v="0.99214787019665074"/>
    <n v="0.99214787019665074"/>
  </r>
  <r>
    <x v="3"/>
    <x v="6"/>
    <n v="0.99215852495496437"/>
    <n v="0.99215852495496437"/>
    <n v="0.99215852495496437"/>
    <n v="0.99215852495496437"/>
  </r>
  <r>
    <x v="3"/>
    <x v="7"/>
    <n v="0.99220581340834513"/>
    <n v="0.99220581340834513"/>
    <n v="0.99220581340834513"/>
    <n v="0.99220581340834513"/>
  </r>
  <r>
    <x v="3"/>
    <x v="8"/>
    <n v="1.024523542600897"/>
    <n v="1.0231330323028829"/>
    <n v="1.0154220215352554"/>
    <n v="1.0077110107676277"/>
  </r>
  <r>
    <x v="3"/>
    <x v="9"/>
    <n v="1.0246696035242291"/>
    <n v="1.0231330323028829"/>
    <n v="1.0154220215352554"/>
    <n v="1.0077110107676277"/>
  </r>
  <r>
    <x v="3"/>
    <x v="10"/>
    <n v="1.0245911871177131"/>
    <n v="1.0231330323028829"/>
    <n v="1.0154220215352554"/>
    <n v="1.0077110107676277"/>
  </r>
  <r>
    <x v="3"/>
    <x v="11"/>
    <n v="1.0245601811531093"/>
    <n v="1.0231330323028829"/>
    <n v="1.0154220215352554"/>
    <n v="1.0077110107676277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245732022762546"/>
    <n v="1.0231330323028829"/>
    <n v="1.0154220215352554"/>
    <n v="1.0077110107676277"/>
  </r>
  <r>
    <x v="3"/>
    <x v="18"/>
    <n v="0.99811320754716981"/>
    <n v="0.99811320754716981"/>
    <n v="0.99811320754716981"/>
    <n v="0.99811320754716981"/>
  </r>
  <r>
    <x v="3"/>
    <x v="19"/>
    <n v="0.99815564321942729"/>
    <n v="0.99815564321942729"/>
    <n v="0.99815564321942729"/>
    <n v="0.99815564321942729"/>
  </r>
  <r>
    <x v="3"/>
    <x v="20"/>
    <n v="0.99812914261278585"/>
    <n v="0.99812914261278585"/>
    <n v="0.99812914261278585"/>
    <n v="0.99812914261278585"/>
  </r>
  <r>
    <x v="3"/>
    <x v="21"/>
    <n v="0.99812914261278585"/>
    <n v="0.99812914261278585"/>
    <n v="0.99812914261278585"/>
    <n v="0.99812914261278585"/>
  </r>
  <r>
    <x v="3"/>
    <x v="22"/>
    <n v="0.99812914261278585"/>
    <n v="0.99812914261278585"/>
    <n v="0.99812914261278585"/>
    <n v="0.99812914261278585"/>
  </r>
  <r>
    <x v="3"/>
    <x v="23"/>
    <n v="0.99812914261278585"/>
    <n v="0.99812914261278585"/>
    <n v="0.99812914261278585"/>
    <n v="0.99812914261278585"/>
  </r>
  <r>
    <x v="3"/>
    <x v="0"/>
    <n v="0.99088503381358417"/>
    <n v="0.99088503381358417"/>
    <n v="0.99088503381358417"/>
    <n v="0.99088503381358417"/>
  </r>
  <r>
    <x v="3"/>
    <x v="1"/>
    <n v="0.99091329123671656"/>
    <n v="0.99091329123671656"/>
    <n v="0.99091329123671656"/>
    <n v="0.99091329123671656"/>
  </r>
  <r>
    <x v="3"/>
    <x v="2"/>
    <n v="0.99091329123671656"/>
    <n v="0.99091329123671656"/>
    <n v="0.99091329123671656"/>
    <n v="0.99091329123671656"/>
  </r>
  <r>
    <x v="3"/>
    <x v="3"/>
    <n v="0.99091329123671656"/>
    <n v="0.99091329123671656"/>
    <n v="0.99091329123671656"/>
    <n v="0.99091329123671656"/>
  </r>
  <r>
    <x v="3"/>
    <x v="4"/>
    <n v="0.99091329123671656"/>
    <n v="0.99091329123671656"/>
    <n v="0.99091329123671656"/>
    <n v="0.99091329123671656"/>
  </r>
  <r>
    <x v="3"/>
    <x v="5"/>
    <n v="0.99087719298245613"/>
    <n v="0.99087719298245613"/>
    <n v="0.99087719298245613"/>
    <n v="0.99087719298245613"/>
  </r>
  <r>
    <x v="3"/>
    <x v="6"/>
    <n v="0.99087836273556518"/>
    <n v="0.99087836273556518"/>
    <n v="0.99087836273556518"/>
    <n v="0.99087836273556518"/>
  </r>
  <r>
    <x v="3"/>
    <x v="7"/>
    <n v="0.99093320175168076"/>
    <n v="0.99093320175168076"/>
    <n v="0.99093320175168076"/>
    <n v="0.99093320175168076"/>
  </r>
  <r>
    <x v="3"/>
    <x v="8"/>
    <n v="1.0197661469933186"/>
    <n v="1.0197661469933186"/>
    <n v="1.0154220215352554"/>
    <n v="1.007711010767627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196820590461773"/>
    <n v="1.0196820590461773"/>
    <n v="1.0154220215352554"/>
    <n v="1.0077110107676277"/>
  </r>
  <r>
    <x v="3"/>
    <x v="18"/>
    <n v="1.0058125093149188"/>
    <n v="1.0058125093149188"/>
    <n v="1.0058125093149188"/>
    <n v="1.0058125093149188"/>
  </r>
  <r>
    <x v="3"/>
    <x v="19"/>
    <n v="1.0058125093149188"/>
    <n v="1.0058125093149188"/>
    <n v="1.0058125093149188"/>
    <n v="1.0058125093149188"/>
  </r>
  <r>
    <x v="3"/>
    <x v="20"/>
    <n v="1.00580035550566"/>
    <n v="1.00580035550566"/>
    <n v="1.00580035550566"/>
    <n v="1.00580035550566"/>
  </r>
  <r>
    <x v="3"/>
    <x v="21"/>
    <n v="1.0057972259200412"/>
    <n v="1.0057972259200412"/>
    <n v="1.0057972259200412"/>
    <n v="1.0057972259200412"/>
  </r>
  <r>
    <x v="3"/>
    <x v="22"/>
    <n v="1.0057972259200412"/>
    <n v="1.0057972259200412"/>
    <n v="1.0057972259200412"/>
    <n v="1.0057972259200412"/>
  </r>
  <r>
    <x v="3"/>
    <x v="23"/>
    <n v="1.0057972259200412"/>
    <n v="1.0057972259200412"/>
    <n v="1.0057972259200412"/>
    <n v="1.0057972259200412"/>
  </r>
  <r>
    <x v="3"/>
    <x v="0"/>
    <n v="0.99225770218228493"/>
    <n v="0.99225770218228493"/>
    <n v="0.99225770218228493"/>
    <n v="0.99225770218228493"/>
  </r>
  <r>
    <x v="3"/>
    <x v="1"/>
    <n v="0.99223562071657845"/>
    <n v="0.99223562071657845"/>
    <n v="0.99223562071657845"/>
    <n v="0.99223562071657845"/>
  </r>
  <r>
    <x v="3"/>
    <x v="2"/>
    <n v="0.99228081155792003"/>
    <n v="0.99228081155792003"/>
    <n v="0.99228081155792003"/>
    <n v="0.99228081155792003"/>
  </r>
  <r>
    <x v="3"/>
    <x v="3"/>
    <n v="0.99224848222029505"/>
    <n v="0.99224848222029505"/>
    <n v="0.99224848222029505"/>
    <n v="0.99224848222029505"/>
  </r>
  <r>
    <x v="3"/>
    <x v="4"/>
    <n v="0.99226086059230212"/>
    <n v="0.99226086059230212"/>
    <n v="0.99226086059230212"/>
    <n v="0.99226086059230212"/>
  </r>
  <r>
    <x v="3"/>
    <x v="5"/>
    <n v="0.99224741231194735"/>
    <n v="0.99224741231194735"/>
    <n v="0.99224741231194735"/>
    <n v="0.99224741231194735"/>
  </r>
  <r>
    <x v="3"/>
    <x v="6"/>
    <n v="0.99225525392279457"/>
    <n v="0.99225525392279457"/>
    <n v="0.99225525392279457"/>
    <n v="0.99225525392279457"/>
  </r>
  <r>
    <x v="3"/>
    <x v="7"/>
    <n v="0.99227034924824442"/>
    <n v="0.99227034924824442"/>
    <n v="0.99227034924824442"/>
    <n v="0.99227034924824442"/>
  </r>
  <r>
    <x v="3"/>
    <x v="8"/>
    <n v="1.0200787401574805"/>
    <n v="1.0200787401574805"/>
    <n v="1.0154220215352554"/>
    <n v="1.0077110107676277"/>
  </r>
  <r>
    <x v="3"/>
    <x v="9"/>
    <n v="1"/>
    <n v="1"/>
    <n v="1"/>
    <n v="1"/>
  </r>
  <r>
    <x v="3"/>
    <x v="10"/>
    <n v="1.0203599345573533"/>
    <n v="1.0203599345573533"/>
    <n v="1.0154220215352554"/>
    <n v="1.0077110107676277"/>
  </r>
  <r>
    <x v="3"/>
    <x v="11"/>
    <n v="1.0202344628231894"/>
    <n v="1.0202344628231894"/>
    <n v="1.0154220215352554"/>
    <n v="1.0077110107676277"/>
  </r>
  <r>
    <x v="3"/>
    <x v="12"/>
    <n v="1.0216450216450215"/>
    <n v="1.0216450216450215"/>
    <n v="1.0154220215352554"/>
    <n v="1.007711010767627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.0202187603579715"/>
    <n v="1.0202187603579715"/>
    <n v="1.0154220215352554"/>
    <n v="1.0077110107676277"/>
  </r>
  <r>
    <x v="3"/>
    <x v="17"/>
    <n v="1.020230708730228"/>
    <n v="1.020230708730228"/>
    <n v="1.0154220215352554"/>
    <n v="1.0077110107676277"/>
  </r>
  <r>
    <x v="3"/>
    <x v="18"/>
    <n v="0.99839621845192883"/>
    <n v="0.99839621845192883"/>
    <n v="0.99839621845192883"/>
    <n v="0.99839621845192883"/>
  </r>
  <r>
    <x v="3"/>
    <x v="19"/>
    <n v="0.99836078682232532"/>
    <n v="0.99836078682232532"/>
    <n v="0.99836078682232532"/>
    <n v="0.99836078682232532"/>
  </r>
  <r>
    <x v="3"/>
    <x v="20"/>
    <n v="0.99836633860620794"/>
    <n v="0.99836633860620794"/>
    <n v="0.99836633860620794"/>
    <n v="0.99836633860620794"/>
  </r>
  <r>
    <x v="3"/>
    <x v="21"/>
    <n v="0.99837231217339162"/>
    <n v="0.99837231217339162"/>
    <n v="0.99837231217339162"/>
    <n v="0.99837231217339162"/>
  </r>
  <r>
    <x v="3"/>
    <x v="22"/>
    <n v="0.99833928423150375"/>
    <n v="0.99833928423150375"/>
    <n v="0.99833928423150375"/>
    <n v="0.99833928423150375"/>
  </r>
  <r>
    <x v="3"/>
    <x v="23"/>
    <n v="0.99840610712637889"/>
    <n v="0.99840610712637889"/>
    <n v="0.99840610712637889"/>
    <n v="0.99840610712637889"/>
  </r>
  <r>
    <x v="3"/>
    <x v="0"/>
    <n v="0.99706129303106628"/>
    <n v="0.99706129303106628"/>
    <n v="0.99706129303106628"/>
    <n v="0.99706129303106628"/>
  </r>
  <r>
    <x v="3"/>
    <x v="1"/>
    <n v="0.99705095297908353"/>
    <n v="0.99705095297908353"/>
    <n v="0.99705095297908353"/>
    <n v="0.99705095297908353"/>
  </r>
  <r>
    <x v="3"/>
    <x v="2"/>
    <n v="0.99705095297908353"/>
    <n v="0.99705095297908353"/>
    <n v="0.99705095297908353"/>
    <n v="0.99705095297908353"/>
  </r>
  <r>
    <x v="3"/>
    <x v="3"/>
    <n v="0.99701211752337748"/>
    <n v="0.99701211752337748"/>
    <n v="0.99701211752337748"/>
    <n v="0.99701211752337748"/>
  </r>
  <r>
    <x v="3"/>
    <x v="4"/>
    <n v="0.99702102803738324"/>
    <n v="0.99702102803738324"/>
    <n v="0.99702102803738324"/>
    <n v="0.99702102803738324"/>
  </r>
  <r>
    <x v="3"/>
    <x v="5"/>
    <n v="0.99705409748259244"/>
    <n v="0.99705409748259244"/>
    <n v="0.99705409748259244"/>
    <n v="0.99705409748259244"/>
  </r>
  <r>
    <x v="3"/>
    <x v="6"/>
    <n v="0.99706559523272098"/>
    <n v="0.99706559523272098"/>
    <n v="0.99706559523272098"/>
    <n v="0.99706559523272098"/>
  </r>
  <r>
    <x v="3"/>
    <x v="7"/>
    <n v="0.99703860391327337"/>
    <n v="0.99703860391327337"/>
    <n v="0.99703860391327337"/>
    <n v="0.99703860391327337"/>
  </r>
  <r>
    <x v="3"/>
    <x v="8"/>
    <n v="1.0255506607929517"/>
    <n v="1.0231330323028829"/>
    <n v="1.0154220215352554"/>
    <n v="1.0077110107676277"/>
  </r>
  <r>
    <x v="3"/>
    <x v="9"/>
    <n v="1"/>
    <n v="1"/>
    <n v="1"/>
    <n v="1"/>
  </r>
  <r>
    <x v="3"/>
    <x v="10"/>
    <n v="1.0264705882352942"/>
    <n v="1.0231330323028829"/>
    <n v="1.0154220215352554"/>
    <n v="1.0077110107676277"/>
  </r>
  <r>
    <x v="3"/>
    <x v="11"/>
    <n v="1.0255544132765457"/>
    <n v="1.0231330323028829"/>
    <n v="1.0154220215352554"/>
    <n v="1.0077110107676277"/>
  </r>
  <r>
    <x v="3"/>
    <x v="12"/>
    <n v="1.025475703727001"/>
    <n v="1.0231330323028829"/>
    <n v="1.0154220215352554"/>
    <n v="1.0077110107676277"/>
  </r>
  <r>
    <x v="3"/>
    <x v="13"/>
    <n v="1.0258481421647818"/>
    <n v="1.0231330323028829"/>
    <n v="1.0154220215352554"/>
    <n v="1.0077110107676277"/>
  </r>
  <r>
    <x v="3"/>
    <x v="14"/>
    <n v="1"/>
    <n v="1"/>
    <n v="1"/>
    <n v="1"/>
  </r>
  <r>
    <x v="3"/>
    <x v="15"/>
    <n v="1"/>
    <n v="1"/>
    <n v="1"/>
    <n v="1"/>
  </r>
  <r>
    <x v="3"/>
    <x v="16"/>
    <n v="1.0253064452352709"/>
    <n v="1.0231330323028829"/>
    <n v="1.0154220215352554"/>
    <n v="1.0077110107676277"/>
  </r>
  <r>
    <x v="3"/>
    <x v="17"/>
    <n v="1.0254592330003223"/>
    <n v="1.0231330323028829"/>
    <n v="1.0154220215352554"/>
    <n v="1.0077110107676277"/>
  </r>
  <r>
    <x v="3"/>
    <x v="18"/>
    <n v="1.0038807549832423"/>
    <n v="1.0038807549832423"/>
    <n v="1.0038807549832423"/>
    <n v="1.0038807549832423"/>
  </r>
  <r>
    <x v="3"/>
    <x v="19"/>
    <n v="1.0038807549832423"/>
    <n v="1.0038807549832423"/>
    <n v="1.0038807549832423"/>
    <n v="1.0038807549832423"/>
  </r>
  <r>
    <x v="3"/>
    <x v="20"/>
    <n v="1.0039009954264191"/>
    <n v="1.0039009954264191"/>
    <n v="1.0039009954264191"/>
    <n v="1.0039009954264191"/>
  </r>
  <r>
    <x v="3"/>
    <x v="21"/>
    <n v="1.0039209143238508"/>
    <n v="1.0039209143238508"/>
    <n v="1.0039209143238508"/>
    <n v="1.0039209143238508"/>
  </r>
  <r>
    <x v="3"/>
    <x v="22"/>
    <n v="1.0039100013719302"/>
    <n v="1.0039100013719302"/>
    <n v="1.0039100013719302"/>
    <n v="1.0039100013719302"/>
  </r>
  <r>
    <x v="3"/>
    <x v="23"/>
    <n v="1.0039048941339812"/>
    <n v="1.0039048941339812"/>
    <n v="1.0039048941339812"/>
    <n v="1.0039048941339812"/>
  </r>
  <r>
    <x v="3"/>
    <x v="0"/>
    <n v="0.99350260750619812"/>
    <n v="0.99350260750619812"/>
    <n v="0.99350260750619812"/>
    <n v="0.99350260750619812"/>
  </r>
  <r>
    <x v="3"/>
    <x v="1"/>
    <n v="0.9935212180110139"/>
    <n v="0.9935212180110139"/>
    <n v="0.9935212180110139"/>
    <n v="0.9935212180110139"/>
  </r>
  <r>
    <x v="3"/>
    <x v="2"/>
    <n v="0.99354422207876048"/>
    <n v="0.99354422207876048"/>
    <n v="0.99354422207876048"/>
    <n v="0.99354422207876048"/>
  </r>
  <r>
    <x v="3"/>
    <x v="3"/>
    <n v="0.99348003259983697"/>
    <n v="0.99348003259983697"/>
    <n v="0.99348003259983697"/>
    <n v="0.99348003259983697"/>
  </r>
  <r>
    <x v="3"/>
    <x v="4"/>
    <n v="0.99355345911949677"/>
    <n v="0.99355345911949677"/>
    <n v="0.99355345911949677"/>
    <n v="0.99355345911949677"/>
  </r>
  <r>
    <x v="3"/>
    <x v="5"/>
    <n v="0.99354838709677429"/>
    <n v="0.99354838709677429"/>
    <n v="0.99354838709677429"/>
    <n v="0.99354838709677429"/>
  </r>
  <r>
    <x v="3"/>
    <x v="6"/>
    <n v="0.99348186774117098"/>
    <n v="0.99348186774117098"/>
    <n v="0.99348186774117098"/>
    <n v="0.99348186774117098"/>
  </r>
  <r>
    <x v="3"/>
    <x v="7"/>
    <n v="0.99360499702558014"/>
    <n v="0.99360499702558014"/>
    <n v="0.99360499702558014"/>
    <n v="0.99360499702558014"/>
  </r>
  <r>
    <x v="3"/>
    <x v="8"/>
    <n v="1.003708281829419"/>
    <n v="1.003708281829419"/>
    <n v="1.003708281829419"/>
    <n v="1.003708281829419"/>
  </r>
  <r>
    <x v="3"/>
    <x v="9"/>
    <n v="1.0035698348951361"/>
    <n v="1.0035698348951361"/>
    <n v="1.0035698348951361"/>
    <n v="1.0035698348951361"/>
  </r>
  <r>
    <x v="3"/>
    <x v="10"/>
    <n v="1.0032128514056227"/>
    <n v="1.0032128514056227"/>
    <n v="1.0032128514056227"/>
    <n v="1.0032128514056227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.0033934252386003"/>
    <n v="1.0033934252386003"/>
    <n v="1.0033934252386003"/>
    <n v="1.0033934252386003"/>
  </r>
  <r>
    <x v="3"/>
    <x v="17"/>
    <n v="1.0034273344958211"/>
    <n v="1.0034273344958211"/>
    <n v="1.0034273344958211"/>
    <n v="1.0034273344958211"/>
  </r>
  <r>
    <x v="3"/>
    <x v="18"/>
    <n v="0.98429169294272767"/>
    <n v="0.98429169294272767"/>
    <n v="0.98429169294272767"/>
    <n v="0.98429169294272767"/>
  </r>
  <r>
    <x v="3"/>
    <x v="19"/>
    <n v="0.98429169294272767"/>
    <n v="0.98429169294272767"/>
    <n v="0.98429169294272767"/>
    <n v="0.98429169294272767"/>
  </r>
  <r>
    <x v="3"/>
    <x v="20"/>
    <n v="0.98429169294272767"/>
    <n v="0.98429169294272767"/>
    <n v="0.98429169294272767"/>
    <n v="0.98429169294272767"/>
  </r>
  <r>
    <x v="3"/>
    <x v="21"/>
    <n v="0.98428841972364467"/>
    <n v="0.98428841972364467"/>
    <n v="0.98428841972364467"/>
    <n v="0.98428841972364467"/>
  </r>
  <r>
    <x v="3"/>
    <x v="22"/>
    <n v="0.98429489259523639"/>
    <n v="0.98429489259523639"/>
    <n v="0.98429489259523639"/>
    <n v="0.98429489259523639"/>
  </r>
  <r>
    <x v="3"/>
    <x v="23"/>
    <n v="0.98429197080291975"/>
    <n v="0.98429197080291975"/>
    <n v="0.98429197080291975"/>
    <n v="0.98429197080291975"/>
  </r>
  <r>
    <x v="3"/>
    <x v="0"/>
    <n v="0.99237037037037035"/>
    <n v="0.99237037037037035"/>
    <n v="0.99237037037037035"/>
    <n v="0.99237037037037035"/>
  </r>
  <r>
    <x v="3"/>
    <x v="1"/>
    <n v="0.99242482209809468"/>
    <n v="0.99242482209809468"/>
    <n v="0.99242482209809468"/>
    <n v="0.99242482209809468"/>
  </r>
  <r>
    <x v="3"/>
    <x v="2"/>
    <n v="0.99240913970249978"/>
    <n v="0.99240913970249978"/>
    <n v="0.99240913970249978"/>
    <n v="0.99240913970249978"/>
  </r>
  <r>
    <x v="3"/>
    <x v="3"/>
    <n v="0.99240913970249978"/>
    <n v="0.99240913970249978"/>
    <n v="0.99240913970249978"/>
    <n v="0.99240913970249978"/>
  </r>
  <r>
    <x v="3"/>
    <x v="4"/>
    <n v="0.99237840810874522"/>
    <n v="0.99237840810874522"/>
    <n v="0.99237840810874522"/>
    <n v="0.99237840810874522"/>
  </r>
  <r>
    <x v="3"/>
    <x v="5"/>
    <n v="0.99240913970249978"/>
    <n v="0.99240913970249978"/>
    <n v="0.99240913970249978"/>
    <n v="0.99240913970249978"/>
  </r>
  <r>
    <x v="3"/>
    <x v="6"/>
    <n v="0.99235196720018926"/>
    <n v="0.99235196720018926"/>
    <n v="0.99235196720018926"/>
    <n v="0.99235196720018926"/>
  </r>
  <r>
    <x v="3"/>
    <x v="7"/>
    <n v="0.99242693172405627"/>
    <n v="0.99242693172405627"/>
    <n v="0.99242693172405627"/>
    <n v="0.99242693172405627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42272985936103"/>
    <n v="1.0042272985936103"/>
    <n v="1.0042272985936103"/>
    <n v="1.0042272985936103"/>
  </r>
  <r>
    <x v="3"/>
    <x v="18"/>
    <n v="0.98907956318252743"/>
    <n v="0.98907956318252743"/>
    <n v="0.98907956318252743"/>
    <n v="0.98907956318252743"/>
  </r>
  <r>
    <x v="3"/>
    <x v="19"/>
    <n v="0.98908003904343589"/>
    <n v="0.98908003904343589"/>
    <n v="0.98908003904343589"/>
    <n v="0.98908003904343589"/>
  </r>
  <r>
    <x v="3"/>
    <x v="20"/>
    <n v="0.98906410967588565"/>
    <n v="0.98906410967588565"/>
    <n v="0.98906410967588565"/>
    <n v="0.98906410967588565"/>
  </r>
  <r>
    <x v="3"/>
    <x v="21"/>
    <n v="0.98901658423043359"/>
    <n v="0.98901658423043359"/>
    <n v="0.98901658423043359"/>
    <n v="0.98901658423043359"/>
  </r>
  <r>
    <x v="3"/>
    <x v="22"/>
    <n v="0.98904616260046951"/>
    <n v="0.98904616260046951"/>
    <n v="0.98904616260046951"/>
    <n v="0.98904616260046951"/>
  </r>
  <r>
    <x v="3"/>
    <x v="23"/>
    <n v="0.98908956874308873"/>
    <n v="0.98908956874308873"/>
    <n v="0.98908956874308873"/>
    <n v="0.98908956874308873"/>
  </r>
  <r>
    <x v="3"/>
    <x v="0"/>
    <n v="0.98779791636934511"/>
    <n v="0.98779791636934511"/>
    <n v="0.98779791636934511"/>
    <n v="0.98779791636934511"/>
  </r>
  <r>
    <x v="3"/>
    <x v="1"/>
    <n v="0.98779791636934511"/>
    <n v="0.98779791636934511"/>
    <n v="0.98779791636934511"/>
    <n v="0.98779791636934511"/>
  </r>
  <r>
    <x v="3"/>
    <x v="2"/>
    <n v="0.98779791636934511"/>
    <n v="0.98779791636934511"/>
    <n v="0.98779791636934511"/>
    <n v="0.98779791636934511"/>
  </r>
  <r>
    <x v="3"/>
    <x v="3"/>
    <n v="0.98777908343125731"/>
    <n v="0.98777908343125731"/>
    <n v="0.98777908343125731"/>
    <n v="0.98777908343125731"/>
  </r>
  <r>
    <x v="3"/>
    <x v="4"/>
    <n v="0.98778276976432555"/>
    <n v="0.98778276976432555"/>
    <n v="0.98778276976432555"/>
    <n v="0.98778276976432555"/>
  </r>
  <r>
    <x v="3"/>
    <x v="5"/>
    <n v="0.98788044468744307"/>
    <n v="0.98788044468744307"/>
    <n v="0.98788044468744307"/>
    <n v="0.98788044468744307"/>
  </r>
  <r>
    <x v="3"/>
    <x v="6"/>
    <n v="0.98788044468744307"/>
    <n v="0.98788044468744307"/>
    <n v="0.98788044468744307"/>
    <n v="0.98788044468744307"/>
  </r>
  <r>
    <x v="3"/>
    <x v="7"/>
    <n v="0.9878778579100812"/>
    <n v="0.9878778579100812"/>
    <n v="0.9878778579100812"/>
    <n v="0.987877857910081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49869093629225"/>
    <n v="1.0049869093629225"/>
    <n v="1.0049869093629225"/>
    <n v="1.0049869093629225"/>
  </r>
  <r>
    <x v="3"/>
    <x v="18"/>
    <n v="0.99116932377170641"/>
    <n v="0.99116932377170641"/>
    <n v="0.99116932377170641"/>
    <n v="0.99116932377170641"/>
  </r>
  <r>
    <x v="3"/>
    <x v="19"/>
    <n v="0.99116932377170641"/>
    <n v="0.99116932377170641"/>
    <n v="0.99116932377170641"/>
    <n v="0.99116932377170641"/>
  </r>
  <r>
    <x v="3"/>
    <x v="20"/>
    <n v="0.9911333333333332"/>
    <n v="0.9911333333333332"/>
    <n v="0.9911333333333332"/>
    <n v="0.9911333333333332"/>
  </r>
  <r>
    <x v="3"/>
    <x v="21"/>
    <n v="0.9911333333333332"/>
    <n v="0.9911333333333332"/>
    <n v="0.9911333333333332"/>
    <n v="0.9911333333333332"/>
  </r>
  <r>
    <x v="3"/>
    <x v="22"/>
    <n v="0.9911333333333332"/>
    <n v="0.9911333333333332"/>
    <n v="0.9911333333333332"/>
    <n v="0.9911333333333332"/>
  </r>
  <r>
    <x v="4"/>
    <x v="23"/>
    <n v="0.9911333333333332"/>
    <n v="0.9911333333333332"/>
    <n v="0.9911333333333332"/>
    <n v="0.9911333333333332"/>
  </r>
  <r>
    <x v="4"/>
    <x v="0"/>
    <n v="0.98055950687529636"/>
    <n v="0.98055950687529636"/>
    <n v="0.98055950687529636"/>
    <n v="0.98055950687529636"/>
  </r>
  <r>
    <x v="4"/>
    <x v="1"/>
    <n v="0.98059633917599121"/>
    <n v="0.98059633917599121"/>
    <n v="0.98059633917599121"/>
    <n v="0.98059633917599121"/>
  </r>
  <r>
    <x v="4"/>
    <x v="2"/>
    <n v="0.98059633917599121"/>
    <n v="0.98059633917599121"/>
    <n v="0.98059633917599121"/>
    <n v="0.98059633917599121"/>
  </r>
  <r>
    <x v="4"/>
    <x v="3"/>
    <n v="0.98061231150858408"/>
    <n v="0.98061231150858408"/>
    <n v="0.98061231150858408"/>
    <n v="0.98061231150858408"/>
  </r>
  <r>
    <x v="4"/>
    <x v="4"/>
    <n v="0.98058665155165092"/>
    <n v="0.98058665155165092"/>
    <n v="0.98058665155165092"/>
    <n v="0.98058665155165092"/>
  </r>
  <r>
    <x v="4"/>
    <x v="5"/>
    <n v="0.98053511245615255"/>
    <n v="0.98053511245615255"/>
    <n v="0.98053511245615255"/>
    <n v="0.98053511245615255"/>
  </r>
  <r>
    <x v="4"/>
    <x v="6"/>
    <n v="0.98060460139111816"/>
    <n v="0.98060460139111816"/>
    <n v="0.98060460139111816"/>
    <n v="0.98060460139111816"/>
  </r>
  <r>
    <x v="4"/>
    <x v="7"/>
    <n v="0.98062134727776074"/>
    <n v="0.98062134727776074"/>
    <n v="0.98062134727776074"/>
    <n v="0.98062134727776074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123885608428851"/>
    <n v="1.0123885608428851"/>
    <n v="1.0123885608428851"/>
    <n v="1.0077110107676277"/>
  </r>
  <r>
    <x v="4"/>
    <x v="18"/>
    <n v="0.98441178341922764"/>
    <n v="0.98441178341922764"/>
    <n v="0.98441178341922764"/>
    <n v="0.98441178341922764"/>
  </r>
  <r>
    <x v="4"/>
    <x v="19"/>
    <n v="0.98441178341922764"/>
    <n v="0.98441178341922764"/>
    <n v="0.98441178341922764"/>
    <n v="0.98441178341922764"/>
  </r>
  <r>
    <x v="4"/>
    <x v="20"/>
    <n v="0.98441178341922764"/>
    <n v="0.98441178341922764"/>
    <n v="0.98441178341922764"/>
    <n v="0.98441178341922764"/>
  </r>
  <r>
    <x v="4"/>
    <x v="21"/>
    <n v="0.98441178341922764"/>
    <n v="0.98441178341922764"/>
    <n v="0.98441178341922764"/>
    <n v="0.98441178341922764"/>
  </r>
  <r>
    <x v="4"/>
    <x v="22"/>
    <n v="0.98441178341922764"/>
    <n v="0.98441178341922764"/>
    <n v="0.98441178341922764"/>
    <n v="0.98441178341922764"/>
  </r>
  <r>
    <x v="4"/>
    <x v="23"/>
    <n v="0.98436685773840538"/>
    <n v="0.98436685773840538"/>
    <n v="0.98436685773840538"/>
    <n v="0.98436685773840538"/>
  </r>
  <r>
    <x v="4"/>
    <x v="0"/>
    <n v="0.9877460827641622"/>
    <n v="0.9877460827641622"/>
    <n v="0.9877460827641622"/>
    <n v="0.9877460827641622"/>
  </r>
  <r>
    <x v="4"/>
    <x v="1"/>
    <n v="0.9877460827641622"/>
    <n v="0.9877460827641622"/>
    <n v="0.9877460827641622"/>
    <n v="0.9877460827641622"/>
  </r>
  <r>
    <x v="4"/>
    <x v="2"/>
    <n v="0.98772468215694864"/>
    <n v="0.98772468215694864"/>
    <n v="0.98772468215694864"/>
    <n v="0.98772468215694864"/>
  </r>
  <r>
    <x v="4"/>
    <x v="3"/>
    <n v="0.98772960511638275"/>
    <n v="0.98772960511638275"/>
    <n v="0.98772960511638275"/>
    <n v="0.98772960511638275"/>
  </r>
  <r>
    <x v="4"/>
    <x v="4"/>
    <n v="0.98772960511638275"/>
    <n v="0.98772960511638275"/>
    <n v="0.98772960511638275"/>
    <n v="0.98772960511638275"/>
  </r>
  <r>
    <x v="4"/>
    <x v="5"/>
    <n v="0.98771893098876573"/>
    <n v="0.98771893098876573"/>
    <n v="0.98771893098876573"/>
    <n v="0.98771893098876573"/>
  </r>
  <r>
    <x v="4"/>
    <x v="6"/>
    <n v="0.98774138271930412"/>
    <n v="0.98774138271930412"/>
    <n v="0.98774138271930412"/>
    <n v="0.98774138271930412"/>
  </r>
  <r>
    <x v="4"/>
    <x v="7"/>
    <n v="0.98770635756937131"/>
    <n v="0.98770635756937131"/>
    <n v="0.98770635756937131"/>
    <n v="0.98770635756937131"/>
  </r>
  <r>
    <x v="4"/>
    <x v="8"/>
    <n v="1.0184352517985611"/>
    <n v="1.0184352517985611"/>
    <n v="1.0154220215352554"/>
    <n v="1.0077110107676277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184372256365233"/>
    <n v="1.0184372256365233"/>
    <n v="1.0154220215352554"/>
    <n v="1.0077110107676277"/>
  </r>
  <r>
    <x v="4"/>
    <x v="18"/>
    <n v="0.9887418903447398"/>
    <n v="0.9887418903447398"/>
    <n v="0.9887418903447398"/>
    <n v="0.9887418903447398"/>
  </r>
  <r>
    <x v="4"/>
    <x v="19"/>
    <n v="0.98876030859271069"/>
    <n v="0.98876030859271069"/>
    <n v="0.98876030859271069"/>
    <n v="0.98876030859271069"/>
  </r>
  <r>
    <x v="4"/>
    <x v="20"/>
    <n v="0.98879904559915166"/>
    <n v="0.98879904559915166"/>
    <n v="0.98879904559915166"/>
    <n v="0.98879904559915166"/>
  </r>
  <r>
    <x v="4"/>
    <x v="21"/>
    <n v="0.9887418903447398"/>
    <n v="0.9887418903447398"/>
    <n v="0.9887418903447398"/>
    <n v="0.9887418903447398"/>
  </r>
  <r>
    <x v="4"/>
    <x v="22"/>
    <n v="0.98872254830838224"/>
    <n v="0.98872254830838224"/>
    <n v="0.98872254830838224"/>
    <n v="0.98872254830838224"/>
  </r>
  <r>
    <x v="4"/>
    <x v="23"/>
    <n v="0.98874729860645361"/>
    <n v="0.98874729860645361"/>
    <n v="0.98874729860645361"/>
    <n v="0.98874729860645361"/>
  </r>
  <r>
    <x v="4"/>
    <x v="0"/>
    <n v="0.99076070218663392"/>
    <n v="0.99076070218663392"/>
    <n v="0.99076070218663392"/>
    <n v="0.99076070218663392"/>
  </r>
  <r>
    <x v="4"/>
    <x v="1"/>
    <n v="0.99074945123863278"/>
    <n v="0.99074945123863278"/>
    <n v="0.99074945123863278"/>
    <n v="0.99074945123863278"/>
  </r>
  <r>
    <x v="4"/>
    <x v="2"/>
    <n v="0.99074945123863278"/>
    <n v="0.99074945123863278"/>
    <n v="0.99074945123863278"/>
    <n v="0.99074945123863278"/>
  </r>
  <r>
    <x v="4"/>
    <x v="3"/>
    <n v="0.99082411456993402"/>
    <n v="0.99082411456993402"/>
    <n v="0.99082411456993402"/>
    <n v="0.99082411456993402"/>
  </r>
  <r>
    <x v="4"/>
    <x v="4"/>
    <n v="0.99078519436270729"/>
    <n v="0.99078519436270729"/>
    <n v="0.99078519436270729"/>
    <n v="0.99078519436270729"/>
  </r>
  <r>
    <x v="4"/>
    <x v="5"/>
    <n v="0.99068436881097333"/>
    <n v="0.99068436881097333"/>
    <n v="0.99068436881097333"/>
    <n v="0.99068436881097333"/>
  </r>
  <r>
    <x v="4"/>
    <x v="6"/>
    <n v="0.99072548660687054"/>
    <n v="0.99072548660687054"/>
    <n v="0.99072548660687054"/>
    <n v="0.99072548660687054"/>
  </r>
  <r>
    <x v="4"/>
    <x v="7"/>
    <n v="0.99075081610446147"/>
    <n v="0.99075081610446147"/>
    <n v="0.99075081610446147"/>
    <n v="0.99075081610446147"/>
  </r>
  <r>
    <x v="4"/>
    <x v="8"/>
    <n v="1.0199737187910645"/>
    <n v="1.0199737187910645"/>
    <n v="1.0154220215352554"/>
    <n v="1.0077110107676277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199104031856645"/>
    <n v="1.0199104031856645"/>
    <n v="1.0154220215352554"/>
    <n v="1.0077110107676277"/>
  </r>
  <r>
    <x v="4"/>
    <x v="17"/>
    <n v="1.0200438043406119"/>
    <n v="1.0200438043406119"/>
    <n v="1.0154220215352554"/>
    <n v="1.0077110107676277"/>
  </r>
  <r>
    <x v="4"/>
    <x v="18"/>
    <n v="0.98591799301816463"/>
    <n v="0.98591799301816463"/>
    <n v="0.98591799301816463"/>
    <n v="0.98591799301816463"/>
  </r>
  <r>
    <x v="4"/>
    <x v="19"/>
    <n v="0.98591799301816463"/>
    <n v="0.98591799301816463"/>
    <n v="0.98591799301816463"/>
    <n v="0.98591799301816463"/>
  </r>
  <r>
    <x v="4"/>
    <x v="20"/>
    <n v="0.98591799301816463"/>
    <n v="0.98591799301816463"/>
    <n v="0.98591799301816463"/>
    <n v="0.98591799301816463"/>
  </r>
  <r>
    <x v="4"/>
    <x v="21"/>
    <n v="0.98591799301816463"/>
    <n v="0.98591799301816463"/>
    <n v="0.98591799301816463"/>
    <n v="0.98591799301816463"/>
  </r>
  <r>
    <x v="4"/>
    <x v="22"/>
    <n v="0.98591799301816463"/>
    <n v="0.98591799301816463"/>
    <n v="0.98591799301816463"/>
    <n v="0.98591799301816463"/>
  </r>
  <r>
    <x v="4"/>
    <x v="23"/>
    <n v="0.98588109138567848"/>
    <n v="0.98588109138567848"/>
    <n v="0.98588109138567848"/>
    <n v="0.98588109138567848"/>
  </r>
  <r>
    <x v="4"/>
    <x v="0"/>
    <n v="0.989692950843304"/>
    <n v="0.989692950843304"/>
    <n v="0.989692950843304"/>
    <n v="0.989692950843304"/>
  </r>
  <r>
    <x v="4"/>
    <x v="1"/>
    <n v="0.98968766228948746"/>
    <n v="0.98968766228948746"/>
    <n v="0.98968766228948746"/>
    <n v="0.98968766228948746"/>
  </r>
  <r>
    <x v="4"/>
    <x v="2"/>
    <n v="0.98968766228948746"/>
    <n v="0.98968766228948746"/>
    <n v="0.98968766228948746"/>
    <n v="0.98968766228948746"/>
  </r>
  <r>
    <x v="4"/>
    <x v="3"/>
    <n v="0.98968766228948746"/>
    <n v="0.98968766228948746"/>
    <n v="0.98968766228948746"/>
    <n v="0.98968766228948746"/>
  </r>
  <r>
    <x v="4"/>
    <x v="4"/>
    <n v="0.98963276629918973"/>
    <n v="0.98963276629918973"/>
    <n v="0.98963276629918973"/>
    <n v="0.98963276629918973"/>
  </r>
  <r>
    <x v="4"/>
    <x v="5"/>
    <n v="0.9896848545208794"/>
    <n v="0.9896848545208794"/>
    <n v="0.9896848545208794"/>
    <n v="0.9896848545208794"/>
  </r>
  <r>
    <x v="4"/>
    <x v="6"/>
    <n v="0.98968748034961951"/>
    <n v="0.98968748034961951"/>
    <n v="0.98968748034961951"/>
    <n v="0.98968748034961951"/>
  </r>
  <r>
    <x v="4"/>
    <x v="7"/>
    <n v="0.98971552294460807"/>
    <n v="0.98971552294460807"/>
    <n v="0.98971552294460807"/>
    <n v="0.98971552294460807"/>
  </r>
  <r>
    <x v="4"/>
    <x v="8"/>
    <n v="1.0237503653902367"/>
    <n v="1.0231330323028829"/>
    <n v="1.0154220215352554"/>
    <n v="1.0077110107676277"/>
  </r>
  <r>
    <x v="4"/>
    <x v="9"/>
    <n v="1.0237814133918031"/>
    <n v="1.0231330323028829"/>
    <n v="1.0154220215352554"/>
    <n v="1.0077110107676277"/>
  </r>
  <r>
    <x v="4"/>
    <x v="10"/>
    <n v="1.0237750319556882"/>
    <n v="1.0231330323028829"/>
    <n v="1.0154220215352554"/>
    <n v="1.0077110107676277"/>
  </r>
  <r>
    <x v="4"/>
    <x v="11"/>
    <n v="1.0237888522312901"/>
    <n v="1.0231330323028829"/>
    <n v="1.0154220215352554"/>
    <n v="1.0077110107676277"/>
  </r>
  <r>
    <x v="4"/>
    <x v="12"/>
    <n v="1.02361673414305"/>
    <n v="1.0231330323028829"/>
    <n v="1.0154220215352554"/>
    <n v="1.0077110107676277"/>
  </r>
  <r>
    <x v="4"/>
    <x v="13"/>
    <n v="1"/>
    <n v="1"/>
    <n v="1"/>
    <n v="1"/>
  </r>
  <r>
    <x v="4"/>
    <x v="14"/>
    <n v="1"/>
    <n v="1"/>
    <n v="1"/>
    <n v="1"/>
  </r>
  <r>
    <x v="4"/>
    <x v="15"/>
    <n v="1.0236933797909407"/>
    <n v="1.0231330323028829"/>
    <n v="1.0154220215352554"/>
    <n v="1.0077110107676277"/>
  </r>
  <r>
    <x v="4"/>
    <x v="16"/>
    <n v="1.0238297872340427"/>
    <n v="1.0231330323028829"/>
    <n v="1.0154220215352554"/>
    <n v="1.0077110107676277"/>
  </r>
  <r>
    <x v="4"/>
    <x v="17"/>
    <n v="1.0237770813462326"/>
    <n v="1.0231330323028829"/>
    <n v="1.0154220215352554"/>
    <n v="1.0077110107676277"/>
  </r>
  <r>
    <x v="4"/>
    <x v="18"/>
    <n v="0.99369771332961498"/>
    <n v="0.99369771332961498"/>
    <n v="0.99369771332961498"/>
    <n v="0.99369771332961498"/>
  </r>
  <r>
    <x v="4"/>
    <x v="19"/>
    <n v="0.9936931923576332"/>
    <n v="0.9936931923576332"/>
    <n v="0.9936931923576332"/>
    <n v="0.9936931923576332"/>
  </r>
  <r>
    <x v="4"/>
    <x v="20"/>
    <n v="0.99370245666541968"/>
    <n v="0.99370245666541968"/>
    <n v="0.99370245666541968"/>
    <n v="0.99370245666541968"/>
  </r>
  <r>
    <x v="4"/>
    <x v="21"/>
    <n v="0.99370245666541968"/>
    <n v="0.99370245666541968"/>
    <n v="0.99370245666541968"/>
    <n v="0.99370245666541968"/>
  </r>
  <r>
    <x v="4"/>
    <x v="22"/>
    <n v="0.99370245666541968"/>
    <n v="0.99370245666541968"/>
    <n v="0.99370245666541968"/>
    <n v="0.99370245666541968"/>
  </r>
  <r>
    <x v="4"/>
    <x v="23"/>
    <n v="0.99370245666541968"/>
    <n v="0.99370245666541968"/>
    <n v="0.99370245666541968"/>
    <n v="0.99370245666541968"/>
  </r>
  <r>
    <x v="4"/>
    <x v="0"/>
    <n v="0.99156925256818984"/>
    <n v="0.99156925256818984"/>
    <n v="0.99156925256818984"/>
    <n v="0.99156925256818984"/>
  </r>
  <r>
    <x v="4"/>
    <x v="1"/>
    <n v="0.9915966386554621"/>
    <n v="0.9915966386554621"/>
    <n v="0.9915966386554621"/>
    <n v="0.9915966386554621"/>
  </r>
  <r>
    <x v="4"/>
    <x v="2"/>
    <n v="0.9915807809551459"/>
    <n v="0.9915807809551459"/>
    <n v="0.9915807809551459"/>
    <n v="0.9915807809551459"/>
  </r>
  <r>
    <x v="4"/>
    <x v="3"/>
    <n v="0.99155617125140183"/>
    <n v="0.99155617125140183"/>
    <n v="0.99155617125140183"/>
    <n v="0.99155617125140183"/>
  </r>
  <r>
    <x v="4"/>
    <x v="4"/>
    <n v="0.99157641395908558"/>
    <n v="0.99157641395908558"/>
    <n v="0.99157641395908558"/>
    <n v="0.99157641395908558"/>
  </r>
  <r>
    <x v="4"/>
    <x v="5"/>
    <n v="0.99157641395908558"/>
    <n v="0.99157641395908558"/>
    <n v="0.99157641395908558"/>
    <n v="0.99157641395908558"/>
  </r>
  <r>
    <x v="4"/>
    <x v="6"/>
    <n v="0.99157641395908558"/>
    <n v="0.99157641395908558"/>
    <n v="0.99157641395908558"/>
    <n v="0.99157641395908558"/>
  </r>
  <r>
    <x v="4"/>
    <x v="7"/>
    <n v="0.99156980457274224"/>
    <n v="0.99156980457274224"/>
    <n v="0.99156980457274224"/>
    <n v="0.99156980457274224"/>
  </r>
  <r>
    <x v="4"/>
    <x v="8"/>
    <n v="1.0265748031496065"/>
    <n v="1.0231330323028829"/>
    <n v="1.0154220215352554"/>
    <n v="1.0077110107676277"/>
  </r>
  <r>
    <x v="4"/>
    <x v="9"/>
    <n v="1.0265365048810668"/>
    <n v="1.0231330323028829"/>
    <n v="1.0154220215352554"/>
    <n v="1.0077110107676277"/>
  </r>
  <r>
    <x v="4"/>
    <x v="10"/>
    <n v="1.0264754550468835"/>
    <n v="1.0231330323028829"/>
    <n v="1.0154220215352554"/>
    <n v="1.0077110107676277"/>
  </r>
  <r>
    <x v="4"/>
    <x v="11"/>
    <n v="1.0265654648956355"/>
    <n v="1.0231330323028829"/>
    <n v="1.0154220215352554"/>
    <n v="1.0077110107676277"/>
  </r>
  <r>
    <x v="4"/>
    <x v="12"/>
    <n v="1.0264782326185835"/>
    <n v="1.0231330323028829"/>
    <n v="1.0154220215352554"/>
    <n v="1.0077110107676277"/>
  </r>
  <r>
    <x v="4"/>
    <x v="13"/>
    <n v="1.0272904483430798"/>
    <n v="1.0231330323028829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.0265628577971146"/>
    <n v="1.0231330323028829"/>
    <n v="1.0154220215352554"/>
    <n v="1.0077110107676277"/>
  </r>
  <r>
    <x v="4"/>
    <x v="17"/>
    <n v="1.0264697876973325"/>
    <n v="1.0231330323028829"/>
    <n v="1.0154220215352554"/>
    <n v="1.0077110107676277"/>
  </r>
  <r>
    <x v="4"/>
    <x v="18"/>
    <n v="0.99550630963373354"/>
    <n v="0.99550630963373354"/>
    <n v="0.99550630963373354"/>
    <n v="0.99550630963373354"/>
  </r>
  <r>
    <x v="4"/>
    <x v="19"/>
    <n v="0.99550630963373354"/>
    <n v="0.99550630963373354"/>
    <n v="0.99550630963373354"/>
    <n v="0.99550630963373354"/>
  </r>
  <r>
    <x v="4"/>
    <x v="20"/>
    <n v="0.99550630963373354"/>
    <n v="0.99550630963373354"/>
    <n v="0.99550630963373354"/>
    <n v="0.99550630963373354"/>
  </r>
  <r>
    <x v="4"/>
    <x v="21"/>
    <n v="0.99550630963373354"/>
    <n v="0.99550630963373354"/>
    <n v="0.99550630963373354"/>
    <n v="0.99550630963373354"/>
  </r>
  <r>
    <x v="4"/>
    <x v="22"/>
    <n v="0.99550630963373354"/>
    <n v="0.99550630963373354"/>
    <n v="0.99550630963373354"/>
    <n v="0.99550630963373354"/>
  </r>
  <r>
    <x v="4"/>
    <x v="23"/>
    <n v="0.99550630963373354"/>
    <n v="0.99550630963373354"/>
    <n v="0.99550630963373354"/>
    <n v="0.99550630963373354"/>
  </r>
  <r>
    <x v="4"/>
    <x v="0"/>
    <n v="0.99437270465584648"/>
    <n v="0.99437270465584648"/>
    <n v="0.99437270465584648"/>
    <n v="0.99437270465584648"/>
  </r>
  <r>
    <x v="4"/>
    <x v="1"/>
    <n v="0.99437270465584648"/>
    <n v="0.99437270465584648"/>
    <n v="0.99437270465584648"/>
    <n v="0.99437270465584648"/>
  </r>
  <r>
    <x v="4"/>
    <x v="2"/>
    <n v="0.99437270465584648"/>
    <n v="0.99437270465584648"/>
    <n v="0.99437270465584648"/>
    <n v="0.99437270465584648"/>
  </r>
  <r>
    <x v="4"/>
    <x v="3"/>
    <n v="0.99437270465584648"/>
    <n v="0.99437270465584648"/>
    <n v="0.99437270465584648"/>
    <n v="0.99437270465584648"/>
  </r>
  <r>
    <x v="4"/>
    <x v="4"/>
    <n v="0.99437270465584648"/>
    <n v="0.99437270465584648"/>
    <n v="0.99437270465584648"/>
    <n v="0.99437270465584648"/>
  </r>
  <r>
    <x v="4"/>
    <x v="5"/>
    <n v="0.99437270465584648"/>
    <n v="0.99437270465584648"/>
    <n v="0.99437270465584648"/>
    <n v="0.99437270465584648"/>
  </r>
  <r>
    <x v="4"/>
    <x v="6"/>
    <n v="0.99437270465584648"/>
    <n v="0.99437270465584648"/>
    <n v="0.99437270465584648"/>
    <n v="0.99437270465584648"/>
  </r>
  <r>
    <x v="4"/>
    <x v="7"/>
    <n v="0.99438419829589486"/>
    <n v="0.99438419829589486"/>
    <n v="0.99438419829589486"/>
    <n v="0.99438419829589486"/>
  </r>
  <r>
    <x v="4"/>
    <x v="8"/>
    <n v="1.0272949389179755"/>
    <n v="1.0231330323028829"/>
    <n v="1.0154220215352554"/>
    <n v="1.0077110107676277"/>
  </r>
  <r>
    <x v="4"/>
    <x v="9"/>
    <n v="1.0273275920526208"/>
    <n v="1.0231330323028829"/>
    <n v="1.0154220215352554"/>
    <n v="1.0077110107676277"/>
  </r>
  <r>
    <x v="4"/>
    <x v="10"/>
    <n v="1.0273275920526208"/>
    <n v="1.0231330323028829"/>
    <n v="1.0154220215352554"/>
    <n v="1.0077110107676277"/>
  </r>
  <r>
    <x v="4"/>
    <x v="11"/>
    <n v="1.0273275920526208"/>
    <n v="1.0231330323028829"/>
    <n v="1.0154220215352554"/>
    <n v="1.0077110107676277"/>
  </r>
  <r>
    <x v="4"/>
    <x v="12"/>
    <n v="1.0273275920526208"/>
    <n v="1.0231330323028829"/>
    <n v="1.0154220215352554"/>
    <n v="1.0077110107676277"/>
  </r>
  <r>
    <x v="4"/>
    <x v="13"/>
    <n v="1.0273275920526208"/>
    <n v="1.0231330323028829"/>
    <n v="1.0154220215352554"/>
    <n v="1.0077110107676277"/>
  </r>
  <r>
    <x v="4"/>
    <x v="14"/>
    <n v="1.0273275920526208"/>
    <n v="1.0231330323028829"/>
    <n v="1.0154220215352554"/>
    <n v="1.0077110107676277"/>
  </r>
  <r>
    <x v="4"/>
    <x v="15"/>
    <n v="1.0273275920526208"/>
    <n v="1.0231330323028829"/>
    <n v="1.0154220215352554"/>
    <n v="1.0077110107676277"/>
  </r>
  <r>
    <x v="4"/>
    <x v="16"/>
    <n v="1.0273275920526208"/>
    <n v="1.0231330323028829"/>
    <n v="1.0154220215352554"/>
    <n v="1.0077110107676277"/>
  </r>
  <r>
    <x v="4"/>
    <x v="17"/>
    <n v="1.027384581881533"/>
    <n v="1.0231330323028829"/>
    <n v="1.0154220215352554"/>
    <n v="1.0077110107676277"/>
  </r>
  <r>
    <x v="4"/>
    <x v="18"/>
    <n v="0.99165023287038978"/>
    <n v="0.99165023287038978"/>
    <n v="0.99165023287038978"/>
    <n v="0.99165023287038978"/>
  </r>
  <r>
    <x v="4"/>
    <x v="19"/>
    <n v="0.99163857046527315"/>
    <n v="0.99163857046527315"/>
    <n v="0.99163857046527315"/>
    <n v="0.99163857046527315"/>
  </r>
  <r>
    <x v="4"/>
    <x v="20"/>
    <n v="0.99162931360371565"/>
    <n v="0.99162931360371565"/>
    <n v="0.99162931360371565"/>
    <n v="0.99162931360371565"/>
  </r>
  <r>
    <x v="4"/>
    <x v="21"/>
    <n v="0.99162931360371565"/>
    <n v="0.99162931360371565"/>
    <n v="0.99162931360371565"/>
    <n v="0.99162931360371565"/>
  </r>
  <r>
    <x v="4"/>
    <x v="22"/>
    <n v="0.99162931360371565"/>
    <n v="0.99162931360371565"/>
    <n v="0.99162931360371565"/>
    <n v="0.99162931360371565"/>
  </r>
  <r>
    <x v="4"/>
    <x v="23"/>
    <n v="0.99162931360371565"/>
    <n v="0.99162931360371565"/>
    <n v="0.99162931360371565"/>
    <n v="0.99162931360371565"/>
  </r>
  <r>
    <x v="4"/>
    <x v="0"/>
    <n v="0.99010425870295105"/>
    <n v="0.99010425870295105"/>
    <n v="0.99010425870295105"/>
    <n v="0.99010425870295105"/>
  </r>
  <r>
    <x v="4"/>
    <x v="1"/>
    <n v="0.99010425870295105"/>
    <n v="0.99010425870295105"/>
    <n v="0.99010425870295105"/>
    <n v="0.99010425870295105"/>
  </r>
  <r>
    <x v="4"/>
    <x v="2"/>
    <n v="0.99010425870295105"/>
    <n v="0.99010425870295105"/>
    <n v="0.99010425870295105"/>
    <n v="0.99010425870295105"/>
  </r>
  <r>
    <x v="4"/>
    <x v="3"/>
    <n v="0.99010425870295105"/>
    <n v="0.99010425870295105"/>
    <n v="0.99010425870295105"/>
    <n v="0.99010425870295105"/>
  </r>
  <r>
    <x v="4"/>
    <x v="4"/>
    <n v="0.99010425870295105"/>
    <n v="0.99010425870295105"/>
    <n v="0.99010425870295105"/>
    <n v="0.99010425870295105"/>
  </r>
  <r>
    <x v="4"/>
    <x v="5"/>
    <n v="0.99010425870295105"/>
    <n v="0.99010425870295105"/>
    <n v="0.99010425870295105"/>
    <n v="0.99010425870295105"/>
  </r>
  <r>
    <x v="4"/>
    <x v="6"/>
    <n v="0.99010425870295105"/>
    <n v="0.99010425870295105"/>
    <n v="0.99010425870295105"/>
    <n v="0.99010425870295105"/>
  </r>
  <r>
    <x v="4"/>
    <x v="7"/>
    <n v="0.99015338004165876"/>
    <n v="0.99015338004165876"/>
    <n v="0.99015338004165876"/>
    <n v="0.9901533800416587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228736689890892"/>
    <n v="1.0228736689890892"/>
    <n v="1.0154220215352554"/>
    <n v="1.0077110107676277"/>
  </r>
  <r>
    <x v="4"/>
    <x v="18"/>
    <n v="0.99204747048388076"/>
    <n v="0.99204747048388076"/>
    <n v="0.99204747048388076"/>
    <n v="0.99204747048388076"/>
  </r>
  <r>
    <x v="4"/>
    <x v="19"/>
    <n v="0.99213034122348598"/>
    <n v="0.99213034122348598"/>
    <n v="0.99213034122348598"/>
    <n v="0.99213034122348598"/>
  </r>
  <r>
    <x v="4"/>
    <x v="20"/>
    <n v="0.99204747048388076"/>
    <n v="0.99204747048388076"/>
    <n v="0.99204747048388076"/>
    <n v="0.99204747048388076"/>
  </r>
  <r>
    <x v="4"/>
    <x v="21"/>
    <n v="0.99204747048388076"/>
    <n v="0.99204747048388076"/>
    <n v="0.99204747048388076"/>
    <n v="0.99204747048388076"/>
  </r>
  <r>
    <x v="4"/>
    <x v="22"/>
    <n v="0.99204747048388076"/>
    <n v="0.99204747048388076"/>
    <n v="0.99204747048388076"/>
    <n v="0.99204747048388076"/>
  </r>
  <r>
    <x v="4"/>
    <x v="23"/>
    <n v="0.99210162574869998"/>
    <n v="0.99210162574869998"/>
    <n v="0.99210162574869998"/>
    <n v="0.99210162574869998"/>
  </r>
  <r>
    <x v="4"/>
    <x v="0"/>
    <n v="0.99095022624434392"/>
    <n v="0.99095022624434392"/>
    <n v="0.99095022624434392"/>
    <n v="0.99095022624434392"/>
  </r>
  <r>
    <x v="4"/>
    <x v="1"/>
    <n v="0.99095636445851243"/>
    <n v="0.99095636445851243"/>
    <n v="0.99095636445851243"/>
    <n v="0.99095636445851243"/>
  </r>
  <r>
    <x v="4"/>
    <x v="2"/>
    <n v="0.99096408035247552"/>
    <n v="0.99096408035247552"/>
    <n v="0.99096408035247552"/>
    <n v="0.99096408035247552"/>
  </r>
  <r>
    <x v="4"/>
    <x v="3"/>
    <n v="0.99090231170768084"/>
    <n v="0.99090231170768084"/>
    <n v="0.99090231170768084"/>
    <n v="0.99090231170768084"/>
  </r>
  <r>
    <x v="4"/>
    <x v="4"/>
    <n v="0.99098889599441897"/>
    <n v="0.99098889599441897"/>
    <n v="0.99098889599441897"/>
    <n v="0.99098889599441897"/>
  </r>
  <r>
    <x v="4"/>
    <x v="5"/>
    <n v="0.99097078444904541"/>
    <n v="0.99097078444904541"/>
    <n v="0.99097078444904541"/>
    <n v="0.99097078444904541"/>
  </r>
  <r>
    <x v="4"/>
    <x v="6"/>
    <n v="0.99097078444904541"/>
    <n v="0.99097078444904541"/>
    <n v="0.99097078444904541"/>
    <n v="0.99097078444904541"/>
  </r>
  <r>
    <x v="4"/>
    <x v="7"/>
    <n v="0.99097078444904541"/>
    <n v="0.99097078444904541"/>
    <n v="0.99097078444904541"/>
    <n v="0.99097078444904541"/>
  </r>
  <r>
    <x v="4"/>
    <x v="8"/>
    <n v="1.0240041746390676"/>
    <n v="1.0231330323028829"/>
    <n v="1.0154220215352554"/>
    <n v="1.0077110107676277"/>
  </r>
  <r>
    <x v="4"/>
    <x v="9"/>
    <n v="1"/>
    <n v="1"/>
    <n v="1"/>
    <n v="1"/>
  </r>
  <r>
    <x v="4"/>
    <x v="10"/>
    <n v="1.0240560777441452"/>
    <n v="1.0231330323028829"/>
    <n v="1.0154220215352554"/>
    <n v="1.0077110107676277"/>
  </r>
  <r>
    <x v="4"/>
    <x v="11"/>
    <n v="1.0241028966709902"/>
    <n v="1.0231330323028829"/>
    <n v="1.0154220215352554"/>
    <n v="1.0077110107676277"/>
  </r>
  <r>
    <x v="4"/>
    <x v="12"/>
    <n v="1.0241836484164009"/>
    <n v="1.0231330323028829"/>
    <n v="1.0154220215352554"/>
    <n v="1.0077110107676277"/>
  </r>
  <r>
    <x v="4"/>
    <x v="13"/>
    <n v="1.0247383444338725"/>
    <n v="1.0231330323028829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.0244755244755244"/>
    <n v="1.0231330323028829"/>
    <n v="1.0154220215352554"/>
    <n v="1.0077110107676277"/>
  </r>
  <r>
    <x v="4"/>
    <x v="17"/>
    <n v="1.0240567050905707"/>
    <n v="1.0231330323028829"/>
    <n v="1.0154220215352554"/>
    <n v="1.0077110107676277"/>
  </r>
  <r>
    <x v="4"/>
    <x v="18"/>
    <n v="0.98731998393482134"/>
    <n v="0.98731998393482134"/>
    <n v="0.98731998393482134"/>
    <n v="0.98731998393482134"/>
  </r>
  <r>
    <x v="4"/>
    <x v="19"/>
    <n v="0.98731998393482134"/>
    <n v="0.98731998393482134"/>
    <n v="0.98731998393482134"/>
    <n v="0.98731998393482134"/>
  </r>
  <r>
    <x v="4"/>
    <x v="20"/>
    <n v="0.98731998393482134"/>
    <n v="0.98731998393482134"/>
    <n v="0.98731998393482134"/>
    <n v="0.98731998393482134"/>
  </r>
  <r>
    <x v="4"/>
    <x v="21"/>
    <n v="0.98731998393482134"/>
    <n v="0.98731998393482134"/>
    <n v="0.98731998393482134"/>
    <n v="0.98731998393482134"/>
  </r>
  <r>
    <x v="4"/>
    <x v="22"/>
    <n v="0.98731998393482134"/>
    <n v="0.98731998393482134"/>
    <n v="0.98731998393482134"/>
    <n v="0.98731998393482134"/>
  </r>
  <r>
    <x v="4"/>
    <x v="23"/>
    <n v="0.98731998393482134"/>
    <n v="0.98731998393482134"/>
    <n v="0.98731998393482134"/>
    <n v="0.98731998393482134"/>
  </r>
  <r>
    <x v="4"/>
    <x v="0"/>
    <n v="0.98674502938601971"/>
    <n v="0.98674502938601971"/>
    <n v="0.98674502938601971"/>
    <n v="0.98674502938601971"/>
  </r>
  <r>
    <x v="4"/>
    <x v="1"/>
    <n v="0.98679522112764617"/>
    <n v="0.98679522112764617"/>
    <n v="0.98679522112764617"/>
    <n v="0.98679522112764617"/>
  </r>
  <r>
    <x v="4"/>
    <x v="2"/>
    <n v="0.98677471141350059"/>
    <n v="0.98677471141350059"/>
    <n v="0.98677471141350059"/>
    <n v="0.98677471141350059"/>
  </r>
  <r>
    <x v="4"/>
    <x v="3"/>
    <n v="0.98680203045685277"/>
    <n v="0.98680203045685277"/>
    <n v="0.98680203045685277"/>
    <n v="0.98680203045685277"/>
  </r>
  <r>
    <x v="4"/>
    <x v="4"/>
    <n v="0.98682024587440453"/>
    <n v="0.98682024587440453"/>
    <n v="0.98682024587440453"/>
    <n v="0.98682024587440453"/>
  </r>
  <r>
    <x v="4"/>
    <x v="5"/>
    <n v="0.98670962545308094"/>
    <n v="0.98670962545308094"/>
    <n v="0.98670962545308094"/>
    <n v="0.98670962545308094"/>
  </r>
  <r>
    <x v="4"/>
    <x v="6"/>
    <n v="0.98675835417140256"/>
    <n v="0.98675835417140256"/>
    <n v="0.98675835417140256"/>
    <n v="0.98675835417140256"/>
  </r>
  <r>
    <x v="4"/>
    <x v="7"/>
    <n v="0.98678081329472478"/>
    <n v="0.98678081329472478"/>
    <n v="0.98678081329472478"/>
    <n v="0.98678081329472478"/>
  </r>
  <r>
    <x v="4"/>
    <x v="8"/>
    <n v="1.0281735751295338"/>
    <n v="1.0231330323028829"/>
    <n v="1.0154220215352554"/>
    <n v="1.0077110107676277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275080906148868"/>
    <n v="1.0231330323028829"/>
    <n v="1.0154220215352554"/>
    <n v="1.0077110107676277"/>
  </r>
  <r>
    <x v="4"/>
    <x v="17"/>
    <n v="1.028436018957346"/>
    <n v="1.0231330323028829"/>
    <n v="1.0154220215352554"/>
    <n v="1.0077110107676277"/>
  </r>
  <r>
    <x v="4"/>
    <x v="18"/>
    <n v="0.98334711883098991"/>
    <n v="0.98334711883098991"/>
    <n v="0.98334711883098991"/>
    <n v="0.98334711883098991"/>
  </r>
  <r>
    <x v="4"/>
    <x v="19"/>
    <n v="0.98334711883098991"/>
    <n v="0.98334711883098991"/>
    <n v="0.98334711883098991"/>
    <n v="0.98334711883098991"/>
  </r>
  <r>
    <x v="4"/>
    <x v="20"/>
    <n v="0.98334711883098991"/>
    <n v="0.98334711883098991"/>
    <n v="0.98334711883098991"/>
    <n v="0.98334711883098991"/>
  </r>
  <r>
    <x v="4"/>
    <x v="21"/>
    <n v="0.98334711883098991"/>
    <n v="0.98334711883098991"/>
    <n v="0.98334711883098991"/>
    <n v="0.98334711883098991"/>
  </r>
  <r>
    <x v="4"/>
    <x v="22"/>
    <n v="0.98334711883098991"/>
    <n v="0.98334711883098991"/>
    <n v="0.98334711883098991"/>
    <n v="0.98334711883098991"/>
  </r>
  <r>
    <x v="4"/>
    <x v="23"/>
    <n v="0.98330393885949441"/>
    <n v="0.98330393885949441"/>
    <n v="0.98330393885949441"/>
    <n v="0.98330393885949441"/>
  </r>
  <r>
    <x v="4"/>
    <x v="0"/>
    <n v="0.98630343166767009"/>
    <n v="0.98630343166767009"/>
    <n v="0.98630343166767009"/>
    <n v="0.98630343166767009"/>
  </r>
  <r>
    <x v="4"/>
    <x v="1"/>
    <n v="0.98622950819672128"/>
    <n v="0.98622950819672128"/>
    <n v="0.98622950819672128"/>
    <n v="0.98622950819672128"/>
  </r>
  <r>
    <x v="4"/>
    <x v="2"/>
    <n v="0.98626928357967847"/>
    <n v="0.98626928357967847"/>
    <n v="0.98626928357967847"/>
    <n v="0.98626928357967847"/>
  </r>
  <r>
    <x v="4"/>
    <x v="3"/>
    <n v="0.98628638120942447"/>
    <n v="0.98628638120942447"/>
    <n v="0.98628638120942447"/>
    <n v="0.98628638120942447"/>
  </r>
  <r>
    <x v="4"/>
    <x v="4"/>
    <n v="0.98629935179728945"/>
    <n v="0.98629935179728945"/>
    <n v="0.98629935179728945"/>
    <n v="0.98629935179728945"/>
  </r>
  <r>
    <x v="4"/>
    <x v="5"/>
    <n v="0.98628742514970069"/>
    <n v="0.98628742514970069"/>
    <n v="0.98628742514970069"/>
    <n v="0.98628742514970069"/>
  </r>
  <r>
    <x v="4"/>
    <x v="6"/>
    <n v="0.98625561274778228"/>
    <n v="0.98625561274778228"/>
    <n v="0.98625561274778228"/>
    <n v="0.98625561274778228"/>
  </r>
  <r>
    <x v="4"/>
    <x v="7"/>
    <n v="0.98620850864890131"/>
    <n v="0.98620850864890131"/>
    <n v="0.98620850864890131"/>
    <n v="0.98620850864890131"/>
  </r>
  <r>
    <x v="4"/>
    <x v="8"/>
    <n v="1.0253365003958828"/>
    <n v="1.0231330323028829"/>
    <n v="1.0154220215352554"/>
    <n v="1.0077110107676277"/>
  </r>
  <r>
    <x v="4"/>
    <x v="9"/>
    <n v="1.0254466702761236"/>
    <n v="1.0231330323028829"/>
    <n v="1.0154220215352554"/>
    <n v="1.0077110107676277"/>
  </r>
  <r>
    <x v="4"/>
    <x v="10"/>
    <n v="1.0252970486776543"/>
    <n v="1.0231330323028829"/>
    <n v="1.0154220215352554"/>
    <n v="1.0077110107676277"/>
  </r>
  <r>
    <x v="4"/>
    <x v="11"/>
    <n v="1.0252467729688686"/>
    <n v="1.0231330323028829"/>
    <n v="1.0154220215352554"/>
    <n v="1.0077110107676277"/>
  </r>
  <r>
    <x v="4"/>
    <x v="12"/>
    <n v="1.0255384028968935"/>
    <n v="1.0231330323028829"/>
    <n v="1.0154220215352554"/>
    <n v="1.0077110107676277"/>
  </r>
  <r>
    <x v="4"/>
    <x v="13"/>
    <n v="1.0253521126760563"/>
    <n v="1.0231330323028829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.0256085994309199"/>
    <n v="1.0231330323028829"/>
    <n v="1.0154220215352554"/>
    <n v="1.0077110107676277"/>
  </r>
  <r>
    <x v="4"/>
    <x v="17"/>
    <n v="1.0254172989377845"/>
    <n v="1.0231330323028829"/>
    <n v="1.0154220215352554"/>
    <n v="1.0077110107676277"/>
  </r>
  <r>
    <x v="4"/>
    <x v="18"/>
    <n v="0.98188561599655988"/>
    <n v="0.98188561599655988"/>
    <n v="0.98188561599655988"/>
    <n v="0.98188561599655988"/>
  </r>
  <r>
    <x v="4"/>
    <x v="19"/>
    <n v="0.98188561599655988"/>
    <n v="0.98188561599655988"/>
    <n v="0.98188561599655988"/>
    <n v="0.98188561599655988"/>
  </r>
  <r>
    <x v="4"/>
    <x v="20"/>
    <n v="0.98186586318491242"/>
    <n v="0.98186586318491242"/>
    <n v="0.98186586318491242"/>
    <n v="0.98186586318491242"/>
  </r>
  <r>
    <x v="4"/>
    <x v="21"/>
    <n v="0.98188985374771487"/>
    <n v="0.98188985374771487"/>
    <n v="0.98188985374771487"/>
    <n v="0.98188985374771487"/>
  </r>
  <r>
    <x v="4"/>
    <x v="22"/>
    <n v="0.9819157624547894"/>
    <n v="0.9819157624547894"/>
    <n v="0.9819157624547894"/>
    <n v="0.9819157624547894"/>
  </r>
  <r>
    <x v="4"/>
    <x v="23"/>
    <n v="0.98183660742126599"/>
    <n v="0.98183660742126599"/>
    <n v="0.98183660742126599"/>
    <n v="0.98183660742126599"/>
  </r>
  <r>
    <x v="4"/>
    <x v="0"/>
    <n v="0.99075380034477345"/>
    <n v="0.99075380034477345"/>
    <n v="0.99075380034477345"/>
    <n v="0.99075380034477345"/>
  </r>
  <r>
    <x v="4"/>
    <x v="1"/>
    <n v="0.99075589005235609"/>
    <n v="0.99075589005235609"/>
    <n v="0.99075589005235609"/>
    <n v="0.99075589005235609"/>
  </r>
  <r>
    <x v="4"/>
    <x v="2"/>
    <n v="0.99077940153096744"/>
    <n v="0.99077940153096744"/>
    <n v="0.99077940153096744"/>
    <n v="0.99077940153096744"/>
  </r>
  <r>
    <x v="4"/>
    <x v="3"/>
    <n v="0.99075930607619223"/>
    <n v="0.99075930607619223"/>
    <n v="0.99075930607619223"/>
    <n v="0.99075930607619223"/>
  </r>
  <r>
    <x v="4"/>
    <x v="4"/>
    <n v="0.99069919229827863"/>
    <n v="0.99069919229827863"/>
    <n v="0.99069919229827863"/>
    <n v="0.99069919229827863"/>
  </r>
  <r>
    <x v="4"/>
    <x v="5"/>
    <n v="0.99076977693627599"/>
    <n v="0.99076977693627599"/>
    <n v="0.99076977693627599"/>
    <n v="0.99076977693627599"/>
  </r>
  <r>
    <x v="4"/>
    <x v="6"/>
    <n v="0.9907428702851887"/>
    <n v="0.9907428702851887"/>
    <n v="0.9907428702851887"/>
    <n v="0.9907428702851887"/>
  </r>
  <r>
    <x v="4"/>
    <x v="7"/>
    <n v="0.99072402415489003"/>
    <n v="0.99072402415489003"/>
    <n v="0.99072402415489003"/>
    <n v="0.99072402415489003"/>
  </r>
  <r>
    <x v="4"/>
    <x v="8"/>
    <n v="1.0182379349046016"/>
    <n v="1.0182379349046016"/>
    <n v="1.0154220215352554"/>
    <n v="1.0077110107676277"/>
  </r>
  <r>
    <x v="4"/>
    <x v="9"/>
    <n v="1.0180861558697798"/>
    <n v="1.0180861558697798"/>
    <n v="1.0154220215352554"/>
    <n v="1.0077110107676277"/>
  </r>
  <r>
    <x v="4"/>
    <x v="10"/>
    <n v="1.0182876142975892"/>
    <n v="1.0182876142975892"/>
    <n v="1.0154220215352554"/>
    <n v="1.0077110107676277"/>
  </r>
  <r>
    <x v="4"/>
    <x v="11"/>
    <n v="1.0182028793645541"/>
    <n v="1.0182028793645541"/>
    <n v="1.0154220215352554"/>
    <n v="1.0077110107676277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180396873120867"/>
    <n v="1.0180396873120867"/>
    <n v="1.0154220215352554"/>
    <n v="1.0077110107676277"/>
  </r>
  <r>
    <x v="4"/>
    <x v="17"/>
    <n v="1.0182241710057549"/>
    <n v="1.0182241710057549"/>
    <n v="1.0154220215352554"/>
    <n v="1.0077110107676277"/>
  </r>
  <r>
    <x v="4"/>
    <x v="18"/>
    <n v="0.98931946541408022"/>
    <n v="0.98931946541408022"/>
    <n v="0.98931946541408022"/>
    <n v="0.98931946541408022"/>
  </r>
  <r>
    <x v="4"/>
    <x v="19"/>
    <n v="0.98931946541408022"/>
    <n v="0.98931946541408022"/>
    <n v="0.98931946541408022"/>
    <n v="0.98931946541408022"/>
  </r>
  <r>
    <x v="4"/>
    <x v="20"/>
    <n v="0.98931946541408022"/>
    <n v="0.98931946541408022"/>
    <n v="0.98931946541408022"/>
    <n v="0.98931946541408022"/>
  </r>
  <r>
    <x v="4"/>
    <x v="21"/>
    <n v="0.98931946541408022"/>
    <n v="0.98931946541408022"/>
    <n v="0.98931946541408022"/>
    <n v="0.98931946541408022"/>
  </r>
  <r>
    <x v="4"/>
    <x v="22"/>
    <n v="0.98931946541408022"/>
    <n v="0.98931946541408022"/>
    <n v="0.98931946541408022"/>
    <n v="0.98931946541408022"/>
  </r>
  <r>
    <x v="4"/>
    <x v="23"/>
    <n v="0.98931946541408022"/>
    <n v="0.98931946541408022"/>
    <n v="0.98931946541408022"/>
    <n v="0.98931946541408022"/>
  </r>
  <r>
    <x v="4"/>
    <x v="0"/>
    <n v="0.98957483983692496"/>
    <n v="0.98957483983692496"/>
    <n v="0.98957483983692496"/>
    <n v="0.98957483983692496"/>
  </r>
  <r>
    <x v="4"/>
    <x v="1"/>
    <n v="0.98957483983692496"/>
    <n v="0.98957483983692496"/>
    <n v="0.98957483983692496"/>
    <n v="0.98957483983692496"/>
  </r>
  <r>
    <x v="4"/>
    <x v="2"/>
    <n v="0.98957483983692496"/>
    <n v="0.98957483983692496"/>
    <n v="0.98957483983692496"/>
    <n v="0.98957483983692496"/>
  </r>
  <r>
    <x v="4"/>
    <x v="3"/>
    <n v="0.98957483983692496"/>
    <n v="0.98957483983692496"/>
    <n v="0.98957483983692496"/>
    <n v="0.98957483983692496"/>
  </r>
  <r>
    <x v="4"/>
    <x v="4"/>
    <n v="0.98957483983692496"/>
    <n v="0.98957483983692496"/>
    <n v="0.98957483983692496"/>
    <n v="0.98957483983692496"/>
  </r>
  <r>
    <x v="4"/>
    <x v="5"/>
    <n v="0.98957483983692496"/>
    <n v="0.98957483983692496"/>
    <n v="0.98957483983692496"/>
    <n v="0.98957483983692496"/>
  </r>
  <r>
    <x v="4"/>
    <x v="6"/>
    <n v="0.98957483983692496"/>
    <n v="0.98957483983692496"/>
    <n v="0.98957483983692496"/>
    <n v="0.98957483983692496"/>
  </r>
  <r>
    <x v="4"/>
    <x v="7"/>
    <n v="0.98957483983692496"/>
    <n v="0.98957483983692496"/>
    <n v="0.98957483983692496"/>
    <n v="0.98957483983692496"/>
  </r>
  <r>
    <x v="4"/>
    <x v="8"/>
    <n v="1.0258990874932905"/>
    <n v="1.0231330323028829"/>
    <n v="1.0154220215352554"/>
    <n v="1.0077110107676277"/>
  </r>
  <r>
    <x v="4"/>
    <x v="9"/>
    <n v="1"/>
    <n v="1"/>
    <n v="1"/>
    <n v="1"/>
  </r>
  <r>
    <x v="4"/>
    <x v="10"/>
    <n v="1.0257111597374178"/>
    <n v="1.0231330323028829"/>
    <n v="1.0154220215352554"/>
    <n v="1.0077110107676277"/>
  </r>
  <r>
    <x v="4"/>
    <x v="11"/>
    <n v="1.02588462068016"/>
    <n v="1.0231330323028829"/>
    <n v="1.0154220215352554"/>
    <n v="1.0077110107676277"/>
  </r>
  <r>
    <x v="4"/>
    <x v="12"/>
    <n v="1.0258383727322704"/>
    <n v="1.0231330323028829"/>
    <n v="1.0154220215352554"/>
    <n v="1.0077110107676277"/>
  </r>
  <r>
    <x v="4"/>
    <x v="13"/>
    <n v="1.0256527714154833"/>
    <n v="1.0231330323028829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.0258867276887873"/>
    <n v="1.0231330323028829"/>
    <n v="1.0154220215352554"/>
    <n v="1.0077110107676277"/>
  </r>
  <r>
    <x v="4"/>
    <x v="17"/>
    <n v="1.0258242869664891"/>
    <n v="1.0231330323028829"/>
    <n v="1.0154220215352554"/>
    <n v="1.0077110107676277"/>
  </r>
  <r>
    <x v="4"/>
    <x v="18"/>
    <n v="0.99387586856671772"/>
    <n v="0.99387586856671772"/>
    <n v="0.99387586856671772"/>
    <n v="0.99387586856671772"/>
  </r>
  <r>
    <x v="4"/>
    <x v="19"/>
    <n v="0.99387586856671772"/>
    <n v="0.99387586856671772"/>
    <n v="0.99387586856671772"/>
    <n v="0.99387586856671772"/>
  </r>
  <r>
    <x v="4"/>
    <x v="20"/>
    <n v="0.99387586856671772"/>
    <n v="0.99387586856671772"/>
    <n v="0.99387586856671772"/>
    <n v="0.99387586856671772"/>
  </r>
  <r>
    <x v="4"/>
    <x v="21"/>
    <n v="0.99387586856671772"/>
    <n v="0.99387586856671772"/>
    <n v="0.99387586856671772"/>
    <n v="0.99387586856671772"/>
  </r>
  <r>
    <x v="4"/>
    <x v="22"/>
    <n v="0.99387586856671772"/>
    <n v="0.99387586856671772"/>
    <n v="0.99387586856671772"/>
    <n v="0.99387586856671772"/>
  </r>
  <r>
    <x v="4"/>
    <x v="23"/>
    <n v="0.99387586856671772"/>
    <n v="0.99387586856671772"/>
    <n v="0.99387586856671772"/>
    <n v="0.99387586856671772"/>
  </r>
  <r>
    <x v="4"/>
    <x v="0"/>
    <n v="0.99406047516198714"/>
    <n v="0.99406047516198714"/>
    <n v="0.99406047516198714"/>
    <n v="0.99406047516198714"/>
  </r>
  <r>
    <x v="4"/>
    <x v="1"/>
    <n v="0.99406128751286726"/>
    <n v="0.99406128751286726"/>
    <n v="0.99406128751286726"/>
    <n v="0.99406128751286726"/>
  </r>
  <r>
    <x v="4"/>
    <x v="2"/>
    <n v="0.99411025600753888"/>
    <n v="0.99411025600753888"/>
    <n v="0.99411025600753888"/>
    <n v="0.99411025600753888"/>
  </r>
  <r>
    <x v="4"/>
    <x v="3"/>
    <n v="0.99400046150296129"/>
    <n v="0.99400046150296129"/>
    <n v="0.99400046150296129"/>
    <n v="0.99400046150296129"/>
  </r>
  <r>
    <x v="4"/>
    <x v="4"/>
    <n v="0.99401057871810827"/>
    <n v="0.99401057871810827"/>
    <n v="0.99401057871810827"/>
    <n v="0.99401057871810827"/>
  </r>
  <r>
    <x v="4"/>
    <x v="5"/>
    <n v="0.99396874714429306"/>
    <n v="0.99396874714429306"/>
    <n v="0.99396874714429306"/>
    <n v="0.99396874714429306"/>
  </r>
  <r>
    <x v="4"/>
    <x v="6"/>
    <n v="0.99405025634533828"/>
    <n v="0.99405025634533828"/>
    <n v="0.99405025634533828"/>
    <n v="0.99405025634533828"/>
  </r>
  <r>
    <x v="4"/>
    <x v="7"/>
    <n v="0.9939890710382514"/>
    <n v="0.9939890710382514"/>
    <n v="0.9939890710382514"/>
    <n v="0.9939890710382514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266977708657337"/>
    <n v="1.0231330323028829"/>
    <n v="1.0154220215352554"/>
    <n v="1.0077110107676277"/>
  </r>
  <r>
    <x v="4"/>
    <x v="17"/>
    <n v="1.0267734867159681"/>
    <n v="1.0231330323028829"/>
    <n v="1.0154220215352554"/>
    <n v="1.0077110107676277"/>
  </r>
  <r>
    <x v="4"/>
    <x v="18"/>
    <n v="0.99530770619021836"/>
    <n v="0.99530770619021836"/>
    <n v="0.99530770619021836"/>
    <n v="0.99530770619021836"/>
  </r>
  <r>
    <x v="4"/>
    <x v="19"/>
    <n v="0.99530770619021836"/>
    <n v="0.99530770619021836"/>
    <n v="0.99530770619021836"/>
    <n v="0.99530770619021836"/>
  </r>
  <r>
    <x v="4"/>
    <x v="20"/>
    <n v="0.99530770619021836"/>
    <n v="0.99530770619021836"/>
    <n v="0.99530770619021836"/>
    <n v="0.99530770619021836"/>
  </r>
  <r>
    <x v="4"/>
    <x v="21"/>
    <n v="0.99530770619021836"/>
    <n v="0.99530770619021836"/>
    <n v="0.99530770619021836"/>
    <n v="0.99530770619021836"/>
  </r>
  <r>
    <x v="4"/>
    <x v="22"/>
    <n v="0.99530770619021836"/>
    <n v="0.99530770619021836"/>
    <n v="0.99530770619021836"/>
    <n v="0.99530770619021836"/>
  </r>
  <r>
    <x v="4"/>
    <x v="23"/>
    <n v="0.99531811185223196"/>
    <n v="0.99531811185223196"/>
    <n v="0.99531811185223196"/>
    <n v="0.99531811185223196"/>
  </r>
  <r>
    <x v="4"/>
    <x v="0"/>
    <n v="0.99146243471273598"/>
    <n v="0.99146243471273598"/>
    <n v="0.99146243471273598"/>
    <n v="0.99146243471273598"/>
  </r>
  <r>
    <x v="4"/>
    <x v="1"/>
    <n v="0.99142780605411207"/>
    <n v="0.99142780605411207"/>
    <n v="0.99142780605411207"/>
    <n v="0.99142780605411207"/>
  </r>
  <r>
    <x v="4"/>
    <x v="2"/>
    <n v="0.99149100754206154"/>
    <n v="0.99149100754206154"/>
    <n v="0.99149100754206154"/>
    <n v="0.99149100754206154"/>
  </r>
  <r>
    <x v="4"/>
    <x v="3"/>
    <n v="0.99149594124468488"/>
    <n v="0.99149594124468488"/>
    <n v="0.99149594124468488"/>
    <n v="0.99149594124468488"/>
  </r>
  <r>
    <x v="4"/>
    <x v="4"/>
    <n v="0.99152461670317116"/>
    <n v="0.99152461670317116"/>
    <n v="0.99152461670317116"/>
    <n v="0.99152461670317116"/>
  </r>
  <r>
    <x v="4"/>
    <x v="5"/>
    <n v="0.99149177538287003"/>
    <n v="0.99149177538287003"/>
    <n v="0.99149177538287003"/>
    <n v="0.99149177538287003"/>
  </r>
  <r>
    <x v="4"/>
    <x v="6"/>
    <n v="0.99149177538287003"/>
    <n v="0.99149177538287003"/>
    <n v="0.99149177538287003"/>
    <n v="0.99149177538287003"/>
  </r>
  <r>
    <x v="4"/>
    <x v="7"/>
    <n v="0.99149177538287014"/>
    <n v="0.99149177538287014"/>
    <n v="0.99149177538287014"/>
    <n v="0.99149177538287014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239837398373983"/>
    <n v="1.0231330323028829"/>
    <n v="1.0154220215352554"/>
    <n v="1.0077110107676277"/>
  </r>
  <r>
    <x v="4"/>
    <x v="18"/>
    <n v="0.99160309857489204"/>
    <n v="0.99160309857489204"/>
    <n v="0.99160309857489204"/>
    <n v="0.99160309857489204"/>
  </r>
  <r>
    <x v="4"/>
    <x v="19"/>
    <n v="0.99160309857489204"/>
    <n v="0.99160309857489204"/>
    <n v="0.99160309857489204"/>
    <n v="0.99160309857489204"/>
  </r>
  <r>
    <x v="4"/>
    <x v="20"/>
    <n v="0.99160309857489204"/>
    <n v="0.99160309857489204"/>
    <n v="0.99160309857489204"/>
    <n v="0.99160309857489204"/>
  </r>
  <r>
    <x v="4"/>
    <x v="21"/>
    <n v="0.99160309857489204"/>
    <n v="0.99160309857489204"/>
    <n v="0.99160309857489204"/>
    <n v="0.99160309857489204"/>
  </r>
  <r>
    <x v="4"/>
    <x v="22"/>
    <n v="0.99160309857489204"/>
    <n v="0.99160309857489204"/>
    <n v="0.99160309857489204"/>
    <n v="0.99160309857489204"/>
  </r>
  <r>
    <x v="4"/>
    <x v="23"/>
    <n v="0.99162914579237749"/>
    <n v="0.99162914579237749"/>
    <n v="0.99162914579237749"/>
    <n v="0.99162914579237749"/>
  </r>
  <r>
    <x v="4"/>
    <x v="0"/>
    <n v="0.99378054198134158"/>
    <n v="0.99378054198134158"/>
    <n v="0.99378054198134158"/>
    <n v="0.99378054198134158"/>
  </r>
  <r>
    <x v="4"/>
    <x v="1"/>
    <n v="0.99380037197768145"/>
    <n v="0.99380037197768145"/>
    <n v="0.99380037197768145"/>
    <n v="0.99380037197768145"/>
  </r>
  <r>
    <x v="4"/>
    <x v="2"/>
    <n v="0.99376231122783976"/>
    <n v="0.99376231122783976"/>
    <n v="0.99376231122783976"/>
    <n v="0.99376231122783976"/>
  </r>
  <r>
    <x v="4"/>
    <x v="3"/>
    <n v="0.9937989303154795"/>
    <n v="0.9937989303154795"/>
    <n v="0.9937989303154795"/>
    <n v="0.9937989303154795"/>
  </r>
  <r>
    <x v="4"/>
    <x v="4"/>
    <n v="0.99375818756261081"/>
    <n v="0.99375818756261081"/>
    <n v="0.99375818756261081"/>
    <n v="0.99375818756261081"/>
  </r>
  <r>
    <x v="4"/>
    <x v="5"/>
    <n v="0.9937905532686806"/>
    <n v="0.9937905532686806"/>
    <n v="0.9937905532686806"/>
    <n v="0.9937905532686806"/>
  </r>
  <r>
    <x v="4"/>
    <x v="6"/>
    <n v="0.99378153232429889"/>
    <n v="0.99378153232429889"/>
    <n v="0.99378153232429889"/>
    <n v="0.99378153232429889"/>
  </r>
  <r>
    <x v="4"/>
    <x v="7"/>
    <n v="0.99377767141318663"/>
    <n v="0.99377767141318663"/>
    <n v="0.99377767141318663"/>
    <n v="0.99377767141318663"/>
  </r>
  <r>
    <x v="4"/>
    <x v="8"/>
    <n v="1.0290844183116339"/>
    <n v="1.0231330323028829"/>
    <n v="1.0154220215352554"/>
    <n v="1.0077110107676277"/>
  </r>
  <r>
    <x v="4"/>
    <x v="9"/>
    <n v="1.0291865337378994"/>
    <n v="1.0231330323028829"/>
    <n v="1.0154220215352554"/>
    <n v="1.0077110107676277"/>
  </r>
  <r>
    <x v="4"/>
    <x v="10"/>
    <n v="1.0291432260444526"/>
    <n v="1.0231330323028829"/>
    <n v="1.0154220215352554"/>
    <n v="1.0077110107676277"/>
  </r>
  <r>
    <x v="4"/>
    <x v="11"/>
    <n v="1.0290837719689534"/>
    <n v="1.0231330323028829"/>
    <n v="1.0154220215352554"/>
    <n v="1.0077110107676277"/>
  </r>
  <r>
    <x v="4"/>
    <x v="12"/>
    <n v="1.0291315500183218"/>
    <n v="1.0231330323028829"/>
    <n v="1.0154220215352554"/>
    <n v="1.0077110107676277"/>
  </r>
  <r>
    <x v="4"/>
    <x v="13"/>
    <n v="1.0290311297656525"/>
    <n v="1.0231330323028829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.0291513417790492"/>
    <n v="1.0231330323028829"/>
    <n v="1.0154220215352554"/>
    <n v="1.0077110107676277"/>
  </r>
  <r>
    <x v="4"/>
    <x v="17"/>
    <n v="1.0290848585690515"/>
    <n v="1.0231330323028829"/>
    <n v="1.0154220215352554"/>
    <n v="1.0077110107676277"/>
  </r>
  <r>
    <x v="4"/>
    <x v="18"/>
    <n v="0.99624620151343612"/>
    <n v="0.99624620151343612"/>
    <n v="0.99624620151343612"/>
    <n v="0.99624620151343612"/>
  </r>
  <r>
    <x v="4"/>
    <x v="19"/>
    <n v="0.99624620151343612"/>
    <n v="0.99624620151343612"/>
    <n v="0.99624620151343612"/>
    <n v="0.99624620151343612"/>
  </r>
  <r>
    <x v="4"/>
    <x v="20"/>
    <n v="0.99624620151343612"/>
    <n v="0.99624620151343612"/>
    <n v="0.99624620151343612"/>
    <n v="0.99624620151343612"/>
  </r>
  <r>
    <x v="4"/>
    <x v="21"/>
    <n v="0.99624620151343612"/>
    <n v="0.99624620151343612"/>
    <n v="0.99624620151343612"/>
    <n v="0.99624620151343612"/>
  </r>
  <r>
    <x v="4"/>
    <x v="22"/>
    <n v="0.99624620151343612"/>
    <n v="0.99624620151343612"/>
    <n v="0.99624620151343612"/>
    <n v="0.99624620151343612"/>
  </r>
  <r>
    <x v="4"/>
    <x v="23"/>
    <n v="0.99624620151343612"/>
    <n v="0.99624620151343612"/>
    <n v="0.99624620151343612"/>
    <n v="0.99624620151343612"/>
  </r>
  <r>
    <x v="4"/>
    <x v="0"/>
    <n v="0.99465768538412391"/>
    <n v="0.99465768538412391"/>
    <n v="0.99465768538412391"/>
    <n v="0.99465768538412391"/>
  </r>
  <r>
    <x v="4"/>
    <x v="1"/>
    <n v="0.99465768538412391"/>
    <n v="0.99465768538412391"/>
    <n v="0.99465768538412391"/>
    <n v="0.99465768538412391"/>
  </r>
  <r>
    <x v="4"/>
    <x v="2"/>
    <n v="0.99465768538412391"/>
    <n v="0.99465768538412391"/>
    <n v="0.99465768538412391"/>
    <n v="0.99465768538412391"/>
  </r>
  <r>
    <x v="4"/>
    <x v="3"/>
    <n v="0.99465768538412391"/>
    <n v="0.99465768538412391"/>
    <n v="0.99465768538412391"/>
    <n v="0.99465768538412391"/>
  </r>
  <r>
    <x v="4"/>
    <x v="4"/>
    <n v="0.99465768538412391"/>
    <n v="0.99465768538412391"/>
    <n v="0.99465768538412391"/>
    <n v="0.99465768538412391"/>
  </r>
  <r>
    <x v="4"/>
    <x v="5"/>
    <n v="0.99464246665208844"/>
    <n v="0.99464246665208844"/>
    <n v="0.99464246665208844"/>
    <n v="0.99464246665208844"/>
  </r>
  <r>
    <x v="4"/>
    <x v="6"/>
    <n v="0.99464246665208844"/>
    <n v="0.99464246665208844"/>
    <n v="0.99464246665208844"/>
    <n v="0.99464246665208844"/>
  </r>
  <r>
    <x v="4"/>
    <x v="7"/>
    <n v="0.99466152999449642"/>
    <n v="0.99466152999449642"/>
    <n v="0.99466152999449642"/>
    <n v="0.99466152999449642"/>
  </r>
  <r>
    <x v="4"/>
    <x v="8"/>
    <n v="1.0265251989389921"/>
    <n v="1.0231330323028829"/>
    <n v="1.0154220215352554"/>
    <n v="1.0077110107676277"/>
  </r>
  <r>
    <x v="4"/>
    <x v="9"/>
    <n v="1.0266311584553927"/>
    <n v="1.0231330323028829"/>
    <n v="1.0154220215352554"/>
    <n v="1.0077110107676277"/>
  </r>
  <r>
    <x v="4"/>
    <x v="10"/>
    <n v="1.0266049214564605"/>
    <n v="1.0231330323028829"/>
    <n v="1.0154220215352554"/>
    <n v="1.0077110107676277"/>
  </r>
  <r>
    <x v="4"/>
    <x v="11"/>
    <n v="1.0266370699223086"/>
    <n v="1.0231330323028829"/>
    <n v="1.0154220215352554"/>
    <n v="1.0077110107676277"/>
  </r>
  <r>
    <x v="4"/>
    <x v="12"/>
    <n v="1.026717943527983"/>
    <n v="1.0231330323028829"/>
    <n v="1.0154220215352554"/>
    <n v="1.0077110107676277"/>
  </r>
  <r>
    <x v="4"/>
    <x v="13"/>
    <n v="1.0267192955822073"/>
    <n v="1.0231330323028829"/>
    <n v="1.0154220215352554"/>
    <n v="1.0077110107676277"/>
  </r>
  <r>
    <x v="4"/>
    <x v="14"/>
    <n v="1"/>
    <n v="1"/>
    <n v="1"/>
    <n v="1"/>
  </r>
  <r>
    <x v="4"/>
    <x v="15"/>
    <n v="1.0263361735089078"/>
    <n v="1.0231330323028829"/>
    <n v="1.0154220215352554"/>
    <n v="1.0077110107676277"/>
  </r>
  <r>
    <x v="4"/>
    <x v="16"/>
    <n v="1.0266340710241895"/>
    <n v="1.0231330323028829"/>
    <n v="1.0154220215352554"/>
    <n v="1.0077110107676277"/>
  </r>
  <r>
    <x v="4"/>
    <x v="17"/>
    <n v="1.0266270318132944"/>
    <n v="1.0231330323028829"/>
    <n v="1.0154220215352554"/>
    <n v="1.0077110107676277"/>
  </r>
  <r>
    <x v="4"/>
    <x v="18"/>
    <n v="0.99227923435740717"/>
    <n v="0.99227923435740717"/>
    <n v="0.99227923435740717"/>
    <n v="0.99227923435740717"/>
  </r>
  <r>
    <x v="4"/>
    <x v="19"/>
    <n v="0.99227923435740717"/>
    <n v="0.99227923435740717"/>
    <n v="0.99227923435740717"/>
    <n v="0.99227923435740717"/>
  </r>
  <r>
    <x v="4"/>
    <x v="20"/>
    <n v="0.99227923435740717"/>
    <n v="0.99227923435740717"/>
    <n v="0.99227923435740717"/>
    <n v="0.99227923435740717"/>
  </r>
  <r>
    <x v="4"/>
    <x v="21"/>
    <n v="0.99225931301403003"/>
    <n v="0.99225931301403003"/>
    <n v="0.99225931301403003"/>
    <n v="0.99225931301403003"/>
  </r>
  <r>
    <x v="4"/>
    <x v="22"/>
    <n v="0.99225912709305519"/>
    <n v="0.99225912709305519"/>
    <n v="0.99225912709305519"/>
    <n v="0.99225912709305519"/>
  </r>
  <r>
    <x v="4"/>
    <x v="23"/>
    <n v="0.99227923435740717"/>
    <n v="0.99227923435740717"/>
    <n v="0.99227923435740717"/>
    <n v="0.99227923435740717"/>
  </r>
  <r>
    <x v="4"/>
    <x v="0"/>
    <n v="0.99318143076311149"/>
    <n v="0.99318143076311149"/>
    <n v="0.99318143076311149"/>
    <n v="0.99318143076311149"/>
  </r>
  <r>
    <x v="4"/>
    <x v="1"/>
    <n v="0.99313460861401248"/>
    <n v="0.99313460861401248"/>
    <n v="0.99313460861401248"/>
    <n v="0.99313460861401248"/>
  </r>
  <r>
    <x v="4"/>
    <x v="2"/>
    <n v="0.99313773545269945"/>
    <n v="0.99313773545269945"/>
    <n v="0.99313773545269945"/>
    <n v="0.99313773545269945"/>
  </r>
  <r>
    <x v="4"/>
    <x v="3"/>
    <n v="0.99318646377469899"/>
    <n v="0.99318646377469899"/>
    <n v="0.99318646377469899"/>
    <n v="0.99318646377469899"/>
  </r>
  <r>
    <x v="4"/>
    <x v="4"/>
    <n v="0.99316445516686769"/>
    <n v="0.99316445516686769"/>
    <n v="0.99316445516686769"/>
    <n v="0.99316445516686769"/>
  </r>
  <r>
    <x v="4"/>
    <x v="5"/>
    <n v="0.99317464869515348"/>
    <n v="0.99317464869515348"/>
    <n v="0.99317464869515348"/>
    <n v="0.99317464869515348"/>
  </r>
  <r>
    <x v="4"/>
    <x v="6"/>
    <n v="0.99315942620858655"/>
    <n v="0.99315942620858655"/>
    <n v="0.99315942620858655"/>
    <n v="0.99315942620858655"/>
  </r>
  <r>
    <x v="4"/>
    <x v="7"/>
    <n v="0.99315032679738557"/>
    <n v="0.99315032679738557"/>
    <n v="0.99315032679738557"/>
    <n v="0.99315032679738557"/>
  </r>
  <r>
    <x v="4"/>
    <x v="8"/>
    <n v="1.0236951118475559"/>
    <n v="1.0231330323028829"/>
    <n v="1.0154220215352554"/>
    <n v="1.0077110107676277"/>
  </r>
  <r>
    <x v="4"/>
    <x v="9"/>
    <n v="1.0244565217391304"/>
    <n v="1.0231330323028829"/>
    <n v="1.0154220215352554"/>
    <n v="1.0077110107676277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238019169329073"/>
    <n v="1.0231330323028829"/>
    <n v="1.0154220215352554"/>
    <n v="1.0077110107676277"/>
  </r>
  <r>
    <x v="4"/>
    <x v="17"/>
    <n v="1.0236941589904691"/>
    <n v="1.0231330323028829"/>
    <n v="1.0154220215352554"/>
    <n v="1.0077110107676277"/>
  </r>
  <r>
    <x v="4"/>
    <x v="18"/>
    <n v="0.99053318291067838"/>
    <n v="0.99053318291067838"/>
    <n v="0.99053318291067838"/>
    <n v="0.99053318291067838"/>
  </r>
  <r>
    <x v="4"/>
    <x v="19"/>
    <n v="0.99053318291067838"/>
    <n v="0.99053318291067838"/>
    <n v="0.99053318291067838"/>
    <n v="0.99053318291067838"/>
  </r>
  <r>
    <x v="4"/>
    <x v="20"/>
    <n v="0.99053318291067838"/>
    <n v="0.99053318291067838"/>
    <n v="0.99053318291067838"/>
    <n v="0.99053318291067838"/>
  </r>
  <r>
    <x v="4"/>
    <x v="21"/>
    <n v="0.99053318291067838"/>
    <n v="0.99053318291067838"/>
    <n v="0.99053318291067838"/>
    <n v="0.99053318291067838"/>
  </r>
  <r>
    <x v="4"/>
    <x v="22"/>
    <n v="0.99053318291067838"/>
    <n v="0.99053318291067838"/>
    <n v="0.99053318291067838"/>
    <n v="0.99053318291067838"/>
  </r>
  <r>
    <x v="4"/>
    <x v="23"/>
    <n v="0.99054632301721579"/>
    <n v="0.99054632301721579"/>
    <n v="0.99054632301721579"/>
    <n v="0.99054632301721579"/>
  </r>
  <r>
    <x v="4"/>
    <x v="0"/>
    <n v="0.99206955295776311"/>
    <n v="0.99206955295776311"/>
    <n v="0.99206955295776311"/>
    <n v="0.99206955295776311"/>
  </r>
  <r>
    <x v="4"/>
    <x v="1"/>
    <n v="0.99208739297313253"/>
    <n v="0.99208739297313253"/>
    <n v="0.99208739297313253"/>
    <n v="0.99208739297313253"/>
  </r>
  <r>
    <x v="4"/>
    <x v="2"/>
    <n v="0.99207194414862143"/>
    <n v="0.99207194414862143"/>
    <n v="0.99207194414862143"/>
    <n v="0.99207194414862143"/>
  </r>
  <r>
    <x v="4"/>
    <x v="3"/>
    <n v="0.99210600507471103"/>
    <n v="0.99210600507471103"/>
    <n v="0.99210600507471103"/>
    <n v="0.99210600507471103"/>
  </r>
  <r>
    <x v="4"/>
    <x v="4"/>
    <n v="0.99213680433620888"/>
    <n v="0.99213680433620888"/>
    <n v="0.99213680433620888"/>
    <n v="0.99213680433620888"/>
  </r>
  <r>
    <x v="4"/>
    <x v="5"/>
    <n v="0.99211993080914862"/>
    <n v="0.99211993080914862"/>
    <n v="0.99211993080914862"/>
    <n v="0.99211993080914862"/>
  </r>
  <r>
    <x v="4"/>
    <x v="6"/>
    <n v="0.99209876543209874"/>
    <n v="0.99209876543209874"/>
    <n v="0.99209876543209874"/>
    <n v="0.99209876543209874"/>
  </r>
  <r>
    <x v="4"/>
    <x v="7"/>
    <n v="0.99206349206349209"/>
    <n v="0.99206349206349209"/>
    <n v="0.99206349206349209"/>
    <n v="0.99206349206349209"/>
  </r>
  <r>
    <x v="4"/>
    <x v="8"/>
    <n v="1.0213496932515336"/>
    <n v="1.0213496932515336"/>
    <n v="1.0154220215352554"/>
    <n v="1.0077110107676277"/>
  </r>
  <r>
    <x v="4"/>
    <x v="9"/>
    <n v="1"/>
    <n v="1"/>
    <n v="1"/>
    <n v="1"/>
  </r>
  <r>
    <x v="4"/>
    <x v="10"/>
    <n v="1.0212577502214348"/>
    <n v="1.0212577502214348"/>
    <n v="1.0154220215352554"/>
    <n v="1.0077110107676277"/>
  </r>
  <r>
    <x v="4"/>
    <x v="11"/>
    <n v="1.0212868892114173"/>
    <n v="1.0212868892114173"/>
    <n v="1.0154220215352554"/>
    <n v="1.0077110107676277"/>
  </r>
  <r>
    <x v="4"/>
    <x v="12"/>
    <n v="1.0213327468660656"/>
    <n v="1.0213327468660656"/>
    <n v="1.0154220215352554"/>
    <n v="1.0077110107676277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213061602593794"/>
    <n v="1.0213061602593794"/>
    <n v="1.0154220215352554"/>
    <n v="1.0077110107676277"/>
  </r>
  <r>
    <x v="4"/>
    <x v="17"/>
    <n v="1.0213614185409974"/>
    <n v="1.0213614185409974"/>
    <n v="1.0154220215352554"/>
    <n v="1.0077110107676277"/>
  </r>
  <r>
    <x v="4"/>
    <x v="18"/>
    <n v="0.99302224160488439"/>
    <n v="0.99302224160488439"/>
    <n v="0.99302224160488439"/>
    <n v="0.99302224160488439"/>
  </r>
  <r>
    <x v="4"/>
    <x v="19"/>
    <n v="0.99300660792951556"/>
    <n v="0.99300660792951556"/>
    <n v="0.99300660792951556"/>
    <n v="0.99300660792951556"/>
  </r>
  <r>
    <x v="4"/>
    <x v="20"/>
    <n v="0.99300660792951556"/>
    <n v="0.99300660792951556"/>
    <n v="0.99300660792951556"/>
    <n v="0.99300660792951556"/>
  </r>
  <r>
    <x v="4"/>
    <x v="21"/>
    <n v="0.99300660792951556"/>
    <n v="0.99300660792951556"/>
    <n v="0.99300660792951556"/>
    <n v="0.99300660792951556"/>
  </r>
  <r>
    <x v="4"/>
    <x v="22"/>
    <n v="0.99300775109762041"/>
    <n v="0.99300775109762041"/>
    <n v="0.99300775109762041"/>
    <n v="0.99300775109762041"/>
  </r>
  <r>
    <x v="4"/>
    <x v="23"/>
    <n v="0.99301310043668123"/>
    <n v="0.99301310043668123"/>
    <n v="0.99301310043668123"/>
    <n v="0.99301310043668123"/>
  </r>
  <r>
    <x v="4"/>
    <x v="0"/>
    <n v="0.98707524271844649"/>
    <n v="0.98707524271844649"/>
    <n v="0.98707524271844649"/>
    <n v="0.98707524271844649"/>
  </r>
  <r>
    <x v="4"/>
    <x v="1"/>
    <n v="0.98706603131381887"/>
    <n v="0.98706603131381887"/>
    <n v="0.98706603131381887"/>
    <n v="0.98706603131381887"/>
  </r>
  <r>
    <x v="4"/>
    <x v="2"/>
    <n v="0.9870221199335123"/>
    <n v="0.9870221199335123"/>
    <n v="0.9870221199335123"/>
    <n v="0.9870221199335123"/>
  </r>
  <r>
    <x v="4"/>
    <x v="3"/>
    <n v="0.9870221199335123"/>
    <n v="0.9870221199335123"/>
    <n v="0.9870221199335123"/>
    <n v="0.9870221199335123"/>
  </r>
  <r>
    <x v="4"/>
    <x v="4"/>
    <n v="0.98698315467075048"/>
    <n v="0.98698315467075048"/>
    <n v="0.98698315467075048"/>
    <n v="0.98698315467075048"/>
  </r>
  <r>
    <x v="4"/>
    <x v="5"/>
    <n v="0.98705619064900496"/>
    <n v="0.98705619064900496"/>
    <n v="0.98705619064900496"/>
    <n v="0.98705619064900496"/>
  </r>
  <r>
    <x v="4"/>
    <x v="6"/>
    <n v="0.98705619064900496"/>
    <n v="0.98705619064900496"/>
    <n v="0.98705619064900496"/>
    <n v="0.98705619064900496"/>
  </r>
  <r>
    <x v="4"/>
    <x v="7"/>
    <n v="0.98710504486841111"/>
    <n v="0.98710504486841111"/>
    <n v="0.98710504486841111"/>
    <n v="0.98710504486841111"/>
  </r>
  <r>
    <x v="4"/>
    <x v="8"/>
    <n v="1.0247427195095247"/>
    <n v="1.0231330323028829"/>
    <n v="1.0154220215352554"/>
    <n v="1.0077110107676277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247446975648076"/>
    <n v="1.0231330323028829"/>
    <n v="1.0154220215352554"/>
    <n v="1.0077110107676277"/>
  </r>
  <r>
    <x v="4"/>
    <x v="17"/>
    <n v="1.0247900298022219"/>
    <n v="1.0231330323028829"/>
    <n v="1.0154220215352554"/>
    <n v="1.0077110107676277"/>
  </r>
  <r>
    <x v="4"/>
    <x v="18"/>
    <n v="0.98946013848887804"/>
    <n v="0.98946013848887804"/>
    <n v="0.98946013848887804"/>
    <n v="0.98946013848887804"/>
  </r>
  <r>
    <x v="4"/>
    <x v="19"/>
    <n v="0.98946581063392136"/>
    <n v="0.98946581063392136"/>
    <n v="0.98946581063392136"/>
    <n v="0.98946581063392136"/>
  </r>
  <r>
    <x v="4"/>
    <x v="20"/>
    <n v="0.98946013848887804"/>
    <n v="0.98946013848887804"/>
    <n v="0.98946013848887804"/>
    <n v="0.98946013848887804"/>
  </r>
  <r>
    <x v="4"/>
    <x v="21"/>
    <n v="0.98946013848887804"/>
    <n v="0.98946013848887804"/>
    <n v="0.98946013848887804"/>
    <n v="0.98946013848887804"/>
  </r>
  <r>
    <x v="4"/>
    <x v="22"/>
    <n v="0.98946013848887804"/>
    <n v="0.98946013848887804"/>
    <n v="0.98946013848887804"/>
    <n v="0.98946013848887804"/>
  </r>
  <r>
    <x v="4"/>
    <x v="23"/>
    <n v="0.98946013848887804"/>
    <n v="0.98946013848887804"/>
    <n v="0.98946013848887804"/>
    <n v="0.98946013848887804"/>
  </r>
  <r>
    <x v="4"/>
    <x v="0"/>
    <n v="0.99093581577658019"/>
    <n v="0.99093581577658019"/>
    <n v="0.99093581577658019"/>
    <n v="0.99093581577658019"/>
  </r>
  <r>
    <x v="4"/>
    <x v="1"/>
    <n v="0.99093581577658019"/>
    <n v="0.99093581577658019"/>
    <n v="0.99093581577658019"/>
    <n v="0.99093581577658019"/>
  </r>
  <r>
    <x v="4"/>
    <x v="2"/>
    <n v="0.99093674343534666"/>
    <n v="0.99093674343534666"/>
    <n v="0.99093674343534666"/>
    <n v="0.99093674343534666"/>
  </r>
  <r>
    <x v="4"/>
    <x v="3"/>
    <n v="0.99095051259334255"/>
    <n v="0.99095051259334255"/>
    <n v="0.99095051259334255"/>
    <n v="0.99095051259334255"/>
  </r>
  <r>
    <x v="4"/>
    <x v="4"/>
    <n v="0.99095051259334255"/>
    <n v="0.99095051259334255"/>
    <n v="0.99095051259334255"/>
    <n v="0.99095051259334255"/>
  </r>
  <r>
    <x v="4"/>
    <x v="5"/>
    <n v="0.99094429178116405"/>
    <n v="0.99094429178116405"/>
    <n v="0.99094429178116405"/>
    <n v="0.99094429178116405"/>
  </r>
  <r>
    <x v="4"/>
    <x v="6"/>
    <n v="0.99093581577658019"/>
    <n v="0.99093581577658019"/>
    <n v="0.99093581577658019"/>
    <n v="0.99093581577658019"/>
  </r>
  <r>
    <x v="4"/>
    <x v="7"/>
    <n v="0.99094535553726326"/>
    <n v="0.99094535553726326"/>
    <n v="0.99094535553726326"/>
    <n v="0.99094535553726326"/>
  </r>
  <r>
    <x v="4"/>
    <x v="8"/>
    <n v="1.0204264647269827"/>
    <n v="1.0204264647269827"/>
    <n v="1.0154220215352554"/>
    <n v="1.0077110107676277"/>
  </r>
  <r>
    <x v="4"/>
    <x v="9"/>
    <n v="1.0203106332138592"/>
    <n v="1.0203106332138592"/>
    <n v="1.0154220215352554"/>
    <n v="1.0077110107676277"/>
  </r>
  <r>
    <x v="4"/>
    <x v="10"/>
    <n v="1.0204169662113587"/>
    <n v="1.0204169662113587"/>
    <n v="1.0154220215352554"/>
    <n v="1.0077110107676277"/>
  </r>
  <r>
    <x v="4"/>
    <x v="11"/>
    <n v="1.0204464453198274"/>
    <n v="1.0204464453198274"/>
    <n v="1.0154220215352554"/>
    <n v="1.0077110107676277"/>
  </r>
  <r>
    <x v="4"/>
    <x v="12"/>
    <n v="1.0204502814258913"/>
    <n v="1.0204502814258913"/>
    <n v="1.0154220215352554"/>
    <n v="1.0077110107676277"/>
  </r>
  <r>
    <x v="4"/>
    <x v="13"/>
    <n v="1.0206409560021728"/>
    <n v="1.0206409560021728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.0203914055015739"/>
    <n v="1.0203914055015739"/>
    <n v="1.0154220215352554"/>
    <n v="1.0077110107676277"/>
  </r>
  <r>
    <x v="4"/>
    <x v="17"/>
    <n v="1.0204066864461971"/>
    <n v="1.0204066864461971"/>
    <n v="1.0154220215352554"/>
    <n v="1.0077110107676277"/>
  </r>
  <r>
    <x v="4"/>
    <x v="18"/>
    <n v="0.98841474064155554"/>
    <n v="0.98841474064155554"/>
    <n v="0.98841474064155554"/>
    <n v="0.98841474064155554"/>
  </r>
  <r>
    <x v="4"/>
    <x v="19"/>
    <n v="0.98841474064155554"/>
    <n v="0.98841474064155554"/>
    <n v="0.98841474064155554"/>
    <n v="0.98841474064155554"/>
  </r>
  <r>
    <x v="4"/>
    <x v="20"/>
    <n v="0.98841474064155554"/>
    <n v="0.98841474064155554"/>
    <n v="0.98841474064155554"/>
    <n v="0.98841474064155554"/>
  </r>
  <r>
    <x v="4"/>
    <x v="21"/>
    <n v="0.98841474064155554"/>
    <n v="0.98841474064155554"/>
    <n v="0.98841474064155554"/>
    <n v="0.98841474064155554"/>
  </r>
  <r>
    <x v="4"/>
    <x v="22"/>
    <n v="0.98841474064155554"/>
    <n v="0.98841474064155554"/>
    <n v="0.98841474064155554"/>
    <n v="0.98841474064155554"/>
  </r>
  <r>
    <x v="4"/>
    <x v="23"/>
    <n v="0.98841474064155554"/>
    <n v="0.98841474064155554"/>
    <n v="0.98841474064155554"/>
    <n v="0.98841474064155554"/>
  </r>
  <r>
    <x v="4"/>
    <x v="0"/>
    <n v="0.98879122651399076"/>
    <n v="0.98879122651399076"/>
    <n v="0.98879122651399076"/>
    <n v="0.98879122651399076"/>
  </r>
  <r>
    <x v="4"/>
    <x v="1"/>
    <n v="0.98879122651399076"/>
    <n v="0.98879122651399076"/>
    <n v="0.98879122651399076"/>
    <n v="0.98879122651399076"/>
  </r>
  <r>
    <x v="4"/>
    <x v="2"/>
    <n v="0.98874186709554801"/>
    <n v="0.98874186709554801"/>
    <n v="0.98874186709554801"/>
    <n v="0.98874186709554801"/>
  </r>
  <r>
    <x v="4"/>
    <x v="3"/>
    <n v="0.98875841328941716"/>
    <n v="0.98875841328941716"/>
    <n v="0.98875841328941716"/>
    <n v="0.98875841328941716"/>
  </r>
  <r>
    <x v="4"/>
    <x v="4"/>
    <n v="0.98879122651399076"/>
    <n v="0.98879122651399076"/>
    <n v="0.98879122651399076"/>
    <n v="0.98879122651399076"/>
  </r>
  <r>
    <x v="4"/>
    <x v="5"/>
    <n v="0.98876501598824651"/>
    <n v="0.98876501598824651"/>
    <n v="0.98876501598824651"/>
    <n v="0.98876501598824651"/>
  </r>
  <r>
    <x v="4"/>
    <x v="6"/>
    <n v="0.98879302677221381"/>
    <n v="0.98879302677221381"/>
    <n v="0.98879302677221381"/>
    <n v="0.98879302677221381"/>
  </r>
  <r>
    <x v="4"/>
    <x v="7"/>
    <n v="0.98879282740954211"/>
    <n v="0.98879282740954211"/>
    <n v="0.98879282740954211"/>
    <n v="0.98879282740954211"/>
  </r>
  <r>
    <x v="4"/>
    <x v="8"/>
    <n v="1"/>
    <n v="1"/>
    <n v="1"/>
    <n v="1"/>
  </r>
  <r>
    <x v="4"/>
    <x v="9"/>
    <n v="1"/>
    <n v="1"/>
    <n v="1"/>
    <n v="1"/>
  </r>
  <r>
    <x v="4"/>
    <x v="10"/>
    <n v="1.0246913580246915"/>
    <n v="1.0231330323028829"/>
    <n v="1.0154220215352554"/>
    <n v="1.0077110107676277"/>
  </r>
  <r>
    <x v="4"/>
    <x v="11"/>
    <n v="1.0246321890325458"/>
    <n v="1.0231330323028829"/>
    <n v="1.0154220215352554"/>
    <n v="1.0077110107676277"/>
  </r>
  <r>
    <x v="4"/>
    <x v="12"/>
    <n v="1.0247000705716303"/>
    <n v="1.0231330323028829"/>
    <n v="1.0154220215352554"/>
    <n v="1.0077110107676277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246470151102305"/>
    <n v="1.0231330323028829"/>
    <n v="1.0154220215352554"/>
    <n v="1.0077110107676277"/>
  </r>
  <r>
    <x v="4"/>
    <x v="17"/>
    <n v="1.0246043264911189"/>
    <n v="1.0231330323028829"/>
    <n v="1.0154220215352554"/>
    <n v="1.0077110107676277"/>
  </r>
  <r>
    <x v="4"/>
    <x v="18"/>
    <n v="0.99479578392621859"/>
    <n v="0.99479578392621859"/>
    <n v="0.99479578392621859"/>
    <n v="0.99479578392621859"/>
  </r>
  <r>
    <x v="4"/>
    <x v="19"/>
    <n v="0.99484815618221245"/>
    <n v="0.99484815618221245"/>
    <n v="0.99484815618221245"/>
    <n v="0.99484815618221245"/>
  </r>
  <r>
    <x v="4"/>
    <x v="20"/>
    <n v="0.99484815618221245"/>
    <n v="0.99484815618221245"/>
    <n v="0.99484815618221245"/>
    <n v="0.99484815618221245"/>
  </r>
  <r>
    <x v="4"/>
    <x v="21"/>
    <n v="0.99484815618221245"/>
    <n v="0.99484815618221245"/>
    <n v="0.99484815618221245"/>
    <n v="0.99484815618221245"/>
  </r>
  <r>
    <x v="4"/>
    <x v="22"/>
    <n v="0.99484815618221245"/>
    <n v="0.99484815618221245"/>
    <n v="0.99484815618221245"/>
    <n v="0.99484815618221245"/>
  </r>
  <r>
    <x v="4"/>
    <x v="23"/>
    <n v="0.99484815618221245"/>
    <n v="0.99484815618221245"/>
    <n v="0.99484815618221245"/>
    <n v="0.99484815618221245"/>
  </r>
  <r>
    <x v="4"/>
    <x v="0"/>
    <n v="0.9959608513282584"/>
    <n v="0.9959608513282584"/>
    <n v="0.9959608513282584"/>
    <n v="0.9959608513282584"/>
  </r>
  <r>
    <x v="4"/>
    <x v="1"/>
    <n v="0.99600867678958793"/>
    <n v="0.99600867678958793"/>
    <n v="0.99600867678958793"/>
    <n v="0.99600867678958793"/>
  </r>
  <r>
    <x v="4"/>
    <x v="2"/>
    <n v="0.99596629616349941"/>
    <n v="0.99596629616349941"/>
    <n v="0.99596629616349941"/>
    <n v="0.99596629616349941"/>
  </r>
  <r>
    <x v="4"/>
    <x v="3"/>
    <n v="0.99601701819498512"/>
    <n v="0.99601701819498512"/>
    <n v="0.99601701819498512"/>
    <n v="0.99601701819498512"/>
  </r>
  <r>
    <x v="4"/>
    <x v="4"/>
    <n v="0.99593736775285646"/>
    <n v="0.99593736775285646"/>
    <n v="0.99593736775285646"/>
    <n v="0.99593736775285646"/>
  </r>
  <r>
    <x v="4"/>
    <x v="5"/>
    <n v="0.99595605066381809"/>
    <n v="0.99595605066381809"/>
    <n v="0.99595605066381809"/>
    <n v="0.99595605066381809"/>
  </r>
  <r>
    <x v="4"/>
    <x v="6"/>
    <n v="0.99595020248987554"/>
    <n v="0.99595020248987554"/>
    <n v="0.99595020248987554"/>
    <n v="0.99595020248987554"/>
  </r>
  <r>
    <x v="4"/>
    <x v="7"/>
    <n v="0.99595020248987554"/>
    <n v="0.99595020248987554"/>
    <n v="0.99595020248987554"/>
    <n v="0.99595020248987554"/>
  </r>
  <r>
    <x v="4"/>
    <x v="8"/>
    <n v="1.0249428789032748"/>
    <n v="1.0231330323028829"/>
    <n v="1.0154220215352554"/>
    <n v="1.0077110107676277"/>
  </r>
  <r>
    <x v="4"/>
    <x v="9"/>
    <n v="1.0252057613168724"/>
    <n v="1.0231330323028829"/>
    <n v="1.0154220215352554"/>
    <n v="1.0077110107676277"/>
  </r>
  <r>
    <x v="4"/>
    <x v="10"/>
    <n v="1.0250693407296778"/>
    <n v="1.0231330323028829"/>
    <n v="1.0154220215352554"/>
    <n v="1.0077110107676277"/>
  </r>
  <r>
    <x v="4"/>
    <x v="11"/>
    <n v="1.0250467678237372"/>
    <n v="1.0231330323028829"/>
    <n v="1.0154220215352554"/>
    <n v="1.0077110107676277"/>
  </r>
  <r>
    <x v="4"/>
    <x v="12"/>
    <n v="1.025078369905956"/>
    <n v="1.0231330323028829"/>
    <n v="1.0154220215352554"/>
    <n v="1.0077110107676277"/>
  </r>
  <r>
    <x v="4"/>
    <x v="13"/>
    <n v="1.0251638824275744"/>
    <n v="1.0231330323028829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24927775484936"/>
    <n v="1.0231330323028829"/>
    <n v="1.0154220215352554"/>
    <n v="1.0077110107676277"/>
  </r>
  <r>
    <x v="4"/>
    <x v="18"/>
    <n v="0.98872286439244439"/>
    <n v="0.98872286439244439"/>
    <n v="0.98872286439244439"/>
    <n v="0.98872286439244439"/>
  </r>
  <r>
    <x v="4"/>
    <x v="19"/>
    <n v="0.98873546511627919"/>
    <n v="0.98873546511627919"/>
    <n v="0.98873546511627919"/>
    <n v="0.98873546511627919"/>
  </r>
  <r>
    <x v="4"/>
    <x v="20"/>
    <n v="0.9887081883388964"/>
    <n v="0.9887081883388964"/>
    <n v="0.9887081883388964"/>
    <n v="0.9887081883388964"/>
  </r>
  <r>
    <x v="4"/>
    <x v="21"/>
    <n v="0.98872286439244439"/>
    <n v="0.98872286439244439"/>
    <n v="0.98872286439244439"/>
    <n v="0.98872286439244439"/>
  </r>
  <r>
    <x v="4"/>
    <x v="22"/>
    <n v="0.98871831488754003"/>
    <n v="0.98871831488754003"/>
    <n v="0.98871831488754003"/>
    <n v="0.98871831488754003"/>
  </r>
  <r>
    <x v="4"/>
    <x v="23"/>
    <n v="0.9887299860096378"/>
    <n v="0.9887299860096378"/>
    <n v="0.9887299860096378"/>
    <n v="0.9887299860096378"/>
  </r>
  <r>
    <x v="4"/>
    <x v="0"/>
    <n v="0.99361593462717057"/>
    <n v="0.99361593462717057"/>
    <n v="0.99361593462717057"/>
    <n v="0.99361593462717057"/>
  </r>
  <r>
    <x v="4"/>
    <x v="1"/>
    <n v="0.99366515837104075"/>
    <n v="0.99366515837104075"/>
    <n v="0.99366515837104075"/>
    <n v="0.99366515837104075"/>
  </r>
  <r>
    <x v="4"/>
    <x v="2"/>
    <n v="0.99364255014326641"/>
    <n v="0.99364255014326641"/>
    <n v="0.99364255014326641"/>
    <n v="0.99364255014326641"/>
  </r>
  <r>
    <x v="4"/>
    <x v="3"/>
    <n v="0.99363156259707985"/>
    <n v="0.99363156259707985"/>
    <n v="0.99363156259707985"/>
    <n v="0.99363156259707985"/>
  </r>
  <r>
    <x v="4"/>
    <x v="4"/>
    <n v="0.99375238095238105"/>
    <n v="0.99375238095238105"/>
    <n v="0.99375238095238105"/>
    <n v="0.99375238095238105"/>
  </r>
  <r>
    <x v="4"/>
    <x v="5"/>
    <n v="0.99365226815296492"/>
    <n v="0.99365226815296492"/>
    <n v="0.99365226815296492"/>
    <n v="0.99365226815296492"/>
  </r>
  <r>
    <x v="4"/>
    <x v="6"/>
    <n v="0.99363146476310449"/>
    <n v="0.99363146476310449"/>
    <n v="0.99363146476310449"/>
    <n v="0.99363146476310449"/>
  </r>
  <r>
    <x v="4"/>
    <x v="7"/>
    <n v="0.99364490930755989"/>
    <n v="0.99364490930755989"/>
    <n v="0.99364490930755989"/>
    <n v="0.99364490930755989"/>
  </r>
  <r>
    <x v="4"/>
    <x v="8"/>
    <n v="1.0266744548286604"/>
    <n v="1.0231330323028829"/>
    <n v="1.0154220215352554"/>
    <n v="1.0077110107676277"/>
  </r>
  <r>
    <x v="4"/>
    <x v="9"/>
    <n v="1.0265550584499927"/>
    <n v="1.0231330323028829"/>
    <n v="1.0154220215352554"/>
    <n v="1.0077110107676277"/>
  </r>
  <r>
    <x v="4"/>
    <x v="10"/>
    <n v="1.0265825403392634"/>
    <n v="1.0231330323028829"/>
    <n v="1.0154220215352554"/>
    <n v="1.0077110107676277"/>
  </r>
  <r>
    <x v="4"/>
    <x v="11"/>
    <n v="1.0266009852216749"/>
    <n v="1.0231330323028829"/>
    <n v="1.0154220215352554"/>
    <n v="1.0077110107676277"/>
  </r>
  <r>
    <x v="4"/>
    <x v="12"/>
    <n v="1.0264961169483782"/>
    <n v="1.0231330323028829"/>
    <n v="1.0154220215352554"/>
    <n v="1.0077110107676277"/>
  </r>
  <r>
    <x v="4"/>
    <x v="13"/>
    <n v="1.0264550264550265"/>
    <n v="1.0231330323028829"/>
    <n v="1.0154220215352554"/>
    <n v="1.0077110107676277"/>
  </r>
  <r>
    <x v="4"/>
    <x v="14"/>
    <n v="1.0264489420423184"/>
    <n v="1.0231330323028829"/>
    <n v="1.0154220215352554"/>
    <n v="1.0077110107676277"/>
  </r>
  <r>
    <x v="4"/>
    <x v="15"/>
    <n v="1"/>
    <n v="1"/>
    <n v="1"/>
    <n v="1"/>
  </r>
  <r>
    <x v="4"/>
    <x v="16"/>
    <n v="1.026608187134503"/>
    <n v="1.0231330323028829"/>
    <n v="1.0154220215352554"/>
    <n v="1.0077110107676277"/>
  </r>
  <r>
    <x v="4"/>
    <x v="17"/>
    <n v="1.026592577892439"/>
    <n v="1.0231330323028829"/>
    <n v="1.0154220215352554"/>
    <n v="1.0077110107676277"/>
  </r>
  <r>
    <x v="4"/>
    <x v="18"/>
    <n v="0.9955528846153846"/>
    <n v="0.9955528846153846"/>
    <n v="0.9955528846153846"/>
    <n v="0.9955528846153846"/>
  </r>
  <r>
    <x v="4"/>
    <x v="19"/>
    <n v="0.9955844319687126"/>
    <n v="0.9955844319687126"/>
    <n v="0.9955844319687126"/>
    <n v="0.9955844319687126"/>
  </r>
  <r>
    <x v="4"/>
    <x v="20"/>
    <n v="0.99560351718625106"/>
    <n v="0.99560351718625106"/>
    <n v="0.99560351718625106"/>
    <n v="0.99560351718625106"/>
  </r>
  <r>
    <x v="4"/>
    <x v="21"/>
    <n v="0.99559014267185464"/>
    <n v="0.99559014267185464"/>
    <n v="0.99559014267185464"/>
    <n v="0.99559014267185464"/>
  </r>
  <r>
    <x v="4"/>
    <x v="22"/>
    <n v="0.99562171628721541"/>
    <n v="0.99562171628721541"/>
    <n v="0.99562171628721541"/>
    <n v="0.99562171628721541"/>
  </r>
  <r>
    <x v="4"/>
    <x v="23"/>
    <n v="0.99555555555555553"/>
    <n v="0.99555555555555553"/>
    <n v="0.99555555555555553"/>
    <n v="0.99555555555555553"/>
  </r>
  <r>
    <x v="4"/>
    <x v="0"/>
    <n v="0.9920813373741324"/>
    <n v="0.9920813373741324"/>
    <n v="0.9920813373741324"/>
    <n v="0.9920813373741324"/>
  </r>
  <r>
    <x v="4"/>
    <x v="1"/>
    <n v="0.99220917822838839"/>
    <n v="0.99220917822838839"/>
    <n v="0.99220917822838839"/>
    <n v="0.99220917822838839"/>
  </r>
  <r>
    <x v="4"/>
    <x v="2"/>
    <n v="0.99209155191663556"/>
    <n v="0.99209155191663556"/>
    <n v="0.99209155191663556"/>
    <n v="0.99209155191663556"/>
  </r>
  <r>
    <x v="4"/>
    <x v="3"/>
    <n v="0.99217307184944159"/>
    <n v="0.99217307184944159"/>
    <n v="0.99217307184944159"/>
    <n v="0.99217307184944159"/>
  </r>
  <r>
    <x v="4"/>
    <x v="4"/>
    <n v="0.99211730801830811"/>
    <n v="0.99211730801830811"/>
    <n v="0.99211730801830811"/>
    <n v="0.99211730801830811"/>
  </r>
  <r>
    <x v="4"/>
    <x v="5"/>
    <n v="0.99222598522167493"/>
    <n v="0.99222598522167493"/>
    <n v="0.99222598522167493"/>
    <n v="0.99222598522167493"/>
  </r>
  <r>
    <x v="4"/>
    <x v="6"/>
    <n v="0.99214923169831581"/>
    <n v="0.99214923169831581"/>
    <n v="0.99214923169831581"/>
    <n v="0.99214923169831581"/>
  </r>
  <r>
    <x v="4"/>
    <x v="7"/>
    <n v="0.99215659054626226"/>
    <n v="0.99215659054626226"/>
    <n v="0.99215659054626226"/>
    <n v="0.99215659054626226"/>
  </r>
  <r>
    <x v="4"/>
    <x v="8"/>
    <n v="1.0181933238411645"/>
    <n v="1.0181933238411645"/>
    <n v="1.0154220215352554"/>
    <n v="1.0077110107676277"/>
  </r>
  <r>
    <x v="4"/>
    <x v="9"/>
    <n v="1.0182824555518284"/>
    <n v="1.0182824555518284"/>
    <n v="1.0154220215352554"/>
    <n v="1.0077110107676277"/>
  </r>
  <r>
    <x v="4"/>
    <x v="10"/>
    <n v="1.0182228672794711"/>
    <n v="1.0182228672794711"/>
    <n v="1.0154220215352554"/>
    <n v="1.0077110107676277"/>
  </r>
  <r>
    <x v="4"/>
    <x v="11"/>
    <n v="1.0183544303797467"/>
    <n v="1.0183544303797467"/>
    <n v="1.0154220215352554"/>
    <n v="1.0077110107676277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181469035045607"/>
    <n v="1.0181469035045607"/>
    <n v="1.0154220215352554"/>
    <n v="1.0077110107676277"/>
  </r>
  <r>
    <x v="4"/>
    <x v="18"/>
    <n v="0.99"/>
    <n v="0.99"/>
    <n v="0.99"/>
    <n v="0.99"/>
  </r>
  <r>
    <x v="4"/>
    <x v="19"/>
    <n v="0.99001402987538167"/>
    <n v="0.99001402987538167"/>
    <n v="0.99001402987538167"/>
    <n v="0.99001402987538167"/>
  </r>
  <r>
    <x v="4"/>
    <x v="20"/>
    <n v="0.99002252977148375"/>
    <n v="0.99002252977148375"/>
    <n v="0.99002252977148375"/>
    <n v="0.99002252977148375"/>
  </r>
  <r>
    <x v="4"/>
    <x v="21"/>
    <n v="0.98995499839279977"/>
    <n v="0.98995499839279977"/>
    <n v="0.98995499839279977"/>
    <n v="0.98995499839279977"/>
  </r>
  <r>
    <x v="4"/>
    <x v="22"/>
    <n v="0.98998869691587277"/>
    <n v="0.98998869691587277"/>
    <n v="0.98998869691587277"/>
    <n v="0.98998869691587277"/>
  </r>
  <r>
    <x v="4"/>
    <x v="23"/>
    <n v="0.98995417694747978"/>
    <n v="0.98995417694747978"/>
    <n v="0.98995417694747978"/>
    <n v="0.98995417694747978"/>
  </r>
  <r>
    <x v="4"/>
    <x v="0"/>
    <n v="0.97978557069466155"/>
    <n v="0.97978557069466155"/>
    <n v="0.97978557069466155"/>
    <n v="0.97978557069466155"/>
  </r>
  <r>
    <x v="4"/>
    <x v="1"/>
    <n v="0.97978557069466155"/>
    <n v="0.97978557069466155"/>
    <n v="0.97978557069466155"/>
    <n v="0.97978557069466155"/>
  </r>
  <r>
    <x v="4"/>
    <x v="2"/>
    <n v="0.97974436741767779"/>
    <n v="0.97974436741767779"/>
    <n v="0.97974436741767779"/>
    <n v="0.97974436741767779"/>
  </r>
  <r>
    <x v="4"/>
    <x v="3"/>
    <n v="0.97979711874520492"/>
    <n v="0.97979711874520492"/>
    <n v="0.97979711874520492"/>
    <n v="0.97979711874520492"/>
  </r>
  <r>
    <x v="4"/>
    <x v="4"/>
    <n v="0.97981290004923693"/>
    <n v="0.97981290004923693"/>
    <n v="0.97981290004923693"/>
    <n v="0.97981290004923693"/>
  </r>
  <r>
    <x v="4"/>
    <x v="5"/>
    <n v="0.97975903614457838"/>
    <n v="0.97975903614457838"/>
    <n v="0.97975903614457838"/>
    <n v="0.97975903614457838"/>
  </r>
  <r>
    <x v="4"/>
    <x v="6"/>
    <n v="0.97979357464747785"/>
    <n v="0.97979357464747785"/>
    <n v="0.97979357464747785"/>
    <n v="0.97979357464747785"/>
  </r>
  <r>
    <x v="4"/>
    <x v="7"/>
    <n v="0.97976838286591317"/>
    <n v="0.97976838286591317"/>
    <n v="0.97976838286591317"/>
    <n v="0.97976838286591317"/>
  </r>
  <r>
    <x v="4"/>
    <x v="8"/>
    <n v="1.021518544436669"/>
    <n v="1.021518544436669"/>
    <n v="1.0154220215352554"/>
    <n v="1.0077110107676277"/>
  </r>
  <r>
    <x v="4"/>
    <x v="9"/>
    <n v="1.0215068127170719"/>
    <n v="1.0215068127170719"/>
    <n v="1.0154220215352554"/>
    <n v="1.0077110107676277"/>
  </r>
  <r>
    <x v="4"/>
    <x v="10"/>
    <n v="1.0213550033071908"/>
    <n v="1.0213550033071908"/>
    <n v="1.0154220215352554"/>
    <n v="1.0077110107676277"/>
  </r>
  <r>
    <x v="4"/>
    <x v="11"/>
    <n v="1.021477383664172"/>
    <n v="1.021477383664172"/>
    <n v="1.0154220215352554"/>
    <n v="1.0077110107676277"/>
  </r>
  <r>
    <x v="4"/>
    <x v="12"/>
    <n v="1.0212535535400027"/>
    <n v="1.0212535535400027"/>
    <n v="1.0154220215352554"/>
    <n v="1.0077110107676277"/>
  </r>
  <r>
    <x v="4"/>
    <x v="13"/>
    <n v="1.0213563132259273"/>
    <n v="1.0213563132259273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.0214372716199758"/>
    <n v="1.0214372716199758"/>
    <n v="1.0154220215352554"/>
    <n v="1.0077110107676277"/>
  </r>
  <r>
    <x v="4"/>
    <x v="17"/>
    <n v="1.0213821535881489"/>
    <n v="1.0213821535881489"/>
    <n v="1.0154220215352554"/>
    <n v="1.0077110107676277"/>
  </r>
  <r>
    <x v="4"/>
    <x v="18"/>
    <n v="0.98269742679680572"/>
    <n v="0.98269742679680572"/>
    <n v="0.98269742679680572"/>
    <n v="0.98269742679680572"/>
  </r>
  <r>
    <x v="4"/>
    <x v="19"/>
    <n v="0.98262042100531855"/>
    <n v="0.98262042100531855"/>
    <n v="0.98262042100531855"/>
    <n v="0.98262042100531855"/>
  </r>
  <r>
    <x v="4"/>
    <x v="20"/>
    <n v="0.98268159843338854"/>
    <n v="0.98268159843338854"/>
    <n v="0.98268159843338854"/>
    <n v="0.98268159843338854"/>
  </r>
  <r>
    <x v="4"/>
    <x v="21"/>
    <n v="0.98267409844872755"/>
    <n v="0.98267409844872755"/>
    <n v="0.98267409844872755"/>
    <n v="0.98267409844872755"/>
  </r>
  <r>
    <x v="4"/>
    <x v="22"/>
    <n v="0.98265721610616796"/>
    <n v="0.98265721610616796"/>
    <n v="0.98265721610616796"/>
    <n v="0.98265721610616796"/>
  </r>
  <r>
    <x v="4"/>
    <x v="23"/>
    <n v="0.98265721610616796"/>
    <n v="0.98265721610616796"/>
    <n v="0.98265721610616796"/>
    <n v="0.98265721610616796"/>
  </r>
  <r>
    <x v="4"/>
    <x v="0"/>
    <n v="0.98574983035512342"/>
    <n v="0.98574983035512342"/>
    <n v="0.98574983035512342"/>
    <n v="0.98574983035512342"/>
  </r>
  <r>
    <x v="4"/>
    <x v="1"/>
    <n v="0.98577514072721739"/>
    <n v="0.98577514072721739"/>
    <n v="0.98577514072721739"/>
    <n v="0.98577514072721739"/>
  </r>
  <r>
    <x v="4"/>
    <x v="2"/>
    <n v="0.98577514072721739"/>
    <n v="0.98577514072721739"/>
    <n v="0.98577514072721739"/>
    <n v="0.98577514072721739"/>
  </r>
  <r>
    <x v="4"/>
    <x v="3"/>
    <n v="0.98577514072721739"/>
    <n v="0.98577514072721739"/>
    <n v="0.98577514072721739"/>
    <n v="0.98577514072721739"/>
  </r>
  <r>
    <x v="4"/>
    <x v="4"/>
    <n v="0.98577514072721739"/>
    <n v="0.98577514072721739"/>
    <n v="0.98577514072721739"/>
    <n v="0.98577514072721739"/>
  </r>
  <r>
    <x v="4"/>
    <x v="5"/>
    <n v="0.98574804312509245"/>
    <n v="0.98574804312509245"/>
    <n v="0.98574804312509245"/>
    <n v="0.98574804312509245"/>
  </r>
  <r>
    <x v="4"/>
    <x v="6"/>
    <n v="0.98571619276465106"/>
    <n v="0.98571619276465106"/>
    <n v="0.98571619276465106"/>
    <n v="0.98571619276465106"/>
  </r>
  <r>
    <x v="4"/>
    <x v="7"/>
    <n v="0.98576560699518745"/>
    <n v="0.98576560699518745"/>
    <n v="0.98576560699518745"/>
    <n v="0.98576560699518745"/>
  </r>
  <r>
    <x v="4"/>
    <x v="8"/>
    <n v="1.015228426395939"/>
    <n v="1.015228426395939"/>
    <n v="1.015228426395939"/>
    <n v="1.0077110107676277"/>
  </r>
  <r>
    <x v="4"/>
    <x v="9"/>
    <n v="1.0154929577464789"/>
    <n v="1.0154929577464789"/>
    <n v="1.0154220215352554"/>
    <n v="1.0077110107676277"/>
  </r>
  <r>
    <x v="4"/>
    <x v="10"/>
    <n v="1.0149572649572651"/>
    <n v="1.0149572649572651"/>
    <n v="1.0149572649572651"/>
    <n v="1.0077110107676277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"/>
    <n v="0.96144494616186171"/>
    <n v="0.96915595692948941"/>
    <n v="0.97686696769711712"/>
  </r>
  <r>
    <x v="4"/>
    <x v="17"/>
    <n v="0.40811934095294639"/>
    <n v="0.96144494616186171"/>
    <n v="0.96915595692948941"/>
    <n v="0.97686696769711712"/>
  </r>
  <r>
    <x v="4"/>
    <x v="18"/>
    <n v="0.94611134721631962"/>
    <n v="0.96144494616186171"/>
    <n v="0.96915595692948941"/>
    <n v="0.97686696769711712"/>
  </r>
  <r>
    <x v="4"/>
    <x v="19"/>
    <n v="0.99593783115506895"/>
    <n v="0.99593783115506895"/>
    <n v="0.99593783115506895"/>
    <n v="0.99593783115506895"/>
  </r>
  <r>
    <x v="4"/>
    <x v="20"/>
    <n v="0.99593783115506895"/>
    <n v="0.99593783115506895"/>
    <n v="0.99593783115506895"/>
    <n v="0.99593783115506895"/>
  </r>
  <r>
    <x v="4"/>
    <x v="21"/>
    <n v="0.99587393556316395"/>
    <n v="0.99587393556316395"/>
    <n v="0.99587393556316395"/>
    <n v="0.99587393556316395"/>
  </r>
  <r>
    <x v="4"/>
    <x v="22"/>
    <n v="0.99594229035166815"/>
    <n v="0.99594229035166815"/>
    <n v="0.99594229035166815"/>
    <n v="0.99594229035166815"/>
  </r>
  <r>
    <x v="4"/>
    <x v="23"/>
    <n v="0.99597585513078468"/>
    <n v="0.99597585513078468"/>
    <n v="0.99597585513078468"/>
    <n v="0.99597585513078468"/>
  </r>
  <r>
    <x v="4"/>
    <x v="0"/>
    <n v="0.98662439314376293"/>
    <n v="0.98662439314376293"/>
    <n v="0.98662439314376293"/>
    <n v="0.98662439314376293"/>
  </r>
  <r>
    <x v="4"/>
    <x v="1"/>
    <n v="0.98663474965090758"/>
    <n v="0.98663474965090758"/>
    <n v="0.98663474965090758"/>
    <n v="0.98663474965090758"/>
  </r>
  <r>
    <x v="4"/>
    <x v="2"/>
    <n v="0.98662320143884896"/>
    <n v="0.98662320143884896"/>
    <n v="0.98662320143884896"/>
    <n v="0.98662320143884896"/>
  </r>
  <r>
    <x v="4"/>
    <x v="3"/>
    <n v="0.9866168314444177"/>
    <n v="0.9866168314444177"/>
    <n v="0.9866168314444177"/>
    <n v="0.9866168314444177"/>
  </r>
  <r>
    <x v="4"/>
    <x v="4"/>
    <n v="0.98660803517889262"/>
    <n v="0.98660803517889262"/>
    <n v="0.98660803517889262"/>
    <n v="0.98660803517889262"/>
  </r>
  <r>
    <x v="4"/>
    <x v="5"/>
    <n v="0.9865513025486693"/>
    <n v="0.9865513025486693"/>
    <n v="0.9865513025486693"/>
    <n v="0.9865513025486693"/>
  </r>
  <r>
    <x v="4"/>
    <x v="6"/>
    <n v="0.98659207099450175"/>
    <n v="0.98659207099450175"/>
    <n v="0.98659207099450175"/>
    <n v="0.98659207099450175"/>
  </r>
  <r>
    <x v="4"/>
    <x v="7"/>
    <n v="0.98657294052602473"/>
    <n v="0.98657294052602473"/>
    <n v="0.98657294052602473"/>
    <n v="0.98657294052602473"/>
  </r>
  <r>
    <x v="4"/>
    <x v="8"/>
    <n v="1.0186223468161795"/>
    <n v="1.0186223468161795"/>
    <n v="1.0154220215352554"/>
    <n v="1.0077110107676277"/>
  </r>
  <r>
    <x v="4"/>
    <x v="9"/>
    <n v="1.0187110187110189"/>
    <n v="1.0187110187110189"/>
    <n v="1.0154220215352554"/>
    <n v="1.0077110107676277"/>
  </r>
  <r>
    <x v="4"/>
    <x v="10"/>
    <n v="1.0185249912617966"/>
    <n v="1.0185249912617966"/>
    <n v="1.0154220215352554"/>
    <n v="1.0077110107676277"/>
  </r>
  <r>
    <x v="4"/>
    <x v="11"/>
    <n v="1.0185579937304077"/>
    <n v="1.0185579937304077"/>
    <n v="1.0154220215352554"/>
    <n v="1.0077110107676277"/>
  </r>
  <r>
    <x v="4"/>
    <x v="12"/>
    <n v="1.01865189289012"/>
    <n v="1.01865189289012"/>
    <n v="1.0154220215352554"/>
    <n v="1.0077110107676277"/>
  </r>
  <r>
    <x v="4"/>
    <x v="13"/>
    <n v="1.0185085836909871"/>
    <n v="1.0185085836909871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187103757538269"/>
    <n v="1.0187103757538269"/>
    <n v="1.0154220215352554"/>
    <n v="1.0077110107676277"/>
  </r>
  <r>
    <x v="4"/>
    <x v="18"/>
    <n v="0.98828069172502508"/>
    <n v="0.98828069172502508"/>
    <n v="0.98828069172502508"/>
    <n v="0.98828069172502508"/>
  </r>
  <r>
    <x v="4"/>
    <x v="19"/>
    <n v="0.98828069172502508"/>
    <n v="0.98828069172502508"/>
    <n v="0.98828069172502508"/>
    <n v="0.98828069172502508"/>
  </r>
  <r>
    <x v="4"/>
    <x v="20"/>
    <n v="0.98828069172502508"/>
    <n v="0.98828069172502508"/>
    <n v="0.98828069172502508"/>
    <n v="0.98828069172502508"/>
  </r>
  <r>
    <x v="4"/>
    <x v="21"/>
    <n v="0.98828069172502508"/>
    <n v="0.98828069172502508"/>
    <n v="0.98828069172502508"/>
    <n v="0.98828069172502508"/>
  </r>
  <r>
    <x v="4"/>
    <x v="22"/>
    <n v="0.98829268292682926"/>
    <n v="0.98829268292682926"/>
    <n v="0.98829268292682926"/>
    <n v="0.98829268292682926"/>
  </r>
  <r>
    <x v="4"/>
    <x v="23"/>
    <n v="0.98823742309084328"/>
    <n v="0.98823742309084328"/>
    <n v="0.98823742309084328"/>
    <n v="0.98823742309084328"/>
  </r>
  <r>
    <x v="4"/>
    <x v="0"/>
    <n v="0.99205448354143011"/>
    <n v="0.99205448354143011"/>
    <n v="0.99205448354143011"/>
    <n v="0.99205448354143011"/>
  </r>
  <r>
    <x v="4"/>
    <x v="1"/>
    <n v="0.99200609059764"/>
    <n v="0.99200609059764"/>
    <n v="0.99200609059764"/>
    <n v="0.99200609059764"/>
  </r>
  <r>
    <x v="4"/>
    <x v="2"/>
    <n v="0.99205267938237962"/>
    <n v="0.99205267938237962"/>
    <n v="0.99205267938237962"/>
    <n v="0.99205267938237962"/>
  </r>
  <r>
    <x v="4"/>
    <x v="3"/>
    <n v="0.99201520912547525"/>
    <n v="0.99201520912547525"/>
    <n v="0.99201520912547525"/>
    <n v="0.99201520912547525"/>
  </r>
  <r>
    <x v="4"/>
    <x v="4"/>
    <n v="0.99205448354143011"/>
    <n v="0.99205448354143011"/>
    <n v="0.99205448354143011"/>
    <n v="0.99205448354143011"/>
  </r>
  <r>
    <x v="4"/>
    <x v="5"/>
    <n v="0.99202188283565074"/>
    <n v="0.99202188283565074"/>
    <n v="0.99202188283565074"/>
    <n v="0.99202188283565074"/>
  </r>
  <r>
    <x v="4"/>
    <x v="6"/>
    <n v="0.99198381196980301"/>
    <n v="0.99198381196980301"/>
    <n v="0.99198381196980301"/>
    <n v="0.99198381196980301"/>
  </r>
  <r>
    <x v="4"/>
    <x v="7"/>
    <n v="0.99204610015420835"/>
    <n v="0.99204610015420835"/>
    <n v="0.99204610015420835"/>
    <n v="0.99204610015420835"/>
  </r>
  <r>
    <x v="4"/>
    <x v="8"/>
    <n v="1.0167664670658683"/>
    <n v="1.0167664670658683"/>
    <n v="1.0154220215352554"/>
    <n v="1.0077110107676277"/>
  </r>
  <r>
    <x v="4"/>
    <x v="9"/>
    <n v="1.0172579098753596"/>
    <n v="1.0172579098753596"/>
    <n v="1.0154220215352554"/>
    <n v="1.0077110107676277"/>
  </r>
  <r>
    <x v="4"/>
    <x v="10"/>
    <n v="1.0170152428216945"/>
    <n v="1.0170152428216945"/>
    <n v="1.0154220215352554"/>
    <n v="1.0077110107676277"/>
  </r>
  <r>
    <x v="4"/>
    <x v="11"/>
    <n v="1.0170413343002176"/>
    <n v="1.0170413343002176"/>
    <n v="1.0154220215352554"/>
    <n v="1.0077110107676277"/>
  </r>
  <r>
    <x v="4"/>
    <x v="12"/>
    <n v="1.0170152812398396"/>
    <n v="1.0170152812398396"/>
    <n v="1.0154220215352554"/>
    <n v="1.0077110107676277"/>
  </r>
  <r>
    <x v="4"/>
    <x v="13"/>
    <n v="1.0166830225711483"/>
    <n v="1.0166830225711483"/>
    <n v="1.0154220215352554"/>
    <n v="1.0077110107676277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43939393939393939"/>
    <n v="0.96144494616186171"/>
    <n v="0.96915595692948941"/>
    <n v="0.97686696769711712"/>
  </r>
  <r>
    <x v="4"/>
    <x v="18"/>
    <n v="0.86306098964326816"/>
    <n v="0.96144494616186171"/>
    <n v="0.96915595692948941"/>
    <n v="0.97686696769711712"/>
  </r>
  <r>
    <x v="4"/>
    <x v="19"/>
    <n v="0.99163789796701185"/>
    <n v="0.99163789796701185"/>
    <n v="0.99163789796701185"/>
    <n v="0.99163789796701185"/>
  </r>
  <r>
    <x v="4"/>
    <x v="20"/>
    <n v="0.99163789796701185"/>
    <n v="0.99163789796701185"/>
    <n v="0.99163789796701185"/>
    <n v="0.99163789796701185"/>
  </r>
  <r>
    <x v="4"/>
    <x v="21"/>
    <n v="0.99163789796701185"/>
    <n v="0.99163789796701185"/>
    <n v="0.99163789796701185"/>
    <n v="0.99163789796701185"/>
  </r>
  <r>
    <x v="4"/>
    <x v="22"/>
    <n v="0.99160403006556852"/>
    <n v="0.99160403006556852"/>
    <n v="0.99160403006556852"/>
    <n v="0.99160403006556852"/>
  </r>
  <r>
    <x v="4"/>
    <x v="23"/>
    <n v="0.99151027703306516"/>
    <n v="0.99151027703306516"/>
    <n v="0.99151027703306516"/>
    <n v="0.99151027703306516"/>
  </r>
  <r>
    <x v="4"/>
    <x v="0"/>
    <n v="0.99221259612576662"/>
    <n v="0.99221259612576662"/>
    <n v="0.99221259612576662"/>
    <n v="0.99221259612576662"/>
  </r>
  <r>
    <x v="4"/>
    <x v="1"/>
    <n v="0.99215933669790923"/>
    <n v="0.99215933669790923"/>
    <n v="0.99215933669790923"/>
    <n v="0.99215933669790923"/>
  </r>
  <r>
    <x v="4"/>
    <x v="2"/>
    <n v="0.99217238346525949"/>
    <n v="0.99217238346525949"/>
    <n v="0.99217238346525949"/>
    <n v="0.99217238346525949"/>
  </r>
  <r>
    <x v="4"/>
    <x v="3"/>
    <n v="0.99213863060016916"/>
    <n v="0.99213863060016916"/>
    <n v="0.99213863060016916"/>
    <n v="0.99213863060016916"/>
  </r>
  <r>
    <x v="4"/>
    <x v="4"/>
    <n v="0.99223481907128441"/>
    <n v="0.99223481907128441"/>
    <n v="0.99223481907128441"/>
    <n v="0.99223481907128441"/>
  </r>
  <r>
    <x v="4"/>
    <x v="5"/>
    <n v="0.99218938722924555"/>
    <n v="0.99218938722924555"/>
    <n v="0.99218938722924555"/>
    <n v="0.99218938722924555"/>
  </r>
  <r>
    <x v="4"/>
    <x v="6"/>
    <n v="0.99222817475288616"/>
    <n v="0.99222817475288616"/>
    <n v="0.99222817475288616"/>
    <n v="0.99222817475288616"/>
  </r>
  <r>
    <x v="4"/>
    <x v="7"/>
    <n v="0.99215800174266622"/>
    <n v="0.99215800174266622"/>
    <n v="0.99215800174266622"/>
    <n v="0.99215800174266622"/>
  </r>
  <r>
    <x v="4"/>
    <x v="8"/>
    <n v="1.0233876683203402"/>
    <n v="1.0231330323028829"/>
    <n v="1.0154220215352554"/>
    <n v="1.0077110107676277"/>
  </r>
  <r>
    <x v="4"/>
    <x v="9"/>
    <n v="1.0234407128169978"/>
    <n v="1.0231330323028829"/>
    <n v="1.0154220215352554"/>
    <n v="1.0077110107676277"/>
  </r>
  <r>
    <x v="4"/>
    <x v="10"/>
    <n v="1.0233930234965325"/>
    <n v="1.0231330323028829"/>
    <n v="1.0154220215352554"/>
    <n v="1.0077110107676277"/>
  </r>
  <r>
    <x v="4"/>
    <x v="11"/>
    <n v="1.0234663710273466"/>
    <n v="1.0231330323028829"/>
    <n v="1.0154220215352554"/>
    <n v="1.0077110107676277"/>
  </r>
  <r>
    <x v="4"/>
    <x v="12"/>
    <n v="1.023372287145242"/>
    <n v="1.0231330323028829"/>
    <n v="1.0154220215352554"/>
    <n v="1.0077110107676277"/>
  </r>
  <r>
    <x v="4"/>
    <x v="13"/>
    <n v="1.0233899391220762"/>
    <n v="1.0231330323028829"/>
    <n v="1.0154220215352554"/>
    <n v="1.0077110107676277"/>
  </r>
  <r>
    <x v="4"/>
    <x v="14"/>
    <n v="1.0233899391220762"/>
    <n v="1.0231330323028829"/>
    <n v="1.0154220215352554"/>
    <n v="1.0077110107676277"/>
  </r>
  <r>
    <x v="4"/>
    <x v="15"/>
    <n v="1"/>
    <n v="1"/>
    <n v="1"/>
    <n v="1"/>
  </r>
  <r>
    <x v="4"/>
    <x v="16"/>
    <n v="1.0235061133115206"/>
    <n v="1.0231330323028829"/>
    <n v="1.0154220215352554"/>
    <n v="1.0077110107676277"/>
  </r>
  <r>
    <x v="4"/>
    <x v="17"/>
    <n v="1.0234199550850176"/>
    <n v="1.0231330323028829"/>
    <n v="1.0154220215352554"/>
    <n v="1.0077110107676277"/>
  </r>
  <r>
    <x v="4"/>
    <x v="18"/>
    <n v="0.99650127226463114"/>
    <n v="0.99650127226463114"/>
    <n v="0.99650127226463114"/>
    <n v="0.99650127226463114"/>
  </r>
  <r>
    <x v="4"/>
    <x v="19"/>
    <n v="0.99650127226463114"/>
    <n v="0.99650127226463114"/>
    <n v="0.99650127226463114"/>
    <n v="0.99650127226463114"/>
  </r>
  <r>
    <x v="4"/>
    <x v="20"/>
    <n v="0.99650127226463114"/>
    <n v="0.99650127226463114"/>
    <n v="0.99650127226463114"/>
    <n v="0.99650127226463114"/>
  </r>
  <r>
    <x v="4"/>
    <x v="21"/>
    <n v="0.99650127226463114"/>
    <n v="0.99650127226463114"/>
    <n v="0.99650127226463114"/>
    <n v="0.99650127226463114"/>
  </r>
  <r>
    <x v="4"/>
    <x v="22"/>
    <n v="0.99650127226463114"/>
    <n v="0.99650127226463114"/>
    <n v="0.99650127226463114"/>
    <n v="0.99650127226463114"/>
  </r>
  <r>
    <x v="4"/>
    <x v="23"/>
    <n v="0.99657087991221449"/>
    <n v="0.99657087991221449"/>
    <n v="0.99657087991221449"/>
    <n v="0.99657087991221449"/>
  </r>
  <r>
    <x v="4"/>
    <x v="0"/>
    <n v="0.99625643425362653"/>
    <n v="0.99625643425362653"/>
    <n v="0.99625643425362653"/>
    <n v="0.99625643425362653"/>
  </r>
  <r>
    <x v="4"/>
    <x v="1"/>
    <n v="0.99632176555253471"/>
    <n v="0.99632176555253471"/>
    <n v="0.99632176555253471"/>
    <n v="0.99632176555253471"/>
  </r>
  <r>
    <x v="4"/>
    <x v="2"/>
    <n v="0.99632176555253471"/>
    <n v="0.99632176555253471"/>
    <n v="0.99632176555253471"/>
    <n v="0.99632176555253471"/>
  </r>
  <r>
    <x v="4"/>
    <x v="3"/>
    <n v="0.99632176555253471"/>
    <n v="0.99632176555253471"/>
    <n v="0.99632176555253471"/>
    <n v="0.99632176555253471"/>
  </r>
  <r>
    <x v="4"/>
    <x v="4"/>
    <n v="0.99626450484819584"/>
    <n v="0.99626450484819584"/>
    <n v="0.99626450484819584"/>
    <n v="0.99626450484819584"/>
  </r>
  <r>
    <x v="4"/>
    <x v="5"/>
    <n v="0.99621521335807062"/>
    <n v="0.99621521335807062"/>
    <n v="0.99621521335807062"/>
    <n v="0.99621521335807062"/>
  </r>
  <r>
    <x v="4"/>
    <x v="6"/>
    <n v="0.99622033583245562"/>
    <n v="0.99622033583245562"/>
    <n v="0.99622033583245562"/>
    <n v="0.99622033583245562"/>
  </r>
  <r>
    <x v="4"/>
    <x v="7"/>
    <n v="0.99625284108360479"/>
    <n v="0.99625284108360479"/>
    <n v="0.99625284108360479"/>
    <n v="0.99625284108360479"/>
  </r>
  <r>
    <x v="4"/>
    <x v="8"/>
    <n v="1.0200550869340679"/>
    <n v="1.0200550869340679"/>
    <n v="1.0154220215352554"/>
    <n v="1.0077110107676277"/>
  </r>
  <r>
    <x v="4"/>
    <x v="9"/>
    <n v="1.019672131147541"/>
    <n v="1.019672131147541"/>
    <n v="1.0154220215352554"/>
    <n v="1.0077110107676277"/>
  </r>
  <r>
    <x v="4"/>
    <x v="10"/>
    <n v="1.0201300062906269"/>
    <n v="1.0201300062906269"/>
    <n v="1.0154220215352554"/>
    <n v="1.0077110107676277"/>
  </r>
  <r>
    <x v="4"/>
    <x v="11"/>
    <n v="1.0201300062906269"/>
    <n v="1.0201300062906269"/>
    <n v="1.0154220215352554"/>
    <n v="1.0077110107676277"/>
  </r>
  <r>
    <x v="4"/>
    <x v="12"/>
    <n v="1.0201342281879195"/>
    <n v="1.0201342281879195"/>
    <n v="1.0154220215352554"/>
    <n v="1.0077110107676277"/>
  </r>
  <r>
    <x v="4"/>
    <x v="13"/>
    <n v="1.0201073797241815"/>
    <n v="1.0201073797241815"/>
    <n v="1.0154220215352554"/>
    <n v="1.0077110107676277"/>
  </r>
  <r>
    <x v="4"/>
    <x v="14"/>
    <n v="1.0200021860312602"/>
    <n v="1.0200021860312602"/>
    <n v="1.0154220215352554"/>
    <n v="1.0077110107676277"/>
  </r>
  <r>
    <x v="4"/>
    <x v="15"/>
    <n v="1.019672131147541"/>
    <n v="1.019672131147541"/>
    <n v="1.0154220215352554"/>
    <n v="1.0077110107676277"/>
  </r>
  <r>
    <x v="4"/>
    <x v="16"/>
    <n v="1.0200423003323598"/>
    <n v="1.0200423003323598"/>
    <n v="1.0154220215352554"/>
    <n v="1.0077110107676277"/>
  </r>
  <r>
    <x v="4"/>
    <x v="17"/>
    <n v="1.020080574090394"/>
    <n v="1.020080574090394"/>
    <n v="1.0154220215352554"/>
    <n v="1.0077110107676277"/>
  </r>
  <r>
    <x v="4"/>
    <x v="18"/>
    <n v="0.99112009308592086"/>
    <n v="0.99112009308592086"/>
    <n v="0.99112009308592086"/>
    <n v="0.99112009308592086"/>
  </r>
  <r>
    <x v="4"/>
    <x v="19"/>
    <n v="0.99109992634421806"/>
    <n v="0.99109992634421806"/>
    <n v="0.99109992634421806"/>
    <n v="0.99109992634421806"/>
  </r>
  <r>
    <x v="4"/>
    <x v="20"/>
    <n v="0.99109957352123124"/>
    <n v="0.99109957352123124"/>
    <n v="0.99109957352123124"/>
    <n v="0.99109957352123124"/>
  </r>
  <r>
    <x v="4"/>
    <x v="21"/>
    <n v="0.99109957352123124"/>
    <n v="0.99109957352123124"/>
    <n v="0.99109957352123124"/>
    <n v="0.99109957352123124"/>
  </r>
  <r>
    <x v="4"/>
    <x v="22"/>
    <n v="0.991103439118311"/>
    <n v="0.991103439118311"/>
    <n v="0.991103439118311"/>
    <n v="0.991103439118311"/>
  </r>
  <r>
    <x v="4"/>
    <x v="23"/>
    <n v="0.99114420062695929"/>
    <n v="0.99114420062695929"/>
    <n v="0.99114420062695929"/>
    <n v="0.99114420062695929"/>
  </r>
  <r>
    <x v="4"/>
    <x v="0"/>
    <n v="0.99086182448400817"/>
    <n v="0.99086182448400817"/>
    <n v="0.99086182448400817"/>
    <n v="0.99086182448400817"/>
  </r>
  <r>
    <x v="4"/>
    <x v="1"/>
    <n v="0.99087648650349203"/>
    <n v="0.99087648650349203"/>
    <n v="0.99087648650349203"/>
    <n v="0.99087648650349203"/>
  </r>
  <r>
    <x v="4"/>
    <x v="2"/>
    <n v="0.99081715680576532"/>
    <n v="0.99081715680576532"/>
    <n v="0.99081715680576532"/>
    <n v="0.99081715680576532"/>
  </r>
  <r>
    <x v="4"/>
    <x v="3"/>
    <n v="0.99087126622368504"/>
    <n v="0.99087126622368504"/>
    <n v="0.99087126622368504"/>
    <n v="0.99087126622368504"/>
  </r>
  <r>
    <x v="4"/>
    <x v="4"/>
    <n v="0.99084745762711868"/>
    <n v="0.99084745762711868"/>
    <n v="0.99084745762711868"/>
    <n v="0.99084745762711868"/>
  </r>
  <r>
    <x v="4"/>
    <x v="5"/>
    <n v="0.99089541603990183"/>
    <n v="0.99089541603990183"/>
    <n v="0.99089541603990183"/>
    <n v="0.99089541603990183"/>
  </r>
  <r>
    <x v="4"/>
    <x v="6"/>
    <n v="0.99084696884207901"/>
    <n v="0.99084696884207901"/>
    <n v="0.99084696884207901"/>
    <n v="0.99084696884207901"/>
  </r>
  <r>
    <x v="4"/>
    <x v="7"/>
    <n v="0.99081761006289304"/>
    <n v="0.99081761006289304"/>
    <n v="0.99081761006289304"/>
    <n v="0.99081761006289304"/>
  </r>
  <r>
    <x v="4"/>
    <x v="8"/>
    <n v="0.45290806754221385"/>
    <n v="0.96144494616186171"/>
    <n v="0.96915595692948941"/>
    <n v="0.97686696769711712"/>
  </r>
  <r>
    <x v="4"/>
    <x v="9"/>
    <n v="1.0166693125893"/>
    <n v="1.0166693125893"/>
    <n v="1.0154220215352554"/>
    <n v="1.0077110107676277"/>
  </r>
  <r>
    <x v="4"/>
    <x v="10"/>
    <n v="1.0162647223780148"/>
    <n v="1.0162647223780148"/>
    <n v="1.0154220215352554"/>
    <n v="1.0077110107676277"/>
  </r>
  <r>
    <x v="4"/>
    <x v="11"/>
    <n v="1.0165122835279903"/>
    <n v="1.0165122835279903"/>
    <n v="1.0154220215352554"/>
    <n v="1.0077110107676277"/>
  </r>
  <r>
    <x v="4"/>
    <x v="12"/>
    <n v="1.0166031238470052"/>
    <n v="1.0166031238470052"/>
    <n v="1.0154220215352554"/>
    <n v="1.0077110107676277"/>
  </r>
  <r>
    <x v="4"/>
    <x v="13"/>
    <n v="1.0166948039767398"/>
    <n v="1.0166948039767398"/>
    <n v="1.0154220215352554"/>
    <n v="1.0077110107676277"/>
  </r>
  <r>
    <x v="4"/>
    <x v="14"/>
    <n v="1.0164502164502165"/>
    <n v="1.0164502164502165"/>
    <n v="1.0154220215352554"/>
    <n v="1.0077110107676277"/>
  </r>
  <r>
    <x v="4"/>
    <x v="15"/>
    <n v="1"/>
    <n v="1"/>
    <n v="1"/>
    <n v="1"/>
  </r>
  <r>
    <x v="4"/>
    <x v="16"/>
    <n v="1.0165736512768475"/>
    <n v="1.0165736512768475"/>
    <n v="1.0154220215352554"/>
    <n v="1.0077110107676277"/>
  </r>
  <r>
    <x v="4"/>
    <x v="17"/>
    <n v="1.0166191243953864"/>
    <n v="1.0166191243953864"/>
    <n v="1.0154220215352554"/>
    <n v="1.0077110107676277"/>
  </r>
  <r>
    <x v="4"/>
    <x v="18"/>
    <n v="0.98914493632504552"/>
    <n v="0.98914493632504552"/>
    <n v="0.98914493632504552"/>
    <n v="0.98914493632504552"/>
  </r>
  <r>
    <x v="4"/>
    <x v="19"/>
    <n v="0.98913376186103452"/>
    <n v="0.98913376186103452"/>
    <n v="0.98913376186103452"/>
    <n v="0.98913376186103452"/>
  </r>
  <r>
    <x v="4"/>
    <x v="20"/>
    <n v="0.98915389297769907"/>
    <n v="0.98915389297769907"/>
    <n v="0.98915389297769907"/>
    <n v="0.98915389297769907"/>
  </r>
  <r>
    <x v="4"/>
    <x v="21"/>
    <n v="0.98912503450179412"/>
    <n v="0.98912503450179412"/>
    <n v="0.98912503450179412"/>
    <n v="0.98912503450179412"/>
  </r>
  <r>
    <x v="4"/>
    <x v="22"/>
    <n v="0.98914838405284267"/>
    <n v="0.98914838405284267"/>
    <n v="0.98914838405284267"/>
    <n v="0.98914838405284267"/>
  </r>
  <r>
    <x v="5"/>
    <x v="23"/>
    <n v="0.98916939379772484"/>
    <n v="0.98916939379772484"/>
    <n v="0.98916939379772484"/>
    <n v="0.98916939379772484"/>
  </r>
  <r>
    <x v="5"/>
    <x v="0"/>
    <n v="0.9959755312298777"/>
    <n v="0.9959755312298777"/>
    <n v="0.9959755312298777"/>
    <n v="0.9959755312298777"/>
  </r>
  <r>
    <x v="5"/>
    <x v="1"/>
    <n v="0.99597124575400897"/>
    <n v="0.99597124575400897"/>
    <n v="0.99597124575400897"/>
    <n v="0.99597124575400897"/>
  </r>
  <r>
    <x v="5"/>
    <x v="2"/>
    <n v="0.99588228170037552"/>
    <n v="0.99588228170037552"/>
    <n v="0.99588228170037552"/>
    <n v="0.99588228170037552"/>
  </r>
  <r>
    <x v="5"/>
    <x v="3"/>
    <n v="0.99594743951860476"/>
    <n v="0.99594743951860476"/>
    <n v="0.99594743951860476"/>
    <n v="0.99594743951860476"/>
  </r>
  <r>
    <x v="5"/>
    <x v="4"/>
    <n v="0.99594743951860476"/>
    <n v="0.99594743951860476"/>
    <n v="0.99594743951860476"/>
    <n v="0.99594743951860476"/>
  </r>
  <r>
    <x v="5"/>
    <x v="5"/>
    <n v="0.99594743951860476"/>
    <n v="0.99594743951860476"/>
    <n v="0.99594743951860476"/>
    <n v="0.99594743951860476"/>
  </r>
  <r>
    <x v="5"/>
    <x v="6"/>
    <n v="0.99594417273052605"/>
    <n v="0.99594417273052605"/>
    <n v="0.99594417273052605"/>
    <n v="0.99594417273052605"/>
  </r>
  <r>
    <x v="5"/>
    <x v="7"/>
    <n v="0.99594634873323395"/>
    <n v="0.99594634873323395"/>
    <n v="0.99594634873323395"/>
    <n v="0.99594634873323395"/>
  </r>
  <r>
    <x v="5"/>
    <x v="8"/>
    <n v="1.0206508135168961"/>
    <n v="1.0206508135168961"/>
    <n v="1.0154220215352554"/>
    <n v="1.0077110107676277"/>
  </r>
  <r>
    <x v="5"/>
    <x v="9"/>
    <n v="1.0207624234172907"/>
    <n v="1.0207624234172907"/>
    <n v="1.0154220215352554"/>
    <n v="1.0077110107676277"/>
  </r>
  <r>
    <x v="5"/>
    <x v="10"/>
    <n v="1.0207142857142857"/>
    <n v="1.0207142857142857"/>
    <n v="1.0154220215352554"/>
    <n v="1.0077110107676277"/>
  </r>
  <r>
    <x v="5"/>
    <x v="11"/>
    <n v="1.0206516290726817"/>
    <n v="1.0206516290726817"/>
    <n v="1.0154220215352554"/>
    <n v="1.0077110107676277"/>
  </r>
  <r>
    <x v="5"/>
    <x v="12"/>
    <n v="1.0207131079967022"/>
    <n v="1.0207131079967022"/>
    <n v="1.0154220215352554"/>
    <n v="1.0077110107676277"/>
  </r>
  <r>
    <x v="5"/>
    <x v="13"/>
    <n v="1.0205399061032865"/>
    <n v="1.0205399061032865"/>
    <n v="1.0154220215352554"/>
    <n v="1.0077110107676277"/>
  </r>
  <r>
    <x v="5"/>
    <x v="14"/>
    <n v="1"/>
    <n v="1"/>
    <n v="1"/>
    <n v="1"/>
  </r>
  <r>
    <x v="5"/>
    <x v="15"/>
    <n v="1.0204248366013071"/>
    <n v="1.0204248366013071"/>
    <n v="1.0154220215352554"/>
    <n v="1.0077110107676277"/>
  </r>
  <r>
    <x v="5"/>
    <x v="16"/>
    <n v="1.0208211714341313"/>
    <n v="1.0208211714341313"/>
    <n v="1.0154220215352554"/>
    <n v="1.0077110107676277"/>
  </r>
  <r>
    <x v="5"/>
    <x v="17"/>
    <n v="1.0207755339054132"/>
    <n v="1.0207755339054132"/>
    <n v="1.0154220215352554"/>
    <n v="1.0077110107676277"/>
  </r>
  <r>
    <x v="5"/>
    <x v="18"/>
    <n v="0.99441145651414597"/>
    <n v="0.99441145651414597"/>
    <n v="0.99441145651414597"/>
    <n v="0.99441145651414597"/>
  </r>
  <r>
    <x v="5"/>
    <x v="19"/>
    <n v="0.99441145651414597"/>
    <n v="0.99441145651414597"/>
    <n v="0.99441145651414597"/>
    <n v="0.99441145651414597"/>
  </r>
  <r>
    <x v="5"/>
    <x v="20"/>
    <n v="0.99441145651414597"/>
    <n v="0.99441145651414597"/>
    <n v="0.99441145651414597"/>
    <n v="0.99441145651414597"/>
  </r>
  <r>
    <x v="5"/>
    <x v="21"/>
    <n v="0.99441145651414597"/>
    <n v="0.99441145651414597"/>
    <n v="0.99441145651414597"/>
    <n v="0.99441145651414597"/>
  </r>
  <r>
    <x v="5"/>
    <x v="22"/>
    <n v="0.99441145651414597"/>
    <n v="0.99441145651414597"/>
    <n v="0.99441145651414597"/>
    <n v="0.99441145651414597"/>
  </r>
  <r>
    <x v="5"/>
    <x v="23"/>
    <n v="0.99441145651414597"/>
    <n v="0.99441145651414597"/>
    <n v="0.99441145651414597"/>
    <n v="0.99441145651414597"/>
  </r>
  <r>
    <x v="5"/>
    <x v="0"/>
    <n v="0.9922045525413159"/>
    <n v="0.9922045525413159"/>
    <n v="0.9922045525413159"/>
    <n v="0.9922045525413159"/>
  </r>
  <r>
    <x v="5"/>
    <x v="1"/>
    <n v="0.99220406635898717"/>
    <n v="0.99220406635898717"/>
    <n v="0.99220406635898717"/>
    <n v="0.99220406635898717"/>
  </r>
  <r>
    <x v="5"/>
    <x v="2"/>
    <n v="0.99219237976264829"/>
    <n v="0.99219237976264829"/>
    <n v="0.99219237976264829"/>
    <n v="0.99219237976264829"/>
  </r>
  <r>
    <x v="5"/>
    <x v="3"/>
    <n v="0.99219237976264829"/>
    <n v="0.99219237976264829"/>
    <n v="0.99219237976264829"/>
    <n v="0.99219237976264829"/>
  </r>
  <r>
    <x v="5"/>
    <x v="4"/>
    <n v="0.99219237976264829"/>
    <n v="0.99219237976264829"/>
    <n v="0.99219237976264829"/>
    <n v="0.99219237976264829"/>
  </r>
  <r>
    <x v="5"/>
    <x v="5"/>
    <n v="0.99219481735872617"/>
    <n v="0.99219481735872617"/>
    <n v="0.99219481735872617"/>
    <n v="0.99219481735872617"/>
  </r>
  <r>
    <x v="5"/>
    <x v="6"/>
    <n v="0.9922045525413159"/>
    <n v="0.9922045525413159"/>
    <n v="0.9922045525413159"/>
    <n v="0.9922045525413159"/>
  </r>
  <r>
    <x v="5"/>
    <x v="7"/>
    <n v="0.9922045525413159"/>
    <n v="0.9922045525413159"/>
    <n v="0.9922045525413159"/>
    <n v="0.9922045525413159"/>
  </r>
  <r>
    <x v="5"/>
    <x v="8"/>
    <n v="1.0200755317034387"/>
    <n v="1.0200755317034387"/>
    <n v="1.0154220215352554"/>
    <n v="1.0077110107676277"/>
  </r>
  <r>
    <x v="5"/>
    <x v="9"/>
    <n v="1.0200806813088301"/>
    <n v="1.0200806813088301"/>
    <n v="1.0154220215352554"/>
    <n v="1.0077110107676277"/>
  </r>
  <r>
    <x v="5"/>
    <x v="10"/>
    <n v="1.0200703890421383"/>
    <n v="1.0200703890421383"/>
    <n v="1.0154220215352554"/>
    <n v="1.0077110107676277"/>
  </r>
  <r>
    <x v="5"/>
    <x v="11"/>
    <n v="1.0200663060547897"/>
    <n v="1.0200663060547897"/>
    <n v="1.0154220215352554"/>
    <n v="1.0077110107676277"/>
  </r>
  <r>
    <x v="5"/>
    <x v="12"/>
    <n v="1.020067761271827"/>
    <n v="1.020067761271827"/>
    <n v="1.0154220215352554"/>
    <n v="1.0077110107676277"/>
  </r>
  <r>
    <x v="5"/>
    <x v="13"/>
    <n v="1.020093640265314"/>
    <n v="1.020093640265314"/>
    <n v="1.0154220215352554"/>
    <n v="1.0077110107676277"/>
  </r>
  <r>
    <x v="5"/>
    <x v="14"/>
    <n v="1.020093640265314"/>
    <n v="1.020093640265314"/>
    <n v="1.0154220215352554"/>
    <n v="1.0077110107676277"/>
  </r>
  <r>
    <x v="5"/>
    <x v="15"/>
    <n v="1.020093640265314"/>
    <n v="1.020093640265314"/>
    <n v="1.0154220215352554"/>
    <n v="1.0077110107676277"/>
  </r>
  <r>
    <x v="5"/>
    <x v="16"/>
    <n v="1.0201568770521707"/>
    <n v="1.0201568770521707"/>
    <n v="1.0154220215352554"/>
    <n v="1.0077110107676277"/>
  </r>
  <r>
    <x v="5"/>
    <x v="17"/>
    <n v="1.0201282751091703"/>
    <n v="1.0201282751091703"/>
    <n v="1.0154220215352554"/>
    <n v="1.0077110107676277"/>
  </r>
  <r>
    <x v="5"/>
    <x v="18"/>
    <n v="0.98892685396102253"/>
    <n v="0.98892685396102253"/>
    <n v="0.98892685396102253"/>
    <n v="0.98892685396102253"/>
  </r>
  <r>
    <x v="5"/>
    <x v="19"/>
    <n v="0.98892685396102253"/>
    <n v="0.98892685396102253"/>
    <n v="0.98892685396102253"/>
    <n v="0.98892685396102253"/>
  </r>
  <r>
    <x v="5"/>
    <x v="20"/>
    <n v="0.98892685396102253"/>
    <n v="0.98892685396102253"/>
    <n v="0.98892685396102253"/>
    <n v="0.98892685396102253"/>
  </r>
  <r>
    <x v="5"/>
    <x v="21"/>
    <n v="0.98892685396102253"/>
    <n v="0.98892685396102253"/>
    <n v="0.98892685396102253"/>
    <n v="0.98892685396102253"/>
  </r>
  <r>
    <x v="5"/>
    <x v="22"/>
    <n v="0.98892685396102253"/>
    <n v="0.98892685396102253"/>
    <n v="0.98892685396102253"/>
    <n v="0.98892685396102253"/>
  </r>
  <r>
    <x v="5"/>
    <x v="23"/>
    <n v="0.98892685396102253"/>
    <n v="0.98892685396102253"/>
    <n v="0.98892685396102253"/>
    <n v="0.98892685396102253"/>
  </r>
  <r>
    <x v="5"/>
    <x v="0"/>
    <n v="0.98602287166454894"/>
    <n v="0.98602287166454894"/>
    <n v="0.98602287166454894"/>
    <n v="0.98602287166454894"/>
  </r>
  <r>
    <x v="5"/>
    <x v="1"/>
    <n v="0.98597268364710233"/>
    <n v="0.98597268364710233"/>
    <n v="0.98597268364710233"/>
    <n v="0.98597268364710233"/>
  </r>
  <r>
    <x v="5"/>
    <x v="2"/>
    <n v="0.98594414647678941"/>
    <n v="0.98594414647678941"/>
    <n v="0.98594414647678941"/>
    <n v="0.98594414647678941"/>
  </r>
  <r>
    <x v="5"/>
    <x v="3"/>
    <n v="0.98601527279418533"/>
    <n v="0.98601527279418533"/>
    <n v="0.98601527279418533"/>
    <n v="0.98601527279418533"/>
  </r>
  <r>
    <x v="5"/>
    <x v="4"/>
    <n v="0.98597488312402604"/>
    <n v="0.98597488312402604"/>
    <n v="0.98597488312402604"/>
    <n v="0.98597488312402604"/>
  </r>
  <r>
    <x v="5"/>
    <x v="5"/>
    <n v="0.98586474501108645"/>
    <n v="0.98586474501108645"/>
    <n v="0.98586474501108645"/>
    <n v="0.98586474501108645"/>
  </r>
  <r>
    <x v="5"/>
    <x v="6"/>
    <n v="0.98598530165783627"/>
    <n v="0.98598530165783627"/>
    <n v="0.98598530165783627"/>
    <n v="0.98598530165783627"/>
  </r>
  <r>
    <x v="5"/>
    <x v="7"/>
    <n v="0.98583721764073151"/>
    <n v="0.98583721764073151"/>
    <n v="0.98583721764073151"/>
    <n v="0.98583721764073151"/>
  </r>
  <r>
    <x v="5"/>
    <x v="8"/>
    <n v="1.0111948823395018"/>
    <n v="1.0111948823395018"/>
    <n v="1.0111948823395018"/>
    <n v="1.0077110107676277"/>
  </r>
  <r>
    <x v="5"/>
    <x v="9"/>
    <n v="1.0112094395280238"/>
    <n v="1.0112094395280238"/>
    <n v="1.0112094395280238"/>
    <n v="1.0077110107676277"/>
  </r>
  <r>
    <x v="5"/>
    <x v="10"/>
    <n v="1.0111501636165314"/>
    <n v="1.0111501636165314"/>
    <n v="1.0111501636165314"/>
    <n v="1.0077110107676277"/>
  </r>
  <r>
    <x v="5"/>
    <x v="11"/>
    <n v="1.0115289596486412"/>
    <n v="1.0115289596486412"/>
    <n v="1.0115289596486412"/>
    <n v="1.0077110107676277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113421550094519"/>
    <n v="1.0113421550094519"/>
    <n v="1.0113421550094519"/>
    <n v="1.0077110107676277"/>
  </r>
  <r>
    <x v="5"/>
    <x v="17"/>
    <n v="0.93695529940961486"/>
    <n v="0.96144494616186171"/>
    <n v="0.96915595692948941"/>
    <n v="0.97686696769711712"/>
  </r>
  <r>
    <x v="5"/>
    <x v="18"/>
    <n v="0.68992248062015504"/>
    <n v="0.96144494616186171"/>
    <n v="0.96915595692948941"/>
    <n v="0.97686696769711712"/>
  </r>
  <r>
    <x v="5"/>
    <x v="19"/>
    <n v="0.65537447353964473"/>
    <n v="0.96144494616186171"/>
    <n v="0.96915595692948941"/>
    <n v="0.97686696769711712"/>
  </r>
  <r>
    <x v="5"/>
    <x v="20"/>
    <n v="0.64927058536287618"/>
    <n v="0.96144494616186171"/>
    <n v="0.96915595692948941"/>
    <n v="0.97686696769711712"/>
  </r>
  <r>
    <x v="5"/>
    <x v="21"/>
    <n v="0.98437404626747238"/>
    <n v="0.98437404626747238"/>
    <n v="0.98437404626747238"/>
    <n v="0.98437404626747238"/>
  </r>
  <r>
    <x v="5"/>
    <x v="22"/>
    <n v="0.98437404626747238"/>
    <n v="0.98437404626747238"/>
    <n v="0.98437404626747238"/>
    <n v="0.98437404626747238"/>
  </r>
  <r>
    <x v="5"/>
    <x v="23"/>
    <n v="0.9843976093111042"/>
    <n v="0.9843976093111042"/>
    <n v="0.9843976093111042"/>
    <n v="0.9843976093111042"/>
  </r>
  <r>
    <x v="5"/>
    <x v="0"/>
    <n v="0.99141104294478533"/>
    <n v="0.99141104294478533"/>
    <n v="0.99141104294478533"/>
    <n v="0.99141104294478533"/>
  </r>
  <r>
    <x v="5"/>
    <x v="1"/>
    <n v="0.99144156191495048"/>
    <n v="0.99144156191495048"/>
    <n v="0.99144156191495048"/>
    <n v="0.99144156191495048"/>
  </r>
  <r>
    <x v="5"/>
    <x v="2"/>
    <n v="0.99143429925277937"/>
    <n v="0.99143429925277937"/>
    <n v="0.99143429925277937"/>
    <n v="0.99143429925277937"/>
  </r>
  <r>
    <x v="5"/>
    <x v="3"/>
    <n v="0.99142434696895021"/>
    <n v="0.99142434696895021"/>
    <n v="0.99142434696895021"/>
    <n v="0.99142434696895021"/>
  </r>
  <r>
    <x v="5"/>
    <x v="4"/>
    <n v="0.99141170155662894"/>
    <n v="0.99141170155662894"/>
    <n v="0.99141170155662894"/>
    <n v="0.99141170155662894"/>
  </r>
  <r>
    <x v="5"/>
    <x v="5"/>
    <n v="0.99141170155662894"/>
    <n v="0.99141170155662894"/>
    <n v="0.99141170155662894"/>
    <n v="0.99141170155662894"/>
  </r>
  <r>
    <x v="5"/>
    <x v="6"/>
    <n v="0.99132297803963587"/>
    <n v="0.99132297803963587"/>
    <n v="0.99132297803963587"/>
    <n v="0.99132297803963587"/>
  </r>
  <r>
    <x v="5"/>
    <x v="7"/>
    <n v="0.99136559872756203"/>
    <n v="0.99136559872756203"/>
    <n v="0.99136559872756203"/>
    <n v="0.99136559872756203"/>
  </r>
  <r>
    <x v="5"/>
    <x v="8"/>
    <n v="1.0162464985994397"/>
    <n v="1.0162464985994397"/>
    <n v="1.0154220215352554"/>
    <n v="1.0077110107676277"/>
  </r>
  <r>
    <x v="5"/>
    <x v="9"/>
    <n v="1"/>
    <n v="1"/>
    <n v="1"/>
    <n v="1"/>
  </r>
  <r>
    <x v="5"/>
    <x v="10"/>
    <n v="1.0160067396798653"/>
    <n v="1.0160067396798653"/>
    <n v="1.0154220215352554"/>
    <n v="1.0077110107676277"/>
  </r>
  <r>
    <x v="5"/>
    <x v="11"/>
    <n v="1.016322517207473"/>
    <n v="1.016322517207473"/>
    <n v="1.0154220215352554"/>
    <n v="1.0077110107676277"/>
  </r>
  <r>
    <x v="5"/>
    <x v="12"/>
    <n v="1.01630800268998"/>
    <n v="1.01630800268998"/>
    <n v="1.0154220215352554"/>
    <n v="1.0077110107676277"/>
  </r>
  <r>
    <x v="5"/>
    <x v="13"/>
    <n v="1.0163997684738568"/>
    <n v="1.0163997684738568"/>
    <n v="1.0154220215352554"/>
    <n v="1.0077110107676277"/>
  </r>
  <r>
    <x v="5"/>
    <x v="14"/>
    <n v="1"/>
    <n v="1"/>
    <n v="1"/>
    <n v="1"/>
  </r>
  <r>
    <x v="5"/>
    <x v="15"/>
    <n v="1"/>
    <n v="1"/>
    <n v="1"/>
    <n v="1"/>
  </r>
  <r>
    <x v="5"/>
    <x v="16"/>
    <n v="1.0163742690058477"/>
    <n v="1.0163742690058477"/>
    <n v="1.0154220215352554"/>
    <n v="1.0077110107676277"/>
  </r>
  <r>
    <x v="5"/>
    <x v="17"/>
    <n v="1.0163213170593246"/>
    <n v="1.0163213170593246"/>
    <n v="1.0154220215352554"/>
    <n v="1.0077110107676277"/>
  </r>
  <r>
    <x v="5"/>
    <x v="18"/>
    <n v="0.99355503995875227"/>
    <n v="0.99355503995875227"/>
    <n v="0.99355503995875227"/>
    <n v="0.99355503995875227"/>
  </r>
  <r>
    <x v="5"/>
    <x v="19"/>
    <n v="0.99355503995875227"/>
    <n v="0.99355503995875227"/>
    <n v="0.99355503995875227"/>
    <n v="0.99355503995875227"/>
  </r>
  <r>
    <x v="5"/>
    <x v="20"/>
    <n v="0.99355503995875227"/>
    <n v="0.99355503995875227"/>
    <n v="0.99355503995875227"/>
    <n v="0.99355503995875227"/>
  </r>
  <r>
    <x v="5"/>
    <x v="21"/>
    <n v="0.99355503995875227"/>
    <n v="0.99355503995875227"/>
    <n v="0.99355503995875227"/>
    <n v="0.99355503995875227"/>
  </r>
  <r>
    <x v="5"/>
    <x v="22"/>
    <n v="0.99355503995875227"/>
    <n v="0.99355503995875227"/>
    <n v="0.99355503995875227"/>
    <n v="0.99355503995875227"/>
  </r>
  <r>
    <x v="5"/>
    <x v="23"/>
    <n v="0.99360101258701927"/>
    <n v="0.99360101258701927"/>
    <n v="0.99360101258701927"/>
    <n v="0.99360101258701927"/>
  </r>
  <r>
    <x v="5"/>
    <x v="0"/>
    <n v="0.99344402479868865"/>
    <n v="0.99344402479868865"/>
    <n v="0.99344402479868865"/>
    <n v="0.99344402479868865"/>
  </r>
  <r>
    <x v="5"/>
    <x v="1"/>
    <n v="0.99345482546201225"/>
    <n v="0.99345482546201225"/>
    <n v="0.99345482546201225"/>
    <n v="0.99345482546201225"/>
  </r>
  <r>
    <x v="5"/>
    <x v="2"/>
    <n v="0.99338784216139353"/>
    <n v="0.99338784216139353"/>
    <n v="0.99338784216139353"/>
    <n v="0.99338784216139353"/>
  </r>
  <r>
    <x v="5"/>
    <x v="3"/>
    <n v="0.99344512195121959"/>
    <n v="0.99344512195121959"/>
    <n v="0.99344512195121959"/>
    <n v="0.99344512195121959"/>
  </r>
  <r>
    <x v="5"/>
    <x v="4"/>
    <n v="0.99344512195121959"/>
    <n v="0.99344512195121959"/>
    <n v="0.99344512195121959"/>
    <n v="0.99344512195121959"/>
  </r>
  <r>
    <x v="5"/>
    <x v="5"/>
    <n v="0.99341504759421051"/>
    <n v="0.99341504759421051"/>
    <n v="0.99341504759421051"/>
    <n v="0.99341504759421051"/>
  </r>
  <r>
    <x v="5"/>
    <x v="6"/>
    <n v="0.99345482546201225"/>
    <n v="0.99345482546201225"/>
    <n v="0.99345482546201225"/>
    <n v="0.99345482546201225"/>
  </r>
  <r>
    <x v="5"/>
    <x v="7"/>
    <n v="0.99345482546201225"/>
    <n v="0.99345482546201225"/>
    <n v="0.99345482546201225"/>
    <n v="0.99345482546201225"/>
  </r>
  <r>
    <x v="5"/>
    <x v="8"/>
    <n v="1.0201555146306527"/>
    <n v="1.0201555146306527"/>
    <n v="1.0154220215352554"/>
    <n v="1.0077110107676277"/>
  </r>
  <r>
    <x v="5"/>
    <x v="9"/>
    <n v="1.0200831024930748"/>
    <n v="1.0200831024930748"/>
    <n v="1.0154220215352554"/>
    <n v="1.0077110107676277"/>
  </r>
  <r>
    <x v="5"/>
    <x v="10"/>
    <n v="1.0202055189931878"/>
    <n v="1.0202055189931878"/>
    <n v="1.0154220215352554"/>
    <n v="1.0077110107676277"/>
  </r>
  <r>
    <x v="5"/>
    <x v="11"/>
    <n v="1.0201893464126839"/>
    <n v="1.0201893464126839"/>
    <n v="1.0154220215352554"/>
    <n v="1.0077110107676277"/>
  </r>
  <r>
    <x v="5"/>
    <x v="12"/>
    <n v="1.0201263248046248"/>
    <n v="1.0201263248046248"/>
    <n v="1.0154220215352554"/>
    <n v="1.0077110107676277"/>
  </r>
  <r>
    <x v="5"/>
    <x v="13"/>
    <n v="1.0200721153846155"/>
    <n v="1.0200721153846155"/>
    <n v="1.0154220215352554"/>
    <n v="1.0077110107676277"/>
  </r>
  <r>
    <x v="5"/>
    <x v="14"/>
    <n v="1.0201072386058982"/>
    <n v="1.0201072386058982"/>
    <n v="1.0154220215352554"/>
    <n v="1.0077110107676277"/>
  </r>
  <r>
    <x v="5"/>
    <x v="15"/>
    <n v="1"/>
    <n v="1"/>
    <n v="1"/>
    <n v="1"/>
  </r>
  <r>
    <x v="5"/>
    <x v="16"/>
    <n v="1.0201127533140333"/>
    <n v="1.0201127533140333"/>
    <n v="1.0154220215352554"/>
    <n v="1.0077110107676277"/>
  </r>
  <r>
    <x v="5"/>
    <x v="17"/>
    <n v="1.0201222980659841"/>
    <n v="1.0201222980659841"/>
    <n v="1.0154220215352554"/>
    <n v="1.0077110107676277"/>
  </r>
  <r>
    <x v="5"/>
    <x v="18"/>
    <n v="0.99076788721851416"/>
    <n v="0.99076788721851416"/>
    <n v="0.99076788721851416"/>
    <n v="0.99076788721851416"/>
  </r>
  <r>
    <x v="5"/>
    <x v="19"/>
    <n v="0.99076788721851416"/>
    <n v="0.99076788721851416"/>
    <n v="0.99076788721851416"/>
    <n v="0.99076788721851416"/>
  </r>
  <r>
    <x v="5"/>
    <x v="20"/>
    <n v="0.99076788721851416"/>
    <n v="0.99076788721851416"/>
    <n v="0.99076788721851416"/>
    <n v="0.99076788721851416"/>
  </r>
  <r>
    <x v="5"/>
    <x v="21"/>
    <n v="0.99076788721851416"/>
    <n v="0.99076788721851416"/>
    <n v="0.99076788721851416"/>
    <n v="0.99076788721851416"/>
  </r>
  <r>
    <x v="5"/>
    <x v="22"/>
    <n v="0.99076788721851416"/>
    <n v="0.99076788721851416"/>
    <n v="0.99076788721851416"/>
    <n v="0.99076788721851416"/>
  </r>
  <r>
    <x v="5"/>
    <x v="23"/>
    <n v="0.99078178875518963"/>
    <n v="0.99078178875518963"/>
    <n v="0.99078178875518963"/>
    <n v="0.99078178875518963"/>
  </r>
  <r>
    <x v="5"/>
    <x v="0"/>
    <n v="0.99214291621867501"/>
    <n v="0.99214291621867501"/>
    <n v="0.99214291621867501"/>
    <n v="0.99214291621867501"/>
  </r>
  <r>
    <x v="5"/>
    <x v="1"/>
    <n v="0.99209661664150606"/>
    <n v="0.99209661664150606"/>
    <n v="0.99209661664150606"/>
    <n v="0.99209661664150606"/>
  </r>
  <r>
    <x v="5"/>
    <x v="2"/>
    <n v="0.99209019001727439"/>
    <n v="0.99209019001727439"/>
    <n v="0.99209019001727439"/>
    <n v="0.99209019001727439"/>
  </r>
  <r>
    <x v="5"/>
    <x v="3"/>
    <n v="0.99208134617115096"/>
    <n v="0.99208134617115096"/>
    <n v="0.99208134617115096"/>
    <n v="0.99208134617115096"/>
  </r>
  <r>
    <x v="5"/>
    <x v="4"/>
    <n v="0.99209661664150606"/>
    <n v="0.99209661664150606"/>
    <n v="0.99209661664150606"/>
    <n v="0.99209661664150606"/>
  </r>
  <r>
    <x v="5"/>
    <x v="5"/>
    <n v="0.99215717981888729"/>
    <n v="0.99215717981888729"/>
    <n v="0.99215717981888729"/>
    <n v="0.99215717981888729"/>
  </r>
  <r>
    <x v="5"/>
    <x v="6"/>
    <n v="0.9921451013996001"/>
    <n v="0.9921451013996001"/>
    <n v="0.9921451013996001"/>
    <n v="0.9921451013996001"/>
  </r>
  <r>
    <x v="5"/>
    <x v="7"/>
    <n v="0.99216350072095794"/>
    <n v="0.99216350072095794"/>
    <n v="0.99216350072095794"/>
    <n v="0.99216350072095794"/>
  </r>
  <r>
    <x v="5"/>
    <x v="8"/>
    <n v="1.0223043589089982"/>
    <n v="1.0223043589089982"/>
    <n v="1.0154220215352554"/>
    <n v="1.0077110107676277"/>
  </r>
  <r>
    <x v="5"/>
    <x v="9"/>
    <n v="1"/>
    <n v="1"/>
    <n v="1"/>
    <n v="1"/>
  </r>
  <r>
    <x v="5"/>
    <x v="10"/>
    <n v="1.0228091236494596"/>
    <n v="1.0228091236494596"/>
    <n v="1.0154220215352554"/>
    <n v="1.0077110107676277"/>
  </r>
  <r>
    <x v="5"/>
    <x v="11"/>
    <n v="1.0221936689639062"/>
    <n v="1.0221936689639062"/>
    <n v="1.0154220215352554"/>
    <n v="1.0077110107676277"/>
  </r>
  <r>
    <x v="5"/>
    <x v="12"/>
    <n v="1.0222439843312814"/>
    <n v="1.0222439843312814"/>
    <n v="1.0154220215352554"/>
    <n v="1.0077110107676277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222923238696109"/>
    <n v="1.0222923238696109"/>
    <n v="1.0154220215352554"/>
    <n v="1.0077110107676277"/>
  </r>
  <r>
    <x v="5"/>
    <x v="17"/>
    <n v="1.0222835599838427"/>
    <n v="1.0222835599838427"/>
    <n v="1.0154220215352554"/>
    <n v="1.0077110107676277"/>
  </r>
  <r>
    <x v="5"/>
    <x v="18"/>
    <n v="0.99594029104990311"/>
    <n v="0.99594029104990311"/>
    <n v="0.99594029104990311"/>
    <n v="0.99594029104990311"/>
  </r>
  <r>
    <x v="5"/>
    <x v="19"/>
    <n v="0.9959329911881476"/>
    <n v="0.9959329911881476"/>
    <n v="0.9959329911881476"/>
    <n v="0.9959329911881476"/>
  </r>
  <r>
    <x v="5"/>
    <x v="20"/>
    <n v="0.9959781671933351"/>
    <n v="0.9959781671933351"/>
    <n v="0.9959781671933351"/>
    <n v="0.9959781671933351"/>
  </r>
  <r>
    <x v="5"/>
    <x v="21"/>
    <n v="0.99594029104990311"/>
    <n v="0.99594029104990311"/>
    <n v="0.99594029104990311"/>
    <n v="0.99594029104990311"/>
  </r>
  <r>
    <x v="5"/>
    <x v="22"/>
    <n v="0.99594029104990311"/>
    <n v="0.99594029104990311"/>
    <n v="0.99594029104990311"/>
    <n v="0.99594029104990311"/>
  </r>
  <r>
    <x v="5"/>
    <x v="23"/>
    <n v="0.99598966829798796"/>
    <n v="0.99598966829798796"/>
    <n v="0.99598966829798796"/>
    <n v="0.99598966829798796"/>
  </r>
  <r>
    <x v="5"/>
    <x v="0"/>
    <n v="0.99898738121202679"/>
    <n v="0.99898738121202679"/>
    <n v="0.99898738121202679"/>
    <n v="0.99898738121202679"/>
  </r>
  <r>
    <x v="5"/>
    <x v="1"/>
    <n v="0.99894366197183104"/>
    <n v="0.99894366197183104"/>
    <n v="0.99894366197183104"/>
    <n v="0.99894366197183104"/>
  </r>
  <r>
    <x v="5"/>
    <x v="2"/>
    <n v="0.99889135254988903"/>
    <n v="0.99889135254988903"/>
    <n v="0.99889135254988903"/>
    <n v="0.99889135254988903"/>
  </r>
  <r>
    <x v="5"/>
    <x v="3"/>
    <n v="0.99896653152078851"/>
    <n v="0.99896653152078851"/>
    <n v="0.99896653152078851"/>
    <n v="0.99896653152078851"/>
  </r>
  <r>
    <x v="5"/>
    <x v="4"/>
    <n v="0.99896653152078851"/>
    <n v="0.99896653152078851"/>
    <n v="0.99896653152078851"/>
    <n v="0.99896653152078851"/>
  </r>
  <r>
    <x v="5"/>
    <x v="5"/>
    <n v="0.99899569583931125"/>
    <n v="0.99899569583931125"/>
    <n v="0.99899569583931125"/>
    <n v="0.99899569583931125"/>
  </r>
  <r>
    <x v="5"/>
    <x v="6"/>
    <n v="0.9989858012170385"/>
    <n v="0.9989858012170385"/>
    <n v="0.9989858012170385"/>
    <n v="0.9989858012170385"/>
  </r>
  <r>
    <x v="5"/>
    <x v="7"/>
    <n v="0.9989858012170385"/>
    <n v="0.9989858012170385"/>
    <n v="0.9989858012170385"/>
    <n v="0.9989858012170385"/>
  </r>
  <r>
    <x v="5"/>
    <x v="8"/>
    <n v="1.0241787122207622"/>
    <n v="1.0231330323028829"/>
    <n v="1.0154220215352554"/>
    <n v="1.0077110107676277"/>
  </r>
  <r>
    <x v="5"/>
    <x v="9"/>
    <n v="1"/>
    <n v="1"/>
    <n v="1"/>
    <n v="1"/>
  </r>
  <r>
    <x v="5"/>
    <x v="10"/>
    <n v="1.024330900243309"/>
    <n v="1.0231330323028829"/>
    <n v="1.0154220215352554"/>
    <n v="1.0077110107676277"/>
  </r>
  <r>
    <x v="5"/>
    <x v="11"/>
    <n v="1.024210144050357"/>
    <n v="1.0231330323028829"/>
    <n v="1.0154220215352554"/>
    <n v="1.0077110107676277"/>
  </r>
  <r>
    <x v="5"/>
    <x v="12"/>
    <n v="1.0240893066980024"/>
    <n v="1.0231330323028829"/>
    <n v="1.0154220215352554"/>
    <n v="1.0077110107676277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243506493506493"/>
    <n v="1.0231330323028829"/>
    <n v="1.0154220215352554"/>
    <n v="1.0077110107676277"/>
  </r>
  <r>
    <x v="5"/>
    <x v="17"/>
    <n v="1.0242240215924427"/>
    <n v="1.0231330323028829"/>
    <n v="1.0154220215352554"/>
    <n v="1.0077110107676277"/>
  </r>
  <r>
    <x v="5"/>
    <x v="18"/>
    <n v="0.99804698095806432"/>
    <n v="0.99804698095806432"/>
    <n v="0.99804698095806432"/>
    <n v="0.99804698095806432"/>
  </r>
  <r>
    <x v="5"/>
    <x v="19"/>
    <n v="0.99806900102986607"/>
    <n v="0.99806900102986607"/>
    <n v="0.99806900102986607"/>
    <n v="0.99806900102986607"/>
  </r>
  <r>
    <x v="5"/>
    <x v="20"/>
    <n v="0.99809686310539447"/>
    <n v="0.99809686310539447"/>
    <n v="0.99809686310539447"/>
    <n v="0.99809686310539447"/>
  </r>
  <r>
    <x v="5"/>
    <x v="21"/>
    <n v="0.99807306921535377"/>
    <n v="0.99807306921535377"/>
    <n v="0.99807306921535377"/>
    <n v="0.99807306921535377"/>
  </r>
  <r>
    <x v="5"/>
    <x v="22"/>
    <n v="0.99806516523488897"/>
    <n v="0.99806516523488897"/>
    <n v="0.99806516523488897"/>
    <n v="0.99806516523488897"/>
  </r>
  <r>
    <x v="5"/>
    <x v="23"/>
    <n v="0.9980490088965196"/>
    <n v="0.9980490088965196"/>
    <n v="0.9980490088965196"/>
    <n v="0.9980490088965196"/>
  </r>
  <r>
    <x v="5"/>
    <x v="0"/>
    <n v="0.99468488990129089"/>
    <n v="0.99468488990129089"/>
    <n v="0.99468488990129089"/>
    <n v="0.99468488990129089"/>
  </r>
  <r>
    <x v="5"/>
    <x v="1"/>
    <n v="0.99462654486835045"/>
    <n v="0.99462654486835045"/>
    <n v="0.99462654486835045"/>
    <n v="0.99462654486835045"/>
  </r>
  <r>
    <x v="5"/>
    <x v="2"/>
    <n v="0.99462809917355366"/>
    <n v="0.99462809917355366"/>
    <n v="0.99462809917355366"/>
    <n v="0.99462809917355366"/>
  </r>
  <r>
    <x v="5"/>
    <x v="3"/>
    <n v="0.99454148471615733"/>
    <n v="0.99454148471615733"/>
    <n v="0.99454148471615733"/>
    <n v="0.99454148471615733"/>
  </r>
  <r>
    <x v="5"/>
    <x v="4"/>
    <n v="0.99462855984595111"/>
    <n v="0.99462855984595111"/>
    <n v="0.99462855984595111"/>
    <n v="0.99462855984595111"/>
  </r>
  <r>
    <x v="5"/>
    <x v="5"/>
    <n v="0.99461567025621989"/>
    <n v="0.99461567025621989"/>
    <n v="0.99461567025621989"/>
    <n v="0.99461567025621989"/>
  </r>
  <r>
    <x v="5"/>
    <x v="6"/>
    <n v="0.99464160907043564"/>
    <n v="0.99464160907043564"/>
    <n v="0.99464160907043564"/>
    <n v="0.99464160907043564"/>
  </r>
  <r>
    <x v="5"/>
    <x v="7"/>
    <n v="0.99458533241946545"/>
    <n v="0.99458533241946545"/>
    <n v="0.99458533241946545"/>
    <n v="0.99458533241946545"/>
  </r>
  <r>
    <x v="5"/>
    <x v="8"/>
    <n v="1.0263832514419995"/>
    <n v="1.0231330323028829"/>
    <n v="1.0154220215352554"/>
    <n v="1.0077110107676277"/>
  </r>
  <r>
    <x v="5"/>
    <x v="9"/>
    <n v="1.0263350402340892"/>
    <n v="1.0231330323028829"/>
    <n v="1.0154220215352554"/>
    <n v="1.0077110107676277"/>
  </r>
  <r>
    <x v="5"/>
    <x v="10"/>
    <n v="1.0265344411685873"/>
    <n v="1.0231330323028829"/>
    <n v="1.0154220215352554"/>
    <n v="1.0077110107676277"/>
  </r>
  <r>
    <x v="5"/>
    <x v="11"/>
    <n v="1.0265079794427916"/>
    <n v="1.0231330323028829"/>
    <n v="1.0154220215352554"/>
    <n v="1.0077110107676277"/>
  </r>
  <r>
    <x v="5"/>
    <x v="12"/>
    <n v="1.0264753734654637"/>
    <n v="1.0231330323028829"/>
    <n v="1.0154220215352554"/>
    <n v="1.0077110107676277"/>
  </r>
  <r>
    <x v="5"/>
    <x v="13"/>
    <n v="1.0264483627204031"/>
    <n v="1.0231330323028829"/>
    <n v="1.0154220215352554"/>
    <n v="1.0077110107676277"/>
  </r>
  <r>
    <x v="5"/>
    <x v="14"/>
    <n v="1"/>
    <n v="1"/>
    <n v="1"/>
    <n v="1"/>
  </r>
  <r>
    <x v="5"/>
    <x v="15"/>
    <n v="1"/>
    <n v="1"/>
    <n v="1"/>
    <n v="1"/>
  </r>
  <r>
    <x v="5"/>
    <x v="16"/>
    <n v="1.0262738853503184"/>
    <n v="1.0231330323028829"/>
    <n v="1.0154220215352554"/>
    <n v="1.0077110107676277"/>
  </r>
  <r>
    <x v="5"/>
    <x v="17"/>
    <n v="1.0264153743414706"/>
    <n v="1.0231330323028829"/>
    <n v="1.0154220215352554"/>
    <n v="1.0077110107676277"/>
  </r>
  <r>
    <x v="5"/>
    <x v="18"/>
    <n v="0.99925082409349719"/>
    <n v="0.99925082409349719"/>
    <n v="0.99925082409349719"/>
    <n v="0.99925082409349719"/>
  </r>
  <r>
    <x v="5"/>
    <x v="19"/>
    <n v="0.99924772436620779"/>
    <n v="0.99924772436620779"/>
    <n v="0.99924772436620779"/>
    <n v="0.99924772436620779"/>
  </r>
  <r>
    <x v="5"/>
    <x v="20"/>
    <n v="0.93878959883408752"/>
    <n v="0.96144494616186171"/>
    <n v="0.96915595692948941"/>
    <n v="0.97686696769711712"/>
  </r>
  <r>
    <x v="5"/>
    <x v="21"/>
    <n v="0.88239675577257304"/>
    <n v="0.96144494616186171"/>
    <n v="0.96915595692948941"/>
    <n v="0.97686696769711712"/>
  </r>
  <r>
    <x v="5"/>
    <x v="22"/>
    <n v="0.93722906190393607"/>
    <n v="0.96144494616186171"/>
    <n v="0.96915595692948941"/>
    <n v="0.97686696769711712"/>
  </r>
  <r>
    <x v="5"/>
    <x v="23"/>
    <n v="0.99926158390252906"/>
    <n v="0.99926158390252906"/>
    <n v="0.99926158390252906"/>
    <n v="0.99926158390252906"/>
  </r>
  <r>
    <x v="5"/>
    <x v="0"/>
    <n v="0.99700977573317995"/>
    <n v="0.99700977573317995"/>
    <n v="0.99700977573317995"/>
    <n v="0.99700977573317995"/>
  </r>
  <r>
    <x v="5"/>
    <x v="1"/>
    <n v="0.99689939056987054"/>
    <n v="0.99689939056987054"/>
    <n v="0.99689939056987054"/>
    <n v="0.99689939056987054"/>
  </r>
  <r>
    <x v="5"/>
    <x v="2"/>
    <n v="0.99705014749262533"/>
    <n v="0.99705014749262533"/>
    <n v="0.99705014749262533"/>
    <n v="0.99705014749262533"/>
  </r>
  <r>
    <x v="5"/>
    <x v="3"/>
    <n v="0.99703498715161087"/>
    <n v="0.99703498715161087"/>
    <n v="0.99703498715161087"/>
    <n v="0.99703498715161087"/>
  </r>
  <r>
    <x v="5"/>
    <x v="4"/>
    <n v="0.99691873154448585"/>
    <n v="0.99691873154448585"/>
    <n v="0.99691873154448585"/>
    <n v="0.99691873154448585"/>
  </r>
  <r>
    <x v="5"/>
    <x v="5"/>
    <n v="0.99691776599679449"/>
    <n v="0.99691776599679449"/>
    <n v="0.99691776599679449"/>
    <n v="0.99691776599679449"/>
  </r>
  <r>
    <x v="5"/>
    <x v="6"/>
    <n v="0.99701373681067096"/>
    <n v="0.99701373681067096"/>
    <n v="0.99701373681067096"/>
    <n v="0.99701373681067096"/>
  </r>
  <r>
    <x v="5"/>
    <x v="7"/>
    <n v="0.99694727104532843"/>
    <n v="0.99694727104532843"/>
    <n v="0.99694727104532843"/>
    <n v="0.99694727104532843"/>
  </r>
  <r>
    <x v="5"/>
    <x v="8"/>
    <n v="1.0164039884207141"/>
    <n v="1.0164039884207141"/>
    <n v="1.0154220215352554"/>
    <n v="1.007711010767627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"/>
    <n v="0.96144494616186171"/>
    <n v="0.96915595692948941"/>
    <n v="0.97686696769711712"/>
  </r>
  <r>
    <x v="5"/>
    <x v="17"/>
    <n v="0"/>
    <n v="0.96144494616186171"/>
    <n v="0.96915595692948941"/>
    <n v="0.97686696769711712"/>
  </r>
  <r>
    <x v="5"/>
    <x v="18"/>
    <n v="0"/>
    <n v="0.96144494616186171"/>
    <n v="0.96915595692948941"/>
    <n v="0.97686696769711712"/>
  </r>
  <r>
    <x v="5"/>
    <x v="19"/>
    <n v="0.84395253764084155"/>
    <n v="0.96144494616186171"/>
    <n v="0.96915595692948941"/>
    <n v="0.97686696769711712"/>
  </r>
  <r>
    <x v="5"/>
    <x v="20"/>
    <n v="0.82351230858693536"/>
    <n v="0.96144494616186171"/>
    <n v="0.96915595692948941"/>
    <n v="0.97686696769711712"/>
  </r>
  <r>
    <x v="5"/>
    <x v="21"/>
    <n v="0.68803796959214869"/>
    <n v="0.96144494616186171"/>
    <n v="0.96915595692948941"/>
    <n v="0.97686696769711712"/>
  </r>
  <r>
    <x v="5"/>
    <x v="22"/>
    <n v="0.70967474278128118"/>
    <n v="0.96144494616186171"/>
    <n v="0.96915595692948941"/>
    <n v="0.97686696769711712"/>
  </r>
  <r>
    <x v="5"/>
    <x v="23"/>
    <n v="0.79607222635889807"/>
    <n v="0.96144494616186171"/>
    <n v="0.96915595692948941"/>
    <n v="0.97686696769711712"/>
  </r>
  <r>
    <x v="5"/>
    <x v="0"/>
    <n v="0.99118129614438066"/>
    <n v="0.99118129614438066"/>
    <n v="0.99118129614438066"/>
    <n v="0.99118129614438066"/>
  </r>
  <r>
    <x v="5"/>
    <x v="1"/>
    <n v="0.99116726296958868"/>
    <n v="0.99116726296958868"/>
    <n v="0.99116726296958868"/>
    <n v="0.99116726296958868"/>
  </r>
  <r>
    <x v="5"/>
    <x v="2"/>
    <n v="0.9911318553092181"/>
    <n v="0.9911318553092181"/>
    <n v="0.9911318553092181"/>
    <n v="0.9911318553092181"/>
  </r>
  <r>
    <x v="5"/>
    <x v="3"/>
    <n v="0.99104245099311961"/>
    <n v="0.99104245099311961"/>
    <n v="0.99104245099311961"/>
    <n v="0.99104245099311961"/>
  </r>
  <r>
    <x v="5"/>
    <x v="4"/>
    <n v="0.99116815826660387"/>
    <n v="0.99116815826660387"/>
    <n v="0.99116815826660387"/>
    <n v="0.99116815826660387"/>
  </r>
  <r>
    <x v="5"/>
    <x v="5"/>
    <n v="0.99114370059994283"/>
    <n v="0.99114370059994283"/>
    <n v="0.99114370059994283"/>
    <n v="0.99114370059994283"/>
  </r>
  <r>
    <x v="5"/>
    <x v="6"/>
    <n v="0.99116279069767443"/>
    <n v="0.99116279069767443"/>
    <n v="0.99116279069767443"/>
    <n v="0.99116279069767443"/>
  </r>
  <r>
    <x v="5"/>
    <x v="7"/>
    <n v="0.99108095007270958"/>
    <n v="0.99108095007270958"/>
    <n v="0.99108095007270958"/>
    <n v="0.99108095007270958"/>
  </r>
  <r>
    <x v="5"/>
    <x v="8"/>
    <n v="1.0109729334308706"/>
    <n v="1.0109729334308706"/>
    <n v="1.0109729334308706"/>
    <n v="1.007711010767627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107719928186714"/>
    <n v="1.0107719928186714"/>
    <n v="1.0107719928186714"/>
    <n v="1.0077110107676277"/>
  </r>
  <r>
    <x v="5"/>
    <x v="17"/>
    <n v="1.0109309201684438"/>
    <n v="1.0109309201684438"/>
    <n v="1.0109309201684438"/>
    <n v="1.0077110107676277"/>
  </r>
  <r>
    <x v="5"/>
    <x v="18"/>
    <n v="0.98545823469732841"/>
    <n v="0.98545823469732841"/>
    <n v="0.98545823469732841"/>
    <n v="0.98545823469732841"/>
  </r>
  <r>
    <x v="5"/>
    <x v="19"/>
    <n v="0.98543900950387997"/>
    <n v="0.98543900950387997"/>
    <n v="0.98543900950387997"/>
    <n v="0.98543900950387997"/>
  </r>
  <r>
    <x v="5"/>
    <x v="20"/>
    <n v="0.98543900950387997"/>
    <n v="0.98543900950387997"/>
    <n v="0.98543900950387997"/>
    <n v="0.98543900950387997"/>
  </r>
  <r>
    <x v="5"/>
    <x v="21"/>
    <n v="0.98543900950387997"/>
    <n v="0.98543900950387997"/>
    <n v="0.98543900950387997"/>
    <n v="0.98543900950387997"/>
  </r>
  <r>
    <x v="5"/>
    <x v="22"/>
    <n v="0.98543900950387997"/>
    <n v="0.98543900950387997"/>
    <n v="0.98543900950387997"/>
    <n v="0.98543900950387997"/>
  </r>
  <r>
    <x v="5"/>
    <x v="23"/>
    <n v="0.98554108666367313"/>
    <n v="0.98554108666367313"/>
    <n v="0.98554108666367313"/>
    <n v="0.98554108666367313"/>
  </r>
  <r>
    <x v="5"/>
    <x v="0"/>
    <n v="0.98457249070631969"/>
    <n v="0.98457249070631969"/>
    <n v="0.98457249070631969"/>
    <n v="0.98457249070631969"/>
  </r>
  <r>
    <x v="5"/>
    <x v="1"/>
    <n v="0.98466396030672065"/>
    <n v="0.98466396030672065"/>
    <n v="0.98466396030672065"/>
    <n v="0.98466396030672065"/>
  </r>
  <r>
    <x v="5"/>
    <x v="2"/>
    <n v="0.98469456860354876"/>
    <n v="0.98469456860354876"/>
    <n v="0.98469456860354876"/>
    <n v="0.98469456860354876"/>
  </r>
  <r>
    <x v="5"/>
    <x v="3"/>
    <n v="0.9846529473317055"/>
    <n v="0.9846529473317055"/>
    <n v="0.9846529473317055"/>
    <n v="0.9846529473317055"/>
  </r>
  <r>
    <x v="5"/>
    <x v="4"/>
    <n v="0.98469857340082834"/>
    <n v="0.98469857340082834"/>
    <n v="0.98469857340082834"/>
    <n v="0.98469857340082834"/>
  </r>
  <r>
    <x v="5"/>
    <x v="5"/>
    <n v="0.98476297968397297"/>
    <n v="0.98476297968397297"/>
    <n v="0.98476297968397297"/>
    <n v="0.98476297968397297"/>
  </r>
  <r>
    <x v="5"/>
    <x v="6"/>
    <n v="0.9846529473317055"/>
    <n v="0.9846529473317055"/>
    <n v="0.9846529473317055"/>
    <n v="0.9846529473317055"/>
  </r>
  <r>
    <x v="5"/>
    <x v="7"/>
    <n v="0.98468482992100592"/>
    <n v="0.98468482992100592"/>
    <n v="0.98468482992100592"/>
    <n v="0.98468482992100592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28973509933776"/>
    <n v="1.0028973509933776"/>
    <n v="1.0028973509933776"/>
    <n v="1.0028973509933776"/>
  </r>
  <r>
    <x v="5"/>
    <x v="18"/>
    <n v="0.98622412562455386"/>
    <n v="0.98622412562455386"/>
    <n v="0.98622412562455386"/>
    <n v="0.98622412562455386"/>
  </r>
  <r>
    <x v="5"/>
    <x v="19"/>
    <n v="0.98622412562455386"/>
    <n v="0.98622412562455386"/>
    <n v="0.98622412562455386"/>
    <n v="0.98622412562455386"/>
  </r>
  <r>
    <x v="5"/>
    <x v="20"/>
    <n v="0.98622412562455386"/>
    <n v="0.98622412562455386"/>
    <n v="0.98622412562455386"/>
    <n v="0.98622412562455386"/>
  </r>
  <r>
    <x v="5"/>
    <x v="21"/>
    <n v="0.98622412562455386"/>
    <n v="0.98622412562455386"/>
    <n v="0.98622412562455386"/>
    <n v="0.98622412562455386"/>
  </r>
  <r>
    <x v="5"/>
    <x v="22"/>
    <n v="0.98622412562455386"/>
    <n v="0.98622412562455386"/>
    <n v="0.98622412562455386"/>
    <n v="0.98622412562455386"/>
  </r>
  <r>
    <x v="5"/>
    <x v="23"/>
    <n v="0.98616948116451442"/>
    <n v="0.98616948116451442"/>
    <n v="0.98616948116451442"/>
    <n v="0.98616948116451442"/>
  </r>
  <r>
    <x v="5"/>
    <x v="0"/>
    <n v="0.98582871226124458"/>
    <n v="0.98582871226124458"/>
    <n v="0.98582871226124458"/>
    <n v="0.98582871226124458"/>
  </r>
  <r>
    <x v="5"/>
    <x v="1"/>
    <n v="0.98591056270237154"/>
    <n v="0.98591056270237154"/>
    <n v="0.98591056270237154"/>
    <n v="0.98591056270237154"/>
  </r>
  <r>
    <x v="5"/>
    <x v="2"/>
    <n v="0.9858502926019741"/>
    <n v="0.9858502926019741"/>
    <n v="0.9858502926019741"/>
    <n v="0.9858502926019741"/>
  </r>
  <r>
    <x v="5"/>
    <x v="3"/>
    <n v="0.98583749432591916"/>
    <n v="0.98583749432591916"/>
    <n v="0.98583749432591916"/>
    <n v="0.98583749432591916"/>
  </r>
  <r>
    <x v="5"/>
    <x v="4"/>
    <n v="0.98590388261478845"/>
    <n v="0.98590388261478845"/>
    <n v="0.98590388261478845"/>
    <n v="0.98590388261478845"/>
  </r>
  <r>
    <x v="5"/>
    <x v="5"/>
    <n v="0.98593091828138157"/>
    <n v="0.98593091828138157"/>
    <n v="0.98593091828138157"/>
    <n v="0.98593091828138157"/>
  </r>
  <r>
    <x v="5"/>
    <x v="6"/>
    <n v="0.98589779391231491"/>
    <n v="0.98589779391231491"/>
    <n v="0.98589779391231491"/>
    <n v="0.98589779391231491"/>
  </r>
  <r>
    <x v="5"/>
    <x v="7"/>
    <n v="0.9858532882478781"/>
    <n v="0.9858532882478781"/>
    <n v="0.9858532882478781"/>
    <n v="0.9858532882478781"/>
  </r>
  <r>
    <x v="5"/>
    <x v="8"/>
    <n v="1.0174300770166194"/>
    <n v="1.0174300770166194"/>
    <n v="1.0154220215352554"/>
    <n v="1.0077110107676277"/>
  </r>
  <r>
    <x v="5"/>
    <x v="9"/>
    <n v="1.0172917396892158"/>
    <n v="1.0172917396892158"/>
    <n v="1.0154220215352554"/>
    <n v="1.0077110107676277"/>
  </r>
  <r>
    <x v="5"/>
    <x v="10"/>
    <n v="1.0173864273696018"/>
    <n v="1.0173864273696018"/>
    <n v="1.0154220215352554"/>
    <n v="1.0077110107676277"/>
  </r>
  <r>
    <x v="5"/>
    <x v="11"/>
    <n v="1.0175581870151083"/>
    <n v="1.0175581870151083"/>
    <n v="1.0154220215352554"/>
    <n v="1.0077110107676277"/>
  </r>
  <r>
    <x v="5"/>
    <x v="12"/>
    <n v="1.0174502155614864"/>
    <n v="1.0174502155614864"/>
    <n v="1.0154220215352554"/>
    <n v="1.0077110107676277"/>
  </r>
  <r>
    <x v="5"/>
    <x v="13"/>
    <n v="1.0174811283273737"/>
    <n v="1.0174811283273737"/>
    <n v="1.0154220215352554"/>
    <n v="1.0077110107676277"/>
  </r>
  <r>
    <x v="5"/>
    <x v="14"/>
    <n v="1.0174899550933585"/>
    <n v="1.0174899550933585"/>
    <n v="1.0154220215352554"/>
    <n v="1.0077110107676277"/>
  </r>
  <r>
    <x v="5"/>
    <x v="15"/>
    <n v="1"/>
    <n v="1"/>
    <n v="1"/>
    <n v="1"/>
  </r>
  <r>
    <x v="5"/>
    <x v="16"/>
    <n v="1.0174050632911391"/>
    <n v="1.0174050632911391"/>
    <n v="1.0154220215352554"/>
    <n v="1.0077110107676277"/>
  </r>
  <r>
    <x v="5"/>
    <x v="17"/>
    <n v="1.0173819412398093"/>
    <n v="1.0173819412398093"/>
    <n v="1.0154220215352554"/>
    <n v="1.0077110107676277"/>
  </r>
  <r>
    <x v="5"/>
    <x v="18"/>
    <n v="0.99758659852356613"/>
    <n v="0.99758659852356613"/>
    <n v="0.99758659852356613"/>
    <n v="0.99758659852356613"/>
  </r>
  <r>
    <x v="5"/>
    <x v="19"/>
    <n v="0.99758659852356613"/>
    <n v="0.99758659852356613"/>
    <n v="0.99758659852356613"/>
    <n v="0.99758659852356613"/>
  </r>
  <r>
    <x v="5"/>
    <x v="20"/>
    <n v="0.99760063982937897"/>
    <n v="0.99760063982937897"/>
    <n v="0.99760063982937897"/>
    <n v="0.99760063982937897"/>
  </r>
  <r>
    <x v="5"/>
    <x v="21"/>
    <n v="0.99764884862734249"/>
    <n v="0.99764884862734249"/>
    <n v="0.99764884862734249"/>
    <n v="0.99764884862734249"/>
  </r>
  <r>
    <x v="5"/>
    <x v="22"/>
    <n v="0.99758659852356613"/>
    <n v="0.99758659852356613"/>
    <n v="0.99758659852356613"/>
    <n v="0.99758659852356613"/>
  </r>
  <r>
    <x v="5"/>
    <x v="23"/>
    <n v="0.99758659852356613"/>
    <n v="0.99758659852356613"/>
    <n v="0.99758659852356613"/>
    <n v="0.99758659852356613"/>
  </r>
  <r>
    <x v="5"/>
    <x v="0"/>
    <n v="0.99839340597932391"/>
    <n v="0.99839340597932391"/>
    <n v="0.99839340597932391"/>
    <n v="0.99839340597932391"/>
  </r>
  <r>
    <x v="5"/>
    <x v="1"/>
    <n v="0.99837765394653299"/>
    <n v="0.99837765394653299"/>
    <n v="0.99837765394653299"/>
    <n v="0.99837765394653299"/>
  </r>
  <r>
    <x v="5"/>
    <x v="2"/>
    <n v="0.99841097869266882"/>
    <n v="0.99841097869266882"/>
    <n v="0.99841097869266882"/>
    <n v="0.99841097869266882"/>
  </r>
  <r>
    <x v="5"/>
    <x v="3"/>
    <n v="0.99841909730456091"/>
    <n v="0.99841909730456091"/>
    <n v="0.99841909730456091"/>
    <n v="0.99841909730456091"/>
  </r>
  <r>
    <x v="5"/>
    <x v="4"/>
    <n v="0.99840326443715066"/>
    <n v="0.99840326443715066"/>
    <n v="0.99840326443715066"/>
    <n v="0.99840326443715066"/>
  </r>
  <r>
    <x v="5"/>
    <x v="5"/>
    <n v="0.99841653471122593"/>
    <n v="0.99841653471122593"/>
    <n v="0.99841653471122593"/>
    <n v="0.99841653471122593"/>
  </r>
  <r>
    <x v="5"/>
    <x v="6"/>
    <n v="0.99835627696733109"/>
    <n v="0.99835627696733109"/>
    <n v="0.99835627696733109"/>
    <n v="0.99835627696733109"/>
  </r>
  <r>
    <x v="5"/>
    <x v="7"/>
    <n v="0.99836723586638543"/>
    <n v="0.99836723586638543"/>
    <n v="0.99836723586638543"/>
    <n v="0.99836723586638543"/>
  </r>
  <r>
    <x v="5"/>
    <x v="8"/>
    <n v="1.0239489089941458"/>
    <n v="1.0231330323028829"/>
    <n v="1.0154220215352554"/>
    <n v="1.0077110107676277"/>
  </r>
  <r>
    <x v="5"/>
    <x v="9"/>
    <n v="1.0241318422601531"/>
    <n v="1.0231330323028829"/>
    <n v="1.0154220215352554"/>
    <n v="1.0077110107676277"/>
  </r>
  <r>
    <x v="5"/>
    <x v="10"/>
    <n v="1.0240939864595779"/>
    <n v="1.0231330323028829"/>
    <n v="1.0154220215352554"/>
    <n v="1.0077110107676277"/>
  </r>
  <r>
    <x v="5"/>
    <x v="11"/>
    <n v="1.0240419192438097"/>
    <n v="1.0231330323028829"/>
    <n v="1.0154220215352554"/>
    <n v="1.0077110107676277"/>
  </r>
  <r>
    <x v="5"/>
    <x v="12"/>
    <n v="1.0241480478447302"/>
    <n v="1.0231330323028829"/>
    <n v="1.0154220215352554"/>
    <n v="1.0077110107676277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239432456399646"/>
    <n v="1.0231330323028829"/>
    <n v="1.0154220215352554"/>
    <n v="1.0077110107676277"/>
  </r>
  <r>
    <x v="5"/>
    <x v="17"/>
    <n v="1.024047354790973"/>
    <n v="1.0231330323028829"/>
    <n v="1.0154220215352554"/>
    <n v="1.0077110107676277"/>
  </r>
  <r>
    <x v="5"/>
    <x v="18"/>
    <n v="0.99772398096420434"/>
    <n v="0.99772398096420434"/>
    <n v="0.99772398096420434"/>
    <n v="0.99772398096420434"/>
  </r>
  <r>
    <x v="5"/>
    <x v="19"/>
    <n v="0.99772398096420434"/>
    <n v="0.99772398096420434"/>
    <n v="0.99772398096420434"/>
    <n v="0.99772398096420434"/>
  </r>
  <r>
    <x v="5"/>
    <x v="20"/>
    <n v="0.99772398096420434"/>
    <n v="0.99772398096420434"/>
    <n v="0.99772398096420434"/>
    <n v="0.99772398096420434"/>
  </r>
  <r>
    <x v="5"/>
    <x v="21"/>
    <n v="0.99772398096420434"/>
    <n v="0.99772398096420434"/>
    <n v="0.99772398096420434"/>
    <n v="0.99772398096420434"/>
  </r>
  <r>
    <x v="5"/>
    <x v="22"/>
    <n v="0.99772398096420434"/>
    <n v="0.99772398096420434"/>
    <n v="0.99772398096420434"/>
    <n v="0.99772398096420434"/>
  </r>
  <r>
    <x v="5"/>
    <x v="23"/>
    <n v="0.99770450751252093"/>
    <n v="0.99770450751252093"/>
    <n v="0.99770450751252093"/>
    <n v="0.99770450751252093"/>
  </r>
  <r>
    <x v="5"/>
    <x v="0"/>
    <n v="0.99970849730360012"/>
    <n v="0.99970849730360012"/>
    <n v="0.99970849730360012"/>
    <n v="0.99970849730360012"/>
  </r>
  <r>
    <x v="5"/>
    <x v="1"/>
    <n v="0.99970849730360012"/>
    <n v="0.99970849730360012"/>
    <n v="0.99970849730360012"/>
    <n v="0.99970849730360012"/>
  </r>
  <r>
    <x v="5"/>
    <x v="2"/>
    <n v="0.99970849730360012"/>
    <n v="0.99970849730360012"/>
    <n v="0.99970849730360012"/>
    <n v="0.99970849730360012"/>
  </r>
  <r>
    <x v="5"/>
    <x v="3"/>
    <n v="0.99970235880645886"/>
    <n v="0.99970235880645886"/>
    <n v="0.99970235880645886"/>
    <n v="0.99970235880645886"/>
  </r>
  <r>
    <x v="5"/>
    <x v="4"/>
    <n v="0.99969749678590336"/>
    <n v="0.99969749678590336"/>
    <n v="0.99969749678590336"/>
    <n v="0.99969749678590336"/>
  </r>
  <r>
    <x v="5"/>
    <x v="5"/>
    <n v="0.99969822708411904"/>
    <n v="0.99969822708411904"/>
    <n v="0.99969822708411904"/>
    <n v="0.99969822708411904"/>
  </r>
  <r>
    <x v="5"/>
    <x v="6"/>
    <n v="0.99966566365763954"/>
    <n v="0.99966566365763954"/>
    <n v="0.99966566365763954"/>
    <n v="0.99966566365763954"/>
  </r>
  <r>
    <x v="5"/>
    <x v="7"/>
    <n v="0.99968368444360101"/>
    <n v="0.99968368444360101"/>
    <n v="0.99968368444360101"/>
    <n v="0.99968368444360101"/>
  </r>
  <r>
    <x v="5"/>
    <x v="8"/>
    <n v="1.0262524611682344"/>
    <n v="1.0231330323028829"/>
    <n v="1.0154220215352554"/>
    <n v="1.0077110107676277"/>
  </r>
  <r>
    <x v="5"/>
    <x v="9"/>
    <n v="1.0265987549518958"/>
    <n v="1.0231330323028829"/>
    <n v="1.0154220215352554"/>
    <n v="1.0077110107676277"/>
  </r>
  <r>
    <x v="5"/>
    <x v="10"/>
    <n v="1.0263250675755082"/>
    <n v="1.0231330323028829"/>
    <n v="1.0154220215352554"/>
    <n v="1.0077110107676277"/>
  </r>
  <r>
    <x v="5"/>
    <x v="11"/>
    <n v="1.0263215617459969"/>
    <n v="1.0231330323028829"/>
    <n v="1.0154220215352554"/>
    <n v="1.0077110107676277"/>
  </r>
  <r>
    <x v="5"/>
    <x v="12"/>
    <n v="1.0262908574135481"/>
    <n v="1.0231330323028829"/>
    <n v="1.0154220215352554"/>
    <n v="1.0077110107676277"/>
  </r>
  <r>
    <x v="5"/>
    <x v="13"/>
    <n v="1.0263157894736841"/>
    <n v="1.0231330323028829"/>
    <n v="1.0154220215352554"/>
    <n v="1.0077110107676277"/>
  </r>
  <r>
    <x v="5"/>
    <x v="14"/>
    <n v="1.0261052631578949"/>
    <n v="1.0231330323028829"/>
    <n v="1.0154220215352554"/>
    <n v="1.0077110107676277"/>
  </r>
  <r>
    <x v="5"/>
    <x v="15"/>
    <n v="1.0263653483992468"/>
    <n v="1.0231330323028829"/>
    <n v="1.0154220215352554"/>
    <n v="1.0077110107676277"/>
  </r>
  <r>
    <x v="5"/>
    <x v="16"/>
    <n v="1.0261653093051464"/>
    <n v="1.0231330323028829"/>
    <n v="1.0154220215352554"/>
    <n v="1.0077110107676277"/>
  </r>
  <r>
    <x v="5"/>
    <x v="17"/>
    <n v="1.0262098150296908"/>
    <n v="1.0231330323028829"/>
    <n v="1.0154220215352554"/>
    <n v="1.0077110107676277"/>
  </r>
  <r>
    <x v="5"/>
    <x v="18"/>
    <n v="1.0021032504780114"/>
    <n v="1.0021032504780114"/>
    <n v="1.0021032504780114"/>
    <n v="1.0021032504780114"/>
  </r>
  <r>
    <x v="5"/>
    <x v="19"/>
    <n v="1.0021032504780114"/>
    <n v="1.0021032504780114"/>
    <n v="1.0021032504780114"/>
    <n v="1.0021032504780114"/>
  </r>
  <r>
    <x v="5"/>
    <x v="20"/>
    <n v="1.002079978529254"/>
    <n v="1.002079978529254"/>
    <n v="1.002079978529254"/>
    <n v="1.002079978529254"/>
  </r>
  <r>
    <x v="5"/>
    <x v="21"/>
    <n v="1.002079978529254"/>
    <n v="1.002079978529254"/>
    <n v="1.002079978529254"/>
    <n v="1.002079978529254"/>
  </r>
  <r>
    <x v="5"/>
    <x v="22"/>
    <n v="1.002120328650941"/>
    <n v="1.002120328650941"/>
    <n v="1.002120328650941"/>
    <n v="1.002120328650941"/>
  </r>
  <r>
    <x v="5"/>
    <x v="23"/>
    <n v="1.0020354991043805"/>
    <n v="1.0020354991043805"/>
    <n v="1.0020354991043805"/>
    <n v="1.0020354991043805"/>
  </r>
  <r>
    <x v="5"/>
    <x v="0"/>
    <n v="0.99027631472328015"/>
    <n v="0.99027631472328015"/>
    <n v="0.99027631472328015"/>
    <n v="0.99027631472328015"/>
  </r>
  <r>
    <x v="5"/>
    <x v="1"/>
    <n v="0.99032511113048027"/>
    <n v="0.99032511113048027"/>
    <n v="0.99032511113048027"/>
    <n v="0.99032511113048027"/>
  </r>
  <r>
    <x v="5"/>
    <x v="2"/>
    <n v="0.99027254403645604"/>
    <n v="0.99027254403645604"/>
    <n v="0.99027254403645604"/>
    <n v="0.99027254403645604"/>
  </r>
  <r>
    <x v="5"/>
    <x v="3"/>
    <n v="0.99027133166726167"/>
    <n v="0.99027133166726167"/>
    <n v="0.99027133166726167"/>
    <n v="0.99027133166726167"/>
  </r>
  <r>
    <x v="5"/>
    <x v="4"/>
    <n v="0.99035643377139082"/>
    <n v="0.99035643377139082"/>
    <n v="0.99035643377139082"/>
    <n v="0.99035643377139082"/>
  </r>
  <r>
    <x v="5"/>
    <x v="5"/>
    <n v="0.99037834311806905"/>
    <n v="0.99037834311806905"/>
    <n v="0.99037834311806905"/>
    <n v="0.99037834311806905"/>
  </r>
  <r>
    <x v="5"/>
    <x v="6"/>
    <n v="0.99029954989911517"/>
    <n v="0.99029954989911517"/>
    <n v="0.99029954989911517"/>
    <n v="0.99029954989911517"/>
  </r>
  <r>
    <x v="5"/>
    <x v="7"/>
    <n v="0.99021826410686908"/>
    <n v="0.99021826410686908"/>
    <n v="0.99021826410686908"/>
    <n v="0.99021826410686908"/>
  </r>
  <r>
    <x v="5"/>
    <x v="8"/>
    <n v="1.0143622200584226"/>
    <n v="1.0143622200584226"/>
    <n v="1.0143622200584226"/>
    <n v="1.0077110107676277"/>
  </r>
  <r>
    <x v="5"/>
    <x v="9"/>
    <n v="1"/>
    <n v="1"/>
    <n v="1"/>
    <n v="1"/>
  </r>
  <r>
    <x v="5"/>
    <x v="10"/>
    <n v="1"/>
    <n v="1"/>
    <n v="1"/>
    <n v="1"/>
  </r>
  <r>
    <x v="5"/>
    <x v="11"/>
    <n v="1.0145985401459854"/>
    <n v="1.0145985401459854"/>
    <n v="1.0145985401459854"/>
    <n v="1.0077110107676277"/>
  </r>
  <r>
    <x v="5"/>
    <x v="12"/>
    <n v="1.0144896654591946"/>
    <n v="1.0144896654591946"/>
    <n v="1.0144896654591946"/>
    <n v="1.0077110107676277"/>
  </r>
  <r>
    <x v="5"/>
    <x v="13"/>
    <n v="1.0149253731343282"/>
    <n v="1.0149253731343282"/>
    <n v="1.0149253731343282"/>
    <n v="1.0077110107676277"/>
  </r>
  <r>
    <x v="5"/>
    <x v="14"/>
    <n v="1"/>
    <n v="1"/>
    <n v="1"/>
    <n v="1"/>
  </r>
  <r>
    <x v="5"/>
    <x v="15"/>
    <n v="1"/>
    <n v="1"/>
    <n v="1"/>
    <n v="1"/>
  </r>
  <r>
    <x v="5"/>
    <x v="16"/>
    <n v="1.0144724556489262"/>
    <n v="1.0144724556489262"/>
    <n v="1.0144724556489262"/>
    <n v="1.0077110107676277"/>
  </r>
  <r>
    <x v="5"/>
    <x v="17"/>
    <n v="1.0144596029736133"/>
    <n v="1.0144596029736133"/>
    <n v="1.0144596029736133"/>
    <n v="1.0077110107676277"/>
  </r>
  <r>
    <x v="5"/>
    <x v="18"/>
    <n v="0.98878711307643719"/>
    <n v="0.98878711307643719"/>
    <n v="0.98878711307643719"/>
    <n v="0.98878711307643719"/>
  </r>
  <r>
    <x v="5"/>
    <x v="19"/>
    <n v="0.98876069966505398"/>
    <n v="0.98876069966505398"/>
    <n v="0.98876069966505398"/>
    <n v="0.98876069966505398"/>
  </r>
  <r>
    <x v="5"/>
    <x v="20"/>
    <n v="0.98877665544332216"/>
    <n v="0.98877665544332216"/>
    <n v="0.98877665544332216"/>
    <n v="0.98877665544332216"/>
  </r>
  <r>
    <x v="5"/>
    <x v="21"/>
    <n v="0.98877970079202115"/>
    <n v="0.98877970079202115"/>
    <n v="0.98877970079202115"/>
    <n v="0.98877970079202115"/>
  </r>
  <r>
    <x v="5"/>
    <x v="22"/>
    <n v="0.98884924174843891"/>
    <n v="0.98884924174843891"/>
    <n v="0.98884924174843891"/>
    <n v="0.98884924174843891"/>
  </r>
  <r>
    <x v="5"/>
    <x v="23"/>
    <n v="0.98877122512324267"/>
    <n v="0.98877122512324267"/>
    <n v="0.98877122512324267"/>
    <n v="0.98877122512324267"/>
  </r>
  <r>
    <x v="5"/>
    <x v="0"/>
    <n v="0.99934432371674775"/>
    <n v="0.99934432371674775"/>
    <n v="0.99934432371674775"/>
    <n v="0.99934432371674775"/>
  </r>
  <r>
    <x v="5"/>
    <x v="1"/>
    <n v="0.99932963033901545"/>
    <n v="0.99932963033901545"/>
    <n v="0.99932963033901545"/>
    <n v="0.99932963033901545"/>
  </r>
  <r>
    <x v="5"/>
    <x v="2"/>
    <n v="0.99922555663117141"/>
    <n v="0.99922555663117141"/>
    <n v="0.99922555663117141"/>
    <n v="0.99922555663117141"/>
  </r>
  <r>
    <x v="5"/>
    <x v="3"/>
    <n v="0.9992890513914281"/>
    <n v="0.9992890513914281"/>
    <n v="0.9992890513914281"/>
    <n v="0.9992890513914281"/>
  </r>
  <r>
    <x v="5"/>
    <x v="4"/>
    <n v="0.99932975871313678"/>
    <n v="0.99932975871313678"/>
    <n v="0.99932975871313678"/>
    <n v="0.99932975871313678"/>
  </r>
  <r>
    <x v="5"/>
    <x v="5"/>
    <n v="0.99927542795036683"/>
    <n v="0.99927542795036683"/>
    <n v="0.99927542795036683"/>
    <n v="0.99927542795036683"/>
  </r>
  <r>
    <x v="5"/>
    <x v="6"/>
    <n v="0.99924242424242427"/>
    <n v="0.99924242424242427"/>
    <n v="0.99924242424242427"/>
    <n v="0.99924242424242427"/>
  </r>
  <r>
    <x v="5"/>
    <x v="7"/>
    <n v="0.99924521972492464"/>
    <n v="0.99924521972492464"/>
    <n v="0.99924521972492464"/>
    <n v="0.99924521972492464"/>
  </r>
  <r>
    <x v="5"/>
    <x v="8"/>
    <n v="1.023989338071968"/>
    <n v="1.0231330323028829"/>
    <n v="1.0154220215352554"/>
    <n v="1.0077110107676277"/>
  </r>
  <r>
    <x v="5"/>
    <x v="9"/>
    <n v="1.0241087986812281"/>
    <n v="1.0231330323028829"/>
    <n v="1.0154220215352554"/>
    <n v="1.0077110107676277"/>
  </r>
  <r>
    <x v="5"/>
    <x v="10"/>
    <n v="1.0240632519766242"/>
    <n v="1.0231330323028829"/>
    <n v="1.0154220215352554"/>
    <n v="1.0077110107676277"/>
  </r>
  <r>
    <x v="5"/>
    <x v="11"/>
    <n v="1.0240644545743665"/>
    <n v="1.0231330323028829"/>
    <n v="1.0154220215352554"/>
    <n v="1.0077110107676277"/>
  </r>
  <r>
    <x v="5"/>
    <x v="12"/>
    <n v="1.0240286793915319"/>
    <n v="1.0231330323028829"/>
    <n v="1.0154220215352554"/>
    <n v="1.0077110107676277"/>
  </r>
  <r>
    <x v="5"/>
    <x v="13"/>
    <n v="1.0241441441441441"/>
    <n v="1.0231330323028829"/>
    <n v="1.0154220215352554"/>
    <n v="1.0077110107676277"/>
  </r>
  <r>
    <x v="5"/>
    <x v="14"/>
    <n v="1.0239964449711152"/>
    <n v="1.0231330323028829"/>
    <n v="1.0154220215352554"/>
    <n v="1.0077110107676277"/>
  </r>
  <r>
    <x v="5"/>
    <x v="15"/>
    <n v="1.0240219629375429"/>
    <n v="1.0231330323028829"/>
    <n v="1.0154220215352554"/>
    <n v="1.0077110107676277"/>
  </r>
  <r>
    <x v="5"/>
    <x v="16"/>
    <n v="1.024261138067931"/>
    <n v="1.0231330323028829"/>
    <n v="1.0154220215352554"/>
    <n v="1.0077110107676277"/>
  </r>
  <r>
    <x v="5"/>
    <x v="17"/>
    <n v="1.0240616966580978"/>
    <n v="1.0231330323028829"/>
    <n v="1.0154220215352554"/>
    <n v="1.0077110107676277"/>
  </r>
  <r>
    <x v="5"/>
    <x v="18"/>
    <n v="0.99685196560196565"/>
    <n v="0.99685196560196565"/>
    <n v="0.99685196560196565"/>
    <n v="0.99685196560196565"/>
  </r>
  <r>
    <x v="5"/>
    <x v="19"/>
    <n v="0.99679940454037952"/>
    <n v="0.99679940454037952"/>
    <n v="0.99679940454037952"/>
    <n v="0.99679940454037952"/>
  </r>
  <r>
    <x v="5"/>
    <x v="20"/>
    <n v="0.9968251677610217"/>
    <n v="0.9968251677610217"/>
    <n v="0.9968251677610217"/>
    <n v="0.9968251677610217"/>
  </r>
  <r>
    <x v="5"/>
    <x v="21"/>
    <n v="0.99686386315039199"/>
    <n v="0.99686386315039199"/>
    <n v="0.99686386315039199"/>
    <n v="0.99686386315039199"/>
  </r>
  <r>
    <x v="5"/>
    <x v="22"/>
    <n v="0.99682402194312114"/>
    <n v="0.99682402194312114"/>
    <n v="0.99682402194312114"/>
    <n v="0.99682402194312114"/>
  </r>
  <r>
    <x v="5"/>
    <x v="23"/>
    <n v="0.99678640291366138"/>
    <n v="0.99678640291366138"/>
    <n v="0.99678640291366138"/>
    <n v="0.99678640291366138"/>
  </r>
  <r>
    <x v="5"/>
    <x v="0"/>
    <n v="0.99416342412451364"/>
    <n v="0.99416342412451364"/>
    <n v="0.99416342412451364"/>
    <n v="0.99416342412451364"/>
  </r>
  <r>
    <x v="5"/>
    <x v="1"/>
    <n v="0.99416160672582898"/>
    <n v="0.99416160672582898"/>
    <n v="0.99416160672582898"/>
    <n v="0.99416160672582898"/>
  </r>
  <r>
    <x v="5"/>
    <x v="2"/>
    <n v="0.99414839666068511"/>
    <n v="0.99414839666068511"/>
    <n v="0.99414839666068511"/>
    <n v="0.99414839666068511"/>
  </r>
  <r>
    <x v="5"/>
    <x v="3"/>
    <n v="0.99420310599012385"/>
    <n v="0.99420310599012385"/>
    <n v="0.99420310599012385"/>
    <n v="0.99420310599012385"/>
  </r>
  <r>
    <x v="5"/>
    <x v="4"/>
    <n v="0.99416162335350666"/>
    <n v="0.99416162335350666"/>
    <n v="0.99416162335350666"/>
    <n v="0.99416162335350666"/>
  </r>
  <r>
    <x v="5"/>
    <x v="5"/>
    <n v="0.99416382963940797"/>
    <n v="0.99416382963940797"/>
    <n v="0.99416382963940797"/>
    <n v="0.99416382963940797"/>
  </r>
  <r>
    <x v="5"/>
    <x v="6"/>
    <n v="0.99416382963940797"/>
    <n v="0.99416382963940797"/>
    <n v="0.99416382963940797"/>
    <n v="0.99416382963940797"/>
  </r>
  <r>
    <x v="5"/>
    <x v="7"/>
    <n v="0.99416382963940797"/>
    <n v="0.99416382963940797"/>
    <n v="0.99416382963940797"/>
    <n v="0.99416382963940797"/>
  </r>
  <r>
    <x v="5"/>
    <x v="8"/>
    <n v="1.0203331700146987"/>
    <n v="1.0203331700146987"/>
    <n v="1.0154220215352554"/>
    <n v="1.0077110107676277"/>
  </r>
  <r>
    <x v="5"/>
    <x v="9"/>
    <n v="1"/>
    <n v="1"/>
    <n v="1"/>
    <n v="1"/>
  </r>
  <r>
    <x v="5"/>
    <x v="10"/>
    <n v="1.020242183264052"/>
    <n v="1.020242183264052"/>
    <n v="1.0154220215352554"/>
    <n v="1.0077110107676277"/>
  </r>
  <r>
    <x v="5"/>
    <x v="11"/>
    <n v="1.0203879371371938"/>
    <n v="1.0203879371371938"/>
    <n v="1.0154220215352554"/>
    <n v="1.0077110107676277"/>
  </r>
  <r>
    <x v="5"/>
    <x v="12"/>
    <n v="1.0203879371371938"/>
    <n v="1.0203879371371938"/>
    <n v="1.0154220215352554"/>
    <n v="1.0077110107676277"/>
  </r>
  <r>
    <x v="5"/>
    <x v="13"/>
    <n v="1.0203888993770058"/>
    <n v="1.0203888993770058"/>
    <n v="1.0154220215352554"/>
    <n v="1.0077110107676277"/>
  </r>
  <r>
    <x v="5"/>
    <x v="14"/>
    <n v="1"/>
    <n v="1"/>
    <n v="1"/>
    <n v="1"/>
  </r>
  <r>
    <x v="5"/>
    <x v="15"/>
    <n v="1"/>
    <n v="1"/>
    <n v="1"/>
    <n v="1"/>
  </r>
  <r>
    <x v="5"/>
    <x v="16"/>
    <n v="1.0205607476635514"/>
    <n v="1.0205607476635514"/>
    <n v="1.0154220215352554"/>
    <n v="1.0077110107676277"/>
  </r>
  <r>
    <x v="5"/>
    <x v="17"/>
    <n v="1.0204173886837942"/>
    <n v="1.0204173886837942"/>
    <n v="1.0154220215352554"/>
    <n v="1.0077110107676277"/>
  </r>
  <r>
    <x v="5"/>
    <x v="18"/>
    <n v="0.99210993490696286"/>
    <n v="0.99210993490696286"/>
    <n v="0.99210993490696286"/>
    <n v="0.99210993490696286"/>
  </r>
  <r>
    <x v="5"/>
    <x v="19"/>
    <n v="0.99210908839205381"/>
    <n v="0.99210908839205381"/>
    <n v="0.99210908839205381"/>
    <n v="0.99210908839205381"/>
  </r>
  <r>
    <x v="5"/>
    <x v="20"/>
    <n v="0.99214958606908366"/>
    <n v="0.99214958606908366"/>
    <n v="0.99214958606908366"/>
    <n v="0.99214958606908366"/>
  </r>
  <r>
    <x v="5"/>
    <x v="21"/>
    <n v="0.99214958606908366"/>
    <n v="0.99214958606908366"/>
    <n v="0.99214958606908366"/>
    <n v="0.99214958606908366"/>
  </r>
  <r>
    <x v="5"/>
    <x v="22"/>
    <n v="0.99214958606908366"/>
    <n v="0.99214958606908366"/>
    <n v="0.99214958606908366"/>
    <n v="0.99214958606908366"/>
  </r>
  <r>
    <x v="5"/>
    <x v="23"/>
    <n v="0.99214958606908366"/>
    <n v="0.99214958606908366"/>
    <n v="0.99214958606908366"/>
    <n v="0.99214958606908366"/>
  </r>
  <r>
    <x v="5"/>
    <x v="0"/>
    <n v="0.98770281810418448"/>
    <n v="0.98770281810418448"/>
    <n v="0.98770281810418448"/>
    <n v="0.98770281810418448"/>
  </r>
  <r>
    <x v="5"/>
    <x v="1"/>
    <n v="0.98771695594125508"/>
    <n v="0.98771695594125508"/>
    <n v="0.98771695594125508"/>
    <n v="0.98771695594125508"/>
  </r>
  <r>
    <x v="5"/>
    <x v="2"/>
    <n v="0.98775254782764166"/>
    <n v="0.98775254782764166"/>
    <n v="0.98775254782764166"/>
    <n v="0.98775254782764166"/>
  </r>
  <r>
    <x v="5"/>
    <x v="3"/>
    <n v="0.98775254782764166"/>
    <n v="0.98775254782764166"/>
    <n v="0.98775254782764166"/>
    <n v="0.98775254782764166"/>
  </r>
  <r>
    <x v="5"/>
    <x v="4"/>
    <n v="0.98775254782764166"/>
    <n v="0.98775254782764166"/>
    <n v="0.98775254782764166"/>
    <n v="0.98775254782764166"/>
  </r>
  <r>
    <x v="5"/>
    <x v="5"/>
    <n v="0.98775254782764166"/>
    <n v="0.98775254782764166"/>
    <n v="0.98775254782764166"/>
    <n v="0.98775254782764166"/>
  </r>
  <r>
    <x v="5"/>
    <x v="6"/>
    <n v="0.98784167554135605"/>
    <n v="0.98784167554135605"/>
    <n v="0.98784167554135605"/>
    <n v="0.98784167554135605"/>
  </r>
  <r>
    <x v="5"/>
    <x v="7"/>
    <n v="0.98769070735090148"/>
    <n v="0.98769070735090148"/>
    <n v="0.98769070735090148"/>
    <n v="0.98769070735090148"/>
  </r>
  <r>
    <x v="5"/>
    <x v="8"/>
    <n v="1.0110701107011071"/>
    <n v="1.0110701107011071"/>
    <n v="1.0110701107011071"/>
    <n v="1.0077110107676277"/>
  </r>
  <r>
    <x v="5"/>
    <x v="9"/>
    <n v="0.78803418803418801"/>
    <n v="0.96144494616186171"/>
    <n v="0.96915595692948941"/>
    <n v="0.97686696769711712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111700642278691"/>
    <n v="1.0111700642278691"/>
    <n v="1.0111700642278691"/>
    <n v="1.0077110107676277"/>
  </r>
  <r>
    <x v="5"/>
    <x v="17"/>
    <n v="1.0111003501452731"/>
    <n v="1.0111003501452731"/>
    <n v="1.0111003501452731"/>
    <n v="1.0077110107676277"/>
  </r>
  <r>
    <x v="5"/>
    <x v="18"/>
    <n v="0.99314055144586433"/>
    <n v="0.99314055144586433"/>
    <n v="0.99314055144586433"/>
    <n v="0.99314055144586433"/>
  </r>
  <r>
    <x v="5"/>
    <x v="19"/>
    <n v="0.99319386731623427"/>
    <n v="0.99319386731623427"/>
    <n v="0.99319386731623427"/>
    <n v="0.99319386731623427"/>
  </r>
  <r>
    <x v="5"/>
    <x v="20"/>
    <n v="0.99321986015961572"/>
    <n v="0.99321986015961572"/>
    <n v="0.99321986015961572"/>
    <n v="0.99321986015961572"/>
  </r>
  <r>
    <x v="5"/>
    <x v="21"/>
    <n v="0.99321986015961572"/>
    <n v="0.99321986015961572"/>
    <n v="0.99321986015961572"/>
    <n v="0.99321986015961572"/>
  </r>
  <r>
    <x v="5"/>
    <x v="22"/>
    <n v="0.99319386731623427"/>
    <n v="0.99319386731623427"/>
    <n v="0.99319386731623427"/>
    <n v="0.99319386731623427"/>
  </r>
  <r>
    <x v="5"/>
    <x v="23"/>
    <n v="0.99319386731623427"/>
    <n v="0.99319386731623427"/>
    <n v="0.99319386731623427"/>
    <n v="0.99319386731623427"/>
  </r>
  <r>
    <x v="5"/>
    <x v="0"/>
    <n v="0.9994770216382296"/>
    <n v="0.9994770216382296"/>
    <n v="0.9994770216382296"/>
    <n v="0.9994770216382296"/>
  </r>
  <r>
    <x v="5"/>
    <x v="1"/>
    <n v="0.99947107438016525"/>
    <n v="0.99947107438016525"/>
    <n v="0.99947107438016525"/>
    <n v="0.99947107438016525"/>
  </r>
  <r>
    <x v="5"/>
    <x v="2"/>
    <n v="0.99949574989194645"/>
    <n v="0.99949574989194645"/>
    <n v="0.99949574989194645"/>
    <n v="0.99949574989194645"/>
  </r>
  <r>
    <x v="5"/>
    <x v="3"/>
    <n v="0.99946949602122026"/>
    <n v="0.99946949602122026"/>
    <n v="0.99946949602122026"/>
    <n v="0.99946949602122026"/>
  </r>
  <r>
    <x v="5"/>
    <x v="4"/>
    <n v="0.99952584163110481"/>
    <n v="0.99952584163110481"/>
    <n v="0.99952584163110481"/>
    <n v="0.99952584163110481"/>
  </r>
  <r>
    <x v="5"/>
    <x v="5"/>
    <n v="0.99946773120425803"/>
    <n v="0.99946773120425803"/>
    <n v="0.99946773120425803"/>
    <n v="0.99946773120425803"/>
  </r>
  <r>
    <x v="5"/>
    <x v="6"/>
    <n v="0.99948370442078105"/>
    <n v="0.99948370442078105"/>
    <n v="0.99948370442078105"/>
    <n v="0.99948370442078105"/>
  </r>
  <r>
    <x v="5"/>
    <x v="7"/>
    <n v="0.99948370442078105"/>
    <n v="0.99948370442078105"/>
    <n v="0.99948370442078105"/>
    <n v="0.99948370442078105"/>
  </r>
  <r>
    <x v="5"/>
    <x v="8"/>
    <n v="1.0228160328879754"/>
    <n v="1.0228160328879754"/>
    <n v="1.0154220215352554"/>
    <n v="1.0077110107676277"/>
  </r>
  <r>
    <x v="5"/>
    <x v="9"/>
    <n v="1.022797698096503"/>
    <n v="1.022797698096503"/>
    <n v="1.0154220215352554"/>
    <n v="1.0077110107676277"/>
  </r>
  <r>
    <x v="5"/>
    <x v="10"/>
    <n v="1.0228209799597276"/>
    <n v="1.0228209799597276"/>
    <n v="1.0154220215352554"/>
    <n v="1.0077110107676277"/>
  </r>
  <r>
    <x v="5"/>
    <x v="11"/>
    <n v="1.0228209799597276"/>
    <n v="1.0228209799597276"/>
    <n v="1.0154220215352554"/>
    <n v="1.0077110107676277"/>
  </r>
  <r>
    <x v="5"/>
    <x v="12"/>
    <n v="1.0228209799597276"/>
    <n v="1.0228209799597276"/>
    <n v="1.0154220215352554"/>
    <n v="1.0077110107676277"/>
  </r>
  <r>
    <x v="5"/>
    <x v="13"/>
    <n v="1.0228059458358787"/>
    <n v="1.0228059458358787"/>
    <n v="1.0154220215352554"/>
    <n v="1.0077110107676277"/>
  </r>
  <r>
    <x v="5"/>
    <x v="14"/>
    <n v="1.0227835562159484"/>
    <n v="1.0227835562159484"/>
    <n v="1.0154220215352554"/>
    <n v="1.0077110107676277"/>
  </r>
  <r>
    <x v="5"/>
    <x v="15"/>
    <n v="1.0228479683833518"/>
    <n v="1.0228479683833518"/>
    <n v="1.0154220215352554"/>
    <n v="1.0077110107676277"/>
  </r>
  <r>
    <x v="5"/>
    <x v="16"/>
    <n v="1.022793438897962"/>
    <n v="1.022793438897962"/>
    <n v="1.0154220215352554"/>
    <n v="1.0077110107676277"/>
  </r>
  <r>
    <x v="5"/>
    <x v="17"/>
    <n v="1.0228668941979522"/>
    <n v="1.0228668941979522"/>
    <n v="1.0154220215352554"/>
    <n v="1.0077110107676277"/>
  </r>
  <r>
    <x v="5"/>
    <x v="18"/>
    <n v="0.99357370336669704"/>
    <n v="0.99357370336669704"/>
    <n v="0.99357370336669704"/>
    <n v="0.99357370336669704"/>
  </r>
  <r>
    <x v="5"/>
    <x v="19"/>
    <n v="0.99357872840734385"/>
    <n v="0.99357872840734385"/>
    <n v="0.99357872840734385"/>
    <n v="0.99357872840734385"/>
  </r>
  <r>
    <x v="5"/>
    <x v="20"/>
    <n v="0.99357756671189512"/>
    <n v="0.99357756671189512"/>
    <n v="0.99357756671189512"/>
    <n v="0.99357756671189512"/>
  </r>
  <r>
    <x v="5"/>
    <x v="21"/>
    <n v="0.99358752166377828"/>
    <n v="0.99358752166377828"/>
    <n v="0.99358752166377828"/>
    <n v="0.99358752166377828"/>
  </r>
  <r>
    <x v="5"/>
    <x v="22"/>
    <n v="0.99354203825573517"/>
    <n v="0.99354203825573517"/>
    <n v="0.99354203825573517"/>
    <n v="0.99354203825573517"/>
  </r>
  <r>
    <x v="5"/>
    <x v="23"/>
    <n v="0.99350772139930665"/>
    <n v="0.99350772139930665"/>
    <n v="0.99350772139930665"/>
    <n v="0.99350772139930665"/>
  </r>
  <r>
    <x v="5"/>
    <x v="0"/>
    <n v="0.99951140065146582"/>
    <n v="0.99951140065146582"/>
    <n v="0.99951140065146582"/>
    <n v="0.99951140065146582"/>
  </r>
  <r>
    <x v="5"/>
    <x v="1"/>
    <n v="0.99947340705634546"/>
    <n v="0.99947340705634546"/>
    <n v="0.99947340705634546"/>
    <n v="0.99947340705634546"/>
  </r>
  <r>
    <x v="5"/>
    <x v="2"/>
    <n v="0.99949912346606562"/>
    <n v="0.99949912346606562"/>
    <n v="0.99949912346606562"/>
    <n v="0.99949912346606562"/>
  </r>
  <r>
    <x v="5"/>
    <x v="3"/>
    <n v="0.99951393389500975"/>
    <n v="0.99951393389500975"/>
    <n v="0.99951393389500975"/>
    <n v="0.99951393389500975"/>
  </r>
  <r>
    <x v="5"/>
    <x v="4"/>
    <n v="0.999461569524835"/>
    <n v="0.999461569524835"/>
    <n v="0.999461569524835"/>
    <n v="0.999461569524835"/>
  </r>
  <r>
    <x v="5"/>
    <x v="5"/>
    <n v="0.99946236559139778"/>
    <n v="0.99946236559139778"/>
    <n v="0.99946236559139778"/>
    <n v="0.99946236559139778"/>
  </r>
  <r>
    <x v="5"/>
    <x v="6"/>
    <n v="0.99946344735077142"/>
    <n v="0.99946344735077142"/>
    <n v="0.99946344735077142"/>
    <n v="0.99946344735077142"/>
  </r>
  <r>
    <x v="5"/>
    <x v="7"/>
    <n v="0.99946477554024216"/>
    <n v="0.99946477554024216"/>
    <n v="0.99946477554024216"/>
    <n v="0.99946477554024216"/>
  </r>
  <r>
    <x v="5"/>
    <x v="8"/>
    <n v="1.0174605728999035"/>
    <n v="1.0174605728999035"/>
    <n v="1.0154220215352554"/>
    <n v="1.0077110107676277"/>
  </r>
  <r>
    <x v="5"/>
    <x v="9"/>
    <n v="1.0173955454397658"/>
    <n v="1.0173955454397658"/>
    <n v="1.0154220215352554"/>
    <n v="1.0077110107676277"/>
  </r>
  <r>
    <x v="5"/>
    <x v="10"/>
    <n v="1.0174057489527661"/>
    <n v="1.0174057489527661"/>
    <n v="1.0154220215352554"/>
    <n v="1.0077110107676277"/>
  </r>
  <r>
    <x v="5"/>
    <x v="11"/>
    <n v="1.0174195699283213"/>
    <n v="1.0174195699283213"/>
    <n v="1.0154220215352554"/>
    <n v="1.0077110107676277"/>
  </r>
  <r>
    <x v="5"/>
    <x v="12"/>
    <n v="1.017379679144385"/>
    <n v="1.017379679144385"/>
    <n v="1.0154220215352554"/>
    <n v="1.0077110107676277"/>
  </r>
  <r>
    <x v="5"/>
    <x v="13"/>
    <n v="1.0173725445668218"/>
    <n v="1.0173725445668218"/>
    <n v="1.0154220215352554"/>
    <n v="1.0077110107676277"/>
  </r>
  <r>
    <x v="5"/>
    <x v="14"/>
    <n v="1.0172570390554041"/>
    <n v="1.0172570390554041"/>
    <n v="1.0154220215352554"/>
    <n v="1.0077110107676277"/>
  </r>
  <r>
    <x v="5"/>
    <x v="15"/>
    <n v="1.0173347778981583"/>
    <n v="1.0173347778981583"/>
    <n v="1.0154220215352554"/>
    <n v="1.0077110107676277"/>
  </r>
  <r>
    <x v="5"/>
    <x v="16"/>
    <n v="1.0174057489527661"/>
    <n v="1.0174057489527661"/>
    <n v="1.0154220215352554"/>
    <n v="1.0077110107676277"/>
  </r>
  <r>
    <x v="5"/>
    <x v="17"/>
    <n v="1.0174057489527661"/>
    <n v="1.0174057489527661"/>
    <n v="1.0154220215352554"/>
    <n v="1.0077110107676277"/>
  </r>
  <r>
    <x v="5"/>
    <x v="18"/>
    <n v="0.99587043489482518"/>
    <n v="0.99587043489482518"/>
    <n v="0.99587043489482518"/>
    <n v="0.99587043489482518"/>
  </r>
  <r>
    <x v="5"/>
    <x v="19"/>
    <n v="0.99587043489482518"/>
    <n v="0.99587043489482518"/>
    <n v="0.99587043489482518"/>
    <n v="0.99587043489482518"/>
  </r>
  <r>
    <x v="5"/>
    <x v="20"/>
    <n v="0.99589201877934252"/>
    <n v="0.99589201877934252"/>
    <n v="0.99589201877934252"/>
    <n v="0.99589201877934252"/>
  </r>
  <r>
    <x v="5"/>
    <x v="21"/>
    <n v="0.99594840975082721"/>
    <n v="0.99594840975082721"/>
    <n v="0.99594840975082721"/>
    <n v="0.99594840975082721"/>
  </r>
  <r>
    <x v="5"/>
    <x v="22"/>
    <n v="0.99594418093077608"/>
    <n v="0.99594418093077608"/>
    <n v="0.99594418093077608"/>
    <n v="0.99594418093077608"/>
  </r>
  <r>
    <x v="5"/>
    <x v="23"/>
    <n v="0.99591675447839834"/>
    <n v="0.99591675447839834"/>
    <n v="0.99591675447839834"/>
    <n v="0.99591675447839834"/>
  </r>
  <r>
    <x v="5"/>
    <x v="0"/>
    <n v="0.98589451550727181"/>
    <n v="0.98589451550727181"/>
    <n v="0.98589451550727181"/>
    <n v="0.98589451550727181"/>
  </r>
  <r>
    <x v="5"/>
    <x v="1"/>
    <n v="0.98594614198930086"/>
    <n v="0.98594614198930086"/>
    <n v="0.98594614198930086"/>
    <n v="0.98594614198930086"/>
  </r>
  <r>
    <x v="5"/>
    <x v="2"/>
    <n v="0.98591073989707245"/>
    <n v="0.98591073989707245"/>
    <n v="0.98591073989707245"/>
    <n v="0.98591073989707245"/>
  </r>
  <r>
    <x v="5"/>
    <x v="3"/>
    <n v="0.98588860297169423"/>
    <n v="0.98588860297169423"/>
    <n v="0.98588860297169423"/>
    <n v="0.98588860297169423"/>
  </r>
  <r>
    <x v="5"/>
    <x v="4"/>
    <n v="0.98585447794182657"/>
    <n v="0.98585447794182657"/>
    <n v="0.98585447794182657"/>
    <n v="0.98585447794182657"/>
  </r>
  <r>
    <x v="5"/>
    <x v="5"/>
    <n v="0.98594594594594598"/>
    <n v="0.98594594594594598"/>
    <n v="0.98594594594594598"/>
    <n v="0.98594594594594598"/>
  </r>
  <r>
    <x v="5"/>
    <x v="6"/>
    <n v="0.98594544613962076"/>
    <n v="0.98594544613962076"/>
    <n v="0.98594544613962076"/>
    <n v="0.98594544613962076"/>
  </r>
  <r>
    <x v="5"/>
    <x v="7"/>
    <n v="0.98589327146171701"/>
    <n v="0.98589327146171701"/>
    <n v="0.98589327146171701"/>
    <n v="0.98589327146171701"/>
  </r>
  <r>
    <x v="5"/>
    <x v="8"/>
    <n v="1.0113230960136499"/>
    <n v="1.0113230960136499"/>
    <n v="1.0113230960136499"/>
    <n v="1.0077110107676277"/>
  </r>
  <r>
    <x v="5"/>
    <x v="9"/>
    <n v="1.011240812797233"/>
    <n v="1.011240812797233"/>
    <n v="1.011240812797233"/>
    <n v="1.0077110107676277"/>
  </r>
  <r>
    <x v="5"/>
    <x v="10"/>
    <n v="1.011305241521069"/>
    <n v="1.011305241521069"/>
    <n v="1.011305241521069"/>
    <n v="1.0077110107676277"/>
  </r>
  <r>
    <x v="5"/>
    <x v="11"/>
    <n v="1.0113367507886435"/>
    <n v="1.0113367507886435"/>
    <n v="1.0113367507886435"/>
    <n v="1.0077110107676277"/>
  </r>
  <r>
    <x v="5"/>
    <x v="12"/>
    <n v="1.0113724727838258"/>
    <n v="1.0113724727838258"/>
    <n v="1.0113724727838258"/>
    <n v="1.0077110107676277"/>
  </r>
  <r>
    <x v="5"/>
    <x v="13"/>
    <n v="1.0112662013958127"/>
    <n v="1.0112662013958127"/>
    <n v="1.0112662013958127"/>
    <n v="1.0077110107676277"/>
  </r>
  <r>
    <x v="5"/>
    <x v="14"/>
    <n v="1.0112717471208037"/>
    <n v="1.0112717471208037"/>
    <n v="1.0112717471208037"/>
    <n v="1.0077110107676277"/>
  </r>
  <r>
    <x v="5"/>
    <x v="15"/>
    <n v="1.0112127735916756"/>
    <n v="1.0112127735916756"/>
    <n v="1.0112127735916756"/>
    <n v="1.0077110107676277"/>
  </r>
  <r>
    <x v="5"/>
    <x v="16"/>
    <n v="1.0112630732099759"/>
    <n v="1.0112630732099759"/>
    <n v="1.0112630732099759"/>
    <n v="1.0077110107676277"/>
  </r>
  <r>
    <x v="5"/>
    <x v="17"/>
    <n v="1.0112715744980627"/>
    <n v="1.0112715744980627"/>
    <n v="1.0112715744980627"/>
    <n v="1.0077110107676277"/>
  </r>
  <r>
    <x v="5"/>
    <x v="18"/>
    <n v="0.97775498935079286"/>
    <n v="0.97775498935079286"/>
    <n v="0.97775498935079286"/>
    <n v="0.97775498935079286"/>
  </r>
  <r>
    <x v="5"/>
    <x v="19"/>
    <n v="0.97775498935079286"/>
    <n v="0.97775498935079286"/>
    <n v="0.97775498935079286"/>
    <n v="0.97775498935079286"/>
  </r>
  <r>
    <x v="5"/>
    <x v="20"/>
    <n v="0.97775498935079286"/>
    <n v="0.97775498935079286"/>
    <n v="0.97775498935079286"/>
    <n v="0.97775498935079286"/>
  </r>
  <r>
    <x v="5"/>
    <x v="21"/>
    <n v="0.97775498935079286"/>
    <n v="0.97775498935079286"/>
    <n v="0.97775498935079286"/>
    <n v="0.97775498935079286"/>
  </r>
  <r>
    <x v="5"/>
    <x v="22"/>
    <n v="0.97775498935079286"/>
    <n v="0.97775498935079286"/>
    <n v="0.97775498935079286"/>
    <n v="0.97775498935079286"/>
  </r>
  <r>
    <x v="5"/>
    <x v="23"/>
    <n v="0.97775498935079286"/>
    <n v="0.97775498935079286"/>
    <n v="0.97775498935079286"/>
    <n v="0.97775498935079286"/>
  </r>
  <r>
    <x v="5"/>
    <x v="0"/>
    <n v="0.98013650682534126"/>
    <n v="0.98013650682534126"/>
    <n v="0.98013650682534126"/>
    <n v="0.98013650682534126"/>
  </r>
  <r>
    <x v="5"/>
    <x v="1"/>
    <n v="0.98013650682534126"/>
    <n v="0.98013650682534126"/>
    <n v="0.98013650682534126"/>
    <n v="0.98013650682534126"/>
  </r>
  <r>
    <x v="5"/>
    <x v="2"/>
    <n v="0.98017178362573099"/>
    <n v="0.98017178362573099"/>
    <n v="0.98017178362573099"/>
    <n v="0.98017178362573099"/>
  </r>
  <r>
    <x v="5"/>
    <x v="3"/>
    <n v="0.98018438062943725"/>
    <n v="0.98018438062943725"/>
    <n v="0.98018438062943725"/>
    <n v="0.98018438062943725"/>
  </r>
  <r>
    <x v="5"/>
    <x v="4"/>
    <n v="0.98020484538113051"/>
    <n v="0.98020484538113051"/>
    <n v="0.98020484538113051"/>
    <n v="0.98020484538113051"/>
  </r>
  <r>
    <x v="5"/>
    <x v="5"/>
    <n v="0.98017558765222312"/>
    <n v="0.98017558765222312"/>
    <n v="0.98017558765222312"/>
    <n v="0.98017558765222312"/>
  </r>
  <r>
    <x v="5"/>
    <x v="6"/>
    <n v="0.98013650682534126"/>
    <n v="0.98013650682534126"/>
    <n v="0.98013650682534126"/>
    <n v="0.98013650682534126"/>
  </r>
  <r>
    <x v="5"/>
    <x v="7"/>
    <n v="0.98013650682534126"/>
    <n v="0.98013650682534126"/>
    <n v="0.98013650682534126"/>
    <n v="0.98013650682534126"/>
  </r>
  <r>
    <x v="5"/>
    <x v="8"/>
    <n v="1.0097962991758669"/>
    <n v="1.0097962991758669"/>
    <n v="1.0097962991758669"/>
    <n v="1.0077110107676277"/>
  </r>
  <r>
    <x v="5"/>
    <x v="9"/>
    <n v="1"/>
    <n v="1"/>
    <n v="1"/>
    <n v="1"/>
  </r>
  <r>
    <x v="5"/>
    <x v="10"/>
    <n v="1.0096219931271477"/>
    <n v="1.0096219931271477"/>
    <n v="1.0096219931271477"/>
    <n v="1.0077110107676277"/>
  </r>
  <r>
    <x v="5"/>
    <x v="11"/>
    <n v="1.0097957482284285"/>
    <n v="1.0097957482284285"/>
    <n v="1.0097957482284285"/>
    <n v="1.0077110107676277"/>
  </r>
  <r>
    <x v="5"/>
    <x v="12"/>
    <n v="0.92244274809160309"/>
    <n v="0.96144494616186171"/>
    <n v="0.96915595692948941"/>
    <n v="0.97686696769711712"/>
  </r>
  <r>
    <x v="5"/>
    <x v="13"/>
    <n v="0"/>
    <n v="0.96144494616186171"/>
    <n v="0.96915595692948941"/>
    <n v="0.97686696769711712"/>
  </r>
  <r>
    <x v="5"/>
    <x v="14"/>
    <n v="0"/>
    <n v="0.96144494616186171"/>
    <n v="0.96915595692948941"/>
    <n v="0.97686696769711712"/>
  </r>
  <r>
    <x v="5"/>
    <x v="15"/>
    <n v="0"/>
    <n v="0.96144494616186171"/>
    <n v="0.96915595692948941"/>
    <n v="0.97686696769711712"/>
  </r>
  <r>
    <x v="5"/>
    <x v="16"/>
    <n v="0.47938144329896915"/>
    <n v="0.96144494616186171"/>
    <n v="0.96915595692948941"/>
    <n v="0.97686696769711712"/>
  </r>
  <r>
    <x v="5"/>
    <x v="17"/>
    <n v="1.0098066949552098"/>
    <n v="1.0098066949552098"/>
    <n v="1.0098066949552098"/>
    <n v="1.0077110107676277"/>
  </r>
  <r>
    <x v="5"/>
    <x v="18"/>
    <n v="0.97443346891342242"/>
    <n v="0.97443346891342242"/>
    <n v="0.97443346891342242"/>
    <n v="0.97686696769711712"/>
  </r>
  <r>
    <x v="5"/>
    <x v="19"/>
    <n v="0.97442922374429231"/>
    <n v="0.97442922374429231"/>
    <n v="0.97442922374429231"/>
    <n v="0.97686696769711712"/>
  </r>
  <r>
    <x v="5"/>
    <x v="20"/>
    <n v="0.97442922374429231"/>
    <n v="0.97442922374429231"/>
    <n v="0.97442922374429231"/>
    <n v="0.97686696769711712"/>
  </r>
  <r>
    <x v="5"/>
    <x v="21"/>
    <n v="0.97442877977637343"/>
    <n v="0.97442877977637343"/>
    <n v="0.97442877977637343"/>
    <n v="0.97686696769711712"/>
  </r>
  <r>
    <x v="5"/>
    <x v="22"/>
    <n v="0.97442877977637343"/>
    <n v="0.97442877977637343"/>
    <n v="0.97442877977637343"/>
    <n v="0.97686696769711712"/>
  </r>
  <r>
    <x v="5"/>
    <x v="23"/>
    <n v="0.97442877977637343"/>
    <n v="0.97442877977637343"/>
    <n v="0.97442877977637343"/>
    <n v="0.97686696769711712"/>
  </r>
  <r>
    <x v="5"/>
    <x v="0"/>
    <n v="0.98356923686033859"/>
    <n v="0.98356923686033859"/>
    <n v="0.98356923686033859"/>
    <n v="0.98356923686033859"/>
  </r>
  <r>
    <x v="5"/>
    <x v="1"/>
    <n v="0.98350902828514775"/>
    <n v="0.98350902828514775"/>
    <n v="0.98350902828514775"/>
    <n v="0.98350902828514775"/>
  </r>
  <r>
    <x v="5"/>
    <x v="2"/>
    <n v="0.98349163274536411"/>
    <n v="0.98349163274536411"/>
    <n v="0.98349163274536411"/>
    <n v="0.98349163274536411"/>
  </r>
  <r>
    <x v="5"/>
    <x v="3"/>
    <n v="0.98349163274536411"/>
    <n v="0.98349163274536411"/>
    <n v="0.98349163274536411"/>
    <n v="0.98349163274536411"/>
  </r>
  <r>
    <x v="5"/>
    <x v="4"/>
    <n v="0.98357876893738749"/>
    <n v="0.98357876893738749"/>
    <n v="0.98357876893738749"/>
    <n v="0.98357876893738749"/>
  </r>
  <r>
    <x v="5"/>
    <x v="5"/>
    <n v="0.98349928876244652"/>
    <n v="0.98349928876244652"/>
    <n v="0.98349928876244652"/>
    <n v="0.98349928876244652"/>
  </r>
  <r>
    <x v="5"/>
    <x v="6"/>
    <n v="0.98345153664302598"/>
    <n v="0.98345153664302598"/>
    <n v="0.98345153664302598"/>
    <n v="0.98345153664302598"/>
  </r>
  <r>
    <x v="5"/>
    <x v="7"/>
    <n v="0.9835673737675531"/>
    <n v="0.9835673737675531"/>
    <n v="0.9835673737675531"/>
    <n v="0.9835673737675531"/>
  </r>
  <r>
    <x v="5"/>
    <x v="8"/>
    <n v="1.0101410934744268"/>
    <n v="1.0101410934744268"/>
    <n v="1.0101410934744268"/>
    <n v="1.0077110107676277"/>
  </r>
  <r>
    <x v="5"/>
    <x v="9"/>
    <n v="1.0112994350282487"/>
    <n v="1.0112994350282487"/>
    <n v="1.0112994350282487"/>
    <n v="1.0077110107676277"/>
  </r>
  <r>
    <x v="5"/>
    <x v="10"/>
    <n v="1.0101048617731172"/>
    <n v="1.0101048617731172"/>
    <n v="1.0101048617731172"/>
    <n v="1.0077110107676277"/>
  </r>
  <r>
    <x v="5"/>
    <x v="11"/>
    <n v="1.010188958873657"/>
    <n v="1.010188958873657"/>
    <n v="1.010188958873657"/>
    <n v="1.0077110107676277"/>
  </r>
  <r>
    <x v="5"/>
    <x v="12"/>
    <n v="0.57401857956248137"/>
    <n v="0.96144494616186171"/>
    <n v="0.96915595692948941"/>
    <n v="0.97686696769711712"/>
  </r>
  <r>
    <x v="5"/>
    <x v="13"/>
    <n v="0"/>
    <n v="0.96144494616186171"/>
    <n v="0.96915595692948941"/>
    <n v="0.97686696769711712"/>
  </r>
  <r>
    <x v="5"/>
    <x v="14"/>
    <n v="0"/>
    <n v="0.96144494616186171"/>
    <n v="0.96915595692948941"/>
    <n v="0.97686696769711712"/>
  </r>
  <r>
    <x v="5"/>
    <x v="15"/>
    <n v="0"/>
    <n v="0.96144494616186171"/>
    <n v="0.96915595692948941"/>
    <n v="0.97686696769711712"/>
  </r>
  <r>
    <x v="5"/>
    <x v="16"/>
    <n v="1.0104518905625575"/>
    <n v="1.0104518905625575"/>
    <n v="1.0104518905625575"/>
    <n v="1.0077110107676277"/>
  </r>
  <r>
    <x v="5"/>
    <x v="17"/>
    <n v="1.0102515424774563"/>
    <n v="1.0102515424774563"/>
    <n v="1.0102515424774563"/>
    <n v="1.0077110107676277"/>
  </r>
  <r>
    <x v="5"/>
    <x v="18"/>
    <n v="0.97880768469003765"/>
    <n v="0.97880768469003765"/>
    <n v="0.97880768469003765"/>
    <n v="0.97880768469003765"/>
  </r>
  <r>
    <x v="5"/>
    <x v="19"/>
    <n v="0.97873626927340518"/>
    <n v="0.97873626927340518"/>
    <n v="0.97873626927340518"/>
    <n v="0.97873626927340518"/>
  </r>
  <r>
    <x v="5"/>
    <x v="20"/>
    <n v="0.97882615156017827"/>
    <n v="0.97882615156017827"/>
    <n v="0.97882615156017827"/>
    <n v="0.97882615156017827"/>
  </r>
  <r>
    <x v="5"/>
    <x v="21"/>
    <n v="0.97877601483618382"/>
    <n v="0.97877601483618382"/>
    <n v="0.97877601483618382"/>
    <n v="0.97877601483618382"/>
  </r>
  <r>
    <x v="5"/>
    <x v="22"/>
    <n v="0.97887323943661964"/>
    <n v="0.97887323943661964"/>
    <n v="0.97887323943661964"/>
    <n v="0.97887323943661964"/>
  </r>
  <r>
    <x v="5"/>
    <x v="23"/>
    <n v="0.97877379177265156"/>
    <n v="0.97877379177265156"/>
    <n v="0.97877379177265156"/>
    <n v="0.97877379177265156"/>
  </r>
  <r>
    <x v="5"/>
    <x v="0"/>
    <n v="0.98010957598856618"/>
    <n v="0.98010957598856618"/>
    <n v="0.98010957598856618"/>
    <n v="0.98010957598856618"/>
  </r>
  <r>
    <x v="5"/>
    <x v="1"/>
    <n v="0.98010326155396044"/>
    <n v="0.98010326155396044"/>
    <n v="0.98010326155396044"/>
    <n v="0.98010326155396044"/>
  </r>
  <r>
    <x v="5"/>
    <x v="2"/>
    <n v="0.98003848003848004"/>
    <n v="0.98003848003848004"/>
    <n v="0.98003848003848004"/>
    <n v="0.98003848003848004"/>
  </r>
  <r>
    <x v="5"/>
    <x v="3"/>
    <n v="0.9800041876046901"/>
    <n v="0.9800041876046901"/>
    <n v="0.9800041876046901"/>
    <n v="0.9800041876046901"/>
  </r>
  <r>
    <x v="5"/>
    <x v="4"/>
    <n v="0.97998430141287274"/>
    <n v="0.97998430141287274"/>
    <n v="0.97998430141287274"/>
    <n v="0.97998430141287274"/>
  </r>
  <r>
    <x v="5"/>
    <x v="5"/>
    <n v="0.97998430141287274"/>
    <n v="0.97998430141287274"/>
    <n v="0.97998430141287274"/>
    <n v="0.97998430141287274"/>
  </r>
  <r>
    <x v="5"/>
    <x v="6"/>
    <n v="0.97999333111037013"/>
    <n v="0.97999333111037013"/>
    <n v="0.97999333111037013"/>
    <n v="0.97999333111037013"/>
  </r>
  <r>
    <x v="5"/>
    <x v="7"/>
    <n v="0.9800201055541593"/>
    <n v="0.9800201055541593"/>
    <n v="0.9800201055541593"/>
    <n v="0.9800201055541593"/>
  </r>
  <r>
    <x v="5"/>
    <x v="8"/>
    <n v="1.0099589923842998"/>
    <n v="1.0099589923842998"/>
    <n v="1.0099589923842998"/>
    <n v="1.007711010767627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102786042737355"/>
    <n v="1.0102786042737355"/>
    <n v="1.0102786042737355"/>
    <n v="1.0077110107676277"/>
  </r>
  <r>
    <x v="5"/>
    <x v="18"/>
    <n v="0.97875666074600354"/>
    <n v="0.97875666074600354"/>
    <n v="0.97875666074600354"/>
    <n v="0.97875666074600354"/>
  </r>
  <r>
    <x v="5"/>
    <x v="19"/>
    <n v="0.97868975276783488"/>
    <n v="0.97868975276783488"/>
    <n v="0.97868975276783488"/>
    <n v="0.97868975276783488"/>
  </r>
  <r>
    <x v="5"/>
    <x v="20"/>
    <n v="0.97878884293138191"/>
    <n v="0.97878884293138191"/>
    <n v="0.97878884293138191"/>
    <n v="0.97878884293138191"/>
  </r>
  <r>
    <x v="5"/>
    <x v="21"/>
    <n v="0.97877303475623989"/>
    <n v="0.97877303475623989"/>
    <n v="0.97877303475623989"/>
    <n v="0.97877303475623989"/>
  </r>
  <r>
    <x v="5"/>
    <x v="22"/>
    <n v="0.97879032982834546"/>
    <n v="0.97879032982834546"/>
    <n v="0.97879032982834546"/>
    <n v="0.97879032982834546"/>
  </r>
  <r>
    <x v="5"/>
    <x v="23"/>
    <n v="0.9787585555817796"/>
    <n v="0.9787585555817796"/>
    <n v="0.9787585555817796"/>
    <n v="0.9787585555817796"/>
  </r>
  <r>
    <x v="5"/>
    <x v="0"/>
    <n v="0.97834894910103809"/>
    <n v="0.97834894910103809"/>
    <n v="0.97834894910103809"/>
    <n v="0.97834894910103809"/>
  </r>
  <r>
    <x v="5"/>
    <x v="1"/>
    <n v="0.978345498783455"/>
    <n v="0.978345498783455"/>
    <n v="0.978345498783455"/>
    <n v="0.978345498783455"/>
  </r>
  <r>
    <x v="5"/>
    <x v="2"/>
    <n v="0.978345498783455"/>
    <n v="0.978345498783455"/>
    <n v="0.978345498783455"/>
    <n v="0.978345498783455"/>
  </r>
  <r>
    <x v="5"/>
    <x v="3"/>
    <n v="0.97828389830508478"/>
    <n v="0.97828389830508478"/>
    <n v="0.97828389830508478"/>
    <n v="0.97828389830508478"/>
  </r>
  <r>
    <x v="5"/>
    <x v="4"/>
    <n v="0.9783174327840416"/>
    <n v="0.9783174327840416"/>
    <n v="0.9783174327840416"/>
    <n v="0.9783174327840416"/>
  </r>
  <r>
    <x v="5"/>
    <x v="5"/>
    <n v="0.97842185903983658"/>
    <n v="0.97842185903983658"/>
    <n v="0.97842185903983658"/>
    <n v="0.97842185903983658"/>
  </r>
  <r>
    <x v="5"/>
    <x v="6"/>
    <n v="0.97852127220156959"/>
    <n v="0.97852127220156959"/>
    <n v="0.97852127220156959"/>
    <n v="0.97852127220156959"/>
  </r>
  <r>
    <x v="5"/>
    <x v="7"/>
    <n v="0.97826797385620912"/>
    <n v="0.97826797385620912"/>
    <n v="0.97826797385620912"/>
    <n v="0.97826797385620912"/>
  </r>
  <r>
    <x v="5"/>
    <x v="8"/>
    <n v="1.0049019607843137"/>
    <n v="1.0049019607843137"/>
    <n v="1.0049019607843137"/>
    <n v="1.004901960784313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4733727810651"/>
    <n v="1.004733727810651"/>
    <n v="1.004733727810651"/>
    <n v="1.004733727810651"/>
  </r>
  <r>
    <x v="5"/>
    <x v="18"/>
    <n v="0.98098453883063796"/>
    <n v="0.98098453883063796"/>
    <n v="0.98098453883063796"/>
    <n v="0.98098453883063796"/>
  </r>
  <r>
    <x v="5"/>
    <x v="19"/>
    <n v="0.98091210424048458"/>
    <n v="0.98091210424048458"/>
    <n v="0.98091210424048458"/>
    <n v="0.98091210424048458"/>
  </r>
  <r>
    <x v="5"/>
    <x v="20"/>
    <n v="0.98094540124587759"/>
    <n v="0.98094540124587759"/>
    <n v="0.98094540124587759"/>
    <n v="0.98094540124587759"/>
  </r>
  <r>
    <x v="5"/>
    <x v="21"/>
    <n v="0.98097622027534404"/>
    <n v="0.98097622027534404"/>
    <n v="0.98097622027534404"/>
    <n v="0.98097622027534404"/>
  </r>
  <r>
    <x v="5"/>
    <x v="22"/>
    <n v="0.98097622027534404"/>
    <n v="0.98097622027534404"/>
    <n v="0.98097622027534404"/>
    <n v="0.98097622027534404"/>
  </r>
  <r>
    <x v="5"/>
    <x v="23"/>
    <n v="0.98097622027534404"/>
    <n v="0.98097622027534404"/>
    <n v="0.98097622027534404"/>
    <n v="0.98097622027534404"/>
  </r>
  <r>
    <x v="5"/>
    <x v="0"/>
    <n v="0.97744916820702388"/>
    <n v="0.97744916820702388"/>
    <n v="0.97744916820702388"/>
    <n v="0.97744916820702388"/>
  </r>
  <r>
    <x v="5"/>
    <x v="1"/>
    <n v="0.97743902439024399"/>
    <n v="0.97743902439024399"/>
    <n v="0.97743902439024399"/>
    <n v="0.97743902439024399"/>
  </r>
  <r>
    <x v="5"/>
    <x v="2"/>
    <n v="0.97750793431764871"/>
    <n v="0.97750793431764871"/>
    <n v="0.97750793431764871"/>
    <n v="0.97750793431764871"/>
  </r>
  <r>
    <x v="5"/>
    <x v="3"/>
    <n v="0.97733990147783256"/>
    <n v="0.97733990147783256"/>
    <n v="0.97733990147783256"/>
    <n v="0.97733990147783256"/>
  </r>
  <r>
    <x v="5"/>
    <x v="4"/>
    <n v="0.97733990147783256"/>
    <n v="0.97733990147783256"/>
    <n v="0.97733990147783256"/>
    <n v="0.97733990147783256"/>
  </r>
  <r>
    <x v="5"/>
    <x v="5"/>
    <n v="0.97737983034872766"/>
    <n v="0.97737983034872766"/>
    <n v="0.97737983034872766"/>
    <n v="0.97737983034872766"/>
  </r>
  <r>
    <x v="5"/>
    <x v="6"/>
    <n v="0.97756361993675656"/>
    <n v="0.97756361993675656"/>
    <n v="0.97756361993675656"/>
    <n v="0.97756361993675656"/>
  </r>
  <r>
    <x v="5"/>
    <x v="7"/>
    <n v="0.97749671484888301"/>
    <n v="0.97749671484888301"/>
    <n v="0.97749671484888301"/>
    <n v="0.97749671484888301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9655280476339703"/>
    <n v="0.99655280476339703"/>
    <n v="0.99655280476339703"/>
    <n v="0.99655280476339703"/>
  </r>
  <r>
    <x v="5"/>
    <x v="18"/>
    <n v="0.98075811379965316"/>
    <n v="0.98075811379965316"/>
    <n v="0.98075811379965316"/>
    <n v="0.98075811379965316"/>
  </r>
  <r>
    <x v="5"/>
    <x v="19"/>
    <n v="0.98081612745894975"/>
    <n v="0.98081612745894975"/>
    <n v="0.98081612745894975"/>
    <n v="0.98081612745894975"/>
  </r>
  <r>
    <x v="5"/>
    <x v="20"/>
    <n v="0.98082679394870964"/>
    <n v="0.98082679394870964"/>
    <n v="0.98082679394870964"/>
    <n v="0.98082679394870964"/>
  </r>
  <r>
    <x v="5"/>
    <x v="21"/>
    <n v="0.98077250297770968"/>
    <n v="0.98077250297770968"/>
    <n v="0.98077250297770968"/>
    <n v="0.98077250297770968"/>
  </r>
  <r>
    <x v="5"/>
    <x v="22"/>
    <n v="0.98074004902532974"/>
    <n v="0.98074004902532974"/>
    <n v="0.98074004902532974"/>
    <n v="0.98074004902532974"/>
  </r>
  <r>
    <x v="5"/>
    <x v="23"/>
    <n v="0.98074179743223966"/>
    <n v="0.98074179743223966"/>
    <n v="0.98074179743223966"/>
    <n v="0.98074179743223966"/>
  </r>
  <r>
    <x v="5"/>
    <x v="0"/>
    <n v="0.98075942915392456"/>
    <n v="0.98075942915392456"/>
    <n v="0.98075942915392456"/>
    <n v="0.98075942915392456"/>
  </r>
  <r>
    <x v="5"/>
    <x v="1"/>
    <n v="0.98058583106267028"/>
    <n v="0.98058583106267028"/>
    <n v="0.98058583106267028"/>
    <n v="0.98058583106267028"/>
  </r>
  <r>
    <x v="5"/>
    <x v="2"/>
    <n v="0.98058583106267028"/>
    <n v="0.98058583106267028"/>
    <n v="0.98058583106267028"/>
    <n v="0.98058583106267028"/>
  </r>
  <r>
    <x v="5"/>
    <x v="3"/>
    <n v="0.98064516129032253"/>
    <n v="0.98064516129032253"/>
    <n v="0.98064516129032253"/>
    <n v="0.98064516129032253"/>
  </r>
  <r>
    <x v="5"/>
    <x v="4"/>
    <n v="0.9807723911257189"/>
    <n v="0.9807723911257189"/>
    <n v="0.9807723911257189"/>
    <n v="0.9807723911257189"/>
  </r>
  <r>
    <x v="5"/>
    <x v="5"/>
    <n v="0.98066926575698499"/>
    <n v="0.98066926575698499"/>
    <n v="0.98066926575698499"/>
    <n v="0.98066926575698499"/>
  </r>
  <r>
    <x v="5"/>
    <x v="6"/>
    <n v="0.98064094179202088"/>
    <n v="0.98064094179202088"/>
    <n v="0.98064094179202088"/>
    <n v="0.98064094179202088"/>
  </r>
  <r>
    <x v="5"/>
    <x v="7"/>
    <n v="0.98069862582607781"/>
    <n v="0.98069862582607781"/>
    <n v="0.98069862582607781"/>
    <n v="0.98069862582607781"/>
  </r>
  <r>
    <x v="5"/>
    <x v="8"/>
    <n v="1.0071846726982439"/>
    <n v="1.0071846726982439"/>
    <n v="1.0071846726982439"/>
    <n v="1.0071846726982439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072036673215456"/>
    <n v="1.0072036673215456"/>
    <n v="1.0072036673215456"/>
    <n v="1.0072036673215456"/>
  </r>
  <r>
    <x v="5"/>
    <x v="17"/>
    <n v="1.0070574162679427"/>
    <n v="1.0070574162679427"/>
    <n v="1.0070574162679427"/>
    <n v="1.0070574162679427"/>
  </r>
  <r>
    <x v="5"/>
    <x v="18"/>
    <n v="0.98260961214165266"/>
    <n v="0.98260961214165266"/>
    <n v="0.98260961214165266"/>
    <n v="0.98260961214165266"/>
  </r>
  <r>
    <x v="5"/>
    <x v="19"/>
    <n v="0.98257801301135739"/>
    <n v="0.98257801301135739"/>
    <n v="0.98257801301135739"/>
    <n v="0.98257801301135739"/>
  </r>
  <r>
    <x v="5"/>
    <x v="20"/>
    <n v="0.98254529385771106"/>
    <n v="0.98254529385771106"/>
    <n v="0.98254529385771106"/>
    <n v="0.98254529385771106"/>
  </r>
  <r>
    <x v="5"/>
    <x v="21"/>
    <n v="0.98254514187446262"/>
    <n v="0.98254514187446262"/>
    <n v="0.98254514187446262"/>
    <n v="0.98254514187446262"/>
  </r>
  <r>
    <x v="5"/>
    <x v="22"/>
    <n v="0.98254189944134074"/>
    <n v="0.98254189944134074"/>
    <n v="0.98254189944134074"/>
    <n v="0.98254189944134074"/>
  </r>
  <r>
    <x v="5"/>
    <x v="23"/>
    <n v="0.98258877434135172"/>
    <n v="0.98258877434135172"/>
    <n v="0.98258877434135172"/>
    <n v="0.98258877434135172"/>
  </r>
  <r>
    <x v="5"/>
    <x v="0"/>
    <n v="0.98310730430644777"/>
    <n v="0.98310730430644777"/>
    <n v="0.98310730430644777"/>
    <n v="0.98310730430644777"/>
  </r>
  <r>
    <x v="5"/>
    <x v="1"/>
    <n v="0.98294048704258363"/>
    <n v="0.98294048704258363"/>
    <n v="0.98294048704258363"/>
    <n v="0.98294048704258363"/>
  </r>
  <r>
    <x v="5"/>
    <x v="2"/>
    <n v="0.98309114927344776"/>
    <n v="0.98309114927344776"/>
    <n v="0.98309114927344776"/>
    <n v="0.98309114927344776"/>
  </r>
  <r>
    <x v="5"/>
    <x v="3"/>
    <n v="0.98307952622673422"/>
    <n v="0.98307952622673422"/>
    <n v="0.98307952622673422"/>
    <n v="0.98307952622673422"/>
  </r>
  <r>
    <x v="5"/>
    <x v="4"/>
    <n v="0.98299897993879637"/>
    <n v="0.98299897993879637"/>
    <n v="0.98299897993879637"/>
    <n v="0.98299897993879637"/>
  </r>
  <r>
    <x v="5"/>
    <x v="5"/>
    <n v="0.9831061896649631"/>
    <n v="0.9831061896649631"/>
    <n v="0.9831061896649631"/>
    <n v="0.9831061896649631"/>
  </r>
  <r>
    <x v="5"/>
    <x v="6"/>
    <n v="0.98308189655172418"/>
    <n v="0.98308189655172418"/>
    <n v="0.98308189655172418"/>
    <n v="0.98308189655172418"/>
  </r>
  <r>
    <x v="5"/>
    <x v="7"/>
    <n v="0.98305231301340246"/>
    <n v="0.98305231301340246"/>
    <n v="0.98305231301340246"/>
    <n v="0.98305231301340246"/>
  </r>
  <r>
    <x v="5"/>
    <x v="8"/>
    <n v="1.0135932290330854"/>
    <n v="1.0135932290330854"/>
    <n v="1.0135932290330854"/>
    <n v="1.0077110107676277"/>
  </r>
  <r>
    <x v="5"/>
    <x v="9"/>
    <n v="1"/>
    <n v="1"/>
    <n v="1"/>
    <n v="1"/>
  </r>
  <r>
    <x v="5"/>
    <x v="10"/>
    <n v="1"/>
    <n v="1"/>
    <n v="1"/>
    <n v="1"/>
  </r>
  <r>
    <x v="5"/>
    <x v="11"/>
    <n v="1.0135816841288321"/>
    <n v="1.0135816841288321"/>
    <n v="1.0135816841288321"/>
    <n v="1.0077110107676277"/>
  </r>
  <r>
    <x v="5"/>
    <x v="12"/>
    <n v="1.013598166539343"/>
    <n v="1.013598166539343"/>
    <n v="1.013598166539343"/>
    <n v="1.0077110107676277"/>
  </r>
  <r>
    <x v="5"/>
    <x v="13"/>
    <n v="1.0136556056261095"/>
    <n v="1.0136556056261095"/>
    <n v="1.0136556056261095"/>
    <n v="1.0077110107676277"/>
  </r>
  <r>
    <x v="5"/>
    <x v="14"/>
    <n v="1.0136771619888874"/>
    <n v="1.0136771619888874"/>
    <n v="1.0136771619888874"/>
    <n v="1.0077110107676277"/>
  </r>
  <r>
    <x v="5"/>
    <x v="15"/>
    <n v="1.0137443549970548"/>
    <n v="1.0137443549970548"/>
    <n v="1.0137443549970548"/>
    <n v="1.0077110107676277"/>
  </r>
  <r>
    <x v="5"/>
    <x v="16"/>
    <n v="1.0136558720249709"/>
    <n v="1.0136558720249709"/>
    <n v="1.0136558720249709"/>
    <n v="1.0077110107676277"/>
  </r>
  <r>
    <x v="5"/>
    <x v="17"/>
    <n v="1.0136576482830386"/>
    <n v="1.0136576482830386"/>
    <n v="1.0136576482830386"/>
    <n v="1.0077110107676277"/>
  </r>
  <r>
    <x v="5"/>
    <x v="18"/>
    <n v="0.9789601904656442"/>
    <n v="0.9789601904656442"/>
    <n v="0.9789601904656442"/>
    <n v="0.9789601904656442"/>
  </r>
  <r>
    <x v="5"/>
    <x v="19"/>
    <n v="0.97893308576733562"/>
    <n v="0.97893308576733562"/>
    <n v="0.97893308576733562"/>
    <n v="0.97893308576733562"/>
  </r>
  <r>
    <x v="5"/>
    <x v="20"/>
    <n v="0.97889610389610382"/>
    <n v="0.97889610389610382"/>
    <n v="0.97889610389610382"/>
    <n v="0.97889610389610382"/>
  </r>
  <r>
    <x v="5"/>
    <x v="21"/>
    <n v="0.97893280024604024"/>
    <n v="0.97893280024604024"/>
    <n v="0.97893280024604024"/>
    <n v="0.97893280024604024"/>
  </r>
  <r>
    <x v="5"/>
    <x v="22"/>
    <n v="0.97891431135038121"/>
    <n v="0.97891431135038121"/>
    <n v="0.97891431135038121"/>
    <n v="0.97891431135038121"/>
  </r>
  <r>
    <x v="5"/>
    <x v="23"/>
    <n v="0.97891929099982788"/>
    <n v="0.97891929099982788"/>
    <n v="0.97891929099982788"/>
    <n v="0.97891929099982788"/>
  </r>
  <r>
    <x v="5"/>
    <x v="0"/>
    <n v="0.97855440826052431"/>
    <n v="0.97855440826052431"/>
    <n v="0.97855440826052431"/>
    <n v="0.97855440826052431"/>
  </r>
  <r>
    <x v="5"/>
    <x v="1"/>
    <n v="0.97861039333907562"/>
    <n v="0.97861039333907562"/>
    <n v="0.97861039333907562"/>
    <n v="0.97861039333907562"/>
  </r>
  <r>
    <x v="5"/>
    <x v="2"/>
    <n v="0.97861405835543769"/>
    <n v="0.97861405835543769"/>
    <n v="0.97861405835543769"/>
    <n v="0.97861405835543769"/>
  </r>
  <r>
    <x v="5"/>
    <x v="3"/>
    <n v="0.97857740585774056"/>
    <n v="0.97857740585774056"/>
    <n v="0.97857740585774056"/>
    <n v="0.97857740585774056"/>
  </r>
  <r>
    <x v="5"/>
    <x v="4"/>
    <n v="0.97863032138650508"/>
    <n v="0.97863032138650508"/>
    <n v="0.97863032138650508"/>
    <n v="0.97863032138650508"/>
  </r>
  <r>
    <x v="5"/>
    <x v="5"/>
    <n v="0.97863320332372394"/>
    <n v="0.97863320332372394"/>
    <n v="0.97863320332372394"/>
    <n v="0.97863320332372394"/>
  </r>
  <r>
    <x v="5"/>
    <x v="6"/>
    <n v="0.97865897620764253"/>
    <n v="0.97865897620764253"/>
    <n v="0.97865897620764253"/>
    <n v="0.97865897620764253"/>
  </r>
  <r>
    <x v="5"/>
    <x v="7"/>
    <n v="0.97850467289719623"/>
    <n v="0.97850467289719623"/>
    <n v="0.97850467289719623"/>
    <n v="0.97850467289719623"/>
  </r>
  <r>
    <x v="5"/>
    <x v="8"/>
    <n v="1.016093229744728"/>
    <n v="1.016093229744728"/>
    <n v="1.0154220215352554"/>
    <n v="1.007711010767627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159030670200682"/>
    <n v="1.0159030670200682"/>
    <n v="1.0154220215352554"/>
    <n v="1.0077110107676277"/>
  </r>
  <r>
    <x v="5"/>
    <x v="17"/>
    <n v="1.0160957196780855"/>
    <n v="1.0160957196780855"/>
    <n v="1.0154220215352554"/>
    <n v="1.0077110107676277"/>
  </r>
  <r>
    <x v="5"/>
    <x v="18"/>
    <n v="0.98871429131235555"/>
    <n v="0.98871429131235555"/>
    <n v="0.98871429131235555"/>
    <n v="0.98871429131235555"/>
  </r>
  <r>
    <x v="5"/>
    <x v="19"/>
    <n v="0.98871703853955373"/>
    <n v="0.98871703853955373"/>
    <n v="0.98871703853955373"/>
    <n v="0.98871703853955373"/>
  </r>
  <r>
    <x v="5"/>
    <x v="20"/>
    <n v="0.98873101420872112"/>
    <n v="0.98873101420872112"/>
    <n v="0.98873101420872112"/>
    <n v="0.98873101420872112"/>
  </r>
  <r>
    <x v="5"/>
    <x v="21"/>
    <n v="0.98873414352878553"/>
    <n v="0.98873414352878553"/>
    <n v="0.98873414352878553"/>
    <n v="0.98873414352878553"/>
  </r>
  <r>
    <x v="5"/>
    <x v="22"/>
    <n v="0.98869252031158394"/>
    <n v="0.98869252031158394"/>
    <n v="0.98869252031158394"/>
    <n v="0.98869252031158394"/>
  </r>
  <r>
    <x v="5"/>
    <x v="23"/>
    <n v="0.98869730220278862"/>
    <n v="0.98869730220278862"/>
    <n v="0.98869730220278862"/>
    <n v="0.98869730220278862"/>
  </r>
  <r>
    <x v="5"/>
    <x v="0"/>
    <n v="0.98895536125172567"/>
    <n v="0.98895536125172567"/>
    <n v="0.98895536125172567"/>
    <n v="0.98895536125172567"/>
  </r>
  <r>
    <x v="5"/>
    <x v="1"/>
    <n v="0.9889979888796876"/>
    <n v="0.9889979888796876"/>
    <n v="0.9889979888796876"/>
    <n v="0.9889979888796876"/>
  </r>
  <r>
    <x v="5"/>
    <x v="2"/>
    <n v="0.98902318697582636"/>
    <n v="0.98902318697582636"/>
    <n v="0.98902318697582636"/>
    <n v="0.98902318697582636"/>
  </r>
  <r>
    <x v="5"/>
    <x v="3"/>
    <n v="0.98915187376725822"/>
    <n v="0.98915187376725822"/>
    <n v="0.98915187376725822"/>
    <n v="0.98915187376725822"/>
  </r>
  <r>
    <x v="5"/>
    <x v="4"/>
    <n v="0.98909039387928599"/>
    <n v="0.98909039387928599"/>
    <n v="0.98909039387928599"/>
    <n v="0.98909039387928599"/>
  </r>
  <r>
    <x v="5"/>
    <x v="5"/>
    <n v="0.98913754744143434"/>
    <n v="0.98913754744143434"/>
    <n v="0.98913754744143434"/>
    <n v="0.98913754744143434"/>
  </r>
  <r>
    <x v="5"/>
    <x v="6"/>
    <n v="0.98895536125172567"/>
    <n v="0.98895536125172567"/>
    <n v="0.98895536125172567"/>
    <n v="0.98895536125172567"/>
  </r>
  <r>
    <x v="5"/>
    <x v="7"/>
    <n v="0.98902083800134433"/>
    <n v="0.98902083800134433"/>
    <n v="0.98902083800134433"/>
    <n v="0.98902083800134433"/>
  </r>
  <r>
    <x v="5"/>
    <x v="8"/>
    <n v="1.023842528416967"/>
    <n v="1.0231330323028829"/>
    <n v="1.0154220215352554"/>
    <n v="1.007711010767627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240185950413223"/>
    <n v="1.0231330323028829"/>
    <n v="1.0154220215352554"/>
    <n v="1.0077110107676277"/>
  </r>
  <r>
    <x v="5"/>
    <x v="17"/>
    <n v="1.023969815787527"/>
    <n v="1.0231330323028829"/>
    <n v="1.0154220215352554"/>
    <n v="1.0077110107676277"/>
  </r>
  <r>
    <x v="5"/>
    <x v="18"/>
    <n v="0.99483266238058032"/>
    <n v="0.99483266238058032"/>
    <n v="0.99483266238058032"/>
    <n v="0.99483266238058032"/>
  </r>
  <r>
    <x v="5"/>
    <x v="19"/>
    <n v="0.99479693597340657"/>
    <n v="0.99479693597340657"/>
    <n v="0.99479693597340657"/>
    <n v="0.99479693597340657"/>
  </r>
  <r>
    <x v="5"/>
    <x v="20"/>
    <n v="0.99482874915686126"/>
    <n v="0.99482874915686126"/>
    <n v="0.99482874915686126"/>
    <n v="0.99482874915686126"/>
  </r>
  <r>
    <x v="5"/>
    <x v="21"/>
    <n v="0.99482874915686126"/>
    <n v="0.99482874915686126"/>
    <n v="0.99482874915686126"/>
    <n v="0.99482874915686126"/>
  </r>
  <r>
    <x v="5"/>
    <x v="22"/>
    <n v="0.99481785134194456"/>
    <n v="0.99481785134194456"/>
    <n v="0.99481785134194456"/>
    <n v="0.99481785134194456"/>
  </r>
  <r>
    <x v="6"/>
    <x v="23"/>
    <n v="0.99484346224677722"/>
    <n v="0.99484346224677722"/>
    <n v="0.99484346224677722"/>
    <n v="0.99484346224677722"/>
  </r>
  <r>
    <x v="6"/>
    <x v="0"/>
    <n v="0.98703387275103038"/>
    <n v="0.98703387275103038"/>
    <n v="0.98703387275103038"/>
    <n v="0.98703387275103038"/>
  </r>
  <r>
    <x v="6"/>
    <x v="1"/>
    <n v="0.98697068403908794"/>
    <n v="0.98697068403908794"/>
    <n v="0.98697068403908794"/>
    <n v="0.98697068403908794"/>
  </r>
  <r>
    <x v="6"/>
    <x v="2"/>
    <n v="0.98690744920993234"/>
    <n v="0.98690744920993234"/>
    <n v="0.98690744920993234"/>
    <n v="0.98690744920993234"/>
  </r>
  <r>
    <x v="6"/>
    <x v="3"/>
    <n v="0.98701145353642705"/>
    <n v="0.98701145353642705"/>
    <n v="0.98701145353642705"/>
    <n v="0.98701145353642705"/>
  </r>
  <r>
    <x v="6"/>
    <x v="4"/>
    <n v="0.98701145353642705"/>
    <n v="0.98701145353642705"/>
    <n v="0.98701145353642705"/>
    <n v="0.98701145353642705"/>
  </r>
  <r>
    <x v="6"/>
    <x v="5"/>
    <n v="0.98701145353642705"/>
    <n v="0.98701145353642705"/>
    <n v="0.98701145353642705"/>
    <n v="0.98701145353642705"/>
  </r>
  <r>
    <x v="6"/>
    <x v="6"/>
    <n v="0.98701145353642705"/>
    <n v="0.98701145353642705"/>
    <n v="0.98701145353642705"/>
    <n v="0.98701145353642705"/>
  </r>
  <r>
    <x v="6"/>
    <x v="7"/>
    <n v="0.98689696247766523"/>
    <n v="0.98689696247766523"/>
    <n v="0.98689696247766523"/>
    <n v="0.9868969624776652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52720739219712"/>
    <n v="1.0152720739219712"/>
    <n v="1.0152720739219712"/>
    <n v="1.0077110107676277"/>
  </r>
  <r>
    <x v="6"/>
    <x v="18"/>
    <n v="0.99000165261940176"/>
    <n v="0.99000165261940176"/>
    <n v="0.99000165261940176"/>
    <n v="0.99000165261940176"/>
  </r>
  <r>
    <x v="6"/>
    <x v="19"/>
    <n v="0.98986931415256818"/>
    <n v="0.98986931415256818"/>
    <n v="0.98986931415256818"/>
    <n v="0.98986931415256818"/>
  </r>
  <r>
    <x v="6"/>
    <x v="20"/>
    <n v="0.98994808350822938"/>
    <n v="0.98994808350822938"/>
    <n v="0.98994808350822938"/>
    <n v="0.98994808350822938"/>
  </r>
  <r>
    <x v="6"/>
    <x v="21"/>
    <n v="0.98994808350822938"/>
    <n v="0.98994808350822938"/>
    <n v="0.98994808350822938"/>
    <n v="0.98994808350822938"/>
  </r>
  <r>
    <x v="6"/>
    <x v="22"/>
    <n v="0.98994659126610118"/>
    <n v="0.98994659126610118"/>
    <n v="0.98994659126610118"/>
    <n v="0.98994659126610118"/>
  </r>
  <r>
    <x v="6"/>
    <x v="23"/>
    <n v="0.98995240613432045"/>
    <n v="0.98995240613432045"/>
    <n v="0.98995240613432045"/>
    <n v="0.98995240613432045"/>
  </r>
  <r>
    <x v="6"/>
    <x v="0"/>
    <n v="0.98719262295081966"/>
    <n v="0.98719262295081966"/>
    <n v="0.98719262295081966"/>
    <n v="0.98719262295081966"/>
  </r>
  <r>
    <x v="6"/>
    <x v="1"/>
    <n v="0.9871885118963819"/>
    <n v="0.9871885118963819"/>
    <n v="0.9871885118963819"/>
    <n v="0.9871885118963819"/>
  </r>
  <r>
    <x v="6"/>
    <x v="2"/>
    <n v="0.98724745665568137"/>
    <n v="0.98724745665568137"/>
    <n v="0.98724745665568137"/>
    <n v="0.98724745665568137"/>
  </r>
  <r>
    <x v="6"/>
    <x v="3"/>
    <n v="0.9872167344567111"/>
    <n v="0.9872167344567111"/>
    <n v="0.9872167344567111"/>
    <n v="0.9872167344567111"/>
  </r>
  <r>
    <x v="6"/>
    <x v="4"/>
    <n v="0.9872167344567111"/>
    <n v="0.9872167344567111"/>
    <n v="0.9872167344567111"/>
    <n v="0.9872167344567111"/>
  </r>
  <r>
    <x v="6"/>
    <x v="5"/>
    <n v="0.98717766063541823"/>
    <n v="0.98717766063541823"/>
    <n v="0.98717766063541823"/>
    <n v="0.98717766063541823"/>
  </r>
  <r>
    <x v="6"/>
    <x v="6"/>
    <n v="0.98724197247706424"/>
    <n v="0.98724197247706424"/>
    <n v="0.98724197247706424"/>
    <n v="0.98724197247706424"/>
  </r>
  <r>
    <x v="6"/>
    <x v="7"/>
    <n v="0.98717146433041303"/>
    <n v="0.98717146433041303"/>
    <n v="0.98717146433041303"/>
    <n v="0.9871714643304130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39067180145485"/>
    <n v="1.0139067180145485"/>
    <n v="1.0139067180145485"/>
    <n v="1.0077110107676277"/>
  </r>
  <r>
    <x v="6"/>
    <x v="18"/>
    <n v="0.98969072164948468"/>
    <n v="0.98969072164948468"/>
    <n v="0.98969072164948468"/>
    <n v="0.98969072164948468"/>
  </r>
  <r>
    <x v="6"/>
    <x v="19"/>
    <n v="0.98968613192847066"/>
    <n v="0.98968613192847066"/>
    <n v="0.98968613192847066"/>
    <n v="0.98968613192847066"/>
  </r>
  <r>
    <x v="6"/>
    <x v="20"/>
    <n v="0.98968613192847066"/>
    <n v="0.98968613192847066"/>
    <n v="0.98968613192847066"/>
    <n v="0.98968613192847066"/>
  </r>
  <r>
    <x v="6"/>
    <x v="21"/>
    <n v="0.98970617629422342"/>
    <n v="0.98970617629422342"/>
    <n v="0.98970617629422342"/>
    <n v="0.98970617629422342"/>
  </r>
  <r>
    <x v="6"/>
    <x v="22"/>
    <n v="0.98965203547873559"/>
    <n v="0.98965203547873559"/>
    <n v="0.98965203547873559"/>
    <n v="0.98965203547873559"/>
  </r>
  <r>
    <x v="6"/>
    <x v="23"/>
    <n v="0.98967236467236475"/>
    <n v="0.98967236467236475"/>
    <n v="0.98967236467236475"/>
    <n v="0.98967236467236475"/>
  </r>
  <r>
    <x v="6"/>
    <x v="0"/>
    <n v="0.98526985623379681"/>
    <n v="0.98526985623379681"/>
    <n v="0.98526985623379681"/>
    <n v="0.98526985623379681"/>
  </r>
  <r>
    <x v="6"/>
    <x v="1"/>
    <n v="0.98521812282177634"/>
    <n v="0.98521812282177634"/>
    <n v="0.98521812282177634"/>
    <n v="0.98521812282177634"/>
  </r>
  <r>
    <x v="6"/>
    <x v="2"/>
    <n v="0.98534327590640269"/>
    <n v="0.98534327590640269"/>
    <n v="0.98534327590640269"/>
    <n v="0.98534327590640269"/>
  </r>
  <r>
    <x v="6"/>
    <x v="3"/>
    <n v="0.98534327590640269"/>
    <n v="0.98534327590640269"/>
    <n v="0.98534327590640269"/>
    <n v="0.98534327590640269"/>
  </r>
  <r>
    <x v="6"/>
    <x v="4"/>
    <n v="0.98527607361963188"/>
    <n v="0.98527607361963188"/>
    <n v="0.98527607361963188"/>
    <n v="0.98527607361963188"/>
  </r>
  <r>
    <x v="6"/>
    <x v="5"/>
    <n v="0.98540036122817587"/>
    <n v="0.98540036122817587"/>
    <n v="0.98540036122817587"/>
    <n v="0.98540036122817587"/>
  </r>
  <r>
    <x v="6"/>
    <x v="6"/>
    <n v="0.98537378114842911"/>
    <n v="0.98537378114842911"/>
    <n v="0.98537378114842911"/>
    <n v="0.98537378114842911"/>
  </r>
  <r>
    <x v="6"/>
    <x v="7"/>
    <n v="0.98527717321725761"/>
    <n v="0.98527717321725761"/>
    <n v="0.98527717321725761"/>
    <n v="0.9852771732172576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3477088948787"/>
    <n v="1.013477088948787"/>
    <n v="1.013477088948787"/>
    <n v="1.0077110107676277"/>
  </r>
  <r>
    <x v="6"/>
    <x v="17"/>
    <n v="1.0150461761959115"/>
    <n v="1.0150461761959115"/>
    <n v="1.0150461761959115"/>
    <n v="1.0077110107676277"/>
  </r>
  <r>
    <x v="6"/>
    <x v="18"/>
    <n v="0.9886877828054299"/>
    <n v="0.9886877828054299"/>
    <n v="0.9886877828054299"/>
    <n v="0.9886877828054299"/>
  </r>
  <r>
    <x v="6"/>
    <x v="19"/>
    <n v="0.9887122782768949"/>
    <n v="0.9887122782768949"/>
    <n v="0.9887122782768949"/>
    <n v="0.9887122782768949"/>
  </r>
  <r>
    <x v="6"/>
    <x v="20"/>
    <n v="0.98873707533234856"/>
    <n v="0.98873707533234856"/>
    <n v="0.98873707533234856"/>
    <n v="0.98873707533234856"/>
  </r>
  <r>
    <x v="6"/>
    <x v="21"/>
    <n v="0.98872968722697896"/>
    <n v="0.98872968722697896"/>
    <n v="0.98872968722697896"/>
    <n v="0.98872968722697896"/>
  </r>
  <r>
    <x v="6"/>
    <x v="22"/>
    <n v="0.98872968722697896"/>
    <n v="0.98872968722697896"/>
    <n v="0.98872968722697896"/>
    <n v="0.98872968722697896"/>
  </r>
  <r>
    <x v="6"/>
    <x v="23"/>
    <n v="0.98872000764745249"/>
    <n v="0.98872000764745249"/>
    <n v="0.98872000764745249"/>
    <n v="0.98872000764745249"/>
  </r>
  <r>
    <x v="6"/>
    <x v="0"/>
    <n v="0.98760282701888535"/>
    <n v="0.98760282701888535"/>
    <n v="0.98760282701888535"/>
    <n v="0.98760282701888535"/>
  </r>
  <r>
    <x v="6"/>
    <x v="1"/>
    <n v="0.98746617290984195"/>
    <n v="0.98746617290984195"/>
    <n v="0.98746617290984195"/>
    <n v="0.98746617290984195"/>
  </r>
  <r>
    <x v="6"/>
    <x v="2"/>
    <n v="0.98746617290984195"/>
    <n v="0.98746617290984195"/>
    <n v="0.98746617290984195"/>
    <n v="0.98746617290984195"/>
  </r>
  <r>
    <x v="6"/>
    <x v="3"/>
    <n v="0.98746617290984195"/>
    <n v="0.98746617290984195"/>
    <n v="0.98746617290984195"/>
    <n v="0.98746617290984195"/>
  </r>
  <r>
    <x v="6"/>
    <x v="4"/>
    <n v="0.98746617290984195"/>
    <n v="0.98746617290984195"/>
    <n v="0.98746617290984195"/>
    <n v="0.98746617290984195"/>
  </r>
  <r>
    <x v="6"/>
    <x v="5"/>
    <n v="0.98740861088545906"/>
    <n v="0.98740861088545906"/>
    <n v="0.98740861088545906"/>
    <n v="0.98740861088545906"/>
  </r>
  <r>
    <x v="6"/>
    <x v="6"/>
    <n v="0.98748723186925447"/>
    <n v="0.98748723186925447"/>
    <n v="0.98748723186925447"/>
    <n v="0.98748723186925447"/>
  </r>
  <r>
    <x v="6"/>
    <x v="7"/>
    <n v="0.98759114749904053"/>
    <n v="0.98759114749904053"/>
    <n v="0.98759114749904053"/>
    <n v="0.98759114749904053"/>
  </r>
  <r>
    <x v="6"/>
    <x v="8"/>
    <n v="1.0158924205378974"/>
    <n v="1.0158924205378974"/>
    <n v="1.0154220215352554"/>
    <n v="1.007711010767627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62337662337664"/>
    <n v="1.0162337662337664"/>
    <n v="1.0154220215352554"/>
    <n v="1.0077110107676277"/>
  </r>
  <r>
    <x v="6"/>
    <x v="17"/>
    <n v="1.0159165266601822"/>
    <n v="1.0159165266601822"/>
    <n v="1.0154220215352554"/>
    <n v="1.0077110107676277"/>
  </r>
  <r>
    <x v="6"/>
    <x v="18"/>
    <n v="0.98537599287358024"/>
    <n v="0.98537599287358024"/>
    <n v="0.98537599287358024"/>
    <n v="0.98537599287358024"/>
  </r>
  <r>
    <x v="6"/>
    <x v="19"/>
    <n v="0.98542729259914652"/>
    <n v="0.98542729259914652"/>
    <n v="0.98542729259914652"/>
    <n v="0.98542729259914652"/>
  </r>
  <r>
    <x v="6"/>
    <x v="20"/>
    <n v="0.98532980366203404"/>
    <n v="0.98532980366203404"/>
    <n v="0.98532980366203404"/>
    <n v="0.98532980366203404"/>
  </r>
  <r>
    <x v="6"/>
    <x v="21"/>
    <n v="0.98537670869979854"/>
    <n v="0.98537670869979854"/>
    <n v="0.98537670869979854"/>
    <n v="0.98537670869979854"/>
  </r>
  <r>
    <x v="6"/>
    <x v="22"/>
    <n v="0.98541709157658575"/>
    <n v="0.98541709157658575"/>
    <n v="0.98541709157658575"/>
    <n v="0.98541709157658575"/>
  </r>
  <r>
    <x v="6"/>
    <x v="23"/>
    <n v="0.98534031413612555"/>
    <n v="0.98534031413612555"/>
    <n v="0.98534031413612555"/>
    <n v="0.98534031413612555"/>
  </r>
  <r>
    <x v="6"/>
    <x v="0"/>
    <n v="0.98431027990460651"/>
    <n v="0.98431027990460651"/>
    <n v="0.98431027990460651"/>
    <n v="0.98431027990460651"/>
  </r>
  <r>
    <x v="6"/>
    <x v="1"/>
    <n v="0.98430425596136428"/>
    <n v="0.98430425596136428"/>
    <n v="0.98430425596136428"/>
    <n v="0.98430425596136428"/>
  </r>
  <r>
    <x v="6"/>
    <x v="2"/>
    <n v="0.98442789438050093"/>
    <n v="0.98442789438050093"/>
    <n v="0.98442789438050093"/>
    <n v="0.98442789438050093"/>
  </r>
  <r>
    <x v="6"/>
    <x v="3"/>
    <n v="0.98432975642990972"/>
    <n v="0.98432975642990972"/>
    <n v="0.98432975642990972"/>
    <n v="0.98432975642990972"/>
  </r>
  <r>
    <x v="6"/>
    <x v="4"/>
    <n v="0.98452651124406854"/>
    <n v="0.98452651124406854"/>
    <n v="0.98452651124406854"/>
    <n v="0.98452651124406854"/>
  </r>
  <r>
    <x v="6"/>
    <x v="5"/>
    <n v="0.98427672955974843"/>
    <n v="0.98427672955974843"/>
    <n v="0.98427672955974843"/>
    <n v="0.98427672955974843"/>
  </r>
  <r>
    <x v="6"/>
    <x v="6"/>
    <n v="0.98423885187083537"/>
    <n v="0.98423885187083537"/>
    <n v="0.98423885187083537"/>
    <n v="0.98423885187083537"/>
  </r>
  <r>
    <x v="6"/>
    <x v="7"/>
    <n v="0.98430232558139541"/>
    <n v="0.98430232558139541"/>
    <n v="0.98430232558139541"/>
    <n v="0.9843023255813954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49253731343284"/>
    <n v="1.0149253731343284"/>
    <n v="1.0149253731343284"/>
    <n v="1.0077110107676277"/>
  </r>
  <r>
    <x v="6"/>
    <x v="17"/>
    <n v="1.0150085099798856"/>
    <n v="1.0150085099798856"/>
    <n v="1.0150085099798856"/>
    <n v="1.0077110107676277"/>
  </r>
  <r>
    <x v="6"/>
    <x v="18"/>
    <n v="0.98498781733867791"/>
    <n v="0.98498781733867791"/>
    <n v="0.98498781733867791"/>
    <n v="0.98498781733867791"/>
  </r>
  <r>
    <x v="6"/>
    <x v="19"/>
    <n v="0.98495794161306283"/>
    <n v="0.98495794161306283"/>
    <n v="0.98495794161306283"/>
    <n v="0.98495794161306283"/>
  </r>
  <r>
    <x v="6"/>
    <x v="20"/>
    <n v="0.98500716569286739"/>
    <n v="0.98500716569286739"/>
    <n v="0.98500716569286739"/>
    <n v="0.98500716569286739"/>
  </r>
  <r>
    <x v="6"/>
    <x v="21"/>
    <n v="0.98500385930091516"/>
    <n v="0.98500385930091516"/>
    <n v="0.98500385930091516"/>
    <n v="0.98500385930091516"/>
  </r>
  <r>
    <x v="6"/>
    <x v="22"/>
    <n v="0.98493431360732797"/>
    <n v="0.98493431360732797"/>
    <n v="0.98493431360732797"/>
    <n v="0.98493431360732797"/>
  </r>
  <r>
    <x v="6"/>
    <x v="23"/>
    <n v="0.98493431360732797"/>
    <n v="0.98493431360732797"/>
    <n v="0.98493431360732797"/>
    <n v="0.98493431360732797"/>
  </r>
  <r>
    <x v="6"/>
    <x v="0"/>
    <n v="0.98631888505306231"/>
    <n v="0.98631888505306231"/>
    <n v="0.98631888505306231"/>
    <n v="0.98631888505306231"/>
  </r>
  <r>
    <x v="6"/>
    <x v="1"/>
    <n v="0.98629524802621771"/>
    <n v="0.98629524802621771"/>
    <n v="0.98629524802621771"/>
    <n v="0.98629524802621771"/>
  </r>
  <r>
    <x v="6"/>
    <x v="2"/>
    <n v="0.98641919420552304"/>
    <n v="0.98641919420552304"/>
    <n v="0.98641919420552304"/>
    <n v="0.98641919420552304"/>
  </r>
  <r>
    <x v="6"/>
    <x v="3"/>
    <n v="0.98641919420552304"/>
    <n v="0.98641919420552304"/>
    <n v="0.98641919420552304"/>
    <n v="0.98641919420552304"/>
  </r>
  <r>
    <x v="6"/>
    <x v="4"/>
    <n v="0.98648447942967477"/>
    <n v="0.98648447942967477"/>
    <n v="0.98648447942967477"/>
    <n v="0.98648447942967477"/>
  </r>
  <r>
    <x v="6"/>
    <x v="5"/>
    <n v="0.98632306363374622"/>
    <n v="0.98632306363374622"/>
    <n v="0.98632306363374622"/>
    <n v="0.98632306363374622"/>
  </r>
  <r>
    <x v="6"/>
    <x v="6"/>
    <n v="0.98632306363374622"/>
    <n v="0.98632306363374622"/>
    <n v="0.98632306363374622"/>
    <n v="0.98632306363374622"/>
  </r>
  <r>
    <x v="6"/>
    <x v="7"/>
    <n v="0.98642389394665386"/>
    <n v="0.98642389394665386"/>
    <n v="0.98642389394665386"/>
    <n v="0.98642389394665386"/>
  </r>
  <r>
    <x v="6"/>
    <x v="8"/>
    <n v="1"/>
    <n v="1"/>
    <n v="1"/>
    <n v="1"/>
  </r>
  <r>
    <x v="6"/>
    <x v="9"/>
    <n v="1"/>
    <n v="1"/>
    <n v="1"/>
    <n v="1"/>
  </r>
  <r>
    <x v="6"/>
    <x v="10"/>
    <n v="1.0167902311382468"/>
    <n v="1.0167902311382468"/>
    <n v="1.0154220215352554"/>
    <n v="1.0077110107676277"/>
  </r>
  <r>
    <x v="6"/>
    <x v="11"/>
    <n v="1.0166276955053262"/>
    <n v="1.0166276955053262"/>
    <n v="1.0154220215352554"/>
    <n v="1.0077110107676277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67130919220055"/>
    <n v="1.0167130919220055"/>
    <n v="1.0154220215352554"/>
    <n v="1.0077110107676277"/>
  </r>
  <r>
    <x v="6"/>
    <x v="17"/>
    <n v="1.016789959271881"/>
    <n v="1.016789959271881"/>
    <n v="1.0154220215352554"/>
    <n v="1.0077110107676277"/>
  </r>
  <r>
    <x v="6"/>
    <x v="18"/>
    <n v="0.9930105569712413"/>
    <n v="0.9930105569712413"/>
    <n v="0.9930105569712413"/>
    <n v="0.9930105569712413"/>
  </r>
  <r>
    <x v="6"/>
    <x v="19"/>
    <n v="0.9930105569712413"/>
    <n v="0.9930105569712413"/>
    <n v="0.9930105569712413"/>
    <n v="0.9930105569712413"/>
  </r>
  <r>
    <x v="6"/>
    <x v="20"/>
    <n v="0.99309734513274339"/>
    <n v="0.99309734513274339"/>
    <n v="0.99309734513274339"/>
    <n v="0.99309734513274339"/>
  </r>
  <r>
    <x v="6"/>
    <x v="21"/>
    <n v="0.99309734513274339"/>
    <n v="0.99309734513274339"/>
    <n v="0.99309734513274339"/>
    <n v="0.99309734513274339"/>
  </r>
  <r>
    <x v="6"/>
    <x v="22"/>
    <n v="0.99296967643571066"/>
    <n v="0.99296967643571066"/>
    <n v="0.99296967643571066"/>
    <n v="0.99296967643571066"/>
  </r>
  <r>
    <x v="6"/>
    <x v="23"/>
    <n v="0.99303076661567236"/>
    <n v="0.99303076661567236"/>
    <n v="0.99303076661567236"/>
    <n v="0.99303076661567236"/>
  </r>
  <r>
    <x v="6"/>
    <x v="0"/>
    <n v="0.98907277742414601"/>
    <n v="0.98907277742414601"/>
    <n v="0.98907277742414601"/>
    <n v="0.98907277742414601"/>
  </r>
  <r>
    <x v="6"/>
    <x v="1"/>
    <n v="0.98898455305140531"/>
    <n v="0.98898455305140531"/>
    <n v="0.98898455305140531"/>
    <n v="0.98898455305140531"/>
  </r>
  <r>
    <x v="6"/>
    <x v="2"/>
    <n v="0.98900454478815425"/>
    <n v="0.98900454478815425"/>
    <n v="0.98900454478815425"/>
    <n v="0.98900454478815425"/>
  </r>
  <r>
    <x v="6"/>
    <x v="3"/>
    <n v="0.98903903903903923"/>
    <n v="0.98903903903903923"/>
    <n v="0.98903903903903923"/>
    <n v="0.98903903903903923"/>
  </r>
  <r>
    <x v="6"/>
    <x v="4"/>
    <n v="0.98906887923087039"/>
    <n v="0.98906887923087039"/>
    <n v="0.98906887923087039"/>
    <n v="0.98906887923087039"/>
  </r>
  <r>
    <x v="6"/>
    <x v="5"/>
    <n v="0.98909417500641528"/>
    <n v="0.98909417500641528"/>
    <n v="0.98909417500641528"/>
    <n v="0.98909417500641528"/>
  </r>
  <r>
    <x v="6"/>
    <x v="6"/>
    <n v="0.98902291917973451"/>
    <n v="0.98902291917973451"/>
    <n v="0.98902291917973451"/>
    <n v="0.98902291917973451"/>
  </r>
  <r>
    <x v="6"/>
    <x v="7"/>
    <n v="0.9890965732087228"/>
    <n v="0.9890965732087228"/>
    <n v="0.9890965732087228"/>
    <n v="0.9890965732087228"/>
  </r>
  <r>
    <x v="6"/>
    <x v="8"/>
    <n v="1.0181704260651629"/>
    <n v="1.0181704260651629"/>
    <n v="1.0154220215352554"/>
    <n v="1.0077110107676277"/>
  </r>
  <r>
    <x v="6"/>
    <x v="9"/>
    <n v="1.0184182015167931"/>
    <n v="1.0184182015167931"/>
    <n v="1.0154220215352554"/>
    <n v="1.0077110107676277"/>
  </r>
  <r>
    <x v="6"/>
    <x v="10"/>
    <n v="1.0183309213699951"/>
    <n v="1.0183309213699951"/>
    <n v="1.0154220215352554"/>
    <n v="1.0077110107676277"/>
  </r>
  <r>
    <x v="6"/>
    <x v="11"/>
    <n v="1.0182476466328747"/>
    <n v="1.0182476466328747"/>
    <n v="1.0154220215352554"/>
    <n v="1.0077110107676277"/>
  </r>
  <r>
    <x v="6"/>
    <x v="12"/>
    <n v="1.018340348767288"/>
    <n v="1.018340348767288"/>
    <n v="1.0154220215352554"/>
    <n v="1.0077110107676277"/>
  </r>
  <r>
    <x v="6"/>
    <x v="13"/>
    <n v="1.0184220320059545"/>
    <n v="1.0184220320059545"/>
    <n v="1.0154220215352554"/>
    <n v="1.0077110107676277"/>
  </r>
  <r>
    <x v="6"/>
    <x v="14"/>
    <n v="1.0184220320059545"/>
    <n v="1.0184220320059545"/>
    <n v="1.0154220215352554"/>
    <n v="1.0077110107676277"/>
  </r>
  <r>
    <x v="6"/>
    <x v="15"/>
    <n v="1.0183066361556063"/>
    <n v="1.0183066361556063"/>
    <n v="1.0154220215352554"/>
    <n v="1.0077110107676277"/>
  </r>
  <r>
    <x v="6"/>
    <x v="16"/>
    <n v="1.018308260005677"/>
    <n v="1.018308260005677"/>
    <n v="1.0154220215352554"/>
    <n v="1.0077110107676277"/>
  </r>
  <r>
    <x v="6"/>
    <x v="17"/>
    <n v="1.018243472363513"/>
    <n v="1.018243472363513"/>
    <n v="1.0154220215352554"/>
    <n v="1.0077110107676277"/>
  </r>
  <r>
    <x v="6"/>
    <x v="18"/>
    <n v="0.99196874321684381"/>
    <n v="0.99196874321684381"/>
    <n v="0.99196874321684381"/>
    <n v="0.99196874321684381"/>
  </r>
  <r>
    <x v="6"/>
    <x v="19"/>
    <n v="0.99196477710511843"/>
    <n v="0.99196477710511843"/>
    <n v="0.99196477710511843"/>
    <n v="0.99196477710511843"/>
  </r>
  <r>
    <x v="6"/>
    <x v="20"/>
    <n v="0.99196477710511843"/>
    <n v="0.99196477710511843"/>
    <n v="0.99196477710511843"/>
    <n v="0.99196477710511843"/>
  </r>
  <r>
    <x v="6"/>
    <x v="21"/>
    <n v="0.99196477710511843"/>
    <n v="0.99196477710511843"/>
    <n v="0.99196477710511843"/>
    <n v="0.99196477710511843"/>
  </r>
  <r>
    <x v="6"/>
    <x v="22"/>
    <n v="0.9919861381849685"/>
    <n v="0.9919861381849685"/>
    <n v="0.9919861381849685"/>
    <n v="0.9919861381849685"/>
  </r>
  <r>
    <x v="6"/>
    <x v="23"/>
    <n v="0.99195679650695157"/>
    <n v="0.99195679650695157"/>
    <n v="0.99195679650695157"/>
    <n v="0.99195679650695157"/>
  </r>
  <r>
    <x v="6"/>
    <x v="0"/>
    <n v="0.98829801066181266"/>
    <n v="0.98829801066181266"/>
    <n v="0.98829801066181266"/>
    <n v="0.98829801066181266"/>
  </r>
  <r>
    <x v="6"/>
    <x v="1"/>
    <n v="0.98838480459141831"/>
    <n v="0.98838480459141831"/>
    <n v="0.98838480459141831"/>
    <n v="0.98838480459141831"/>
  </r>
  <r>
    <x v="6"/>
    <x v="2"/>
    <n v="0.98818839509818401"/>
    <n v="0.98818839509818401"/>
    <n v="0.98818839509818401"/>
    <n v="0.98818839509818401"/>
  </r>
  <r>
    <x v="6"/>
    <x v="3"/>
    <n v="0.9881833712984055"/>
    <n v="0.9881833712984055"/>
    <n v="0.9881833712984055"/>
    <n v="0.9881833712984055"/>
  </r>
  <r>
    <x v="6"/>
    <x v="4"/>
    <n v="0.98814875357580723"/>
    <n v="0.98814875357580723"/>
    <n v="0.98814875357580723"/>
    <n v="0.98814875357580723"/>
  </r>
  <r>
    <x v="6"/>
    <x v="5"/>
    <n v="0.98814875357580723"/>
    <n v="0.98814875357580723"/>
    <n v="0.98814875357580723"/>
    <n v="0.98814875357580723"/>
  </r>
  <r>
    <x v="6"/>
    <x v="6"/>
    <n v="0.98814875357580723"/>
    <n v="0.98814875357580723"/>
    <n v="0.98814875357580723"/>
    <n v="0.98814875357580723"/>
  </r>
  <r>
    <x v="6"/>
    <x v="7"/>
    <n v="0.98818839509818401"/>
    <n v="0.98818839509818401"/>
    <n v="0.98818839509818401"/>
    <n v="0.9881883950981840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58231986399897"/>
    <n v="1.0158231986399897"/>
    <n v="1.0154220215352554"/>
    <n v="1.0077110107676277"/>
  </r>
  <r>
    <x v="6"/>
    <x v="18"/>
    <n v="0.98783926683115963"/>
    <n v="0.98783926683115963"/>
    <n v="0.98783926683115963"/>
    <n v="0.98783926683115963"/>
  </r>
  <r>
    <x v="6"/>
    <x v="19"/>
    <n v="0.987857559836544"/>
    <n v="0.987857559836544"/>
    <n v="0.987857559836544"/>
    <n v="0.987857559836544"/>
  </r>
  <r>
    <x v="6"/>
    <x v="20"/>
    <n v="0.98779915532613805"/>
    <n v="0.98779915532613805"/>
    <n v="0.98779915532613805"/>
    <n v="0.98779915532613805"/>
  </r>
  <r>
    <x v="6"/>
    <x v="21"/>
    <n v="0.98779915532613805"/>
    <n v="0.98779915532613805"/>
    <n v="0.98779915532613805"/>
    <n v="0.98779915532613805"/>
  </r>
  <r>
    <x v="6"/>
    <x v="22"/>
    <n v="0.9878296146044625"/>
    <n v="0.9878296146044625"/>
    <n v="0.9878296146044625"/>
    <n v="0.9878296146044625"/>
  </r>
  <r>
    <x v="6"/>
    <x v="23"/>
    <n v="0.98790708812260553"/>
    <n v="0.98790708812260553"/>
    <n v="0.98790708812260553"/>
    <n v="0.98790708812260553"/>
  </r>
  <r>
    <x v="6"/>
    <x v="0"/>
    <n v="0.98729262266148965"/>
    <n v="0.98729262266148965"/>
    <n v="0.98729262266148965"/>
    <n v="0.98729262266148965"/>
  </r>
  <r>
    <x v="6"/>
    <x v="1"/>
    <n v="0.9873467258022437"/>
    <n v="0.9873467258022437"/>
    <n v="0.9873467258022437"/>
    <n v="0.9873467258022437"/>
  </r>
  <r>
    <x v="6"/>
    <x v="2"/>
    <n v="0.9872825610290894"/>
    <n v="0.9872825610290894"/>
    <n v="0.9872825610290894"/>
    <n v="0.9872825610290894"/>
  </r>
  <r>
    <x v="6"/>
    <x v="3"/>
    <n v="0.98722986247544198"/>
    <n v="0.98722986247544198"/>
    <n v="0.98722986247544198"/>
    <n v="0.98722986247544198"/>
  </r>
  <r>
    <x v="6"/>
    <x v="4"/>
    <n v="0.98734177215189878"/>
    <n v="0.98734177215189878"/>
    <n v="0.98734177215189878"/>
    <n v="0.98734177215189878"/>
  </r>
  <r>
    <x v="6"/>
    <x v="5"/>
    <n v="0.98728186926944694"/>
    <n v="0.98728186926944694"/>
    <n v="0.98728186926944694"/>
    <n v="0.98728186926944694"/>
  </r>
  <r>
    <x v="6"/>
    <x v="6"/>
    <n v="0.98728306403351274"/>
    <n v="0.98728306403351274"/>
    <n v="0.98728306403351274"/>
    <n v="0.98728306403351274"/>
  </r>
  <r>
    <x v="6"/>
    <x v="7"/>
    <n v="0.98735977247590456"/>
    <n v="0.98735977247590456"/>
    <n v="0.98735977247590456"/>
    <n v="0.9873597724759045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3545546901456"/>
    <n v="1.013545546901456"/>
    <n v="1.013545546901456"/>
    <n v="1.0077110107676277"/>
  </r>
  <r>
    <x v="6"/>
    <x v="18"/>
    <n v="0.99187576389388166"/>
    <n v="0.99187576389388166"/>
    <n v="0.99187576389388166"/>
    <n v="0.99187576389388166"/>
  </r>
  <r>
    <x v="6"/>
    <x v="19"/>
    <n v="0.99183803264786929"/>
    <n v="0.99183803264786929"/>
    <n v="0.99183803264786929"/>
    <n v="0.99183803264786929"/>
  </r>
  <r>
    <x v="6"/>
    <x v="20"/>
    <n v="0.99186556780477353"/>
    <n v="0.99186556780477353"/>
    <n v="0.99186556780477353"/>
    <n v="0.99186556780477353"/>
  </r>
  <r>
    <x v="6"/>
    <x v="21"/>
    <n v="0.99191674244720629"/>
    <n v="0.99191674244720629"/>
    <n v="0.99191674244720629"/>
    <n v="0.99191674244720629"/>
  </r>
  <r>
    <x v="6"/>
    <x v="22"/>
    <n v="0.9918196119559517"/>
    <n v="0.9918196119559517"/>
    <n v="0.9918196119559517"/>
    <n v="0.9918196119559517"/>
  </r>
  <r>
    <x v="6"/>
    <x v="23"/>
    <n v="0.99190851224511811"/>
    <n v="0.99190851224511811"/>
    <n v="0.99190851224511811"/>
    <n v="0.99190851224511811"/>
  </r>
  <r>
    <x v="6"/>
    <x v="0"/>
    <n v="0.99033427305678612"/>
    <n v="0.99033427305678612"/>
    <n v="0.99033427305678612"/>
    <n v="0.99033427305678612"/>
  </r>
  <r>
    <x v="6"/>
    <x v="1"/>
    <n v="0.99041811846689898"/>
    <n v="0.99041811846689898"/>
    <n v="0.99041811846689898"/>
    <n v="0.99041811846689898"/>
  </r>
  <r>
    <x v="6"/>
    <x v="2"/>
    <n v="0.99041811846689898"/>
    <n v="0.99041811846689898"/>
    <n v="0.99041811846689898"/>
    <n v="0.99041811846689898"/>
  </r>
  <r>
    <x v="6"/>
    <x v="3"/>
    <n v="0.99034318823354617"/>
    <n v="0.99034318823354617"/>
    <n v="0.99034318823354617"/>
    <n v="0.99034318823354617"/>
  </r>
  <r>
    <x v="6"/>
    <x v="4"/>
    <n v="0.9904162923030847"/>
    <n v="0.9904162923030847"/>
    <n v="0.9904162923030847"/>
    <n v="0.9904162923030847"/>
  </r>
  <r>
    <x v="6"/>
    <x v="5"/>
    <n v="0.99032038173142478"/>
    <n v="0.99032038173142478"/>
    <n v="0.99032038173142478"/>
    <n v="0.99032038173142478"/>
  </r>
  <r>
    <x v="6"/>
    <x v="6"/>
    <n v="0.99035121574681595"/>
    <n v="0.99035121574681595"/>
    <n v="0.99035121574681595"/>
    <n v="0.99035121574681595"/>
  </r>
  <r>
    <x v="6"/>
    <x v="7"/>
    <n v="0.99023102310231026"/>
    <n v="0.99023102310231026"/>
    <n v="0.99023102310231026"/>
    <n v="0.99023102310231026"/>
  </r>
  <r>
    <x v="6"/>
    <x v="8"/>
    <n v="1.0164099974753851"/>
    <n v="1.0164099974753851"/>
    <n v="1.0154220215352554"/>
    <n v="1.007711010767627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64948453608247"/>
    <n v="1.0164948453608247"/>
    <n v="1.0154220215352554"/>
    <n v="1.0077110107676277"/>
  </r>
  <r>
    <x v="6"/>
    <x v="17"/>
    <n v="1.0164312873438348"/>
    <n v="1.0164312873438348"/>
    <n v="1.0154220215352554"/>
    <n v="1.0077110107676277"/>
  </r>
  <r>
    <x v="6"/>
    <x v="18"/>
    <n v="0.99813454587851236"/>
    <n v="0.99813454587851236"/>
    <n v="0.99813454587851236"/>
    <n v="0.99813454587851236"/>
  </r>
  <r>
    <x v="6"/>
    <x v="19"/>
    <n v="0.99816369359916057"/>
    <n v="0.99816369359916057"/>
    <n v="0.99816369359916057"/>
    <n v="0.99816369359916057"/>
  </r>
  <r>
    <x v="6"/>
    <x v="20"/>
    <n v="0.99821127946127941"/>
    <n v="0.99821127946127941"/>
    <n v="0.99821127946127941"/>
    <n v="0.99821127946127941"/>
  </r>
  <r>
    <x v="6"/>
    <x v="21"/>
    <n v="0.99816248851555323"/>
    <n v="0.99816248851555323"/>
    <n v="0.99816248851555323"/>
    <n v="0.99816248851555323"/>
  </r>
  <r>
    <x v="6"/>
    <x v="22"/>
    <n v="0.99831800852209007"/>
    <n v="0.99831800852209007"/>
    <n v="0.99831800852209007"/>
    <n v="0.99831800852209007"/>
  </r>
  <r>
    <x v="6"/>
    <x v="23"/>
    <n v="0.99821127946127941"/>
    <n v="0.99821127946127941"/>
    <n v="0.99821127946127941"/>
    <n v="0.99821127946127941"/>
  </r>
  <r>
    <x v="6"/>
    <x v="0"/>
    <n v="0.98859692612791272"/>
    <n v="0.98859692612791272"/>
    <n v="0.98859692612791272"/>
    <n v="0.98859692612791272"/>
  </r>
  <r>
    <x v="6"/>
    <x v="1"/>
    <n v="0.98846204274288718"/>
    <n v="0.98846204274288718"/>
    <n v="0.98846204274288718"/>
    <n v="0.98846204274288718"/>
  </r>
  <r>
    <x v="6"/>
    <x v="2"/>
    <n v="0.98849530729639712"/>
    <n v="0.98849530729639712"/>
    <n v="0.98849530729639712"/>
    <n v="0.98849530729639712"/>
  </r>
  <r>
    <x v="6"/>
    <x v="3"/>
    <n v="0.98849530729639712"/>
    <n v="0.98849530729639712"/>
    <n v="0.98849530729639712"/>
    <n v="0.98849530729639712"/>
  </r>
  <r>
    <x v="6"/>
    <x v="4"/>
    <n v="0.98849727178882174"/>
    <n v="0.98849727178882174"/>
    <n v="0.98849727178882174"/>
    <n v="0.98849727178882174"/>
  </r>
  <r>
    <x v="6"/>
    <x v="5"/>
    <n v="0.98857905665974499"/>
    <n v="0.98857905665974499"/>
    <n v="0.98857905665974499"/>
    <n v="0.98857905665974499"/>
  </r>
  <r>
    <x v="6"/>
    <x v="6"/>
    <n v="0.98862998315553074"/>
    <n v="0.98862998315553074"/>
    <n v="0.98862998315553074"/>
    <n v="0.98862998315553074"/>
  </r>
  <r>
    <x v="6"/>
    <x v="7"/>
    <n v="0.98856316550545564"/>
    <n v="0.98856316550545564"/>
    <n v="0.98856316550545564"/>
    <n v="0.98856316550545564"/>
  </r>
  <r>
    <x v="6"/>
    <x v="8"/>
    <n v="1.0199792807458932"/>
    <n v="1.0199792807458932"/>
    <n v="1.0154220215352554"/>
    <n v="1.0077110107676277"/>
  </r>
  <r>
    <x v="6"/>
    <x v="9"/>
    <n v="1.0201417381574041"/>
    <n v="1.0201417381574041"/>
    <n v="1.0154220215352554"/>
    <n v="1.0077110107676277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200544689279525"/>
    <n v="1.0200544689279525"/>
    <n v="1.0154220215352554"/>
    <n v="1.0077110107676277"/>
  </r>
  <r>
    <x v="6"/>
    <x v="17"/>
    <n v="1.019965491742667"/>
    <n v="1.019965491742667"/>
    <n v="1.0154220215352554"/>
    <n v="1.0077110107676277"/>
  </r>
  <r>
    <x v="6"/>
    <x v="18"/>
    <n v="0.99580505860579882"/>
    <n v="0.99580505860579882"/>
    <n v="0.99580505860579882"/>
    <n v="0.99580505860579882"/>
  </r>
  <r>
    <x v="6"/>
    <x v="19"/>
    <n v="0.99574851842308687"/>
    <n v="0.99574851842308687"/>
    <n v="0.99574851842308687"/>
    <n v="0.99574851842308687"/>
  </r>
  <r>
    <x v="6"/>
    <x v="20"/>
    <n v="0.99567924768077265"/>
    <n v="0.99567924768077265"/>
    <n v="0.99567924768077265"/>
    <n v="0.99567924768077265"/>
  </r>
  <r>
    <x v="6"/>
    <x v="21"/>
    <n v="0.99568397074691284"/>
    <n v="0.99568397074691284"/>
    <n v="0.99568397074691284"/>
    <n v="0.99568397074691284"/>
  </r>
  <r>
    <x v="6"/>
    <x v="22"/>
    <n v="0.99576053442959922"/>
    <n v="0.99576053442959922"/>
    <n v="0.99576053442959922"/>
    <n v="0.99576053442959922"/>
  </r>
  <r>
    <x v="6"/>
    <x v="23"/>
    <n v="0.99576053442959922"/>
    <n v="0.99576053442959922"/>
    <n v="0.99576053442959922"/>
    <n v="0.99576053442959922"/>
  </r>
  <r>
    <x v="6"/>
    <x v="0"/>
    <n v="0.99437393693575815"/>
    <n v="0.99437393693575815"/>
    <n v="0.99437393693575815"/>
    <n v="0.99437393693575815"/>
  </r>
  <r>
    <x v="6"/>
    <x v="1"/>
    <n v="0.99437763548336722"/>
    <n v="0.99437763548336722"/>
    <n v="0.99437763548336722"/>
    <n v="0.99437763548336722"/>
  </r>
  <r>
    <x v="6"/>
    <x v="2"/>
    <n v="0.99438480594549961"/>
    <n v="0.99438480594549961"/>
    <n v="0.99438480594549961"/>
    <n v="0.99438480594549961"/>
  </r>
  <r>
    <x v="6"/>
    <x v="3"/>
    <n v="0.99439903118377226"/>
    <n v="0.99439903118377226"/>
    <n v="0.99439903118377226"/>
    <n v="0.99439903118377226"/>
  </r>
  <r>
    <x v="6"/>
    <x v="4"/>
    <n v="0.9942655491839435"/>
    <n v="0.9942655491839435"/>
    <n v="0.9942655491839435"/>
    <n v="0.9942655491839435"/>
  </r>
  <r>
    <x v="6"/>
    <x v="5"/>
    <n v="0.99428338097182523"/>
    <n v="0.99428338097182523"/>
    <n v="0.99428338097182523"/>
    <n v="0.99428338097182523"/>
  </r>
  <r>
    <x v="6"/>
    <x v="6"/>
    <n v="0.99437299035369775"/>
    <n v="0.99437299035369775"/>
    <n v="0.99437299035369775"/>
    <n v="0.99437299035369775"/>
  </r>
  <r>
    <x v="6"/>
    <x v="7"/>
    <n v="0.99437172774869098"/>
    <n v="0.99437172774869098"/>
    <n v="0.99437172774869098"/>
    <n v="0.99437172774869098"/>
  </r>
  <r>
    <x v="6"/>
    <x v="8"/>
    <n v="1.0164098459075446"/>
    <n v="1.0164098459075446"/>
    <n v="1.0154220215352554"/>
    <n v="1.0077110107676277"/>
  </r>
  <r>
    <x v="6"/>
    <x v="9"/>
    <n v="1.0166270783847982"/>
    <n v="1.0166270783847982"/>
    <n v="1.0154220215352554"/>
    <n v="1.0077110107676277"/>
  </r>
  <r>
    <x v="6"/>
    <x v="10"/>
    <n v="1.0163656884875847"/>
    <n v="1.0163656884875847"/>
    <n v="1.0154220215352554"/>
    <n v="1.0077110107676277"/>
  </r>
  <r>
    <x v="6"/>
    <x v="11"/>
    <n v="1.0166369578134284"/>
    <n v="1.0166369578134284"/>
    <n v="1.0154220215352554"/>
    <n v="1.0077110107676277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58982511923689"/>
    <n v="1.0158982511923689"/>
    <n v="1.0154220215352554"/>
    <n v="1.0077110107676277"/>
  </r>
  <r>
    <x v="6"/>
    <x v="17"/>
    <n v="1.0163271203583299"/>
    <n v="1.0163271203583299"/>
    <n v="1.0154220215352554"/>
    <n v="1.0077110107676277"/>
  </r>
  <r>
    <x v="6"/>
    <x v="18"/>
    <n v="0.98499833314812768"/>
    <n v="0.98499833314812768"/>
    <n v="0.98499833314812768"/>
    <n v="0.98499833314812768"/>
  </r>
  <r>
    <x v="6"/>
    <x v="19"/>
    <n v="0.98503709292091035"/>
    <n v="0.98503709292091035"/>
    <n v="0.98503709292091035"/>
    <n v="0.98503709292091035"/>
  </r>
  <r>
    <x v="6"/>
    <x v="20"/>
    <n v="0.9850158730158729"/>
    <n v="0.9850158730158729"/>
    <n v="0.9850158730158729"/>
    <n v="0.9850158730158729"/>
  </r>
  <r>
    <x v="6"/>
    <x v="21"/>
    <n v="0.9850158730158729"/>
    <n v="0.9850158730158729"/>
    <n v="0.9850158730158729"/>
    <n v="0.9850158730158729"/>
  </r>
  <r>
    <x v="6"/>
    <x v="22"/>
    <n v="0.98501777552056868"/>
    <n v="0.98501777552056868"/>
    <n v="0.98501777552056868"/>
    <n v="0.98501777552056868"/>
  </r>
  <r>
    <x v="6"/>
    <x v="23"/>
    <n v="0.98504815002534207"/>
    <n v="0.98504815002534207"/>
    <n v="0.98504815002534207"/>
    <n v="0.98504815002534207"/>
  </r>
  <r>
    <x v="6"/>
    <x v="0"/>
    <n v="0.98065893023876216"/>
    <n v="0.98065893023876216"/>
    <n v="0.98065893023876216"/>
    <n v="0.98065893023876216"/>
  </r>
  <r>
    <x v="6"/>
    <x v="1"/>
    <n v="0.98085688240656321"/>
    <n v="0.98085688240656321"/>
    <n v="0.98085688240656321"/>
    <n v="0.98085688240656321"/>
  </r>
  <r>
    <x v="6"/>
    <x v="2"/>
    <n v="0.98072747014115091"/>
    <n v="0.98072747014115091"/>
    <n v="0.98072747014115091"/>
    <n v="0.98072747014115091"/>
  </r>
  <r>
    <x v="6"/>
    <x v="3"/>
    <n v="0.98074029491423431"/>
    <n v="0.98074029491423431"/>
    <n v="0.98074029491423431"/>
    <n v="0.98074029491423431"/>
  </r>
  <r>
    <x v="6"/>
    <x v="4"/>
    <n v="0.98083441981747066"/>
    <n v="0.98083441981747066"/>
    <n v="0.98083441981747066"/>
    <n v="0.98083441981747066"/>
  </r>
  <r>
    <x v="6"/>
    <x v="5"/>
    <n v="0.98083441981747066"/>
    <n v="0.98083441981747066"/>
    <n v="0.98083441981747066"/>
    <n v="0.98083441981747066"/>
  </r>
  <r>
    <x v="6"/>
    <x v="6"/>
    <n v="0.9808643582400417"/>
    <n v="0.9808643582400417"/>
    <n v="0.9808643582400417"/>
    <n v="0.9808643582400417"/>
  </r>
  <r>
    <x v="6"/>
    <x v="7"/>
    <n v="0.9807057628839807"/>
    <n v="0.9807057628839807"/>
    <n v="0.9807057628839807"/>
    <n v="0.9807057628839807"/>
  </r>
  <r>
    <x v="6"/>
    <x v="8"/>
    <n v="1.0122630992196209"/>
    <n v="1.0122630992196209"/>
    <n v="1.0122630992196209"/>
    <n v="1.007711010767627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3157894736842"/>
    <n v="1.013157894736842"/>
    <n v="1.013157894736842"/>
    <n v="1.0077110107676277"/>
  </r>
  <r>
    <x v="6"/>
    <x v="17"/>
    <n v="1.0122362869198314"/>
    <n v="1.0122362869198314"/>
    <n v="1.0122362869198314"/>
    <n v="1.0077110107676277"/>
  </r>
  <r>
    <x v="6"/>
    <x v="18"/>
    <n v="0.98386690194101334"/>
    <n v="0.98386690194101334"/>
    <n v="0.98386690194101334"/>
    <n v="0.98386690194101334"/>
  </r>
  <r>
    <x v="6"/>
    <x v="19"/>
    <n v="0.98386690194101334"/>
    <n v="0.98386690194101334"/>
    <n v="0.98386690194101334"/>
    <n v="0.98386690194101334"/>
  </r>
  <r>
    <x v="6"/>
    <x v="20"/>
    <n v="0.98386690194101334"/>
    <n v="0.98386690194101334"/>
    <n v="0.98386690194101334"/>
    <n v="0.98386690194101334"/>
  </r>
  <r>
    <x v="6"/>
    <x v="21"/>
    <n v="0.98386690194101334"/>
    <n v="0.98386690194101334"/>
    <n v="0.98386690194101334"/>
    <n v="0.98386690194101334"/>
  </r>
  <r>
    <x v="6"/>
    <x v="22"/>
    <n v="0.98386690194101334"/>
    <n v="0.98386690194101334"/>
    <n v="0.98386690194101334"/>
    <n v="0.98386690194101334"/>
  </r>
  <r>
    <x v="6"/>
    <x v="23"/>
    <n v="0.98380721662629078"/>
    <n v="0.98380721662629078"/>
    <n v="0.98380721662629078"/>
    <n v="0.98380721662629078"/>
  </r>
  <r>
    <x v="6"/>
    <x v="0"/>
    <n v="0.98378016085790898"/>
    <n v="0.98378016085790898"/>
    <n v="0.98378016085790898"/>
    <n v="0.98378016085790898"/>
  </r>
  <r>
    <x v="6"/>
    <x v="1"/>
    <n v="0.98373408769448367"/>
    <n v="0.98373408769448367"/>
    <n v="0.98373408769448367"/>
    <n v="0.98373408769448367"/>
  </r>
  <r>
    <x v="6"/>
    <x v="2"/>
    <n v="0.98368019164545584"/>
    <n v="0.98368019164545584"/>
    <n v="0.98368019164545584"/>
    <n v="0.98368019164545584"/>
  </r>
  <r>
    <x v="6"/>
    <x v="3"/>
    <n v="0.98368019164545584"/>
    <n v="0.98368019164545584"/>
    <n v="0.98368019164545584"/>
    <n v="0.98368019164545584"/>
  </r>
  <r>
    <x v="6"/>
    <x v="4"/>
    <n v="0.98370672097759693"/>
    <n v="0.98370672097759693"/>
    <n v="0.98370672097759693"/>
    <n v="0.98370672097759693"/>
  </r>
  <r>
    <x v="6"/>
    <x v="5"/>
    <n v="0.9837779863252446"/>
    <n v="0.9837779863252446"/>
    <n v="0.9837779863252446"/>
    <n v="0.9837779863252446"/>
  </r>
  <r>
    <x v="6"/>
    <x v="6"/>
    <n v="0.9837779863252446"/>
    <n v="0.9837779863252446"/>
    <n v="0.9837779863252446"/>
    <n v="0.9837779863252446"/>
  </r>
  <r>
    <x v="6"/>
    <x v="7"/>
    <n v="0.98381344307270224"/>
    <n v="0.98381344307270224"/>
    <n v="0.98381344307270224"/>
    <n v="0.98381344307270224"/>
  </r>
  <r>
    <x v="6"/>
    <x v="8"/>
    <n v="1.0145310435931307"/>
    <n v="1.0145310435931307"/>
    <n v="1.0145310435931307"/>
    <n v="1.0077110107676277"/>
  </r>
  <r>
    <x v="6"/>
    <x v="9"/>
    <n v="1.0145884943572805"/>
    <n v="1.0145884943572805"/>
    <n v="1.0145884943572805"/>
    <n v="1.0077110107676277"/>
  </r>
  <r>
    <x v="6"/>
    <x v="10"/>
    <n v="1.0148098283406259"/>
    <n v="1.0148098283406259"/>
    <n v="1.0148098283406259"/>
    <n v="1.0077110107676277"/>
  </r>
  <r>
    <x v="6"/>
    <x v="11"/>
    <n v="1.0147701582516957"/>
    <n v="1.0147701582516957"/>
    <n v="1.0147701582516957"/>
    <n v="1.0077110107676277"/>
  </r>
  <r>
    <x v="6"/>
    <x v="12"/>
    <n v="1.0147699004975126"/>
    <n v="1.0147699004975126"/>
    <n v="1.0147699004975126"/>
    <n v="1.0077110107676277"/>
  </r>
  <r>
    <x v="6"/>
    <x v="13"/>
    <n v="1.014817309311332"/>
    <n v="1.014817309311332"/>
    <n v="1.014817309311332"/>
    <n v="1.0077110107676277"/>
  </r>
  <r>
    <x v="6"/>
    <x v="14"/>
    <n v="1.0147467036780013"/>
    <n v="1.0147467036780013"/>
    <n v="1.0147467036780013"/>
    <n v="1.0077110107676277"/>
  </r>
  <r>
    <x v="6"/>
    <x v="15"/>
    <n v="1.0145785876993167"/>
    <n v="1.0145785876993167"/>
    <n v="1.0145785876993167"/>
    <n v="1.0077110107676277"/>
  </r>
  <r>
    <x v="6"/>
    <x v="16"/>
    <n v="1.0147783251231528"/>
    <n v="1.0147783251231528"/>
    <n v="1.0147783251231528"/>
    <n v="1.0077110107676277"/>
  </r>
  <r>
    <x v="6"/>
    <x v="17"/>
    <n v="1.0146604431003878"/>
    <n v="1.0146604431003878"/>
    <n v="1.0146604431003878"/>
    <n v="1.0077110107676277"/>
  </r>
  <r>
    <x v="6"/>
    <x v="18"/>
    <n v="0.98901585614314824"/>
    <n v="0.98901585614314824"/>
    <n v="0.98901585614314824"/>
    <n v="0.98901585614314824"/>
  </r>
  <r>
    <x v="6"/>
    <x v="19"/>
    <n v="0.98898963730569955"/>
    <n v="0.98898963730569955"/>
    <n v="0.98898963730569955"/>
    <n v="0.98898963730569955"/>
  </r>
  <r>
    <x v="6"/>
    <x v="20"/>
    <n v="0.98904382470119523"/>
    <n v="0.98904382470119523"/>
    <n v="0.98904382470119523"/>
    <n v="0.98904382470119523"/>
  </r>
  <r>
    <x v="6"/>
    <x v="21"/>
    <n v="0.98899443929564423"/>
    <n v="0.98899443929564423"/>
    <n v="0.98899443929564423"/>
    <n v="0.98899443929564423"/>
  </r>
  <r>
    <x v="6"/>
    <x v="22"/>
    <n v="0.98899443929564423"/>
    <n v="0.98899443929564423"/>
    <n v="0.98899443929564423"/>
    <n v="0.98899443929564423"/>
  </r>
  <r>
    <x v="6"/>
    <x v="23"/>
    <n v="0.9890277645262856"/>
    <n v="0.9890277645262856"/>
    <n v="0.9890277645262856"/>
    <n v="0.9890277645262856"/>
  </r>
  <r>
    <x v="6"/>
    <x v="0"/>
    <n v="0.9857487645098264"/>
    <n v="0.9857487645098264"/>
    <n v="0.9857487645098264"/>
    <n v="0.9857487645098264"/>
  </r>
  <r>
    <x v="6"/>
    <x v="1"/>
    <n v="0.98577084879980215"/>
    <n v="0.98577084879980215"/>
    <n v="0.98577084879980215"/>
    <n v="0.98577084879980215"/>
  </r>
  <r>
    <x v="6"/>
    <x v="2"/>
    <n v="0.98577708818205312"/>
    <n v="0.98577708818205312"/>
    <n v="0.98577708818205312"/>
    <n v="0.98577708818205312"/>
  </r>
  <r>
    <x v="6"/>
    <x v="3"/>
    <n v="0.98577340920848433"/>
    <n v="0.98577340920848433"/>
    <n v="0.98577340920848433"/>
    <n v="0.98577340920848433"/>
  </r>
  <r>
    <x v="6"/>
    <x v="4"/>
    <n v="0.98577340920848433"/>
    <n v="0.98577340920848433"/>
    <n v="0.98577340920848433"/>
    <n v="0.98577340920848433"/>
  </r>
  <r>
    <x v="6"/>
    <x v="5"/>
    <n v="0.98577340920848433"/>
    <n v="0.98577340920848433"/>
    <n v="0.98577340920848433"/>
    <n v="0.98577340920848433"/>
  </r>
  <r>
    <x v="6"/>
    <x v="6"/>
    <n v="0.98577340920848433"/>
    <n v="0.98577340920848433"/>
    <n v="0.98577340920848433"/>
    <n v="0.98577340920848433"/>
  </r>
  <r>
    <x v="6"/>
    <x v="7"/>
    <n v="0.98569709931827287"/>
    <n v="0.98569709931827287"/>
    <n v="0.98569709931827287"/>
    <n v="0.98569709931827287"/>
  </r>
  <r>
    <x v="6"/>
    <x v="8"/>
    <n v="1.0184133202742411"/>
    <n v="1.0184133202742411"/>
    <n v="1.0154220215352554"/>
    <n v="1.0077110107676277"/>
  </r>
  <r>
    <x v="6"/>
    <x v="9"/>
    <n v="1.0184264404796726"/>
    <n v="1.0184264404796726"/>
    <n v="1.0154220215352554"/>
    <n v="1.0077110107676277"/>
  </r>
  <r>
    <x v="6"/>
    <x v="10"/>
    <n v="1.0184264404796726"/>
    <n v="1.0184264404796726"/>
    <n v="1.0154220215352554"/>
    <n v="1.0077110107676277"/>
  </r>
  <r>
    <x v="6"/>
    <x v="11"/>
    <n v="1.0184264404796726"/>
    <n v="1.0184264404796726"/>
    <n v="1.0154220215352554"/>
    <n v="1.0077110107676277"/>
  </r>
  <r>
    <x v="6"/>
    <x v="12"/>
    <n v="1.0184264404796726"/>
    <n v="1.0184264404796726"/>
    <n v="1.0154220215352554"/>
    <n v="1.0077110107676277"/>
  </r>
  <r>
    <x v="6"/>
    <x v="13"/>
    <n v="1.0184264404796726"/>
    <n v="1.0184264404796726"/>
    <n v="1.0154220215352554"/>
    <n v="1.0077110107676277"/>
  </r>
  <r>
    <x v="6"/>
    <x v="14"/>
    <n v="1.0184757505773674"/>
    <n v="1.0184757505773674"/>
    <n v="1.0154220215352554"/>
    <n v="1.0077110107676277"/>
  </r>
  <r>
    <x v="6"/>
    <x v="15"/>
    <n v="1"/>
    <n v="1"/>
    <n v="1"/>
    <n v="1"/>
  </r>
  <r>
    <x v="6"/>
    <x v="16"/>
    <n v="1.0183066361556063"/>
    <n v="1.0183066361556063"/>
    <n v="1.0154220215352554"/>
    <n v="1.0077110107676277"/>
  </r>
  <r>
    <x v="6"/>
    <x v="17"/>
    <n v="1.0183289692930255"/>
    <n v="1.0183289692930255"/>
    <n v="1.0154220215352554"/>
    <n v="1.0077110107676277"/>
  </r>
  <r>
    <x v="6"/>
    <x v="18"/>
    <n v="0.98455501753214236"/>
    <n v="0.98455501753214236"/>
    <n v="0.98455501753214236"/>
    <n v="0.98455501753214236"/>
  </r>
  <r>
    <x v="6"/>
    <x v="19"/>
    <n v="0.98450118280447019"/>
    <n v="0.98450118280447019"/>
    <n v="0.98450118280447019"/>
    <n v="0.98450118280447019"/>
  </r>
  <r>
    <x v="6"/>
    <x v="20"/>
    <n v="0.98445262189512417"/>
    <n v="0.98445262189512417"/>
    <n v="0.98445262189512417"/>
    <n v="0.98445262189512417"/>
  </r>
  <r>
    <x v="6"/>
    <x v="21"/>
    <n v="0.98454958100558665"/>
    <n v="0.98454958100558665"/>
    <n v="0.98454958100558665"/>
    <n v="0.98454958100558665"/>
  </r>
  <r>
    <x v="6"/>
    <x v="22"/>
    <n v="0.98447799277057191"/>
    <n v="0.98447799277057191"/>
    <n v="0.98447799277057191"/>
    <n v="0.98447799277057191"/>
  </r>
  <r>
    <x v="6"/>
    <x v="23"/>
    <n v="0.98453793599424655"/>
    <n v="0.98453793599424655"/>
    <n v="0.98453793599424655"/>
    <n v="0.98453793599424655"/>
  </r>
  <r>
    <x v="6"/>
    <x v="0"/>
    <n v="0.98567080902865845"/>
    <n v="0.98567080902865845"/>
    <n v="0.98567080902865845"/>
    <n v="0.98567080902865845"/>
  </r>
  <r>
    <x v="6"/>
    <x v="1"/>
    <n v="0.98565299007776896"/>
    <n v="0.98565299007776896"/>
    <n v="0.98565299007776896"/>
    <n v="0.98565299007776896"/>
  </r>
  <r>
    <x v="6"/>
    <x v="2"/>
    <n v="0.98573873359954367"/>
    <n v="0.98573873359954367"/>
    <n v="0.98573873359954367"/>
    <n v="0.98573873359954367"/>
  </r>
  <r>
    <x v="6"/>
    <x v="3"/>
    <n v="0.98567172648602652"/>
    <n v="0.98567172648602652"/>
    <n v="0.98567172648602652"/>
    <n v="0.98567172648602652"/>
  </r>
  <r>
    <x v="6"/>
    <x v="4"/>
    <n v="0.98560403680617392"/>
    <n v="0.98560403680617392"/>
    <n v="0.98560403680617392"/>
    <n v="0.98560403680617392"/>
  </r>
  <r>
    <x v="6"/>
    <x v="5"/>
    <n v="0.98552223371251291"/>
    <n v="0.98552223371251291"/>
    <n v="0.98552223371251291"/>
    <n v="0.98552223371251291"/>
  </r>
  <r>
    <x v="6"/>
    <x v="6"/>
    <n v="0.98555424528301883"/>
    <n v="0.98555424528301883"/>
    <n v="0.98555424528301883"/>
    <n v="0.98555424528301883"/>
  </r>
  <r>
    <x v="6"/>
    <x v="7"/>
    <n v="0.98561913412049651"/>
    <n v="0.98561913412049651"/>
    <n v="0.98561913412049651"/>
    <n v="0.98561913412049651"/>
  </r>
  <r>
    <x v="6"/>
    <x v="8"/>
    <n v="1.0118093631379164"/>
    <n v="1.0118093631379164"/>
    <n v="1.0118093631379164"/>
    <n v="1.007711010767627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18798043326345"/>
    <n v="1.0118798043326345"/>
    <n v="1.0118798043326345"/>
    <n v="1.0077110107676277"/>
  </r>
  <r>
    <x v="6"/>
    <x v="18"/>
    <n v="0.98746653687028474"/>
    <n v="0.98746653687028474"/>
    <n v="0.98746653687028474"/>
    <n v="0.98746653687028474"/>
  </r>
  <r>
    <x v="6"/>
    <x v="19"/>
    <n v="0.98754113775270336"/>
    <n v="0.98754113775270336"/>
    <n v="0.98754113775270336"/>
    <n v="0.98754113775270336"/>
  </r>
  <r>
    <x v="6"/>
    <x v="20"/>
    <n v="0.98757151311895841"/>
    <n v="0.98757151311895841"/>
    <n v="0.98757151311895841"/>
    <n v="0.98757151311895841"/>
  </r>
  <r>
    <x v="6"/>
    <x v="21"/>
    <n v="0.98762095719640841"/>
    <n v="0.98762095719640841"/>
    <n v="0.98762095719640841"/>
    <n v="0.98762095719640841"/>
  </r>
  <r>
    <x v="6"/>
    <x v="22"/>
    <n v="0.98764461417499727"/>
    <n v="0.98764461417499727"/>
    <n v="0.98764461417499727"/>
    <n v="0.98764461417499727"/>
  </r>
  <r>
    <x v="6"/>
    <x v="23"/>
    <n v="0.98758550798074485"/>
    <n v="0.98758550798074485"/>
    <n v="0.98758550798074485"/>
    <n v="0.98758550798074485"/>
  </r>
  <r>
    <x v="6"/>
    <x v="0"/>
    <n v="0.99137265001287667"/>
    <n v="0.99137265001287667"/>
    <n v="0.99137265001287667"/>
    <n v="0.99137265001287667"/>
  </r>
  <r>
    <x v="6"/>
    <x v="1"/>
    <n v="0.99144602851323815"/>
    <n v="0.99144602851323815"/>
    <n v="0.99144602851323815"/>
    <n v="0.99144602851323815"/>
  </r>
  <r>
    <x v="6"/>
    <x v="2"/>
    <n v="0.99144602851323815"/>
    <n v="0.99144602851323815"/>
    <n v="0.99144602851323815"/>
    <n v="0.99144602851323815"/>
  </r>
  <r>
    <x v="6"/>
    <x v="3"/>
    <n v="0.99144602851323815"/>
    <n v="0.99144602851323815"/>
    <n v="0.99144602851323815"/>
    <n v="0.99144602851323815"/>
  </r>
  <r>
    <x v="6"/>
    <x v="4"/>
    <n v="0.99144602851323815"/>
    <n v="0.99144602851323815"/>
    <n v="0.99144602851323815"/>
    <n v="0.99144602851323815"/>
  </r>
  <r>
    <x v="6"/>
    <x v="5"/>
    <n v="0.99133403361344541"/>
    <n v="0.99133403361344541"/>
    <n v="0.99133403361344541"/>
    <n v="0.99133403361344541"/>
  </r>
  <r>
    <x v="6"/>
    <x v="6"/>
    <n v="0.99135276000947636"/>
    <n v="0.99135276000947636"/>
    <n v="0.99135276000947636"/>
    <n v="0.99135276000947636"/>
  </r>
  <r>
    <x v="6"/>
    <x v="7"/>
    <n v="0.99134889971442974"/>
    <n v="0.99134889971442974"/>
    <n v="0.99134889971442974"/>
    <n v="0.99134889971442974"/>
  </r>
  <r>
    <x v="6"/>
    <x v="8"/>
    <n v="1.0156857101741259"/>
    <n v="1.0156857101741259"/>
    <n v="1.0154220215352554"/>
    <n v="1.0077110107676277"/>
  </r>
  <r>
    <x v="6"/>
    <x v="9"/>
    <n v="1.015625"/>
    <n v="1.015625"/>
    <n v="1.0154220215352554"/>
    <n v="1.0077110107676277"/>
  </r>
  <r>
    <x v="6"/>
    <x v="10"/>
    <n v="1.0157665213015767"/>
    <n v="1.0157665213015767"/>
    <n v="1.0154220215352554"/>
    <n v="1.0077110107676277"/>
  </r>
  <r>
    <x v="6"/>
    <x v="11"/>
    <n v="1.015625"/>
    <n v="1.015625"/>
    <n v="1.0154220215352554"/>
    <n v="1.0077110107676277"/>
  </r>
  <r>
    <x v="6"/>
    <x v="12"/>
    <n v="1.0155402433660754"/>
    <n v="1.0155402433660754"/>
    <n v="1.0154220215352554"/>
    <n v="1.0077110107676277"/>
  </r>
  <r>
    <x v="6"/>
    <x v="13"/>
    <n v="1.0155331654072208"/>
    <n v="1.0155331654072208"/>
    <n v="1.0154220215352554"/>
    <n v="1.0077110107676277"/>
  </r>
  <r>
    <x v="6"/>
    <x v="14"/>
    <n v="1"/>
    <n v="1"/>
    <n v="1"/>
    <n v="1"/>
  </r>
  <r>
    <x v="6"/>
    <x v="15"/>
    <n v="1"/>
    <n v="1"/>
    <n v="1"/>
    <n v="1"/>
  </r>
  <r>
    <x v="6"/>
    <x v="16"/>
    <n v="1.0150068212824011"/>
    <n v="1.0150068212824011"/>
    <n v="1.0150068212824011"/>
    <n v="1.0077110107676277"/>
  </r>
  <r>
    <x v="6"/>
    <x v="17"/>
    <n v="1.0155917788802269"/>
    <n v="1.0155917788802269"/>
    <n v="1.0154220215352554"/>
    <n v="1.0077110107676277"/>
  </r>
  <r>
    <x v="6"/>
    <x v="18"/>
    <n v="0.98298937915551332"/>
    <n v="0.98298937915551332"/>
    <n v="0.98298937915551332"/>
    <n v="0.98298937915551332"/>
  </r>
  <r>
    <x v="6"/>
    <x v="19"/>
    <n v="0.98295454545454541"/>
    <n v="0.98295454545454541"/>
    <n v="0.98295454545454541"/>
    <n v="0.98295454545454541"/>
  </r>
  <r>
    <x v="6"/>
    <x v="20"/>
    <n v="0.98295454545454541"/>
    <n v="0.98295454545454541"/>
    <n v="0.98295454545454541"/>
    <n v="0.98295454545454541"/>
  </r>
  <r>
    <x v="6"/>
    <x v="21"/>
    <n v="0.98292203910853049"/>
    <n v="0.98292203910853049"/>
    <n v="0.98292203910853049"/>
    <n v="0.98292203910853049"/>
  </r>
  <r>
    <x v="6"/>
    <x v="22"/>
    <n v="0.98299468038719806"/>
    <n v="0.98299468038719806"/>
    <n v="0.98299468038719806"/>
    <n v="0.98299468038719806"/>
  </r>
  <r>
    <x v="6"/>
    <x v="23"/>
    <n v="0.98297275641025639"/>
    <n v="0.98297275641025639"/>
    <n v="0.98297275641025639"/>
    <n v="0.98297275641025639"/>
  </r>
  <r>
    <x v="6"/>
    <x v="0"/>
    <n v="0.98020555767034634"/>
    <n v="0.98020555767034634"/>
    <n v="0.98020555767034634"/>
    <n v="0.98020555767034634"/>
  </r>
  <r>
    <x v="6"/>
    <x v="1"/>
    <n v="0.98019943019943023"/>
    <n v="0.98019943019943023"/>
    <n v="0.98019943019943023"/>
    <n v="0.98019943019943023"/>
  </r>
  <r>
    <x v="6"/>
    <x v="2"/>
    <n v="0.98023106546854932"/>
    <n v="0.98023106546854932"/>
    <n v="0.98023106546854932"/>
    <n v="0.98023106546854932"/>
  </r>
  <r>
    <x v="6"/>
    <x v="3"/>
    <n v="0.98012903225806447"/>
    <n v="0.98012903225806447"/>
    <n v="0.98012903225806447"/>
    <n v="0.98012903225806447"/>
  </r>
  <r>
    <x v="6"/>
    <x v="4"/>
    <n v="0.98014369693011105"/>
    <n v="0.98014369693011105"/>
    <n v="0.98014369693011105"/>
    <n v="0.98014369693011105"/>
  </r>
  <r>
    <x v="6"/>
    <x v="5"/>
    <n v="0.98027064626280525"/>
    <n v="0.98027064626280525"/>
    <n v="0.98027064626280525"/>
    <n v="0.98027064626280525"/>
  </r>
  <r>
    <x v="6"/>
    <x v="6"/>
    <n v="0.98014740846409887"/>
    <n v="0.98014740846409887"/>
    <n v="0.98014740846409887"/>
    <n v="0.98014740846409887"/>
  </r>
  <r>
    <x v="6"/>
    <x v="7"/>
    <n v="0.98019109764623646"/>
    <n v="0.98019109764623646"/>
    <n v="0.98019109764623646"/>
    <n v="0.98019109764623646"/>
  </r>
  <r>
    <x v="6"/>
    <x v="8"/>
    <n v="1.015799068260077"/>
    <n v="1.015799068260077"/>
    <n v="1.0154220215352554"/>
    <n v="1.0077110107676277"/>
  </r>
  <r>
    <x v="6"/>
    <x v="9"/>
    <n v="1"/>
    <n v="1"/>
    <n v="1"/>
    <n v="1"/>
  </r>
  <r>
    <x v="6"/>
    <x v="10"/>
    <n v="1.0156974136642247"/>
    <n v="1.0156974136642247"/>
    <n v="1.0154220215352554"/>
    <n v="1.0077110107676277"/>
  </r>
  <r>
    <x v="6"/>
    <x v="11"/>
    <n v="1.0156532209512343"/>
    <n v="1.0156532209512343"/>
    <n v="1.0154220215352554"/>
    <n v="1.0077110107676277"/>
  </r>
  <r>
    <x v="6"/>
    <x v="12"/>
    <n v="1.0157799819657349"/>
    <n v="1.0157799819657349"/>
    <n v="1.0154220215352554"/>
    <n v="1.0077110107676277"/>
  </r>
  <r>
    <x v="6"/>
    <x v="13"/>
    <n v="0.18729298404095152"/>
    <n v="0.96144494616186171"/>
    <n v="0.96915595692948941"/>
    <n v="0.97686696769711712"/>
  </r>
  <r>
    <x v="6"/>
    <x v="14"/>
    <n v="0"/>
    <n v="0.96144494616186171"/>
    <n v="0.96915595692948941"/>
    <n v="0.97686696769711712"/>
  </r>
  <r>
    <x v="6"/>
    <x v="15"/>
    <n v="0"/>
    <n v="0.96144494616186171"/>
    <n v="0.96915595692948941"/>
    <n v="0.97686696769711712"/>
  </r>
  <r>
    <x v="6"/>
    <x v="16"/>
    <n v="1.015625"/>
    <n v="1.015625"/>
    <n v="1.0154220215352554"/>
    <n v="1.0077110107676277"/>
  </r>
  <r>
    <x v="6"/>
    <x v="17"/>
    <n v="1.0213049267643144"/>
    <n v="1.0213049267643144"/>
    <n v="1.0154220215352554"/>
    <n v="1.0077110107676277"/>
  </r>
  <r>
    <x v="6"/>
    <x v="18"/>
    <n v="0.85402298850574709"/>
    <n v="0.96144494616186171"/>
    <n v="0.96915595692948941"/>
    <n v="0.97686696769711712"/>
  </r>
  <r>
    <x v="6"/>
    <x v="19"/>
    <n v="0.87045977011494258"/>
    <n v="0.96144494616186171"/>
    <n v="0.96915595692948941"/>
    <n v="0.97686696769711712"/>
  </r>
  <r>
    <x v="6"/>
    <x v="20"/>
    <n v="0.89218390804597703"/>
    <n v="0.96144494616186171"/>
    <n v="0.96915595692948941"/>
    <n v="0.97686696769711712"/>
  </r>
  <r>
    <x v="6"/>
    <x v="21"/>
    <n v="0.97803587856485741"/>
    <n v="0.97803587856485741"/>
    <n v="0.97803587856485741"/>
    <n v="0.97803587856485741"/>
  </r>
  <r>
    <x v="6"/>
    <x v="22"/>
    <n v="0.97817205556204034"/>
    <n v="0.97817205556204034"/>
    <n v="0.97817205556204034"/>
    <n v="0.97817205556204034"/>
  </r>
  <r>
    <x v="6"/>
    <x v="23"/>
    <n v="0.97807178733308842"/>
    <n v="0.97807178733308842"/>
    <n v="0.97807178733308842"/>
    <n v="0.97807178733308842"/>
  </r>
  <r>
    <x v="6"/>
    <x v="0"/>
    <n v="0.97743210506183842"/>
    <n v="0.97743210506183842"/>
    <n v="0.97743210506183842"/>
    <n v="0.97743210506183842"/>
  </r>
  <r>
    <x v="6"/>
    <x v="1"/>
    <n v="0.97741770859913246"/>
    <n v="0.97741770859913246"/>
    <n v="0.97741770859913246"/>
    <n v="0.97741770859913246"/>
  </r>
  <r>
    <x v="6"/>
    <x v="2"/>
    <n v="0.97745025792188645"/>
    <n v="0.97745025792188645"/>
    <n v="0.97745025792188645"/>
    <n v="0.97745025792188645"/>
  </r>
  <r>
    <x v="6"/>
    <x v="3"/>
    <n v="0.97744046790140637"/>
    <n v="0.97744046790140637"/>
    <n v="0.97744046790140637"/>
    <n v="0.97744046790140637"/>
  </r>
  <r>
    <x v="6"/>
    <x v="4"/>
    <n v="0.9772423025435073"/>
    <n v="0.9772423025435073"/>
    <n v="0.9772423025435073"/>
    <n v="0.9772423025435073"/>
  </r>
  <r>
    <x v="6"/>
    <x v="5"/>
    <n v="0.97735801851388537"/>
    <n v="0.97735801851388537"/>
    <n v="0.97735801851388537"/>
    <n v="0.97735801851388537"/>
  </r>
  <r>
    <x v="6"/>
    <x v="6"/>
    <n v="0.97740578873587869"/>
    <n v="0.97740578873587869"/>
    <n v="0.97740578873587869"/>
    <n v="0.97740578873587869"/>
  </r>
  <r>
    <x v="6"/>
    <x v="7"/>
    <n v="0.97744696024246747"/>
    <n v="0.97744696024246747"/>
    <n v="0.97744696024246747"/>
    <n v="0.97744696024246747"/>
  </r>
  <r>
    <x v="6"/>
    <x v="8"/>
    <n v="1.0073190135242642"/>
    <n v="1.0073190135242642"/>
    <n v="1.0073190135242642"/>
    <n v="1.0073190135242642"/>
  </r>
  <r>
    <x v="6"/>
    <x v="9"/>
    <n v="1.0073260073260073"/>
    <n v="1.0073260073260073"/>
    <n v="1.0073260073260073"/>
    <n v="1.0073260073260073"/>
  </r>
  <r>
    <x v="6"/>
    <x v="10"/>
    <n v="1.0073117610454263"/>
    <n v="1.0073117610454263"/>
    <n v="1.0073117610454263"/>
    <n v="1.0073117610454263"/>
  </r>
  <r>
    <x v="6"/>
    <x v="11"/>
    <n v="1.00719794344473"/>
    <n v="1.00719794344473"/>
    <n v="1.00719794344473"/>
    <n v="1.00719794344473"/>
  </r>
  <r>
    <x v="6"/>
    <x v="12"/>
    <n v="1.0072281055639603"/>
    <n v="1.0072281055639603"/>
    <n v="1.0072281055639603"/>
    <n v="1.0072281055639603"/>
  </r>
  <r>
    <x v="6"/>
    <x v="13"/>
    <n v="1.007266385699753"/>
    <n v="1.007266385699753"/>
    <n v="1.007266385699753"/>
    <n v="1.007266385699753"/>
  </r>
  <r>
    <x v="6"/>
    <x v="14"/>
    <n v="1.007210979297511"/>
    <n v="1.007210979297511"/>
    <n v="1.007210979297511"/>
    <n v="1.007210979297511"/>
  </r>
  <r>
    <x v="6"/>
    <x v="15"/>
    <n v="1.0071917808219177"/>
    <n v="1.0071917808219177"/>
    <n v="1.0071917808219177"/>
    <n v="1.0071917808219177"/>
  </r>
  <r>
    <x v="6"/>
    <x v="16"/>
    <n v="1.0072688114147259"/>
    <n v="1.0072688114147259"/>
    <n v="1.0072688114147259"/>
    <n v="1.0072688114147259"/>
  </r>
  <r>
    <x v="6"/>
    <x v="17"/>
    <n v="1.0071799403512649"/>
    <n v="1.0071799403512649"/>
    <n v="1.0071799403512649"/>
    <n v="1.0071799403512649"/>
  </r>
  <r>
    <x v="6"/>
    <x v="18"/>
    <n v="0.98392193308550191"/>
    <n v="0.98392193308550191"/>
    <n v="0.98392193308550191"/>
    <n v="0.98392193308550191"/>
  </r>
  <r>
    <x v="6"/>
    <x v="19"/>
    <n v="0.98397085610200374"/>
    <n v="0.98397085610200374"/>
    <n v="0.98397085610200374"/>
    <n v="0.98397085610200374"/>
  </r>
  <r>
    <x v="6"/>
    <x v="20"/>
    <n v="0.98397085610200374"/>
    <n v="0.98397085610200374"/>
    <n v="0.98397085610200374"/>
    <n v="0.98397085610200374"/>
  </r>
  <r>
    <x v="6"/>
    <x v="21"/>
    <n v="0.98396334478808711"/>
    <n v="0.98396334478808711"/>
    <n v="0.98396334478808711"/>
    <n v="0.98396334478808711"/>
  </r>
  <r>
    <x v="6"/>
    <x v="22"/>
    <n v="0.98401746724890826"/>
    <n v="0.98401746724890826"/>
    <n v="0.98401746724890826"/>
    <n v="0.98401746724890826"/>
  </r>
  <r>
    <x v="6"/>
    <x v="23"/>
    <n v="0.98392491099363477"/>
    <n v="0.98392491099363477"/>
    <n v="0.98392491099363477"/>
    <n v="0.98392491099363477"/>
  </r>
  <r>
    <x v="6"/>
    <x v="0"/>
    <n v="0.97941828937638642"/>
    <n v="0.97941828937638642"/>
    <n v="0.97941828937638642"/>
    <n v="0.97941828937638642"/>
  </r>
  <r>
    <x v="6"/>
    <x v="1"/>
    <n v="0.97938656401341118"/>
    <n v="0.97938656401341118"/>
    <n v="0.97938656401341118"/>
    <n v="0.97938656401341118"/>
  </r>
  <r>
    <x v="6"/>
    <x v="2"/>
    <n v="0.97947691152546612"/>
    <n v="0.97947691152546612"/>
    <n v="0.97947691152546612"/>
    <n v="0.97947691152546612"/>
  </r>
  <r>
    <x v="6"/>
    <x v="3"/>
    <n v="0.97938413361169108"/>
    <n v="0.97938413361169108"/>
    <n v="0.97938413361169108"/>
    <n v="0.97938413361169108"/>
  </r>
  <r>
    <x v="6"/>
    <x v="4"/>
    <n v="0.97938413361169108"/>
    <n v="0.97938413361169108"/>
    <n v="0.97938413361169108"/>
    <n v="0.97938413361169108"/>
  </r>
  <r>
    <x v="6"/>
    <x v="5"/>
    <n v="0.97949588611727845"/>
    <n v="0.97949588611727845"/>
    <n v="0.97949588611727845"/>
    <n v="0.97949588611727845"/>
  </r>
  <r>
    <x v="6"/>
    <x v="6"/>
    <n v="0.97938650306748454"/>
    <n v="0.97938650306748454"/>
    <n v="0.97938650306748454"/>
    <n v="0.97938650306748454"/>
  </r>
  <r>
    <x v="6"/>
    <x v="7"/>
    <n v="0.97936003908158287"/>
    <n v="0.97936003908158287"/>
    <n v="0.97936003908158287"/>
    <n v="0.97936003908158287"/>
  </r>
  <r>
    <x v="6"/>
    <x v="8"/>
    <n v="1.0134562211981566"/>
    <n v="1.0134562211981566"/>
    <n v="1.0134562211981566"/>
    <n v="1.0077110107676277"/>
  </r>
  <r>
    <x v="6"/>
    <x v="9"/>
    <n v="1.0134370579915133"/>
    <n v="1.0134370579915133"/>
    <n v="1.0134370579915133"/>
    <n v="1.0077110107676277"/>
  </r>
  <r>
    <x v="6"/>
    <x v="10"/>
    <n v="1.0134370579915133"/>
    <n v="1.0134370579915133"/>
    <n v="1.0134370579915133"/>
    <n v="1.0077110107676277"/>
  </r>
  <r>
    <x v="6"/>
    <x v="11"/>
    <n v="1.0134370579915133"/>
    <n v="1.0134370579915133"/>
    <n v="1.0134370579915133"/>
    <n v="1.0077110107676277"/>
  </r>
  <r>
    <x v="6"/>
    <x v="12"/>
    <n v="1.0134370579915133"/>
    <n v="1.0134370579915133"/>
    <n v="1.0134370579915133"/>
    <n v="1.0077110107676277"/>
  </r>
  <r>
    <x v="6"/>
    <x v="13"/>
    <n v="1.0121212121212122"/>
    <n v="1.0121212121212122"/>
    <n v="1.0121212121212122"/>
    <n v="1.0077110107676277"/>
  </r>
  <r>
    <x v="6"/>
    <x v="14"/>
    <n v="1.0136017410228508"/>
    <n v="1.0136017410228508"/>
    <n v="1.0136017410228508"/>
    <n v="1.0077110107676277"/>
  </r>
  <r>
    <x v="6"/>
    <x v="15"/>
    <n v="1.0127118644067798"/>
    <n v="1.0127118644067798"/>
    <n v="1.0127118644067798"/>
    <n v="1.0077110107676277"/>
  </r>
  <r>
    <x v="6"/>
    <x v="16"/>
    <n v="1.0134482758620691"/>
    <n v="1.0134482758620691"/>
    <n v="1.0134482758620691"/>
    <n v="1.0077110107676277"/>
  </r>
  <r>
    <x v="6"/>
    <x v="17"/>
    <n v="1.0135231316725979"/>
    <n v="1.0135231316725979"/>
    <n v="1.0135231316725979"/>
    <n v="1.0077110107676277"/>
  </r>
  <r>
    <x v="6"/>
    <x v="18"/>
    <n v="0.98439113967634573"/>
    <n v="0.98439113967634573"/>
    <n v="0.98439113967634573"/>
    <n v="0.98439113967634573"/>
  </r>
  <r>
    <x v="6"/>
    <x v="19"/>
    <n v="0.98439113967634573"/>
    <n v="0.98439113967634573"/>
    <n v="0.98439113967634573"/>
    <n v="0.98439113967634573"/>
  </r>
  <r>
    <x v="6"/>
    <x v="20"/>
    <n v="0.98439113967634573"/>
    <n v="0.98439113967634573"/>
    <n v="0.98439113967634573"/>
    <n v="0.98439113967634573"/>
  </r>
  <r>
    <x v="6"/>
    <x v="21"/>
    <n v="0.98439113967634573"/>
    <n v="0.98439113967634573"/>
    <n v="0.98439113967634573"/>
    <n v="0.98439113967634573"/>
  </r>
  <r>
    <x v="6"/>
    <x v="22"/>
    <n v="0.98442443416889758"/>
    <n v="0.98442443416889758"/>
    <n v="0.98442443416889758"/>
    <n v="0.98442443416889758"/>
  </r>
  <r>
    <x v="6"/>
    <x v="23"/>
    <n v="0.98432644237265221"/>
    <n v="0.98432644237265221"/>
    <n v="0.98432644237265221"/>
    <n v="0.98432644237265221"/>
  </r>
  <r>
    <x v="6"/>
    <x v="0"/>
    <n v="0.98277079508543996"/>
    <n v="0.98277079508543996"/>
    <n v="0.98277079508543996"/>
    <n v="0.98277079508543996"/>
  </r>
  <r>
    <x v="6"/>
    <x v="1"/>
    <n v="0.98277188124903858"/>
    <n v="0.98277188124903858"/>
    <n v="0.98277188124903858"/>
    <n v="0.98277188124903858"/>
  </r>
  <r>
    <x v="6"/>
    <x v="2"/>
    <n v="0.98285390392518079"/>
    <n v="0.98285390392518079"/>
    <n v="0.98285390392518079"/>
    <n v="0.98285390392518079"/>
  </r>
  <r>
    <x v="6"/>
    <x v="3"/>
    <n v="0.98287915537166493"/>
    <n v="0.98287915537166493"/>
    <n v="0.98287915537166493"/>
    <n v="0.98287915537166493"/>
  </r>
  <r>
    <x v="6"/>
    <x v="4"/>
    <n v="0.98279076437688218"/>
    <n v="0.98279076437688218"/>
    <n v="0.98279076437688218"/>
    <n v="0.98279076437688218"/>
  </r>
  <r>
    <x v="6"/>
    <x v="5"/>
    <n v="0.98279076437688218"/>
    <n v="0.98279076437688218"/>
    <n v="0.98279076437688218"/>
    <n v="0.98279076437688218"/>
  </r>
  <r>
    <x v="6"/>
    <x v="6"/>
    <n v="0.9827340182648403"/>
    <n v="0.9827340182648403"/>
    <n v="0.9827340182648403"/>
    <n v="0.9827340182648403"/>
  </r>
  <r>
    <x v="6"/>
    <x v="7"/>
    <n v="0.98283132530120476"/>
    <n v="0.98283132530120476"/>
    <n v="0.98283132530120476"/>
    <n v="0.98283132530120476"/>
  </r>
  <r>
    <x v="6"/>
    <x v="8"/>
    <n v="1.015858493443123"/>
    <n v="1.015858493443123"/>
    <n v="1.0154220215352554"/>
    <n v="1.0077110107676277"/>
  </r>
  <r>
    <x v="6"/>
    <x v="9"/>
    <n v="1.0159590484793737"/>
    <n v="1.0159590484793737"/>
    <n v="1.0154220215352554"/>
    <n v="1.0077110107676277"/>
  </r>
  <r>
    <x v="6"/>
    <x v="10"/>
    <n v="1.0159590484793737"/>
    <n v="1.0159590484793737"/>
    <n v="1.0154220215352554"/>
    <n v="1.0077110107676277"/>
  </r>
  <r>
    <x v="6"/>
    <x v="11"/>
    <n v="1.0159590484793737"/>
    <n v="1.0159590484793737"/>
    <n v="1.0154220215352554"/>
    <n v="1.0077110107676277"/>
  </r>
  <r>
    <x v="6"/>
    <x v="12"/>
    <n v="1.0159590484793737"/>
    <n v="1.0159590484793737"/>
    <n v="1.0154220215352554"/>
    <n v="1.0077110107676277"/>
  </r>
  <r>
    <x v="6"/>
    <x v="13"/>
    <n v="1.0159590484793737"/>
    <n v="1.0159590484793737"/>
    <n v="1.0154220215352554"/>
    <n v="1.0077110107676277"/>
  </r>
  <r>
    <x v="6"/>
    <x v="14"/>
    <n v="1.0159590484793737"/>
    <n v="1.0159590484793737"/>
    <n v="1.0154220215352554"/>
    <n v="1.0077110107676277"/>
  </r>
  <r>
    <x v="6"/>
    <x v="15"/>
    <n v="1.0159590484793737"/>
    <n v="1.0159590484793737"/>
    <n v="1.0154220215352554"/>
    <n v="1.0077110107676277"/>
  </r>
  <r>
    <x v="6"/>
    <x v="16"/>
    <n v="1.0155202821869487"/>
    <n v="1.0155202821869487"/>
    <n v="1.0154220215352554"/>
    <n v="1.0077110107676277"/>
  </r>
  <r>
    <x v="6"/>
    <x v="17"/>
    <n v="1.015749169195203"/>
    <n v="1.015749169195203"/>
    <n v="1.0154220215352554"/>
    <n v="1.0077110107676277"/>
  </r>
  <r>
    <x v="6"/>
    <x v="18"/>
    <n v="0.98964700012473494"/>
    <n v="0.98964700012473494"/>
    <n v="0.98964700012473494"/>
    <n v="0.98964700012473494"/>
  </r>
  <r>
    <x v="6"/>
    <x v="19"/>
    <n v="0.98949861011016171"/>
    <n v="0.98949861011016171"/>
    <n v="0.98949861011016171"/>
    <n v="0.98949861011016171"/>
  </r>
  <r>
    <x v="6"/>
    <x v="20"/>
    <n v="0.98955504491330692"/>
    <n v="0.98955504491330692"/>
    <n v="0.98955504491330692"/>
    <n v="0.98955504491330692"/>
  </r>
  <r>
    <x v="6"/>
    <x v="21"/>
    <n v="0.98963553530751713"/>
    <n v="0.98963553530751713"/>
    <n v="0.98963553530751713"/>
    <n v="0.98963553530751713"/>
  </r>
  <r>
    <x v="6"/>
    <x v="22"/>
    <n v="0.98950505312257053"/>
    <n v="0.98950505312257053"/>
    <n v="0.98950505312257053"/>
    <n v="0.98950505312257053"/>
  </r>
  <r>
    <x v="6"/>
    <x v="23"/>
    <n v="0.98958994541068945"/>
    <n v="0.98958994541068945"/>
    <n v="0.98958994541068945"/>
    <n v="0.98958994541068945"/>
  </r>
  <r>
    <x v="6"/>
    <x v="0"/>
    <n v="0.97797411647585863"/>
    <n v="0.97797411647585863"/>
    <n v="0.97797411647585863"/>
    <n v="0.97797411647585863"/>
  </r>
  <r>
    <x v="6"/>
    <x v="1"/>
    <n v="0.97807073139814926"/>
    <n v="0.97807073139814926"/>
    <n v="0.97807073139814926"/>
    <n v="0.97807073139814926"/>
  </r>
  <r>
    <x v="6"/>
    <x v="2"/>
    <n v="0.97811534500514929"/>
    <n v="0.97811534500514929"/>
    <n v="0.97811534500514929"/>
    <n v="0.97811534500514929"/>
  </r>
  <r>
    <x v="6"/>
    <x v="3"/>
    <n v="0.97805267358339976"/>
    <n v="0.97805267358339976"/>
    <n v="0.97805267358339976"/>
    <n v="0.97805267358339976"/>
  </r>
  <r>
    <x v="6"/>
    <x v="4"/>
    <n v="0.9779860815225111"/>
    <n v="0.9779860815225111"/>
    <n v="0.9779860815225111"/>
    <n v="0.9779860815225111"/>
  </r>
  <r>
    <x v="6"/>
    <x v="5"/>
    <n v="0.977976104793436"/>
    <n v="0.977976104793436"/>
    <n v="0.977976104793436"/>
    <n v="0.977976104793436"/>
  </r>
  <r>
    <x v="6"/>
    <x v="6"/>
    <n v="0.97802357735409706"/>
    <n v="0.97802357735409706"/>
    <n v="0.97802357735409706"/>
    <n v="0.97802357735409706"/>
  </r>
  <r>
    <x v="6"/>
    <x v="7"/>
    <n v="0.97801376009572238"/>
    <n v="0.97801376009572238"/>
    <n v="0.97801376009572238"/>
    <n v="0.97801376009572238"/>
  </r>
  <r>
    <x v="6"/>
    <x v="8"/>
    <n v="1.0125944584382871"/>
    <n v="1.0125944584382871"/>
    <n v="1.0125944584382871"/>
    <n v="1.0077110107676277"/>
  </r>
  <r>
    <x v="6"/>
    <x v="9"/>
    <n v="1.0134680134680134"/>
    <n v="1.0134680134680134"/>
    <n v="1.0134680134680134"/>
    <n v="1.0077110107676277"/>
  </r>
  <r>
    <x v="6"/>
    <x v="10"/>
    <n v="1.0125944584382873"/>
    <n v="1.0125944584382873"/>
    <n v="1.0125944584382873"/>
    <n v="1.0077110107676277"/>
  </r>
  <r>
    <x v="6"/>
    <x v="11"/>
    <n v="1.0125944584382873"/>
    <n v="1.0125944584382873"/>
    <n v="1.0125944584382873"/>
    <n v="1.0077110107676277"/>
  </r>
  <r>
    <x v="6"/>
    <x v="12"/>
    <n v="1.0125944584382873"/>
    <n v="1.0125944584382873"/>
    <n v="1.0125944584382873"/>
    <n v="1.0077110107676277"/>
  </r>
  <r>
    <x v="6"/>
    <x v="13"/>
    <n v="0.50629722921914366"/>
    <n v="0.96144494616186171"/>
    <n v="0.96915595692948941"/>
    <n v="0.97686696769711712"/>
  </r>
  <r>
    <x v="6"/>
    <x v="14"/>
    <n v="0"/>
    <n v="0.96144494616186171"/>
    <n v="0.96915595692948941"/>
    <n v="0.97686696769711712"/>
  </r>
  <r>
    <x v="6"/>
    <x v="15"/>
    <n v="1"/>
    <n v="1"/>
    <n v="1"/>
    <n v="1"/>
  </r>
  <r>
    <x v="6"/>
    <x v="16"/>
    <n v="0.38025210084033617"/>
    <n v="0.96144494616186171"/>
    <n v="0.96915595692948941"/>
    <n v="0.97686696769711712"/>
  </r>
  <r>
    <x v="6"/>
    <x v="17"/>
    <n v="0.93956723338485315"/>
    <n v="0.96144494616186171"/>
    <n v="0.96915595692948941"/>
    <n v="0.97686696769711712"/>
  </r>
  <r>
    <x v="6"/>
    <x v="18"/>
    <n v="0.70409435228689232"/>
    <n v="0.96144494616186171"/>
    <n v="0.96915595692948941"/>
    <n v="0.97686696769711712"/>
  </r>
  <r>
    <x v="6"/>
    <x v="19"/>
    <n v="0.65644555694618278"/>
    <n v="0.96144494616186171"/>
    <n v="0.96915595692948941"/>
    <n v="0.97686696769711712"/>
  </r>
  <r>
    <x v="6"/>
    <x v="20"/>
    <n v="0.90676710298839225"/>
    <n v="0.96144494616186171"/>
    <n v="0.96915595692948941"/>
    <n v="0.97686696769711712"/>
  </r>
  <r>
    <x v="6"/>
    <x v="21"/>
    <n v="0.89833618791289471"/>
    <n v="0.96144494616186171"/>
    <n v="0.96915595692948941"/>
    <n v="0.97686696769711712"/>
  </r>
  <r>
    <x v="6"/>
    <x v="22"/>
    <n v="0.7952133419969678"/>
    <n v="0.96144494616186171"/>
    <n v="0.96915595692948941"/>
    <n v="0.97686696769711712"/>
  </r>
  <r>
    <x v="6"/>
    <x v="23"/>
    <n v="0.87887492519449439"/>
    <n v="0.96144494616186171"/>
    <n v="0.96915595692948941"/>
    <n v="0.97686696769711712"/>
  </r>
  <r>
    <x v="6"/>
    <x v="0"/>
    <n v="0.91680240571356975"/>
    <n v="0.96144494616186171"/>
    <n v="0.96915595692948941"/>
    <n v="0.97686696769711712"/>
  </r>
  <r>
    <x v="6"/>
    <x v="1"/>
    <n v="0.94946562871091156"/>
    <n v="0.96144494616186171"/>
    <n v="0.96915595692948941"/>
    <n v="0.97686696769711712"/>
  </r>
  <r>
    <x v="6"/>
    <x v="2"/>
    <n v="0.95128818808953952"/>
    <n v="0.96144494616186171"/>
    <n v="0.96915595692948941"/>
    <n v="0.97686696769711712"/>
  </r>
  <r>
    <x v="6"/>
    <x v="3"/>
    <n v="0.9721501706484641"/>
    <n v="0.9721501706484641"/>
    <n v="0.9721501706484641"/>
    <n v="0.97686696769711712"/>
  </r>
  <r>
    <x v="6"/>
    <x v="4"/>
    <n v="0.97207446808510622"/>
    <n v="0.97207446808510622"/>
    <n v="0.97207446808510622"/>
    <n v="0.97686696769711712"/>
  </r>
  <r>
    <x v="6"/>
    <x v="5"/>
    <n v="0.97212593876372044"/>
    <n v="0.97212593876372044"/>
    <n v="0.97212593876372044"/>
    <n v="0.97686696769711712"/>
  </r>
  <r>
    <x v="6"/>
    <x v="6"/>
    <n v="0.97196691176470595"/>
    <n v="0.97196691176470595"/>
    <n v="0.97196691176470595"/>
    <n v="0.97686696769711712"/>
  </r>
  <r>
    <x v="6"/>
    <x v="7"/>
    <n v="0.97189189189189185"/>
    <n v="0.97189189189189185"/>
    <n v="0.97189189189189185"/>
    <n v="0.97686696769711712"/>
  </r>
  <r>
    <x v="6"/>
    <x v="8"/>
    <n v="1.012820512820513"/>
    <n v="1.012820512820513"/>
    <n v="1.012820512820513"/>
    <n v="1.007711010767627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19706718539578"/>
    <n v="1.0119706718539578"/>
    <n v="1.0119706718539578"/>
    <n v="1.0077110107676277"/>
  </r>
  <r>
    <x v="6"/>
    <x v="18"/>
    <n v="0.97353177795655677"/>
    <n v="0.97353177795655677"/>
    <n v="0.97353177795655677"/>
    <n v="0.97686696769711712"/>
  </r>
  <r>
    <x v="6"/>
    <x v="19"/>
    <n v="0.97355943100538456"/>
    <n v="0.97355943100538456"/>
    <n v="0.97355943100538456"/>
    <n v="0.97686696769711712"/>
  </r>
  <r>
    <x v="6"/>
    <x v="20"/>
    <n v="0.97349798806715693"/>
    <n v="0.97349798806715693"/>
    <n v="0.97349798806715693"/>
    <n v="0.97686696769711712"/>
  </r>
  <r>
    <x v="6"/>
    <x v="21"/>
    <n v="0.9735420029475752"/>
    <n v="0.9735420029475752"/>
    <n v="0.9735420029475752"/>
    <n v="0.97686696769711712"/>
  </r>
  <r>
    <x v="6"/>
    <x v="22"/>
    <n v="0.97354654032178456"/>
    <n v="0.97354654032178456"/>
    <n v="0.97354654032178456"/>
    <n v="0.97686696769711712"/>
  </r>
  <r>
    <x v="6"/>
    <x v="23"/>
    <n v="0.97355349711370653"/>
    <n v="0.97355349711370653"/>
    <n v="0.97355349711370653"/>
    <n v="0.97686696769711712"/>
  </r>
  <r>
    <x v="6"/>
    <x v="0"/>
    <n v="0.97193775768054258"/>
    <n v="0.97193775768054258"/>
    <n v="0.97193775768054258"/>
    <n v="0.97686696769711712"/>
  </r>
  <r>
    <x v="6"/>
    <x v="1"/>
    <n v="0.9717010631644778"/>
    <n v="0.9717010631644778"/>
    <n v="0.9717010631644778"/>
    <n v="0.97686696769711712"/>
  </r>
  <r>
    <x v="6"/>
    <x v="2"/>
    <n v="0.97187358233781951"/>
    <n v="0.97187358233781951"/>
    <n v="0.97187358233781951"/>
    <n v="0.97686696769711712"/>
  </r>
  <r>
    <x v="6"/>
    <x v="3"/>
    <n v="0.97192628851137364"/>
    <n v="0.97192628851137364"/>
    <n v="0.97192628851137364"/>
    <n v="0.97686696769711712"/>
  </r>
  <r>
    <x v="6"/>
    <x v="4"/>
    <n v="0.97180602545513128"/>
    <n v="0.97180602545513128"/>
    <n v="0.97180602545513128"/>
    <n v="0.97686696769711712"/>
  </r>
  <r>
    <x v="6"/>
    <x v="5"/>
    <n v="0.97194295066635483"/>
    <n v="0.97194295066635483"/>
    <n v="0.97194295066635483"/>
    <n v="0.97686696769711712"/>
  </r>
  <r>
    <x v="6"/>
    <x v="6"/>
    <n v="0.97185667752443006"/>
    <n v="0.97185667752443006"/>
    <n v="0.97185667752443006"/>
    <n v="0.97686696769711712"/>
  </r>
  <r>
    <x v="6"/>
    <x v="7"/>
    <n v="0.97177172582619342"/>
    <n v="0.97177172582619342"/>
    <n v="0.97177172582619342"/>
    <n v="0.97686696769711712"/>
  </r>
  <r>
    <x v="6"/>
    <x v="8"/>
    <n v="1.0167233560090703"/>
    <n v="1.0167233560090703"/>
    <n v="1.0154220215352554"/>
    <n v="1.0077110107676277"/>
  </r>
  <r>
    <x v="6"/>
    <x v="9"/>
    <n v="1.0169378943872469"/>
    <n v="1.0169378943872469"/>
    <n v="1.0154220215352554"/>
    <n v="1.0077110107676277"/>
  </r>
  <r>
    <x v="6"/>
    <x v="10"/>
    <n v="1.0169378943872469"/>
    <n v="1.0169378943872469"/>
    <n v="1.0154220215352554"/>
    <n v="1.0077110107676277"/>
  </r>
  <r>
    <x v="6"/>
    <x v="11"/>
    <n v="1.0169378943872469"/>
    <n v="1.0169378943872469"/>
    <n v="1.0154220215352554"/>
    <n v="1.0077110107676277"/>
  </r>
  <r>
    <x v="6"/>
    <x v="12"/>
    <n v="1.0175849941383353"/>
    <n v="1.0175849941383353"/>
    <n v="1.0154220215352554"/>
    <n v="1.0077110107676277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67243367935408"/>
    <n v="1.0167243367935408"/>
    <n v="1.0154220215352554"/>
    <n v="1.0077110107676277"/>
  </r>
  <r>
    <x v="6"/>
    <x v="18"/>
    <n v="0.97646429526611389"/>
    <n v="0.97646429526611389"/>
    <n v="0.97646429526611389"/>
    <n v="0.97686696769711712"/>
  </r>
  <r>
    <x v="6"/>
    <x v="19"/>
    <n v="0.97649907420595372"/>
    <n v="0.97649907420595372"/>
    <n v="0.97649907420595372"/>
    <n v="0.97686696769711712"/>
  </r>
  <r>
    <x v="6"/>
    <x v="20"/>
    <n v="0.97661353540632345"/>
    <n v="0.97661353540632345"/>
    <n v="0.97661353540632345"/>
    <n v="0.97686696769711712"/>
  </r>
  <r>
    <x v="6"/>
    <x v="21"/>
    <n v="0.97662232970576368"/>
    <n v="0.97662232970576368"/>
    <n v="0.97662232970576368"/>
    <n v="0.97686696769711712"/>
  </r>
  <r>
    <x v="6"/>
    <x v="22"/>
    <n v="0.97653453533077017"/>
    <n v="0.97653453533077017"/>
    <n v="0.97653453533077017"/>
    <n v="0.97686696769711712"/>
  </r>
  <r>
    <x v="6"/>
    <x v="23"/>
    <n v="0.97651006711409394"/>
    <n v="0.97651006711409394"/>
    <n v="0.97651006711409394"/>
    <n v="0.97686696769711712"/>
  </r>
  <r>
    <x v="6"/>
    <x v="0"/>
    <n v="0.97462418976692866"/>
    <n v="0.97462418976692866"/>
    <n v="0.97462418976692866"/>
    <n v="0.97686696769711712"/>
  </r>
  <r>
    <x v="6"/>
    <x v="1"/>
    <n v="0.97459854014598546"/>
    <n v="0.97459854014598546"/>
    <n v="0.97459854014598546"/>
    <n v="0.97686696769711712"/>
  </r>
  <r>
    <x v="6"/>
    <x v="2"/>
    <n v="0.97454819277108418"/>
    <n v="0.97454819277108418"/>
    <n v="0.97454819277108418"/>
    <n v="0.97686696769711712"/>
  </r>
  <r>
    <x v="6"/>
    <x v="3"/>
    <n v="0.97453906935908685"/>
    <n v="0.97453906935908685"/>
    <n v="0.97453906935908685"/>
    <n v="0.97686696769711712"/>
  </r>
  <r>
    <x v="6"/>
    <x v="4"/>
    <n v="0.97462531532868391"/>
    <n v="0.97462531532868391"/>
    <n v="0.97462531532868391"/>
    <n v="0.97686696769711712"/>
  </r>
  <r>
    <x v="6"/>
    <x v="5"/>
    <n v="0.9745812518366147"/>
    <n v="0.9745812518366147"/>
    <n v="0.9745812518366147"/>
    <n v="0.97686696769711712"/>
  </r>
  <r>
    <x v="6"/>
    <x v="6"/>
    <n v="0.97457627118644063"/>
    <n v="0.97457627118644063"/>
    <n v="0.97457627118644063"/>
    <n v="0.97686696769711712"/>
  </r>
  <r>
    <x v="6"/>
    <x v="7"/>
    <n v="0.97452365660458151"/>
    <n v="0.97452365660458151"/>
    <n v="0.97452365660458151"/>
    <n v="0.97686696769711712"/>
  </r>
  <r>
    <x v="6"/>
    <x v="8"/>
    <n v="1.0131034482758621"/>
    <n v="1.0131034482758621"/>
    <n v="1.0131034482758621"/>
    <n v="1.0077110107676277"/>
  </r>
  <r>
    <x v="6"/>
    <x v="9"/>
    <n v="1.0134128166915053"/>
    <n v="1.0134128166915053"/>
    <n v="1.0134128166915053"/>
    <n v="1.0077110107676277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25"/>
    <n v="1.0125"/>
    <n v="1.0125"/>
    <n v="1.0077110107676277"/>
  </r>
  <r>
    <x v="6"/>
    <x v="17"/>
    <n v="1.0131443298969074"/>
    <n v="1.0131443298969074"/>
    <n v="1.0131443298969074"/>
    <n v="1.0077110107676277"/>
  </r>
  <r>
    <x v="6"/>
    <x v="18"/>
    <n v="0.97299069096630386"/>
    <n v="0.97299069096630386"/>
    <n v="0.97299069096630386"/>
    <n v="0.97686696769711712"/>
  </r>
  <r>
    <x v="6"/>
    <x v="19"/>
    <n v="0.95529041562868755"/>
    <n v="0.96144494616186171"/>
    <n v="0.96915595692948941"/>
    <n v="0.97686696769711712"/>
  </r>
  <r>
    <x v="6"/>
    <x v="20"/>
    <n v="0.95043922905467415"/>
    <n v="0.96144494616186171"/>
    <n v="0.96915595692948941"/>
    <n v="0.97686696769711712"/>
  </r>
  <r>
    <x v="6"/>
    <x v="21"/>
    <n v="0.94939032384948208"/>
    <n v="0.96144494616186171"/>
    <n v="0.96915595692948941"/>
    <n v="0.97686696769711712"/>
  </r>
  <r>
    <x v="6"/>
    <x v="22"/>
    <n v="0.86212644362424096"/>
    <n v="0.96144494616186171"/>
    <n v="0.96915595692948941"/>
    <n v="0.97686696769711712"/>
  </r>
  <r>
    <x v="6"/>
    <x v="23"/>
    <n v="0.88499452354874042"/>
    <n v="0.96144494616186171"/>
    <n v="0.96915595692948941"/>
    <n v="0.97686696769711712"/>
  </r>
  <r>
    <x v="6"/>
    <x v="0"/>
    <n v="0.97392823545222418"/>
    <n v="0.97392823545222418"/>
    <n v="0.97392823545222418"/>
    <n v="0.97686696769711712"/>
  </r>
  <r>
    <x v="6"/>
    <x v="1"/>
    <n v="0.97380209040314913"/>
    <n v="0.97380209040314913"/>
    <n v="0.97380209040314913"/>
    <n v="0.97686696769711712"/>
  </r>
  <r>
    <x v="6"/>
    <x v="2"/>
    <n v="0.97373614695612565"/>
    <n v="0.97373614695612565"/>
    <n v="0.97373614695612565"/>
    <n v="0.97686696769711712"/>
  </r>
  <r>
    <x v="6"/>
    <x v="3"/>
    <n v="0.97379778051787924"/>
    <n v="0.97379778051787924"/>
    <n v="0.97379778051787924"/>
    <n v="0.97686696769711712"/>
  </r>
  <r>
    <x v="6"/>
    <x v="4"/>
    <n v="0.97401704701677205"/>
    <n v="0.97401704701677205"/>
    <n v="0.97401704701677205"/>
    <n v="0.97686696769711712"/>
  </r>
  <r>
    <x v="6"/>
    <x v="5"/>
    <n v="0.97380920070565891"/>
    <n v="0.97380920070565891"/>
    <n v="0.97380920070565891"/>
    <n v="0.97686696769711712"/>
  </r>
  <r>
    <x v="6"/>
    <x v="6"/>
    <n v="0.97395197395197408"/>
    <n v="0.97395197395197408"/>
    <n v="0.97395197395197408"/>
    <n v="0.97686696769711712"/>
  </r>
  <r>
    <x v="6"/>
    <x v="7"/>
    <n v="0.97384494909945185"/>
    <n v="0.97384494909945185"/>
    <n v="0.97384494909945185"/>
    <n v="0.97686696769711712"/>
  </r>
  <r>
    <x v="6"/>
    <x v="8"/>
    <n v="1.0171411080501989"/>
    <n v="1.0171411080501989"/>
    <n v="1.0154220215352554"/>
    <n v="1.0077110107676277"/>
  </r>
  <r>
    <x v="6"/>
    <x v="9"/>
    <n v="1.017026850032744"/>
    <n v="1.017026850032744"/>
    <n v="1.0154220215352554"/>
    <n v="1.0077110107676277"/>
  </r>
  <r>
    <x v="6"/>
    <x v="10"/>
    <n v="1.0171997585998793"/>
    <n v="1.0171997585998793"/>
    <n v="1.0154220215352554"/>
    <n v="1.0077110107676277"/>
  </r>
  <r>
    <x v="6"/>
    <x v="11"/>
    <n v="1.0170394036208732"/>
    <n v="1.0170394036208732"/>
    <n v="1.0154220215352554"/>
    <n v="1.0077110107676277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718009478673"/>
    <n v="1.01718009478673"/>
    <n v="1.0154220215352554"/>
    <n v="1.0077110107676277"/>
  </r>
  <r>
    <x v="6"/>
    <x v="18"/>
    <n v="0.93479664299548104"/>
    <n v="0.96144494616186171"/>
    <n v="0.96915595692948941"/>
    <n v="0.97686696769711712"/>
  </r>
  <r>
    <x v="6"/>
    <x v="19"/>
    <n v="0.95016139444803105"/>
    <n v="0.96144494616186171"/>
    <n v="0.96915595692948941"/>
    <n v="0.97686696769711712"/>
  </r>
  <r>
    <x v="6"/>
    <x v="20"/>
    <n v="0.97614025837068286"/>
    <n v="0.97614025837068286"/>
    <n v="0.97614025837068286"/>
    <n v="0.97686696769711712"/>
  </r>
  <r>
    <x v="6"/>
    <x v="21"/>
    <n v="0.97605746209098154"/>
    <n v="0.97605746209098154"/>
    <n v="0.97605746209098154"/>
    <n v="0.97686696769711712"/>
  </r>
  <r>
    <x v="6"/>
    <x v="22"/>
    <n v="0.97599674532139957"/>
    <n v="0.97599674532139957"/>
    <n v="0.97599674532139957"/>
    <n v="0.97686696769711712"/>
  </r>
  <r>
    <x v="6"/>
    <x v="23"/>
    <n v="0.97613584212941717"/>
    <n v="0.97613584212941717"/>
    <n v="0.97613584212941717"/>
    <n v="0.97686696769711712"/>
  </r>
  <r>
    <x v="6"/>
    <x v="0"/>
    <n v="0.97892486255345124"/>
    <n v="0.97892486255345124"/>
    <n v="0.97892486255345124"/>
    <n v="0.97892486255345124"/>
  </r>
  <r>
    <x v="6"/>
    <x v="1"/>
    <n v="0.97887970615243336"/>
    <n v="0.97887970615243336"/>
    <n v="0.97887970615243336"/>
    <n v="0.97887970615243336"/>
  </r>
  <r>
    <x v="6"/>
    <x v="2"/>
    <n v="0.97896191646191644"/>
    <n v="0.97896191646191644"/>
    <n v="0.97896191646191644"/>
    <n v="0.97896191646191644"/>
  </r>
  <r>
    <x v="6"/>
    <x v="3"/>
    <n v="0.9788216128156394"/>
    <n v="0.9788216128156394"/>
    <n v="0.9788216128156394"/>
    <n v="0.9788216128156394"/>
  </r>
  <r>
    <x v="6"/>
    <x v="4"/>
    <n v="0.97899904541115512"/>
    <n v="0.97899904541115512"/>
    <n v="0.97899904541115512"/>
    <n v="0.97899904541115512"/>
  </r>
  <r>
    <x v="6"/>
    <x v="5"/>
    <n v="0.97899904541115512"/>
    <n v="0.97899904541115512"/>
    <n v="0.97899904541115512"/>
    <n v="0.97899904541115512"/>
  </r>
  <r>
    <x v="6"/>
    <x v="6"/>
    <n v="0.97889365650005788"/>
    <n v="0.97889365650005788"/>
    <n v="0.97889365650005788"/>
    <n v="0.97889365650005788"/>
  </r>
  <r>
    <x v="6"/>
    <x v="7"/>
    <n v="0.97883668308265692"/>
    <n v="0.97883668308265692"/>
    <n v="0.97883668308265692"/>
    <n v="0.97883668308265692"/>
  </r>
  <r>
    <x v="6"/>
    <x v="8"/>
    <n v="1.0192655027092112"/>
    <n v="1.0192655027092112"/>
    <n v="1.0154220215352554"/>
    <n v="1.0077110107676277"/>
  </r>
  <r>
    <x v="6"/>
    <x v="9"/>
    <n v="1.0190413657255417"/>
    <n v="1.0190413657255417"/>
    <n v="1.0154220215352554"/>
    <n v="1.0077110107676277"/>
  </r>
  <r>
    <x v="6"/>
    <x v="10"/>
    <n v="1.0197044334975369"/>
    <n v="1.0197044334975369"/>
    <n v="1.0154220215352554"/>
    <n v="1.0077110107676277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.0196850393700787"/>
    <n v="1.0196850393700787"/>
    <n v="1.0154220215352554"/>
    <n v="1.0077110107676277"/>
  </r>
  <r>
    <x v="6"/>
    <x v="17"/>
    <n v="0.87986287077060665"/>
    <n v="0.96144494616186171"/>
    <n v="0.96915595692948941"/>
    <n v="0.97686696769711712"/>
  </r>
  <r>
    <x v="6"/>
    <x v="18"/>
    <n v="0.9816403568977351"/>
    <n v="0.9816403568977351"/>
    <n v="0.9816403568977351"/>
    <n v="0.9816403568977351"/>
  </r>
  <r>
    <x v="6"/>
    <x v="19"/>
    <n v="0.98158009602793539"/>
    <n v="0.98158009602793539"/>
    <n v="0.98158009602793539"/>
    <n v="0.98158009602793539"/>
  </r>
  <r>
    <x v="6"/>
    <x v="20"/>
    <n v="0.98156367360874008"/>
    <n v="0.98156367360874008"/>
    <n v="0.98156367360874008"/>
    <n v="0.98156367360874008"/>
  </r>
  <r>
    <x v="6"/>
    <x v="21"/>
    <n v="0.98156367360874008"/>
    <n v="0.98156367360874008"/>
    <n v="0.98156367360874008"/>
    <n v="0.98156367360874008"/>
  </r>
  <r>
    <x v="6"/>
    <x v="22"/>
    <n v="0.98168075839098123"/>
    <n v="0.98168075839098123"/>
    <n v="0.98168075839098123"/>
    <n v="0.98168075839098123"/>
  </r>
  <r>
    <x v="6"/>
    <x v="23"/>
    <n v="0.98160580021482269"/>
    <n v="0.98160580021482269"/>
    <n v="0.98160580021482269"/>
    <n v="0.98160580021482269"/>
  </r>
  <r>
    <x v="6"/>
    <x v="0"/>
    <n v="0.9821923806743541"/>
    <n v="0.9821923806743541"/>
    <n v="0.9821923806743541"/>
    <n v="0.9821923806743541"/>
  </r>
  <r>
    <x v="6"/>
    <x v="1"/>
    <n v="0.98220326518605683"/>
    <n v="0.98220326518605683"/>
    <n v="0.98220326518605683"/>
    <n v="0.98220326518605683"/>
  </r>
  <r>
    <x v="6"/>
    <x v="2"/>
    <n v="0.98212676479423255"/>
    <n v="0.98212676479423255"/>
    <n v="0.98212676479423255"/>
    <n v="0.98212676479423255"/>
  </r>
  <r>
    <x v="6"/>
    <x v="3"/>
    <n v="0.98199847444698718"/>
    <n v="0.98199847444698718"/>
    <n v="0.98199847444698718"/>
    <n v="0.98199847444698718"/>
  </r>
  <r>
    <x v="6"/>
    <x v="4"/>
    <n v="0.98203683970162903"/>
    <n v="0.98203683970162903"/>
    <n v="0.98203683970162903"/>
    <n v="0.98203683970162903"/>
  </r>
  <r>
    <x v="6"/>
    <x v="5"/>
    <n v="0.98215075969907051"/>
    <n v="0.98215075969907051"/>
    <n v="0.98215075969907051"/>
    <n v="0.98215075969907051"/>
  </r>
  <r>
    <x v="6"/>
    <x v="6"/>
    <n v="0.98204401242068318"/>
    <n v="0.98204401242068318"/>
    <n v="0.98204401242068318"/>
    <n v="0.98204401242068318"/>
  </r>
  <r>
    <x v="6"/>
    <x v="7"/>
    <n v="0.98203670199017834"/>
    <n v="0.98203670199017834"/>
    <n v="0.98203670199017834"/>
    <n v="0.98203670199017834"/>
  </r>
  <r>
    <x v="6"/>
    <x v="8"/>
    <n v="1.0229850746268658"/>
    <n v="1.0229850746268658"/>
    <n v="1.0154220215352554"/>
    <n v="1.007711010767627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229387578446225"/>
    <n v="1.0229387578446225"/>
    <n v="1.0154220215352554"/>
    <n v="1.0077110107676277"/>
  </r>
  <r>
    <x v="6"/>
    <x v="18"/>
    <n v="0.9848415250344511"/>
    <n v="0.9848415250344511"/>
    <n v="0.9848415250344511"/>
    <n v="0.9848415250344511"/>
  </r>
  <r>
    <x v="6"/>
    <x v="19"/>
    <n v="0.98483951202179321"/>
    <n v="0.98483951202179321"/>
    <n v="0.98483951202179321"/>
    <n v="0.98483951202179321"/>
  </r>
  <r>
    <x v="6"/>
    <x v="20"/>
    <n v="0.98484222130356902"/>
    <n v="0.98484222130356902"/>
    <n v="0.98484222130356902"/>
    <n v="0.98484222130356902"/>
  </r>
  <r>
    <x v="6"/>
    <x v="21"/>
    <n v="0.98484222130356902"/>
    <n v="0.98484222130356902"/>
    <n v="0.98484222130356902"/>
    <n v="0.98484222130356902"/>
  </r>
  <r>
    <x v="6"/>
    <x v="22"/>
    <n v="0.98484222130356902"/>
    <n v="0.98484222130356902"/>
    <n v="0.98484222130356902"/>
    <n v="0.98484222130356902"/>
  </r>
  <r>
    <x v="6"/>
    <x v="23"/>
    <n v="0.98487011133314295"/>
    <n v="0.98487011133314295"/>
    <n v="0.98487011133314295"/>
    <n v="0.98487011133314295"/>
  </r>
  <r>
    <x v="6"/>
    <x v="0"/>
    <n v="0.98024149286498352"/>
    <n v="0.98024149286498352"/>
    <n v="0.98024149286498352"/>
    <n v="0.98024149286498352"/>
  </r>
  <r>
    <x v="6"/>
    <x v="1"/>
    <n v="0.98036072144288577"/>
    <n v="0.98036072144288577"/>
    <n v="0.98036072144288577"/>
    <n v="0.98036072144288577"/>
  </r>
  <r>
    <x v="6"/>
    <x v="2"/>
    <n v="0.9802008202517325"/>
    <n v="0.9802008202517325"/>
    <n v="0.9802008202517325"/>
    <n v="0.9802008202517325"/>
  </r>
  <r>
    <x v="6"/>
    <x v="3"/>
    <n v="0.9802008202517325"/>
    <n v="0.9802008202517325"/>
    <n v="0.9802008202517325"/>
    <n v="0.9802008202517325"/>
  </r>
  <r>
    <x v="6"/>
    <x v="4"/>
    <n v="0.9802008202517325"/>
    <n v="0.9802008202517325"/>
    <n v="0.9802008202517325"/>
    <n v="0.9802008202517325"/>
  </r>
  <r>
    <x v="6"/>
    <x v="5"/>
    <n v="0.9802008202517325"/>
    <n v="0.9802008202517325"/>
    <n v="0.9802008202517325"/>
    <n v="0.9802008202517325"/>
  </r>
  <r>
    <x v="6"/>
    <x v="6"/>
    <n v="0.9802008202517325"/>
    <n v="0.9802008202517325"/>
    <n v="0.9802008202517325"/>
    <n v="0.9802008202517325"/>
  </r>
  <r>
    <x v="6"/>
    <x v="7"/>
    <n v="0.98018219594054656"/>
    <n v="0.98018219594054656"/>
    <n v="0.98018219594054656"/>
    <n v="0.98018219594054656"/>
  </r>
  <r>
    <x v="6"/>
    <x v="8"/>
    <n v="1.0212765957446808"/>
    <n v="1.0212765957446808"/>
    <n v="1.0154220215352554"/>
    <n v="1.007711010767627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210268948655257"/>
    <n v="1.0210268948655257"/>
    <n v="1.0154220215352554"/>
    <n v="1.0077110107676277"/>
  </r>
  <r>
    <x v="6"/>
    <x v="18"/>
    <n v="0.98482743882893464"/>
    <n v="0.98482743882893464"/>
    <n v="0.98482743882893464"/>
    <n v="0.98482743882893464"/>
  </r>
  <r>
    <x v="6"/>
    <x v="19"/>
    <n v="0.98491083676268854"/>
    <n v="0.98491083676268854"/>
    <n v="0.98491083676268854"/>
    <n v="0.98491083676268854"/>
  </r>
  <r>
    <x v="6"/>
    <x v="20"/>
    <n v="0.98480585256049524"/>
    <n v="0.98480585256049524"/>
    <n v="0.98480585256049524"/>
    <n v="0.98480585256049524"/>
  </r>
  <r>
    <x v="6"/>
    <x v="21"/>
    <n v="0.98484848484848475"/>
    <n v="0.98484848484848475"/>
    <n v="0.98484848484848475"/>
    <n v="0.98484848484848475"/>
  </r>
  <r>
    <x v="6"/>
    <x v="22"/>
    <n v="0.98485262008733621"/>
    <n v="0.98485262008733621"/>
    <n v="0.98485262008733621"/>
    <n v="0.98485262008733621"/>
  </r>
  <r>
    <x v="6"/>
    <x v="23"/>
    <n v="0.98482758620689659"/>
    <n v="0.98482758620689659"/>
    <n v="0.98482758620689659"/>
    <n v="0.98482758620689659"/>
  </r>
  <r>
    <x v="6"/>
    <x v="0"/>
    <n v="0.97748698466300843"/>
    <n v="0.97748698466300843"/>
    <n v="0.97748698466300843"/>
    <n v="0.97748698466300843"/>
  </r>
  <r>
    <x v="6"/>
    <x v="1"/>
    <n v="0.97758043383316362"/>
    <n v="0.97758043383316362"/>
    <n v="0.97758043383316362"/>
    <n v="0.97758043383316362"/>
  </r>
  <r>
    <x v="6"/>
    <x v="2"/>
    <n v="0.97753818508535495"/>
    <n v="0.97753818508535495"/>
    <n v="0.97753818508535495"/>
    <n v="0.97753818508535495"/>
  </r>
  <r>
    <x v="6"/>
    <x v="3"/>
    <n v="0.97756315007429428"/>
    <n v="0.97756315007429428"/>
    <n v="0.97756315007429428"/>
    <n v="0.97756315007429428"/>
  </r>
  <r>
    <x v="6"/>
    <x v="4"/>
    <n v="0.97760325770796963"/>
    <n v="0.97760325770796963"/>
    <n v="0.97760325770796963"/>
    <n v="0.97760325770796963"/>
  </r>
  <r>
    <x v="6"/>
    <x v="5"/>
    <n v="0.97761528130129827"/>
    <n v="0.97761528130129827"/>
    <n v="0.97761528130129827"/>
    <n v="0.97761528130129827"/>
  </r>
  <r>
    <x v="6"/>
    <x v="6"/>
    <n v="0.9775650613221657"/>
    <n v="0.9775650613221657"/>
    <n v="0.9775650613221657"/>
    <n v="0.9775650613221657"/>
  </r>
  <r>
    <x v="6"/>
    <x v="7"/>
    <n v="0.97759887994399719"/>
    <n v="0.97759887994399719"/>
    <n v="0.97759887994399719"/>
    <n v="0.9775988799439971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194492254733218"/>
    <n v="1.0194492254733218"/>
    <n v="1.0154220215352554"/>
    <n v="1.0077110107676277"/>
  </r>
  <r>
    <x v="6"/>
    <x v="18"/>
    <n v="0.98176456894544883"/>
    <n v="0.98176456894544883"/>
    <n v="0.98176456894544883"/>
    <n v="0.98176456894544883"/>
  </r>
  <r>
    <x v="6"/>
    <x v="19"/>
    <n v="0.9817358850154847"/>
    <n v="0.9817358850154847"/>
    <n v="0.9817358850154847"/>
    <n v="0.9817358850154847"/>
  </r>
  <r>
    <x v="6"/>
    <x v="20"/>
    <n v="0.9817532121949365"/>
    <n v="0.9817532121949365"/>
    <n v="0.9817532121949365"/>
    <n v="0.9817532121949365"/>
  </r>
  <r>
    <x v="6"/>
    <x v="21"/>
    <n v="0.98181449432125478"/>
    <n v="0.98181449432125478"/>
    <n v="0.98181449432125478"/>
    <n v="0.98181449432125478"/>
  </r>
  <r>
    <x v="6"/>
    <x v="22"/>
    <n v="0.98184605454252061"/>
    <n v="0.98184605454252061"/>
    <n v="0.98184605454252061"/>
    <n v="0.98184605454252061"/>
  </r>
  <r>
    <x v="6"/>
    <x v="23"/>
    <n v="0.98178421298458662"/>
    <n v="0.98178421298458662"/>
    <n v="0.98178421298458662"/>
    <n v="0.98178421298458662"/>
  </r>
  <r>
    <x v="6"/>
    <x v="0"/>
    <n v="0.97593827644828035"/>
    <n v="0.97593827644828035"/>
    <n v="0.97593827644828035"/>
    <n v="0.97686696769711712"/>
  </r>
  <r>
    <x v="6"/>
    <x v="1"/>
    <n v="0.97602787456445994"/>
    <n v="0.97602787456445994"/>
    <n v="0.97602787456445994"/>
    <n v="0.97686696769711712"/>
  </r>
  <r>
    <x v="6"/>
    <x v="2"/>
    <n v="0.97592032274331819"/>
    <n v="0.97592032274331819"/>
    <n v="0.97592032274331819"/>
    <n v="0.97686696769711712"/>
  </r>
  <r>
    <x v="6"/>
    <x v="3"/>
    <n v="0.97595886603668713"/>
    <n v="0.97595886603668713"/>
    <n v="0.97595886603668713"/>
    <n v="0.97686696769711712"/>
  </r>
  <r>
    <x v="6"/>
    <x v="4"/>
    <n v="0.97596084640852165"/>
    <n v="0.97596084640852165"/>
    <n v="0.97596084640852165"/>
    <n v="0.97686696769711712"/>
  </r>
  <r>
    <x v="6"/>
    <x v="5"/>
    <n v="0.97595750629018718"/>
    <n v="0.97595750629018718"/>
    <n v="0.97595750629018718"/>
    <n v="0.97686696769711712"/>
  </r>
  <r>
    <x v="6"/>
    <x v="6"/>
    <n v="0.97588600657654356"/>
    <n v="0.97588600657654356"/>
    <n v="0.97588600657654356"/>
    <n v="0.97686696769711712"/>
  </r>
  <r>
    <x v="6"/>
    <x v="7"/>
    <n v="0.97609717868338564"/>
    <n v="0.97609717868338564"/>
    <n v="0.97609717868338564"/>
    <n v="0.97686696769711712"/>
  </r>
  <r>
    <x v="6"/>
    <x v="8"/>
    <n v="1.0213068181818181"/>
    <n v="1.0213068181818181"/>
    <n v="1.0154220215352554"/>
    <n v="1.007711010767627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207031249999998"/>
    <n v="1.0207031249999998"/>
    <n v="1.0154220215352554"/>
    <n v="1.0077110107676277"/>
  </r>
  <r>
    <x v="6"/>
    <x v="18"/>
    <n v="0.97547478304615765"/>
    <n v="0.97547478304615765"/>
    <n v="0.97547478304615765"/>
    <n v="0.97686696769711712"/>
  </r>
  <r>
    <x v="6"/>
    <x v="19"/>
    <n v="0.97549234135667406"/>
    <n v="0.97549234135667406"/>
    <n v="0.97549234135667406"/>
    <n v="0.97686696769711712"/>
  </r>
  <r>
    <x v="6"/>
    <x v="20"/>
    <n v="0.97549087870770079"/>
    <n v="0.97549087870770079"/>
    <n v="0.97549087870770079"/>
    <n v="0.97686696769711712"/>
  </r>
  <r>
    <x v="6"/>
    <x v="21"/>
    <n v="0.9755859375"/>
    <n v="0.9755859375"/>
    <n v="0.9755859375"/>
    <n v="0.97686696769711712"/>
  </r>
  <r>
    <x v="6"/>
    <x v="22"/>
    <n v="0.97543804755944929"/>
    <n v="0.97543804755944929"/>
    <n v="0.97543804755944929"/>
    <n v="0.97686696769711712"/>
  </r>
  <r>
    <x v="7"/>
    <x v="23"/>
    <n v="0.97541356806799207"/>
    <n v="0.97541356806799207"/>
    <n v="0.97541356806799207"/>
    <n v="0.97686696769711712"/>
  </r>
  <r>
    <x v="7"/>
    <x v="0"/>
    <n v="0.97115528321626077"/>
    <n v="0.97115528321626077"/>
    <n v="0.97115528321626077"/>
    <n v="0.97686696769711712"/>
  </r>
  <r>
    <x v="7"/>
    <x v="1"/>
    <n v="0.97115528321626077"/>
    <n v="0.97115528321626077"/>
    <n v="0.97115528321626077"/>
    <n v="0.97686696769711712"/>
  </r>
  <r>
    <x v="7"/>
    <x v="2"/>
    <n v="0.97115528321626077"/>
    <n v="0.97115528321626077"/>
    <n v="0.97115528321626077"/>
    <n v="0.97686696769711712"/>
  </r>
  <r>
    <x v="7"/>
    <x v="3"/>
    <n v="0.97134545454545451"/>
    <n v="0.97134545454545451"/>
    <n v="0.97134545454545451"/>
    <n v="0.97686696769711712"/>
  </r>
  <r>
    <x v="7"/>
    <x v="4"/>
    <n v="0.97115528321626077"/>
    <n v="0.97115528321626077"/>
    <n v="0.97115528321626077"/>
    <n v="0.97686696769711712"/>
  </r>
  <r>
    <x v="7"/>
    <x v="5"/>
    <n v="0.97115384615384615"/>
    <n v="0.97115384615384615"/>
    <n v="0.97115384615384615"/>
    <n v="0.97686696769711712"/>
  </r>
  <r>
    <x v="7"/>
    <x v="6"/>
    <n v="0.97123391370174106"/>
    <n v="0.97123391370174106"/>
    <n v="0.97123391370174106"/>
    <n v="0.97686696769711712"/>
  </r>
  <r>
    <x v="7"/>
    <x v="7"/>
    <n v="0.97126674955104297"/>
    <n v="0.97126674955104297"/>
    <n v="0.97126674955104297"/>
    <n v="0.97686696769711712"/>
  </r>
  <r>
    <x v="7"/>
    <x v="8"/>
    <n v="1.0206489675516226"/>
    <n v="1.0206489675516226"/>
    <n v="1.0154220215352554"/>
    <n v="1.007711010767627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204859456884232"/>
    <n v="1.0204859456884232"/>
    <n v="1.0154220215352554"/>
    <n v="1.0077110107676277"/>
  </r>
  <r>
    <x v="7"/>
    <x v="18"/>
    <n v="0.97890295358649781"/>
    <n v="0.97890295358649781"/>
    <n v="0.97890295358649781"/>
    <n v="0.97890295358649781"/>
  </r>
  <r>
    <x v="7"/>
    <x v="19"/>
    <n v="0.97889146125561743"/>
    <n v="0.97889146125561743"/>
    <n v="0.97889146125561743"/>
    <n v="0.97889146125561743"/>
  </r>
  <r>
    <x v="7"/>
    <x v="20"/>
    <n v="0.97876994338651557"/>
    <n v="0.97876994338651557"/>
    <n v="0.97876994338651557"/>
    <n v="0.97876994338651557"/>
  </r>
  <r>
    <x v="7"/>
    <x v="21"/>
    <n v="0.97881565906838464"/>
    <n v="0.97881565906838464"/>
    <n v="0.97881565906838464"/>
    <n v="0.97881565906838464"/>
  </r>
  <r>
    <x v="7"/>
    <x v="22"/>
    <n v="0.97875318066157779"/>
    <n v="0.97875318066157779"/>
    <n v="0.97875318066157779"/>
    <n v="0.97875318066157779"/>
  </r>
  <r>
    <x v="7"/>
    <x v="23"/>
    <n v="0.97872928176795571"/>
    <n v="0.97872928176795571"/>
    <n v="0.97872928176795571"/>
    <n v="0.97872928176795571"/>
  </r>
  <r>
    <x v="7"/>
    <x v="0"/>
    <n v="0.97379655527749154"/>
    <n v="0.97379655527749154"/>
    <n v="0.97379655527749154"/>
    <n v="0.97686696769711712"/>
  </r>
  <r>
    <x v="7"/>
    <x v="1"/>
    <n v="0.9737951807228914"/>
    <n v="0.9737951807228914"/>
    <n v="0.9737951807228914"/>
    <n v="0.97686696769711712"/>
  </r>
  <r>
    <x v="7"/>
    <x v="2"/>
    <n v="0.97387496224705516"/>
    <n v="0.97387496224705516"/>
    <n v="0.97387496224705516"/>
    <n v="0.97686696769711712"/>
  </r>
  <r>
    <x v="7"/>
    <x v="3"/>
    <n v="0.97401821711213987"/>
    <n v="0.97401821711213987"/>
    <n v="0.97401821711213987"/>
    <n v="0.97686696769711712"/>
  </r>
  <r>
    <x v="7"/>
    <x v="4"/>
    <n v="0.97390169638973467"/>
    <n v="0.97390169638973467"/>
    <n v="0.97390169638973467"/>
    <n v="0.97686696769711712"/>
  </r>
  <r>
    <x v="7"/>
    <x v="5"/>
    <n v="0.97390169638973467"/>
    <n v="0.97390169638973467"/>
    <n v="0.97390169638973467"/>
    <n v="0.97686696769711712"/>
  </r>
  <r>
    <x v="7"/>
    <x v="6"/>
    <n v="0.97386332698066991"/>
    <n v="0.97386332698066991"/>
    <n v="0.97386332698066991"/>
    <n v="0.97686696769711712"/>
  </r>
  <r>
    <x v="7"/>
    <x v="7"/>
    <n v="0.97370356748804709"/>
    <n v="0.97370356748804709"/>
    <n v="0.97370356748804709"/>
    <n v="0.9768669676971171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181585677749361"/>
    <n v="1.0181585677749361"/>
    <n v="1.0154220215352554"/>
    <n v="1.0077110107676277"/>
  </r>
  <r>
    <x v="7"/>
    <x v="18"/>
    <n v="0.97578720018188025"/>
    <n v="0.97578720018188025"/>
    <n v="0.97578720018188025"/>
    <n v="0.97686696769711712"/>
  </r>
  <r>
    <x v="7"/>
    <x v="19"/>
    <n v="0.97581023954908408"/>
    <n v="0.97581023954908408"/>
    <n v="0.97581023954908408"/>
    <n v="0.97686696769711712"/>
  </r>
  <r>
    <x v="7"/>
    <x v="20"/>
    <n v="0.97585394581860996"/>
    <n v="0.97585394581860996"/>
    <n v="0.97585394581860996"/>
    <n v="0.97686696769711712"/>
  </r>
  <r>
    <x v="7"/>
    <x v="21"/>
    <n v="0.97585394581860996"/>
    <n v="0.97585394581860996"/>
    <n v="0.97585394581860996"/>
    <n v="0.97686696769711712"/>
  </r>
  <r>
    <x v="7"/>
    <x v="22"/>
    <n v="0.97585394581860996"/>
    <n v="0.97585394581860996"/>
    <n v="0.97585394581860996"/>
    <n v="0.97686696769711712"/>
  </r>
  <r>
    <x v="7"/>
    <x v="23"/>
    <n v="0.97587483578167911"/>
    <n v="0.97587483578167911"/>
    <n v="0.97587483578167911"/>
    <n v="0.97686696769711712"/>
  </r>
  <r>
    <x v="7"/>
    <x v="0"/>
    <n v="0.9777446226532388"/>
    <n v="0.9777446226532388"/>
    <n v="0.9777446226532388"/>
    <n v="0.9777446226532388"/>
  </r>
  <r>
    <x v="7"/>
    <x v="1"/>
    <n v="0.97771550573792365"/>
    <n v="0.97771550573792365"/>
    <n v="0.97771550573792365"/>
    <n v="0.97771550573792365"/>
  </r>
  <r>
    <x v="7"/>
    <x v="2"/>
    <n v="0.97779319916724505"/>
    <n v="0.97779319916724505"/>
    <n v="0.97779319916724505"/>
    <n v="0.97779319916724505"/>
  </r>
  <r>
    <x v="7"/>
    <x v="3"/>
    <n v="0.97772799156562995"/>
    <n v="0.97772799156562995"/>
    <n v="0.97772799156562995"/>
    <n v="0.97772799156562995"/>
  </r>
  <r>
    <x v="7"/>
    <x v="4"/>
    <n v="0.97762895411798223"/>
    <n v="0.97762895411798223"/>
    <n v="0.97762895411798223"/>
    <n v="0.97762895411798223"/>
  </r>
  <r>
    <x v="7"/>
    <x v="5"/>
    <n v="0.97772925764192142"/>
    <n v="0.97772925764192142"/>
    <n v="0.97772925764192142"/>
    <n v="0.97772925764192142"/>
  </r>
  <r>
    <x v="7"/>
    <x v="6"/>
    <n v="0.97772033481043841"/>
    <n v="0.97772033481043841"/>
    <n v="0.97772033481043841"/>
    <n v="0.97772033481043841"/>
  </r>
  <r>
    <x v="7"/>
    <x v="7"/>
    <n v="0.97759103641456591"/>
    <n v="0.97759103641456591"/>
    <n v="0.97759103641456591"/>
    <n v="0.9775910364145659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20009881422925"/>
    <n v="1.020009881422925"/>
    <n v="1.0154220215352554"/>
    <n v="1.0077110107676277"/>
  </r>
  <r>
    <x v="7"/>
    <x v="18"/>
    <n v="0.97722280032373687"/>
    <n v="0.97722280032373687"/>
    <n v="0.97722280032373687"/>
    <n v="0.97722280032373687"/>
  </r>
  <r>
    <x v="7"/>
    <x v="19"/>
    <n v="0.97707633221315415"/>
    <n v="0.97707633221315415"/>
    <n v="0.97707633221315415"/>
    <n v="0.97707633221315415"/>
  </r>
  <r>
    <x v="7"/>
    <x v="20"/>
    <n v="0.97714148219441765"/>
    <n v="0.97714148219441765"/>
    <n v="0.97714148219441765"/>
    <n v="0.97714148219441765"/>
  </r>
  <r>
    <x v="7"/>
    <x v="21"/>
    <n v="0.97714148219441765"/>
    <n v="0.97714148219441765"/>
    <n v="0.97714148219441765"/>
    <n v="0.97714148219441765"/>
  </r>
  <r>
    <x v="7"/>
    <x v="22"/>
    <n v="0.97714148219441765"/>
    <n v="0.97714148219441765"/>
    <n v="0.97714148219441765"/>
    <n v="0.97714148219441765"/>
  </r>
  <r>
    <x v="7"/>
    <x v="23"/>
    <n v="0.97714148219441765"/>
    <n v="0.97714148219441765"/>
    <n v="0.97714148219441765"/>
    <n v="0.97714148219441765"/>
  </r>
  <r>
    <x v="7"/>
    <x v="0"/>
    <n v="0.97783967062242672"/>
    <n v="0.97783967062242672"/>
    <n v="0.97783967062242672"/>
    <n v="0.97783967062242672"/>
  </r>
  <r>
    <x v="7"/>
    <x v="1"/>
    <n v="0.97789094522419573"/>
    <n v="0.97789094522419573"/>
    <n v="0.97789094522419573"/>
    <n v="0.97789094522419573"/>
  </r>
  <r>
    <x v="7"/>
    <x v="2"/>
    <n v="0.97792757071107583"/>
    <n v="0.97792757071107583"/>
    <n v="0.97792757071107583"/>
    <n v="0.97792757071107583"/>
  </r>
  <r>
    <x v="7"/>
    <x v="3"/>
    <n v="0.97775834062226663"/>
    <n v="0.97775834062226663"/>
    <n v="0.97775834062226663"/>
    <n v="0.97775834062226663"/>
  </r>
  <r>
    <x v="7"/>
    <x v="4"/>
    <n v="0.97778880754436026"/>
    <n v="0.97778880754436026"/>
    <n v="0.97778880754436026"/>
    <n v="0.97778880754436026"/>
  </r>
  <r>
    <x v="7"/>
    <x v="5"/>
    <n v="0.97778880754436026"/>
    <n v="0.97778880754436026"/>
    <n v="0.97778880754436026"/>
    <n v="0.97778880754436026"/>
  </r>
  <r>
    <x v="7"/>
    <x v="6"/>
    <n v="0.97774837623286026"/>
    <n v="0.97774837623286026"/>
    <n v="0.97774837623286026"/>
    <n v="0.97774837623286026"/>
  </r>
  <r>
    <x v="7"/>
    <x v="7"/>
    <n v="0.97796298912275748"/>
    <n v="0.97796298912275748"/>
    <n v="0.97796298912275748"/>
    <n v="0.9779629891227574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176600441501105"/>
    <n v="1.0176600441501105"/>
    <n v="1.0154220215352554"/>
    <n v="1.0077110107676277"/>
  </r>
  <r>
    <x v="7"/>
    <x v="18"/>
    <n v="0.9783519553072626"/>
    <n v="0.9783519553072626"/>
    <n v="0.9783519553072626"/>
    <n v="0.9783519553072626"/>
  </r>
  <r>
    <x v="7"/>
    <x v="19"/>
    <n v="0.97825604615043271"/>
    <n v="0.97825604615043271"/>
    <n v="0.97825604615043271"/>
    <n v="0.97825604615043271"/>
  </r>
  <r>
    <x v="7"/>
    <x v="20"/>
    <n v="0.9783519553072626"/>
    <n v="0.9783519553072626"/>
    <n v="0.9783519553072626"/>
    <n v="0.9783519553072626"/>
  </r>
  <r>
    <x v="7"/>
    <x v="21"/>
    <n v="0.97831924415713578"/>
    <n v="0.97831924415713578"/>
    <n v="0.97831924415713578"/>
    <n v="0.97831924415713578"/>
  </r>
  <r>
    <x v="7"/>
    <x v="22"/>
    <n v="0.9782738095238096"/>
    <n v="0.9782738095238096"/>
    <n v="0.9782738095238096"/>
    <n v="0.9782738095238096"/>
  </r>
  <r>
    <x v="7"/>
    <x v="23"/>
    <n v="0.9782738095238096"/>
    <n v="0.9782738095238096"/>
    <n v="0.9782738095238096"/>
    <n v="0.9782738095238096"/>
  </r>
  <r>
    <x v="7"/>
    <x v="0"/>
    <n v="0.98219858975840935"/>
    <n v="0.98219858975840935"/>
    <n v="0.98219858975840935"/>
    <n v="0.98219858975840935"/>
  </r>
  <r>
    <x v="7"/>
    <x v="1"/>
    <n v="0.98218956283472403"/>
    <n v="0.98218956283472403"/>
    <n v="0.98218956283472403"/>
    <n v="0.98218956283472403"/>
  </r>
  <r>
    <x v="7"/>
    <x v="2"/>
    <n v="0.98217896865520715"/>
    <n v="0.98217896865520715"/>
    <n v="0.98217896865520715"/>
    <n v="0.98217896865520715"/>
  </r>
  <r>
    <x v="7"/>
    <x v="3"/>
    <n v="0.98222856401608505"/>
    <n v="0.98222856401608505"/>
    <n v="0.98222856401608505"/>
    <n v="0.98222856401608505"/>
  </r>
  <r>
    <x v="7"/>
    <x v="4"/>
    <n v="0.98216861151173462"/>
    <n v="0.98216861151173462"/>
    <n v="0.98216861151173462"/>
    <n v="0.98216861151173462"/>
  </r>
  <r>
    <x v="7"/>
    <x v="5"/>
    <n v="0.98213582030736901"/>
    <n v="0.98213582030736901"/>
    <n v="0.98213582030736901"/>
    <n v="0.98213582030736901"/>
  </r>
  <r>
    <x v="7"/>
    <x v="6"/>
    <n v="0.98213582030736901"/>
    <n v="0.98213582030736901"/>
    <n v="0.98213582030736901"/>
    <n v="0.98213582030736901"/>
  </r>
  <r>
    <x v="7"/>
    <x v="7"/>
    <n v="0.9822562265993815"/>
    <n v="0.9822562265993815"/>
    <n v="0.9822562265993815"/>
    <n v="0.982256226599381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.0164011246485474"/>
    <n v="1.0164011246485474"/>
    <n v="1.0154220215352554"/>
    <n v="1.0077110107676277"/>
  </r>
  <r>
    <x v="7"/>
    <x v="17"/>
    <n v="1.016414302074055"/>
    <n v="1.016414302074055"/>
    <n v="1.0154220215352554"/>
    <n v="1.0077110107676277"/>
  </r>
  <r>
    <x v="7"/>
    <x v="18"/>
    <n v="0.98652192918548742"/>
    <n v="0.98652192918548742"/>
    <n v="0.98652192918548742"/>
    <n v="0.98652192918548742"/>
  </r>
  <r>
    <x v="7"/>
    <x v="19"/>
    <n v="0.98649400174783508"/>
    <n v="0.98649400174783508"/>
    <n v="0.98649400174783508"/>
    <n v="0.98649400174783508"/>
  </r>
  <r>
    <x v="7"/>
    <x v="20"/>
    <n v="0.98651309312856861"/>
    <n v="0.98651309312856861"/>
    <n v="0.98651309312856861"/>
    <n v="0.98651309312856861"/>
  </r>
  <r>
    <x v="7"/>
    <x v="21"/>
    <n v="0.98648788035069623"/>
    <n v="0.98648788035069623"/>
    <n v="0.98648788035069623"/>
    <n v="0.98648788035069623"/>
  </r>
  <r>
    <x v="7"/>
    <x v="22"/>
    <n v="0.98648788035069623"/>
    <n v="0.98648788035069623"/>
    <n v="0.98648788035069623"/>
    <n v="0.98648788035069623"/>
  </r>
  <r>
    <x v="7"/>
    <x v="23"/>
    <n v="0.98654266958424508"/>
    <n v="0.98654266958424508"/>
    <n v="0.98654266958424508"/>
    <n v="0.98654266958424508"/>
  </r>
  <r>
    <x v="7"/>
    <x v="0"/>
    <n v="0.98467622343054872"/>
    <n v="0.98467622343054872"/>
    <n v="0.98467622343054872"/>
    <n v="0.98467622343054872"/>
  </r>
  <r>
    <x v="7"/>
    <x v="1"/>
    <n v="0.98467622343054872"/>
    <n v="0.98467622343054872"/>
    <n v="0.98467622343054872"/>
    <n v="0.98467622343054872"/>
  </r>
  <r>
    <x v="7"/>
    <x v="2"/>
    <n v="0.98457680250783697"/>
    <n v="0.98457680250783697"/>
    <n v="0.98457680250783697"/>
    <n v="0.98457680250783697"/>
  </r>
  <r>
    <x v="7"/>
    <x v="3"/>
    <n v="0.98456829486034947"/>
    <n v="0.98456829486034947"/>
    <n v="0.98456829486034947"/>
    <n v="0.98456829486034947"/>
  </r>
  <r>
    <x v="7"/>
    <x v="4"/>
    <n v="0.98459167950693394"/>
    <n v="0.98459167950693394"/>
    <n v="0.98459167950693394"/>
    <n v="0.98459167950693394"/>
  </r>
  <r>
    <x v="7"/>
    <x v="5"/>
    <n v="0.9845847176079735"/>
    <n v="0.9845847176079735"/>
    <n v="0.9845847176079735"/>
    <n v="0.9845847176079735"/>
  </r>
  <r>
    <x v="7"/>
    <x v="6"/>
    <n v="0.98467984810789577"/>
    <n v="0.98467984810789577"/>
    <n v="0.98467984810789577"/>
    <n v="0.98467984810789577"/>
  </r>
  <r>
    <x v="7"/>
    <x v="7"/>
    <n v="0.98455001931247588"/>
    <n v="0.98455001931247588"/>
    <n v="0.98455001931247588"/>
    <n v="0.98455001931247588"/>
  </r>
  <r>
    <x v="7"/>
    <x v="8"/>
    <n v="1.0214216163583252"/>
    <n v="1.0214216163583252"/>
    <n v="1.0154220215352554"/>
    <n v="1.007711010767627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209424083769632"/>
    <n v="1.0209424083769632"/>
    <n v="1.0154220215352554"/>
    <n v="1.0077110107676277"/>
  </r>
  <r>
    <x v="7"/>
    <x v="18"/>
    <n v="0.98773070469798652"/>
    <n v="0.98773070469798652"/>
    <n v="0.98773070469798652"/>
    <n v="0.98773070469798652"/>
  </r>
  <r>
    <x v="7"/>
    <x v="19"/>
    <n v="0.98773070469798652"/>
    <n v="0.98773070469798652"/>
    <n v="0.98773070469798652"/>
    <n v="0.98773070469798652"/>
  </r>
  <r>
    <x v="7"/>
    <x v="20"/>
    <n v="0.98773070469798652"/>
    <n v="0.98773070469798652"/>
    <n v="0.98773070469798652"/>
    <n v="0.98773070469798652"/>
  </r>
  <r>
    <x v="7"/>
    <x v="21"/>
    <n v="0.98773070469798652"/>
    <n v="0.98773070469798652"/>
    <n v="0.98773070469798652"/>
    <n v="0.98773070469798652"/>
  </r>
  <r>
    <x v="7"/>
    <x v="22"/>
    <n v="0.98777057600587015"/>
    <n v="0.98777057600587015"/>
    <n v="0.98777057600587015"/>
    <n v="0.98777057600587015"/>
  </r>
  <r>
    <x v="7"/>
    <x v="23"/>
    <n v="0.9877137428752375"/>
    <n v="0.9877137428752375"/>
    <n v="0.9877137428752375"/>
    <n v="0.9877137428752375"/>
  </r>
  <r>
    <x v="7"/>
    <x v="0"/>
    <n v="0.98254777070063692"/>
    <n v="0.98254777070063692"/>
    <n v="0.98254777070063692"/>
    <n v="0.98254777070063692"/>
  </r>
  <r>
    <x v="7"/>
    <x v="1"/>
    <n v="0.98265147591921298"/>
    <n v="0.98265147591921298"/>
    <n v="0.98265147591921298"/>
    <n v="0.98265147591921298"/>
  </r>
  <r>
    <x v="7"/>
    <x v="2"/>
    <n v="0.9826086956521739"/>
    <n v="0.9826086956521739"/>
    <n v="0.9826086956521739"/>
    <n v="0.9826086956521739"/>
  </r>
  <r>
    <x v="7"/>
    <x v="3"/>
    <n v="0.98253638253638242"/>
    <n v="0.98253638253638242"/>
    <n v="0.98253638253638242"/>
    <n v="0.98253638253638242"/>
  </r>
  <r>
    <x v="7"/>
    <x v="4"/>
    <n v="0.9825463401434178"/>
    <n v="0.9825463401434178"/>
    <n v="0.9825463401434178"/>
    <n v="0.9825463401434178"/>
  </r>
  <r>
    <x v="7"/>
    <x v="5"/>
    <n v="0.9826519634211941"/>
    <n v="0.9826519634211941"/>
    <n v="0.9826519634211941"/>
    <n v="0.9826519634211941"/>
  </r>
  <r>
    <x v="7"/>
    <x v="6"/>
    <n v="0.98266423357664234"/>
    <n v="0.98266423357664234"/>
    <n v="0.98266423357664234"/>
    <n v="0.98266423357664234"/>
  </r>
  <r>
    <x v="7"/>
    <x v="7"/>
    <n v="0.98257463190598393"/>
    <n v="0.98257463190598393"/>
    <n v="0.98257463190598393"/>
    <n v="0.98257463190598393"/>
  </r>
  <r>
    <x v="7"/>
    <x v="8"/>
    <n v="1.0205821205821206"/>
    <n v="1.0205821205821206"/>
    <n v="1.0154220215352554"/>
    <n v="1.0077110107676277"/>
  </r>
  <r>
    <x v="7"/>
    <x v="9"/>
    <n v="1.0206073752711498"/>
    <n v="1.0206073752711498"/>
    <n v="1.0154220215352554"/>
    <n v="1.0077110107676277"/>
  </r>
  <r>
    <x v="7"/>
    <x v="10"/>
    <n v="1.0206458443620963"/>
    <n v="1.0206458443620963"/>
    <n v="1.0154220215352554"/>
    <n v="1.0077110107676277"/>
  </r>
  <r>
    <x v="7"/>
    <x v="11"/>
    <n v="1.0206896551724138"/>
    <n v="1.0206896551724138"/>
    <n v="1.0154220215352554"/>
    <n v="1.0077110107676277"/>
  </r>
  <r>
    <x v="7"/>
    <x v="12"/>
    <n v="1.0205464943867824"/>
    <n v="1.0205464943867824"/>
    <n v="1.0154220215352554"/>
    <n v="1.0077110107676277"/>
  </r>
  <r>
    <x v="7"/>
    <x v="13"/>
    <n v="1.020758483033932"/>
    <n v="1.020758483033932"/>
    <n v="1.0154220215352554"/>
    <n v="1.0077110107676277"/>
  </r>
  <r>
    <x v="7"/>
    <x v="14"/>
    <n v="1.0206305053314788"/>
    <n v="1.0206305053314788"/>
    <n v="1.0154220215352554"/>
    <n v="1.0077110107676277"/>
  </r>
  <r>
    <x v="7"/>
    <x v="15"/>
    <n v="1.0206967919972405"/>
    <n v="1.0206967919972405"/>
    <n v="1.0154220215352554"/>
    <n v="1.0077110107676277"/>
  </r>
  <r>
    <x v="7"/>
    <x v="16"/>
    <n v="1.0206457621856566"/>
    <n v="1.0206457621856566"/>
    <n v="1.0154220215352554"/>
    <n v="1.0077110107676277"/>
  </r>
  <r>
    <x v="7"/>
    <x v="17"/>
    <n v="1.0207688338493293"/>
    <n v="1.0207688338493293"/>
    <n v="1.0154220215352554"/>
    <n v="1.0077110107676277"/>
  </r>
  <r>
    <x v="7"/>
    <x v="18"/>
    <n v="0.98969671790610725"/>
    <n v="0.98969671790610725"/>
    <n v="0.98969671790610725"/>
    <n v="0.98969671790610725"/>
  </r>
  <r>
    <x v="7"/>
    <x v="19"/>
    <n v="0.98972282777950804"/>
    <n v="0.98972282777950804"/>
    <n v="0.98972282777950804"/>
    <n v="0.98972282777950804"/>
  </r>
  <r>
    <x v="7"/>
    <x v="20"/>
    <n v="0.98968205441760937"/>
    <n v="0.98968205441760937"/>
    <n v="0.98968205441760937"/>
    <n v="0.98968205441760937"/>
  </r>
  <r>
    <x v="7"/>
    <x v="21"/>
    <n v="0.98975473455448615"/>
    <n v="0.98975473455448615"/>
    <n v="0.98975473455448615"/>
    <n v="0.98975473455448615"/>
  </r>
  <r>
    <x v="7"/>
    <x v="22"/>
    <n v="0.98976162563501369"/>
    <n v="0.98976162563501369"/>
    <n v="0.98976162563501369"/>
    <n v="0.98976162563501369"/>
  </r>
  <r>
    <x v="7"/>
    <x v="23"/>
    <n v="0.98959494611668519"/>
    <n v="0.98959494611668519"/>
    <n v="0.98959494611668519"/>
    <n v="0.98959494611668519"/>
  </r>
  <r>
    <x v="7"/>
    <x v="0"/>
    <n v="0.98102736189984519"/>
    <n v="0.98102736189984519"/>
    <n v="0.98102736189984519"/>
    <n v="0.98102736189984519"/>
  </r>
  <r>
    <x v="7"/>
    <x v="1"/>
    <n v="0.98112410198619537"/>
    <n v="0.98112410198619537"/>
    <n v="0.98112410198619537"/>
    <n v="0.98112410198619537"/>
  </r>
  <r>
    <x v="7"/>
    <x v="2"/>
    <n v="0.98104583949455582"/>
    <n v="0.98104583949455582"/>
    <n v="0.98104583949455582"/>
    <n v="0.98104583949455582"/>
  </r>
  <r>
    <x v="7"/>
    <x v="3"/>
    <n v="0.98104583949455582"/>
    <n v="0.98104583949455582"/>
    <n v="0.98104583949455582"/>
    <n v="0.98104583949455582"/>
  </r>
  <r>
    <x v="7"/>
    <x v="4"/>
    <n v="0.98102365361486032"/>
    <n v="0.98102365361486032"/>
    <n v="0.98102365361486032"/>
    <n v="0.98102365361486032"/>
  </r>
  <r>
    <x v="7"/>
    <x v="5"/>
    <n v="0.98101265822784811"/>
    <n v="0.98101265822784811"/>
    <n v="0.98101265822784811"/>
    <n v="0.98101265822784811"/>
  </r>
  <r>
    <x v="7"/>
    <x v="6"/>
    <n v="0.98106208512299886"/>
    <n v="0.98106208512299886"/>
    <n v="0.98106208512299886"/>
    <n v="0.98106208512299886"/>
  </r>
  <r>
    <x v="7"/>
    <x v="7"/>
    <n v="0.98106402164111806"/>
    <n v="0.98106402164111806"/>
    <n v="0.98106402164111806"/>
    <n v="0.98106402164111806"/>
  </r>
  <r>
    <x v="7"/>
    <x v="8"/>
    <n v="1.0200441919191918"/>
    <n v="1.0200441919191918"/>
    <n v="1.0154220215352554"/>
    <n v="1.0077110107676277"/>
  </r>
  <r>
    <x v="7"/>
    <x v="9"/>
    <n v="1.0198353293413174"/>
    <n v="1.0198353293413174"/>
    <n v="1.0154220215352554"/>
    <n v="1.0077110107676277"/>
  </r>
  <r>
    <x v="7"/>
    <x v="10"/>
    <n v="1.0199692780337941"/>
    <n v="1.0199692780337941"/>
    <n v="1.0154220215352554"/>
    <n v="1.0077110107676277"/>
  </r>
  <r>
    <x v="7"/>
    <x v="11"/>
    <n v="1.0198527771581531"/>
    <n v="1.0198527771581531"/>
    <n v="1.0154220215352554"/>
    <n v="1.0077110107676277"/>
  </r>
  <r>
    <x v="7"/>
    <x v="12"/>
    <n v="1.020042194092827"/>
    <n v="1.020042194092827"/>
    <n v="1.0154220215352554"/>
    <n v="1.0077110107676277"/>
  </r>
  <r>
    <x v="7"/>
    <x v="13"/>
    <n v="1.019937339789234"/>
    <n v="1.019937339789234"/>
    <n v="1.0154220215352554"/>
    <n v="1.0077110107676277"/>
  </r>
  <r>
    <x v="7"/>
    <x v="14"/>
    <n v="1.0199087515553713"/>
    <n v="1.0199087515553713"/>
    <n v="1.0154220215352554"/>
    <n v="1.0077110107676277"/>
  </r>
  <r>
    <x v="7"/>
    <x v="15"/>
    <n v="1.0199692780337941"/>
    <n v="1.0199692780337941"/>
    <n v="1.0154220215352554"/>
    <n v="1.0077110107676277"/>
  </r>
  <r>
    <x v="7"/>
    <x v="16"/>
    <n v="1.0199816260909509"/>
    <n v="1.0199816260909509"/>
    <n v="1.0154220215352554"/>
    <n v="1.0077110107676277"/>
  </r>
  <r>
    <x v="7"/>
    <x v="17"/>
    <n v="1.0199960007998401"/>
    <n v="1.0199960007998401"/>
    <n v="1.0154220215352554"/>
    <n v="1.0077110107676277"/>
  </r>
  <r>
    <x v="7"/>
    <x v="18"/>
    <n v="0.98627002288329524"/>
    <n v="0.98627002288329524"/>
    <n v="0.98627002288329524"/>
    <n v="0.98627002288329524"/>
  </r>
  <r>
    <x v="7"/>
    <x v="19"/>
    <n v="0.98629093678598623"/>
    <n v="0.98629093678598623"/>
    <n v="0.98629093678598623"/>
    <n v="0.98629093678598623"/>
  </r>
  <r>
    <x v="7"/>
    <x v="20"/>
    <n v="0.98636189012677677"/>
    <n v="0.98636189012677677"/>
    <n v="0.98636189012677677"/>
    <n v="0.98636189012677677"/>
  </r>
  <r>
    <x v="7"/>
    <x v="21"/>
    <n v="0.98621208322887954"/>
    <n v="0.98621208322887954"/>
    <n v="0.98621208322887954"/>
    <n v="0.98621208322887954"/>
  </r>
  <r>
    <x v="7"/>
    <x v="22"/>
    <n v="0.98625343664083986"/>
    <n v="0.98625343664083986"/>
    <n v="0.98625343664083986"/>
    <n v="0.98625343664083986"/>
  </r>
  <r>
    <x v="7"/>
    <x v="23"/>
    <n v="0.98630844742960477"/>
    <n v="0.98630844742960477"/>
    <n v="0.98630844742960477"/>
    <n v="0.98630844742960477"/>
  </r>
  <r>
    <x v="7"/>
    <x v="0"/>
    <n v="0.98271311691739238"/>
    <n v="0.98271311691739238"/>
    <n v="0.98271311691739238"/>
    <n v="0.98271311691739238"/>
  </r>
  <r>
    <x v="7"/>
    <x v="1"/>
    <n v="0.98276103714085505"/>
    <n v="0.98276103714085505"/>
    <n v="0.98276103714085505"/>
    <n v="0.98276103714085505"/>
  </r>
  <r>
    <x v="7"/>
    <x v="2"/>
    <n v="0.982829108748978"/>
    <n v="0.982829108748978"/>
    <n v="0.982829108748978"/>
    <n v="0.982829108748978"/>
  </r>
  <r>
    <x v="7"/>
    <x v="3"/>
    <n v="0.98275862068965525"/>
    <n v="0.98275862068965525"/>
    <n v="0.98275862068965525"/>
    <n v="0.98275862068965525"/>
  </r>
  <r>
    <x v="7"/>
    <x v="4"/>
    <n v="0.98275862068965525"/>
    <n v="0.98275862068965525"/>
    <n v="0.98275862068965525"/>
    <n v="0.98275862068965525"/>
  </r>
  <r>
    <x v="7"/>
    <x v="5"/>
    <n v="0.98273536552468299"/>
    <n v="0.98273536552468299"/>
    <n v="0.98273536552468299"/>
    <n v="0.98273536552468299"/>
  </r>
  <r>
    <x v="7"/>
    <x v="6"/>
    <n v="0.98267074413863409"/>
    <n v="0.98267074413863409"/>
    <n v="0.98267074413863409"/>
    <n v="0.98267074413863409"/>
  </r>
  <r>
    <x v="7"/>
    <x v="7"/>
    <n v="0.98272315919374731"/>
    <n v="0.98272315919374731"/>
    <n v="0.98272315919374731"/>
    <n v="0.98272315919374731"/>
  </r>
  <r>
    <x v="7"/>
    <x v="8"/>
    <n v="1.0159302105063532"/>
    <n v="1.0159302105063532"/>
    <n v="1.0154220215352554"/>
    <n v="1.0077110107676277"/>
  </r>
  <r>
    <x v="7"/>
    <x v="9"/>
    <n v="1.0158988993069711"/>
    <n v="1.0158988993069711"/>
    <n v="1.0154220215352554"/>
    <n v="1.0077110107676277"/>
  </r>
  <r>
    <x v="7"/>
    <x v="10"/>
    <n v="1.0158565115674552"/>
    <n v="1.0158565115674552"/>
    <n v="1.0154220215352554"/>
    <n v="1.0077110107676277"/>
  </r>
  <r>
    <x v="7"/>
    <x v="11"/>
    <n v="1.0157645822385706"/>
    <n v="1.0157645822385706"/>
    <n v="1.0154220215352554"/>
    <n v="1.0077110107676277"/>
  </r>
  <r>
    <x v="7"/>
    <x v="12"/>
    <n v="1.0155586987270155"/>
    <n v="1.0155586987270155"/>
    <n v="1.0154220215352554"/>
    <n v="1.0077110107676277"/>
  </r>
  <r>
    <x v="7"/>
    <x v="13"/>
    <n v="1.01566757493188"/>
    <n v="1.01566757493188"/>
    <n v="1.0154220215352554"/>
    <n v="1.0077110107676277"/>
  </r>
  <r>
    <x v="7"/>
    <x v="14"/>
    <n v="1.01602787456446"/>
    <n v="1.01602787456446"/>
    <n v="1.0154220215352554"/>
    <n v="1.0077110107676277"/>
  </r>
  <r>
    <x v="7"/>
    <x v="15"/>
    <n v="1.0158356851677643"/>
    <n v="1.0158356851677643"/>
    <n v="1.0154220215352554"/>
    <n v="1.0077110107676277"/>
  </r>
  <r>
    <x v="7"/>
    <x v="16"/>
    <n v="1.0158201498751041"/>
    <n v="1.0158201498751041"/>
    <n v="1.0154220215352554"/>
    <n v="1.0077110107676277"/>
  </r>
  <r>
    <x v="7"/>
    <x v="17"/>
    <n v="1.0157689087356965"/>
    <n v="1.0157689087356965"/>
    <n v="1.0154220215352554"/>
    <n v="1.0077110107676277"/>
  </r>
  <r>
    <x v="7"/>
    <x v="18"/>
    <n v="0.98772199079149303"/>
    <n v="0.98772199079149303"/>
    <n v="0.98772199079149303"/>
    <n v="0.98772199079149303"/>
  </r>
  <r>
    <x v="7"/>
    <x v="19"/>
    <n v="0.98770795803751177"/>
    <n v="0.98770795803751177"/>
    <n v="0.98770795803751177"/>
    <n v="0.98770795803751177"/>
  </r>
  <r>
    <x v="7"/>
    <x v="20"/>
    <n v="0.98774102924275309"/>
    <n v="0.98774102924275309"/>
    <n v="0.98774102924275309"/>
    <n v="0.98774102924275309"/>
  </r>
  <r>
    <x v="7"/>
    <x v="21"/>
    <n v="0.98769072958071558"/>
    <n v="0.98769072958071558"/>
    <n v="0.98769072958071558"/>
    <n v="0.98769072958071558"/>
  </r>
  <r>
    <x v="7"/>
    <x v="22"/>
    <n v="0.98769072958071558"/>
    <n v="0.98769072958071558"/>
    <n v="0.98769072958071558"/>
    <n v="0.98769072958071558"/>
  </r>
  <r>
    <x v="7"/>
    <x v="23"/>
    <n v="0.98769072958071558"/>
    <n v="0.98769072958071558"/>
    <n v="0.98769072958071558"/>
    <n v="0.98769072958071558"/>
  </r>
  <r>
    <x v="7"/>
    <x v="0"/>
    <n v="0.98452845419077095"/>
    <n v="0.98452845419077095"/>
    <n v="0.98452845419077095"/>
    <n v="0.98452845419077095"/>
  </r>
  <r>
    <x v="7"/>
    <x v="1"/>
    <n v="0.98449298813376496"/>
    <n v="0.98449298813376496"/>
    <n v="0.98449298813376496"/>
    <n v="0.98449298813376496"/>
  </r>
  <r>
    <x v="7"/>
    <x v="2"/>
    <n v="0.9846321229430165"/>
    <n v="0.9846321229430165"/>
    <n v="0.9846321229430165"/>
    <n v="0.9846321229430165"/>
  </r>
  <r>
    <x v="7"/>
    <x v="3"/>
    <n v="0.98464465280608771"/>
    <n v="0.98464465280608771"/>
    <n v="0.98464465280608771"/>
    <n v="0.98464465280608771"/>
  </r>
  <r>
    <x v="7"/>
    <x v="4"/>
    <n v="0.98460543337645545"/>
    <n v="0.98460543337645545"/>
    <n v="0.98460543337645545"/>
    <n v="0.98460543337645545"/>
  </r>
  <r>
    <x v="7"/>
    <x v="5"/>
    <n v="0.98462134918583621"/>
    <n v="0.98462134918583621"/>
    <n v="0.98462134918583621"/>
    <n v="0.98462134918583621"/>
  </r>
  <r>
    <x v="7"/>
    <x v="6"/>
    <n v="0.98467432950191569"/>
    <n v="0.98467432950191569"/>
    <n v="0.98467432950191569"/>
    <n v="0.98467432950191569"/>
  </r>
  <r>
    <x v="7"/>
    <x v="7"/>
    <n v="0.98461746053164212"/>
    <n v="0.98461746053164212"/>
    <n v="0.98461746053164212"/>
    <n v="0.98461746053164212"/>
  </r>
  <r>
    <x v="7"/>
    <x v="8"/>
    <n v="1.0179020979020978"/>
    <n v="1.0179020979020978"/>
    <n v="1.0154220215352554"/>
    <n v="1.0077110107676277"/>
  </r>
  <r>
    <x v="7"/>
    <x v="9"/>
    <n v="1.0174989329918906"/>
    <n v="1.0174989329918906"/>
    <n v="1.0154220215352554"/>
    <n v="1.0077110107676277"/>
  </r>
  <r>
    <x v="7"/>
    <x v="10"/>
    <n v="1.0177725118483412"/>
    <n v="1.0177725118483412"/>
    <n v="1.0154220215352554"/>
    <n v="1.0077110107676277"/>
  </r>
  <r>
    <x v="7"/>
    <x v="11"/>
    <n v="1.0175280898876404"/>
    <n v="1.0175280898876404"/>
    <n v="1.0154220215352554"/>
    <n v="1.0077110107676277"/>
  </r>
  <r>
    <x v="7"/>
    <x v="12"/>
    <n v="1.0177587262706675"/>
    <n v="1.0177587262706675"/>
    <n v="1.0154220215352554"/>
    <n v="1.0077110107676277"/>
  </r>
  <r>
    <x v="7"/>
    <x v="13"/>
    <n v="1.0177587262706675"/>
    <n v="1.0177587262706675"/>
    <n v="1.0154220215352554"/>
    <n v="1.0077110107676277"/>
  </r>
  <r>
    <x v="7"/>
    <x v="14"/>
    <n v="1.0177587262706675"/>
    <n v="1.0177587262706675"/>
    <n v="1.0154220215352554"/>
    <n v="1.0077110107676277"/>
  </r>
  <r>
    <x v="7"/>
    <x v="15"/>
    <n v="1.0177587262706675"/>
    <n v="1.0177587262706675"/>
    <n v="1.0154220215352554"/>
    <n v="1.0077110107676277"/>
  </r>
  <r>
    <x v="7"/>
    <x v="16"/>
    <n v="1.0177587262706675"/>
    <n v="1.0177587262706675"/>
    <n v="1.0154220215352554"/>
    <n v="1.0077110107676277"/>
  </r>
  <r>
    <x v="7"/>
    <x v="17"/>
    <n v="1.0176144942123804"/>
    <n v="1.0176144942123804"/>
    <n v="1.0154220215352554"/>
    <n v="1.0077110107676277"/>
  </r>
  <r>
    <x v="7"/>
    <x v="18"/>
    <n v="0.97997481108312334"/>
    <n v="0.97997481108312334"/>
    <n v="0.97997481108312334"/>
    <n v="0.97997481108312334"/>
  </r>
  <r>
    <x v="7"/>
    <x v="19"/>
    <n v="0.97994768962510903"/>
    <n v="0.97994768962510903"/>
    <n v="0.97994768962510903"/>
    <n v="0.97994768962510903"/>
  </r>
  <r>
    <x v="7"/>
    <x v="20"/>
    <n v="0.97994768962510903"/>
    <n v="0.97994768962510903"/>
    <n v="0.97994768962510903"/>
    <n v="0.97994768962510903"/>
  </r>
  <r>
    <x v="7"/>
    <x v="21"/>
    <n v="0.97994768962510903"/>
    <n v="0.97994768962510903"/>
    <n v="0.97994768962510903"/>
    <n v="0.97994768962510903"/>
  </r>
  <r>
    <x v="7"/>
    <x v="22"/>
    <n v="0.97983671449777321"/>
    <n v="0.97983671449777321"/>
    <n v="0.97983671449777321"/>
    <n v="0.97983671449777321"/>
  </r>
  <r>
    <x v="7"/>
    <x v="23"/>
    <n v="0.97988826815642471"/>
    <n v="0.97988826815642471"/>
    <n v="0.97988826815642471"/>
    <n v="0.97988826815642471"/>
  </r>
  <r>
    <x v="7"/>
    <x v="0"/>
    <n v="0.97791878172588842"/>
    <n v="0.97791878172588842"/>
    <n v="0.97791878172588842"/>
    <n v="0.97791878172588842"/>
  </r>
  <r>
    <x v="7"/>
    <x v="1"/>
    <n v="0.97775144813059511"/>
    <n v="0.97775144813059511"/>
    <n v="0.97775144813059511"/>
    <n v="0.97775144813059511"/>
  </r>
  <r>
    <x v="7"/>
    <x v="2"/>
    <n v="0.97766940451745388"/>
    <n v="0.97766940451745388"/>
    <n v="0.97766940451745388"/>
    <n v="0.97766940451745388"/>
  </r>
  <r>
    <x v="7"/>
    <x v="3"/>
    <n v="0.97763864042933812"/>
    <n v="0.97763864042933812"/>
    <n v="0.97763864042933812"/>
    <n v="0.97763864042933812"/>
  </r>
  <r>
    <x v="7"/>
    <x v="4"/>
    <n v="0.9777485187623437"/>
    <n v="0.9777485187623437"/>
    <n v="0.9777485187623437"/>
    <n v="0.9777485187623437"/>
  </r>
  <r>
    <x v="7"/>
    <x v="5"/>
    <n v="0.97766749379652618"/>
    <n v="0.97766749379652618"/>
    <n v="0.97766749379652618"/>
    <n v="0.97766749379652618"/>
  </r>
  <r>
    <x v="7"/>
    <x v="6"/>
    <n v="0.9777721646880525"/>
    <n v="0.9777721646880525"/>
    <n v="0.9777721646880525"/>
    <n v="0.9777721646880525"/>
  </r>
  <r>
    <x v="7"/>
    <x v="7"/>
    <n v="0.97777452843983048"/>
    <n v="0.97777452843983048"/>
    <n v="0.97777452843983048"/>
    <n v="0.97777452843983048"/>
  </r>
  <r>
    <x v="7"/>
    <x v="8"/>
    <n v="0.57541899441340782"/>
    <n v="0.96144494616186171"/>
    <n v="0.96915595692948941"/>
    <n v="0.97686696769711712"/>
  </r>
  <r>
    <x v="7"/>
    <x v="9"/>
    <n v="0"/>
    <n v="0.96144494616186171"/>
    <n v="0.96915595692948941"/>
    <n v="0.97686696769711712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148975791433894"/>
    <n v="1.0148975791433894"/>
    <n v="1.0148975791433894"/>
    <n v="1.0077110107676277"/>
  </r>
  <r>
    <x v="7"/>
    <x v="18"/>
    <n v="0.97934161907961037"/>
    <n v="0.97934161907961037"/>
    <n v="0.97934161907961037"/>
    <n v="0.97934161907961037"/>
  </r>
  <r>
    <x v="7"/>
    <x v="19"/>
    <n v="0.97951822748937278"/>
    <n v="0.97951822748937278"/>
    <n v="0.97951822748937278"/>
    <n v="0.97951822748937278"/>
  </r>
  <r>
    <x v="7"/>
    <x v="20"/>
    <n v="0.97949506600025638"/>
    <n v="0.97949506600025638"/>
    <n v="0.97949506600025638"/>
    <n v="0.97949506600025638"/>
  </r>
  <r>
    <x v="7"/>
    <x v="21"/>
    <n v="0.97947288393309673"/>
    <n v="0.97947288393309673"/>
    <n v="0.97947288393309673"/>
    <n v="0.97947288393309673"/>
  </r>
  <r>
    <x v="7"/>
    <x v="22"/>
    <n v="0.97937346912466172"/>
    <n v="0.97937346912466172"/>
    <n v="0.97937346912466172"/>
    <n v="0.97937346912466172"/>
  </r>
  <r>
    <x v="7"/>
    <x v="23"/>
    <n v="0.97937346912466172"/>
    <n v="0.97937346912466172"/>
    <n v="0.97937346912466172"/>
    <n v="0.97937346912466172"/>
  </r>
  <r>
    <x v="7"/>
    <x v="0"/>
    <n v="0.98191729823161811"/>
    <n v="0.98191729823161811"/>
    <n v="0.98191729823161811"/>
    <n v="0.98191729823161811"/>
  </r>
  <r>
    <x v="7"/>
    <x v="1"/>
    <n v="0.98198935734752346"/>
    <n v="0.98198935734752346"/>
    <n v="0.98198935734752346"/>
    <n v="0.98198935734752346"/>
  </r>
  <r>
    <x v="7"/>
    <x v="2"/>
    <n v="0.98187177597641873"/>
    <n v="0.98187177597641873"/>
    <n v="0.98187177597641873"/>
    <n v="0.98187177597641873"/>
  </r>
  <r>
    <x v="7"/>
    <x v="3"/>
    <n v="0.98197734294541705"/>
    <n v="0.98197734294541705"/>
    <n v="0.98197734294541705"/>
    <n v="0.98197734294541705"/>
  </r>
  <r>
    <x v="7"/>
    <x v="4"/>
    <n v="0.98190045248868785"/>
    <n v="0.98190045248868785"/>
    <n v="0.98190045248868785"/>
    <n v="0.98190045248868785"/>
  </r>
  <r>
    <x v="7"/>
    <x v="5"/>
    <n v="0.98192544245010671"/>
    <n v="0.98192544245010671"/>
    <n v="0.98192544245010671"/>
    <n v="0.98192544245010671"/>
  </r>
  <r>
    <x v="7"/>
    <x v="6"/>
    <n v="0.98178959779903052"/>
    <n v="0.98178959779903052"/>
    <n v="0.98178959779903052"/>
    <n v="0.98178959779903052"/>
  </r>
  <r>
    <x v="7"/>
    <x v="7"/>
    <n v="0.98190179498590713"/>
    <n v="0.98190179498590713"/>
    <n v="0.98190179498590713"/>
    <n v="0.98190179498590713"/>
  </r>
  <r>
    <x v="7"/>
    <x v="8"/>
    <n v="1.0259146341463417"/>
    <n v="1.0231330323028829"/>
    <n v="1.0154220215352554"/>
    <n v="1.007711010767627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264550264550265"/>
    <n v="1.0231330323028829"/>
    <n v="1.0154220215352554"/>
    <n v="1.0077110107676277"/>
  </r>
  <r>
    <x v="7"/>
    <x v="18"/>
    <n v="0.99494406196213425"/>
    <n v="0.99494406196213425"/>
    <n v="0.99494406196213425"/>
    <n v="0.99494406196213425"/>
  </r>
  <r>
    <x v="7"/>
    <x v="19"/>
    <n v="0.99494406196213425"/>
    <n v="0.99494406196213425"/>
    <n v="0.99494406196213425"/>
    <n v="0.99494406196213425"/>
  </r>
  <r>
    <x v="7"/>
    <x v="20"/>
    <n v="0.99494406196213425"/>
    <n v="0.99494406196213425"/>
    <n v="0.99494406196213425"/>
    <n v="0.99494406196213425"/>
  </r>
  <r>
    <x v="7"/>
    <x v="21"/>
    <n v="0.99494406196213425"/>
    <n v="0.99494406196213425"/>
    <n v="0.99494406196213425"/>
    <n v="0.99494406196213425"/>
  </r>
  <r>
    <x v="7"/>
    <x v="22"/>
    <n v="0.99494406196213425"/>
    <n v="0.99494406196213425"/>
    <n v="0.99494406196213425"/>
    <n v="0.99494406196213425"/>
  </r>
  <r>
    <x v="7"/>
    <x v="23"/>
    <n v="0.99494406196213425"/>
    <n v="0.99494406196213425"/>
    <n v="0.99494406196213425"/>
    <n v="0.99494406196213425"/>
  </r>
  <r>
    <x v="7"/>
    <x v="0"/>
    <n v="0.98433452571851487"/>
    <n v="0.98433452571851487"/>
    <n v="0.98433452571851487"/>
    <n v="0.98433452571851487"/>
  </r>
  <r>
    <x v="7"/>
    <x v="1"/>
    <n v="0.98446699235876245"/>
    <n v="0.98446699235876245"/>
    <n v="0.98446699235876245"/>
    <n v="0.98446699235876245"/>
  </r>
  <r>
    <x v="7"/>
    <x v="2"/>
    <n v="0.98429794964962358"/>
    <n v="0.98429794964962358"/>
    <n v="0.98429794964962358"/>
    <n v="0.98429794964962358"/>
  </r>
  <r>
    <x v="7"/>
    <x v="3"/>
    <n v="0.98435696884215929"/>
    <n v="0.98435696884215929"/>
    <n v="0.98435696884215929"/>
    <n v="0.98435696884215929"/>
  </r>
  <r>
    <x v="7"/>
    <x v="4"/>
    <n v="0.98445212240868696"/>
    <n v="0.98445212240868696"/>
    <n v="0.98445212240868696"/>
    <n v="0.98445212240868696"/>
  </r>
  <r>
    <x v="7"/>
    <x v="5"/>
    <n v="0.98445212240868696"/>
    <n v="0.98445212240868696"/>
    <n v="0.98445212240868696"/>
    <n v="0.98445212240868696"/>
  </r>
  <r>
    <x v="7"/>
    <x v="6"/>
    <n v="0.98445212240868696"/>
    <n v="0.98445212240868696"/>
    <n v="0.98445212240868696"/>
    <n v="0.98445212240868696"/>
  </r>
  <r>
    <x v="7"/>
    <x v="7"/>
    <n v="0.98444853693472478"/>
    <n v="0.98444853693472478"/>
    <n v="0.98444853693472478"/>
    <n v="0.9844485369347247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210494203782794"/>
    <n v="1.0210494203782794"/>
    <n v="1.0154220215352554"/>
    <n v="1.0077110107676277"/>
  </r>
  <r>
    <x v="7"/>
    <x v="18"/>
    <n v="0.99111368685405199"/>
    <n v="0.99111368685405199"/>
    <n v="0.99111368685405199"/>
    <n v="0.99111368685405199"/>
  </r>
  <r>
    <x v="7"/>
    <x v="19"/>
    <n v="0.99118982742960948"/>
    <n v="0.99118982742960948"/>
    <n v="0.99118982742960948"/>
    <n v="0.99118982742960948"/>
  </r>
  <r>
    <x v="7"/>
    <x v="20"/>
    <n v="0.99113978494623656"/>
    <n v="0.99113978494623656"/>
    <n v="0.99113978494623656"/>
    <n v="0.99113978494623656"/>
  </r>
  <r>
    <x v="7"/>
    <x v="21"/>
    <n v="0.99113978494623656"/>
    <n v="0.99113978494623656"/>
    <n v="0.99113978494623656"/>
    <n v="0.99113978494623656"/>
  </r>
  <r>
    <x v="7"/>
    <x v="22"/>
    <n v="0.99113978494623656"/>
    <n v="0.99113978494623656"/>
    <n v="0.99113978494623656"/>
    <n v="0.99113978494623656"/>
  </r>
  <r>
    <x v="7"/>
    <x v="23"/>
    <n v="0.99105728924080116"/>
    <n v="0.99105728924080116"/>
    <n v="0.99105728924080116"/>
    <n v="0.99105728924080116"/>
  </r>
  <r>
    <x v="7"/>
    <x v="0"/>
    <n v="0.98854829381145159"/>
    <n v="0.98854829381145159"/>
    <n v="0.98854829381145159"/>
    <n v="0.98854829381145159"/>
  </r>
  <r>
    <x v="7"/>
    <x v="1"/>
    <n v="0.98840937114673244"/>
    <n v="0.98840937114673244"/>
    <n v="0.98840937114673244"/>
    <n v="0.98840937114673244"/>
  </r>
  <r>
    <x v="7"/>
    <x v="2"/>
    <n v="0.98860329776915623"/>
    <n v="0.98860329776915623"/>
    <n v="0.98860329776915623"/>
    <n v="0.98860329776915623"/>
  </r>
  <r>
    <x v="7"/>
    <x v="3"/>
    <n v="0.98850157346889367"/>
    <n v="0.98850157346889367"/>
    <n v="0.98850157346889367"/>
    <n v="0.98850157346889367"/>
  </r>
  <r>
    <x v="7"/>
    <x v="4"/>
    <n v="0.98850157346889367"/>
    <n v="0.98850157346889367"/>
    <n v="0.98850157346889367"/>
    <n v="0.98850157346889367"/>
  </r>
  <r>
    <x v="7"/>
    <x v="5"/>
    <n v="0.98861730170141393"/>
    <n v="0.98861730170141393"/>
    <n v="0.98861730170141393"/>
    <n v="0.98861730170141393"/>
  </r>
  <r>
    <x v="7"/>
    <x v="6"/>
    <n v="0.988511192704015"/>
    <n v="0.988511192704015"/>
    <n v="0.988511192704015"/>
    <n v="0.988511192704015"/>
  </r>
  <r>
    <x v="7"/>
    <x v="7"/>
    <n v="0.9884144753970322"/>
    <n v="0.9884144753970322"/>
    <n v="0.9884144753970322"/>
    <n v="0.9884144753970322"/>
  </r>
  <r>
    <x v="7"/>
    <x v="8"/>
    <n v="1.025844930417495"/>
    <n v="1.0231330323028829"/>
    <n v="1.0154220215352554"/>
    <n v="1.007711010767627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.0251655629139074"/>
    <n v="1.0231330323028829"/>
    <n v="1.0154220215352554"/>
    <n v="1.0077110107676277"/>
  </r>
  <r>
    <x v="7"/>
    <x v="17"/>
    <n v="1.0257005728440935"/>
    <n v="1.0231330323028829"/>
    <n v="1.0154220215352554"/>
    <n v="1.0077110107676277"/>
  </r>
  <r>
    <x v="7"/>
    <x v="18"/>
    <n v="0.99199111886448332"/>
    <n v="0.99199111886448332"/>
    <n v="0.99199111886448332"/>
    <n v="0.99199111886448332"/>
  </r>
  <r>
    <x v="7"/>
    <x v="19"/>
    <n v="0.99192035781272536"/>
    <n v="0.99192035781272536"/>
    <n v="0.99192035781272536"/>
    <n v="0.99192035781272536"/>
  </r>
  <r>
    <x v="7"/>
    <x v="20"/>
    <n v="0.99199663016006745"/>
    <n v="0.99199663016006745"/>
    <n v="0.99199663016006745"/>
    <n v="0.99199663016006745"/>
  </r>
  <r>
    <x v="7"/>
    <x v="21"/>
    <n v="0.99196435093870994"/>
    <n v="0.99196435093870994"/>
    <n v="0.99196435093870994"/>
    <n v="0.99196435093870994"/>
  </r>
  <r>
    <x v="7"/>
    <x v="22"/>
    <n v="0.99196435093870994"/>
    <n v="0.99196435093870994"/>
    <n v="0.99196435093870994"/>
    <n v="0.99196435093870994"/>
  </r>
  <r>
    <x v="7"/>
    <x v="23"/>
    <n v="0.99196435093870994"/>
    <n v="0.99196435093870994"/>
    <n v="0.99196435093870994"/>
    <n v="0.99196435093870994"/>
  </r>
  <r>
    <x v="7"/>
    <x v="0"/>
    <n v="0.98415752677826951"/>
    <n v="0.98415752677826951"/>
    <n v="0.98415752677826951"/>
    <n v="0.98415752677826951"/>
  </r>
  <r>
    <x v="7"/>
    <x v="1"/>
    <n v="0.98416153730671085"/>
    <n v="0.98416153730671085"/>
    <n v="0.98416153730671085"/>
    <n v="0.98416153730671085"/>
  </r>
  <r>
    <x v="7"/>
    <x v="2"/>
    <n v="0.98410829899941132"/>
    <n v="0.98410829899941132"/>
    <n v="0.98410829899941132"/>
    <n v="0.98410829899941132"/>
  </r>
  <r>
    <x v="7"/>
    <x v="3"/>
    <n v="0.98406821496690222"/>
    <n v="0.98406821496690222"/>
    <n v="0.98406821496690222"/>
    <n v="0.98406821496690222"/>
  </r>
  <r>
    <x v="7"/>
    <x v="4"/>
    <n v="0.98404894570086299"/>
    <n v="0.98404894570086299"/>
    <n v="0.98404894570086299"/>
    <n v="0.98404894570086299"/>
  </r>
  <r>
    <x v="7"/>
    <x v="5"/>
    <n v="0.98416598416598422"/>
    <n v="0.98416598416598422"/>
    <n v="0.98416598416598422"/>
    <n v="0.98416598416598422"/>
  </r>
  <r>
    <x v="7"/>
    <x v="6"/>
    <n v="0.98419091732957398"/>
    <n v="0.98419091732957398"/>
    <n v="0.98419091732957398"/>
    <n v="0.98419091732957398"/>
  </r>
  <r>
    <x v="7"/>
    <x v="7"/>
    <n v="0.98418621179815213"/>
    <n v="0.98418621179815213"/>
    <n v="0.98418621179815213"/>
    <n v="0.9841862117981521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144159423362307"/>
    <n v="1.0144159423362307"/>
    <n v="1.0144159423362307"/>
    <n v="1.0077110107676277"/>
  </r>
  <r>
    <x v="7"/>
    <x v="18"/>
    <n v="0.9861287053458323"/>
    <n v="0.9861287053458323"/>
    <n v="0.9861287053458323"/>
    <n v="0.9861287053458323"/>
  </r>
  <r>
    <x v="7"/>
    <x v="19"/>
    <n v="0.9861694997867545"/>
    <n v="0.9861694997867545"/>
    <n v="0.9861694997867545"/>
    <n v="0.9861694997867545"/>
  </r>
  <r>
    <x v="7"/>
    <x v="20"/>
    <n v="0.9861694997867545"/>
    <n v="0.9861694997867545"/>
    <n v="0.9861694997867545"/>
    <n v="0.9861694997867545"/>
  </r>
  <r>
    <x v="7"/>
    <x v="21"/>
    <n v="0.98619554204660598"/>
    <n v="0.98619554204660598"/>
    <n v="0.98619554204660598"/>
    <n v="0.98619554204660598"/>
  </r>
  <r>
    <x v="7"/>
    <x v="22"/>
    <n v="0.98610459111820481"/>
    <n v="0.98610459111820481"/>
    <n v="0.98610459111820481"/>
    <n v="0.98610459111820481"/>
  </r>
  <r>
    <x v="7"/>
    <x v="23"/>
    <n v="0.98620009857072466"/>
    <n v="0.98620009857072466"/>
    <n v="0.98620009857072466"/>
    <n v="0.98620009857072466"/>
  </r>
  <r>
    <x v="7"/>
    <x v="0"/>
    <n v="0.98066399124407144"/>
    <n v="0.98066399124407144"/>
    <n v="0.98066399124407144"/>
    <n v="0.98066399124407144"/>
  </r>
  <r>
    <x v="7"/>
    <x v="1"/>
    <n v="0.9806763285024156"/>
    <n v="0.9806763285024156"/>
    <n v="0.9806763285024156"/>
    <n v="0.9806763285024156"/>
  </r>
  <r>
    <x v="7"/>
    <x v="2"/>
    <n v="0.98071197411003241"/>
    <n v="0.98071197411003241"/>
    <n v="0.98071197411003241"/>
    <n v="0.98071197411003241"/>
  </r>
  <r>
    <x v="7"/>
    <x v="3"/>
    <n v="0.98071197411003241"/>
    <n v="0.98071197411003241"/>
    <n v="0.98071197411003241"/>
    <n v="0.98071197411003241"/>
  </r>
  <r>
    <x v="7"/>
    <x v="4"/>
    <n v="0.98065437548688661"/>
    <n v="0.98065437548688661"/>
    <n v="0.98065437548688661"/>
    <n v="0.98065437548688661"/>
  </r>
  <r>
    <x v="7"/>
    <x v="5"/>
    <n v="0.98073691014867492"/>
    <n v="0.98073691014867492"/>
    <n v="0.98073691014867492"/>
    <n v="0.98073691014867492"/>
  </r>
  <r>
    <x v="7"/>
    <x v="6"/>
    <n v="0.98076705509673034"/>
    <n v="0.98076705509673034"/>
    <n v="0.98076705509673034"/>
    <n v="0.98076705509673034"/>
  </r>
  <r>
    <x v="7"/>
    <x v="7"/>
    <n v="0.98062150837988826"/>
    <n v="0.98062150837988826"/>
    <n v="0.98062150837988826"/>
    <n v="0.980621508379888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254985754985755"/>
    <n v="1.0231330323028829"/>
    <n v="1.0154220215352554"/>
    <n v="1.0077110107676277"/>
  </r>
  <r>
    <x v="7"/>
    <x v="18"/>
    <n v="0.98401521019646521"/>
    <n v="0.98401521019646521"/>
    <n v="0.98401521019646521"/>
    <n v="0.98401521019646521"/>
  </r>
  <r>
    <x v="7"/>
    <x v="19"/>
    <n v="0.98394296755280164"/>
    <n v="0.98394296755280164"/>
    <n v="0.98394296755280164"/>
    <n v="0.98394296755280164"/>
  </r>
  <r>
    <x v="7"/>
    <x v="20"/>
    <n v="0.98397662889518422"/>
    <n v="0.98397662889518422"/>
    <n v="0.98397662889518422"/>
    <n v="0.98397662889518422"/>
  </r>
  <r>
    <x v="7"/>
    <x v="21"/>
    <n v="0.98403454162064463"/>
    <n v="0.98403454162064463"/>
    <n v="0.98403454162064463"/>
    <n v="0.98403454162064463"/>
  </r>
  <r>
    <x v="7"/>
    <x v="22"/>
    <n v="0.98390452206284906"/>
    <n v="0.98390452206284906"/>
    <n v="0.98390452206284906"/>
    <n v="0.98390452206284906"/>
  </r>
  <r>
    <x v="7"/>
    <x v="23"/>
    <n v="0.98401213677208532"/>
    <n v="0.98401213677208532"/>
    <n v="0.98401213677208532"/>
    <n v="0.98401213677208532"/>
  </r>
  <r>
    <x v="7"/>
    <x v="0"/>
    <n v="0.98155552689281556"/>
    <n v="0.98155552689281556"/>
    <n v="0.98155552689281556"/>
    <n v="0.98155552689281556"/>
  </r>
  <r>
    <x v="7"/>
    <x v="1"/>
    <n v="0.98166085496577549"/>
    <n v="0.98166085496577549"/>
    <n v="0.98166085496577549"/>
    <n v="0.98166085496577549"/>
  </r>
  <r>
    <x v="7"/>
    <x v="2"/>
    <n v="0.98157519138445581"/>
    <n v="0.98157519138445581"/>
    <n v="0.98157519138445581"/>
    <n v="0.98157519138445581"/>
  </r>
  <r>
    <x v="7"/>
    <x v="3"/>
    <n v="0.98161764705882359"/>
    <n v="0.98161764705882359"/>
    <n v="0.98161764705882359"/>
    <n v="0.98161764705882359"/>
  </r>
  <r>
    <x v="7"/>
    <x v="4"/>
    <n v="0.9817013549378405"/>
    <n v="0.9817013549378405"/>
    <n v="0.9817013549378405"/>
    <n v="0.9817013549378405"/>
  </r>
  <r>
    <x v="7"/>
    <x v="5"/>
    <n v="0.98164779383053502"/>
    <n v="0.98164779383053502"/>
    <n v="0.98164779383053502"/>
    <n v="0.98164779383053502"/>
  </r>
  <r>
    <x v="7"/>
    <x v="6"/>
    <n v="0.98159664932097979"/>
    <n v="0.98159664932097979"/>
    <n v="0.98159664932097979"/>
    <n v="0.98159664932097979"/>
  </r>
  <r>
    <x v="7"/>
    <x v="7"/>
    <n v="0.98176687649229422"/>
    <n v="0.98176687649229422"/>
    <n v="0.98176687649229422"/>
    <n v="0.9817668764922942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1611950098489825"/>
    <n v="0.96144494616186171"/>
    <n v="0.96915595692948941"/>
    <n v="0.97686696769711712"/>
  </r>
  <r>
    <x v="7"/>
    <x v="19"/>
    <n v="0"/>
    <n v="0.96144494616186171"/>
    <n v="0.96915595692948941"/>
    <n v="0.97686696769711712"/>
  </r>
  <r>
    <x v="7"/>
    <x v="20"/>
    <n v="0"/>
    <n v="0.96144494616186171"/>
    <n v="0.96915595692948941"/>
    <n v="0.97686696769711712"/>
  </r>
  <r>
    <x v="7"/>
    <x v="21"/>
    <n v="0"/>
    <n v="0.96144494616186171"/>
    <n v="0.96915595692948941"/>
    <n v="0.97686696769711712"/>
  </r>
  <r>
    <x v="7"/>
    <x v="22"/>
    <n v="0.32872622733303847"/>
    <n v="0.96144494616186171"/>
    <n v="0.96915595692948941"/>
    <n v="0.97686696769711712"/>
  </r>
  <r>
    <x v="7"/>
    <x v="23"/>
    <n v="0.89283028327901737"/>
    <n v="0.96144494616186171"/>
    <n v="0.96915595692948941"/>
    <n v="0.97686696769711712"/>
  </r>
  <r>
    <x v="7"/>
    <x v="0"/>
    <n v="0.9750994548401356"/>
    <n v="0.9750994548401356"/>
    <n v="0.9750994548401356"/>
    <n v="0.97686696769711712"/>
  </r>
  <r>
    <x v="7"/>
    <x v="1"/>
    <n v="0.9750634612513065"/>
    <n v="0.9750634612513065"/>
    <n v="0.9750634612513065"/>
    <n v="0.97686696769711712"/>
  </r>
  <r>
    <x v="7"/>
    <x v="2"/>
    <n v="0.97506639126586014"/>
    <n v="0.97506639126586014"/>
    <n v="0.97506639126586014"/>
    <n v="0.97686696769711712"/>
  </r>
  <r>
    <x v="7"/>
    <x v="3"/>
    <n v="0.97523949889462058"/>
    <n v="0.97523949889462058"/>
    <n v="0.97523949889462058"/>
    <n v="0.97686696769711712"/>
  </r>
  <r>
    <x v="7"/>
    <x v="4"/>
    <n v="0.9750489236790606"/>
    <n v="0.9750489236790606"/>
    <n v="0.9750489236790606"/>
    <n v="0.97686696769711712"/>
  </r>
  <r>
    <x v="7"/>
    <x v="5"/>
    <n v="0.97514394045780095"/>
    <n v="0.97514394045780095"/>
    <n v="0.97514394045780095"/>
    <n v="0.97686696769711712"/>
  </r>
  <r>
    <x v="7"/>
    <x v="6"/>
    <n v="0.97513748854262139"/>
    <n v="0.97513748854262139"/>
    <n v="0.97513748854262139"/>
    <n v="0.97686696769711712"/>
  </r>
  <r>
    <x v="7"/>
    <x v="7"/>
    <n v="0.97523139095293976"/>
    <n v="0.97523139095293976"/>
    <n v="0.97523139095293976"/>
    <n v="0.9768669676971171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37829691032407"/>
    <n v="0.97437829691032407"/>
    <n v="0.97437829691032407"/>
    <n v="0.97686696769711712"/>
  </r>
  <r>
    <x v="7"/>
    <x v="19"/>
    <n v="0.9745752782659638"/>
    <n v="0.9745752782659638"/>
    <n v="0.9745752782659638"/>
    <n v="0.97686696769711712"/>
  </r>
  <r>
    <x v="7"/>
    <x v="20"/>
    <n v="0.97452987383956202"/>
    <n v="0.97452987383956202"/>
    <n v="0.97452987383956202"/>
    <n v="0.97686696769711712"/>
  </r>
  <r>
    <x v="7"/>
    <x v="21"/>
    <n v="0.97457930540637294"/>
    <n v="0.97457930540637294"/>
    <n v="0.97457930540637294"/>
    <n v="0.97686696769711712"/>
  </r>
  <r>
    <x v="7"/>
    <x v="22"/>
    <n v="0.97461410894246725"/>
    <n v="0.97461410894246725"/>
    <n v="0.97461410894246725"/>
    <n v="0.97686696769711712"/>
  </r>
  <r>
    <x v="7"/>
    <x v="23"/>
    <n v="0.97452731092436973"/>
    <n v="0.97452731092436973"/>
    <n v="0.97452731092436973"/>
    <n v="0.97686696769711712"/>
  </r>
  <r>
    <x v="7"/>
    <x v="0"/>
    <n v="0.97368851119463962"/>
    <n v="0.97368851119463962"/>
    <n v="0.97368851119463962"/>
    <n v="0.97686696769711712"/>
  </r>
  <r>
    <x v="7"/>
    <x v="1"/>
    <n v="0.97389347336834198"/>
    <n v="0.97389347336834198"/>
    <n v="0.97389347336834198"/>
    <n v="0.97686696769711712"/>
  </r>
  <r>
    <x v="7"/>
    <x v="2"/>
    <n v="0.97369614512471647"/>
    <n v="0.97369614512471647"/>
    <n v="0.97369614512471647"/>
    <n v="0.97686696769711712"/>
  </r>
  <r>
    <x v="7"/>
    <x v="3"/>
    <n v="0.97376336898395721"/>
    <n v="0.97376336898395721"/>
    <n v="0.97376336898395721"/>
    <n v="0.97686696769711712"/>
  </r>
  <r>
    <x v="7"/>
    <x v="4"/>
    <n v="0.97389914772727271"/>
    <n v="0.97389914772727271"/>
    <n v="0.97389914772727271"/>
    <n v="0.97686696769711712"/>
  </r>
  <r>
    <x v="7"/>
    <x v="5"/>
    <n v="0.97370162090638435"/>
    <n v="0.97370162090638435"/>
    <n v="0.97370162090638435"/>
    <n v="0.97686696769711712"/>
  </r>
  <r>
    <x v="7"/>
    <x v="6"/>
    <n v="0.97373300370828186"/>
    <n v="0.97373300370828186"/>
    <n v="0.97373300370828186"/>
    <n v="0.97686696769711712"/>
  </r>
  <r>
    <x v="7"/>
    <x v="7"/>
    <n v="0.97373862696443347"/>
    <n v="0.97373862696443347"/>
    <n v="0.97373862696443347"/>
    <n v="0.9768669676971171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003138731952292"/>
    <n v="1.0003138731952292"/>
    <n v="1.0003138731952292"/>
    <n v="1.0003138731952292"/>
  </r>
  <r>
    <x v="7"/>
    <x v="18"/>
    <n v="0.98003429691327781"/>
    <n v="0.98003429691327781"/>
    <n v="0.98003429691327781"/>
    <n v="0.98003429691327781"/>
  </r>
  <r>
    <x v="7"/>
    <x v="19"/>
    <n v="0.98000893455438898"/>
    <n v="0.98000893455438898"/>
    <n v="0.98000893455438898"/>
    <n v="0.98000893455438898"/>
  </r>
  <r>
    <x v="7"/>
    <x v="20"/>
    <n v="0.98008918386394273"/>
    <n v="0.98008918386394273"/>
    <n v="0.98008918386394273"/>
    <n v="0.98008918386394273"/>
  </r>
  <r>
    <x v="7"/>
    <x v="21"/>
    <n v="0.97994005072630852"/>
    <n v="0.97994005072630852"/>
    <n v="0.97994005072630852"/>
    <n v="0.97994005072630852"/>
  </r>
  <r>
    <x v="7"/>
    <x v="22"/>
    <n v="0.97998489425981872"/>
    <n v="0.97998489425981872"/>
    <n v="0.97998489425981872"/>
    <n v="0.97998489425981872"/>
  </r>
  <r>
    <x v="7"/>
    <x v="23"/>
    <n v="0.98002532001688003"/>
    <n v="0.98002532001688003"/>
    <n v="0.98002532001688003"/>
    <n v="0.98002532001688003"/>
  </r>
  <r>
    <x v="7"/>
    <x v="0"/>
    <n v="0.97657176749703445"/>
    <n v="0.97657176749703445"/>
    <n v="0.97657176749703445"/>
    <n v="0.97686696769711712"/>
  </r>
  <r>
    <x v="7"/>
    <x v="1"/>
    <n v="0.97627872498146773"/>
    <n v="0.97627872498146773"/>
    <n v="0.97627872498146773"/>
    <n v="0.97686696769711712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7668393782383423"/>
    <n v="0.97668393782383423"/>
    <n v="0.97668393782383423"/>
    <n v="0.97686696769711712"/>
  </r>
  <r>
    <x v="7"/>
    <x v="6"/>
    <n v="0.97653796416035465"/>
    <n v="0.97653796416035465"/>
    <n v="0.97653796416035465"/>
    <n v="0.97686696769711712"/>
  </r>
  <r>
    <x v="7"/>
    <x v="7"/>
    <n v="0.97670807453416142"/>
    <n v="0.97670807453416142"/>
    <n v="0.97670807453416142"/>
    <n v="0.9768669676971171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043243243243243"/>
    <n v="1.0043243243243243"/>
    <n v="1.0043243243243243"/>
    <n v="1.0043243243243243"/>
  </r>
  <r>
    <x v="7"/>
    <x v="18"/>
    <n v="0.97898626024708468"/>
    <n v="0.97898626024708468"/>
    <n v="0.97898626024708468"/>
    <n v="0.97898626024708468"/>
  </r>
  <r>
    <x v="7"/>
    <x v="19"/>
    <n v="0.97892983143865142"/>
    <n v="0.97892983143865142"/>
    <n v="0.97892983143865142"/>
    <n v="0.97892983143865142"/>
  </r>
  <r>
    <x v="7"/>
    <x v="20"/>
    <n v="0.9789044495656799"/>
    <n v="0.9789044495656799"/>
    <n v="0.9789044495656799"/>
    <n v="0.9789044495656799"/>
  </r>
  <r>
    <x v="7"/>
    <x v="21"/>
    <n v="0.97890385574798655"/>
    <n v="0.97890385574798655"/>
    <n v="0.97890385574798655"/>
    <n v="0.97890385574798655"/>
  </r>
  <r>
    <x v="7"/>
    <x v="22"/>
    <n v="0.97889479619784114"/>
    <n v="0.97889479619784114"/>
    <n v="0.97889479619784114"/>
    <n v="0.97889479619784114"/>
  </r>
  <r>
    <x v="7"/>
    <x v="23"/>
    <n v="0.97889301567170939"/>
    <n v="0.97889301567170939"/>
    <n v="0.97889301567170939"/>
    <n v="0.97889301567170939"/>
  </r>
  <r>
    <x v="7"/>
    <x v="0"/>
    <n v="0.98059423308847715"/>
    <n v="0.98059423308847715"/>
    <n v="0.98059423308847715"/>
    <n v="0.98059423308847715"/>
  </r>
  <r>
    <x v="7"/>
    <x v="1"/>
    <n v="0.98060974185258731"/>
    <n v="0.98060974185258731"/>
    <n v="0.98060974185258731"/>
    <n v="0.98060974185258731"/>
  </r>
  <r>
    <x v="7"/>
    <x v="2"/>
    <n v="0.98059401254289436"/>
    <n v="0.98059401254289436"/>
    <n v="0.98059401254289436"/>
    <n v="0.98059401254289436"/>
  </r>
  <r>
    <x v="7"/>
    <x v="3"/>
    <n v="0.98065083553210208"/>
    <n v="0.98065083553210208"/>
    <n v="0.98065083553210208"/>
    <n v="0.98065083553210208"/>
  </r>
  <r>
    <x v="7"/>
    <x v="4"/>
    <n v="0.98058960887332169"/>
    <n v="0.98058960887332169"/>
    <n v="0.98058960887332169"/>
    <n v="0.98058960887332169"/>
  </r>
  <r>
    <x v="7"/>
    <x v="5"/>
    <n v="0.98064516129032264"/>
    <n v="0.98064516129032264"/>
    <n v="0.98064516129032264"/>
    <n v="0.98064516129032264"/>
  </r>
  <r>
    <x v="7"/>
    <x v="6"/>
    <n v="0.9806183963181434"/>
    <n v="0.9806183963181434"/>
    <n v="0.9806183963181434"/>
    <n v="0.9806183963181434"/>
  </r>
  <r>
    <x v="7"/>
    <x v="7"/>
    <n v="0.98061905438023556"/>
    <n v="0.98061905438023556"/>
    <n v="0.98061905438023556"/>
    <n v="0.9806190543802355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135860633285856"/>
    <n v="1.0135860633285856"/>
    <n v="1.0135860633285856"/>
    <n v="1.0077110107676277"/>
  </r>
  <r>
    <x v="7"/>
    <x v="18"/>
    <n v="0.98540279171608436"/>
    <n v="0.98540279171608436"/>
    <n v="0.98540279171608436"/>
    <n v="0.98540279171608436"/>
  </r>
  <r>
    <x v="7"/>
    <x v="19"/>
    <n v="0.98540556640301813"/>
    <n v="0.98540556640301813"/>
    <n v="0.98540556640301813"/>
    <n v="0.98540556640301813"/>
  </r>
  <r>
    <x v="7"/>
    <x v="20"/>
    <n v="0.98539977715449356"/>
    <n v="0.98539977715449356"/>
    <n v="0.98539977715449356"/>
    <n v="0.98539977715449356"/>
  </r>
  <r>
    <x v="7"/>
    <x v="21"/>
    <n v="0.98541319703669672"/>
    <n v="0.98541319703669672"/>
    <n v="0.98541319703669672"/>
    <n v="0.98541319703669672"/>
  </r>
  <r>
    <x v="7"/>
    <x v="22"/>
    <n v="0.98537761530683676"/>
    <n v="0.98537761530683676"/>
    <n v="0.98537761530683676"/>
    <n v="0.98537761530683676"/>
  </r>
  <r>
    <x v="7"/>
    <x v="23"/>
    <n v="0.98539455710833246"/>
    <n v="0.98539455710833246"/>
    <n v="0.98539455710833246"/>
    <n v="0.98539455710833246"/>
  </r>
  <r>
    <x v="7"/>
    <x v="0"/>
    <n v="0.98701915466202306"/>
    <n v="0.98701915466202306"/>
    <n v="0.98701915466202306"/>
    <n v="0.98701915466202306"/>
  </r>
  <r>
    <x v="7"/>
    <x v="1"/>
    <n v="0.98683669271904551"/>
    <n v="0.98683669271904551"/>
    <n v="0.98683669271904551"/>
    <n v="0.98683669271904551"/>
  </r>
  <r>
    <x v="7"/>
    <x v="2"/>
    <n v="0.98691368916335831"/>
    <n v="0.98691368916335831"/>
    <n v="0.98691368916335831"/>
    <n v="0.98691368916335831"/>
  </r>
  <r>
    <x v="7"/>
    <x v="3"/>
    <n v="0.98681286116461697"/>
    <n v="0.98681286116461697"/>
    <n v="0.98681286116461697"/>
    <n v="0.98681286116461697"/>
  </r>
  <r>
    <x v="7"/>
    <x v="4"/>
    <n v="0.98688620136966354"/>
    <n v="0.98688620136966354"/>
    <n v="0.98688620136966354"/>
    <n v="0.98688620136966354"/>
  </r>
  <r>
    <x v="7"/>
    <x v="5"/>
    <n v="0.98681374413591982"/>
    <n v="0.98681374413591982"/>
    <n v="0.98681374413591982"/>
    <n v="0.98681374413591982"/>
  </r>
  <r>
    <x v="7"/>
    <x v="6"/>
    <n v="0.98695707230593899"/>
    <n v="0.98695707230593899"/>
    <n v="0.98695707230593899"/>
    <n v="0.98695707230593899"/>
  </r>
  <r>
    <x v="7"/>
    <x v="7"/>
    <n v="0.98694112439132364"/>
    <n v="0.98694112439132364"/>
    <n v="0.98694112439132364"/>
    <n v="0.9869411243913236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246913580246912"/>
    <n v="1.0231330323028829"/>
    <n v="1.0154220215352554"/>
    <n v="1.0077110107676277"/>
  </r>
  <r>
    <x v="7"/>
    <x v="18"/>
    <n v="0.98647535356309213"/>
    <n v="0.98647535356309213"/>
    <n v="0.98647535356309213"/>
    <n v="0.98647535356309213"/>
  </r>
  <r>
    <x v="7"/>
    <x v="19"/>
    <n v="0.98643727238477963"/>
    <n v="0.98643727238477963"/>
    <n v="0.98643727238477963"/>
    <n v="0.98643727238477963"/>
  </r>
  <r>
    <x v="7"/>
    <x v="20"/>
    <n v="0.98643727238477963"/>
    <n v="0.98643727238477963"/>
    <n v="0.98643727238477963"/>
    <n v="0.98643727238477963"/>
  </r>
  <r>
    <x v="7"/>
    <x v="21"/>
    <n v="0.98643727238477963"/>
    <n v="0.98643727238477963"/>
    <n v="0.98643727238477963"/>
    <n v="0.98643727238477963"/>
  </r>
  <r>
    <x v="7"/>
    <x v="22"/>
    <n v="0.98641413465399541"/>
    <n v="0.98641413465399541"/>
    <n v="0.98641413465399541"/>
    <n v="0.98641413465399541"/>
  </r>
  <r>
    <x v="7"/>
    <x v="23"/>
    <n v="0.98646975592500885"/>
    <n v="0.98646975592500885"/>
    <n v="0.98646975592500885"/>
    <n v="0.98646975592500885"/>
  </r>
  <r>
    <x v="7"/>
    <x v="0"/>
    <n v="0.98487492728330428"/>
    <n v="0.98487492728330428"/>
    <n v="0.98487492728330428"/>
    <n v="0.98487492728330428"/>
  </r>
  <r>
    <x v="7"/>
    <x v="1"/>
    <n v="0.98496240601503771"/>
    <n v="0.98496240601503771"/>
    <n v="0.98496240601503771"/>
    <n v="0.98496240601503771"/>
  </r>
  <r>
    <x v="7"/>
    <x v="2"/>
    <n v="0.98497540220715341"/>
    <n v="0.98497540220715341"/>
    <n v="0.98497540220715341"/>
    <n v="0.98497540220715341"/>
  </r>
  <r>
    <x v="7"/>
    <x v="3"/>
    <n v="0.98495471808355262"/>
    <n v="0.98495471808355262"/>
    <n v="0.98495471808355262"/>
    <n v="0.98495471808355262"/>
  </r>
  <r>
    <x v="7"/>
    <x v="4"/>
    <n v="0.98487074030552291"/>
    <n v="0.98487074030552291"/>
    <n v="0.98487074030552291"/>
    <n v="0.98487074030552291"/>
  </r>
  <r>
    <x v="7"/>
    <x v="5"/>
    <n v="0.9849152542372881"/>
    <n v="0.9849152542372881"/>
    <n v="0.9849152542372881"/>
    <n v="0.9849152542372881"/>
  </r>
  <r>
    <x v="7"/>
    <x v="6"/>
    <n v="0.9847913524384112"/>
    <n v="0.9847913524384112"/>
    <n v="0.9847913524384112"/>
    <n v="0.9847913524384112"/>
  </r>
  <r>
    <x v="7"/>
    <x v="7"/>
    <n v="0.98486759142496849"/>
    <n v="0.98486759142496849"/>
    <n v="0.98486759142496849"/>
    <n v="0.9848675914249684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173393973848777"/>
    <n v="1.0173393973848777"/>
    <n v="1.0154220215352554"/>
    <n v="1.0077110107676277"/>
  </r>
  <r>
    <x v="7"/>
    <x v="18"/>
    <n v="0.98422234699606959"/>
    <n v="0.98422234699606959"/>
    <n v="0.98422234699606959"/>
    <n v="0.98422234699606959"/>
  </r>
  <r>
    <x v="7"/>
    <x v="19"/>
    <n v="0.98419561652005361"/>
    <n v="0.98419561652005361"/>
    <n v="0.98419561652005361"/>
    <n v="0.98419561652005361"/>
  </r>
  <r>
    <x v="7"/>
    <x v="20"/>
    <n v="0.9841988833877594"/>
    <n v="0.9841988833877594"/>
    <n v="0.9841988833877594"/>
    <n v="0.9841988833877594"/>
  </r>
  <r>
    <x v="7"/>
    <x v="21"/>
    <n v="0.98416994750656162"/>
    <n v="0.98416994750656162"/>
    <n v="0.98416994750656162"/>
    <n v="0.98416994750656162"/>
  </r>
  <r>
    <x v="7"/>
    <x v="22"/>
    <n v="0.98412313658950423"/>
    <n v="0.98412313658950423"/>
    <n v="0.98412313658950423"/>
    <n v="0.98412313658950423"/>
  </r>
  <r>
    <x v="7"/>
    <x v="23"/>
    <n v="0.98419468138484689"/>
    <n v="0.98419468138484689"/>
    <n v="0.98419468138484689"/>
    <n v="0.98419468138484689"/>
  </r>
  <r>
    <x v="7"/>
    <x v="0"/>
    <n v="0.98190255220417622"/>
    <n v="0.98190255220417622"/>
    <n v="0.98190255220417622"/>
    <n v="0.98190255220417622"/>
  </r>
  <r>
    <x v="7"/>
    <x v="1"/>
    <n v="0.98188456677432956"/>
    <n v="0.98188456677432956"/>
    <n v="0.98188456677432956"/>
    <n v="0.98188456677432956"/>
  </r>
  <r>
    <x v="7"/>
    <x v="2"/>
    <n v="0.98188456677432956"/>
    <n v="0.98188456677432956"/>
    <n v="0.98188456677432956"/>
    <n v="0.98188456677432956"/>
  </r>
  <r>
    <x v="7"/>
    <x v="3"/>
    <n v="0.98193199601650294"/>
    <n v="0.98193199601650294"/>
    <n v="0.98193199601650294"/>
    <n v="0.98193199601650294"/>
  </r>
  <r>
    <x v="7"/>
    <x v="4"/>
    <n v="0.98191178516766364"/>
    <n v="0.98191178516766364"/>
    <n v="0.98191178516766364"/>
    <n v="0.98191178516766364"/>
  </r>
  <r>
    <x v="7"/>
    <x v="5"/>
    <n v="0.98184882665629469"/>
    <n v="0.98184882665629469"/>
    <n v="0.98184882665629469"/>
    <n v="0.98184882665629469"/>
  </r>
  <r>
    <x v="7"/>
    <x v="6"/>
    <n v="0.98184882665629469"/>
    <n v="0.98184882665629469"/>
    <n v="0.98184882665629469"/>
    <n v="0.98184882665629469"/>
  </r>
  <r>
    <x v="7"/>
    <x v="7"/>
    <n v="0.981858407079646"/>
    <n v="0.981858407079646"/>
    <n v="0.981858407079646"/>
    <n v="0.98185840707964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"/>
    <n v="0.96144494616186171"/>
    <n v="0.96915595692948941"/>
    <n v="0.97686696769711712"/>
  </r>
  <r>
    <x v="7"/>
    <x v="19"/>
    <n v="0.3904586113871929"/>
    <n v="0.96144494616186171"/>
    <n v="0.96915595692948941"/>
    <n v="0.97686696769711712"/>
  </r>
  <r>
    <x v="7"/>
    <x v="20"/>
    <n v="0.98265741728922096"/>
    <n v="0.98265741728922096"/>
    <n v="0.98265741728922096"/>
    <n v="0.98265741728922096"/>
  </r>
  <r>
    <x v="7"/>
    <x v="21"/>
    <n v="0.98259979529170927"/>
    <n v="0.98259979529170927"/>
    <n v="0.98259979529170927"/>
    <n v="0.98259979529170927"/>
  </r>
  <r>
    <x v="7"/>
    <x v="22"/>
    <n v="0.98246970868780614"/>
    <n v="0.98246970868780614"/>
    <n v="0.98246970868780614"/>
    <n v="0.98246970868780614"/>
  </r>
  <r>
    <x v="7"/>
    <x v="23"/>
    <n v="0.98256274768824292"/>
    <n v="0.98256274768824292"/>
    <n v="0.98256274768824292"/>
    <n v="0.98256274768824292"/>
  </r>
  <r>
    <x v="7"/>
    <x v="0"/>
    <n v="0.97934966867005702"/>
    <n v="0.97934966867005702"/>
    <n v="0.97934966867005702"/>
    <n v="0.97934966867005702"/>
  </r>
  <r>
    <x v="7"/>
    <x v="1"/>
    <n v="0.97941390167110676"/>
    <n v="0.97941390167110676"/>
    <n v="0.97941390167110676"/>
    <n v="0.97941390167110676"/>
  </r>
  <r>
    <x v="7"/>
    <x v="2"/>
    <n v="0.97826086956521741"/>
    <n v="0.97826086956521741"/>
    <n v="0.97826086956521741"/>
    <n v="0.97826086956521741"/>
  </r>
  <r>
    <x v="7"/>
    <x v="3"/>
    <n v="0.9793983591613491"/>
    <n v="0.9793983591613491"/>
    <n v="0.9793983591613491"/>
    <n v="0.9793983591613491"/>
  </r>
  <r>
    <x v="7"/>
    <x v="4"/>
    <n v="0.9793658782083543"/>
    <n v="0.9793658782083543"/>
    <n v="0.9793658782083543"/>
    <n v="0.9793658782083543"/>
  </r>
  <r>
    <x v="7"/>
    <x v="5"/>
    <n v="0.97933954276037261"/>
    <n v="0.97933954276037261"/>
    <n v="0.97933954276037261"/>
    <n v="0.97933954276037261"/>
  </r>
  <r>
    <x v="7"/>
    <x v="6"/>
    <n v="0.97919413919413922"/>
    <n v="0.97919413919413922"/>
    <n v="0.97919413919413922"/>
    <n v="0.97919413919413922"/>
  </r>
  <r>
    <x v="7"/>
    <x v="7"/>
    <n v="0.97920365204159265"/>
    <n v="0.97920365204159265"/>
    <n v="0.97920365204159265"/>
    <n v="0.9792036520415926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41772838167525073"/>
    <n v="0.96144494616186171"/>
    <n v="0.96915595692948941"/>
    <n v="0.97686696769711712"/>
  </r>
  <r>
    <x v="7"/>
    <x v="19"/>
    <n v="0.52805067218200619"/>
    <n v="0.96144494616186171"/>
    <n v="0.96915595692948941"/>
    <n v="0.97686696769711712"/>
  </r>
  <r>
    <x v="7"/>
    <x v="20"/>
    <n v="0.96794208893485001"/>
    <n v="0.96794208893485001"/>
    <n v="0.96915595692948941"/>
    <n v="0.97686696769711712"/>
  </r>
  <r>
    <x v="7"/>
    <x v="21"/>
    <n v="0.98696049028556532"/>
    <n v="0.98696049028556532"/>
    <n v="0.98696049028556532"/>
    <n v="0.98696049028556532"/>
  </r>
  <r>
    <x v="7"/>
    <x v="22"/>
    <n v="0.9870234113712375"/>
    <n v="0.9870234113712375"/>
    <n v="0.9870234113712375"/>
    <n v="0.9870234113712375"/>
  </r>
  <r>
    <x v="7"/>
    <x v="23"/>
    <n v="0.98707753479125249"/>
    <n v="0.98707753479125249"/>
    <n v="0.98707753479125249"/>
    <n v="0.98707753479125249"/>
  </r>
  <r>
    <x v="7"/>
    <x v="0"/>
    <n v="0.97930162742929372"/>
    <n v="0.97930162742929372"/>
    <n v="0.97930162742929372"/>
    <n v="0.97930162742929372"/>
  </r>
  <r>
    <x v="7"/>
    <x v="1"/>
    <n v="0.97929373996789726"/>
    <n v="0.97929373996789726"/>
    <n v="0.97929373996789726"/>
    <n v="0.97929373996789726"/>
  </r>
  <r>
    <x v="7"/>
    <x v="2"/>
    <n v="0.97930162742929372"/>
    <n v="0.97930162742929372"/>
    <n v="0.97930162742929372"/>
    <n v="0.97930162742929372"/>
  </r>
  <r>
    <x v="7"/>
    <x v="3"/>
    <n v="0.97922990893113915"/>
    <n v="0.97922990893113915"/>
    <n v="0.97922990893113915"/>
    <n v="0.97922990893113915"/>
  </r>
  <r>
    <x v="7"/>
    <x v="4"/>
    <n v="0.97927972372964966"/>
    <n v="0.97927972372964966"/>
    <n v="0.97927972372964966"/>
    <n v="0.97927972372964966"/>
  </r>
  <r>
    <x v="7"/>
    <x v="5"/>
    <n v="0.97927972372964966"/>
    <n v="0.97927972372964966"/>
    <n v="0.97927972372964966"/>
    <n v="0.97927972372964966"/>
  </r>
  <r>
    <x v="7"/>
    <x v="6"/>
    <n v="0.97915340547422025"/>
    <n v="0.97915340547422025"/>
    <n v="0.97915340547422025"/>
    <n v="0.97915340547422025"/>
  </r>
  <r>
    <x v="7"/>
    <x v="7"/>
    <n v="0.97943037974683544"/>
    <n v="0.97943037974683544"/>
    <n v="0.97943037974683544"/>
    <n v="0.9794303797468354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017914999047073"/>
    <n v="0.98017914999047073"/>
    <n v="0.98017914999047073"/>
    <n v="0.98017914999047073"/>
  </r>
  <r>
    <x v="7"/>
    <x v="19"/>
    <n v="0.98016798880074663"/>
    <n v="0.98016798880074663"/>
    <n v="0.98016798880074663"/>
    <n v="0.98016798880074663"/>
  </r>
  <r>
    <x v="7"/>
    <x v="20"/>
    <n v="0.9802417235943246"/>
    <n v="0.9802417235943246"/>
    <n v="0.9802417235943246"/>
    <n v="0.9802417235943246"/>
  </r>
  <r>
    <x v="7"/>
    <x v="21"/>
    <n v="0.98023715415019763"/>
    <n v="0.98023715415019763"/>
    <n v="0.98023715415019763"/>
    <n v="0.98023715415019763"/>
  </r>
  <r>
    <x v="7"/>
    <x v="22"/>
    <n v="0.98025732031943213"/>
    <n v="0.98025732031943213"/>
    <n v="0.98025732031943213"/>
    <n v="0.98025732031943213"/>
  </r>
  <r>
    <x v="7"/>
    <x v="23"/>
    <n v="0.98015229060042441"/>
    <n v="0.98015229060042441"/>
    <n v="0.98015229060042441"/>
    <n v="0.98015229060042441"/>
  </r>
  <r>
    <x v="7"/>
    <x v="0"/>
    <n v="0.97856501091002435"/>
    <n v="0.97856501091002435"/>
    <n v="0.97856501091002435"/>
    <n v="0.97856501091002435"/>
  </r>
  <r>
    <x v="7"/>
    <x v="1"/>
    <n v="0.97859283573569289"/>
    <n v="0.97859283573569289"/>
    <n v="0.97859283573569289"/>
    <n v="0.97859283573569289"/>
  </r>
  <r>
    <x v="7"/>
    <x v="2"/>
    <n v="0.97855876188940838"/>
    <n v="0.97855876188940838"/>
    <n v="0.97855876188940838"/>
    <n v="0.97855876188940838"/>
  </r>
  <r>
    <x v="7"/>
    <x v="3"/>
    <n v="0.97869262133368407"/>
    <n v="0.97869262133368407"/>
    <n v="0.97869262133368407"/>
    <n v="0.97869262133368407"/>
  </r>
  <r>
    <x v="7"/>
    <x v="4"/>
    <n v="0.97868182625688405"/>
    <n v="0.97868182625688405"/>
    <n v="0.97868182625688405"/>
    <n v="0.97868182625688405"/>
  </r>
  <r>
    <x v="7"/>
    <x v="5"/>
    <n v="0.97885293175264343"/>
    <n v="0.97885293175264343"/>
    <n v="0.97885293175264343"/>
    <n v="0.97885293175264343"/>
  </r>
  <r>
    <x v="7"/>
    <x v="6"/>
    <n v="0.97870597870597853"/>
    <n v="0.97870597870597853"/>
    <n v="0.97870597870597853"/>
    <n v="0.97870597870597853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259158340902197"/>
    <n v="0.98259158340902197"/>
    <n v="0.98259158340902197"/>
    <n v="0.98259158340902197"/>
  </r>
  <r>
    <x v="7"/>
    <x v="19"/>
    <n v="0.9824686657147389"/>
    <n v="0.9824686657147389"/>
    <n v="0.9824686657147389"/>
    <n v="0.9824686657147389"/>
  </r>
  <r>
    <x v="7"/>
    <x v="20"/>
    <n v="0.98249936284088024"/>
    <n v="0.98249936284088024"/>
    <n v="0.98249936284088024"/>
    <n v="0.98249936284088024"/>
  </r>
  <r>
    <x v="7"/>
    <x v="21"/>
    <n v="0.98251343094912025"/>
    <n v="0.98251343094912025"/>
    <n v="0.98251343094912025"/>
    <n v="0.98251343094912025"/>
  </r>
  <r>
    <x v="7"/>
    <x v="22"/>
    <n v="0.98255048287971902"/>
    <n v="0.98255048287971902"/>
    <n v="0.98255048287971902"/>
    <n v="0.98255048287971902"/>
  </r>
  <r>
    <x v="7"/>
    <x v="23"/>
    <n v="0.98256410256410254"/>
    <n v="0.98256410256410254"/>
    <n v="0.98256410256410254"/>
    <n v="0.98256410256410254"/>
  </r>
  <r>
    <x v="7"/>
    <x v="0"/>
    <n v="0.98534912718204493"/>
    <n v="0.98534912718204493"/>
    <n v="0.98534912718204493"/>
    <n v="0.98534912718204493"/>
  </r>
  <r>
    <x v="7"/>
    <x v="1"/>
    <n v="0.98534912718204493"/>
    <n v="0.98534912718204493"/>
    <n v="0.98534912718204493"/>
    <n v="0.98534912718204493"/>
  </r>
  <r>
    <x v="7"/>
    <x v="2"/>
    <n v="0.98530599063458746"/>
    <n v="0.98530599063458746"/>
    <n v="0.98530599063458746"/>
    <n v="0.98530599063458746"/>
  </r>
  <r>
    <x v="7"/>
    <x v="3"/>
    <n v="0.98525716200368574"/>
    <n v="0.98525716200368574"/>
    <n v="0.98525716200368574"/>
    <n v="0.98525716200368574"/>
  </r>
  <r>
    <x v="7"/>
    <x v="4"/>
    <n v="0.98533998752339358"/>
    <n v="0.98533998752339358"/>
    <n v="0.98533998752339358"/>
    <n v="0.98533998752339358"/>
  </r>
  <r>
    <x v="7"/>
    <x v="5"/>
    <n v="0.98534697262925075"/>
    <n v="0.98534697262925075"/>
    <n v="0.98534697262925075"/>
    <n v="0.98534697262925075"/>
  </r>
  <r>
    <x v="7"/>
    <x v="6"/>
    <n v="0.98520057120602367"/>
    <n v="0.98520057120602367"/>
    <n v="0.98520057120602367"/>
    <n v="0.98520057120602367"/>
  </r>
  <r>
    <x v="7"/>
    <x v="7"/>
    <n v="0.9852142426071212"/>
    <n v="0.9852142426071212"/>
    <n v="0.9852142426071212"/>
    <n v="0.985214242607121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136067101584334"/>
    <n v="0.98136067101584334"/>
    <n v="0.98136067101584334"/>
    <n v="0.98136067101584334"/>
  </r>
  <r>
    <x v="7"/>
    <x v="19"/>
    <n v="0.9813612759643916"/>
    <n v="0.9813612759643916"/>
    <n v="0.9813612759643916"/>
    <n v="0.9813612759643916"/>
  </r>
  <r>
    <x v="7"/>
    <x v="20"/>
    <n v="0.98135520069054816"/>
    <n v="0.98135520069054816"/>
    <n v="0.98135520069054816"/>
    <n v="0.98135520069054816"/>
  </r>
  <r>
    <x v="7"/>
    <x v="21"/>
    <n v="0.98138553060832856"/>
    <n v="0.98138553060832856"/>
    <n v="0.98138553060832856"/>
    <n v="0.98138553060832856"/>
  </r>
  <r>
    <x v="7"/>
    <x v="22"/>
    <n v="0.98131643938580482"/>
    <n v="0.98131643938580482"/>
    <n v="0.98131643938580482"/>
    <n v="0.98131643938580482"/>
  </r>
  <r>
    <x v="7"/>
    <x v="23"/>
    <n v="0.98136725777435119"/>
    <n v="0.98136725777435119"/>
    <n v="0.98136725777435119"/>
    <n v="0.98136725777435119"/>
  </r>
  <r>
    <x v="7"/>
    <x v="0"/>
    <n v="0.98066225165562926"/>
    <n v="0.98066225165562926"/>
    <n v="0.98066225165562926"/>
    <n v="0.98066225165562926"/>
  </r>
  <r>
    <x v="7"/>
    <x v="1"/>
    <n v="0.98065824364373733"/>
    <n v="0.98065824364373733"/>
    <n v="0.98065824364373733"/>
    <n v="0.98065824364373733"/>
  </r>
  <r>
    <x v="7"/>
    <x v="2"/>
    <n v="0.98068063605290512"/>
    <n v="0.98068063605290512"/>
    <n v="0.98068063605290512"/>
    <n v="0.98068063605290512"/>
  </r>
  <r>
    <x v="7"/>
    <x v="3"/>
    <n v="0.98060548722800367"/>
    <n v="0.98060548722800367"/>
    <n v="0.98060548722800367"/>
    <n v="0.98060548722800367"/>
  </r>
  <r>
    <x v="7"/>
    <x v="4"/>
    <n v="0.98068063605290512"/>
    <n v="0.98068063605290512"/>
    <n v="0.98068063605290512"/>
    <n v="0.98068063605290512"/>
  </r>
  <r>
    <x v="7"/>
    <x v="5"/>
    <n v="0.98068063605290512"/>
    <n v="0.98068063605290512"/>
    <n v="0.98068063605290512"/>
    <n v="0.98068063605290512"/>
  </r>
  <r>
    <x v="7"/>
    <x v="6"/>
    <n v="0.98074421025240688"/>
    <n v="0.98074421025240688"/>
    <n v="0.98074421025240688"/>
    <n v="0.98074421025240688"/>
  </r>
  <r>
    <x v="7"/>
    <x v="7"/>
    <n v="0.98076175670423626"/>
    <n v="0.98076175670423626"/>
    <n v="0.98076175670423626"/>
    <n v="0.980761756704236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116793365583965"/>
    <n v="0.98116793365583965"/>
    <n v="0.98116793365583965"/>
    <n v="0.98116793365583965"/>
  </r>
  <r>
    <x v="7"/>
    <x v="19"/>
    <n v="0.98127946127946131"/>
    <n v="0.98127946127946131"/>
    <n v="0.98127946127946131"/>
    <n v="0.98127946127946131"/>
  </r>
  <r>
    <x v="7"/>
    <x v="20"/>
    <n v="0.9811737020150022"/>
    <n v="0.9811737020150022"/>
    <n v="0.9811737020150022"/>
    <n v="0.9811737020150022"/>
  </r>
  <r>
    <x v="7"/>
    <x v="21"/>
    <n v="0.9811737020150022"/>
    <n v="0.9811737020150022"/>
    <n v="0.9811737020150022"/>
    <n v="0.9811737020150022"/>
  </r>
  <r>
    <x v="7"/>
    <x v="22"/>
    <n v="0.981230283911672"/>
    <n v="0.981230283911672"/>
    <n v="0.981230283911672"/>
    <n v="0.981230283911672"/>
  </r>
  <r>
    <x v="7"/>
    <x v="23"/>
    <n v="0.9812394279563279"/>
    <n v="0.9812394279563279"/>
    <n v="0.9812394279563279"/>
    <n v="0.9812394279563279"/>
  </r>
  <r>
    <x v="7"/>
    <x v="0"/>
    <n v="0.97561747941735277"/>
    <n v="0.97561747941735277"/>
    <n v="0.97561747941735277"/>
    <n v="0.97686696769711712"/>
  </r>
  <r>
    <x v="7"/>
    <x v="1"/>
    <n v="0.97543581616481767"/>
    <n v="0.97543581616481767"/>
    <n v="0.97543581616481767"/>
    <n v="0.97686696769711712"/>
  </r>
  <r>
    <x v="7"/>
    <x v="2"/>
    <n v="0.97543420434986705"/>
    <n v="0.97543420434986705"/>
    <n v="0.97543420434986705"/>
    <n v="0.97686696769711712"/>
  </r>
  <r>
    <x v="7"/>
    <x v="3"/>
    <n v="0.97551999999999994"/>
    <n v="0.97551999999999994"/>
    <n v="0.97551999999999994"/>
    <n v="0.97686696769711712"/>
  </r>
  <r>
    <x v="7"/>
    <x v="4"/>
    <n v="0.97562141491395793"/>
    <n v="0.97562141491395793"/>
    <n v="0.97562141491395793"/>
    <n v="0.97686696769711712"/>
  </r>
  <r>
    <x v="7"/>
    <x v="5"/>
    <n v="0.97562856702144074"/>
    <n v="0.97562856702144074"/>
    <n v="0.97562856702144074"/>
    <n v="0.97686696769711712"/>
  </r>
  <r>
    <x v="7"/>
    <x v="6"/>
    <n v="0.97565516253759121"/>
    <n v="0.97565516253759121"/>
    <n v="0.97565516253759121"/>
    <n v="0.9768669676971171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157773952954674"/>
    <n v="1.0157773952954674"/>
    <n v="1.0154220215352554"/>
    <n v="1.0077110107676277"/>
  </r>
  <r>
    <x v="7"/>
    <x v="18"/>
    <n v="0.98083149851055573"/>
    <n v="0.98083149851055573"/>
    <n v="0.98083149851055573"/>
    <n v="0.98083149851055573"/>
  </r>
  <r>
    <x v="7"/>
    <x v="19"/>
    <n v="0.98087154801114784"/>
    <n v="0.98087154801114784"/>
    <n v="0.98087154801114784"/>
    <n v="0.98087154801114784"/>
  </r>
  <r>
    <x v="7"/>
    <x v="20"/>
    <n v="0.98087639311043573"/>
    <n v="0.98087639311043573"/>
    <n v="0.98087639311043573"/>
    <n v="0.98087639311043573"/>
  </r>
  <r>
    <x v="7"/>
    <x v="21"/>
    <n v="0.98092816274634453"/>
    <n v="0.98092816274634453"/>
    <n v="0.98092816274634453"/>
    <n v="0.98092816274634453"/>
  </r>
  <r>
    <x v="7"/>
    <x v="22"/>
    <n v="0.98081410422608239"/>
    <n v="0.98081410422608239"/>
    <n v="0.98081410422608239"/>
    <n v="0.98081410422608239"/>
  </r>
  <r>
    <x v="7"/>
    <x v="23"/>
    <n v="0.98089350941275621"/>
    <n v="0.98089350941275621"/>
    <n v="0.98089350941275621"/>
    <n v="0.98089350941275621"/>
  </r>
  <r>
    <x v="7"/>
    <x v="0"/>
    <n v="0.97914494264859242"/>
    <n v="0.97914494264859242"/>
    <n v="0.97914494264859242"/>
    <n v="0.97914494264859242"/>
  </r>
  <r>
    <x v="7"/>
    <x v="1"/>
    <n v="0.97921615201900225"/>
    <n v="0.97921615201900225"/>
    <n v="0.97921615201900225"/>
    <n v="0.97921615201900225"/>
  </r>
  <r>
    <x v="7"/>
    <x v="2"/>
    <n v="0.97912317327766174"/>
    <n v="0.97912317327766174"/>
    <n v="0.97912317327766174"/>
    <n v="0.97912317327766174"/>
  </r>
  <r>
    <x v="7"/>
    <x v="3"/>
    <n v="0.97915736191752267"/>
    <n v="0.97915736191752267"/>
    <n v="0.97915736191752267"/>
    <n v="0.97915736191752267"/>
  </r>
  <r>
    <x v="7"/>
    <x v="4"/>
    <n v="0.97922232116355012"/>
    <n v="0.97922232116355012"/>
    <n v="0.97922232116355012"/>
    <n v="0.97922232116355012"/>
  </r>
  <r>
    <x v="7"/>
    <x v="5"/>
    <n v="0.97916948464763953"/>
    <n v="0.97916948464763953"/>
    <n v="0.97916948464763953"/>
    <n v="0.97916948464763953"/>
  </r>
  <r>
    <x v="7"/>
    <x v="6"/>
    <n v="0.97905491698595148"/>
    <n v="0.97905491698595148"/>
    <n v="0.97905491698595148"/>
    <n v="0.97905491698595148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215407817016476"/>
    <n v="0.98215407817016476"/>
    <n v="0.98215407817016476"/>
    <n v="0.98215407817016476"/>
  </r>
  <r>
    <x v="7"/>
    <x v="19"/>
    <n v="0.9821533060269162"/>
    <n v="0.9821533060269162"/>
    <n v="0.9821533060269162"/>
    <n v="0.9821533060269162"/>
  </r>
  <r>
    <x v="7"/>
    <x v="20"/>
    <n v="0.98217382925419161"/>
    <n v="0.98217382925419161"/>
    <n v="0.98217382925419161"/>
    <n v="0.98217382925419161"/>
  </r>
  <r>
    <x v="7"/>
    <x v="21"/>
    <n v="0.9821343873517786"/>
    <n v="0.9821343873517786"/>
    <n v="0.9821343873517786"/>
    <n v="0.9821343873517786"/>
  </r>
  <r>
    <x v="7"/>
    <x v="22"/>
    <n v="0.98219028276831732"/>
    <n v="0.98219028276831732"/>
    <n v="0.98219028276831732"/>
    <n v="0.98219028276831732"/>
  </r>
  <r>
    <x v="8"/>
    <x v="23"/>
    <n v="0.98217710095882671"/>
    <n v="0.98217710095882671"/>
    <n v="0.98217710095882671"/>
    <n v="0.98217710095882671"/>
  </r>
  <r>
    <x v="8"/>
    <x v="0"/>
    <n v="0.98464636294991192"/>
    <n v="0.98464636294991192"/>
    <n v="0.98464636294991192"/>
    <n v="0.98464636294991192"/>
  </r>
  <r>
    <x v="8"/>
    <x v="1"/>
    <n v="0.98460363913983961"/>
    <n v="0.98460363913983961"/>
    <n v="0.98460363913983961"/>
    <n v="0.98460363913983961"/>
  </r>
  <r>
    <x v="8"/>
    <x v="2"/>
    <n v="0.98460144927536231"/>
    <n v="0.98460144927536231"/>
    <n v="0.98460144927536231"/>
    <n v="0.98460144927536231"/>
  </r>
  <r>
    <x v="8"/>
    <x v="3"/>
    <n v="0.98460144927536231"/>
    <n v="0.98460144927536231"/>
    <n v="0.98460144927536231"/>
    <n v="0.98460144927536231"/>
  </r>
  <r>
    <x v="8"/>
    <x v="4"/>
    <n v="0.98457733158737082"/>
    <n v="0.98457733158737082"/>
    <n v="0.98457733158737082"/>
    <n v="0.98457733158737082"/>
  </r>
  <r>
    <x v="8"/>
    <x v="5"/>
    <n v="0.98451198129748685"/>
    <n v="0.98451198129748685"/>
    <n v="0.98451198129748685"/>
    <n v="0.98451198129748685"/>
  </r>
  <r>
    <x v="8"/>
    <x v="6"/>
    <n v="0.98464307138572282"/>
    <n v="0.98464307138572282"/>
    <n v="0.98464307138572282"/>
    <n v="0.98464307138572282"/>
  </r>
  <r>
    <x v="8"/>
    <x v="7"/>
    <n v="0.98447506307005617"/>
    <n v="0.98447506307005617"/>
    <n v="0.98447506307005617"/>
    <n v="0.98447506307005617"/>
  </r>
  <r>
    <x v="8"/>
    <x v="8"/>
    <n v="1"/>
    <n v="1"/>
    <n v="1"/>
    <n v="1"/>
  </r>
  <r>
    <x v="8"/>
    <x v="9"/>
    <n v="0.29178470254957506"/>
    <n v="0.96144494616186171"/>
    <n v="0.96915595692948941"/>
    <n v="0.97686696769711712"/>
  </r>
  <r>
    <x v="8"/>
    <x v="10"/>
    <n v="1.0214757709251101"/>
    <n v="1.0214757709251101"/>
    <n v="1.0154220215352554"/>
    <n v="1.0077110107676277"/>
  </r>
  <r>
    <x v="8"/>
    <x v="11"/>
    <n v="1.0216010165184242"/>
    <n v="1.0216010165184242"/>
    <n v="1.0154220215352554"/>
    <n v="1.0077110107676277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.0211097708082026"/>
    <n v="1.0211097708082026"/>
    <n v="1.0154220215352554"/>
    <n v="1.0077110107676277"/>
  </r>
  <r>
    <x v="8"/>
    <x v="18"/>
    <n v="0.99024390243902438"/>
    <n v="0.99024390243902438"/>
    <n v="0.99024390243902438"/>
    <n v="0.99024390243902438"/>
  </r>
  <r>
    <x v="8"/>
    <x v="19"/>
    <n v="0.99025832825954596"/>
    <n v="0.99025832825954596"/>
    <n v="0.99025832825954596"/>
    <n v="0.99025832825954596"/>
  </r>
  <r>
    <x v="8"/>
    <x v="20"/>
    <n v="0.99025832825954596"/>
    <n v="0.99025832825954596"/>
    <n v="0.99025832825954596"/>
    <n v="0.99025832825954596"/>
  </r>
  <r>
    <x v="8"/>
    <x v="21"/>
    <n v="0.99020289049471932"/>
    <n v="0.99020289049471932"/>
    <n v="0.99020289049471932"/>
    <n v="0.99020289049471932"/>
  </r>
  <r>
    <x v="8"/>
    <x v="22"/>
    <n v="0.99030276112221483"/>
    <n v="0.99030276112221483"/>
    <n v="0.99030276112221483"/>
    <n v="0.99030276112221483"/>
  </r>
  <r>
    <x v="8"/>
    <x v="23"/>
    <n v="0.99031224383337046"/>
    <n v="0.99031224383337046"/>
    <n v="0.99031224383337046"/>
    <n v="0.99031224383337046"/>
  </r>
  <r>
    <x v="8"/>
    <x v="0"/>
    <n v="0.99023549684089607"/>
    <n v="0.99023549684089607"/>
    <n v="0.99023549684089607"/>
    <n v="0.99023549684089607"/>
  </r>
  <r>
    <x v="8"/>
    <x v="1"/>
    <n v="0.99026425591098732"/>
    <n v="0.99026425591098732"/>
    <n v="0.99026425591098732"/>
    <n v="0.99026425591098732"/>
  </r>
  <r>
    <x v="8"/>
    <x v="2"/>
    <n v="0.99026179334766662"/>
    <n v="0.99026179334766662"/>
    <n v="0.99026179334766662"/>
    <n v="0.99026179334766662"/>
  </r>
  <r>
    <x v="8"/>
    <x v="3"/>
    <n v="0.99027683997299121"/>
    <n v="0.99027683997299121"/>
    <n v="0.99027683997299121"/>
    <n v="0.99027683997299121"/>
  </r>
  <r>
    <x v="8"/>
    <x v="4"/>
    <n v="0.99032351242056615"/>
    <n v="0.99032351242056615"/>
    <n v="0.99032351242056615"/>
    <n v="0.99032351242056615"/>
  </r>
  <r>
    <x v="8"/>
    <x v="5"/>
    <n v="0.99029697147897677"/>
    <n v="0.99029697147897677"/>
    <n v="0.99029697147897677"/>
    <n v="0.99029697147897677"/>
  </r>
  <r>
    <x v="8"/>
    <x v="6"/>
    <n v="0.99023943876772935"/>
    <n v="0.99023943876772935"/>
    <n v="0.99023943876772935"/>
    <n v="0.99023943876772935"/>
  </r>
  <r>
    <x v="8"/>
    <x v="7"/>
    <n v="0.98970840480274447"/>
    <n v="0.98970840480274447"/>
    <n v="0.98970840480274447"/>
    <n v="0.98970840480274447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.0181106216348508"/>
    <n v="1.0181106216348508"/>
    <n v="1.0154220215352554"/>
    <n v="1.0077110107676277"/>
  </r>
  <r>
    <x v="8"/>
    <x v="18"/>
    <n v="0.98865215377489579"/>
    <n v="0.98865215377489579"/>
    <n v="0.98865215377489579"/>
    <n v="0.98865215377489579"/>
  </r>
  <r>
    <x v="8"/>
    <x v="19"/>
    <n v="0.98864357762573174"/>
    <n v="0.98864357762573174"/>
    <n v="0.98864357762573174"/>
    <n v="0.98864357762573174"/>
  </r>
  <r>
    <x v="8"/>
    <x v="20"/>
    <n v="0.98862745098039206"/>
    <n v="0.98862745098039206"/>
    <n v="0.98862745098039206"/>
    <n v="0.98862745098039206"/>
  </r>
  <r>
    <x v="8"/>
    <x v="21"/>
    <n v="0.98866374589266159"/>
    <n v="0.98866374589266159"/>
    <n v="0.98866374589266159"/>
    <n v="0.98866374589266159"/>
  </r>
  <r>
    <x v="8"/>
    <x v="22"/>
    <n v="0.98869223205506385"/>
    <n v="0.98869223205506385"/>
    <n v="0.98869223205506385"/>
    <n v="0.98869223205506385"/>
  </r>
  <r>
    <x v="8"/>
    <x v="0"/>
    <n v="0.98868493839577565"/>
    <n v="0.98868493839577565"/>
    <n v="0.98868493839577565"/>
    <n v="0.98868493839577565"/>
  </r>
  <r>
    <x v="8"/>
    <x v="0"/>
    <n v="1"/>
    <n v="1"/>
    <n v="1"/>
    <n v="1"/>
  </r>
  <r>
    <x v="8"/>
    <x v="1"/>
    <n v="0.98059092594881925"/>
    <n v="0.98059092594881925"/>
    <n v="0.98059092594881925"/>
    <n v="0.98059092594881925"/>
  </r>
  <r>
    <x v="8"/>
    <x v="2"/>
    <n v="0.98058252427184456"/>
    <n v="0.98058252427184456"/>
    <n v="0.98058252427184456"/>
    <n v="0.98058252427184456"/>
  </r>
  <r>
    <x v="8"/>
    <x v="3"/>
    <n v="0.98059454995871187"/>
    <n v="0.98059454995871187"/>
    <n v="0.98059454995871187"/>
    <n v="0.98059454995871187"/>
  </r>
  <r>
    <x v="8"/>
    <x v="4"/>
    <n v="0.98063063063063072"/>
    <n v="0.98063063063063072"/>
    <n v="0.98063063063063072"/>
    <n v="0.98063063063063072"/>
  </r>
  <r>
    <x v="8"/>
    <x v="5"/>
    <n v="0.98063063063063072"/>
    <n v="0.98063063063063072"/>
    <n v="0.98063063063063072"/>
    <n v="0.98063063063063072"/>
  </r>
  <r>
    <x v="8"/>
    <x v="6"/>
    <n v="0.98063063063063072"/>
    <n v="0.98063063063063072"/>
    <n v="0.98063063063063072"/>
    <n v="0.98063063063063072"/>
  </r>
  <r>
    <x v="8"/>
    <x v="7"/>
    <n v="0.98056611744824662"/>
    <n v="0.98056611744824662"/>
    <n v="0.98056611744824662"/>
    <n v="0.98056611744824662"/>
  </r>
  <r>
    <x v="8"/>
    <x v="8"/>
    <n v="1.0129397492923575"/>
    <n v="1.0129397492923575"/>
    <n v="1.0129397492923575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461538461538467"/>
    <n v="0.98461538461538467"/>
    <n v="0.98461538461538467"/>
    <n v="0.98461538461538467"/>
  </r>
  <r>
    <x v="8"/>
    <x v="19"/>
    <n v="0.98439360701974299"/>
    <n v="0.98439360701974299"/>
    <n v="0.98439360701974299"/>
    <n v="0.98439360701974299"/>
  </r>
  <r>
    <x v="8"/>
    <x v="20"/>
    <n v="0.98434776292852988"/>
    <n v="0.98434776292852988"/>
    <n v="0.98434776292852988"/>
    <n v="0.98434776292852988"/>
  </r>
  <r>
    <x v="8"/>
    <x v="21"/>
    <n v="0.98439315955503903"/>
    <n v="0.98439315955503903"/>
    <n v="0.98439315955503903"/>
    <n v="0.98439315955503903"/>
  </r>
  <r>
    <x v="8"/>
    <x v="22"/>
    <n v="0.98434564809016911"/>
    <n v="0.98434564809016911"/>
    <n v="0.98434564809016911"/>
    <n v="0.98434564809016911"/>
  </r>
  <r>
    <x v="8"/>
    <x v="23"/>
    <n v="0.98438397060512117"/>
    <n v="0.98438397060512117"/>
    <n v="0.98438397060512117"/>
    <n v="0.98438397060512117"/>
  </r>
  <r>
    <x v="8"/>
    <x v="0"/>
    <n v="0.98908817258246573"/>
    <n v="0.98908817258246573"/>
    <n v="0.98908817258246573"/>
    <n v="0.98908817258246573"/>
  </r>
  <r>
    <x v="8"/>
    <x v="1"/>
    <n v="0.989135158626684"/>
    <n v="0.989135158626684"/>
    <n v="0.989135158626684"/>
    <n v="0.989135158626684"/>
  </r>
  <r>
    <x v="8"/>
    <x v="2"/>
    <n v="0.98910675381263613"/>
    <n v="0.98910675381263613"/>
    <n v="0.98910675381263613"/>
    <n v="0.98910675381263613"/>
  </r>
  <r>
    <x v="8"/>
    <x v="3"/>
    <n v="0.98910675381263613"/>
    <n v="0.98910675381263613"/>
    <n v="0.98910675381263613"/>
    <n v="0.98910675381263613"/>
  </r>
  <r>
    <x v="8"/>
    <x v="4"/>
    <n v="0.98903188066686165"/>
    <n v="0.98903188066686165"/>
    <n v="0.98903188066686165"/>
    <n v="0.98903188066686165"/>
  </r>
  <r>
    <x v="8"/>
    <x v="5"/>
    <n v="0.9891784788904131"/>
    <n v="0.9891784788904131"/>
    <n v="0.9891784788904131"/>
    <n v="0.9891784788904131"/>
  </r>
  <r>
    <x v="8"/>
    <x v="6"/>
    <n v="0.98911597532954421"/>
    <n v="0.98911597532954421"/>
    <n v="0.98911597532954421"/>
    <n v="0.98911597532954421"/>
  </r>
  <r>
    <x v="8"/>
    <x v="7"/>
    <n v="0.98909516943042541"/>
    <n v="0.98909516943042541"/>
    <n v="0.98909516943042541"/>
    <n v="0.98909516943042541"/>
  </r>
  <r>
    <x v="8"/>
    <x v="8"/>
    <n v="1.0191015210470464"/>
    <n v="1.0191015210470464"/>
    <n v="1.0154220215352554"/>
    <n v="1.0077110107676277"/>
  </r>
  <r>
    <x v="8"/>
    <x v="9"/>
    <n v="1.0192307692307692"/>
    <n v="1.0192307692307692"/>
    <n v="1.0154220215352554"/>
    <n v="1.0077110107676277"/>
  </r>
  <r>
    <x v="8"/>
    <x v="10"/>
    <n v="1.0191887296575175"/>
    <n v="1.0191887296575175"/>
    <n v="1.0154220215352554"/>
    <n v="1.0077110107676277"/>
  </r>
  <r>
    <x v="8"/>
    <x v="11"/>
    <n v="1.0191735537190083"/>
    <n v="1.0191735537190083"/>
    <n v="1.0154220215352554"/>
    <n v="1.0077110107676277"/>
  </r>
  <r>
    <x v="8"/>
    <x v="12"/>
    <n v="1.0191246781905112"/>
    <n v="1.0191246781905112"/>
    <n v="1.0154220215352554"/>
    <n v="1.0077110107676277"/>
  </r>
  <r>
    <x v="8"/>
    <x v="13"/>
    <n v="1.0190140845070421"/>
    <n v="1.0190140845070421"/>
    <n v="1.0154220215352554"/>
    <n v="1.0077110107676277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383371824480359"/>
    <n v="0.98383371824480359"/>
    <n v="0.98383371824480359"/>
    <n v="0.98383371824480359"/>
  </r>
  <r>
    <x v="8"/>
    <x v="19"/>
    <n v="0.98409032589171164"/>
    <n v="0.98409032589171164"/>
    <n v="0.98409032589171164"/>
    <n v="0.98409032589171164"/>
  </r>
  <r>
    <x v="8"/>
    <x v="20"/>
    <n v="0.98409032589171164"/>
    <n v="0.98409032589171164"/>
    <n v="0.98409032589171164"/>
    <n v="0.98409032589171164"/>
  </r>
  <r>
    <x v="8"/>
    <x v="21"/>
    <n v="0.98409032589171164"/>
    <n v="0.98409032589171164"/>
    <n v="0.98409032589171164"/>
    <n v="0.98409032589171164"/>
  </r>
  <r>
    <x v="8"/>
    <x v="22"/>
    <n v="0.98412154443682887"/>
    <n v="0.98412154443682887"/>
    <n v="0.98412154443682887"/>
    <n v="0.98412154443682887"/>
  </r>
  <r>
    <x v="8"/>
    <x v="23"/>
    <n v="0.98413485374318288"/>
    <n v="0.98413485374318288"/>
    <n v="0.98413485374318288"/>
    <n v="0.98413485374318288"/>
  </r>
  <r>
    <x v="8"/>
    <x v="0"/>
    <n v="0.98495821727019506"/>
    <n v="0.98495821727019506"/>
    <n v="0.98495821727019506"/>
    <n v="0.98495821727019506"/>
  </r>
  <r>
    <x v="8"/>
    <x v="1"/>
    <n v="0.98493522145224466"/>
    <n v="0.98493522145224466"/>
    <n v="0.98493522145224466"/>
    <n v="0.98493522145224466"/>
  </r>
  <r>
    <x v="8"/>
    <x v="2"/>
    <n v="0.9849826114448309"/>
    <n v="0.9849826114448309"/>
    <n v="0.9849826114448309"/>
    <n v="0.9849826114448309"/>
  </r>
  <r>
    <x v="8"/>
    <x v="3"/>
    <n v="0.9849826114448309"/>
    <n v="0.9849826114448309"/>
    <n v="0.9849826114448309"/>
    <n v="0.9849826114448309"/>
  </r>
  <r>
    <x v="8"/>
    <x v="4"/>
    <n v="0.9849826114448309"/>
    <n v="0.9849826114448309"/>
    <n v="0.9849826114448309"/>
    <n v="0.9849826114448309"/>
  </r>
  <r>
    <x v="8"/>
    <x v="5"/>
    <n v="0.98491222979834603"/>
    <n v="0.98491222979834603"/>
    <n v="0.98491222979834603"/>
    <n v="0.98491222979834603"/>
  </r>
  <r>
    <x v="8"/>
    <x v="6"/>
    <n v="0.98488952245188877"/>
    <n v="0.98488952245188877"/>
    <n v="0.98488952245188877"/>
    <n v="0.98488952245188877"/>
  </r>
  <r>
    <x v="8"/>
    <x v="7"/>
    <n v="0.98495843778862646"/>
    <n v="0.98495843778862646"/>
    <n v="0.98495843778862646"/>
    <n v="0.98495843778862646"/>
  </r>
  <r>
    <x v="8"/>
    <x v="8"/>
    <n v="1.0176273083379965"/>
    <n v="1.0176273083379965"/>
    <n v="1.0154220215352554"/>
    <n v="1.0077110107676277"/>
  </r>
  <r>
    <x v="8"/>
    <x v="9"/>
    <n v="1"/>
    <n v="1"/>
    <n v="1"/>
    <n v="1"/>
  </r>
  <r>
    <x v="8"/>
    <x v="10"/>
    <n v="1.0175131348511384"/>
    <n v="1.0175131348511384"/>
    <n v="1.0154220215352554"/>
    <n v="1.0077110107676277"/>
  </r>
  <r>
    <x v="8"/>
    <x v="11"/>
    <n v="1.0176146788990825"/>
    <n v="1.0176146788990825"/>
    <n v="1.0154220215352554"/>
    <n v="1.0077110107676277"/>
  </r>
  <r>
    <x v="8"/>
    <x v="12"/>
    <n v="1.0173812282734644"/>
    <n v="1.0173812282734644"/>
    <n v="1.0154220215352554"/>
    <n v="1.007711010767627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449612403100784"/>
    <n v="0.98449612403100784"/>
    <n v="0.98449612403100784"/>
    <n v="0.98449612403100784"/>
  </r>
  <r>
    <x v="8"/>
    <x v="19"/>
    <n v="0.98481748680951853"/>
    <n v="0.98481748680951853"/>
    <n v="0.98481748680951853"/>
    <n v="0.98481748680951853"/>
  </r>
  <r>
    <x v="8"/>
    <x v="20"/>
    <n v="0.98475110270951494"/>
    <n v="0.98475110270951494"/>
    <n v="0.98475110270951494"/>
    <n v="0.98475110270951494"/>
  </r>
  <r>
    <x v="8"/>
    <x v="21"/>
    <n v="0.98476653052213259"/>
    <n v="0.98476653052213259"/>
    <n v="0.98476653052213259"/>
    <n v="0.98476653052213259"/>
  </r>
  <r>
    <x v="8"/>
    <x v="22"/>
    <n v="0.98471986417657054"/>
    <n v="0.98471986417657054"/>
    <n v="0.98471986417657054"/>
    <n v="0.98471986417657054"/>
  </r>
  <r>
    <x v="8"/>
    <x v="23"/>
    <n v="0.98464143185391229"/>
    <n v="0.98464143185391229"/>
    <n v="0.98464143185391229"/>
    <n v="0.98464143185391229"/>
  </r>
  <r>
    <x v="8"/>
    <x v="0"/>
    <n v="0.98072562358276649"/>
    <n v="0.98072562358276649"/>
    <n v="0.98072562358276649"/>
    <n v="0.98072562358276649"/>
  </r>
  <r>
    <x v="8"/>
    <x v="1"/>
    <n v="0.98079268292682942"/>
    <n v="0.98079268292682942"/>
    <n v="0.98079268292682942"/>
    <n v="0.98079268292682942"/>
  </r>
  <r>
    <x v="8"/>
    <x v="2"/>
    <n v="0.98073022312373226"/>
    <n v="0.98073022312373226"/>
    <n v="0.98073022312373226"/>
    <n v="0.98073022312373226"/>
  </r>
  <r>
    <x v="8"/>
    <x v="3"/>
    <n v="0.98071127185051232"/>
    <n v="0.98071127185051232"/>
    <n v="0.98071127185051232"/>
    <n v="0.98071127185051232"/>
  </r>
  <r>
    <x v="8"/>
    <x v="4"/>
    <n v="0.98071216617210666"/>
    <n v="0.98071216617210666"/>
    <n v="0.98071216617210666"/>
    <n v="0.98071216617210666"/>
  </r>
  <r>
    <x v="8"/>
    <x v="5"/>
    <n v="0.98078134845620668"/>
    <n v="0.98078134845620668"/>
    <n v="0.98078134845620668"/>
    <n v="0.98078134845620668"/>
  </r>
  <r>
    <x v="8"/>
    <x v="6"/>
    <n v="0.98075638113056263"/>
    <n v="0.98075638113056263"/>
    <n v="0.98075638113056263"/>
    <n v="0.98075638113056263"/>
  </r>
  <r>
    <x v="8"/>
    <x v="7"/>
    <n v="0.98077451249656677"/>
    <n v="0.98077451249656677"/>
    <n v="0.98077451249656677"/>
    <n v="0.98077451249656677"/>
  </r>
  <r>
    <x v="8"/>
    <x v="8"/>
    <n v="1.0165588123334601"/>
    <n v="1.0165588123334601"/>
    <n v="1.0154220215352554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786264061574891"/>
    <n v="0.98786264061574891"/>
    <n v="0.98786264061574891"/>
    <n v="0.98786264061574891"/>
  </r>
  <r>
    <x v="8"/>
    <x v="19"/>
    <n v="0.98783930510314888"/>
    <n v="0.98783930510314888"/>
    <n v="0.98783930510314888"/>
    <n v="0.98783930510314888"/>
  </r>
  <r>
    <x v="8"/>
    <x v="20"/>
    <n v="0.98777658815132041"/>
    <n v="0.98777658815132041"/>
    <n v="0.98777658815132041"/>
    <n v="0.98777658815132041"/>
  </r>
  <r>
    <x v="8"/>
    <x v="21"/>
    <n v="0.98788182273410119"/>
    <n v="0.98788182273410119"/>
    <n v="0.98788182273410119"/>
    <n v="0.98788182273410119"/>
  </r>
  <r>
    <x v="8"/>
    <x v="22"/>
    <n v="0.98784342329200092"/>
    <n v="0.98784342329200092"/>
    <n v="0.98784342329200092"/>
    <n v="0.98784342329200092"/>
  </r>
  <r>
    <x v="8"/>
    <x v="23"/>
    <n v="0.98784119106699764"/>
    <n v="0.98784119106699764"/>
    <n v="0.98784119106699764"/>
    <n v="0.98784119106699764"/>
  </r>
  <r>
    <x v="8"/>
    <x v="0"/>
    <n v="0.97894736842105268"/>
    <n v="0.97894736842105268"/>
    <n v="0.97894736842105268"/>
    <n v="0.97894736842105268"/>
  </r>
  <r>
    <x v="8"/>
    <x v="1"/>
    <n v="0.97895934034688648"/>
    <n v="0.97895934034688648"/>
    <n v="0.97895934034688648"/>
    <n v="0.97895934034688648"/>
  </r>
  <r>
    <x v="8"/>
    <x v="2"/>
    <n v="0.97893903404592242"/>
    <n v="0.97893903404592242"/>
    <n v="0.97893903404592242"/>
    <n v="0.97893903404592242"/>
  </r>
  <r>
    <x v="8"/>
    <x v="3"/>
    <n v="0.97894736842105268"/>
    <n v="0.97894736842105268"/>
    <n v="0.97894736842105268"/>
    <n v="0.97894736842105268"/>
  </r>
  <r>
    <x v="8"/>
    <x v="4"/>
    <n v="0.97897235882652189"/>
    <n v="0.97897235882652189"/>
    <n v="0.97897235882652189"/>
    <n v="0.97897235882652189"/>
  </r>
  <r>
    <x v="8"/>
    <x v="5"/>
    <n v="0.9788639365918097"/>
    <n v="0.9788639365918097"/>
    <n v="0.9788639365918097"/>
    <n v="0.9788639365918097"/>
  </r>
  <r>
    <x v="8"/>
    <x v="6"/>
    <n v="0.97902869757174382"/>
    <n v="0.97902869757174382"/>
    <n v="0.97902869757174382"/>
    <n v="0.97902869757174382"/>
  </r>
  <r>
    <x v="8"/>
    <x v="7"/>
    <n v="0.97892819979188361"/>
    <n v="0.97892819979188361"/>
    <n v="0.97892819979188361"/>
    <n v="0.97892819979188361"/>
  </r>
  <r>
    <x v="8"/>
    <x v="8"/>
    <n v="1.0181758096497024"/>
    <n v="1.0181758096497024"/>
    <n v="1.0154220215352554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344370860927144"/>
    <n v="0.98344370860927144"/>
    <n v="0.98344370860927144"/>
    <n v="0.98344370860927144"/>
  </r>
  <r>
    <x v="8"/>
    <x v="19"/>
    <n v="0.98421128175685357"/>
    <n v="0.98421128175685357"/>
    <n v="0.98421128175685357"/>
    <n v="0.98421128175685357"/>
  </r>
  <r>
    <x v="8"/>
    <x v="20"/>
    <n v="0.98424341211627264"/>
    <n v="0.98424341211627264"/>
    <n v="0.98424341211627264"/>
    <n v="0.98424341211627264"/>
  </r>
  <r>
    <x v="8"/>
    <x v="21"/>
    <n v="0.9842844261239212"/>
    <n v="0.9842844261239212"/>
    <n v="0.9842844261239212"/>
    <n v="0.9842844261239212"/>
  </r>
  <r>
    <x v="8"/>
    <x v="22"/>
    <n v="0.9844074844074846"/>
    <n v="0.9844074844074846"/>
    <n v="0.9844074844074846"/>
    <n v="0.9844074844074846"/>
  </r>
  <r>
    <x v="8"/>
    <x v="23"/>
    <n v="0.98416110419730729"/>
    <n v="0.98416110419730729"/>
    <n v="0.98416110419730729"/>
    <n v="0.98416110419730729"/>
  </r>
  <r>
    <x v="8"/>
    <x v="0"/>
    <n v="0.98053258018963074"/>
    <n v="0.98053258018963074"/>
    <n v="0.98053258018963074"/>
    <n v="0.98053258018963074"/>
  </r>
  <r>
    <x v="8"/>
    <x v="1"/>
    <n v="0.98053501522401054"/>
    <n v="0.98053501522401054"/>
    <n v="0.98053501522401054"/>
    <n v="0.98053501522401054"/>
  </r>
  <r>
    <x v="8"/>
    <x v="2"/>
    <n v="0.98046756401173962"/>
    <n v="0.98046756401173962"/>
    <n v="0.98046756401173962"/>
    <n v="0.98046756401173962"/>
  </r>
  <r>
    <x v="8"/>
    <x v="3"/>
    <n v="0.98053486797562628"/>
    <n v="0.98053486797562628"/>
    <n v="0.98053486797562628"/>
    <n v="0.98053486797562628"/>
  </r>
  <r>
    <x v="8"/>
    <x v="4"/>
    <n v="0.98053486797562628"/>
    <n v="0.98053486797562628"/>
    <n v="0.98053486797562628"/>
    <n v="0.98053486797562628"/>
  </r>
  <r>
    <x v="8"/>
    <x v="5"/>
    <n v="0.98061442418268441"/>
    <n v="0.98061442418268441"/>
    <n v="0.98061442418268441"/>
    <n v="0.98061442418268441"/>
  </r>
  <r>
    <x v="8"/>
    <x v="6"/>
    <n v="0.98047867361946772"/>
    <n v="0.98047867361946772"/>
    <n v="0.98047867361946772"/>
    <n v="0.98047867361946772"/>
  </r>
  <r>
    <x v="8"/>
    <x v="7"/>
    <n v="0.98047959612957514"/>
    <n v="0.98047959612957514"/>
    <n v="0.98047959612957514"/>
    <n v="0.98047959612957514"/>
  </r>
  <r>
    <x v="8"/>
    <x v="8"/>
    <n v="2.9799438427597273"/>
    <n v="1.0231330323028829"/>
    <n v="1.0154220215352554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635189966801917"/>
    <n v="0.98635189966801917"/>
    <n v="0.98635189966801917"/>
    <n v="0.98635189966801917"/>
  </r>
  <r>
    <x v="8"/>
    <x v="20"/>
    <n v="0.98638838475499091"/>
    <n v="0.98638838475499091"/>
    <n v="0.98638838475499091"/>
    <n v="0.98638838475499091"/>
  </r>
  <r>
    <x v="8"/>
    <x v="21"/>
    <n v="0.98636061210911508"/>
    <n v="0.98636061210911508"/>
    <n v="0.98636061210911508"/>
    <n v="0.98636061210911508"/>
  </r>
  <r>
    <x v="8"/>
    <x v="22"/>
    <n v="0.98636315955103326"/>
    <n v="0.98636315955103326"/>
    <n v="0.98636315955103326"/>
    <n v="0.98636315955103326"/>
  </r>
  <r>
    <x v="8"/>
    <x v="23"/>
    <n v="0.98636315955103326"/>
    <n v="0.98636315955103326"/>
    <n v="0.98636315955103326"/>
    <n v="0.98636315955103326"/>
  </r>
  <r>
    <x v="8"/>
    <x v="0"/>
    <n v="0.98380708294501396"/>
    <n v="0.98380708294501396"/>
    <n v="0.98380708294501396"/>
    <n v="0.98380708294501396"/>
  </r>
  <r>
    <x v="8"/>
    <x v="1"/>
    <n v="0.98383407045905158"/>
    <n v="0.98383407045905158"/>
    <n v="0.98383407045905158"/>
    <n v="0.98383407045905158"/>
  </r>
  <r>
    <x v="8"/>
    <x v="2"/>
    <n v="0.98383407045905158"/>
    <n v="0.98383407045905158"/>
    <n v="0.98383407045905158"/>
    <n v="0.98383407045905158"/>
  </r>
  <r>
    <x v="8"/>
    <x v="3"/>
    <n v="0.98383407045905158"/>
    <n v="0.98383407045905158"/>
    <n v="0.98383407045905158"/>
    <n v="0.98383407045905158"/>
  </r>
  <r>
    <x v="8"/>
    <x v="4"/>
    <n v="0.98376466805979745"/>
    <n v="0.98376466805979745"/>
    <n v="0.98376466805979745"/>
    <n v="0.98376466805979745"/>
  </r>
  <r>
    <x v="8"/>
    <x v="5"/>
    <n v="0.98383262006657146"/>
    <n v="0.98383262006657146"/>
    <n v="0.98383262006657146"/>
    <n v="0.98383262006657146"/>
  </r>
  <r>
    <x v="8"/>
    <x v="6"/>
    <n v="0.98402647863001869"/>
    <n v="0.98402647863001869"/>
    <n v="0.98402647863001869"/>
    <n v="0.98402647863001869"/>
  </r>
  <r>
    <x v="8"/>
    <x v="7"/>
    <n v="0.98395953757225429"/>
    <n v="0.98395953757225429"/>
    <n v="0.98395953757225429"/>
    <n v="0.98395953757225429"/>
  </r>
  <r>
    <x v="8"/>
    <x v="8"/>
    <n v="1.009771986970684"/>
    <n v="1.009771986970684"/>
    <n v="1.009771986970684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691695108077382"/>
    <n v="0.98691695108077382"/>
    <n v="0.98691695108077382"/>
    <n v="0.98691695108077382"/>
  </r>
  <r>
    <x v="8"/>
    <x v="19"/>
    <n v="0.98647902869757176"/>
    <n v="0.98647902869757176"/>
    <n v="0.98647902869757176"/>
    <n v="0.98647902869757176"/>
  </r>
  <r>
    <x v="8"/>
    <x v="20"/>
    <n v="0.98648280867277505"/>
    <n v="0.98648280867277505"/>
    <n v="0.98648280867277505"/>
    <n v="0.98648280867277505"/>
  </r>
  <r>
    <x v="8"/>
    <x v="21"/>
    <n v="0.98649142022635994"/>
    <n v="0.98649142022635994"/>
    <n v="0.98649142022635994"/>
    <n v="0.98649142022635994"/>
  </r>
  <r>
    <x v="8"/>
    <x v="22"/>
    <n v="0.98655703471678413"/>
    <n v="0.98655703471678413"/>
    <n v="0.98655703471678413"/>
    <n v="0.98655703471678413"/>
  </r>
  <r>
    <x v="8"/>
    <x v="23"/>
    <n v="0.98649054338036612"/>
    <n v="0.98649054338036612"/>
    <n v="0.98649054338036612"/>
    <n v="0.98649054338036612"/>
  </r>
  <r>
    <x v="8"/>
    <x v="0"/>
    <n v="0.98175965665236054"/>
    <n v="0.98175965665236054"/>
    <n v="0.98175965665236054"/>
    <n v="0.98175965665236054"/>
  </r>
  <r>
    <x v="8"/>
    <x v="1"/>
    <n v="0.98188357532969228"/>
    <n v="0.98188357532969228"/>
    <n v="0.98188357532969228"/>
    <n v="0.98188357532969228"/>
  </r>
  <r>
    <x v="8"/>
    <x v="2"/>
    <n v="0.98179749715585884"/>
    <n v="0.98179749715585884"/>
    <n v="0.98179749715585884"/>
    <n v="0.98179749715585884"/>
  </r>
  <r>
    <x v="8"/>
    <x v="3"/>
    <n v="0.98179157860510491"/>
    <n v="0.98179157860510491"/>
    <n v="0.98179157860510491"/>
    <n v="0.98179157860510491"/>
  </r>
  <r>
    <x v="8"/>
    <x v="4"/>
    <n v="0.98188050930460335"/>
    <n v="0.98188050930460335"/>
    <n v="0.98188050930460335"/>
    <n v="0.98188050930460335"/>
  </r>
  <r>
    <x v="8"/>
    <x v="5"/>
    <n v="0.98188050930460335"/>
    <n v="0.98188050930460335"/>
    <n v="0.98188050930460335"/>
    <n v="0.98188050930460335"/>
  </r>
  <r>
    <x v="8"/>
    <x v="6"/>
    <n v="0.98188050930460335"/>
    <n v="0.98188050930460335"/>
    <n v="0.98188050930460335"/>
    <n v="0.98188050930460335"/>
  </r>
  <r>
    <x v="8"/>
    <x v="7"/>
    <n v="0.98186546706965616"/>
    <n v="0.98186546706965616"/>
    <n v="0.98186546706965616"/>
    <n v="0.98186546706965616"/>
  </r>
  <r>
    <x v="8"/>
    <x v="8"/>
    <n v="1.0025402201524132"/>
    <n v="1.0025402201524132"/>
    <n v="1.0025402201524132"/>
    <n v="1.002540220152413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717948717948711"/>
    <n v="0.98717948717948711"/>
    <n v="0.98717948717948711"/>
    <n v="0.98717948717948711"/>
  </r>
  <r>
    <x v="8"/>
    <x v="19"/>
    <n v="0.98714305048044382"/>
    <n v="0.98714305048044382"/>
    <n v="0.98714305048044382"/>
    <n v="0.98714305048044382"/>
  </r>
  <r>
    <x v="8"/>
    <x v="20"/>
    <n v="0.98715031454959179"/>
    <n v="0.98715031454959179"/>
    <n v="0.98715031454959179"/>
    <n v="0.98715031454959179"/>
  </r>
  <r>
    <x v="8"/>
    <x v="21"/>
    <n v="0.98715031454959179"/>
    <n v="0.98715031454959179"/>
    <n v="0.98715031454959179"/>
    <n v="0.98715031454959179"/>
  </r>
  <r>
    <x v="8"/>
    <x v="22"/>
    <n v="0.98716839677047286"/>
    <n v="0.98716839677047286"/>
    <n v="0.98716839677047286"/>
    <n v="0.98716839677047286"/>
  </r>
  <r>
    <x v="8"/>
    <x v="23"/>
    <n v="0.98712706345600498"/>
    <n v="0.98712706345600498"/>
    <n v="0.98712706345600498"/>
    <n v="0.98712706345600498"/>
  </r>
  <r>
    <x v="8"/>
    <x v="0"/>
    <n v="0.98062499999999997"/>
    <n v="0.98062499999999997"/>
    <n v="0.98062499999999997"/>
    <n v="0.98062499999999997"/>
  </r>
  <r>
    <x v="8"/>
    <x v="1"/>
    <n v="0.98049394368412768"/>
    <n v="0.98049394368412768"/>
    <n v="0.98049394368412768"/>
    <n v="0.98049394368412768"/>
  </r>
  <r>
    <x v="8"/>
    <x v="2"/>
    <n v="0.98073465193937837"/>
    <n v="0.98073465193937837"/>
    <n v="0.98073465193937837"/>
    <n v="0.98073465193937837"/>
  </r>
  <r>
    <x v="8"/>
    <x v="3"/>
    <n v="0.98055790363482664"/>
    <n v="0.98055790363482664"/>
    <n v="0.98055790363482664"/>
    <n v="0.98055790363482664"/>
  </r>
  <r>
    <x v="8"/>
    <x v="4"/>
    <n v="0.98055790363482664"/>
    <n v="0.98055790363482664"/>
    <n v="0.98055790363482664"/>
    <n v="0.98055790363482664"/>
  </r>
  <r>
    <x v="8"/>
    <x v="5"/>
    <n v="0.98059551689528268"/>
    <n v="0.98059551689528268"/>
    <n v="0.98059551689528268"/>
    <n v="0.98059551689528268"/>
  </r>
  <r>
    <x v="8"/>
    <x v="6"/>
    <n v="0.98047538200339546"/>
    <n v="0.98047538200339546"/>
    <n v="0.98047538200339546"/>
    <n v="0.98047538200339546"/>
  </r>
  <r>
    <x v="8"/>
    <x v="7"/>
    <n v="0.98050458715596323"/>
    <n v="0.98050458715596323"/>
    <n v="0.98050458715596323"/>
    <n v="0.98050458715596323"/>
  </r>
  <r>
    <x v="8"/>
    <x v="8"/>
    <n v="1.0112019914651493"/>
    <n v="1.0112019914651493"/>
    <n v="1.0112019914651493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547215496368046"/>
    <n v="0.98547215496368046"/>
    <n v="0.98547215496368046"/>
    <n v="0.98547215496368046"/>
  </r>
  <r>
    <x v="8"/>
    <x v="19"/>
    <n v="0.9838046893884459"/>
    <n v="0.9838046893884459"/>
    <n v="0.9838046893884459"/>
    <n v="0.9838046893884459"/>
  </r>
  <r>
    <x v="8"/>
    <x v="20"/>
    <n v="0.98380734897238942"/>
    <n v="0.98380734897238942"/>
    <n v="0.98380734897238942"/>
    <n v="0.98380734897238942"/>
  </r>
  <r>
    <x v="8"/>
    <x v="21"/>
    <n v="0.98385868737627524"/>
    <n v="0.98385868737627524"/>
    <n v="0.98385868737627524"/>
    <n v="0.98385868737627524"/>
  </r>
  <r>
    <x v="8"/>
    <x v="22"/>
    <n v="0.98382667073542873"/>
    <n v="0.98382667073542873"/>
    <n v="0.98382667073542873"/>
    <n v="0.98382667073542873"/>
  </r>
  <r>
    <x v="8"/>
    <x v="23"/>
    <n v="0.98385868737627524"/>
    <n v="0.98385868737627524"/>
    <n v="0.98385868737627524"/>
    <n v="0.98385868737627524"/>
  </r>
  <r>
    <x v="8"/>
    <x v="0"/>
    <n v="0.97818974918211565"/>
    <n v="0.97818974918211565"/>
    <n v="0.97818974918211565"/>
    <n v="0.97818974918211565"/>
  </r>
  <r>
    <x v="8"/>
    <x v="1"/>
    <n v="0.97818974918211565"/>
    <n v="0.97818974918211565"/>
    <n v="0.97818974918211565"/>
    <n v="0.97818974918211565"/>
  </r>
  <r>
    <x v="8"/>
    <x v="2"/>
    <n v="0.97815688775510212"/>
    <n v="0.97815688775510212"/>
    <n v="0.97815688775510212"/>
    <n v="0.97815688775510212"/>
  </r>
  <r>
    <x v="8"/>
    <x v="3"/>
    <n v="0.97828883885493723"/>
    <n v="0.97828883885493723"/>
    <n v="0.97828883885493723"/>
    <n v="0.97828883885493723"/>
  </r>
  <r>
    <x v="8"/>
    <x v="4"/>
    <n v="0.97828883885493723"/>
    <n v="0.97828883885493723"/>
    <n v="0.97828883885493723"/>
    <n v="0.97828883885493723"/>
  </r>
  <r>
    <x v="8"/>
    <x v="5"/>
    <n v="0.97827455919395467"/>
    <n v="0.97827455919395467"/>
    <n v="0.97827455919395467"/>
    <n v="0.97827455919395467"/>
  </r>
  <r>
    <x v="8"/>
    <x v="6"/>
    <n v="0.97815709532764372"/>
    <n v="0.97815709532764372"/>
    <n v="0.97815709532764372"/>
    <n v="0.97815709532764372"/>
  </r>
  <r>
    <x v="8"/>
    <x v="7"/>
    <n v="0.97833460991355725"/>
    <n v="0.97833460991355725"/>
    <n v="0.97833460991355725"/>
    <n v="0.97833460991355725"/>
  </r>
  <r>
    <x v="8"/>
    <x v="8"/>
    <n v="1.0144397381594148"/>
    <n v="1.0144397381594148"/>
    <n v="1.0144397381594148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983050847457621"/>
    <n v="0.98983050847457621"/>
    <n v="0.98983050847457621"/>
    <n v="0.98983050847457621"/>
  </r>
  <r>
    <x v="8"/>
    <x v="19"/>
    <n v="0.9901639344262293"/>
    <n v="0.9901639344262293"/>
    <n v="0.9901639344262293"/>
    <n v="0.9901639344262293"/>
  </r>
  <r>
    <x v="8"/>
    <x v="20"/>
    <n v="0.99014954777469322"/>
    <n v="0.99014954777469322"/>
    <n v="0.99014954777469322"/>
    <n v="0.99014954777469322"/>
  </r>
  <r>
    <x v="8"/>
    <x v="21"/>
    <n v="0.99022670832331972"/>
    <n v="0.99022670832331972"/>
    <n v="0.99022670832331972"/>
    <n v="0.99022670832331972"/>
  </r>
  <r>
    <x v="8"/>
    <x v="22"/>
    <n v="0.99024390243902438"/>
    <n v="0.99024390243902438"/>
    <n v="0.99024390243902438"/>
    <n v="0.99024390243902438"/>
  </r>
  <r>
    <x v="8"/>
    <x v="23"/>
    <n v="0.99019055135866496"/>
    <n v="0.99019055135866496"/>
    <n v="0.99019055135866496"/>
    <n v="0.99019055135866496"/>
  </r>
  <r>
    <x v="8"/>
    <x v="0"/>
    <n v="0.98095483206794509"/>
    <n v="0.98095483206794509"/>
    <n v="0.98095483206794509"/>
    <n v="0.98095483206794509"/>
  </r>
  <r>
    <x v="8"/>
    <x v="1"/>
    <n v="0.9807860262008733"/>
    <n v="0.9807860262008733"/>
    <n v="0.9807860262008733"/>
    <n v="0.9807860262008733"/>
  </r>
  <r>
    <x v="8"/>
    <x v="2"/>
    <n v="0.98093318865292201"/>
    <n v="0.98093318865292201"/>
    <n v="0.98093318865292201"/>
    <n v="0.98093318865292201"/>
  </r>
  <r>
    <x v="8"/>
    <x v="3"/>
    <n v="0.98100898811249637"/>
    <n v="0.98100898811249637"/>
    <n v="0.98100898811249637"/>
    <n v="0.98100898811249637"/>
  </r>
  <r>
    <x v="8"/>
    <x v="4"/>
    <n v="0.98092251404677888"/>
    <n v="0.98092251404677888"/>
    <n v="0.98092251404677888"/>
    <n v="0.98092251404677888"/>
  </r>
  <r>
    <x v="8"/>
    <x v="5"/>
    <n v="0.98101265822784811"/>
    <n v="0.98101265822784811"/>
    <n v="0.98101265822784811"/>
    <n v="0.98101265822784811"/>
  </r>
  <r>
    <x v="8"/>
    <x v="6"/>
    <n v="0.98092947341293701"/>
    <n v="0.98092947341293701"/>
    <n v="0.98092947341293701"/>
    <n v="0.98092947341293701"/>
  </r>
  <r>
    <x v="8"/>
    <x v="7"/>
    <n v="0.98094729344729359"/>
    <n v="0.98094729344729359"/>
    <n v="0.98094729344729359"/>
    <n v="0.98094729344729359"/>
  </r>
  <r>
    <x v="8"/>
    <x v="8"/>
    <n v="1.0052654673102239"/>
    <n v="1.0052654673102239"/>
    <n v="1.0052654673102239"/>
    <n v="1.005265467310223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080741230972857"/>
    <n v="0.98080741230972857"/>
    <n v="0.98080741230972857"/>
    <n v="0.98080741230972857"/>
  </r>
  <r>
    <x v="8"/>
    <x v="20"/>
    <n v="0.98079154312234118"/>
    <n v="0.98079154312234118"/>
    <n v="0.98079154312234118"/>
    <n v="0.98079154312234118"/>
  </r>
  <r>
    <x v="8"/>
    <x v="21"/>
    <n v="0.98079154312234118"/>
    <n v="0.98079154312234118"/>
    <n v="0.98079154312234118"/>
    <n v="0.98079154312234118"/>
  </r>
  <r>
    <x v="8"/>
    <x v="22"/>
    <n v="0.98079154312234118"/>
    <n v="0.98079154312234118"/>
    <n v="0.98079154312234118"/>
    <n v="0.98079154312234118"/>
  </r>
  <r>
    <x v="8"/>
    <x v="23"/>
    <n v="0.98084690553745935"/>
    <n v="0.98084690553745935"/>
    <n v="0.98084690553745935"/>
    <n v="0.98084690553745935"/>
  </r>
  <r>
    <x v="8"/>
    <x v="0"/>
    <n v="0.97617207624935609"/>
    <n v="0.97617207624935609"/>
    <n v="0.97617207624935609"/>
    <n v="0.97686696769711712"/>
  </r>
  <r>
    <x v="8"/>
    <x v="1"/>
    <n v="0.9760751922529195"/>
    <n v="0.9760751922529195"/>
    <n v="0.9760751922529195"/>
    <n v="0.97686696769711712"/>
  </r>
  <r>
    <x v="8"/>
    <x v="2"/>
    <n v="0.97612225405921682"/>
    <n v="0.97612225405921682"/>
    <n v="0.97612225405921682"/>
    <n v="0.97686696769711712"/>
  </r>
  <r>
    <x v="8"/>
    <x v="3"/>
    <n v="0.97612225405921682"/>
    <n v="0.97612225405921682"/>
    <n v="0.97612225405921682"/>
    <n v="0.97686696769711712"/>
  </r>
  <r>
    <x v="8"/>
    <x v="4"/>
    <n v="0.97612225405921682"/>
    <n v="0.97612225405921682"/>
    <n v="0.97612225405921682"/>
    <n v="0.97686696769711712"/>
  </r>
  <r>
    <x v="8"/>
    <x v="5"/>
    <n v="0.97612225405921682"/>
    <n v="0.97612225405921682"/>
    <n v="0.97612225405921682"/>
    <n v="0.97686696769711712"/>
  </r>
  <r>
    <x v="8"/>
    <x v="6"/>
    <n v="0.97624219386369804"/>
    <n v="0.97624219386369804"/>
    <n v="0.97624219386369804"/>
    <n v="0.97686696769711712"/>
  </r>
  <r>
    <x v="8"/>
    <x v="7"/>
    <n v="0.9760810651584777"/>
    <n v="0.9760810651584777"/>
    <n v="0.9760810651584777"/>
    <n v="0.97686696769711712"/>
  </r>
  <r>
    <x v="8"/>
    <x v="8"/>
    <n v="0.99927140255009106"/>
    <n v="0.99927140255009106"/>
    <n v="0.99927140255009106"/>
    <n v="0.9992714025500910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26589595375721"/>
    <n v="0.9826589595375721"/>
    <n v="0.9826589595375721"/>
    <n v="0.9826589595375721"/>
  </r>
  <r>
    <x v="8"/>
    <x v="19"/>
    <n v="0.98252377280904657"/>
    <n v="0.98252377280904657"/>
    <n v="0.98252377280904657"/>
    <n v="0.98252377280904657"/>
  </r>
  <r>
    <x v="8"/>
    <x v="20"/>
    <n v="0.98252377280904657"/>
    <n v="0.98252377280904657"/>
    <n v="0.98252377280904657"/>
    <n v="0.98252377280904657"/>
  </r>
  <r>
    <x v="8"/>
    <x v="21"/>
    <n v="0.98252377280904657"/>
    <n v="0.98252377280904657"/>
    <n v="0.98252377280904657"/>
    <n v="0.98252377280904657"/>
  </r>
  <r>
    <x v="8"/>
    <x v="22"/>
    <n v="0.98249738766980144"/>
    <n v="0.98249738766980144"/>
    <n v="0.98249738766980144"/>
    <n v="0.98249738766980144"/>
  </r>
  <r>
    <x v="8"/>
    <x v="23"/>
    <n v="0.98260061097091245"/>
    <n v="0.98260061097091245"/>
    <n v="0.98260061097091245"/>
    <n v="0.98260061097091245"/>
  </r>
  <r>
    <x v="8"/>
    <x v="0"/>
    <n v="0.97801256424900052"/>
    <n v="0.97801256424900052"/>
    <n v="0.97801256424900052"/>
    <n v="0.97801256424900052"/>
  </r>
  <r>
    <x v="8"/>
    <x v="1"/>
    <n v="0.9779517494807477"/>
    <n v="0.9779517494807477"/>
    <n v="0.9779517494807477"/>
    <n v="0.9779517494807477"/>
  </r>
  <r>
    <x v="8"/>
    <x v="2"/>
    <n v="0.97780475117045251"/>
    <n v="0.97780475117045251"/>
    <n v="0.97780475117045251"/>
    <n v="0.97780475117045251"/>
  </r>
  <r>
    <x v="8"/>
    <x v="3"/>
    <n v="0.97783549783549784"/>
    <n v="0.97783549783549784"/>
    <n v="0.97783549783549784"/>
    <n v="0.97783549783549784"/>
  </r>
  <r>
    <x v="8"/>
    <x v="4"/>
    <n v="0.97795715616268242"/>
    <n v="0.97795715616268242"/>
    <n v="0.97795715616268242"/>
    <n v="0.97795715616268242"/>
  </r>
  <r>
    <x v="8"/>
    <x v="5"/>
    <n v="0.97798984146529166"/>
    <n v="0.97798984146529166"/>
    <n v="0.97798984146529166"/>
    <n v="0.97798984146529166"/>
  </r>
  <r>
    <x v="8"/>
    <x v="6"/>
    <n v="0.97790729194903769"/>
    <n v="0.97790729194903769"/>
    <n v="0.97790729194903769"/>
    <n v="0.97790729194903769"/>
  </r>
  <r>
    <x v="8"/>
    <x v="7"/>
    <n v="0.97787157840880012"/>
    <n v="0.97787157840880012"/>
    <n v="0.97787157840880012"/>
    <n v="0.97787157840880012"/>
  </r>
  <r>
    <x v="8"/>
    <x v="8"/>
    <n v="1.0051903114186851"/>
    <n v="1.0051903114186851"/>
    <n v="1.0051903114186851"/>
    <n v="1.005190311418685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80597014925373"/>
    <n v="0.9880597014925373"/>
    <n v="0.9880597014925373"/>
    <n v="0.9880597014925373"/>
  </r>
  <r>
    <x v="8"/>
    <x v="19"/>
    <n v="0.98820390394607516"/>
    <n v="0.98820390394607516"/>
    <n v="0.98820390394607516"/>
    <n v="0.98820390394607516"/>
  </r>
  <r>
    <x v="8"/>
    <x v="20"/>
    <n v="0.98830141071223765"/>
    <n v="0.98830141071223765"/>
    <n v="0.98830141071223765"/>
    <n v="0.98830141071223765"/>
  </r>
  <r>
    <x v="8"/>
    <x v="21"/>
    <n v="0.98814701117080239"/>
    <n v="0.98814701117080239"/>
    <n v="0.98814701117080239"/>
    <n v="0.98814701117080239"/>
  </r>
  <r>
    <x v="8"/>
    <x v="22"/>
    <n v="0.98809339724756451"/>
    <n v="0.98809339724756451"/>
    <n v="0.98809339724756451"/>
    <n v="0.98809339724756451"/>
  </r>
  <r>
    <x v="8"/>
    <x v="23"/>
    <n v="0.98816611539875032"/>
    <n v="0.98816611539875032"/>
    <n v="0.98816611539875032"/>
    <n v="0.98816611539875032"/>
  </r>
  <r>
    <x v="8"/>
    <x v="0"/>
    <n v="0.98556974622657156"/>
    <n v="0.98556974622657156"/>
    <n v="0.98556974622657156"/>
    <n v="0.98556974622657156"/>
  </r>
  <r>
    <x v="8"/>
    <x v="1"/>
    <n v="0.98556974622657156"/>
    <n v="0.98556974622657156"/>
    <n v="0.98556974622657156"/>
    <n v="0.98556974622657156"/>
  </r>
  <r>
    <x v="8"/>
    <x v="2"/>
    <n v="0.98569646569646574"/>
    <n v="0.98569646569646574"/>
    <n v="0.98569646569646574"/>
    <n v="0.98569646569646574"/>
  </r>
  <r>
    <x v="8"/>
    <x v="3"/>
    <n v="0.98566445001635239"/>
    <n v="0.98566445001635239"/>
    <n v="0.98566445001635239"/>
    <n v="0.98566445001635239"/>
  </r>
  <r>
    <x v="8"/>
    <x v="4"/>
    <n v="0.98569051580698841"/>
    <n v="0.98569051580698841"/>
    <n v="0.98569051580698841"/>
    <n v="0.98569051580698841"/>
  </r>
  <r>
    <x v="8"/>
    <x v="5"/>
    <n v="0.98569051580698841"/>
    <n v="0.98569051580698841"/>
    <n v="0.98569051580698841"/>
    <n v="0.98569051580698841"/>
  </r>
  <r>
    <x v="8"/>
    <x v="6"/>
    <n v="0.98569527611443775"/>
    <n v="0.98569527611443775"/>
    <n v="0.98569527611443775"/>
    <n v="0.98569527611443775"/>
  </r>
  <r>
    <x v="8"/>
    <x v="7"/>
    <n v="0.9856202356202356"/>
    <n v="0.9856202356202356"/>
    <n v="0.9856202356202356"/>
    <n v="0.9856202356202356"/>
  </r>
  <r>
    <x v="8"/>
    <x v="8"/>
    <n v="1.0015779092702168"/>
    <n v="1.0015779092702168"/>
    <n v="1.0015779092702168"/>
    <n v="1.0015779092702168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813056379821962"/>
    <n v="0.98813056379821962"/>
    <n v="0.98813056379821962"/>
    <n v="0.98813056379821962"/>
  </r>
  <r>
    <x v="8"/>
    <x v="19"/>
    <n v="0.98755968836391061"/>
    <n v="0.98755968836391061"/>
    <n v="0.98755968836391061"/>
    <n v="0.98755968836391061"/>
  </r>
  <r>
    <x v="8"/>
    <x v="20"/>
    <n v="0.98757719630171703"/>
    <n v="0.98757719630171703"/>
    <n v="0.98757719630171703"/>
    <n v="0.98757719630171703"/>
  </r>
  <r>
    <x v="8"/>
    <x v="21"/>
    <n v="0.98760582458516755"/>
    <n v="0.98760582458516755"/>
    <n v="0.98760582458516755"/>
    <n v="0.98760582458516755"/>
  </r>
  <r>
    <x v="8"/>
    <x v="22"/>
    <n v="0.98760582458516755"/>
    <n v="0.98760582458516755"/>
    <n v="0.98760582458516755"/>
    <n v="0.98760582458516755"/>
  </r>
  <r>
    <x v="8"/>
    <x v="23"/>
    <n v="0.98761261261261268"/>
    <n v="0.98761261261261268"/>
    <n v="0.98761261261261268"/>
    <n v="0.98761261261261268"/>
  </r>
  <r>
    <x v="8"/>
    <x v="0"/>
    <n v="0.97917064781196261"/>
    <n v="0.97917064781196261"/>
    <n v="0.97917064781196261"/>
    <n v="0.97917064781196261"/>
  </r>
  <r>
    <x v="8"/>
    <x v="1"/>
    <n v="0.97914669223394057"/>
    <n v="0.97914669223394057"/>
    <n v="0.97914669223394057"/>
    <n v="0.97914669223394057"/>
  </r>
  <r>
    <x v="8"/>
    <x v="2"/>
    <n v="0.97913598429062343"/>
    <n v="0.97913598429062343"/>
    <n v="0.97913598429062343"/>
    <n v="0.97913598429062343"/>
  </r>
  <r>
    <x v="8"/>
    <x v="3"/>
    <n v="0.97923660325749096"/>
    <n v="0.97923660325749096"/>
    <n v="0.97923660325749096"/>
    <n v="0.97923660325749096"/>
  </r>
  <r>
    <x v="8"/>
    <x v="4"/>
    <n v="0.97917718324078762"/>
    <n v="0.97917718324078762"/>
    <n v="0.97917718324078762"/>
    <n v="0.97917718324078762"/>
  </r>
  <r>
    <x v="8"/>
    <x v="5"/>
    <n v="0.97917718324078762"/>
    <n v="0.97917718324078762"/>
    <n v="0.97917718324078762"/>
    <n v="0.97917718324078762"/>
  </r>
  <r>
    <x v="8"/>
    <x v="6"/>
    <n v="0.97917718324078762"/>
    <n v="0.97917718324078762"/>
    <n v="0.97917718324078762"/>
    <n v="0.97917718324078762"/>
  </r>
  <r>
    <x v="8"/>
    <x v="7"/>
    <n v="0.97923695821437828"/>
    <n v="0.97923695821437828"/>
    <n v="0.97923695821437828"/>
    <n v="0.97923695821437828"/>
  </r>
  <r>
    <x v="8"/>
    <x v="8"/>
    <n v="1.0024691358024691"/>
    <n v="1.0024691358024691"/>
    <n v="1.0024691358024691"/>
    <n v="1.002469135802469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026315789473684"/>
    <n v="0.98026315789473684"/>
    <n v="0.98026315789473684"/>
    <n v="0.98026315789473684"/>
  </r>
  <r>
    <x v="8"/>
    <x v="20"/>
    <n v="0.98099908060067409"/>
    <n v="0.98099908060067409"/>
    <n v="0.98099908060067409"/>
    <n v="0.98099908060067409"/>
  </r>
  <r>
    <x v="8"/>
    <x v="21"/>
    <n v="0.9808685089583965"/>
    <n v="0.9808685089583965"/>
    <n v="0.9808685089583965"/>
    <n v="0.9808685089583965"/>
  </r>
  <r>
    <x v="8"/>
    <x v="22"/>
    <n v="0.9808685089583965"/>
    <n v="0.9808685089583965"/>
    <n v="0.9808685089583965"/>
    <n v="0.9808685089583965"/>
  </r>
  <r>
    <x v="8"/>
    <x v="23"/>
    <n v="0.9808685089583965"/>
    <n v="0.9808685089583965"/>
    <n v="0.9808685089583965"/>
    <n v="0.9808685089583965"/>
  </r>
  <r>
    <x v="8"/>
    <x v="0"/>
    <n v="0.97609809095142008"/>
    <n v="0.97609809095142008"/>
    <n v="0.97609809095142008"/>
    <n v="0.97686696769711712"/>
  </r>
  <r>
    <x v="8"/>
    <x v="1"/>
    <n v="0.97610121836925967"/>
    <n v="0.97610121836925967"/>
    <n v="0.97610121836925967"/>
    <n v="0.97686696769711712"/>
  </r>
  <r>
    <x v="8"/>
    <x v="2"/>
    <n v="0.97610121836925967"/>
    <n v="0.97610121836925967"/>
    <n v="0.97610121836925967"/>
    <n v="0.97686696769711712"/>
  </r>
  <r>
    <x v="8"/>
    <x v="3"/>
    <n v="0.97611662531017362"/>
    <n v="0.97611662531017362"/>
    <n v="0.97611662531017362"/>
    <n v="0.97686696769711712"/>
  </r>
  <r>
    <x v="8"/>
    <x v="4"/>
    <n v="0.97602366495407122"/>
    <n v="0.97602366495407122"/>
    <n v="0.97602366495407122"/>
    <n v="0.97686696769711712"/>
  </r>
  <r>
    <x v="8"/>
    <x v="5"/>
    <n v="0.97610121836925967"/>
    <n v="0.97610121836925967"/>
    <n v="0.97610121836925967"/>
    <n v="0.97686696769711712"/>
  </r>
  <r>
    <x v="8"/>
    <x v="6"/>
    <n v="0.97603112840466932"/>
    <n v="0.97603112840466932"/>
    <n v="0.97603112840466932"/>
    <n v="0.97686696769711712"/>
  </r>
  <r>
    <x v="8"/>
    <x v="7"/>
    <n v="0.97609925196132086"/>
    <n v="0.97609925196132086"/>
    <n v="0.97609925196132086"/>
    <n v="0.976866967697117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963706884610058"/>
    <n v="0.97963706884610058"/>
    <n v="0.97963706884610058"/>
    <n v="0.97963706884610058"/>
  </r>
  <r>
    <x v="8"/>
    <x v="20"/>
    <n v="0.9795980744250018"/>
    <n v="0.9795980744250018"/>
    <n v="0.9795980744250018"/>
    <n v="0.9795980744250018"/>
  </r>
  <r>
    <x v="8"/>
    <x v="21"/>
    <n v="0.97958382410679234"/>
    <n v="0.97958382410679234"/>
    <n v="0.97958382410679234"/>
    <n v="0.97958382410679234"/>
  </r>
  <r>
    <x v="8"/>
    <x v="22"/>
    <n v="0.97963424771404817"/>
    <n v="0.97963424771404817"/>
    <n v="0.97963424771404817"/>
    <n v="0.97963424771404817"/>
  </r>
  <r>
    <x v="8"/>
    <x v="23"/>
    <n v="0.97961761980965212"/>
    <n v="0.97961761980965212"/>
    <n v="0.97961761980965212"/>
    <n v="0.97961761980965212"/>
  </r>
  <r>
    <x v="8"/>
    <x v="0"/>
    <n v="0.97785508230103513"/>
    <n v="0.97785508230103513"/>
    <n v="0.97785508230103513"/>
    <n v="0.97785508230103513"/>
  </r>
  <r>
    <x v="8"/>
    <x v="1"/>
    <n v="0.97785508230103513"/>
    <n v="0.97785508230103513"/>
    <n v="0.97785508230103513"/>
    <n v="0.97785508230103513"/>
  </r>
  <r>
    <x v="8"/>
    <x v="2"/>
    <n v="0.97785508230103513"/>
    <n v="0.97785508230103513"/>
    <n v="0.97785508230103513"/>
    <n v="0.97785508230103513"/>
  </r>
  <r>
    <x v="8"/>
    <x v="3"/>
    <n v="0.97785508230103513"/>
    <n v="0.97785508230103513"/>
    <n v="0.97785508230103513"/>
    <n v="0.97785508230103513"/>
  </r>
  <r>
    <x v="8"/>
    <x v="4"/>
    <n v="0.97785508230103513"/>
    <n v="0.97785508230103513"/>
    <n v="0.97785508230103513"/>
    <n v="0.97785508230103513"/>
  </r>
  <r>
    <x v="8"/>
    <x v="5"/>
    <n v="0.97785508230103513"/>
    <n v="0.97785508230103513"/>
    <n v="0.97785508230103513"/>
    <n v="0.97785508230103513"/>
  </r>
  <r>
    <x v="8"/>
    <x v="6"/>
    <n v="0.97786683668822294"/>
    <n v="0.97786683668822294"/>
    <n v="0.97786683668822294"/>
    <n v="0.97786683668822294"/>
  </r>
  <r>
    <x v="8"/>
    <x v="7"/>
    <n v="0.97790134017678931"/>
    <n v="0.97790134017678931"/>
    <n v="0.97790134017678931"/>
    <n v="0.97790134017678931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531853534912173"/>
    <n v="0.98531853534912173"/>
    <n v="0.98531853534912173"/>
    <n v="0.98531853534912173"/>
  </r>
  <r>
    <x v="8"/>
    <x v="20"/>
    <n v="0.98527930580305267"/>
    <n v="0.98527930580305267"/>
    <n v="0.98527930580305267"/>
    <n v="0.98527930580305267"/>
  </r>
  <r>
    <x v="8"/>
    <x v="21"/>
    <n v="0.98533916849015324"/>
    <n v="0.98533916849015324"/>
    <n v="0.98533916849015324"/>
    <n v="0.98533916849015324"/>
  </r>
  <r>
    <x v="8"/>
    <x v="22"/>
    <n v="0.98535881716552465"/>
    <n v="0.98535881716552465"/>
    <n v="0.98535881716552465"/>
    <n v="0.98535881716552465"/>
  </r>
  <r>
    <x v="8"/>
    <x v="23"/>
    <n v="0.98530754544699928"/>
    <n v="0.98530754544699928"/>
    <n v="0.98530754544699928"/>
    <n v="0.98530754544699928"/>
  </r>
  <r>
    <x v="8"/>
    <x v="0"/>
    <n v="0.9814905017048221"/>
    <n v="0.9814905017048221"/>
    <n v="0.9814905017048221"/>
    <n v="0.9814905017048221"/>
  </r>
  <r>
    <x v="8"/>
    <x v="1"/>
    <n v="0.98151175952710357"/>
    <n v="0.98151175952710357"/>
    <n v="0.98151175952710357"/>
    <n v="0.98151175952710357"/>
  </r>
  <r>
    <x v="8"/>
    <x v="2"/>
    <n v="0.98158208559692595"/>
    <n v="0.98158208559692595"/>
    <n v="0.98158208559692595"/>
    <n v="0.98158208559692595"/>
  </r>
  <r>
    <x v="8"/>
    <x v="3"/>
    <n v="0.98161665314949986"/>
    <n v="0.98161665314949986"/>
    <n v="0.98161665314949986"/>
    <n v="0.98161665314949986"/>
  </r>
  <r>
    <x v="8"/>
    <x v="4"/>
    <n v="0.98161665314949986"/>
    <n v="0.98161665314949986"/>
    <n v="0.98161665314949986"/>
    <n v="0.98161665314949986"/>
  </r>
  <r>
    <x v="8"/>
    <x v="5"/>
    <n v="0.98150051387461468"/>
    <n v="0.98150051387461468"/>
    <n v="0.98150051387461468"/>
    <n v="0.98150051387461468"/>
  </r>
  <r>
    <x v="8"/>
    <x v="6"/>
    <n v="0.98160315374507223"/>
    <n v="0.98160315374507223"/>
    <n v="0.98160315374507223"/>
    <n v="0.98160315374507223"/>
  </r>
  <r>
    <x v="8"/>
    <x v="7"/>
    <n v="0.981625153123724"/>
    <n v="0.981625153123724"/>
    <n v="0.981625153123724"/>
    <n v="0.981625153123724"/>
  </r>
  <r>
    <x v="8"/>
    <x v="8"/>
    <n v="1.0140845070422535"/>
    <n v="1.0140845070422535"/>
    <n v="1.0140845070422535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982605841811622"/>
    <n v="0.98982605841811622"/>
    <n v="0.98982605841811622"/>
    <n v="0.98982605841811622"/>
  </r>
  <r>
    <x v="8"/>
    <x v="19"/>
    <n v="0.98981553650298792"/>
    <n v="0.98981553650298792"/>
    <n v="0.98981553650298792"/>
    <n v="0.98981553650298792"/>
  </r>
  <r>
    <x v="8"/>
    <x v="20"/>
    <n v="0.98979118329466365"/>
    <n v="0.98979118329466365"/>
    <n v="0.98979118329466365"/>
    <n v="0.98979118329466365"/>
  </r>
  <r>
    <x v="8"/>
    <x v="21"/>
    <n v="0.98978882813208058"/>
    <n v="0.98978882813208058"/>
    <n v="0.98978882813208058"/>
    <n v="0.98978882813208058"/>
  </r>
  <r>
    <x v="8"/>
    <x v="22"/>
    <n v="0.98977190441708907"/>
    <n v="0.98977190441708907"/>
    <n v="0.98977190441708907"/>
    <n v="0.98977190441708907"/>
  </r>
  <r>
    <x v="8"/>
    <x v="23"/>
    <n v="0.98979644421540836"/>
    <n v="0.98979644421540836"/>
    <n v="0.98979644421540836"/>
    <n v="0.98979644421540836"/>
  </r>
  <r>
    <x v="8"/>
    <x v="0"/>
    <n v="0.98446417247939133"/>
    <n v="0.98446417247939133"/>
    <n v="0.98446417247939133"/>
    <n v="0.98446417247939133"/>
  </r>
  <r>
    <x v="8"/>
    <x v="1"/>
    <n v="0.98444236176194944"/>
    <n v="0.98444236176194944"/>
    <n v="0.98444236176194944"/>
    <n v="0.98444236176194944"/>
  </r>
  <r>
    <x v="8"/>
    <x v="2"/>
    <n v="0.98436191008098295"/>
    <n v="0.98436191008098295"/>
    <n v="0.98436191008098295"/>
    <n v="0.98436191008098295"/>
  </r>
  <r>
    <x v="8"/>
    <x v="3"/>
    <n v="0.98448359463390978"/>
    <n v="0.98448359463390978"/>
    <n v="0.98448359463390978"/>
    <n v="0.98448359463390978"/>
  </r>
  <r>
    <x v="8"/>
    <x v="4"/>
    <n v="0.98430717863105177"/>
    <n v="0.98430717863105177"/>
    <n v="0.98430717863105177"/>
    <n v="0.98430717863105177"/>
  </r>
  <r>
    <x v="8"/>
    <x v="5"/>
    <n v="0.98443456162642939"/>
    <n v="0.98443456162642939"/>
    <n v="0.98443456162642939"/>
    <n v="0.98443456162642939"/>
  </r>
  <r>
    <x v="8"/>
    <x v="6"/>
    <n v="0.98457350272232291"/>
    <n v="0.98457350272232291"/>
    <n v="0.98457350272232291"/>
    <n v="0.98457350272232291"/>
  </r>
  <r>
    <x v="8"/>
    <x v="7"/>
    <n v="0.98445507345404859"/>
    <n v="0.98445507345404859"/>
    <n v="0.98445507345404859"/>
    <n v="0.98445507345404859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189435882088894"/>
    <n v="0.98189435882088894"/>
    <n v="0.98189435882088894"/>
    <n v="0.98189435882088894"/>
  </r>
  <r>
    <x v="8"/>
    <x v="21"/>
    <n v="0.9818388195232689"/>
    <n v="0.9818388195232689"/>
    <n v="0.9818388195232689"/>
    <n v="0.9818388195232689"/>
  </r>
  <r>
    <x v="8"/>
    <x v="22"/>
    <n v="0.98177382319173345"/>
    <n v="0.98177382319173345"/>
    <n v="0.98177382319173345"/>
    <n v="0.98177382319173345"/>
  </r>
  <r>
    <x v="8"/>
    <x v="23"/>
    <n v="0.98197568813748792"/>
    <n v="0.98197568813748792"/>
    <n v="0.98197568813748792"/>
    <n v="0.98197568813748792"/>
  </r>
  <r>
    <x v="8"/>
    <x v="0"/>
    <n v="0.97227822580645151"/>
    <n v="0.97227822580645151"/>
    <n v="0.97227822580645151"/>
    <n v="0.97686696769711712"/>
  </r>
  <r>
    <x v="8"/>
    <x v="1"/>
    <n v="0.97227822580645151"/>
    <n v="0.97227822580645151"/>
    <n v="0.97227822580645151"/>
    <n v="0.97686696769711712"/>
  </r>
  <r>
    <x v="8"/>
    <x v="2"/>
    <n v="0.97227822580645151"/>
    <n v="0.97227822580645151"/>
    <n v="0.97227822580645151"/>
    <n v="0.97686696769711712"/>
  </r>
  <r>
    <x v="8"/>
    <x v="3"/>
    <n v="0.97223174494343501"/>
    <n v="0.97223174494343501"/>
    <n v="0.97223174494343501"/>
    <n v="0.97686696769711712"/>
  </r>
  <r>
    <x v="8"/>
    <x v="4"/>
    <n v="0.97216739044611145"/>
    <n v="0.97216739044611145"/>
    <n v="0.97216739044611145"/>
    <n v="0.97686696769711712"/>
  </r>
  <r>
    <x v="8"/>
    <x v="5"/>
    <n v="0.97213500784929352"/>
    <n v="0.97213500784929352"/>
    <n v="0.97213500784929352"/>
    <n v="0.97686696769711712"/>
  </r>
  <r>
    <x v="8"/>
    <x v="6"/>
    <n v="0.97234009115197229"/>
    <n v="0.97234009115197229"/>
    <n v="0.97234009115197229"/>
    <n v="0.97686696769711712"/>
  </r>
  <r>
    <x v="8"/>
    <x v="7"/>
    <n v="0.97218299915278172"/>
    <n v="0.97218299915278172"/>
    <n v="0.97218299915278172"/>
    <n v="0.976866967697117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404317728499358"/>
    <n v="0.98404317728499358"/>
    <n v="0.98404317728499358"/>
    <n v="0.98404317728499358"/>
  </r>
  <r>
    <x v="8"/>
    <x v="20"/>
    <n v="0.98392244946211138"/>
    <n v="0.98392244946211138"/>
    <n v="0.98392244946211138"/>
    <n v="0.98392244946211138"/>
  </r>
  <r>
    <x v="8"/>
    <x v="21"/>
    <n v="0.9840127897681854"/>
    <n v="0.9840127897681854"/>
    <n v="0.9840127897681854"/>
    <n v="0.9840127897681854"/>
  </r>
  <r>
    <x v="8"/>
    <x v="22"/>
    <n v="0.98391795827992079"/>
    <n v="0.98391795827992079"/>
    <n v="0.98391795827992079"/>
    <n v="0.98391795827992079"/>
  </r>
  <r>
    <x v="8"/>
    <x v="23"/>
    <n v="0.98387285263526947"/>
    <n v="0.98387285263526947"/>
    <n v="0.98387285263526947"/>
    <n v="0.98387285263526947"/>
  </r>
  <r>
    <x v="8"/>
    <x v="0"/>
    <n v="0.97719110938561593"/>
    <n v="0.97719110938561593"/>
    <n v="0.97719110938561593"/>
    <n v="0.97719110938561593"/>
  </r>
  <r>
    <x v="8"/>
    <x v="1"/>
    <n v="0.97718753346899423"/>
    <n v="0.97718753346899423"/>
    <n v="0.97718753346899423"/>
    <n v="0.97718753346899423"/>
  </r>
  <r>
    <x v="8"/>
    <x v="2"/>
    <n v="0.97707847707847717"/>
    <n v="0.97707847707847717"/>
    <n v="0.97707847707847717"/>
    <n v="0.97707847707847717"/>
  </r>
  <r>
    <x v="8"/>
    <x v="3"/>
    <n v="0.97713813524307946"/>
    <n v="0.97713813524307946"/>
    <n v="0.97713813524307946"/>
    <n v="0.97713813524307946"/>
  </r>
  <r>
    <x v="8"/>
    <x v="4"/>
    <n v="0.97713813524307946"/>
    <n v="0.97713813524307946"/>
    <n v="0.97713813524307946"/>
    <n v="0.97713813524307946"/>
  </r>
  <r>
    <x v="8"/>
    <x v="5"/>
    <n v="0.97713813524307946"/>
    <n v="0.97713813524307946"/>
    <n v="0.97713813524307946"/>
    <n v="0.97713813524307946"/>
  </r>
  <r>
    <x v="8"/>
    <x v="6"/>
    <n v="0.97713813524307946"/>
    <n v="0.97713813524307946"/>
    <n v="0.97713813524307946"/>
    <n v="0.97713813524307946"/>
  </r>
  <r>
    <x v="8"/>
    <x v="7"/>
    <n v="0.97719008264462803"/>
    <n v="0.97719008264462803"/>
    <n v="0.97719008264462803"/>
    <n v="0.97719008264462803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56185012549301"/>
    <n v="0.9756185012549301"/>
    <n v="0.9756185012549301"/>
    <n v="0.97686696769711712"/>
  </r>
  <r>
    <x v="8"/>
    <x v="20"/>
    <n v="0.97565261044176688"/>
    <n v="0.97565261044176688"/>
    <n v="0.97565261044176688"/>
    <n v="0.97686696769711712"/>
  </r>
  <r>
    <x v="8"/>
    <x v="21"/>
    <n v="0.97565261044176688"/>
    <n v="0.97565261044176688"/>
    <n v="0.97565261044176688"/>
    <n v="0.97686696769711712"/>
  </r>
  <r>
    <x v="8"/>
    <x v="22"/>
    <n v="0.97565261044176688"/>
    <n v="0.97565261044176688"/>
    <n v="0.97565261044176688"/>
    <n v="0.97686696769711712"/>
  </r>
  <r>
    <x v="8"/>
    <x v="23"/>
    <n v="0.97565261044176688"/>
    <n v="0.97565261044176688"/>
    <n v="0.97565261044176688"/>
    <n v="0.97686696769711712"/>
  </r>
  <r>
    <x v="8"/>
    <x v="0"/>
    <n v="0.9723404255319148"/>
    <n v="0.9723404255319148"/>
    <n v="0.9723404255319148"/>
    <n v="0.97686696769711712"/>
  </r>
  <r>
    <x v="8"/>
    <x v="1"/>
    <n v="0.97232554679363192"/>
    <n v="0.97232554679363192"/>
    <n v="0.97232554679363192"/>
    <n v="0.97686696769711712"/>
  </r>
  <r>
    <x v="8"/>
    <x v="2"/>
    <n v="0.97218749999999998"/>
    <n v="0.97218749999999998"/>
    <n v="0.97218749999999998"/>
    <n v="0.97686696769711712"/>
  </r>
  <r>
    <x v="8"/>
    <x v="3"/>
    <n v="0.97218749999999998"/>
    <n v="0.97218749999999998"/>
    <n v="0.97218749999999998"/>
    <n v="0.97686696769711712"/>
  </r>
  <r>
    <x v="8"/>
    <x v="4"/>
    <n v="0.97218749999999998"/>
    <n v="0.97218749999999998"/>
    <n v="0.97218749999999998"/>
    <n v="0.97686696769711712"/>
  </r>
  <r>
    <x v="8"/>
    <x v="5"/>
    <n v="0.97218749999999998"/>
    <n v="0.97218749999999998"/>
    <n v="0.97218749999999998"/>
    <n v="0.97686696769711712"/>
  </r>
  <r>
    <x v="8"/>
    <x v="6"/>
    <n v="0.97218749999999998"/>
    <n v="0.97218749999999998"/>
    <n v="0.97218749999999998"/>
    <n v="0.97686696769711712"/>
  </r>
  <r>
    <x v="8"/>
    <x v="7"/>
    <n v="0.97243022464261408"/>
    <n v="0.97243022464261408"/>
    <n v="0.97243022464261408"/>
    <n v="0.976866967697117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63426144407728"/>
    <n v="0.97463426144407728"/>
    <n v="0.97463426144407728"/>
    <n v="0.97686696769711712"/>
  </r>
  <r>
    <x v="8"/>
    <x v="20"/>
    <n v="0.97457922228670912"/>
    <n v="0.97457922228670912"/>
    <n v="0.97457922228670912"/>
    <n v="0.97686696769711712"/>
  </r>
  <r>
    <x v="8"/>
    <x v="21"/>
    <n v="0.97457922228670912"/>
    <n v="0.97457922228670912"/>
    <n v="0.97457922228670912"/>
    <n v="0.97686696769711712"/>
  </r>
  <r>
    <x v="8"/>
    <x v="22"/>
    <n v="0.97460042126130597"/>
    <n v="0.97460042126130597"/>
    <n v="0.97460042126130597"/>
    <n v="0.97686696769711712"/>
  </r>
  <r>
    <x v="8"/>
    <x v="23"/>
    <n v="0.97458506224066377"/>
    <n v="0.97458506224066377"/>
    <n v="0.97458506224066377"/>
    <n v="0.97686696769711712"/>
  </r>
  <r>
    <x v="8"/>
    <x v="0"/>
    <n v="0.97091273821464397"/>
    <n v="0.97091273821464397"/>
    <n v="0.97091273821464397"/>
    <n v="0.97686696769711712"/>
  </r>
  <r>
    <x v="8"/>
    <x v="1"/>
    <n v="0.97084898572501876"/>
    <n v="0.97084898572501876"/>
    <n v="0.97084898572501876"/>
    <n v="0.97686696769711712"/>
  </r>
  <r>
    <x v="8"/>
    <x v="2"/>
    <n v="0.97084957131722516"/>
    <n v="0.97084957131722516"/>
    <n v="0.97084957131722516"/>
    <n v="0.97686696769711712"/>
  </r>
  <r>
    <x v="8"/>
    <x v="3"/>
    <n v="0.97086466165413521"/>
    <n v="0.97086466165413521"/>
    <n v="0.97086466165413521"/>
    <n v="0.97686696769711712"/>
  </r>
  <r>
    <x v="8"/>
    <x v="4"/>
    <n v="0.97086072922893007"/>
    <n v="0.97086072922893007"/>
    <n v="0.97086072922893007"/>
    <n v="0.97686696769711712"/>
  </r>
  <r>
    <x v="8"/>
    <x v="5"/>
    <n v="0.97091273821464397"/>
    <n v="0.97091273821464397"/>
    <n v="0.97091273821464397"/>
    <n v="0.97686696769711712"/>
  </r>
  <r>
    <x v="8"/>
    <x v="6"/>
    <n v="0.97083333333333333"/>
    <n v="0.97083333333333333"/>
    <n v="0.97083333333333333"/>
    <n v="0.97686696769711712"/>
  </r>
  <r>
    <x v="8"/>
    <x v="7"/>
    <n v="0.9708541831270302"/>
    <n v="0.9708541831270302"/>
    <n v="0.9708541831270302"/>
    <n v="0.97686696769711712"/>
  </r>
  <r>
    <x v="8"/>
    <x v="8"/>
    <n v="1.013274336283186"/>
    <n v="1.013274336283186"/>
    <n v="1.013274336283186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544973544973558"/>
    <n v="0.98544973544973558"/>
    <n v="0.98544973544973558"/>
    <n v="0.98544973544973558"/>
  </r>
  <r>
    <x v="8"/>
    <x v="19"/>
    <n v="0.98548387096774193"/>
    <n v="0.98548387096774193"/>
    <n v="0.98548387096774193"/>
    <n v="0.98548387096774193"/>
  </r>
  <r>
    <x v="8"/>
    <x v="20"/>
    <n v="0.98554603854389722"/>
    <n v="0.98554603854389722"/>
    <n v="0.98554603854389722"/>
    <n v="0.98554603854389722"/>
  </r>
  <r>
    <x v="8"/>
    <x v="21"/>
    <n v="0.98554533508541386"/>
    <n v="0.98554533508541386"/>
    <n v="0.98554533508541386"/>
    <n v="0.98554533508541386"/>
  </r>
  <r>
    <x v="8"/>
    <x v="22"/>
    <n v="0.98554533508541386"/>
    <n v="0.98554533508541386"/>
    <n v="0.98554533508541386"/>
    <n v="0.98554533508541386"/>
  </r>
  <r>
    <x v="8"/>
    <x v="23"/>
    <n v="0.98544003451251083"/>
    <n v="0.98544003451251083"/>
    <n v="0.98544003451251083"/>
    <n v="0.98544003451251083"/>
  </r>
  <r>
    <x v="8"/>
    <x v="0"/>
    <n v="0.98572996706915483"/>
    <n v="0.98572996706915483"/>
    <n v="0.98572996706915483"/>
    <n v="0.98572996706915483"/>
  </r>
  <r>
    <x v="8"/>
    <x v="1"/>
    <n v="0.98573898012100269"/>
    <n v="0.98573898012100269"/>
    <n v="0.98573898012100269"/>
    <n v="0.98573898012100269"/>
  </r>
  <r>
    <x v="8"/>
    <x v="2"/>
    <n v="0.98569023569023573"/>
    <n v="0.98569023569023573"/>
    <n v="0.98569023569023573"/>
    <n v="0.98569023569023573"/>
  </r>
  <r>
    <x v="8"/>
    <x v="3"/>
    <n v="0.98563424795288035"/>
    <n v="0.98563424795288035"/>
    <n v="0.98563424795288035"/>
    <n v="0.98563424795288035"/>
  </r>
  <r>
    <x v="8"/>
    <x v="4"/>
    <n v="0.98557554984290219"/>
    <n v="0.98557554984290219"/>
    <n v="0.98557554984290219"/>
    <n v="0.98557554984290219"/>
  </r>
  <r>
    <x v="8"/>
    <x v="5"/>
    <n v="0.9855684138869979"/>
    <n v="0.9855684138869979"/>
    <n v="0.9855684138869979"/>
    <n v="0.9855684138869979"/>
  </r>
  <r>
    <x v="8"/>
    <x v="6"/>
    <n v="0.98568341437061047"/>
    <n v="0.98568341437061047"/>
    <n v="0.98568341437061047"/>
    <n v="0.98568341437061047"/>
  </r>
  <r>
    <x v="8"/>
    <x v="7"/>
    <n v="0.9856402074192262"/>
    <n v="0.9856402074192262"/>
    <n v="0.9856402074192262"/>
    <n v="0.985640207419226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881709741550694"/>
    <n v="0.98881709741550694"/>
    <n v="0.98881709741550694"/>
    <n v="0.98881709741550694"/>
  </r>
  <r>
    <x v="8"/>
    <x v="20"/>
    <n v="0.98885985421537637"/>
    <n v="0.98885985421537637"/>
    <n v="0.98885985421537637"/>
    <n v="0.98885985421537637"/>
  </r>
  <r>
    <x v="8"/>
    <x v="21"/>
    <n v="0.98899521531100476"/>
    <n v="0.98899521531100476"/>
    <n v="0.98899521531100476"/>
    <n v="0.98899521531100476"/>
  </r>
  <r>
    <x v="8"/>
    <x v="22"/>
    <n v="0.98888212001218412"/>
    <n v="0.98888212001218412"/>
    <n v="0.98888212001218412"/>
    <n v="0.98888212001218412"/>
  </r>
  <r>
    <x v="8"/>
    <x v="23"/>
    <n v="0.98901488306165841"/>
    <n v="0.98901488306165841"/>
    <n v="0.98901488306165841"/>
    <n v="0.98901488306165841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8789775691184145"/>
    <n v="0.98789775691184145"/>
    <n v="0.98789775691184145"/>
    <n v="0.98789775691184145"/>
  </r>
  <r>
    <x v="8"/>
    <x v="7"/>
    <n v="0.98797882838431861"/>
    <n v="0.98797882838431861"/>
    <n v="0.98797882838431861"/>
    <n v="0.98797882838431861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914732354334439"/>
    <n v="0.9914732354334439"/>
    <n v="0.9914732354334439"/>
    <n v="0.9914732354334439"/>
  </r>
  <r>
    <x v="8"/>
    <x v="20"/>
    <n v="0.99141170155662905"/>
    <n v="0.99141170155662905"/>
    <n v="0.99141170155662905"/>
    <n v="0.99141170155662905"/>
  </r>
  <r>
    <x v="8"/>
    <x v="21"/>
    <n v="0.99135053110773885"/>
    <n v="0.99135053110773885"/>
    <n v="0.99135053110773885"/>
    <n v="0.99135053110773885"/>
  </r>
  <r>
    <x v="8"/>
    <x v="22"/>
    <n v="0.99125364431486873"/>
    <n v="0.99125364431486873"/>
    <n v="0.99125364431486873"/>
    <n v="0.99125364431486873"/>
  </r>
  <r>
    <x v="8"/>
    <x v="23"/>
    <n v="0.99124203821656043"/>
    <n v="0.99124203821656043"/>
    <n v="0.99124203821656043"/>
    <n v="0.99124203821656043"/>
  </r>
  <r>
    <x v="8"/>
    <x v="0"/>
    <n v="0.98795549658058601"/>
    <n v="0.98795549658058601"/>
    <n v="0.98795549658058601"/>
    <n v="0.98795549658058601"/>
  </r>
  <r>
    <x v="8"/>
    <x v="1"/>
    <n v="0.98801413070905875"/>
    <n v="0.98801413070905875"/>
    <n v="0.98801413070905875"/>
    <n v="0.98801413070905875"/>
  </r>
  <r>
    <x v="8"/>
    <x v="2"/>
    <n v="0.98791348600508899"/>
    <n v="0.98791348600508899"/>
    <n v="0.98791348600508899"/>
    <n v="0.98791348600508899"/>
  </r>
  <r>
    <x v="8"/>
    <x v="3"/>
    <n v="0.98792822185970641"/>
    <n v="0.98792822185970641"/>
    <n v="0.98792822185970641"/>
    <n v="0.98792822185970641"/>
  </r>
  <r>
    <x v="8"/>
    <x v="4"/>
    <n v="0.98727984344422692"/>
    <n v="0.98727984344422692"/>
    <n v="0.98727984344422692"/>
    <n v="0.98727984344422692"/>
  </r>
  <r>
    <x v="8"/>
    <x v="5"/>
    <n v="0.98798521256931615"/>
    <n v="0.98798521256931615"/>
    <n v="0.98798521256931615"/>
    <n v="0.98798521256931615"/>
  </r>
  <r>
    <x v="8"/>
    <x v="6"/>
    <n v="0.98795180722891562"/>
    <n v="0.98795180722891562"/>
    <n v="0.98795180722891562"/>
    <n v="0.98795180722891562"/>
  </r>
  <r>
    <x v="8"/>
    <x v="7"/>
    <n v="0.98799076212471126"/>
    <n v="0.98799076212471126"/>
    <n v="0.98799076212471126"/>
    <n v="0.98799076212471126"/>
  </r>
  <r>
    <x v="8"/>
    <x v="8"/>
    <n v="1.0117746005046255"/>
    <n v="1.0117746005046255"/>
    <n v="1.0117746005046255"/>
    <n v="1.007711010767627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947829899167039"/>
    <n v="0.98947829899167039"/>
    <n v="0.98947829899167039"/>
    <n v="0.98947829899167039"/>
  </r>
  <r>
    <x v="8"/>
    <x v="21"/>
    <n v="0.98911290322580647"/>
    <n v="0.98911290322580647"/>
    <n v="0.98911290322580647"/>
    <n v="0.98911290322580647"/>
  </r>
  <r>
    <x v="8"/>
    <x v="22"/>
    <n v="0.98941265439879"/>
    <n v="0.98941265439879"/>
    <n v="0.98941265439879"/>
    <n v="0.98941265439879"/>
  </r>
  <r>
    <x v="8"/>
    <x v="23"/>
    <n v="0.98941354394219472"/>
    <n v="0.98941354394219472"/>
    <n v="0.98941354394219472"/>
    <n v="0.98941354394219472"/>
  </r>
  <r>
    <x v="8"/>
    <x v="0"/>
    <n v="0.99025815879201151"/>
    <n v="0.99025815879201151"/>
    <n v="0.99025815879201151"/>
    <n v="0.9902581587920115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9022346368715086"/>
    <n v="0.99022346368715086"/>
    <n v="0.99022346368715086"/>
    <n v="0.99022346368715086"/>
  </r>
  <r>
    <x v="8"/>
    <x v="7"/>
    <n v="0.99009546539379478"/>
    <n v="0.99009546539379478"/>
    <n v="0.99009546539379478"/>
    <n v="0.99009546539379478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9302615193026145"/>
    <n v="0.99302615193026145"/>
    <n v="0.99302615193026145"/>
    <n v="0.99302615193026145"/>
  </r>
  <r>
    <x v="8"/>
    <x v="20"/>
    <n v="0.99317871759890863"/>
    <n v="0.99317871759890863"/>
    <n v="0.99317871759890863"/>
    <n v="0.99317871759890863"/>
  </r>
  <r>
    <x v="8"/>
    <x v="21"/>
    <n v="0.9931862426995457"/>
    <n v="0.9931862426995457"/>
    <n v="0.9931862426995457"/>
    <n v="0.9931862426995457"/>
  </r>
  <r>
    <x v="8"/>
    <x v="22"/>
    <n v="0.99315965652743421"/>
    <n v="0.99315965652743421"/>
    <n v="0.99315965652743421"/>
    <n v="0.99315965652743421"/>
  </r>
  <r>
    <x v="8"/>
    <x v="23"/>
    <n v="0.99314367580843221"/>
    <n v="0.99314367580843221"/>
    <n v="0.99314367580843221"/>
    <n v="0.99314367580843221"/>
  </r>
  <r>
    <x v="8"/>
    <x v="0"/>
    <n v="0.99216817807089852"/>
    <n v="0.99216817807089852"/>
    <n v="0.99216817807089852"/>
    <n v="0.99216817807089852"/>
  </r>
  <r>
    <x v="8"/>
    <x v="1"/>
    <n v="0.99157641395908536"/>
    <n v="0.99157641395908536"/>
    <n v="0.99157641395908536"/>
    <n v="0.99157641395908536"/>
  </r>
  <r>
    <x v="8"/>
    <x v="2"/>
    <n v="1"/>
    <n v="1"/>
    <n v="1"/>
    <n v="1"/>
  </r>
  <r>
    <x v="8"/>
    <x v="3"/>
    <n v="0.99121265377855872"/>
    <n v="0.99121265377855872"/>
    <n v="0.99121265377855872"/>
    <n v="0.99121265377855872"/>
  </r>
  <r>
    <x v="8"/>
    <x v="4"/>
    <n v="0.99195530726256986"/>
    <n v="0.99195530726256986"/>
    <n v="0.99195530726256986"/>
    <n v="0.99195530726256986"/>
  </r>
  <r>
    <x v="8"/>
    <x v="5"/>
    <n v="0.99215070643642067"/>
    <n v="0.99215070643642067"/>
    <n v="0.99215070643642067"/>
    <n v="0.99215070643642067"/>
  </r>
  <r>
    <x v="8"/>
    <x v="6"/>
    <n v="0.99202089075874056"/>
    <n v="0.99202089075874056"/>
    <n v="0.99202089075874056"/>
    <n v="0.99202089075874056"/>
  </r>
  <r>
    <x v="8"/>
    <x v="7"/>
    <n v="0.99201761629507301"/>
    <n v="0.99201761629507301"/>
    <n v="0.99201761629507301"/>
    <n v="0.99201761629507301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9271339347675225"/>
    <n v="0.99271339347675225"/>
    <n v="0.99271339347675225"/>
    <n v="0.99271339347675225"/>
  </r>
  <r>
    <x v="8"/>
    <x v="20"/>
    <n v="0.99283504315258109"/>
    <n v="0.99283504315258109"/>
    <n v="0.99283504315258109"/>
    <n v="0.99283504315258109"/>
  </r>
  <r>
    <x v="8"/>
    <x v="21"/>
    <n v="0.99274286656770572"/>
    <n v="0.99274286656770572"/>
    <n v="0.99274286656770572"/>
    <n v="0.99274286656770572"/>
  </r>
  <r>
    <x v="8"/>
    <x v="22"/>
    <n v="0.99237536656891501"/>
    <n v="0.99237536656891501"/>
    <n v="0.99237536656891501"/>
    <n v="0.99237536656891501"/>
  </r>
  <r>
    <x v="9"/>
    <x v="23"/>
    <n v="0.99272271016311175"/>
    <n v="0.99272271016311175"/>
    <n v="0.99272271016311175"/>
    <n v="0.99272271016311175"/>
  </r>
  <r>
    <x v="9"/>
    <x v="0"/>
    <n v="0.98526615969581754"/>
    <n v="0.98526615969581754"/>
    <n v="0.98526615969581754"/>
    <n v="0.98526615969581754"/>
  </r>
  <r>
    <x v="9"/>
    <x v="1"/>
    <n v="0.98526370217166492"/>
    <n v="0.98526370217166492"/>
    <n v="0.98526370217166492"/>
    <n v="0.98526370217166492"/>
  </r>
  <r>
    <x v="9"/>
    <x v="2"/>
    <n v="0.9852710280373832"/>
    <n v="0.9852710280373832"/>
    <n v="0.9852710280373832"/>
    <n v="0.9852710280373832"/>
  </r>
  <r>
    <x v="9"/>
    <x v="3"/>
    <n v="0.98526929568819999"/>
    <n v="0.98526929568819999"/>
    <n v="0.98526929568819999"/>
    <n v="0.98526929568819999"/>
  </r>
  <r>
    <x v="9"/>
    <x v="4"/>
    <n v="0.98528202598256864"/>
    <n v="0.98528202598256864"/>
    <n v="0.98528202598256864"/>
    <n v="0.98528202598256864"/>
  </r>
  <r>
    <x v="9"/>
    <x v="5"/>
    <n v="0.98531981824536885"/>
    <n v="0.98531981824536885"/>
    <n v="0.98531981824536885"/>
    <n v="0.98531981824536885"/>
  </r>
  <r>
    <x v="9"/>
    <x v="6"/>
    <n v="0.9852391961586342"/>
    <n v="0.9852391961586342"/>
    <n v="0.9852391961586342"/>
    <n v="0.9852391961586342"/>
  </r>
  <r>
    <x v="9"/>
    <x v="7"/>
    <n v="0.98531791907514454"/>
    <n v="0.98531791907514454"/>
    <n v="0.98531791907514454"/>
    <n v="0.9853179190751445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72375157676041"/>
    <n v="0.9872375157676041"/>
    <n v="0.9872375157676041"/>
    <n v="0.9872375157676041"/>
  </r>
  <r>
    <x v="9"/>
    <x v="20"/>
    <n v="0.98727075573994616"/>
    <n v="0.98727075573994616"/>
    <n v="0.98727075573994616"/>
    <n v="0.98727075573994616"/>
  </r>
  <r>
    <x v="9"/>
    <x v="21"/>
    <n v="0.98727602174350715"/>
    <n v="0.98727602174350715"/>
    <n v="0.98727602174350715"/>
    <n v="0.98727602174350715"/>
  </r>
  <r>
    <x v="9"/>
    <x v="22"/>
    <n v="0.98723114465694339"/>
    <n v="0.98723114465694339"/>
    <n v="0.98723114465694339"/>
    <n v="0.98723114465694339"/>
  </r>
  <r>
    <x v="9"/>
    <x v="23"/>
    <n v="0.98727805235218746"/>
    <n v="0.98727805235218746"/>
    <n v="0.98727805235218746"/>
    <n v="0.98727805235218746"/>
  </r>
  <r>
    <x v="9"/>
    <x v="0"/>
    <n v="0.97937349397590356"/>
    <n v="0.97937349397590356"/>
    <n v="0.97937349397590356"/>
    <n v="0.97937349397590356"/>
  </r>
  <r>
    <x v="9"/>
    <x v="1"/>
    <n v="0.97939262472885025"/>
    <n v="0.97939262472885025"/>
    <n v="0.97939262472885025"/>
    <n v="0.97939262472885025"/>
  </r>
  <r>
    <x v="9"/>
    <x v="2"/>
    <n v="0.97934826337669312"/>
    <n v="0.97934826337669312"/>
    <n v="0.97934826337669312"/>
    <n v="0.97934826337669312"/>
  </r>
  <r>
    <x v="9"/>
    <x v="3"/>
    <n v="0.97945394373965811"/>
    <n v="0.97945394373965811"/>
    <n v="0.97945394373965811"/>
    <n v="0.97945394373965811"/>
  </r>
  <r>
    <x v="9"/>
    <x v="4"/>
    <n v="0.97938144329896915"/>
    <n v="0.97938144329896915"/>
    <n v="0.97938144329896915"/>
    <n v="0.97938144329896915"/>
  </r>
  <r>
    <x v="9"/>
    <x v="5"/>
    <n v="0.97937475677779218"/>
    <n v="0.97937475677779218"/>
    <n v="0.97937475677779218"/>
    <n v="0.97937475677779218"/>
  </r>
  <r>
    <x v="9"/>
    <x v="6"/>
    <n v="0.9793921327198496"/>
    <n v="0.9793921327198496"/>
    <n v="0.9793921327198496"/>
    <n v="0.9793921327198496"/>
  </r>
  <r>
    <x v="9"/>
    <x v="7"/>
    <n v="0.97938080495356028"/>
    <n v="0.97938080495356028"/>
    <n v="0.97938080495356028"/>
    <n v="0.97938080495356028"/>
  </r>
  <r>
    <x v="9"/>
    <x v="8"/>
    <n v="1.0204003813155387"/>
    <n v="1.0204003813155387"/>
    <n v="1.0154220215352554"/>
    <n v="1.0077110107676277"/>
  </r>
  <r>
    <x v="9"/>
    <x v="9"/>
    <n v="1.0204177423140108"/>
    <n v="1.0204177423140108"/>
    <n v="1.0154220215352554"/>
    <n v="1.0077110107676277"/>
  </r>
  <r>
    <x v="9"/>
    <x v="10"/>
    <n v="1.0204177423140108"/>
    <n v="1.0204177423140108"/>
    <n v="1.0154220215352554"/>
    <n v="1.0077110107676277"/>
  </r>
  <r>
    <x v="9"/>
    <x v="11"/>
    <n v="1.0204177423140108"/>
    <n v="1.0204177423140108"/>
    <n v="1.0154220215352554"/>
    <n v="1.0077110107676277"/>
  </r>
  <r>
    <x v="9"/>
    <x v="12"/>
    <n v="1.0215053763440862"/>
    <n v="1.0215053763440862"/>
    <n v="1.0154220215352554"/>
    <n v="1.0077110107676277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00757575757569"/>
    <n v="0.98200757575757569"/>
    <n v="0.98200757575757569"/>
    <n v="0.98200757575757569"/>
  </r>
  <r>
    <x v="9"/>
    <x v="19"/>
    <n v="0.98157077038465657"/>
    <n v="0.98157077038465657"/>
    <n v="0.98157077038465657"/>
    <n v="0.98157077038465657"/>
  </r>
  <r>
    <x v="9"/>
    <x v="20"/>
    <n v="0.9815228063911452"/>
    <n v="0.9815228063911452"/>
    <n v="0.9815228063911452"/>
    <n v="0.9815228063911452"/>
  </r>
  <r>
    <x v="9"/>
    <x v="21"/>
    <n v="0.98163363943934245"/>
    <n v="0.98163363943934245"/>
    <n v="0.98163363943934245"/>
    <n v="0.98163363943934245"/>
  </r>
  <r>
    <x v="9"/>
    <x v="22"/>
    <n v="0.98157851645652527"/>
    <n v="0.98157851645652527"/>
    <n v="0.98157851645652527"/>
    <n v="0.98157851645652527"/>
  </r>
  <r>
    <x v="9"/>
    <x v="23"/>
    <n v="0.98157206233648064"/>
    <n v="0.98157206233648064"/>
    <n v="0.98157206233648064"/>
    <n v="0.98157206233648064"/>
  </r>
  <r>
    <x v="9"/>
    <x v="0"/>
    <n v="0.97830202417358392"/>
    <n v="0.97830202417358392"/>
    <n v="0.97830202417358392"/>
    <n v="0.97830202417358392"/>
  </r>
  <r>
    <x v="9"/>
    <x v="1"/>
    <n v="0.97823197075440338"/>
    <n v="0.97823197075440338"/>
    <n v="0.97823197075440338"/>
    <n v="0.97823197075440338"/>
  </r>
  <r>
    <x v="9"/>
    <x v="2"/>
    <n v="0.97830159225725877"/>
    <n v="0.97830159225725877"/>
    <n v="0.97830159225725877"/>
    <n v="0.97830159225725877"/>
  </r>
  <r>
    <x v="9"/>
    <x v="3"/>
    <n v="0.97825460829493105"/>
    <n v="0.97825460829493105"/>
    <n v="0.97825460829493105"/>
    <n v="0.97825460829493105"/>
  </r>
  <r>
    <x v="9"/>
    <x v="4"/>
    <n v="0.97825128581925047"/>
    <n v="0.97825128581925047"/>
    <n v="0.97825128581925047"/>
    <n v="0.97825128581925047"/>
  </r>
  <r>
    <x v="9"/>
    <x v="5"/>
    <n v="0.97826410599970215"/>
    <n v="0.97826410599970215"/>
    <n v="0.97826410599970215"/>
    <n v="0.97826410599970215"/>
  </r>
  <r>
    <x v="9"/>
    <x v="6"/>
    <n v="0.97828371278458848"/>
    <n v="0.97828371278458848"/>
    <n v="0.97828371278458848"/>
    <n v="0.97828371278458848"/>
  </r>
  <r>
    <x v="9"/>
    <x v="7"/>
    <n v="0.97831687419493352"/>
    <n v="0.97831687419493352"/>
    <n v="0.97831687419493352"/>
    <n v="0.97831687419493352"/>
  </r>
  <r>
    <x v="9"/>
    <x v="8"/>
    <n v="1.0165704985944666"/>
    <n v="1.0165704985944666"/>
    <n v="1.0154220215352554"/>
    <n v="1.0077110107676277"/>
  </r>
  <r>
    <x v="9"/>
    <x v="9"/>
    <n v="1.0164488854727134"/>
    <n v="1.0164488854727134"/>
    <n v="1.0154220215352554"/>
    <n v="1.0077110107676277"/>
  </r>
  <r>
    <x v="9"/>
    <x v="10"/>
    <n v="1.016687790452049"/>
    <n v="1.016687790452049"/>
    <n v="1.0154220215352554"/>
    <n v="1.0077110107676277"/>
  </r>
  <r>
    <x v="9"/>
    <x v="11"/>
    <n v="1.0167785234899327"/>
    <n v="1.0167785234899327"/>
    <n v="1.0154220215352554"/>
    <n v="1.0077110107676277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28101037437965"/>
    <n v="0.98128101037437965"/>
    <n v="0.98128101037437965"/>
    <n v="0.98128101037437965"/>
  </r>
  <r>
    <x v="9"/>
    <x v="20"/>
    <n v="0.98134237945238667"/>
    <n v="0.98134237945238667"/>
    <n v="0.98134237945238667"/>
    <n v="0.98134237945238667"/>
  </r>
  <r>
    <x v="9"/>
    <x v="21"/>
    <n v="0.98131746471076653"/>
    <n v="0.98131746471076653"/>
    <n v="0.98131746471076653"/>
    <n v="0.98131746471076653"/>
  </r>
  <r>
    <x v="9"/>
    <x v="22"/>
    <n v="0.9813372520205732"/>
    <n v="0.9813372520205732"/>
    <n v="0.9813372520205732"/>
    <n v="0.9813372520205732"/>
  </r>
  <r>
    <x v="9"/>
    <x v="23"/>
    <n v="0.9814157796925157"/>
    <n v="0.9814157796925157"/>
    <n v="0.9814157796925157"/>
    <n v="0.9814157796925157"/>
  </r>
  <r>
    <x v="9"/>
    <x v="0"/>
    <n v="0.97831698502839448"/>
    <n v="0.97831698502839448"/>
    <n v="0.97831698502839448"/>
    <n v="0.97831698502839448"/>
  </r>
  <r>
    <x v="9"/>
    <x v="1"/>
    <n v="0.97824483775811211"/>
    <n v="0.97824483775811211"/>
    <n v="0.97824483775811211"/>
    <n v="0.97824483775811211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7833827893175063"/>
    <n v="0.97833827893175063"/>
    <n v="0.97833827893175063"/>
    <n v="0.97833827893175063"/>
  </r>
  <r>
    <x v="9"/>
    <x v="6"/>
    <n v="0.97836505545666164"/>
    <n v="0.97836505545666164"/>
    <n v="0.97836505545666164"/>
    <n v="0.97836505545666164"/>
  </r>
  <r>
    <x v="9"/>
    <x v="7"/>
    <n v="0.97834020011771627"/>
    <n v="0.97834020011771627"/>
    <n v="0.97834020011771627"/>
    <n v="0.9783402001177162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645849928309703"/>
    <n v="0.98645849928309703"/>
    <n v="0.98645849928309703"/>
    <n v="0.98645849928309703"/>
  </r>
  <r>
    <x v="9"/>
    <x v="20"/>
    <n v="0.98639715230104252"/>
    <n v="0.98639715230104252"/>
    <n v="0.98639715230104252"/>
    <n v="0.98639715230104252"/>
  </r>
  <r>
    <x v="9"/>
    <x v="21"/>
    <n v="0.98647329521684568"/>
    <n v="0.98647329521684568"/>
    <n v="0.98647329521684568"/>
    <n v="0.98647329521684568"/>
  </r>
  <r>
    <x v="9"/>
    <x v="22"/>
    <n v="0.98647329521684568"/>
    <n v="0.98647329521684568"/>
    <n v="0.98647329521684568"/>
    <n v="0.98647329521684568"/>
  </r>
  <r>
    <x v="9"/>
    <x v="23"/>
    <n v="0.98648247177658943"/>
    <n v="0.98648247177658943"/>
    <n v="0.98648247177658943"/>
    <n v="0.98648247177658943"/>
  </r>
  <r>
    <x v="9"/>
    <x v="0"/>
    <n v="0.9782265698958662"/>
    <n v="0.9782265698958662"/>
    <n v="0.9782265698958662"/>
    <n v="0.9782265698958662"/>
  </r>
  <r>
    <x v="9"/>
    <x v="1"/>
    <n v="0.97804610318331497"/>
    <n v="0.97804610318331497"/>
    <n v="0.97804610318331497"/>
    <n v="0.97804610318331497"/>
  </r>
  <r>
    <x v="9"/>
    <x v="2"/>
    <n v="0.97814826804791188"/>
    <n v="0.97814826804791188"/>
    <n v="0.97814826804791188"/>
    <n v="0.97814826804791188"/>
  </r>
  <r>
    <x v="9"/>
    <x v="3"/>
    <n v="0.97814826804791188"/>
    <n v="0.97814826804791188"/>
    <n v="0.97814826804791188"/>
    <n v="0.97814826804791188"/>
  </r>
  <r>
    <x v="9"/>
    <x v="4"/>
    <n v="0.9782265698958662"/>
    <n v="0.9782265698958662"/>
    <n v="0.9782265698958662"/>
    <n v="0.9782265698958662"/>
  </r>
  <r>
    <x v="9"/>
    <x v="5"/>
    <n v="0.97818405284990007"/>
    <n v="0.97818405284990007"/>
    <n v="0.97818405284990007"/>
    <n v="0.97818405284990007"/>
  </r>
  <r>
    <x v="9"/>
    <x v="6"/>
    <n v="0.97818599311136634"/>
    <n v="0.97818599311136634"/>
    <n v="0.97818599311136634"/>
    <n v="0.97818599311136634"/>
  </r>
  <r>
    <x v="9"/>
    <x v="7"/>
    <n v="0.97813953488372096"/>
    <n v="0.97813953488372096"/>
    <n v="0.97813953488372096"/>
    <n v="0.97813953488372096"/>
  </r>
  <r>
    <x v="9"/>
    <x v="8"/>
    <n v="1.0220820189274449"/>
    <n v="1.0220820189274449"/>
    <n v="1.0154220215352554"/>
    <n v="1.0077110107676277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98858329008821"/>
    <n v="0.98598858329008821"/>
    <n v="0.98598858329008821"/>
    <n v="0.98598858329008821"/>
  </r>
  <r>
    <x v="9"/>
    <x v="20"/>
    <n v="0.98587717025136046"/>
    <n v="0.98587717025136046"/>
    <n v="0.98587717025136046"/>
    <n v="0.98587717025136046"/>
  </r>
  <r>
    <x v="9"/>
    <x v="21"/>
    <n v="0.98592927933439367"/>
    <n v="0.98592927933439367"/>
    <n v="0.98592927933439367"/>
    <n v="0.98592927933439367"/>
  </r>
  <r>
    <x v="9"/>
    <x v="22"/>
    <n v="0.98596837944664029"/>
    <n v="0.98596837944664029"/>
    <n v="0.98596837944664029"/>
    <n v="0.98596837944664029"/>
  </r>
  <r>
    <x v="9"/>
    <x v="23"/>
    <n v="0.98598086577626232"/>
    <n v="0.98598086577626232"/>
    <n v="0.98598086577626232"/>
    <n v="0.98598086577626232"/>
  </r>
  <r>
    <x v="9"/>
    <x v="0"/>
    <n v="0.98211895199846999"/>
    <n v="0.98211895199846999"/>
    <n v="0.98211895199846999"/>
    <n v="0.98211895199846999"/>
  </r>
  <r>
    <x v="9"/>
    <x v="1"/>
    <n v="0.98211018499695069"/>
    <n v="0.98211018499695069"/>
    <n v="0.98211018499695069"/>
    <n v="0.98211018499695069"/>
  </r>
  <r>
    <x v="9"/>
    <x v="2"/>
    <n v="0.98210055277704655"/>
    <n v="0.98210055277704655"/>
    <n v="0.98210055277704655"/>
    <n v="0.98210055277704655"/>
  </r>
  <r>
    <x v="9"/>
    <x v="3"/>
    <n v="0.98203923735838639"/>
    <n v="0.98203923735838639"/>
    <n v="0.98203923735838639"/>
    <n v="0.98203923735838639"/>
  </r>
  <r>
    <x v="9"/>
    <x v="4"/>
    <n v="0.98203923735838639"/>
    <n v="0.98203923735838639"/>
    <n v="0.98203923735838639"/>
    <n v="0.98203923735838639"/>
  </r>
  <r>
    <x v="9"/>
    <x v="5"/>
    <n v="0.98209366391184572"/>
    <n v="0.98209366391184572"/>
    <n v="0.98209366391184572"/>
    <n v="0.98209366391184572"/>
  </r>
  <r>
    <x v="9"/>
    <x v="6"/>
    <n v="0.98207189723685429"/>
    <n v="0.98207189723685429"/>
    <n v="0.98207189723685429"/>
    <n v="0.98207189723685429"/>
  </r>
  <r>
    <x v="9"/>
    <x v="7"/>
    <n v="0.98205025927403278"/>
    <n v="0.98205025927403278"/>
    <n v="0.98205025927403278"/>
    <n v="0.98205025927403278"/>
  </r>
  <r>
    <x v="9"/>
    <x v="8"/>
    <n v="1.0192478531240745"/>
    <n v="1.0192478531240745"/>
    <n v="1.0154220215352554"/>
    <n v="1.0077110107676277"/>
  </r>
  <r>
    <x v="9"/>
    <x v="9"/>
    <n v="1.0191744730679158"/>
    <n v="1.0191744730679158"/>
    <n v="1.0154220215352554"/>
    <n v="1.0077110107676277"/>
  </r>
  <r>
    <x v="9"/>
    <x v="10"/>
    <n v="1.0191693290734825"/>
    <n v="1.0191693290734825"/>
    <n v="1.0154220215352554"/>
    <n v="1.0077110107676277"/>
  </r>
  <r>
    <x v="9"/>
    <x v="11"/>
    <n v="1.0196649672250546"/>
    <n v="1.0196649672250546"/>
    <n v="1.0154220215352554"/>
    <n v="1.0077110107676277"/>
  </r>
  <r>
    <x v="9"/>
    <x v="12"/>
    <n v="1.0195783132530121"/>
    <n v="1.0195783132530121"/>
    <n v="1.0154220215352554"/>
    <n v="1.0077110107676277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8896932999864"/>
    <n v="0.98538896932999864"/>
    <n v="0.98538896932999864"/>
    <n v="0.98538896932999864"/>
  </r>
  <r>
    <x v="9"/>
    <x v="20"/>
    <n v="0.98540218470705065"/>
    <n v="0.98540218470705065"/>
    <n v="0.98540218470705065"/>
    <n v="0.98540218470705065"/>
  </r>
  <r>
    <x v="9"/>
    <x v="21"/>
    <n v="0.98535686578743209"/>
    <n v="0.98535686578743209"/>
    <n v="0.98535686578743209"/>
    <n v="0.98535686578743209"/>
  </r>
  <r>
    <x v="9"/>
    <x v="22"/>
    <n v="0.98524295140971818"/>
    <n v="0.98524295140971818"/>
    <n v="0.98524295140971818"/>
    <n v="0.98524295140971818"/>
  </r>
  <r>
    <x v="9"/>
    <x v="23"/>
    <n v="0.98538154176006232"/>
    <n v="0.98538154176006232"/>
    <n v="0.98538154176006232"/>
    <n v="0.98538154176006232"/>
  </r>
  <r>
    <x v="9"/>
    <x v="0"/>
    <n v="0.98276061552701599"/>
    <n v="0.98276061552701599"/>
    <n v="0.98276061552701599"/>
    <n v="0.98276061552701599"/>
  </r>
  <r>
    <x v="9"/>
    <x v="1"/>
    <n v="0.9827871109887083"/>
    <n v="0.9827871109887083"/>
    <n v="0.9827871109887083"/>
    <n v="0.9827871109887083"/>
  </r>
  <r>
    <x v="9"/>
    <x v="2"/>
    <n v="0.98272229245680565"/>
    <n v="0.98272229245680565"/>
    <n v="0.98272229245680565"/>
    <n v="0.98272229245680565"/>
  </r>
  <r>
    <x v="9"/>
    <x v="3"/>
    <n v="0.98263787569302585"/>
    <n v="0.98263787569302585"/>
    <n v="0.98263787569302585"/>
    <n v="0.98263787569302585"/>
  </r>
  <r>
    <x v="9"/>
    <x v="4"/>
    <n v="0.98263787569302585"/>
    <n v="0.98263787569302585"/>
    <n v="0.98263787569302585"/>
    <n v="0.98263787569302585"/>
  </r>
  <r>
    <x v="9"/>
    <x v="5"/>
    <n v="0.98284815106215584"/>
    <n v="0.98284815106215584"/>
    <n v="0.98284815106215584"/>
    <n v="0.98284815106215584"/>
  </r>
  <r>
    <x v="9"/>
    <x v="6"/>
    <n v="0.98275616360267914"/>
    <n v="0.98275616360267914"/>
    <n v="0.98275616360267914"/>
    <n v="0.98275616360267914"/>
  </r>
  <r>
    <x v="9"/>
    <x v="7"/>
    <n v="0.98283179012345678"/>
    <n v="0.98283179012345678"/>
    <n v="0.98283179012345678"/>
    <n v="0.9828317901234567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71820928316412"/>
    <n v="0.98571820928316412"/>
    <n v="0.98571820928316412"/>
    <n v="0.98571820928316412"/>
  </r>
  <r>
    <x v="9"/>
    <x v="20"/>
    <n v="0.98571820928316412"/>
    <n v="0.98571820928316412"/>
    <n v="0.98571820928316412"/>
    <n v="0.98571820928316412"/>
  </r>
  <r>
    <x v="9"/>
    <x v="21"/>
    <n v="0.98571820928316412"/>
    <n v="0.98571820928316412"/>
    <n v="0.98571820928316412"/>
    <n v="0.98571820928316412"/>
  </r>
  <r>
    <x v="9"/>
    <x v="22"/>
    <n v="0.98571820928316412"/>
    <n v="0.98571820928316412"/>
    <n v="0.98571820928316412"/>
    <n v="0.98571820928316412"/>
  </r>
  <r>
    <x v="9"/>
    <x v="23"/>
    <n v="0.98578255675029869"/>
    <n v="0.98578255675029869"/>
    <n v="0.98578255675029869"/>
    <n v="0.98578255675029869"/>
  </r>
  <r>
    <x v="9"/>
    <x v="0"/>
    <n v="0.98205492942335049"/>
    <n v="0.98205492942335049"/>
    <n v="0.98205492942335049"/>
    <n v="0.98205492942335049"/>
  </r>
  <r>
    <x v="9"/>
    <x v="1"/>
    <n v="0.98205492942335049"/>
    <n v="0.98205492942335049"/>
    <n v="0.98205492942335049"/>
    <n v="0.98205492942335049"/>
  </r>
  <r>
    <x v="9"/>
    <x v="2"/>
    <n v="0.98202499648925734"/>
    <n v="0.98202499648925734"/>
    <n v="0.98202499648925734"/>
    <n v="0.98202499648925734"/>
  </r>
  <r>
    <x v="9"/>
    <x v="3"/>
    <n v="0.98204014555699026"/>
    <n v="0.98204014555699026"/>
    <n v="0.98204014555699026"/>
    <n v="0.98204014555699026"/>
  </r>
  <r>
    <x v="9"/>
    <x v="4"/>
    <n v="0.9820337325837204"/>
    <n v="0.9820337325837204"/>
    <n v="0.9820337325837204"/>
    <n v="0.9820337325837204"/>
  </r>
  <r>
    <x v="9"/>
    <x v="5"/>
    <n v="0.98214547051075662"/>
    <n v="0.98214547051075662"/>
    <n v="0.98214547051075662"/>
    <n v="0.98214547051075662"/>
  </r>
  <r>
    <x v="9"/>
    <x v="6"/>
    <n v="0.98202017248940232"/>
    <n v="0.98202017248940232"/>
    <n v="0.98202017248940232"/>
    <n v="0.98202017248940232"/>
  </r>
  <r>
    <x v="9"/>
    <x v="7"/>
    <n v="0.98202148651611487"/>
    <n v="0.98202148651611487"/>
    <n v="0.98202148651611487"/>
    <n v="0.9820214865161148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497149766799108"/>
    <n v="0.98497149766799108"/>
    <n v="0.98497149766799108"/>
    <n v="0.98497149766799108"/>
  </r>
  <r>
    <x v="9"/>
    <x v="20"/>
    <n v="0.98496240601503759"/>
    <n v="0.98496240601503759"/>
    <n v="0.98496240601503759"/>
    <n v="0.98496240601503759"/>
  </r>
  <r>
    <x v="9"/>
    <x v="21"/>
    <n v="0.98488773747841107"/>
    <n v="0.98488773747841107"/>
    <n v="0.98488773747841107"/>
    <n v="0.98488773747841107"/>
  </r>
  <r>
    <x v="9"/>
    <x v="22"/>
    <n v="0.98488773747841107"/>
    <n v="0.98488773747841107"/>
    <n v="0.98488773747841107"/>
    <n v="0.98488773747841107"/>
  </r>
  <r>
    <x v="9"/>
    <x v="23"/>
    <n v="0.98488773747841107"/>
    <n v="0.98488773747841107"/>
    <n v="0.98488773747841107"/>
    <n v="0.98488773747841107"/>
  </r>
  <r>
    <x v="9"/>
    <x v="0"/>
    <n v="0.98188606194690287"/>
    <n v="0.98188606194690287"/>
    <n v="0.98188606194690287"/>
    <n v="0.98188606194690287"/>
  </r>
  <r>
    <x v="9"/>
    <x v="1"/>
    <n v="0.98185683912119059"/>
    <n v="0.98185683912119059"/>
    <n v="0.98185683912119059"/>
    <n v="0.98185683912119059"/>
  </r>
  <r>
    <x v="9"/>
    <x v="2"/>
    <n v="0.98188560832976757"/>
    <n v="0.98188560832976757"/>
    <n v="0.98188560832976757"/>
    <n v="0.98188560832976757"/>
  </r>
  <r>
    <x v="9"/>
    <x v="3"/>
    <n v="0.98197959454087713"/>
    <n v="0.98197959454087713"/>
    <n v="0.98197959454087713"/>
    <n v="0.98197959454087713"/>
  </r>
  <r>
    <x v="9"/>
    <x v="4"/>
    <n v="0.98188606194690287"/>
    <n v="0.98188606194690287"/>
    <n v="0.98188606194690287"/>
    <n v="0.98188606194690287"/>
  </r>
  <r>
    <x v="9"/>
    <x v="5"/>
    <n v="0.98188606194690287"/>
    <n v="0.98188606194690287"/>
    <n v="0.98188606194690287"/>
    <n v="0.98188606194690287"/>
  </r>
  <r>
    <x v="9"/>
    <x v="6"/>
    <n v="0.98188606194690287"/>
    <n v="0.98188606194690287"/>
    <n v="0.98188606194690287"/>
    <n v="0.98188606194690287"/>
  </r>
  <r>
    <x v="9"/>
    <x v="7"/>
    <n v="0.98211414790996787"/>
    <n v="0.98211414790996787"/>
    <n v="0.98211414790996787"/>
    <n v="0.9821141479099678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889837745516651"/>
    <n v="0.98889837745516651"/>
    <n v="0.98889837745516651"/>
    <n v="0.98889837745516651"/>
  </r>
  <r>
    <x v="9"/>
    <x v="19"/>
    <n v="0.98915198880205291"/>
    <n v="0.98915198880205291"/>
    <n v="0.98915198880205291"/>
    <n v="0.98915198880205291"/>
  </r>
  <r>
    <x v="9"/>
    <x v="20"/>
    <n v="0.98902575587905928"/>
    <n v="0.98902575587905928"/>
    <n v="0.98902575587905928"/>
    <n v="0.98902575587905928"/>
  </r>
  <r>
    <x v="9"/>
    <x v="21"/>
    <n v="0.98902606310013708"/>
    <n v="0.98902606310013708"/>
    <n v="0.98902606310013708"/>
    <n v="0.98902606310013708"/>
  </r>
  <r>
    <x v="9"/>
    <x v="22"/>
    <n v="0.98897130587546367"/>
    <n v="0.98897130587546367"/>
    <n v="0.98897130587546367"/>
    <n v="0.98897130587546367"/>
  </r>
  <r>
    <x v="9"/>
    <x v="23"/>
    <n v="0.98902575587905928"/>
    <n v="0.98902575587905928"/>
    <n v="0.98902575587905928"/>
    <n v="0.98902575587905928"/>
  </r>
  <r>
    <x v="9"/>
    <x v="0"/>
    <n v="0.98148362458048843"/>
    <n v="0.98148362458048843"/>
    <n v="0.98148362458048843"/>
    <n v="0.98148362458048843"/>
  </r>
  <r>
    <x v="9"/>
    <x v="1"/>
    <n v="0.98148362458048843"/>
    <n v="0.98148362458048843"/>
    <n v="0.98148362458048843"/>
    <n v="0.98148362458048843"/>
  </r>
  <r>
    <x v="9"/>
    <x v="2"/>
    <n v="0.98148362458048843"/>
    <n v="0.98148362458048843"/>
    <n v="0.98148362458048843"/>
    <n v="0.98148362458048843"/>
  </r>
  <r>
    <x v="9"/>
    <x v="3"/>
    <n v="0.98150316085225942"/>
    <n v="0.98150316085225942"/>
    <n v="0.98150316085225942"/>
    <n v="0.98150316085225942"/>
  </r>
  <r>
    <x v="9"/>
    <x v="4"/>
    <n v="0.98153592849582494"/>
    <n v="0.98153592849582494"/>
    <n v="0.98153592849582494"/>
    <n v="0.98153592849582494"/>
  </r>
  <r>
    <x v="9"/>
    <x v="5"/>
    <n v="0.98150316085225942"/>
    <n v="0.98150316085225942"/>
    <n v="0.98150316085225942"/>
    <n v="0.98150316085225942"/>
  </r>
  <r>
    <x v="9"/>
    <x v="6"/>
    <n v="0.98141499472016891"/>
    <n v="0.98141499472016891"/>
    <n v="0.98141499472016891"/>
    <n v="0.98141499472016891"/>
  </r>
  <r>
    <x v="9"/>
    <x v="7"/>
    <n v="0.98145563310069794"/>
    <n v="0.98145563310069794"/>
    <n v="0.98145563310069794"/>
    <n v="0.9814556331006979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54799301919715"/>
    <n v="0.98254799301919715"/>
    <n v="0.98254799301919715"/>
    <n v="0.98254799301919715"/>
  </r>
  <r>
    <x v="9"/>
    <x v="19"/>
    <n v="0.98269606475020943"/>
    <n v="0.98269606475020943"/>
    <n v="0.98269606475020943"/>
    <n v="0.98269606475020943"/>
  </r>
  <r>
    <x v="9"/>
    <x v="20"/>
    <n v="0.98260869565217379"/>
    <n v="0.98260869565217379"/>
    <n v="0.98260869565217379"/>
    <n v="0.98260869565217379"/>
  </r>
  <r>
    <x v="9"/>
    <x v="21"/>
    <n v="0.98264642082429499"/>
    <n v="0.98264642082429499"/>
    <n v="0.98264642082429499"/>
    <n v="0.98264642082429499"/>
  </r>
  <r>
    <x v="9"/>
    <x v="22"/>
    <n v="0.98265645324468853"/>
    <n v="0.98265645324468853"/>
    <n v="0.98265645324468853"/>
    <n v="0.98265645324468853"/>
  </r>
  <r>
    <x v="9"/>
    <x v="23"/>
    <n v="0.98265673175745105"/>
    <n v="0.98265673175745105"/>
    <n v="0.98265673175745105"/>
    <n v="0.98265673175745105"/>
  </r>
  <r>
    <x v="9"/>
    <x v="0"/>
    <n v="0.9737643136686478"/>
    <n v="0.9737643136686478"/>
    <n v="0.9737643136686478"/>
    <n v="0.97686696769711712"/>
  </r>
  <r>
    <x v="9"/>
    <x v="1"/>
    <n v="0.97366790582403961"/>
    <n v="0.97366790582403961"/>
    <n v="0.97366790582403961"/>
    <n v="0.97686696769711712"/>
  </r>
  <r>
    <x v="9"/>
    <x v="2"/>
    <n v="0.97376419772836342"/>
    <n v="0.97376419772836342"/>
    <n v="0.97376419772836342"/>
    <n v="0.97686696769711712"/>
  </r>
  <r>
    <x v="9"/>
    <x v="3"/>
    <n v="0.9737485732920268"/>
    <n v="0.9737485732920268"/>
    <n v="0.9737485732920268"/>
    <n v="0.97686696769711712"/>
  </r>
  <r>
    <x v="9"/>
    <x v="4"/>
    <n v="0.9737485732920268"/>
    <n v="0.9737485732920268"/>
    <n v="0.9737485732920268"/>
    <n v="0.97686696769711712"/>
  </r>
  <r>
    <x v="9"/>
    <x v="5"/>
    <n v="0.97368048676949204"/>
    <n v="0.97368048676949204"/>
    <n v="0.97368048676949204"/>
    <n v="0.97686696769711712"/>
  </r>
  <r>
    <x v="9"/>
    <x v="6"/>
    <n v="0.97374639012864272"/>
    <n v="0.97374639012864272"/>
    <n v="0.97374639012864272"/>
    <n v="0.97686696769711712"/>
  </r>
  <r>
    <x v="9"/>
    <x v="7"/>
    <n v="0.97367236723672379"/>
    <n v="0.97367236723672379"/>
    <n v="0.97367236723672379"/>
    <n v="0.9768669676971171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67924528301886"/>
    <n v="0.97867924528301886"/>
    <n v="0.97867924528301886"/>
    <n v="0.97867924528301886"/>
  </r>
  <r>
    <x v="9"/>
    <x v="20"/>
    <n v="0.97863421230561187"/>
    <n v="0.97863421230561187"/>
    <n v="0.97863421230561187"/>
    <n v="0.97863421230561187"/>
  </r>
  <r>
    <x v="9"/>
    <x v="21"/>
    <n v="0.97863421230561187"/>
    <n v="0.97863421230561187"/>
    <n v="0.97863421230561187"/>
    <n v="0.97863421230561187"/>
  </r>
  <r>
    <x v="9"/>
    <x v="22"/>
    <n v="0.97855113636363633"/>
    <n v="0.97855113636363633"/>
    <n v="0.97855113636363633"/>
    <n v="0.97855113636363633"/>
  </r>
  <r>
    <x v="9"/>
    <x v="23"/>
    <n v="0.97859015438392083"/>
    <n v="0.97859015438392083"/>
    <n v="0.97859015438392083"/>
    <n v="0.97859015438392083"/>
  </r>
  <r>
    <x v="9"/>
    <x v="0"/>
    <n v="0.97628458498023718"/>
    <n v="0.97628458498023718"/>
    <n v="0.97628458498023718"/>
    <n v="0.97686696769711712"/>
  </r>
  <r>
    <x v="9"/>
    <x v="1"/>
    <n v="0.97628458498023718"/>
    <n v="0.97628458498023718"/>
    <n v="0.97628458498023718"/>
    <n v="0.97686696769711712"/>
  </r>
  <r>
    <x v="9"/>
    <x v="2"/>
    <n v="0.9762094842727127"/>
    <n v="0.9762094842727127"/>
    <n v="0.9762094842727127"/>
    <n v="0.97686696769711712"/>
  </r>
  <r>
    <x v="9"/>
    <x v="3"/>
    <n v="0.9762094842727127"/>
    <n v="0.9762094842727127"/>
    <n v="0.9762094842727127"/>
    <n v="0.97686696769711712"/>
  </r>
  <r>
    <x v="9"/>
    <x v="4"/>
    <n v="0.9762094842727127"/>
    <n v="0.9762094842727127"/>
    <n v="0.9762094842727127"/>
    <n v="0.97686696769711712"/>
  </r>
  <r>
    <x v="9"/>
    <x v="5"/>
    <n v="0.97619047619047616"/>
    <n v="0.97619047619047616"/>
    <n v="0.97619047619047616"/>
    <n v="0.97686696769711712"/>
  </r>
  <r>
    <x v="9"/>
    <x v="6"/>
    <n v="0.97616451160616913"/>
    <n v="0.97616451160616913"/>
    <n v="0.97616451160616913"/>
    <n v="0.97686696769711712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83535108958853"/>
    <n v="0.98583535108958853"/>
    <n v="0.98583535108958853"/>
    <n v="0.98583535108958853"/>
  </r>
  <r>
    <x v="9"/>
    <x v="20"/>
    <n v="0.98581109699279967"/>
    <n v="0.98581109699279967"/>
    <n v="0.98581109699279967"/>
    <n v="0.98581109699279967"/>
  </r>
  <r>
    <x v="9"/>
    <x v="21"/>
    <n v="0.98581109699279967"/>
    <n v="0.98581109699279967"/>
    <n v="0.98581109699279967"/>
    <n v="0.98581109699279967"/>
  </r>
  <r>
    <x v="9"/>
    <x v="22"/>
    <n v="0.98576512455516019"/>
    <n v="0.98576512455516019"/>
    <n v="0.98576512455516019"/>
    <n v="0.98576512455516019"/>
  </r>
  <r>
    <x v="9"/>
    <x v="23"/>
    <n v="0.98573825503355705"/>
    <n v="0.98573825503355705"/>
    <n v="0.98573825503355705"/>
    <n v="0.98573825503355705"/>
  </r>
  <r>
    <x v="9"/>
    <x v="0"/>
    <n v="0.98535930154466078"/>
    <n v="0.98535930154466078"/>
    <n v="0.98535930154466078"/>
    <n v="0.98535930154466078"/>
  </r>
  <r>
    <x v="9"/>
    <x v="1"/>
    <n v="0.98526446409182578"/>
    <n v="0.98526446409182578"/>
    <n v="0.98526446409182578"/>
    <n v="0.98526446409182578"/>
  </r>
  <r>
    <x v="9"/>
    <x v="2"/>
    <n v="0.98528956333230111"/>
    <n v="0.98528956333230111"/>
    <n v="0.98528956333230111"/>
    <n v="0.98528956333230111"/>
  </r>
  <r>
    <x v="9"/>
    <x v="3"/>
    <n v="0.98544698544698539"/>
    <n v="0.98544698544698539"/>
    <n v="0.98544698544698539"/>
    <n v="0.98544698544698539"/>
  </r>
  <r>
    <x v="9"/>
    <x v="4"/>
    <n v="0.98544698544698539"/>
    <n v="0.98544698544698539"/>
    <n v="0.98544698544698539"/>
    <n v="0.98544698544698539"/>
  </r>
  <r>
    <x v="9"/>
    <x v="5"/>
    <n v="0.98544698544698539"/>
    <n v="0.98544698544698539"/>
    <n v="0.98544698544698539"/>
    <n v="0.98544698544698539"/>
  </r>
  <r>
    <x v="9"/>
    <x v="6"/>
    <n v="0.98528587443946192"/>
    <n v="0.98528587443946192"/>
    <n v="0.98528587443946192"/>
    <n v="0.98528587443946192"/>
  </r>
  <r>
    <x v="9"/>
    <x v="7"/>
    <n v="0.98544042708080559"/>
    <n v="0.98544042708080559"/>
    <n v="0.98544042708080559"/>
    <n v="0.9854404270808055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9233056816403187"/>
    <n v="0.99233056816403187"/>
    <n v="0.99233056816403187"/>
    <n v="0.99233056816403187"/>
  </r>
  <r>
    <x v="9"/>
    <x v="20"/>
    <n v="0.9923595505617977"/>
    <n v="0.9923595505617977"/>
    <n v="0.9923595505617977"/>
    <n v="0.9923595505617977"/>
  </r>
  <r>
    <x v="9"/>
    <x v="21"/>
    <n v="0.99229203025014545"/>
    <n v="0.99229203025014545"/>
    <n v="0.99229203025014545"/>
    <n v="0.99229203025014545"/>
  </r>
  <r>
    <x v="9"/>
    <x v="22"/>
    <n v="0.99223456955415723"/>
    <n v="0.99223456955415723"/>
    <n v="0.99223456955415723"/>
    <n v="0.99223456955415723"/>
  </r>
  <r>
    <x v="9"/>
    <x v="23"/>
    <n v="0.9923376623376623"/>
    <n v="0.9923376623376623"/>
    <n v="0.9923376623376623"/>
    <n v="0.9923376623376623"/>
  </r>
  <r>
    <x v="9"/>
    <x v="0"/>
    <n v="0.99365415124272871"/>
    <n v="0.99365415124272871"/>
    <n v="0.99365415124272871"/>
    <n v="0.99365415124272871"/>
  </r>
  <r>
    <x v="9"/>
    <x v="1"/>
    <n v="0.99365415124272871"/>
    <n v="0.99365415124272871"/>
    <n v="0.99365415124272871"/>
    <n v="0.99365415124272871"/>
  </r>
  <r>
    <x v="9"/>
    <x v="2"/>
    <n v="0.99358449358449363"/>
    <n v="0.99358449358449363"/>
    <n v="0.99358449358449363"/>
    <n v="0.99358449358449363"/>
  </r>
  <r>
    <x v="9"/>
    <x v="3"/>
    <n v="0.99357748018584291"/>
    <n v="0.99357748018584291"/>
    <n v="0.99357748018584291"/>
    <n v="0.99357748018584291"/>
  </r>
  <r>
    <x v="9"/>
    <x v="4"/>
    <n v="0.99357748018584291"/>
    <n v="0.99357748018584291"/>
    <n v="0.99357748018584291"/>
    <n v="0.99357748018584291"/>
  </r>
  <r>
    <x v="9"/>
    <x v="5"/>
    <n v="0.99357748018584291"/>
    <n v="0.99357748018584291"/>
    <n v="0.99357748018584291"/>
    <n v="0.99357748018584291"/>
  </r>
  <r>
    <x v="9"/>
    <x v="6"/>
    <n v="0.99357748018584291"/>
    <n v="0.99357748018584291"/>
    <n v="0.99357748018584291"/>
    <n v="0.99357748018584291"/>
  </r>
  <r>
    <x v="9"/>
    <x v="7"/>
    <n v="0.99372917891436408"/>
    <n v="0.99372917891436408"/>
    <n v="0.99372917891436408"/>
    <n v="0.9937291789143640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50746268656716"/>
    <n v="0.9850746268656716"/>
    <n v="0.9850746268656716"/>
    <n v="0.9850746268656716"/>
  </r>
  <r>
    <x v="9"/>
    <x v="19"/>
    <n v="0.99190231362467873"/>
    <n v="0.99190231362467873"/>
    <n v="0.99190231362467873"/>
    <n v="0.99190231362467873"/>
  </r>
  <r>
    <x v="9"/>
    <x v="20"/>
    <n v="0.99181924425399282"/>
    <n v="0.99181924425399282"/>
    <n v="0.99181924425399282"/>
    <n v="0.99181924425399282"/>
  </r>
  <r>
    <x v="9"/>
    <x v="21"/>
    <n v="0.99176136363636347"/>
    <n v="0.99176136363636347"/>
    <n v="0.99176136363636347"/>
    <n v="0.99176136363636347"/>
  </r>
  <r>
    <x v="9"/>
    <x v="22"/>
    <n v="0.99174869716270997"/>
    <n v="0.99174869716270997"/>
    <n v="0.99174869716270997"/>
    <n v="0.99174869716270997"/>
  </r>
  <r>
    <x v="9"/>
    <x v="23"/>
    <n v="0.99174630755864457"/>
    <n v="0.99174630755864457"/>
    <n v="0.99174630755864457"/>
    <n v="0.99174630755864457"/>
  </r>
  <r>
    <x v="9"/>
    <x v="0"/>
    <n v="0.9842748091603053"/>
    <n v="0.9842748091603053"/>
    <n v="0.9842748091603053"/>
    <n v="0.9842748091603053"/>
  </r>
  <r>
    <x v="9"/>
    <x v="1"/>
    <n v="0.9842748091603053"/>
    <n v="0.9842748091603053"/>
    <n v="0.9842748091603053"/>
    <n v="0.9842748091603053"/>
  </r>
  <r>
    <x v="9"/>
    <x v="2"/>
    <n v="0.98429802955665036"/>
    <n v="0.98429802955665036"/>
    <n v="0.98429802955665036"/>
    <n v="0.98429802955665036"/>
  </r>
  <r>
    <x v="9"/>
    <x v="3"/>
    <n v="0.98417471118847921"/>
    <n v="0.98417471118847921"/>
    <n v="0.98417471118847921"/>
    <n v="0.98417471118847921"/>
  </r>
  <r>
    <x v="9"/>
    <x v="4"/>
    <n v="0.98417471118847921"/>
    <n v="0.98417471118847921"/>
    <n v="0.98417471118847921"/>
    <n v="0.98417471118847921"/>
  </r>
  <r>
    <x v="9"/>
    <x v="5"/>
    <n v="0.98417471118847921"/>
    <n v="0.98417471118847921"/>
    <n v="0.98417471118847921"/>
    <n v="0.98417471118847921"/>
  </r>
  <r>
    <x v="9"/>
    <x v="6"/>
    <n v="0.98418774966711065"/>
    <n v="0.98418774966711065"/>
    <n v="0.98418774966711065"/>
    <n v="0.98418774966711065"/>
  </r>
  <r>
    <x v="9"/>
    <x v="7"/>
    <n v="0.98393316195372749"/>
    <n v="0.98393316195372749"/>
    <n v="0.98393316195372749"/>
    <n v="0.9839331619537274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8591751688460982"/>
    <n v="0.98591751688460982"/>
    <n v="0.98591751688460982"/>
    <n v="0.98591751688460982"/>
  </r>
  <r>
    <x v="9"/>
    <x v="21"/>
    <n v="0.98591751688460982"/>
    <n v="0.98591751688460982"/>
    <n v="0.98591751688460982"/>
    <n v="0.98591751688460982"/>
  </r>
  <r>
    <x v="9"/>
    <x v="22"/>
    <n v="0.98586320148507789"/>
    <n v="0.98586320148507789"/>
    <n v="0.98586320148507789"/>
    <n v="0.98586320148507789"/>
  </r>
  <r>
    <x v="9"/>
    <x v="23"/>
    <n v="0.98593729841310795"/>
    <n v="0.98593729841310795"/>
    <n v="0.98593729841310795"/>
    <n v="0.98593729841310795"/>
  </r>
  <r>
    <x v="9"/>
    <x v="0"/>
    <n v="0.98186734531573083"/>
    <n v="0.98186734531573083"/>
    <n v="0.98186734531573083"/>
    <n v="0.98186734531573083"/>
  </r>
  <r>
    <x v="9"/>
    <x v="1"/>
    <n v="0.98186734531573083"/>
    <n v="0.98186734531573083"/>
    <n v="0.98186734531573083"/>
    <n v="0.98186734531573083"/>
  </r>
  <r>
    <x v="9"/>
    <x v="2"/>
    <n v="0.98186734531573083"/>
    <n v="0.98186734531573083"/>
    <n v="0.98186734531573083"/>
    <n v="0.98186734531573083"/>
  </r>
  <r>
    <x v="9"/>
    <x v="3"/>
    <n v="0.98186734531573083"/>
    <n v="0.98186734531573083"/>
    <n v="0.98186734531573083"/>
    <n v="0.98186734531573083"/>
  </r>
  <r>
    <x v="9"/>
    <x v="4"/>
    <n v="0.98190327613104533"/>
    <n v="0.98190327613104533"/>
    <n v="0.98190327613104533"/>
    <n v="0.98190327613104533"/>
  </r>
  <r>
    <x v="9"/>
    <x v="5"/>
    <n v="0.98186198101176159"/>
    <n v="0.98186198101176159"/>
    <n v="0.98186198101176159"/>
    <n v="0.98186198101176159"/>
  </r>
  <r>
    <x v="9"/>
    <x v="6"/>
    <n v="0.98186139604703526"/>
    <n v="0.98186139604703526"/>
    <n v="0.98186139604703526"/>
    <n v="0.98186139604703526"/>
  </r>
  <r>
    <x v="9"/>
    <x v="7"/>
    <n v="0.98189373701395077"/>
    <n v="0.98189373701395077"/>
    <n v="0.98189373701395077"/>
    <n v="0.98189373701395077"/>
  </r>
  <r>
    <x v="9"/>
    <x v="8"/>
    <n v="1.0192572214580469"/>
    <n v="1.0192572214580469"/>
    <n v="1.0154220215352554"/>
    <n v="1.0077110107676277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501070663811552"/>
    <n v="0.98501070663811552"/>
    <n v="0.98501070663811552"/>
    <n v="0.98501070663811552"/>
  </r>
  <r>
    <x v="9"/>
    <x v="19"/>
    <n v="0.98495748855461074"/>
    <n v="0.98495748855461074"/>
    <n v="0.98495748855461074"/>
    <n v="0.98495748855461074"/>
  </r>
  <r>
    <x v="9"/>
    <x v="20"/>
    <n v="0.98489272565697605"/>
    <n v="0.98489272565697605"/>
    <n v="0.98489272565697605"/>
    <n v="0.98489272565697605"/>
  </r>
  <r>
    <x v="9"/>
    <x v="21"/>
    <n v="0.98489272565697605"/>
    <n v="0.98489272565697605"/>
    <n v="0.98489272565697605"/>
    <n v="0.98489272565697605"/>
  </r>
  <r>
    <x v="9"/>
    <x v="22"/>
    <n v="0.98496892614539688"/>
    <n v="0.98496892614539688"/>
    <n v="0.98496892614539688"/>
    <n v="0.98496892614539688"/>
  </r>
  <r>
    <x v="9"/>
    <x v="23"/>
    <n v="0.98488902880528884"/>
    <n v="0.98488902880528884"/>
    <n v="0.98488902880528884"/>
    <n v="0.98488902880528884"/>
  </r>
  <r>
    <x v="9"/>
    <x v="0"/>
    <n v="0.9905808477237048"/>
    <n v="0.9905808477237048"/>
    <n v="0.9905808477237048"/>
    <n v="0.9905808477237048"/>
  </r>
  <r>
    <x v="9"/>
    <x v="1"/>
    <n v="0.9905808477237048"/>
    <n v="0.9905808477237048"/>
    <n v="0.9905808477237048"/>
    <n v="0.9905808477237048"/>
  </r>
  <r>
    <x v="9"/>
    <x v="2"/>
    <n v="0.99041483343808923"/>
    <n v="0.99041483343808923"/>
    <n v="0.99041483343808923"/>
    <n v="0.99041483343808923"/>
  </r>
  <r>
    <x v="9"/>
    <x v="3"/>
    <n v="0.99059466019417464"/>
    <n v="0.99059466019417464"/>
    <n v="0.99059466019417464"/>
    <n v="0.99059466019417464"/>
  </r>
  <r>
    <x v="9"/>
    <x v="4"/>
    <n v="0.99056055765320927"/>
    <n v="0.99056055765320927"/>
    <n v="0.99056055765320927"/>
    <n v="0.99056055765320927"/>
  </r>
  <r>
    <x v="9"/>
    <x v="5"/>
    <n v="0.99048551839932852"/>
    <n v="0.99048551839932852"/>
    <n v="0.99048551839932852"/>
    <n v="0.99048551839932852"/>
  </r>
  <r>
    <x v="9"/>
    <x v="6"/>
    <n v="0.99053423236514515"/>
    <n v="0.99053423236514515"/>
    <n v="0.99053423236514515"/>
    <n v="0.99053423236514515"/>
  </r>
  <r>
    <x v="9"/>
    <x v="7"/>
    <n v="0.99042898649803457"/>
    <n v="0.99042898649803457"/>
    <n v="0.99042898649803457"/>
    <n v="0.9904289864980345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323215750615257"/>
    <n v="0.99323215750615257"/>
    <n v="0.99323215750615257"/>
    <n v="0.99323215750615257"/>
  </r>
  <r>
    <x v="9"/>
    <x v="19"/>
    <n v="0.99305486655422159"/>
    <n v="0.99305486655422159"/>
    <n v="0.99305486655422159"/>
    <n v="0.99305486655422159"/>
  </r>
  <r>
    <x v="9"/>
    <x v="20"/>
    <n v="0.99322515891602536"/>
    <n v="0.99322515891602536"/>
    <n v="0.99322515891602536"/>
    <n v="0.99322515891602536"/>
  </r>
  <r>
    <x v="9"/>
    <x v="21"/>
    <n v="0.99310283052669301"/>
    <n v="0.99310283052669301"/>
    <n v="0.99310283052669301"/>
    <n v="0.99310283052669301"/>
  </r>
  <r>
    <x v="9"/>
    <x v="22"/>
    <n v="0.99304589707927682"/>
    <n v="0.99304589707927682"/>
    <n v="0.99304589707927682"/>
    <n v="0.99304589707927682"/>
  </r>
  <r>
    <x v="9"/>
    <x v="23"/>
    <n v="0.99321103567817426"/>
    <n v="0.99321103567817426"/>
    <n v="0.99321103567817426"/>
    <n v="0.99321103567817426"/>
  </r>
  <r>
    <x v="9"/>
    <x v="0"/>
    <n v="0.98492613807657525"/>
    <n v="0.98492613807657525"/>
    <n v="0.98492613807657525"/>
    <n v="0.98492613807657525"/>
  </r>
  <r>
    <x v="9"/>
    <x v="1"/>
    <n v="0.98501930501930501"/>
    <n v="0.98501930501930501"/>
    <n v="0.98501930501930501"/>
    <n v="0.98501930501930501"/>
  </r>
  <r>
    <x v="9"/>
    <x v="2"/>
    <n v="0.98501930501930501"/>
    <n v="0.98501930501930501"/>
    <n v="0.98501930501930501"/>
    <n v="0.98501930501930501"/>
  </r>
  <r>
    <x v="9"/>
    <x v="3"/>
    <n v="0.98493845039826222"/>
    <n v="0.98493845039826222"/>
    <n v="0.98493845039826222"/>
    <n v="0.98493845039826222"/>
  </r>
  <r>
    <x v="9"/>
    <x v="4"/>
    <n v="0.98499008779382613"/>
    <n v="0.98499008779382613"/>
    <n v="0.98499008779382613"/>
    <n v="0.98499008779382613"/>
  </r>
  <r>
    <x v="9"/>
    <x v="5"/>
    <n v="0.98504622077215864"/>
    <n v="0.98504622077215864"/>
    <n v="0.98504622077215864"/>
    <n v="0.98504622077215864"/>
  </r>
  <r>
    <x v="9"/>
    <x v="6"/>
    <n v="0.98500847347151621"/>
    <n v="0.98500847347151621"/>
    <n v="0.98500847347151621"/>
    <n v="0.98500847347151621"/>
  </r>
  <r>
    <x v="9"/>
    <x v="7"/>
    <n v="0.98499835146719428"/>
    <n v="0.98499835146719428"/>
    <n v="0.98499835146719428"/>
    <n v="0.9849983514671942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26531094821468"/>
    <n v="0.98226531094821468"/>
    <n v="0.98226531094821468"/>
    <n v="0.98226531094821468"/>
  </r>
  <r>
    <x v="9"/>
    <x v="20"/>
    <n v="0.98220689655172411"/>
    <n v="0.98220689655172411"/>
    <n v="0.98220689655172411"/>
    <n v="0.98220689655172411"/>
  </r>
  <r>
    <x v="9"/>
    <x v="21"/>
    <n v="0.98220689655172411"/>
    <n v="0.98220689655172411"/>
    <n v="0.98220689655172411"/>
    <n v="0.98220689655172411"/>
  </r>
  <r>
    <x v="9"/>
    <x v="22"/>
    <n v="0.98205473306415425"/>
    <n v="0.98205473306415425"/>
    <n v="0.98205473306415425"/>
    <n v="0.98205473306415425"/>
  </r>
  <r>
    <x v="9"/>
    <x v="23"/>
    <n v="0.98203966890520067"/>
    <n v="0.98203966890520067"/>
    <n v="0.98203966890520067"/>
    <n v="0.98203966890520067"/>
  </r>
  <r>
    <x v="9"/>
    <x v="0"/>
    <n v="0.97890507282772476"/>
    <n v="0.97890507282772476"/>
    <n v="0.97890507282772476"/>
    <n v="0.97890507282772476"/>
  </r>
  <r>
    <x v="9"/>
    <x v="1"/>
    <n v="0.97890507282772476"/>
    <n v="0.97890507282772476"/>
    <n v="0.97890507282772476"/>
    <n v="0.97890507282772476"/>
  </r>
  <r>
    <x v="9"/>
    <x v="2"/>
    <n v="0.97890507282772476"/>
    <n v="0.97890507282772476"/>
    <n v="0.97890507282772476"/>
    <n v="0.97890507282772476"/>
  </r>
  <r>
    <x v="9"/>
    <x v="3"/>
    <n v="0.97890507282772476"/>
    <n v="0.97890507282772476"/>
    <n v="0.97890507282772476"/>
    <n v="0.97890507282772476"/>
  </r>
  <r>
    <x v="9"/>
    <x v="4"/>
    <n v="0.97890507282772476"/>
    <n v="0.97890507282772476"/>
    <n v="0.97890507282772476"/>
    <n v="0.97890507282772476"/>
  </r>
  <r>
    <x v="9"/>
    <x v="5"/>
    <n v="0.97887323943661975"/>
    <n v="0.97887323943661975"/>
    <n v="0.97887323943661975"/>
    <n v="0.97887323943661975"/>
  </r>
  <r>
    <x v="9"/>
    <x v="6"/>
    <n v="0.9788762146176595"/>
    <n v="0.9788762146176595"/>
    <n v="0.9788762146176595"/>
    <n v="0.9788762146176595"/>
  </r>
  <r>
    <x v="9"/>
    <x v="7"/>
    <n v="0.97886417937879067"/>
    <n v="0.97886417937879067"/>
    <n v="0.97886417937879067"/>
    <n v="0.9788641793787906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869007427413902"/>
    <n v="0.98869007427413902"/>
    <n v="0.98869007427413902"/>
    <n v="0.98869007427413902"/>
  </r>
  <r>
    <x v="9"/>
    <x v="20"/>
    <n v="0.98861136275397965"/>
    <n v="0.98861136275397965"/>
    <n v="0.98861136275397965"/>
    <n v="0.98861136275397965"/>
  </r>
  <r>
    <x v="9"/>
    <x v="21"/>
    <n v="0.98861379584271147"/>
    <n v="0.98861379584271147"/>
    <n v="0.98861379584271147"/>
    <n v="0.98861379584271147"/>
  </r>
  <r>
    <x v="9"/>
    <x v="22"/>
    <n v="0.98862807989502843"/>
    <n v="0.98862807989502843"/>
    <n v="0.98862807989502843"/>
    <n v="0.98862807989502843"/>
  </r>
  <r>
    <x v="9"/>
    <x v="23"/>
    <n v="0.98859424009124608"/>
    <n v="0.98859424009124608"/>
    <n v="0.98859424009124608"/>
    <n v="0.98859424009124608"/>
  </r>
  <r>
    <x v="9"/>
    <x v="0"/>
    <n v="0.98525031910367311"/>
    <n v="0.98525031910367311"/>
    <n v="0.98525031910367311"/>
    <n v="0.98525031910367311"/>
  </r>
  <r>
    <x v="9"/>
    <x v="1"/>
    <n v="0.98520084566596189"/>
    <n v="0.98520084566596189"/>
    <n v="0.98520084566596189"/>
    <n v="0.98520084566596189"/>
  </r>
  <r>
    <x v="9"/>
    <x v="2"/>
    <n v="0.98520084566596189"/>
    <n v="0.98520084566596189"/>
    <n v="0.98520084566596189"/>
    <n v="0.98520084566596189"/>
  </r>
  <r>
    <x v="9"/>
    <x v="3"/>
    <n v="0.98520084566596189"/>
    <n v="0.98520084566596189"/>
    <n v="0.98520084566596189"/>
    <n v="0.98520084566596189"/>
  </r>
  <r>
    <x v="9"/>
    <x v="4"/>
    <n v="0.98530267753201395"/>
    <n v="0.98530267753201395"/>
    <n v="0.98530267753201395"/>
    <n v="0.98530267753201395"/>
  </r>
  <r>
    <x v="9"/>
    <x v="5"/>
    <n v="0.98536053574209637"/>
    <n v="0.98536053574209637"/>
    <n v="0.98536053574209637"/>
    <n v="0.98536053574209637"/>
  </r>
  <r>
    <x v="9"/>
    <x v="6"/>
    <n v="0.9853211009174313"/>
    <n v="0.9853211009174313"/>
    <n v="0.9853211009174313"/>
    <n v="0.9853211009174313"/>
  </r>
  <r>
    <x v="9"/>
    <x v="7"/>
    <n v="0.98529720646922914"/>
    <n v="0.98529720646922914"/>
    <n v="0.98529720646922914"/>
    <n v="0.9852972064692291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9006820629412473"/>
    <n v="0.99006820629412473"/>
    <n v="0.99006820629412473"/>
    <n v="0.99006820629412473"/>
  </r>
  <r>
    <x v="9"/>
    <x v="20"/>
    <n v="0.99010082493125573"/>
    <n v="0.99010082493125573"/>
    <n v="0.99010082493125573"/>
    <n v="0.99010082493125573"/>
  </r>
  <r>
    <x v="9"/>
    <x v="21"/>
    <n v="0.99013396089790007"/>
    <n v="0.99013396089790007"/>
    <n v="0.99013396089790007"/>
    <n v="0.99013396089790007"/>
  </r>
  <r>
    <x v="9"/>
    <x v="22"/>
    <n v="0.99006237445818801"/>
    <n v="0.99006237445818801"/>
    <n v="0.99006237445818801"/>
    <n v="0.99006237445818801"/>
  </r>
  <r>
    <x v="9"/>
    <x v="23"/>
    <n v="0.99009363550006779"/>
    <n v="0.99009363550006779"/>
    <n v="0.99009363550006779"/>
    <n v="0.99009363550006779"/>
  </r>
  <r>
    <x v="9"/>
    <x v="0"/>
    <n v="0.99124170080519836"/>
    <n v="0.99124170080519836"/>
    <n v="0.99124170080519836"/>
    <n v="0.99124170080519836"/>
  </r>
  <r>
    <x v="9"/>
    <x v="1"/>
    <n v="0.99124170080519836"/>
    <n v="0.99124170080519836"/>
    <n v="0.99124170080519836"/>
    <n v="0.99124170080519836"/>
  </r>
  <r>
    <x v="9"/>
    <x v="2"/>
    <n v="0.99114787403860105"/>
    <n v="0.99114787403860105"/>
    <n v="0.99114787403860105"/>
    <n v="0.99114787403860105"/>
  </r>
  <r>
    <x v="9"/>
    <x v="3"/>
    <n v="0.99114787403860105"/>
    <n v="0.99114787403860105"/>
    <n v="0.99114787403860105"/>
    <n v="0.99114787403860105"/>
  </r>
  <r>
    <x v="9"/>
    <x v="4"/>
    <n v="0.99114787403860105"/>
    <n v="0.99114787403860105"/>
    <n v="0.99114787403860105"/>
    <n v="0.99114787403860105"/>
  </r>
  <r>
    <x v="9"/>
    <x v="5"/>
    <n v="0.99114787403860105"/>
    <n v="0.99114787403860105"/>
    <n v="0.99114787403860105"/>
    <n v="0.99114787403860105"/>
  </r>
  <r>
    <x v="9"/>
    <x v="6"/>
    <n v="0.99114787403860105"/>
    <n v="0.99114787403860105"/>
    <n v="0.99114787403860105"/>
    <n v="0.99114787403860105"/>
  </r>
  <r>
    <x v="9"/>
    <x v="7"/>
    <n v="0.99111900532859687"/>
    <n v="0.99111900532859687"/>
    <n v="0.99111900532859687"/>
    <n v="0.9911190053285968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707149853085219"/>
    <n v="0.98707149853085219"/>
    <n v="0.98707149853085219"/>
    <n v="0.98707149853085219"/>
  </r>
  <r>
    <x v="9"/>
    <x v="20"/>
    <n v="0.98692904337833942"/>
    <n v="0.98692904337833942"/>
    <n v="0.98692904337833942"/>
    <n v="0.98692904337833942"/>
  </r>
  <r>
    <x v="9"/>
    <x v="21"/>
    <n v="0.98700736249458654"/>
    <n v="0.98700736249458654"/>
    <n v="0.98700736249458654"/>
    <n v="0.98700736249458654"/>
  </r>
  <r>
    <x v="9"/>
    <x v="22"/>
    <n v="0.986947063089195"/>
    <n v="0.986947063089195"/>
    <n v="0.986947063089195"/>
    <n v="0.986947063089195"/>
  </r>
  <r>
    <x v="9"/>
    <x v="23"/>
    <n v="0.98701673398730538"/>
    <n v="0.98701673398730538"/>
    <n v="0.98701673398730538"/>
    <n v="0.98701673398730538"/>
  </r>
  <r>
    <x v="9"/>
    <x v="0"/>
    <n v="0.98320787492762018"/>
    <n v="0.98320787492762018"/>
    <n v="0.98320787492762018"/>
    <n v="0.98320787492762018"/>
  </r>
  <r>
    <x v="9"/>
    <x v="1"/>
    <n v="0.98311817279046676"/>
    <n v="0.98311817279046676"/>
    <n v="0.98311817279046676"/>
    <n v="0.98311817279046676"/>
  </r>
  <r>
    <x v="9"/>
    <x v="2"/>
    <n v="0.98321845969433641"/>
    <n v="0.98321845969433641"/>
    <n v="0.98321845969433641"/>
    <n v="0.98321845969433641"/>
  </r>
  <r>
    <x v="9"/>
    <x v="3"/>
    <n v="0.98310379099815404"/>
    <n v="0.98310379099815404"/>
    <n v="0.98310379099815404"/>
    <n v="0.98310379099815404"/>
  </r>
  <r>
    <x v="9"/>
    <x v="4"/>
    <n v="0.98324022346368711"/>
    <n v="0.98324022346368711"/>
    <n v="0.98324022346368711"/>
    <n v="0.98324022346368711"/>
  </r>
  <r>
    <x v="9"/>
    <x v="5"/>
    <n v="0.98329245861434722"/>
    <n v="0.98329245861434722"/>
    <n v="0.98329245861434722"/>
    <n v="0.98329245861434722"/>
  </r>
  <r>
    <x v="9"/>
    <x v="6"/>
    <n v="0.98329245861434722"/>
    <n v="0.98329245861434722"/>
    <n v="0.98329245861434722"/>
    <n v="0.98329245861434722"/>
  </r>
  <r>
    <x v="9"/>
    <x v="7"/>
    <n v="0.98275862068965536"/>
    <n v="0.98275862068965536"/>
    <n v="0.98275862068965536"/>
    <n v="0.9827586206896553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145299145299148"/>
    <n v="0.99145299145299148"/>
    <n v="0.99145299145299148"/>
    <n v="0.99145299145299148"/>
  </r>
  <r>
    <x v="9"/>
    <x v="19"/>
    <n v="0.99130922343706185"/>
    <n v="0.99130922343706185"/>
    <n v="0.99130922343706185"/>
    <n v="0.99130922343706185"/>
  </r>
  <r>
    <x v="9"/>
    <x v="20"/>
    <n v="0.99122287968441813"/>
    <n v="0.99122287968441813"/>
    <n v="0.99122287968441813"/>
    <n v="0.99122287968441813"/>
  </r>
  <r>
    <x v="9"/>
    <x v="21"/>
    <n v="0.99122807017543857"/>
    <n v="0.99122807017543857"/>
    <n v="0.99122807017543857"/>
    <n v="0.99122807017543857"/>
  </r>
  <r>
    <x v="9"/>
    <x v="22"/>
    <n v="0.99122807017543857"/>
    <n v="0.99122807017543857"/>
    <n v="0.99122807017543857"/>
    <n v="0.99122807017543857"/>
  </r>
  <r>
    <x v="9"/>
    <x v="23"/>
    <n v="0.99119718309859151"/>
    <n v="0.99119718309859151"/>
    <n v="0.99119718309859151"/>
    <n v="0.99119718309859151"/>
  </r>
  <r>
    <x v="9"/>
    <x v="0"/>
    <n v="0.98260396846969289"/>
    <n v="0.98260396846969289"/>
    <n v="0.98260396846969289"/>
    <n v="0.98260396846969289"/>
  </r>
  <r>
    <x v="9"/>
    <x v="1"/>
    <n v="0.98274361948955924"/>
    <n v="0.98274361948955924"/>
    <n v="0.98274361948955924"/>
    <n v="0.98274361948955924"/>
  </r>
  <r>
    <x v="9"/>
    <x v="2"/>
    <n v="0.98274361948955924"/>
    <n v="0.98274361948955924"/>
    <n v="0.98274361948955924"/>
    <n v="0.98274361948955924"/>
  </r>
  <r>
    <x v="9"/>
    <x v="3"/>
    <n v="0.98274361948955924"/>
    <n v="0.98274361948955924"/>
    <n v="0.98274361948955924"/>
    <n v="0.98274361948955924"/>
  </r>
  <r>
    <x v="9"/>
    <x v="4"/>
    <n v="0.98274361948955924"/>
    <n v="0.98274361948955924"/>
    <n v="0.98274361948955924"/>
    <n v="0.98274361948955924"/>
  </r>
  <r>
    <x v="9"/>
    <x v="5"/>
    <n v="0.98274361948955924"/>
    <n v="0.98274361948955924"/>
    <n v="0.98274361948955924"/>
    <n v="0.98274361948955924"/>
  </r>
  <r>
    <x v="9"/>
    <x v="6"/>
    <n v="0.98282061526168585"/>
    <n v="0.98282061526168585"/>
    <n v="0.98282061526168585"/>
    <n v="0.98282061526168585"/>
  </r>
  <r>
    <x v="9"/>
    <x v="7"/>
    <n v="0.98280098280098271"/>
    <n v="0.98280098280098271"/>
    <n v="0.98280098280098271"/>
    <n v="0.98280098280098271"/>
  </r>
  <r>
    <x v="9"/>
    <x v="8"/>
    <n v="1.0178942987931752"/>
    <n v="1.0178942987931752"/>
    <n v="1.0154220215352554"/>
    <n v="1.0077110107676277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96976016684057"/>
    <n v="0.98096976016684057"/>
    <n v="0.98096976016684057"/>
    <n v="0.98096976016684057"/>
  </r>
  <r>
    <x v="9"/>
    <x v="20"/>
    <n v="0.98117992525360387"/>
    <n v="0.98117992525360387"/>
    <n v="0.98117992525360387"/>
    <n v="0.98117992525360387"/>
  </r>
  <r>
    <x v="9"/>
    <x v="21"/>
    <n v="0.98116082559911344"/>
    <n v="0.98116082559911344"/>
    <n v="0.98116082559911344"/>
    <n v="0.98116082559911344"/>
  </r>
  <r>
    <x v="9"/>
    <x v="22"/>
    <n v="0.98119306494269765"/>
    <n v="0.98119306494269765"/>
    <n v="0.98119306494269765"/>
    <n v="0.98119306494269765"/>
  </r>
  <r>
    <x v="9"/>
    <x v="23"/>
    <n v="0.98113504166011634"/>
    <n v="0.98113504166011634"/>
    <n v="0.98113504166011634"/>
    <n v="0.98113504166011634"/>
  </r>
  <r>
    <x v="9"/>
    <x v="0"/>
    <n v="0.97852659398744635"/>
    <n v="0.97852659398744635"/>
    <n v="0.97852659398744635"/>
    <n v="0.97852659398744635"/>
  </r>
  <r>
    <x v="9"/>
    <x v="1"/>
    <n v="0.97845184816840713"/>
    <n v="0.97845184816840713"/>
    <n v="0.97845184816840713"/>
    <n v="0.97845184816840713"/>
  </r>
  <r>
    <x v="9"/>
    <x v="2"/>
    <n v="0.97845184816840713"/>
    <n v="0.97845184816840713"/>
    <n v="0.97845184816840713"/>
    <n v="0.97845184816840713"/>
  </r>
  <r>
    <x v="9"/>
    <x v="3"/>
    <n v="0.97845184816840713"/>
    <n v="0.97845184816840713"/>
    <n v="0.97845184816840713"/>
    <n v="0.97845184816840713"/>
  </r>
  <r>
    <x v="9"/>
    <x v="4"/>
    <n v="0.97845184816840713"/>
    <n v="0.97845184816840713"/>
    <n v="0.97845184816840713"/>
    <n v="0.97845184816840713"/>
  </r>
  <r>
    <x v="9"/>
    <x v="5"/>
    <n v="0.97844546048334424"/>
    <n v="0.97844546048334424"/>
    <n v="0.97844546048334424"/>
    <n v="0.97844546048334424"/>
  </r>
  <r>
    <x v="9"/>
    <x v="6"/>
    <n v="0.97850858214337233"/>
    <n v="0.97850858214337233"/>
    <n v="0.97850858214337233"/>
    <n v="0.97850858214337233"/>
  </r>
  <r>
    <x v="9"/>
    <x v="7"/>
    <n v="0.97865775263563903"/>
    <n v="0.97865775263563903"/>
    <n v="0.97865775263563903"/>
    <n v="0.9786577526356390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81087118391652"/>
    <n v="0.97781087118391652"/>
    <n v="0.97781087118391652"/>
    <n v="0.97781087118391652"/>
  </r>
  <r>
    <x v="9"/>
    <x v="20"/>
    <n v="0.97765783858415967"/>
    <n v="0.97765783858415967"/>
    <n v="0.97765783858415967"/>
    <n v="0.97765783858415967"/>
  </r>
  <r>
    <x v="9"/>
    <x v="21"/>
    <n v="0.97769287650973624"/>
    <n v="0.97769287650973624"/>
    <n v="0.97769287650973624"/>
    <n v="0.97769287650973624"/>
  </r>
  <r>
    <x v="9"/>
    <x v="22"/>
    <n v="0.97771626297577852"/>
    <n v="0.97771626297577852"/>
    <n v="0.97771626297577852"/>
    <n v="0.97771626297577852"/>
  </r>
  <r>
    <x v="9"/>
    <x v="23"/>
    <n v="0.97762962962962952"/>
    <n v="0.97762962962962952"/>
    <n v="0.97762962962962952"/>
    <n v="0.97762962962962952"/>
  </r>
  <r>
    <x v="9"/>
    <x v="0"/>
    <n v="0.97641086891609441"/>
    <n v="0.97641086891609441"/>
    <n v="0.97641086891609441"/>
    <n v="0.97686696769711712"/>
  </r>
  <r>
    <x v="9"/>
    <x v="1"/>
    <n v="0.97641086891609441"/>
    <n v="0.97641086891609441"/>
    <n v="0.97641086891609441"/>
    <n v="0.97686696769711712"/>
  </r>
  <r>
    <x v="9"/>
    <x v="2"/>
    <n v="0.97641086891609441"/>
    <n v="0.97641086891609441"/>
    <n v="0.97641086891609441"/>
    <n v="0.97686696769711712"/>
  </r>
  <r>
    <x v="9"/>
    <x v="3"/>
    <n v="0.97641086891609441"/>
    <n v="0.97641086891609441"/>
    <n v="0.97641086891609441"/>
    <n v="0.97686696769711712"/>
  </r>
  <r>
    <x v="9"/>
    <x v="4"/>
    <n v="0.97630813953488382"/>
    <n v="0.97630813953488382"/>
    <n v="0.97630813953488382"/>
    <n v="0.97686696769711712"/>
  </r>
  <r>
    <x v="9"/>
    <x v="5"/>
    <n v="0.9763669416864772"/>
    <n v="0.9763669416864772"/>
    <n v="0.9763669416864772"/>
    <n v="0.97686696769711712"/>
  </r>
  <r>
    <x v="9"/>
    <x v="6"/>
    <n v="0.97647362978283359"/>
    <n v="0.97647362978283359"/>
    <n v="0.97647362978283359"/>
    <n v="0.97686696769711712"/>
  </r>
  <r>
    <x v="9"/>
    <x v="7"/>
    <n v="0.97672975488675162"/>
    <n v="0.97672975488675162"/>
    <n v="0.97672975488675162"/>
    <n v="0.9768669676971171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764845605700702"/>
    <n v="0.98764845605700702"/>
    <n v="0.98764845605700702"/>
    <n v="0.98764845605700702"/>
  </r>
  <r>
    <x v="9"/>
    <x v="20"/>
    <n v="0.9877436675615735"/>
    <n v="0.9877436675615735"/>
    <n v="0.9877436675615735"/>
    <n v="0.9877436675615735"/>
  </r>
  <r>
    <x v="9"/>
    <x v="21"/>
    <n v="0.98774181191342658"/>
    <n v="0.98774181191342658"/>
    <n v="0.98774181191342658"/>
    <n v="0.98774181191342658"/>
  </r>
  <r>
    <x v="9"/>
    <x v="22"/>
    <n v="0.98782365290412866"/>
    <n v="0.98782365290412866"/>
    <n v="0.98782365290412866"/>
    <n v="0.98782365290412866"/>
  </r>
  <r>
    <x v="9"/>
    <x v="23"/>
    <n v="0.98778693349028845"/>
    <n v="0.98778693349028845"/>
    <n v="0.98778693349028845"/>
    <n v="0.98778693349028845"/>
  </r>
  <r>
    <x v="9"/>
    <x v="0"/>
    <n v="0.98805133500516296"/>
    <n v="0.98805133500516296"/>
    <n v="0.98805133500516296"/>
    <n v="0.98805133500516296"/>
  </r>
  <r>
    <x v="9"/>
    <x v="1"/>
    <n v="0.98801243155246432"/>
    <n v="0.98801243155246432"/>
    <n v="0.98801243155246432"/>
    <n v="0.98801243155246432"/>
  </r>
  <r>
    <x v="9"/>
    <x v="2"/>
    <n v="0.98801243155246432"/>
    <n v="0.98801243155246432"/>
    <n v="0.98801243155246432"/>
    <n v="0.98801243155246432"/>
  </r>
  <r>
    <x v="9"/>
    <x v="3"/>
    <n v="0.98801243155246432"/>
    <n v="0.98801243155246432"/>
    <n v="0.98801243155246432"/>
    <n v="0.98801243155246432"/>
  </r>
  <r>
    <x v="9"/>
    <x v="4"/>
    <n v="0.98801243155246432"/>
    <n v="0.98801243155246432"/>
    <n v="0.98801243155246432"/>
    <n v="0.98801243155246432"/>
  </r>
  <r>
    <x v="9"/>
    <x v="5"/>
    <n v="0.98807038473009245"/>
    <n v="0.98807038473009245"/>
    <n v="0.98807038473009245"/>
    <n v="0.98807038473009245"/>
  </r>
  <r>
    <x v="9"/>
    <x v="6"/>
    <n v="0.98817681042590344"/>
    <n v="0.98817681042590344"/>
    <n v="0.98817681042590344"/>
    <n v="0.98817681042590344"/>
  </r>
  <r>
    <x v="9"/>
    <x v="7"/>
    <n v="0.9878691983122363"/>
    <n v="0.9878691983122363"/>
    <n v="0.9878691983122363"/>
    <n v="0.987869198312236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03381642512078"/>
    <n v="0.9903381642512078"/>
    <n v="0.9903381642512078"/>
    <n v="0.9903381642512078"/>
  </r>
  <r>
    <x v="9"/>
    <x v="19"/>
    <n v="0.98957428323197227"/>
    <n v="0.98957428323197227"/>
    <n v="0.98957428323197227"/>
    <n v="0.98957428323197227"/>
  </r>
  <r>
    <x v="9"/>
    <x v="20"/>
    <n v="0.98955025099887306"/>
    <n v="0.98955025099887306"/>
    <n v="0.98955025099887306"/>
    <n v="0.98955025099887306"/>
  </r>
  <r>
    <x v="9"/>
    <x v="21"/>
    <n v="0.98955323405201157"/>
    <n v="0.98955323405201157"/>
    <n v="0.98955323405201157"/>
    <n v="0.98955323405201157"/>
  </r>
  <r>
    <x v="9"/>
    <x v="22"/>
    <n v="0.98953027730616849"/>
    <n v="0.98953027730616849"/>
    <n v="0.98953027730616849"/>
    <n v="0.98953027730616849"/>
  </r>
  <r>
    <x v="9"/>
    <x v="23"/>
    <n v="0.98953027730616849"/>
    <n v="0.98953027730616849"/>
    <n v="0.98953027730616849"/>
    <n v="0.98953027730616849"/>
  </r>
  <r>
    <x v="9"/>
    <x v="0"/>
    <n v="0.9826902620636303"/>
    <n v="0.9826902620636303"/>
    <n v="0.9826902620636303"/>
    <n v="0.9826902620636303"/>
  </r>
  <r>
    <x v="9"/>
    <x v="1"/>
    <n v="0.98264472063598707"/>
    <n v="0.98264472063598707"/>
    <n v="0.98264472063598707"/>
    <n v="0.98264472063598707"/>
  </r>
  <r>
    <x v="9"/>
    <x v="2"/>
    <n v="0.9826809349479021"/>
    <n v="0.9826809349479021"/>
    <n v="0.9826809349479021"/>
    <n v="0.9826809349479021"/>
  </r>
  <r>
    <x v="9"/>
    <x v="3"/>
    <n v="0.98261474269819193"/>
    <n v="0.98261474269819193"/>
    <n v="0.98261474269819193"/>
    <n v="0.98261474269819193"/>
  </r>
  <r>
    <x v="9"/>
    <x v="4"/>
    <n v="0.98261474269819193"/>
    <n v="0.98261474269819193"/>
    <n v="0.98261474269819193"/>
    <n v="0.98261474269819193"/>
  </r>
  <r>
    <x v="9"/>
    <x v="5"/>
    <n v="0.98261474269819193"/>
    <n v="0.98261474269819193"/>
    <n v="0.98261474269819193"/>
    <n v="0.98261474269819193"/>
  </r>
  <r>
    <x v="9"/>
    <x v="6"/>
    <n v="0.98261474269819193"/>
    <n v="0.98261474269819193"/>
    <n v="0.98261474269819193"/>
    <n v="0.98261474269819193"/>
  </r>
  <r>
    <x v="9"/>
    <x v="7"/>
    <n v="0.98260613207547165"/>
    <n v="0.98260613207547165"/>
    <n v="0.98260613207547165"/>
    <n v="0.98260613207547165"/>
  </r>
  <r>
    <x v="9"/>
    <x v="8"/>
    <n v="1.0075553157042634"/>
    <n v="1.0075553157042634"/>
    <n v="1.0075553157042634"/>
    <n v="1.0075553157042634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9069935982606583"/>
    <n v="0.99069935982606583"/>
    <n v="0.99069935982606583"/>
    <n v="0.99069935982606583"/>
  </r>
  <r>
    <x v="9"/>
    <x v="20"/>
    <n v="0.99072722589508033"/>
    <n v="0.99072722589508033"/>
    <n v="0.99072722589508033"/>
    <n v="0.99072722589508033"/>
  </r>
  <r>
    <x v="9"/>
    <x v="21"/>
    <n v="0.99069673374456468"/>
    <n v="0.99069673374456468"/>
    <n v="0.99069673374456468"/>
    <n v="0.99069673374456468"/>
  </r>
  <r>
    <x v="9"/>
    <x v="22"/>
    <n v="0.99063409694975313"/>
    <n v="0.99063409694975313"/>
    <n v="0.99063409694975313"/>
    <n v="0.99063409694975313"/>
  </r>
  <r>
    <x v="9"/>
    <x v="23"/>
    <n v="0.99063409694975313"/>
    <n v="0.99063409694975313"/>
    <n v="0.99063409694975313"/>
    <n v="0.99063409694975313"/>
  </r>
  <r>
    <x v="9"/>
    <x v="0"/>
    <n v="0.98362769111770021"/>
    <n v="0.98362769111770021"/>
    <n v="0.98362769111770021"/>
    <n v="0.98362769111770021"/>
  </r>
  <r>
    <x v="9"/>
    <x v="1"/>
    <n v="0.98366701791359334"/>
    <n v="0.98366701791359334"/>
    <n v="0.98366701791359334"/>
    <n v="0.98366701791359334"/>
  </r>
  <r>
    <x v="9"/>
    <x v="2"/>
    <n v="0.98359686714940153"/>
    <n v="0.98359686714940153"/>
    <n v="0.98359686714940153"/>
    <n v="0.98359686714940153"/>
  </r>
  <r>
    <x v="9"/>
    <x v="3"/>
    <n v="0.98359686714940153"/>
    <n v="0.98359686714940153"/>
    <n v="0.98359686714940153"/>
    <n v="0.98359686714940153"/>
  </r>
  <r>
    <x v="9"/>
    <x v="4"/>
    <n v="0.98359686714940153"/>
    <n v="0.98359686714940153"/>
    <n v="0.98359686714940153"/>
    <n v="0.98359686714940153"/>
  </r>
  <r>
    <x v="9"/>
    <x v="5"/>
    <n v="0.98367523837041326"/>
    <n v="0.98367523837041326"/>
    <n v="0.98367523837041326"/>
    <n v="0.98367523837041326"/>
  </r>
  <r>
    <x v="9"/>
    <x v="6"/>
    <n v="0.98371018721128123"/>
    <n v="0.98371018721128123"/>
    <n v="0.98371018721128123"/>
    <n v="0.98371018721128123"/>
  </r>
  <r>
    <x v="9"/>
    <x v="7"/>
    <n v="0.98370615851974585"/>
    <n v="0.98370615851974585"/>
    <n v="0.98370615851974585"/>
    <n v="0.9837061585197458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636271117443519"/>
    <n v="0.98636271117443519"/>
    <n v="0.98636271117443519"/>
    <n v="0.98636271117443519"/>
  </r>
  <r>
    <x v="9"/>
    <x v="20"/>
    <n v="0.98632442667788767"/>
    <n v="0.98632442667788767"/>
    <n v="0.98632442667788767"/>
    <n v="0.98632442667788767"/>
  </r>
  <r>
    <x v="9"/>
    <x v="21"/>
    <n v="0.98634484085008167"/>
    <n v="0.98634484085008167"/>
    <n v="0.98634484085008167"/>
    <n v="0.98634484085008167"/>
  </r>
  <r>
    <x v="9"/>
    <x v="22"/>
    <n v="0.98639664518768544"/>
    <n v="0.98639664518768544"/>
    <n v="0.98639664518768544"/>
    <n v="0.98639664518768544"/>
  </r>
  <r>
    <x v="9"/>
    <x v="23"/>
    <n v="0.98627325208466954"/>
    <n v="0.98627325208466954"/>
    <n v="0.98627325208466954"/>
    <n v="0.98627325208466954"/>
  </r>
  <r>
    <x v="9"/>
    <x v="0"/>
    <n v="0.98225388601036268"/>
    <n v="0.98225388601036268"/>
    <n v="0.98225388601036268"/>
    <n v="0.98225388601036268"/>
  </r>
  <r>
    <x v="9"/>
    <x v="1"/>
    <n v="0.9822450476889214"/>
    <n v="0.9822450476889214"/>
    <n v="0.9822450476889214"/>
    <n v="0.9822450476889214"/>
  </r>
  <r>
    <x v="9"/>
    <x v="2"/>
    <n v="0.98230871295886768"/>
    <n v="0.98230871295886768"/>
    <n v="0.98230871295886768"/>
    <n v="0.98230871295886768"/>
  </r>
  <r>
    <x v="9"/>
    <x v="3"/>
    <n v="0.98237686398553992"/>
    <n v="0.98237686398553992"/>
    <n v="0.98237686398553992"/>
    <n v="0.98237686398553992"/>
  </r>
  <r>
    <x v="9"/>
    <x v="4"/>
    <n v="0.98234200743494426"/>
    <n v="0.98234200743494426"/>
    <n v="0.98234200743494426"/>
    <n v="0.98234200743494426"/>
  </r>
  <r>
    <x v="9"/>
    <x v="5"/>
    <n v="0.98226059654631082"/>
    <n v="0.98226059654631082"/>
    <n v="0.98226059654631082"/>
    <n v="0.98226059654631082"/>
  </r>
  <r>
    <x v="9"/>
    <x v="6"/>
    <n v="0.98230637901598628"/>
    <n v="0.98230637901598628"/>
    <n v="0.98230637901598628"/>
    <n v="0.98230637901598628"/>
  </r>
  <r>
    <x v="9"/>
    <x v="7"/>
    <n v="0.98223733938019642"/>
    <n v="0.98223733938019642"/>
    <n v="0.98223733938019642"/>
    <n v="0.9822373393801964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80462496294108"/>
    <n v="0.98280462496294108"/>
    <n v="0.98280462496294108"/>
    <n v="0.98280462496294108"/>
  </r>
  <r>
    <x v="9"/>
    <x v="20"/>
    <n v="0.98268234104411578"/>
    <n v="0.98268234104411578"/>
    <n v="0.98268234104411578"/>
    <n v="0.98268234104411578"/>
  </r>
  <r>
    <x v="9"/>
    <x v="21"/>
    <n v="0.98282554993530169"/>
    <n v="0.98282554993530169"/>
    <n v="0.98282554993530169"/>
    <n v="0.98282554993530169"/>
  </r>
  <r>
    <x v="9"/>
    <x v="22"/>
    <n v="0.98283087738272279"/>
    <n v="0.98283087738272279"/>
    <n v="0.98283087738272279"/>
    <n v="0.98283087738272279"/>
  </r>
  <r>
    <x v="9"/>
    <x v="23"/>
    <n v="0.98280136349550651"/>
    <n v="0.98280136349550651"/>
    <n v="0.98280136349550651"/>
    <n v="0.98280136349550651"/>
  </r>
  <r>
    <x v="9"/>
    <x v="0"/>
    <n v="0.97773788150807894"/>
    <n v="0.97773788150807894"/>
    <n v="0.97773788150807894"/>
    <n v="0.97773788150807894"/>
  </r>
  <r>
    <x v="9"/>
    <x v="1"/>
    <n v="0.97775404876312511"/>
    <n v="0.97775404876312511"/>
    <n v="0.97775404876312511"/>
    <n v="0.97775404876312511"/>
  </r>
  <r>
    <x v="9"/>
    <x v="2"/>
    <n v="0.9778135048231511"/>
    <n v="0.9778135048231511"/>
    <n v="0.9778135048231511"/>
    <n v="0.9778135048231511"/>
  </r>
  <r>
    <x v="9"/>
    <x v="3"/>
    <n v="0.97762503656039779"/>
    <n v="0.97762503656039779"/>
    <n v="0.97762503656039779"/>
    <n v="0.97762503656039779"/>
  </r>
  <r>
    <x v="9"/>
    <x v="4"/>
    <n v="0.97762503656039779"/>
    <n v="0.97762503656039779"/>
    <n v="0.97762503656039779"/>
    <n v="0.97762503656039779"/>
  </r>
  <r>
    <x v="9"/>
    <x v="5"/>
    <n v="0.97771860986547077"/>
    <n v="0.97771860986547077"/>
    <n v="0.97771860986547077"/>
    <n v="0.97771860986547077"/>
  </r>
  <r>
    <x v="9"/>
    <x v="6"/>
    <n v="0.97765577119509706"/>
    <n v="0.97765577119509706"/>
    <n v="0.97765577119509706"/>
    <n v="0.97765577119509706"/>
  </r>
  <r>
    <x v="9"/>
    <x v="7"/>
    <n v="0.97756535310183379"/>
    <n v="0.97756535310183379"/>
    <n v="0.97756535310183379"/>
    <n v="0.9775653531018337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32646490663233"/>
    <n v="0.98132646490663233"/>
    <n v="0.98132646490663233"/>
    <n v="0.98132646490663233"/>
  </r>
  <r>
    <x v="9"/>
    <x v="20"/>
    <n v="0.98132256436143372"/>
    <n v="0.98132256436143372"/>
    <n v="0.98132256436143372"/>
    <n v="0.98132256436143372"/>
  </r>
  <r>
    <x v="9"/>
    <x v="21"/>
    <n v="0.98137708878598739"/>
    <n v="0.98137708878598739"/>
    <n v="0.98137708878598739"/>
    <n v="0.98137708878598739"/>
  </r>
  <r>
    <x v="9"/>
    <x v="22"/>
    <n v="0.98126064735945484"/>
    <n v="0.98126064735945484"/>
    <n v="0.98126064735945484"/>
    <n v="0.98126064735945484"/>
  </r>
  <r>
    <x v="9"/>
    <x v="23"/>
    <n v="0.98133982382939267"/>
    <n v="0.98133982382939267"/>
    <n v="0.98133982382939267"/>
    <n v="0.98133982382939267"/>
  </r>
  <r>
    <x v="9"/>
    <x v="0"/>
    <n v="0.9735402620531739"/>
    <n v="0.9735402620531739"/>
    <n v="0.9735402620531739"/>
    <n v="0.97686696769711712"/>
  </r>
  <r>
    <x v="9"/>
    <x v="1"/>
    <n v="0.97345252607341193"/>
    <n v="0.97345252607341193"/>
    <n v="0.97345252607341193"/>
    <n v="0.97686696769711712"/>
  </r>
  <r>
    <x v="9"/>
    <x v="2"/>
    <n v="0.97356464270962406"/>
    <n v="0.97356464270962406"/>
    <n v="0.97356464270962406"/>
    <n v="0.97686696769711712"/>
  </r>
  <r>
    <x v="9"/>
    <x v="3"/>
    <n v="0.97350439269279054"/>
    <n v="0.97350439269279054"/>
    <n v="0.97350439269279054"/>
    <n v="0.97686696769711712"/>
  </r>
  <r>
    <x v="9"/>
    <x v="4"/>
    <n v="0.97344127254651347"/>
    <n v="0.97344127254651347"/>
    <n v="0.97344127254651347"/>
    <n v="0.97686696769711712"/>
  </r>
  <r>
    <x v="9"/>
    <x v="5"/>
    <n v="0.97346765039727579"/>
    <n v="0.97346765039727579"/>
    <n v="0.97346765039727579"/>
    <n v="0.97686696769711712"/>
  </r>
  <r>
    <x v="9"/>
    <x v="6"/>
    <n v="0.97358587810849118"/>
    <n v="0.97358587810849118"/>
    <n v="0.97358587810849118"/>
    <n v="0.97686696769711712"/>
  </r>
  <r>
    <x v="9"/>
    <x v="7"/>
    <n v="0.97355080449636333"/>
    <n v="0.97355080449636333"/>
    <n v="0.97355080449636333"/>
    <n v="0.9768669676971171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88386123680249"/>
    <n v="0.97888386123680249"/>
    <n v="0.97888386123680249"/>
    <n v="0.97888386123680249"/>
  </r>
  <r>
    <x v="9"/>
    <x v="20"/>
    <n v="0.97908002520478898"/>
    <n v="0.97908002520478898"/>
    <n v="0.97908002520478898"/>
    <n v="0.97908002520478898"/>
  </r>
  <r>
    <x v="9"/>
    <x v="21"/>
    <n v="0.97907949790794979"/>
    <n v="0.97907949790794979"/>
    <n v="0.97907949790794979"/>
    <n v="0.97907949790794979"/>
  </r>
  <r>
    <x v="9"/>
    <x v="22"/>
    <n v="0.97908002520478898"/>
    <n v="0.97908002520478898"/>
    <n v="0.97908002520478898"/>
    <n v="0.97908002520478898"/>
  </r>
  <r>
    <x v="10"/>
    <x v="23"/>
    <n v="0.97904476799564577"/>
    <n v="0.97904476799564577"/>
    <n v="0.97904476799564577"/>
    <n v="0.97904476799564577"/>
  </r>
  <r>
    <x v="10"/>
    <x v="0"/>
    <n v="0.97459616181140407"/>
    <n v="0.97459616181140407"/>
    <n v="0.97459616181140407"/>
    <n v="0.97686696769711712"/>
  </r>
  <r>
    <x v="10"/>
    <x v="1"/>
    <n v="0.97459616181140407"/>
    <n v="0.97459616181140407"/>
    <n v="0.97459616181140407"/>
    <n v="0.97686696769711712"/>
  </r>
  <r>
    <x v="10"/>
    <x v="2"/>
    <n v="0.97460732984293175"/>
    <n v="0.97460732984293175"/>
    <n v="0.97460732984293175"/>
    <n v="0.97686696769711712"/>
  </r>
  <r>
    <x v="10"/>
    <x v="3"/>
    <n v="0.97455628645897985"/>
    <n v="0.97455628645897985"/>
    <n v="0.97455628645897985"/>
    <n v="0.97686696769711712"/>
  </r>
  <r>
    <x v="10"/>
    <x v="4"/>
    <n v="0.97458176630787197"/>
    <n v="0.97458176630787197"/>
    <n v="0.97458176630787197"/>
    <n v="0.97686696769711712"/>
  </r>
  <r>
    <x v="10"/>
    <x v="5"/>
    <n v="0.97450142450142441"/>
    <n v="0.97450142450142441"/>
    <n v="0.97450142450142441"/>
    <n v="0.97686696769711712"/>
  </r>
  <r>
    <x v="10"/>
    <x v="6"/>
    <n v="0.97457158651188502"/>
    <n v="0.97457158651188502"/>
    <n v="0.97457158651188502"/>
    <n v="0.97686696769711712"/>
  </r>
  <r>
    <x v="10"/>
    <x v="7"/>
    <n v="0.9747252747252747"/>
    <n v="0.9747252747252747"/>
    <n v="0.9747252747252747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7253025612161"/>
    <n v="0.97917253025612161"/>
    <n v="0.97917253025612161"/>
    <n v="0.97917253025612161"/>
  </r>
  <r>
    <x v="10"/>
    <x v="20"/>
    <n v="0.97924638433102029"/>
    <n v="0.97924638433102029"/>
    <n v="0.97924638433102029"/>
    <n v="0.97924638433102029"/>
  </r>
  <r>
    <x v="10"/>
    <x v="21"/>
    <n v="0.97919637070641607"/>
    <n v="0.97919637070641607"/>
    <n v="0.97919637070641607"/>
    <n v="0.97919637070641607"/>
  </r>
  <r>
    <x v="10"/>
    <x v="22"/>
    <n v="0.97921247251649013"/>
    <n v="0.97921247251649013"/>
    <n v="0.97921247251649013"/>
    <n v="0.97921247251649013"/>
  </r>
  <r>
    <x v="10"/>
    <x v="23"/>
    <n v="0.9791285947869578"/>
    <n v="0.9791285947869578"/>
    <n v="0.9791285947869578"/>
    <n v="0.9791285947869578"/>
  </r>
  <r>
    <x v="10"/>
    <x v="0"/>
    <n v="0.97076334254731023"/>
    <n v="0.97076334254731023"/>
    <n v="0.97076334254731023"/>
    <n v="0.97686696769711712"/>
  </r>
  <r>
    <x v="10"/>
    <x v="1"/>
    <n v="0.97085635359116018"/>
    <n v="0.97085635359116018"/>
    <n v="0.97085635359116018"/>
    <n v="0.97686696769711712"/>
  </r>
  <r>
    <x v="10"/>
    <x v="2"/>
    <n v="0.97073371805441067"/>
    <n v="0.97073371805441067"/>
    <n v="0.97073371805441067"/>
    <n v="0.97686696769711712"/>
  </r>
  <r>
    <x v="10"/>
    <x v="3"/>
    <n v="0.97073371805441067"/>
    <n v="0.97073371805441067"/>
    <n v="0.97073371805441067"/>
    <n v="0.97686696769711712"/>
  </r>
  <r>
    <x v="10"/>
    <x v="4"/>
    <n v="0.97073371805441067"/>
    <n v="0.97073371805441067"/>
    <n v="0.97073371805441067"/>
    <n v="0.97686696769711712"/>
  </r>
  <r>
    <x v="10"/>
    <x v="5"/>
    <n v="0.97073170731707326"/>
    <n v="0.97073170731707326"/>
    <n v="0.97073170731707326"/>
    <n v="0.97686696769711712"/>
  </r>
  <r>
    <x v="10"/>
    <x v="6"/>
    <n v="0.97067813879769049"/>
    <n v="0.97067813879769049"/>
    <n v="0.97067813879769049"/>
    <n v="0.97686696769711712"/>
  </r>
  <r>
    <x v="10"/>
    <x v="7"/>
    <n v="0.97073963695475485"/>
    <n v="0.97073963695475485"/>
    <n v="0.97073963695475485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38144329896915"/>
    <n v="0.97938144329896915"/>
    <n v="0.97938144329896915"/>
    <n v="0.97938144329896915"/>
  </r>
  <r>
    <x v="10"/>
    <x v="20"/>
    <n v="0.97920885648710687"/>
    <n v="0.97920885648710687"/>
    <n v="0.97920885648710687"/>
    <n v="0.97920885648710687"/>
  </r>
  <r>
    <x v="10"/>
    <x v="21"/>
    <n v="0.97930857216296108"/>
    <n v="0.97930857216296108"/>
    <n v="0.97930857216296108"/>
    <n v="0.97930857216296108"/>
  </r>
  <r>
    <x v="10"/>
    <x v="22"/>
    <n v="0.97936253152946573"/>
    <n v="0.97936253152946573"/>
    <n v="0.97936253152946573"/>
    <n v="0.97936253152946573"/>
  </r>
  <r>
    <x v="10"/>
    <x v="23"/>
    <n v="0.97935022026431717"/>
    <n v="0.97935022026431717"/>
    <n v="0.97935022026431717"/>
    <n v="0.97935022026431717"/>
  </r>
  <r>
    <x v="10"/>
    <x v="0"/>
    <n v="0.97366136034732287"/>
    <n v="0.97366136034732287"/>
    <n v="0.97366136034732287"/>
    <n v="0.97686696769711712"/>
  </r>
  <r>
    <x v="10"/>
    <x v="1"/>
    <n v="0.97366136034732287"/>
    <n v="0.97366136034732287"/>
    <n v="0.97366136034732287"/>
    <n v="0.97686696769711712"/>
  </r>
  <r>
    <x v="10"/>
    <x v="2"/>
    <n v="0.97363295880149803"/>
    <n v="0.97363295880149803"/>
    <n v="0.97363295880149803"/>
    <n v="0.97686696769711712"/>
  </r>
  <r>
    <x v="10"/>
    <x v="3"/>
    <n v="0.97354138398914514"/>
    <n v="0.97354138398914514"/>
    <n v="0.97354138398914514"/>
    <n v="0.97686696769711712"/>
  </r>
  <r>
    <x v="10"/>
    <x v="4"/>
    <n v="0.97363955198551877"/>
    <n v="0.97363955198551877"/>
    <n v="0.97363955198551877"/>
    <n v="0.97686696769711712"/>
  </r>
  <r>
    <x v="10"/>
    <x v="5"/>
    <n v="0.9735473159933592"/>
    <n v="0.9735473159933592"/>
    <n v="0.9735473159933592"/>
    <n v="0.97686696769711712"/>
  </r>
  <r>
    <x v="10"/>
    <x v="6"/>
    <n v="0.97348780216107833"/>
    <n v="0.97348780216107833"/>
    <n v="0.97348780216107833"/>
    <n v="0.97686696769711712"/>
  </r>
  <r>
    <x v="10"/>
    <x v="7"/>
    <n v="0.97359963269054162"/>
    <n v="0.97359963269054162"/>
    <n v="0.97359963269054162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751400672322709"/>
    <n v="0.98751400672322709"/>
    <n v="0.98751400672322709"/>
    <n v="0.98751400672322709"/>
  </r>
  <r>
    <x v="10"/>
    <x v="20"/>
    <n v="0.98744071666959432"/>
    <n v="0.98744071666959432"/>
    <n v="0.98744071666959432"/>
    <n v="0.98744071666959432"/>
  </r>
  <r>
    <x v="10"/>
    <x v="21"/>
    <n v="0.98740532720619523"/>
    <n v="0.98740532720619523"/>
    <n v="0.98740532720619523"/>
    <n v="0.98740532720619523"/>
  </r>
  <r>
    <x v="10"/>
    <x v="22"/>
    <n v="0.98740532720619523"/>
    <n v="0.98740532720619523"/>
    <n v="0.98740532720619523"/>
    <n v="0.98740532720619523"/>
  </r>
  <r>
    <x v="10"/>
    <x v="23"/>
    <n v="0.98748027354024204"/>
    <n v="0.98748027354024204"/>
    <n v="0.98748027354024204"/>
    <n v="0.98748027354024204"/>
  </r>
  <r>
    <x v="10"/>
    <x v="0"/>
    <n v="0.98186065686409241"/>
    <n v="0.98186065686409241"/>
    <n v="0.98186065686409241"/>
    <n v="0.98186065686409241"/>
  </r>
  <r>
    <x v="10"/>
    <x v="1"/>
    <n v="0.98185458640971091"/>
    <n v="0.98185458640971091"/>
    <n v="0.98185458640971091"/>
    <n v="0.98185458640971091"/>
  </r>
  <r>
    <x v="10"/>
    <x v="2"/>
    <n v="0.98182433958004067"/>
    <n v="0.98182433958004067"/>
    <n v="0.98182433958004067"/>
    <n v="0.98182433958004067"/>
  </r>
  <r>
    <x v="10"/>
    <x v="3"/>
    <n v="0.98187702265372157"/>
    <n v="0.98187702265372157"/>
    <n v="0.98187702265372157"/>
    <n v="0.98187702265372157"/>
  </r>
  <r>
    <x v="10"/>
    <x v="4"/>
    <n v="0.98187964841108855"/>
    <n v="0.98187964841108855"/>
    <n v="0.98187964841108855"/>
    <n v="0.98187964841108855"/>
  </r>
  <r>
    <x v="10"/>
    <x v="5"/>
    <n v="0.98192517864648998"/>
    <n v="0.98192517864648998"/>
    <n v="0.98192517864648998"/>
    <n v="0.98192517864648998"/>
  </r>
  <r>
    <x v="10"/>
    <x v="6"/>
    <n v="0.98178061607813671"/>
    <n v="0.98178061607813671"/>
    <n v="0.98178061607813671"/>
    <n v="0.98178061607813671"/>
  </r>
  <r>
    <x v="10"/>
    <x v="7"/>
    <n v="0.98131600324939072"/>
    <n v="0.98131600324939072"/>
    <n v="0.98131600324939072"/>
    <n v="0.9813160032493907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056881815502507"/>
    <n v="0.99056881815502507"/>
    <n v="0.99056881815502507"/>
    <n v="0.99056881815502507"/>
  </r>
  <r>
    <x v="10"/>
    <x v="20"/>
    <n v="0.9906018796240752"/>
    <n v="0.9906018796240752"/>
    <n v="0.9906018796240752"/>
    <n v="0.9906018796240752"/>
  </r>
  <r>
    <x v="10"/>
    <x v="21"/>
    <n v="0.99050837707629258"/>
    <n v="0.99050837707629258"/>
    <n v="0.99050837707629258"/>
    <n v="0.99050837707629258"/>
  </r>
  <r>
    <x v="10"/>
    <x v="22"/>
    <n v="0.99059037790256477"/>
    <n v="0.99059037790256477"/>
    <n v="0.99059037790256477"/>
    <n v="0.99059037790256477"/>
  </r>
  <r>
    <x v="10"/>
    <x v="23"/>
    <n v="0.99064059900166401"/>
    <n v="0.99064059900166401"/>
    <n v="0.99064059900166401"/>
    <n v="0.99064059900166401"/>
  </r>
  <r>
    <x v="10"/>
    <x v="0"/>
    <n v="0.9806732369128377"/>
    <n v="0.9806732369128377"/>
    <n v="0.9806732369128377"/>
    <n v="0.9806732369128377"/>
  </r>
  <r>
    <x v="10"/>
    <x v="1"/>
    <n v="0.9805942184154175"/>
    <n v="0.9805942184154175"/>
    <n v="0.9805942184154175"/>
    <n v="0.9805942184154175"/>
  </r>
  <r>
    <x v="10"/>
    <x v="2"/>
    <n v="0.98071195575095738"/>
    <n v="0.98071195575095738"/>
    <n v="0.98071195575095738"/>
    <n v="0.98071195575095738"/>
  </r>
  <r>
    <x v="10"/>
    <x v="3"/>
    <n v="0.98057158946923839"/>
    <n v="0.98057158946923839"/>
    <n v="0.98057158946923839"/>
    <n v="0.98057158946923839"/>
  </r>
  <r>
    <x v="10"/>
    <x v="4"/>
    <n v="0.98057158946923839"/>
    <n v="0.98057158946923839"/>
    <n v="0.98057158946923839"/>
    <n v="0.98057158946923839"/>
  </r>
  <r>
    <x v="10"/>
    <x v="5"/>
    <n v="0.98055950687529625"/>
    <n v="0.98055950687529625"/>
    <n v="0.98055950687529625"/>
    <n v="0.98055950687529625"/>
  </r>
  <r>
    <x v="10"/>
    <x v="6"/>
    <n v="0.98069565217391308"/>
    <n v="0.98069565217391308"/>
    <n v="0.98069565217391308"/>
    <n v="0.98069565217391308"/>
  </r>
  <r>
    <x v="10"/>
    <x v="7"/>
    <n v="0.98065829657278591"/>
    <n v="0.98065829657278591"/>
    <n v="0.98065829657278591"/>
    <n v="0.9806582965727859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47908445146015"/>
    <n v="0.97947908445146015"/>
    <n v="0.97947908445146015"/>
    <n v="0.97947908445146015"/>
  </r>
  <r>
    <x v="10"/>
    <x v="20"/>
    <n v="0.97947835297232888"/>
    <n v="0.97947835297232888"/>
    <n v="0.97947835297232888"/>
    <n v="0.97947835297232888"/>
  </r>
  <r>
    <x v="10"/>
    <x v="21"/>
    <n v="0.9794397327165254"/>
    <n v="0.9794397327165254"/>
    <n v="0.9794397327165254"/>
    <n v="0.9794397327165254"/>
  </r>
  <r>
    <x v="10"/>
    <x v="22"/>
    <n v="0.97948328267477214"/>
    <n v="0.97948328267477214"/>
    <n v="0.97948328267477214"/>
    <n v="0.97948328267477214"/>
  </r>
  <r>
    <x v="10"/>
    <x v="23"/>
    <n v="0.97948328267477214"/>
    <n v="0.97948328267477214"/>
    <n v="0.97948328267477214"/>
    <n v="0.97948328267477214"/>
  </r>
  <r>
    <x v="10"/>
    <x v="0"/>
    <n v="0.97604639435199203"/>
    <n v="0.97604639435199203"/>
    <n v="0.97604639435199203"/>
    <n v="0.97686696769711712"/>
  </r>
  <r>
    <x v="10"/>
    <x v="1"/>
    <n v="0.97601141078838161"/>
    <n v="0.97601141078838161"/>
    <n v="0.97601141078838161"/>
    <n v="0.97686696769711712"/>
  </r>
  <r>
    <x v="10"/>
    <x v="2"/>
    <n v="0.97606631902660779"/>
    <n v="0.97606631902660779"/>
    <n v="0.97606631902660779"/>
    <n v="0.97686696769711712"/>
  </r>
  <r>
    <x v="10"/>
    <x v="3"/>
    <n v="0.97609775748623606"/>
    <n v="0.97609775748623606"/>
    <n v="0.97609775748623606"/>
    <n v="0.97686696769711712"/>
  </r>
  <r>
    <x v="10"/>
    <x v="4"/>
    <n v="0.97599663110612023"/>
    <n v="0.97599663110612023"/>
    <n v="0.97599663110612023"/>
    <n v="0.97686696769711712"/>
  </r>
  <r>
    <x v="10"/>
    <x v="5"/>
    <n v="0.97602645356847628"/>
    <n v="0.97602645356847628"/>
    <n v="0.97602645356847628"/>
    <n v="0.97686696769711712"/>
  </r>
  <r>
    <x v="10"/>
    <x v="6"/>
    <n v="0.97604639435199203"/>
    <n v="0.97604639435199203"/>
    <n v="0.97604639435199203"/>
    <n v="0.97686696769711712"/>
  </r>
  <r>
    <x v="10"/>
    <x v="7"/>
    <n v="0.97591405302373935"/>
    <n v="0.97591405302373935"/>
    <n v="0.97591405302373935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47598253275114"/>
    <n v="0.97947598253275114"/>
    <n v="0.97947598253275114"/>
    <n v="0.97947598253275114"/>
  </r>
  <r>
    <x v="10"/>
    <x v="20"/>
    <n v="0.97944949557852778"/>
    <n v="0.97944949557852778"/>
    <n v="0.97944949557852778"/>
    <n v="0.97944949557852778"/>
  </r>
  <r>
    <x v="10"/>
    <x v="21"/>
    <n v="0.97944949557852778"/>
    <n v="0.97944949557852778"/>
    <n v="0.97944949557852778"/>
    <n v="0.97944949557852778"/>
  </r>
  <r>
    <x v="10"/>
    <x v="22"/>
    <n v="0.97948136958710985"/>
    <n v="0.97948136958710985"/>
    <n v="0.97948136958710985"/>
    <n v="0.97948136958710985"/>
  </r>
  <r>
    <x v="10"/>
    <x v="23"/>
    <n v="0.97944862155388468"/>
    <n v="0.97944862155388468"/>
    <n v="0.97944862155388468"/>
    <n v="0.97944862155388468"/>
  </r>
  <r>
    <x v="10"/>
    <x v="0"/>
    <n v="0.97490129723632257"/>
    <n v="0.97490129723632257"/>
    <n v="0.97490129723632257"/>
    <n v="0.97686696769711712"/>
  </r>
  <r>
    <x v="10"/>
    <x v="1"/>
    <n v="0.97512027491408937"/>
    <n v="0.97512027491408937"/>
    <n v="0.97512027491408937"/>
    <n v="0.97686696769711712"/>
  </r>
  <r>
    <x v="10"/>
    <x v="2"/>
    <n v="0.97499999999999987"/>
    <n v="0.97499999999999987"/>
    <n v="0.97499999999999987"/>
    <n v="0.97686696769711712"/>
  </r>
  <r>
    <x v="10"/>
    <x v="3"/>
    <n v="0.97498233215547714"/>
    <n v="0.97498233215547714"/>
    <n v="0.97498233215547714"/>
    <n v="0.97686696769711712"/>
  </r>
  <r>
    <x v="10"/>
    <x v="4"/>
    <n v="0.97498213009292356"/>
    <n v="0.97498213009292356"/>
    <n v="0.97498213009292356"/>
    <n v="0.97686696769711712"/>
  </r>
  <r>
    <x v="10"/>
    <x v="5"/>
    <n v="0.9749713958810069"/>
    <n v="0.9749713958810069"/>
    <n v="0.9749713958810069"/>
    <n v="0.97686696769711712"/>
  </r>
  <r>
    <x v="10"/>
    <x v="6"/>
    <n v="0.9749246368868183"/>
    <n v="0.9749246368868183"/>
    <n v="0.9749246368868183"/>
    <n v="0.97686696769711712"/>
  </r>
  <r>
    <x v="10"/>
    <x v="7"/>
    <n v="0.97485843714609288"/>
    <n v="0.97485843714609288"/>
    <n v="0.97485843714609288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7295660948537"/>
    <n v="0.97477295660948537"/>
    <n v="0.97477295660948537"/>
    <n v="0.97686696769711712"/>
  </r>
  <r>
    <x v="10"/>
    <x v="20"/>
    <n v="0.97464682139253278"/>
    <n v="0.97464682139253278"/>
    <n v="0.97464682139253278"/>
    <n v="0.97686696769711712"/>
  </r>
  <r>
    <x v="10"/>
    <x v="21"/>
    <n v="0.97464682139253278"/>
    <n v="0.97464682139253278"/>
    <n v="0.97464682139253278"/>
    <n v="0.97686696769711712"/>
  </r>
  <r>
    <x v="10"/>
    <x v="22"/>
    <n v="0.97465788139888498"/>
    <n v="0.97465788139888498"/>
    <n v="0.97465788139888498"/>
    <n v="0.97686696769711712"/>
  </r>
  <r>
    <x v="10"/>
    <x v="23"/>
    <n v="0.9747700027878452"/>
    <n v="0.9747700027878452"/>
    <n v="0.9747700027878452"/>
    <n v="0.97686696769711712"/>
  </r>
  <r>
    <x v="10"/>
    <x v="0"/>
    <n v="0.96969696969696961"/>
    <n v="0.96969696969696961"/>
    <n v="0.96969696969696961"/>
    <n v="0.97686696769711712"/>
  </r>
  <r>
    <x v="10"/>
    <x v="1"/>
    <n v="0.96927374301675973"/>
    <n v="0.96927374301675973"/>
    <n v="0.96927374301675973"/>
    <n v="0.97686696769711712"/>
  </r>
  <r>
    <x v="10"/>
    <x v="2"/>
    <n v="0.96927374301675973"/>
    <n v="0.96927374301675973"/>
    <n v="0.96927374301675973"/>
    <n v="0.97686696769711712"/>
  </r>
  <r>
    <x v="10"/>
    <x v="3"/>
    <n v="0.96927374301675973"/>
    <n v="0.96927374301675973"/>
    <n v="0.96927374301675973"/>
    <n v="0.97686696769711712"/>
  </r>
  <r>
    <x v="10"/>
    <x v="4"/>
    <n v="0.96996996996996987"/>
    <n v="0.96996996996996987"/>
    <n v="0.96996996996996987"/>
    <n v="0.97686696769711712"/>
  </r>
  <r>
    <x v="10"/>
    <x v="5"/>
    <n v="0.97002820874471085"/>
    <n v="0.97002820874471085"/>
    <n v="0.97002820874471085"/>
    <n v="0.97686696769711712"/>
  </r>
  <r>
    <x v="10"/>
    <x v="6"/>
    <n v="0.97002820874471085"/>
    <n v="0.97002820874471085"/>
    <n v="0.97002820874471085"/>
    <n v="0.97686696769711712"/>
  </r>
  <r>
    <x v="10"/>
    <x v="7"/>
    <n v="0.97027388109552437"/>
    <n v="0.97027388109552437"/>
    <n v="0.97027388109552437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8154436734091244"/>
    <n v="0.98154436734091244"/>
    <n v="0.98154436734091244"/>
    <n v="0.98154436734091244"/>
  </r>
  <r>
    <x v="10"/>
    <x v="21"/>
    <n v="0.98156736829587354"/>
    <n v="0.98156736829587354"/>
    <n v="0.98156736829587354"/>
    <n v="0.98156736829587354"/>
  </r>
  <r>
    <x v="10"/>
    <x v="22"/>
    <n v="0.981547494233592"/>
    <n v="0.981547494233592"/>
    <n v="0.981547494233592"/>
    <n v="0.981547494233592"/>
  </r>
  <r>
    <x v="10"/>
    <x v="23"/>
    <n v="0.98140182186234803"/>
    <n v="0.98140182186234803"/>
    <n v="0.98140182186234803"/>
    <n v="0.98140182186234803"/>
  </r>
  <r>
    <x v="10"/>
    <x v="0"/>
    <n v="0.98246895544192836"/>
    <n v="0.98246895544192836"/>
    <n v="0.98246895544192836"/>
    <n v="0.98246895544192836"/>
  </r>
  <r>
    <x v="10"/>
    <x v="1"/>
    <n v="0.98248240754603977"/>
    <n v="0.98248240754603977"/>
    <n v="0.98248240754603977"/>
    <n v="0.98248240754603977"/>
  </r>
  <r>
    <x v="10"/>
    <x v="2"/>
    <n v="0.9824929971988795"/>
    <n v="0.9824929971988795"/>
    <n v="0.9824929971988795"/>
    <n v="0.9824929971988795"/>
  </r>
  <r>
    <x v="10"/>
    <x v="3"/>
    <n v="0.98244391807161779"/>
    <n v="0.98244391807161779"/>
    <n v="0.98244391807161779"/>
    <n v="0.98244391807161779"/>
  </r>
  <r>
    <x v="10"/>
    <x v="4"/>
    <n v="0.98243955153316231"/>
    <n v="0.98243955153316231"/>
    <n v="0.98243955153316231"/>
    <n v="0.98243955153316231"/>
  </r>
  <r>
    <x v="10"/>
    <x v="5"/>
    <n v="0.98246087425795992"/>
    <n v="0.98246087425795992"/>
    <n v="0.98246087425795992"/>
    <n v="0.98246087425795992"/>
  </r>
  <r>
    <x v="10"/>
    <x v="6"/>
    <n v="0.98251503706812138"/>
    <n v="0.98251503706812138"/>
    <n v="0.98251503706812138"/>
    <n v="0.98251503706812138"/>
  </r>
  <r>
    <x v="10"/>
    <x v="7"/>
    <n v="0.98243512974051894"/>
    <n v="0.98243512974051894"/>
    <n v="0.98243512974051894"/>
    <n v="0.9824351297405189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207492795389041"/>
    <n v="0.99207492795389041"/>
    <n v="0.99207492795389041"/>
    <n v="0.99207492795389041"/>
  </r>
  <r>
    <x v="10"/>
    <x v="19"/>
    <n v="0.99206818988990175"/>
    <n v="0.99206818988990175"/>
    <n v="0.99206818988990175"/>
    <n v="0.99206818988990175"/>
  </r>
  <r>
    <x v="10"/>
    <x v="20"/>
    <n v="0.99206166589967792"/>
    <n v="0.99206166589967792"/>
    <n v="0.99206166589967792"/>
    <n v="0.99206166589967792"/>
  </r>
  <r>
    <x v="10"/>
    <x v="21"/>
    <n v="0.992161985630307"/>
    <n v="0.992161985630307"/>
    <n v="0.992161985630307"/>
    <n v="0.992161985630307"/>
  </r>
  <r>
    <x v="10"/>
    <x v="22"/>
    <n v="0.99206914082358921"/>
    <n v="0.99206914082358921"/>
    <n v="0.99206914082358921"/>
    <n v="0.99206914082358921"/>
  </r>
  <r>
    <x v="10"/>
    <x v="23"/>
    <n v="0.99204016654420779"/>
    <n v="0.99204016654420779"/>
    <n v="0.99204016654420779"/>
    <n v="0.99204016654420779"/>
  </r>
  <r>
    <x v="10"/>
    <x v="0"/>
    <n v="0.97711670480549195"/>
    <n v="0.97711670480549195"/>
    <n v="0.97711670480549195"/>
    <n v="0.97711670480549195"/>
  </r>
  <r>
    <x v="10"/>
    <x v="1"/>
    <n v="0.97724670864338881"/>
    <n v="0.97724670864338881"/>
    <n v="0.97724670864338881"/>
    <n v="0.97724670864338881"/>
  </r>
  <r>
    <x v="10"/>
    <x v="2"/>
    <n v="0.97714736012608361"/>
    <n v="0.97714736012608361"/>
    <n v="0.97714736012608361"/>
    <n v="0.97714736012608361"/>
  </r>
  <r>
    <x v="10"/>
    <x v="3"/>
    <n v="0.97724530253404585"/>
    <n v="0.97724530253404585"/>
    <n v="0.97724530253404585"/>
    <n v="0.97724530253404585"/>
  </r>
  <r>
    <x v="10"/>
    <x v="4"/>
    <n v="0.97699552261849631"/>
    <n v="0.97699552261849631"/>
    <n v="0.97699552261849631"/>
    <n v="0.97699552261849631"/>
  </r>
  <r>
    <x v="10"/>
    <x v="5"/>
    <n v="0.97720465890183017"/>
    <n v="0.97720465890183017"/>
    <n v="0.97720465890183017"/>
    <n v="0.97720465890183017"/>
  </r>
  <r>
    <x v="10"/>
    <x v="6"/>
    <n v="0.9773276904474002"/>
    <n v="0.9773276904474002"/>
    <n v="0.9773276904474002"/>
    <n v="0.9773276904474002"/>
  </r>
  <r>
    <x v="10"/>
    <x v="7"/>
    <n v="0.97709573980760422"/>
    <n v="0.97709573980760422"/>
    <n v="0.97709573980760422"/>
    <n v="0.97709573980760422"/>
  </r>
  <r>
    <x v="10"/>
    <x v="8"/>
    <n v="1.0050761421319798"/>
    <n v="1.0050761421319798"/>
    <n v="1.0050761421319798"/>
    <n v="1.0050761421319798"/>
  </r>
  <r>
    <x v="10"/>
    <x v="9"/>
    <n v="1.0050955414012739"/>
    <n v="1.0050955414012739"/>
    <n v="1.0050955414012739"/>
    <n v="1.0050955414012739"/>
  </r>
  <r>
    <x v="10"/>
    <x v="10"/>
    <n v="1.0050267553105237"/>
    <n v="1.0050267553105237"/>
    <n v="1.0050267553105237"/>
    <n v="1.0050267553105237"/>
  </r>
  <r>
    <x v="10"/>
    <x v="11"/>
    <n v="1.0049212598425197"/>
    <n v="1.0049212598425197"/>
    <n v="1.0049212598425197"/>
    <n v="1.0049212598425197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934108527131792"/>
    <n v="0.98934108527131792"/>
    <n v="0.98934108527131792"/>
    <n v="0.98934108527131792"/>
  </r>
  <r>
    <x v="10"/>
    <x v="20"/>
    <n v="0.98936253421978881"/>
    <n v="0.98936253421978881"/>
    <n v="0.98936253421978881"/>
    <n v="0.98936253421978881"/>
  </r>
  <r>
    <x v="10"/>
    <x v="21"/>
    <n v="0.98929431706664284"/>
    <n v="0.98929431706664284"/>
    <n v="0.98929431706664284"/>
    <n v="0.98929431706664284"/>
  </r>
  <r>
    <x v="10"/>
    <x v="22"/>
    <n v="0.98937015696403741"/>
    <n v="0.98937015696403741"/>
    <n v="0.98937015696403741"/>
    <n v="0.98937015696403741"/>
  </r>
  <r>
    <x v="10"/>
    <x v="23"/>
    <n v="0.98937015696403741"/>
    <n v="0.98937015696403741"/>
    <n v="0.98937015696403741"/>
    <n v="0.98937015696403741"/>
  </r>
  <r>
    <x v="10"/>
    <x v="0"/>
    <n v="0.97967691505992704"/>
    <n v="0.97967691505992704"/>
    <n v="0.97967691505992704"/>
    <n v="0.97967691505992704"/>
  </r>
  <r>
    <x v="10"/>
    <x v="1"/>
    <n v="0.97975077881619932"/>
    <n v="0.97975077881619932"/>
    <n v="0.97975077881619932"/>
    <n v="0.97975077881619932"/>
  </r>
  <r>
    <x v="10"/>
    <x v="2"/>
    <n v="0.97978663672094335"/>
    <n v="0.97978663672094335"/>
    <n v="0.97978663672094335"/>
    <n v="0.97978663672094335"/>
  </r>
  <r>
    <x v="10"/>
    <x v="3"/>
    <n v="0.97966541678684749"/>
    <n v="0.97966541678684749"/>
    <n v="0.97966541678684749"/>
    <n v="0.97966541678684749"/>
  </r>
  <r>
    <x v="10"/>
    <x v="4"/>
    <n v="0.97971223021582743"/>
    <n v="0.97971223021582743"/>
    <n v="0.97971223021582743"/>
    <n v="0.97971223021582743"/>
  </r>
  <r>
    <x v="10"/>
    <x v="5"/>
    <n v="0.9796539792387543"/>
    <n v="0.9796539792387543"/>
    <n v="0.9796539792387543"/>
    <n v="0.9796539792387543"/>
  </r>
  <r>
    <x v="10"/>
    <x v="6"/>
    <n v="0.97965960979659616"/>
    <n v="0.97965960979659616"/>
    <n v="0.97965960979659616"/>
    <n v="0.97965960979659616"/>
  </r>
  <r>
    <x v="10"/>
    <x v="7"/>
    <n v="0.97969314079422387"/>
    <n v="0.97969314079422387"/>
    <n v="0.97969314079422387"/>
    <n v="0.9796931407942238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31228784792934"/>
    <n v="0.98031228784792934"/>
    <n v="0.98031228784792934"/>
    <n v="0.98031228784792934"/>
  </r>
  <r>
    <x v="10"/>
    <x v="20"/>
    <n v="0.98060905778240492"/>
    <n v="0.98060905778240492"/>
    <n v="0.98060905778240492"/>
    <n v="0.98060905778240492"/>
  </r>
  <r>
    <x v="10"/>
    <x v="21"/>
    <n v="0.98060905778240492"/>
    <n v="0.98060905778240492"/>
    <n v="0.98060905778240492"/>
    <n v="0.98060905778240492"/>
  </r>
  <r>
    <x v="10"/>
    <x v="22"/>
    <n v="0.9805942184154175"/>
    <n v="0.9805942184154175"/>
    <n v="0.9805942184154175"/>
    <n v="0.9805942184154175"/>
  </r>
  <r>
    <x v="10"/>
    <x v="23"/>
    <n v="0.98068763716166796"/>
    <n v="0.98068763716166796"/>
    <n v="0.98068763716166796"/>
    <n v="0.98068763716166796"/>
  </r>
  <r>
    <x v="10"/>
    <x v="0"/>
    <n v="0.97225970910181447"/>
    <n v="0.97225970910181447"/>
    <n v="0.97225970910181447"/>
    <n v="0.97686696769711712"/>
  </r>
  <r>
    <x v="10"/>
    <x v="1"/>
    <n v="0.97229256666170116"/>
    <n v="0.97229256666170116"/>
    <n v="0.97229256666170116"/>
    <n v="0.97686696769711712"/>
  </r>
  <r>
    <x v="10"/>
    <x v="2"/>
    <n v="0.97226409406089831"/>
    <n v="0.97226409406089831"/>
    <n v="0.97226409406089831"/>
    <n v="0.97686696769711712"/>
  </r>
  <r>
    <x v="10"/>
    <x v="3"/>
    <n v="0.97226409406089831"/>
    <n v="0.97226409406089831"/>
    <n v="0.97226409406089831"/>
    <n v="0.97686696769711712"/>
  </r>
  <r>
    <x v="10"/>
    <x v="4"/>
    <n v="0.97226409406089831"/>
    <n v="0.97226409406089831"/>
    <n v="0.97226409406089831"/>
    <n v="0.97686696769711712"/>
  </r>
  <r>
    <x v="10"/>
    <x v="5"/>
    <n v="0.97226409406089831"/>
    <n v="0.97226409406089831"/>
    <n v="0.97226409406089831"/>
    <n v="0.97686696769711712"/>
  </r>
  <r>
    <x v="10"/>
    <x v="6"/>
    <n v="0.9723469628929331"/>
    <n v="0.9723469628929331"/>
    <n v="0.9723469628929331"/>
    <n v="0.9768669676971171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400169923534408"/>
    <n v="0.97400169923534408"/>
    <n v="0.97400169923534408"/>
    <n v="0.97686696769711712"/>
  </r>
  <r>
    <x v="10"/>
    <x v="21"/>
    <n v="0.97399949018608223"/>
    <n v="0.97399949018608223"/>
    <n v="0.97399949018608223"/>
    <n v="0.97686696769711712"/>
  </r>
  <r>
    <x v="10"/>
    <x v="22"/>
    <n v="0.97391779325413064"/>
    <n v="0.97391779325413064"/>
    <n v="0.97391779325413064"/>
    <n v="0.97686696769711712"/>
  </r>
  <r>
    <x v="10"/>
    <x v="23"/>
    <n v="0.9739851343624929"/>
    <n v="0.9739851343624929"/>
    <n v="0.9739851343624929"/>
    <n v="0.97686696769711712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7162032598274217"/>
    <n v="0.97162032598274217"/>
    <n v="0.97162032598274217"/>
    <n v="0.97686696769711712"/>
  </r>
  <r>
    <x v="10"/>
    <x v="5"/>
    <n v="0.97158204817189397"/>
    <n v="0.97158204817189397"/>
    <n v="0.97158204817189397"/>
    <n v="0.97686696769711712"/>
  </r>
  <r>
    <x v="10"/>
    <x v="6"/>
    <n v="0.971681653469333"/>
    <n v="0.971681653469333"/>
    <n v="0.971681653469333"/>
    <n v="0.97686696769711712"/>
  </r>
  <r>
    <x v="10"/>
    <x v="7"/>
    <n v="0.97180370210934131"/>
    <n v="0.97180370210934131"/>
    <n v="0.97180370210934131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949745645136421"/>
    <n v="0.97949745645136421"/>
    <n v="0.97949745645136421"/>
    <n v="0.97949745645136421"/>
  </r>
  <r>
    <x v="10"/>
    <x v="21"/>
    <n v="0.9795211564523415"/>
    <n v="0.9795211564523415"/>
    <n v="0.9795211564523415"/>
    <n v="0.9795211564523415"/>
  </r>
  <r>
    <x v="10"/>
    <x v="22"/>
    <n v="0.97952497952497952"/>
    <n v="0.97952497952497952"/>
    <n v="0.97952497952497952"/>
    <n v="0.97952497952497952"/>
  </r>
  <r>
    <x v="10"/>
    <x v="23"/>
    <n v="0.97954235490225805"/>
    <n v="0.97954235490225805"/>
    <n v="0.97954235490225805"/>
    <n v="0.97954235490225805"/>
  </r>
  <r>
    <x v="10"/>
    <x v="0"/>
    <n v="0.97645068956544367"/>
    <n v="0.97645068956544367"/>
    <n v="0.97645068956544367"/>
    <n v="0.97686696769711712"/>
  </r>
  <r>
    <x v="10"/>
    <x v="1"/>
    <n v="0.97652582159624413"/>
    <n v="0.97652582159624413"/>
    <n v="0.97652582159624413"/>
    <n v="0.97686696769711712"/>
  </r>
  <r>
    <x v="10"/>
    <x v="2"/>
    <n v="0.97639698563912991"/>
    <n v="0.97639698563912991"/>
    <n v="0.97639698563912991"/>
    <n v="0.97686696769711712"/>
  </r>
  <r>
    <x v="10"/>
    <x v="3"/>
    <n v="0.97639698563912991"/>
    <n v="0.97639698563912991"/>
    <n v="0.97639698563912991"/>
    <n v="0.97686696769711712"/>
  </r>
  <r>
    <x v="10"/>
    <x v="4"/>
    <n v="0.97639698563912991"/>
    <n v="0.97639698563912991"/>
    <n v="0.97639698563912991"/>
    <n v="0.97686696769711712"/>
  </r>
  <r>
    <x v="10"/>
    <x v="5"/>
    <n v="0.97639698563912991"/>
    <n v="0.97639698563912991"/>
    <n v="0.97639698563912991"/>
    <n v="0.97686696769711712"/>
  </r>
  <r>
    <x v="10"/>
    <x v="6"/>
    <n v="0.97657430730478589"/>
    <n v="0.97657430730478589"/>
    <n v="0.97657430730478589"/>
    <n v="0.97686696769711712"/>
  </r>
  <r>
    <x v="10"/>
    <x v="7"/>
    <n v="0.97636190734954498"/>
    <n v="0.97636190734954498"/>
    <n v="0.97636190734954498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01459854014594"/>
    <n v="0.97901459854014594"/>
    <n v="0.97901459854014594"/>
    <n v="0.97901459854014594"/>
  </r>
  <r>
    <x v="10"/>
    <x v="20"/>
    <n v="0.9793517707420849"/>
    <n v="0.9793517707420849"/>
    <n v="0.9793517707420849"/>
    <n v="0.9793517707420849"/>
  </r>
  <r>
    <x v="10"/>
    <x v="21"/>
    <n v="0.97933830260232768"/>
    <n v="0.97933830260232768"/>
    <n v="0.97933830260232768"/>
    <n v="0.97933830260232768"/>
  </r>
  <r>
    <x v="10"/>
    <x v="22"/>
    <n v="0.97929285814903511"/>
    <n v="0.97929285814903511"/>
    <n v="0.97929285814903511"/>
    <n v="0.97929285814903511"/>
  </r>
  <r>
    <x v="10"/>
    <x v="23"/>
    <n v="0.97929285814903511"/>
    <n v="0.97929285814903511"/>
    <n v="0.97929285814903511"/>
    <n v="0.97929285814903511"/>
  </r>
  <r>
    <x v="10"/>
    <x v="0"/>
    <n v="0.97528187337380734"/>
    <n v="0.97528187337380734"/>
    <n v="0.97528187337380734"/>
    <n v="0.97686696769711712"/>
  </r>
  <r>
    <x v="10"/>
    <x v="1"/>
    <n v="0.97518830305715565"/>
    <n v="0.97518830305715565"/>
    <n v="0.97518830305715565"/>
    <n v="0.97686696769711712"/>
  </r>
  <r>
    <x v="10"/>
    <x v="2"/>
    <n v="0.97525743707093815"/>
    <n v="0.97525743707093815"/>
    <n v="0.97525743707093815"/>
    <n v="0.97686696769711712"/>
  </r>
  <r>
    <x v="10"/>
    <x v="3"/>
    <n v="0.97525743707093815"/>
    <n v="0.97525743707093815"/>
    <n v="0.97525743707093815"/>
    <n v="0.97686696769711712"/>
  </r>
  <r>
    <x v="10"/>
    <x v="4"/>
    <n v="0.97525743707093815"/>
    <n v="0.97525743707093815"/>
    <n v="0.97525743707093815"/>
    <n v="0.97686696769711712"/>
  </r>
  <r>
    <x v="10"/>
    <x v="5"/>
    <n v="0.97525743707093815"/>
    <n v="0.97525743707093815"/>
    <n v="0.97525743707093815"/>
    <n v="0.97686696769711712"/>
  </r>
  <r>
    <x v="10"/>
    <x v="6"/>
    <n v="0.97531847133757965"/>
    <n v="0.97531847133757965"/>
    <n v="0.97531847133757965"/>
    <n v="0.97686696769711712"/>
  </r>
  <r>
    <x v="10"/>
    <x v="7"/>
    <n v="0.97522816166883974"/>
    <n v="0.97522816166883974"/>
    <n v="0.97522816166883974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60859829825342"/>
    <n v="0.97760859829825342"/>
    <n v="0.97760859829825342"/>
    <n v="0.97760859829825342"/>
  </r>
  <r>
    <x v="10"/>
    <x v="20"/>
    <n v="0.97760859829825342"/>
    <n v="0.97760859829825342"/>
    <n v="0.97760859829825342"/>
    <n v="0.97760859829825342"/>
  </r>
  <r>
    <x v="10"/>
    <x v="21"/>
    <n v="0.97778669878228275"/>
    <n v="0.97778669878228275"/>
    <n v="0.97778669878228275"/>
    <n v="0.97778669878228275"/>
  </r>
  <r>
    <x v="10"/>
    <x v="22"/>
    <n v="0.97771368641845824"/>
    <n v="0.97771368641845824"/>
    <n v="0.97771368641845824"/>
    <n v="0.97771368641845824"/>
  </r>
  <r>
    <x v="10"/>
    <x v="23"/>
    <n v="0.97771368641845824"/>
    <n v="0.97771368641845824"/>
    <n v="0.97771368641845824"/>
    <n v="0.97771368641845824"/>
  </r>
  <r>
    <x v="10"/>
    <x v="0"/>
    <n v="0.9752426501617667"/>
    <n v="0.9752426501617667"/>
    <n v="0.9752426501617667"/>
    <n v="0.97686696769711712"/>
  </r>
  <r>
    <x v="10"/>
    <x v="1"/>
    <n v="0.97527229908743018"/>
    <n v="0.97527229908743018"/>
    <n v="0.97527229908743018"/>
    <n v="0.97686696769711712"/>
  </r>
  <r>
    <x v="10"/>
    <x v="2"/>
    <n v="0.97527229908743018"/>
    <n v="0.97527229908743018"/>
    <n v="0.97527229908743018"/>
    <n v="0.97686696769711712"/>
  </r>
  <r>
    <x v="10"/>
    <x v="3"/>
    <n v="0.97527229908743018"/>
    <n v="0.97527229908743018"/>
    <n v="0.97527229908743018"/>
    <n v="0.97686696769711712"/>
  </r>
  <r>
    <x v="10"/>
    <x v="4"/>
    <n v="0.97524091919940692"/>
    <n v="0.97524091919940692"/>
    <n v="0.97524091919940692"/>
    <n v="0.97686696769711712"/>
  </r>
  <r>
    <x v="10"/>
    <x v="5"/>
    <n v="0.97539883703593278"/>
    <n v="0.97539883703593278"/>
    <n v="0.97539883703593278"/>
    <n v="0.97686696769711712"/>
  </r>
  <r>
    <x v="10"/>
    <x v="6"/>
    <n v="0.97527229908743018"/>
    <n v="0.97527229908743018"/>
    <n v="0.97527229908743018"/>
    <n v="0.97686696769711712"/>
  </r>
  <r>
    <x v="10"/>
    <x v="7"/>
    <n v="0.9752768477980942"/>
    <n v="0.9752768477980942"/>
    <n v="0.9752768477980942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73799725651578"/>
    <n v="0.97873799725651578"/>
    <n v="0.97873799725651578"/>
    <n v="0.97873799725651578"/>
  </r>
  <r>
    <x v="10"/>
    <x v="20"/>
    <n v="0.97860008916629493"/>
    <n v="0.97860008916629493"/>
    <n v="0.97860008916629493"/>
    <n v="0.97860008916629493"/>
  </r>
  <r>
    <x v="10"/>
    <x v="21"/>
    <n v="0.9787858572381587"/>
    <n v="0.9787858572381587"/>
    <n v="0.9787858572381587"/>
    <n v="0.9787858572381587"/>
  </r>
  <r>
    <x v="10"/>
    <x v="22"/>
    <n v="0.97874306839186687"/>
    <n v="0.97874306839186687"/>
    <n v="0.97874306839186687"/>
    <n v="0.97874306839186687"/>
  </r>
  <r>
    <x v="10"/>
    <x v="23"/>
    <n v="0.97867333431386982"/>
    <n v="0.97867333431386982"/>
    <n v="0.97867333431386982"/>
    <n v="0.97867333431386982"/>
  </r>
  <r>
    <x v="10"/>
    <x v="0"/>
    <n v="0.9764705882352942"/>
    <n v="0.9764705882352942"/>
    <n v="0.9764705882352942"/>
    <n v="0.97686696769711712"/>
  </r>
  <r>
    <x v="10"/>
    <x v="1"/>
    <n v="0.97637795275590544"/>
    <n v="0.97637795275590544"/>
    <n v="0.97637795275590544"/>
    <n v="0.97686696769711712"/>
  </r>
  <r>
    <x v="10"/>
    <x v="2"/>
    <n v="0.9763287181777579"/>
    <n v="0.9763287181777579"/>
    <n v="0.9763287181777579"/>
    <n v="0.97686696769711712"/>
  </r>
  <r>
    <x v="10"/>
    <x v="3"/>
    <n v="0.97637795275590544"/>
    <n v="0.97637795275590544"/>
    <n v="0.97637795275590544"/>
    <n v="0.97686696769711712"/>
  </r>
  <r>
    <x v="10"/>
    <x v="4"/>
    <n v="0.97637795275590544"/>
    <n v="0.97637795275590544"/>
    <n v="0.97637795275590544"/>
    <n v="0.97686696769711712"/>
  </r>
  <r>
    <x v="10"/>
    <x v="5"/>
    <n v="0.97642204538756272"/>
    <n v="0.97642204538756272"/>
    <n v="0.97642204538756272"/>
    <n v="0.97686696769711712"/>
  </r>
  <r>
    <x v="10"/>
    <x v="6"/>
    <n v="0.97634573583940676"/>
    <n v="0.97634573583940676"/>
    <n v="0.97634573583940676"/>
    <n v="0.97686696769711712"/>
  </r>
  <r>
    <x v="10"/>
    <x v="7"/>
    <n v="0.97640854843186231"/>
    <n v="0.97640854843186231"/>
    <n v="0.97640854843186231"/>
    <n v="0.9768669676971171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584729981378016"/>
    <n v="0.98584729981378016"/>
    <n v="0.98584729981378016"/>
    <n v="0.98584729981378016"/>
  </r>
  <r>
    <x v="10"/>
    <x v="20"/>
    <n v="0.98621666881360304"/>
    <n v="0.98621666881360304"/>
    <n v="0.98621666881360304"/>
    <n v="0.98621666881360304"/>
  </r>
  <r>
    <x v="10"/>
    <x v="21"/>
    <n v="0.98621666881360304"/>
    <n v="0.98621666881360304"/>
    <n v="0.98621666881360304"/>
    <n v="0.98621666881360304"/>
  </r>
  <r>
    <x v="10"/>
    <x v="22"/>
    <n v="0.98621666881360304"/>
    <n v="0.98621666881360304"/>
    <n v="0.98621666881360304"/>
    <n v="0.98621666881360304"/>
  </r>
  <r>
    <x v="10"/>
    <x v="23"/>
    <n v="0.98614707405489388"/>
    <n v="0.98614707405489388"/>
    <n v="0.98614707405489388"/>
    <n v="0.98614707405489388"/>
  </r>
  <r>
    <x v="10"/>
    <x v="0"/>
    <n v="0.97960992907801403"/>
    <n v="0.97960992907801403"/>
    <n v="0.97960992907801403"/>
    <n v="0.97960992907801403"/>
  </r>
  <r>
    <x v="10"/>
    <x v="1"/>
    <n v="0.97960992907801403"/>
    <n v="0.97960992907801403"/>
    <n v="0.97960992907801403"/>
    <n v="0.97960992907801403"/>
  </r>
  <r>
    <x v="10"/>
    <x v="2"/>
    <n v="0.97960992907801403"/>
    <n v="0.97960992907801403"/>
    <n v="0.97960992907801403"/>
    <n v="0.97960992907801403"/>
  </r>
  <r>
    <x v="10"/>
    <x v="3"/>
    <n v="0.97960992907801403"/>
    <n v="0.97960992907801403"/>
    <n v="0.97960992907801403"/>
    <n v="0.97960992907801403"/>
  </r>
  <r>
    <x v="10"/>
    <x v="4"/>
    <n v="0.97969320672023374"/>
    <n v="0.97969320672023374"/>
    <n v="0.97969320672023374"/>
    <n v="0.97969320672023374"/>
  </r>
  <r>
    <x v="10"/>
    <x v="5"/>
    <n v="0.97958642629904569"/>
    <n v="0.97958642629904569"/>
    <n v="0.97958642629904569"/>
    <n v="0.97958642629904569"/>
  </r>
  <r>
    <x v="10"/>
    <x v="6"/>
    <n v="0.97949604743083007"/>
    <n v="0.97949604743083007"/>
    <n v="0.97949604743083007"/>
    <n v="0.9794960474308300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8066387367064123"/>
    <n v="0.98066387367064123"/>
    <n v="0.98066387367064123"/>
    <n v="0.98066387367064123"/>
  </r>
  <r>
    <x v="10"/>
    <x v="21"/>
    <n v="0.98074898480974582"/>
    <n v="0.98074898480974582"/>
    <n v="0.98074898480974582"/>
    <n v="0.98074898480974582"/>
  </r>
  <r>
    <x v="10"/>
    <x v="22"/>
    <n v="0.98068027210884356"/>
    <n v="0.98068027210884356"/>
    <n v="0.98068027210884356"/>
    <n v="0.98068027210884356"/>
  </r>
  <r>
    <x v="10"/>
    <x v="23"/>
    <n v="0.98077922077922075"/>
    <n v="0.98077922077922075"/>
    <n v="0.98077922077922075"/>
    <n v="0.98077922077922075"/>
  </r>
  <r>
    <x v="10"/>
    <x v="0"/>
    <n v="0.9826398091704216"/>
    <n v="0.9826398091704216"/>
    <n v="0.9826398091704216"/>
    <n v="0.9826398091704216"/>
  </r>
  <r>
    <x v="10"/>
    <x v="1"/>
    <n v="0.98267436694802313"/>
    <n v="0.98267436694802313"/>
    <n v="0.98267436694802313"/>
    <n v="0.98267436694802313"/>
  </r>
  <r>
    <x v="10"/>
    <x v="2"/>
    <n v="0.98267436694802313"/>
    <n v="0.98267436694802313"/>
    <n v="0.98267436694802313"/>
    <n v="0.98267436694802313"/>
  </r>
  <r>
    <x v="10"/>
    <x v="3"/>
    <n v="0.98267436694802313"/>
    <n v="0.98267436694802313"/>
    <n v="0.98267436694802313"/>
    <n v="0.98267436694802313"/>
  </r>
  <r>
    <x v="10"/>
    <x v="4"/>
    <n v="0.98267436694802313"/>
    <n v="0.98267436694802313"/>
    <n v="0.98267436694802313"/>
    <n v="0.98267436694802313"/>
  </r>
  <r>
    <x v="10"/>
    <x v="5"/>
    <n v="0.98255114320096248"/>
    <n v="0.98255114320096248"/>
    <n v="0.98255114320096248"/>
    <n v="0.98255114320096248"/>
  </r>
  <r>
    <x v="10"/>
    <x v="6"/>
    <n v="0.98262507850115122"/>
    <n v="0.98262507850115122"/>
    <n v="0.98262507850115122"/>
    <n v="0.9826250785011512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71912168344007"/>
    <n v="0.9871912168344007"/>
    <n v="0.9871912168344007"/>
    <n v="0.9871912168344007"/>
  </r>
  <r>
    <x v="10"/>
    <x v="20"/>
    <n v="0.98702071921886159"/>
    <n v="0.98702071921886159"/>
    <n v="0.98702071921886159"/>
    <n v="0.98702071921886159"/>
  </r>
  <r>
    <x v="10"/>
    <x v="21"/>
    <n v="0.98686450985161756"/>
    <n v="0.98686450985161756"/>
    <n v="0.98686450985161756"/>
    <n v="0.98686450985161756"/>
  </r>
  <r>
    <x v="10"/>
    <x v="22"/>
    <n v="0.98688639551192148"/>
    <n v="0.98688639551192148"/>
    <n v="0.98688639551192148"/>
    <n v="0.98688639551192148"/>
  </r>
  <r>
    <x v="10"/>
    <x v="23"/>
    <n v="0.98701298701298701"/>
    <n v="0.98701298701298701"/>
    <n v="0.98701298701298701"/>
    <n v="0.98701298701298701"/>
  </r>
  <r>
    <x v="10"/>
    <x v="0"/>
    <n v="0.97790496472780519"/>
    <n v="0.97790496472780519"/>
    <n v="0.97790496472780519"/>
    <n v="0.97790496472780519"/>
  </r>
  <r>
    <x v="10"/>
    <x v="1"/>
    <n v="0.97792259608990562"/>
    <n v="0.97792259608990562"/>
    <n v="0.97792259608990562"/>
    <n v="0.97792259608990562"/>
  </r>
  <r>
    <x v="10"/>
    <x v="2"/>
    <n v="0.97784225797942503"/>
    <n v="0.97784225797942503"/>
    <n v="0.97784225797942503"/>
    <n v="0.97784225797942503"/>
  </r>
  <r>
    <x v="10"/>
    <x v="3"/>
    <n v="0.97789977477477463"/>
    <n v="0.97789977477477463"/>
    <n v="0.97789977477477463"/>
    <n v="0.97789977477477463"/>
  </r>
  <r>
    <x v="10"/>
    <x v="4"/>
    <n v="0.97782644401861474"/>
    <n v="0.97782644401861474"/>
    <n v="0.97782644401861474"/>
    <n v="0.97782644401861474"/>
  </r>
  <r>
    <x v="10"/>
    <x v="5"/>
    <n v="0.97779797455206452"/>
    <n v="0.97779797455206452"/>
    <n v="0.97779797455206452"/>
    <n v="0.97779797455206452"/>
  </r>
  <r>
    <x v="10"/>
    <x v="6"/>
    <n v="0.97788605697151409"/>
    <n v="0.97788605697151409"/>
    <n v="0.97788605697151409"/>
    <n v="0.97788605697151409"/>
  </r>
  <r>
    <x v="10"/>
    <x v="7"/>
    <n v="0.97788944723618088"/>
    <n v="0.97788944723618088"/>
    <n v="0.97788944723618088"/>
    <n v="0.9778894472361808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23054457996907"/>
    <n v="0.9823054457996907"/>
    <n v="0.9823054457996907"/>
    <n v="0.9823054457996907"/>
  </r>
  <r>
    <x v="10"/>
    <x v="20"/>
    <n v="0.98239349913814344"/>
    <n v="0.98239349913814344"/>
    <n v="0.98239349913814344"/>
    <n v="0.98239349913814344"/>
  </r>
  <r>
    <x v="10"/>
    <x v="21"/>
    <n v="0.98241539482415396"/>
    <n v="0.98241539482415396"/>
    <n v="0.98241539482415396"/>
    <n v="0.98241539482415396"/>
  </r>
  <r>
    <x v="10"/>
    <x v="22"/>
    <n v="0.98248925238544615"/>
    <n v="0.98248925238544615"/>
    <n v="0.98248925238544615"/>
    <n v="0.98248925238544615"/>
  </r>
  <r>
    <x v="10"/>
    <x v="23"/>
    <n v="0.98248925238544615"/>
    <n v="0.98248925238544615"/>
    <n v="0.98248925238544615"/>
    <n v="0.98248925238544615"/>
  </r>
  <r>
    <x v="10"/>
    <x v="0"/>
    <n v="0.9776441102756892"/>
    <n v="0.9776441102756892"/>
    <n v="0.9776441102756892"/>
    <n v="0.9776441102756892"/>
  </r>
  <r>
    <x v="10"/>
    <x v="1"/>
    <n v="0.9776441102756892"/>
    <n v="0.9776441102756892"/>
    <n v="0.9776441102756892"/>
    <n v="0.9776441102756892"/>
  </r>
  <r>
    <x v="10"/>
    <x v="2"/>
    <n v="0.97769292604501612"/>
    <n v="0.97769292604501612"/>
    <n v="0.97769292604501612"/>
    <n v="0.97769292604501612"/>
  </r>
  <r>
    <x v="10"/>
    <x v="3"/>
    <n v="0.97768619961805203"/>
    <n v="0.97768619961805203"/>
    <n v="0.97768619961805203"/>
    <n v="0.97768619961805203"/>
  </r>
  <r>
    <x v="10"/>
    <x v="4"/>
    <n v="0.97768619961805203"/>
    <n v="0.97768619961805203"/>
    <n v="0.97768619961805203"/>
    <n v="0.97768619961805203"/>
  </r>
  <r>
    <x v="10"/>
    <x v="5"/>
    <n v="0.97768619961805203"/>
    <n v="0.97768619961805203"/>
    <n v="0.97768619961805203"/>
    <n v="0.97768619961805203"/>
  </r>
  <r>
    <x v="10"/>
    <x v="6"/>
    <n v="0.97765288371470627"/>
    <n v="0.97765288371470627"/>
    <n v="0.97765288371470627"/>
    <n v="0.9776528837147062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30841121495338"/>
    <n v="0.98130841121495338"/>
    <n v="0.98130841121495338"/>
    <n v="0.98130841121495338"/>
  </r>
  <r>
    <x v="10"/>
    <x v="20"/>
    <n v="0.98139818556072278"/>
    <n v="0.98139818556072278"/>
    <n v="0.98139818556072278"/>
    <n v="0.98139818556072278"/>
  </r>
  <r>
    <x v="10"/>
    <x v="21"/>
    <n v="0.98134891968214355"/>
    <n v="0.98134891968214355"/>
    <n v="0.98134891968214355"/>
    <n v="0.98134891968214355"/>
  </r>
  <r>
    <x v="10"/>
    <x v="22"/>
    <n v="0.9813651443495448"/>
    <n v="0.9813651443495448"/>
    <n v="0.9813651443495448"/>
    <n v="0.9813651443495448"/>
  </r>
  <r>
    <x v="10"/>
    <x v="23"/>
    <n v="0.9813651443495448"/>
    <n v="0.9813651443495448"/>
    <n v="0.9813651443495448"/>
    <n v="0.9813651443495448"/>
  </r>
  <r>
    <x v="10"/>
    <x v="0"/>
    <n v="0.97353023126218996"/>
    <n v="0.97353023126218996"/>
    <n v="0.97353023126218996"/>
    <n v="0.97686696769711712"/>
  </r>
  <r>
    <x v="10"/>
    <x v="1"/>
    <n v="0.97351769393016163"/>
    <n v="0.97351769393016163"/>
    <n v="0.97351769393016163"/>
    <n v="0.97686696769711712"/>
  </r>
  <r>
    <x v="10"/>
    <x v="2"/>
    <n v="0.97341888175985336"/>
    <n v="0.97341888175985336"/>
    <n v="0.97341888175985336"/>
    <n v="0.97686696769711712"/>
  </r>
  <r>
    <x v="10"/>
    <x v="3"/>
    <n v="0.97344896597731811"/>
    <n v="0.97344896597731811"/>
    <n v="0.97344896597731811"/>
    <n v="0.97686696769711712"/>
  </r>
  <r>
    <x v="10"/>
    <x v="4"/>
    <n v="0.97344896597731811"/>
    <n v="0.97344896597731811"/>
    <n v="0.97344896597731811"/>
    <n v="0.97686696769711712"/>
  </r>
  <r>
    <x v="10"/>
    <x v="5"/>
    <n v="0.97339862361037577"/>
    <n v="0.97339862361037577"/>
    <n v="0.97339862361037577"/>
    <n v="0.97686696769711712"/>
  </r>
  <r>
    <x v="10"/>
    <x v="6"/>
    <n v="0.97357399282010371"/>
    <n v="0.97357399282010371"/>
    <n v="0.97357399282010371"/>
    <n v="0.9768669676971171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579174266290825"/>
    <n v="0.97579174266290825"/>
    <n v="0.97579174266290825"/>
    <n v="0.97686696769711712"/>
  </r>
  <r>
    <x v="10"/>
    <x v="20"/>
    <n v="0.9758225324027916"/>
    <n v="0.9758225324027916"/>
    <n v="0.9758225324027916"/>
    <n v="0.97686696769711712"/>
  </r>
  <r>
    <x v="10"/>
    <x v="21"/>
    <n v="0.97586555471316661"/>
    <n v="0.97586555471316661"/>
    <n v="0.97586555471316661"/>
    <n v="0.97686696769711712"/>
  </r>
  <r>
    <x v="10"/>
    <x v="22"/>
    <n v="0.97584603461637809"/>
    <n v="0.97584603461637809"/>
    <n v="0.97584603461637809"/>
    <n v="0.97686696769711712"/>
  </r>
  <r>
    <x v="10"/>
    <x v="23"/>
    <n v="0.97590884427563751"/>
    <n v="0.97590884427563751"/>
    <n v="0.97590884427563751"/>
    <n v="0.97686696769711712"/>
  </r>
  <r>
    <x v="10"/>
    <x v="0"/>
    <n v="0.97560243975602423"/>
    <n v="0.97560243975602423"/>
    <n v="0.97560243975602423"/>
    <n v="0.97686696769711712"/>
  </r>
  <r>
    <x v="10"/>
    <x v="1"/>
    <n v="0.97550360606814224"/>
    <n v="0.97550360606814224"/>
    <n v="0.97550360606814224"/>
    <n v="0.97686696769711712"/>
  </r>
  <r>
    <x v="10"/>
    <x v="2"/>
    <n v="0.97553938785750127"/>
    <n v="0.97553938785750127"/>
    <n v="0.97553938785750127"/>
    <n v="0.97686696769711712"/>
  </r>
  <r>
    <x v="10"/>
    <x v="3"/>
    <n v="0.97551123453673316"/>
    <n v="0.97551123453673316"/>
    <n v="0.97551123453673316"/>
    <n v="0.97686696769711712"/>
  </r>
  <r>
    <x v="10"/>
    <x v="4"/>
    <n v="0.97552314521242878"/>
    <n v="0.97552314521242878"/>
    <n v="0.97552314521242878"/>
    <n v="0.97686696769711712"/>
  </r>
  <r>
    <x v="10"/>
    <x v="5"/>
    <n v="0.97563120211028764"/>
    <n v="0.97563120211028764"/>
    <n v="0.97563120211028764"/>
    <n v="0.97686696769711712"/>
  </r>
  <r>
    <x v="10"/>
    <x v="6"/>
    <n v="0.97550571074721337"/>
    <n v="0.97550571074721337"/>
    <n v="0.97550571074721337"/>
    <n v="0.9768669676971171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8347107438016523"/>
    <n v="0.98347107438016523"/>
    <n v="0.98347107438016523"/>
    <n v="0.98347107438016523"/>
  </r>
  <r>
    <x v="10"/>
    <x v="19"/>
    <n v="0.98340108401084014"/>
    <n v="0.98340108401084014"/>
    <n v="0.98340108401084014"/>
    <n v="0.98340108401084014"/>
  </r>
  <r>
    <x v="10"/>
    <x v="20"/>
    <n v="0.98343017000215205"/>
    <n v="0.98343017000215205"/>
    <n v="0.98343017000215205"/>
    <n v="0.98343017000215205"/>
  </r>
  <r>
    <x v="10"/>
    <x v="21"/>
    <n v="0.98337866424901788"/>
    <n v="0.98337866424901788"/>
    <n v="0.98337866424901788"/>
    <n v="0.98337866424901788"/>
  </r>
  <r>
    <x v="10"/>
    <x v="22"/>
    <n v="0.98346601347213713"/>
    <n v="0.98346601347213713"/>
    <n v="0.98346601347213713"/>
    <n v="0.98346601347213713"/>
  </r>
  <r>
    <x v="10"/>
    <x v="23"/>
    <n v="0.9833832180823614"/>
    <n v="0.9833832180823614"/>
    <n v="0.9833832180823614"/>
    <n v="0.9833832180823614"/>
  </r>
  <r>
    <x v="10"/>
    <x v="0"/>
    <n v="0.97908917261485873"/>
    <n v="0.97908917261485873"/>
    <n v="0.97908917261485873"/>
    <n v="0.97908917261485873"/>
  </r>
  <r>
    <x v="10"/>
    <x v="1"/>
    <n v="0.97912946428571435"/>
    <n v="0.97912946428571435"/>
    <n v="0.97912946428571435"/>
    <n v="0.97912946428571435"/>
  </r>
  <r>
    <x v="10"/>
    <x v="2"/>
    <n v="0.97905430829048035"/>
    <n v="0.97905430829048035"/>
    <n v="0.97905430829048035"/>
    <n v="0.97905430829048035"/>
  </r>
  <r>
    <x v="10"/>
    <x v="3"/>
    <n v="0.97920039855523722"/>
    <n v="0.97920039855523722"/>
    <n v="0.97920039855523722"/>
    <n v="0.97920039855523722"/>
  </r>
  <r>
    <x v="10"/>
    <x v="4"/>
    <n v="0.97913043478260864"/>
    <n v="0.97913043478260864"/>
    <n v="0.97913043478260864"/>
    <n v="0.97913043478260864"/>
  </r>
  <r>
    <x v="10"/>
    <x v="5"/>
    <n v="0.97916415753342156"/>
    <n v="0.97916415753342156"/>
    <n v="0.97916415753342156"/>
    <n v="0.97916415753342156"/>
  </r>
  <r>
    <x v="10"/>
    <x v="6"/>
    <n v="0.97908847184986614"/>
    <n v="0.97908847184986614"/>
    <n v="0.97908847184986614"/>
    <n v="0.9790884718498661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20770409279945"/>
    <n v="0.97920770409279945"/>
    <n v="0.97920770409279945"/>
    <n v="0.97920770409279945"/>
  </r>
  <r>
    <x v="10"/>
    <x v="20"/>
    <n v="0.97921286031042132"/>
    <n v="0.97921286031042132"/>
    <n v="0.97921286031042132"/>
    <n v="0.97921286031042132"/>
  </r>
  <r>
    <x v="10"/>
    <x v="21"/>
    <n v="0.97922403003754677"/>
    <n v="0.97922403003754677"/>
    <n v="0.97922403003754677"/>
    <n v="0.97922403003754677"/>
  </r>
  <r>
    <x v="10"/>
    <x v="22"/>
    <n v="0.97922403003754677"/>
    <n v="0.97922403003754677"/>
    <n v="0.97922403003754677"/>
    <n v="0.97922403003754677"/>
  </r>
  <r>
    <x v="10"/>
    <x v="23"/>
    <n v="0.97922403003754677"/>
    <n v="0.97922403003754677"/>
    <n v="0.97922403003754677"/>
    <n v="0.97922403003754677"/>
  </r>
  <r>
    <x v="10"/>
    <x v="0"/>
    <n v="0.97727840199750315"/>
    <n v="0.97727840199750315"/>
    <n v="0.97727840199750315"/>
    <n v="0.97727840199750315"/>
  </r>
  <r>
    <x v="10"/>
    <x v="1"/>
    <n v="0.97725228119778951"/>
    <n v="0.97725228119778951"/>
    <n v="0.97725228119778951"/>
    <n v="0.97725228119778951"/>
  </r>
  <r>
    <x v="10"/>
    <x v="2"/>
    <n v="0.97725426482534539"/>
    <n v="0.97725426482534539"/>
    <n v="0.97725426482534539"/>
    <n v="0.97725426482534539"/>
  </r>
  <r>
    <x v="10"/>
    <x v="3"/>
    <n v="0.97725426482534539"/>
    <n v="0.97725426482534539"/>
    <n v="0.97725426482534539"/>
    <n v="0.97725426482534539"/>
  </r>
  <r>
    <x v="10"/>
    <x v="4"/>
    <n v="0.9774092452337424"/>
    <n v="0.9774092452337424"/>
    <n v="0.9774092452337424"/>
    <n v="0.9774092452337424"/>
  </r>
  <r>
    <x v="10"/>
    <x v="5"/>
    <n v="0.97738951695786225"/>
    <n v="0.97738951695786225"/>
    <n v="0.97738951695786225"/>
    <n v="0.97738951695786225"/>
  </r>
  <r>
    <x v="10"/>
    <x v="6"/>
    <n v="0.97729022324865289"/>
    <n v="0.97729022324865289"/>
    <n v="0.97729022324865289"/>
    <n v="0.9772902232486528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7034559643254"/>
    <n v="0.9777034559643254"/>
    <n v="0.9777034559643254"/>
    <n v="0.9777034559643254"/>
  </r>
  <r>
    <x v="10"/>
    <x v="20"/>
    <n v="0.97787839586028469"/>
    <n v="0.97787839586028469"/>
    <n v="0.97787839586028469"/>
    <n v="0.97787839586028469"/>
  </r>
  <r>
    <x v="10"/>
    <x v="21"/>
    <n v="0.97788111097147179"/>
    <n v="0.97788111097147179"/>
    <n v="0.97788111097147179"/>
    <n v="0.97788111097147179"/>
  </r>
  <r>
    <x v="10"/>
    <x v="22"/>
    <n v="0.97781197896626904"/>
    <n v="0.97781197896626904"/>
    <n v="0.97781197896626904"/>
    <n v="0.97781197896626904"/>
  </r>
  <r>
    <x v="10"/>
    <x v="23"/>
    <n v="0.97784212514163404"/>
    <n v="0.97784212514163404"/>
    <n v="0.97784212514163404"/>
    <n v="0.97784212514163404"/>
  </r>
  <r>
    <x v="10"/>
    <x v="0"/>
    <n v="0.97789158131401455"/>
    <n v="0.97789158131401455"/>
    <n v="0.97789158131401455"/>
    <n v="0.97789158131401455"/>
  </r>
  <r>
    <x v="10"/>
    <x v="1"/>
    <n v="0.97789158131401455"/>
    <n v="0.97789158131401455"/>
    <n v="0.97789158131401455"/>
    <n v="0.97789158131401455"/>
  </r>
  <r>
    <x v="10"/>
    <x v="2"/>
    <n v="0.97787776527934001"/>
    <n v="0.97787776527934001"/>
    <n v="0.97787776527934001"/>
    <n v="0.97787776527934001"/>
  </r>
  <r>
    <x v="10"/>
    <x v="3"/>
    <n v="0.97792633703329968"/>
    <n v="0.97792633703329968"/>
    <n v="0.97792633703329968"/>
    <n v="0.97792633703329968"/>
  </r>
  <r>
    <x v="10"/>
    <x v="4"/>
    <n v="0.97792633703329968"/>
    <n v="0.97792633703329968"/>
    <n v="0.97792633703329968"/>
    <n v="0.97792633703329968"/>
  </r>
  <r>
    <x v="10"/>
    <x v="5"/>
    <n v="0.97792633703329968"/>
    <n v="0.97792633703329968"/>
    <n v="0.97792633703329968"/>
    <n v="0.97792633703329968"/>
  </r>
  <r>
    <x v="10"/>
    <x v="6"/>
    <n v="0.97791190445614484"/>
    <n v="0.97791190445614484"/>
    <n v="0.97791190445614484"/>
    <n v="0.9779119044561448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70907194994783"/>
    <n v="0.98070907194994783"/>
    <n v="0.98070907194994783"/>
    <n v="0.98070907194994783"/>
  </r>
  <r>
    <x v="10"/>
    <x v="20"/>
    <n v="0.98117589536731442"/>
    <n v="0.98117589536731442"/>
    <n v="0.98117589536731442"/>
    <n v="0.98117589536731442"/>
  </r>
  <r>
    <x v="10"/>
    <x v="21"/>
    <n v="0.98115896136795444"/>
    <n v="0.98115896136795444"/>
    <n v="0.98115896136795444"/>
    <n v="0.98115896136795444"/>
  </r>
  <r>
    <x v="10"/>
    <x v="22"/>
    <n v="0.98115529076544494"/>
    <n v="0.98115529076544494"/>
    <n v="0.98115529076544494"/>
    <n v="0.98115529076544494"/>
  </r>
  <r>
    <x v="10"/>
    <x v="23"/>
    <n v="0.98113578306150528"/>
    <n v="0.98113578306150528"/>
    <n v="0.98113578306150528"/>
    <n v="0.98113578306150528"/>
  </r>
  <r>
    <x v="10"/>
    <x v="0"/>
    <n v="0.97595328065956721"/>
    <n v="0.97595328065956721"/>
    <n v="0.97595328065956721"/>
    <n v="0.97686696769711712"/>
  </r>
  <r>
    <x v="10"/>
    <x v="1"/>
    <n v="0.97596704051270322"/>
    <n v="0.97596704051270322"/>
    <n v="0.97596704051270322"/>
    <n v="0.97686696769711712"/>
  </r>
  <r>
    <x v="10"/>
    <x v="2"/>
    <n v="0.97584796093440673"/>
    <n v="0.97584796093440673"/>
    <n v="0.97584796093440673"/>
    <n v="0.97686696769711712"/>
  </r>
  <r>
    <x v="10"/>
    <x v="3"/>
    <n v="0.97584796093440673"/>
    <n v="0.97584796093440673"/>
    <n v="0.97584796093440673"/>
    <n v="0.97686696769711712"/>
  </r>
  <r>
    <x v="10"/>
    <x v="4"/>
    <n v="0.97584796093440673"/>
    <n v="0.97584796093440673"/>
    <n v="0.97584796093440673"/>
    <n v="0.97686696769711712"/>
  </r>
  <r>
    <x v="10"/>
    <x v="5"/>
    <n v="0.97589262444618197"/>
    <n v="0.97589262444618197"/>
    <n v="0.97589262444618197"/>
    <n v="0.97686696769711712"/>
  </r>
  <r>
    <x v="10"/>
    <x v="6"/>
    <n v="0.97589151180311395"/>
    <n v="0.97589151180311395"/>
    <n v="0.97589151180311395"/>
    <n v="0.9768669676971171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443291326908811"/>
    <n v="0.98443291326908811"/>
    <n v="0.98443291326908811"/>
    <n v="0.98443291326908811"/>
  </r>
  <r>
    <x v="10"/>
    <x v="20"/>
    <n v="0.98446582481459211"/>
    <n v="0.98446582481459211"/>
    <n v="0.98446582481459211"/>
    <n v="0.98446582481459211"/>
  </r>
  <r>
    <x v="10"/>
    <x v="21"/>
    <n v="0.98453935757147903"/>
    <n v="0.98453935757147903"/>
    <n v="0.98453935757147903"/>
    <n v="0.98453935757147903"/>
  </r>
  <r>
    <x v="10"/>
    <x v="22"/>
    <n v="0.98453935757147903"/>
    <n v="0.98453935757147903"/>
    <n v="0.98453935757147903"/>
    <n v="0.98453935757147903"/>
  </r>
  <r>
    <x v="10"/>
    <x v="23"/>
    <n v="0.9844761904761905"/>
    <n v="0.9844761904761905"/>
    <n v="0.9844761904761905"/>
    <n v="0.9844761904761905"/>
  </r>
  <r>
    <x v="10"/>
    <x v="0"/>
    <n v="0.974692019282271"/>
    <n v="0.974692019282271"/>
    <n v="0.974692019282271"/>
    <n v="0.97686696769711712"/>
  </r>
  <r>
    <x v="10"/>
    <x v="1"/>
    <n v="0.97459210362436166"/>
    <n v="0.97459210362436166"/>
    <n v="0.97459210362436166"/>
    <n v="0.97686696769711712"/>
  </r>
  <r>
    <x v="10"/>
    <x v="2"/>
    <n v="0.97455536803842646"/>
    <n v="0.97455536803842646"/>
    <n v="0.97455536803842646"/>
    <n v="0.97686696769711712"/>
  </r>
  <r>
    <x v="10"/>
    <x v="3"/>
    <n v="0.97467845659163987"/>
    <n v="0.97467845659163987"/>
    <n v="0.97467845659163987"/>
    <n v="0.97686696769711712"/>
  </r>
  <r>
    <x v="10"/>
    <x v="4"/>
    <n v="0.97467845659163987"/>
    <n v="0.97467845659163987"/>
    <n v="0.97467845659163987"/>
    <n v="0.97686696769711712"/>
  </r>
  <r>
    <x v="10"/>
    <x v="5"/>
    <n v="0.97467845659163987"/>
    <n v="0.97467845659163987"/>
    <n v="0.97467845659163987"/>
    <n v="0.97686696769711712"/>
  </r>
  <r>
    <x v="10"/>
    <x v="6"/>
    <n v="0.97460791635548905"/>
    <n v="0.97460791635548905"/>
    <n v="0.97460791635548905"/>
    <n v="0.9768669676971171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34508816120902"/>
    <n v="0.97934508816120902"/>
    <n v="0.97934508816120902"/>
    <n v="0.97934508816120902"/>
  </r>
  <r>
    <x v="10"/>
    <x v="20"/>
    <n v="0.97930505876341334"/>
    <n v="0.97930505876341334"/>
    <n v="0.97930505876341334"/>
    <n v="0.97930505876341334"/>
  </r>
  <r>
    <x v="10"/>
    <x v="21"/>
    <n v="0.97901379512767817"/>
    <n v="0.97901379512767817"/>
    <n v="0.97901379512767817"/>
    <n v="0.97901379512767817"/>
  </r>
  <r>
    <x v="10"/>
    <x v="22"/>
    <n v="0.97901379512767817"/>
    <n v="0.97901379512767817"/>
    <n v="0.97901379512767817"/>
    <n v="0.97901379512767817"/>
  </r>
  <r>
    <x v="10"/>
    <x v="23"/>
    <n v="0.97898475654876438"/>
    <n v="0.97898475654876438"/>
    <n v="0.97898475654876438"/>
    <n v="0.97898475654876438"/>
  </r>
  <r>
    <x v="10"/>
    <x v="0"/>
    <n v="0.97611256544502611"/>
    <n v="0.97611256544502611"/>
    <n v="0.97611256544502611"/>
    <n v="0.97686696769711712"/>
  </r>
  <r>
    <x v="10"/>
    <x v="1"/>
    <n v="0.97597849823618343"/>
    <n v="0.97597849823618343"/>
    <n v="0.97597849823618343"/>
    <n v="0.97686696769711712"/>
  </r>
  <r>
    <x v="10"/>
    <x v="2"/>
    <n v="0.97604288825598928"/>
    <n v="0.97604288825598928"/>
    <n v="0.97604288825598928"/>
    <n v="0.97686696769711712"/>
  </r>
  <r>
    <x v="10"/>
    <x v="3"/>
    <n v="0.97593825665859557"/>
    <n v="0.97593825665859557"/>
    <n v="0.97593825665859557"/>
    <n v="0.97686696769711712"/>
  </r>
  <r>
    <x v="10"/>
    <x v="4"/>
    <n v="0.97592510031208202"/>
    <n v="0.97592510031208202"/>
    <n v="0.97592510031208202"/>
    <n v="0.97686696769711712"/>
  </r>
  <r>
    <x v="10"/>
    <x v="5"/>
    <n v="0.97592510031208202"/>
    <n v="0.97592510031208202"/>
    <n v="0.97592510031208202"/>
    <n v="0.97686696769711712"/>
  </r>
  <r>
    <x v="10"/>
    <x v="6"/>
    <n v="0.97592510031208202"/>
    <n v="0.97592510031208202"/>
    <n v="0.97592510031208202"/>
    <n v="0.9768669676971171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46581517655895"/>
    <n v="0.98046581517655895"/>
    <n v="0.98046581517655895"/>
    <n v="0.98046581517655895"/>
  </r>
  <r>
    <x v="10"/>
    <x v="20"/>
    <n v="0.9805033676001419"/>
    <n v="0.9805033676001419"/>
    <n v="0.9805033676001419"/>
    <n v="0.9805033676001419"/>
  </r>
  <r>
    <x v="10"/>
    <x v="21"/>
    <n v="0.98053924766253531"/>
    <n v="0.98053924766253531"/>
    <n v="0.98053924766253531"/>
    <n v="0.98053924766253531"/>
  </r>
  <r>
    <x v="10"/>
    <x v="22"/>
    <n v="0.98050914876690531"/>
    <n v="0.98050914876690531"/>
    <n v="0.98050914876690531"/>
    <n v="0.98050914876690531"/>
  </r>
  <r>
    <x v="10"/>
    <x v="23"/>
    <n v="0.9804584190420218"/>
    <n v="0.9804584190420218"/>
    <n v="0.9804584190420218"/>
    <n v="0.9804584190420218"/>
  </r>
  <r>
    <x v="10"/>
    <x v="0"/>
    <n v="0.97914079960268185"/>
    <n v="0.97914079960268185"/>
    <n v="0.97914079960268185"/>
    <n v="0.97914079960268185"/>
  </r>
  <r>
    <x v="10"/>
    <x v="1"/>
    <n v="0.97908275951669488"/>
    <n v="0.97908275951669488"/>
    <n v="0.97908275951669488"/>
    <n v="0.97908275951669488"/>
  </r>
  <r>
    <x v="10"/>
    <x v="2"/>
    <n v="0.97900072411296157"/>
    <n v="0.97900072411296157"/>
    <n v="0.97900072411296157"/>
    <n v="0.97900072411296157"/>
  </r>
  <r>
    <x v="10"/>
    <x v="3"/>
    <n v="0.9790980491512542"/>
    <n v="0.9790980491512542"/>
    <n v="0.9790980491512542"/>
    <n v="0.9790980491512542"/>
  </r>
  <r>
    <x v="10"/>
    <x v="4"/>
    <n v="0.97917718324078762"/>
    <n v="0.97917718324078762"/>
    <n v="0.97917718324078762"/>
    <n v="0.97917718324078762"/>
  </r>
  <r>
    <x v="10"/>
    <x v="5"/>
    <n v="0.97917718324078762"/>
    <n v="0.97917718324078762"/>
    <n v="0.97917718324078762"/>
    <n v="0.97917718324078762"/>
  </r>
  <r>
    <x v="10"/>
    <x v="6"/>
    <n v="0.97920255968496173"/>
    <n v="0.97920255968496173"/>
    <n v="0.97920255968496173"/>
    <n v="0.9792025596849617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024775962045342"/>
    <n v="0.99024775962045342"/>
    <n v="0.99024775962045342"/>
    <n v="0.99024775962045342"/>
  </r>
  <r>
    <x v="10"/>
    <x v="20"/>
    <n v="0.99006301502666028"/>
    <n v="0.99006301502666028"/>
    <n v="0.99006301502666028"/>
    <n v="0.99006301502666028"/>
  </r>
  <r>
    <x v="10"/>
    <x v="21"/>
    <n v="0.99005870100359772"/>
    <n v="0.99005870100359772"/>
    <n v="0.99005870100359772"/>
    <n v="0.99005870100359772"/>
  </r>
  <r>
    <x v="10"/>
    <x v="22"/>
    <n v="0.99005870100359772"/>
    <n v="0.99005870100359772"/>
    <n v="0.99005870100359772"/>
    <n v="0.99005870100359772"/>
  </r>
  <r>
    <x v="11"/>
    <x v="23"/>
    <n v="0.99005870100359772"/>
    <n v="0.99005870100359772"/>
    <n v="0.99005870100359772"/>
    <n v="0.99005870100359772"/>
  </r>
  <r>
    <x v="11"/>
    <x v="0"/>
    <n v="0.97941026944585663"/>
    <n v="0.97941026944585663"/>
    <n v="0.97941026944585663"/>
    <n v="0.97941026944585663"/>
  </r>
  <r>
    <x v="11"/>
    <x v="1"/>
    <n v="0.97951995825723981"/>
    <n v="0.97951995825723981"/>
    <n v="0.97951995825723981"/>
    <n v="0.97951995825723981"/>
  </r>
  <r>
    <x v="11"/>
    <x v="2"/>
    <n v="0.97940241576605203"/>
    <n v="0.97940241576605203"/>
    <n v="0.97940241576605203"/>
    <n v="0.97940241576605203"/>
  </r>
  <r>
    <x v="11"/>
    <x v="3"/>
    <n v="0.97942595885191785"/>
    <n v="0.97942595885191785"/>
    <n v="0.97942595885191785"/>
    <n v="0.97942595885191785"/>
  </r>
  <r>
    <x v="11"/>
    <x v="4"/>
    <n v="0.97938283250235836"/>
    <n v="0.97938283250235836"/>
    <n v="0.97938283250235836"/>
    <n v="0.97938283250235836"/>
  </r>
  <r>
    <x v="11"/>
    <x v="5"/>
    <n v="0.97938283250235836"/>
    <n v="0.97938283250235836"/>
    <n v="0.97938283250235836"/>
    <n v="0.97938283250235836"/>
  </r>
  <r>
    <x v="11"/>
    <x v="6"/>
    <n v="0.97942495383803763"/>
    <n v="0.97942495383803763"/>
    <n v="0.97942495383803763"/>
    <n v="0.9794249538380376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743425728500355"/>
    <n v="0.97743425728500355"/>
    <n v="0.97743425728500355"/>
    <n v="0.97743425728500355"/>
  </r>
  <r>
    <x v="11"/>
    <x v="21"/>
    <n v="0.97737886748394631"/>
    <n v="0.97737886748394631"/>
    <n v="0.97737886748394631"/>
    <n v="0.97737886748394631"/>
  </r>
  <r>
    <x v="11"/>
    <x v="22"/>
    <n v="0.97743834080717484"/>
    <n v="0.97743834080717484"/>
    <n v="0.97743834080717484"/>
    <n v="0.97743834080717484"/>
  </r>
  <r>
    <x v="11"/>
    <x v="23"/>
    <n v="0.97744250769005436"/>
    <n v="0.97744250769005436"/>
    <n v="0.97744250769005436"/>
    <n v="0.97744250769005436"/>
  </r>
  <r>
    <x v="11"/>
    <x v="0"/>
    <n v="0.97161142106990483"/>
    <n v="0.97161142106990483"/>
    <n v="0.97161142106990483"/>
    <n v="0.97686696769711712"/>
  </r>
  <r>
    <x v="11"/>
    <x v="1"/>
    <n v="0.97161142106990483"/>
    <n v="0.97161142106990483"/>
    <n v="0.97161142106990483"/>
    <n v="0.97686696769711712"/>
  </r>
  <r>
    <x v="11"/>
    <x v="2"/>
    <n v="0.97161142106990483"/>
    <n v="0.97161142106990483"/>
    <n v="0.97161142106990483"/>
    <n v="0.97686696769711712"/>
  </r>
  <r>
    <x v="11"/>
    <x v="3"/>
    <n v="0.97161142106990483"/>
    <n v="0.97161142106990483"/>
    <n v="0.97161142106990483"/>
    <n v="0.97686696769711712"/>
  </r>
  <r>
    <x v="11"/>
    <x v="4"/>
    <n v="0.97178551375631683"/>
    <n v="0.97178551375631683"/>
    <n v="0.97178551375631683"/>
    <n v="0.97686696769711712"/>
  </r>
  <r>
    <x v="11"/>
    <x v="5"/>
    <n v="0.97176265704689646"/>
    <n v="0.97176265704689646"/>
    <n v="0.97176265704689646"/>
    <n v="0.97686696769711712"/>
  </r>
  <r>
    <x v="11"/>
    <x v="6"/>
    <n v="0.9716750354062057"/>
    <n v="0.9716750354062057"/>
    <n v="0.9716750354062057"/>
    <n v="0.9768669676971171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63538363982238"/>
    <n v="0.97463538363982238"/>
    <n v="0.97463538363982238"/>
    <n v="0.97686696769711712"/>
  </r>
  <r>
    <x v="11"/>
    <x v="20"/>
    <n v="0.97462894836990999"/>
    <n v="0.97462894836990999"/>
    <n v="0.97462894836990999"/>
    <n v="0.97686696769711712"/>
  </r>
  <r>
    <x v="11"/>
    <x v="21"/>
    <n v="0.97453587556447563"/>
    <n v="0.97453587556447563"/>
    <n v="0.97453587556447563"/>
    <n v="0.97686696769711712"/>
  </r>
  <r>
    <x v="11"/>
    <x v="22"/>
    <n v="0.97462894836990999"/>
    <n v="0.97462894836990999"/>
    <n v="0.97462894836990999"/>
    <n v="0.97686696769711712"/>
  </r>
  <r>
    <x v="11"/>
    <x v="23"/>
    <n v="0.97468515456048854"/>
    <n v="0.97468515456048854"/>
    <n v="0.97468515456048854"/>
    <n v="0.97686696769711712"/>
  </r>
  <r>
    <x v="11"/>
    <x v="0"/>
    <n v="0.97355200945626463"/>
    <n v="0.97355200945626463"/>
    <n v="0.97355200945626463"/>
    <n v="0.97686696769711712"/>
  </r>
  <r>
    <x v="11"/>
    <x v="1"/>
    <n v="0.97349796717361858"/>
    <n v="0.97349796717361858"/>
    <n v="0.97349796717361858"/>
    <n v="0.97686696769711712"/>
  </r>
  <r>
    <x v="11"/>
    <x v="2"/>
    <n v="0.97349796717361858"/>
    <n v="0.97349796717361858"/>
    <n v="0.97349796717361858"/>
    <n v="0.97686696769711712"/>
  </r>
  <r>
    <x v="11"/>
    <x v="3"/>
    <n v="0.9735317355807217"/>
    <n v="0.9735317355807217"/>
    <n v="0.9735317355807217"/>
    <n v="0.97686696769711712"/>
  </r>
  <r>
    <x v="11"/>
    <x v="4"/>
    <n v="0.9734601902854283"/>
    <n v="0.9734601902854283"/>
    <n v="0.9734601902854283"/>
    <n v="0.97686696769711712"/>
  </r>
  <r>
    <x v="11"/>
    <x v="5"/>
    <n v="0.97337753666867588"/>
    <n v="0.97337753666867588"/>
    <n v="0.97337753666867588"/>
    <n v="0.97686696769711712"/>
  </r>
  <r>
    <x v="11"/>
    <x v="6"/>
    <n v="0.97336589904628978"/>
    <n v="0.97336589904628978"/>
    <n v="0.97336589904628978"/>
    <n v="0.97686696769711712"/>
  </r>
  <r>
    <x v="11"/>
    <x v="7"/>
    <n v="0.97339983374896089"/>
    <n v="0.97339983374896089"/>
    <n v="0.97339983374896089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523495046990105"/>
    <n v="0.97523495046990105"/>
    <n v="0.97523495046990105"/>
    <n v="0.97686696769711712"/>
  </r>
  <r>
    <x v="11"/>
    <x v="21"/>
    <n v="0.9751156683756409"/>
    <n v="0.9751156683756409"/>
    <n v="0.9751156683756409"/>
    <n v="0.97686696769711712"/>
  </r>
  <r>
    <x v="11"/>
    <x v="22"/>
    <n v="0.97514691478942217"/>
    <n v="0.97514691478942217"/>
    <n v="0.97514691478942217"/>
    <n v="0.97686696769711712"/>
  </r>
  <r>
    <x v="11"/>
    <x v="23"/>
    <n v="0.97514691478942217"/>
    <n v="0.97514691478942217"/>
    <n v="0.97514691478942217"/>
    <n v="0.97686696769711712"/>
  </r>
  <r>
    <x v="11"/>
    <x v="0"/>
    <n v="0.9817345765742751"/>
    <n v="0.9817345765742751"/>
    <n v="0.9817345765742751"/>
    <n v="0.9817345765742751"/>
  </r>
  <r>
    <x v="11"/>
    <x v="1"/>
    <n v="0.9817345765742751"/>
    <n v="0.9817345765742751"/>
    <n v="0.9817345765742751"/>
    <n v="0.9817345765742751"/>
  </r>
  <r>
    <x v="11"/>
    <x v="2"/>
    <n v="0.9817345765742751"/>
    <n v="0.9817345765742751"/>
    <n v="0.9817345765742751"/>
    <n v="0.9817345765742751"/>
  </r>
  <r>
    <x v="11"/>
    <x v="3"/>
    <n v="0.9817345765742751"/>
    <n v="0.9817345765742751"/>
    <n v="0.9817345765742751"/>
    <n v="0.9817345765742751"/>
  </r>
  <r>
    <x v="11"/>
    <x v="4"/>
    <n v="0.9817345765742751"/>
    <n v="0.9817345765742751"/>
    <n v="0.9817345765742751"/>
    <n v="0.9817345765742751"/>
  </r>
  <r>
    <x v="11"/>
    <x v="5"/>
    <n v="0.98168858301585338"/>
    <n v="0.98168858301585338"/>
    <n v="0.98168858301585338"/>
    <n v="0.98168858301585338"/>
  </r>
  <r>
    <x v="11"/>
    <x v="6"/>
    <n v="0.98173466039593127"/>
    <n v="0.98173466039593127"/>
    <n v="0.98173466039593127"/>
    <n v="0.98173466039593127"/>
  </r>
  <r>
    <x v="11"/>
    <x v="7"/>
    <n v="0.98187500000000005"/>
    <n v="0.98187500000000005"/>
    <n v="0.98187500000000005"/>
    <n v="0.9818750000000000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74870017331018"/>
    <n v="0.98474870017331018"/>
    <n v="0.98474870017331018"/>
    <n v="0.98474870017331018"/>
  </r>
  <r>
    <x v="11"/>
    <x v="20"/>
    <n v="0.98475115902362742"/>
    <n v="0.98475115902362742"/>
    <n v="0.98475115902362742"/>
    <n v="0.98475115902362742"/>
  </r>
  <r>
    <x v="11"/>
    <x v="21"/>
    <n v="0.98477742753901754"/>
    <n v="0.98477742753901754"/>
    <n v="0.98477742753901754"/>
    <n v="0.98477742753901754"/>
  </r>
  <r>
    <x v="11"/>
    <x v="22"/>
    <n v="0.98477295386567576"/>
    <n v="0.98477295386567576"/>
    <n v="0.98477295386567576"/>
    <n v="0.98477295386567576"/>
  </r>
  <r>
    <x v="11"/>
    <x v="23"/>
    <n v="0.98466349017272181"/>
    <n v="0.98466349017272181"/>
    <n v="0.98466349017272181"/>
    <n v="0.98466349017272181"/>
  </r>
  <r>
    <x v="11"/>
    <x v="0"/>
    <n v="0.98147616312464092"/>
    <n v="0.98147616312464092"/>
    <n v="0.98147616312464092"/>
    <n v="0.98147616312464092"/>
  </r>
  <r>
    <x v="11"/>
    <x v="1"/>
    <n v="0.98155265180630291"/>
    <n v="0.98155265180630291"/>
    <n v="0.98155265180630291"/>
    <n v="0.98155265180630291"/>
  </r>
  <r>
    <x v="11"/>
    <x v="2"/>
    <n v="0.98150716597318532"/>
    <n v="0.98150716597318532"/>
    <n v="0.98150716597318532"/>
    <n v="0.98150716597318532"/>
  </r>
  <r>
    <x v="11"/>
    <x v="3"/>
    <n v="0.98150716597318532"/>
    <n v="0.98150716597318532"/>
    <n v="0.98150716597318532"/>
    <n v="0.98150716597318532"/>
  </r>
  <r>
    <x v="11"/>
    <x v="4"/>
    <n v="0.98139312977099236"/>
    <n v="0.98139312977099236"/>
    <n v="0.98139312977099236"/>
    <n v="0.98139312977099236"/>
  </r>
  <r>
    <x v="11"/>
    <x v="5"/>
    <n v="0.9813725490196078"/>
    <n v="0.9813725490196078"/>
    <n v="0.9813725490196078"/>
    <n v="0.9813725490196078"/>
  </r>
  <r>
    <x v="11"/>
    <x v="6"/>
    <n v="0.98161296195157477"/>
    <n v="0.98161296195157477"/>
    <n v="0.98161296195157477"/>
    <n v="0.98161296195157477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67006109979638"/>
    <n v="0.98167006109979638"/>
    <n v="0.98167006109979638"/>
    <n v="0.98167006109979638"/>
  </r>
  <r>
    <x v="11"/>
    <x v="20"/>
    <n v="0.98155379022485534"/>
    <n v="0.98155379022485534"/>
    <n v="0.98155379022485534"/>
    <n v="0.98155379022485534"/>
  </r>
  <r>
    <x v="11"/>
    <x v="21"/>
    <n v="0.98163752987045649"/>
    <n v="0.98163752987045649"/>
    <n v="0.98163752987045649"/>
    <n v="0.98163752987045649"/>
  </r>
  <r>
    <x v="11"/>
    <x v="22"/>
    <n v="0.98166181864170998"/>
    <n v="0.98166181864170998"/>
    <n v="0.98166181864170998"/>
    <n v="0.98166181864170998"/>
  </r>
  <r>
    <x v="11"/>
    <x v="23"/>
    <n v="0.98158490566037737"/>
    <n v="0.98158490566037737"/>
    <n v="0.98158490566037737"/>
    <n v="0.98158490566037737"/>
  </r>
  <r>
    <x v="11"/>
    <x v="0"/>
    <n v="0.97497497497497498"/>
    <n v="0.97497497497497498"/>
    <n v="0.97497497497497498"/>
    <n v="0.97686696769711712"/>
  </r>
  <r>
    <x v="11"/>
    <x v="1"/>
    <n v="0.97497497497497498"/>
    <n v="0.97497497497497498"/>
    <n v="0.97497497497497498"/>
    <n v="0.97686696769711712"/>
  </r>
  <r>
    <x v="11"/>
    <x v="2"/>
    <n v="0.97497453804743195"/>
    <n v="0.97497453804743195"/>
    <n v="0.97497453804743195"/>
    <n v="0.97686696769711712"/>
  </r>
  <r>
    <x v="11"/>
    <x v="3"/>
    <n v="0.97497697267424011"/>
    <n v="0.97497697267424011"/>
    <n v="0.97497697267424011"/>
    <n v="0.97686696769711712"/>
  </r>
  <r>
    <x v="11"/>
    <x v="4"/>
    <n v="0.97497697267424011"/>
    <n v="0.97497697267424011"/>
    <n v="0.97497697267424011"/>
    <n v="0.97686696769711712"/>
  </r>
  <r>
    <x v="11"/>
    <x v="5"/>
    <n v="0.97504898758981062"/>
    <n v="0.97504898758981062"/>
    <n v="0.97504898758981062"/>
    <n v="0.97686696769711712"/>
  </r>
  <r>
    <x v="11"/>
    <x v="6"/>
    <n v="0.97504456327985733"/>
    <n v="0.97504456327985733"/>
    <n v="0.97504456327985733"/>
    <n v="0.97686696769711712"/>
  </r>
  <r>
    <x v="11"/>
    <x v="7"/>
    <n v="1"/>
    <n v="1"/>
    <n v="1"/>
    <n v="1"/>
  </r>
  <r>
    <x v="11"/>
    <x v="8"/>
    <n v="1.0048611111111112"/>
    <n v="1.0048611111111112"/>
    <n v="1.0048611111111112"/>
    <n v="1.0048611111111112"/>
  </r>
  <r>
    <x v="11"/>
    <x v="9"/>
    <n v="1.0048622366288493"/>
    <n v="1.0048622366288493"/>
    <n v="1.0048622366288493"/>
    <n v="1.0048622366288493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249124562281154"/>
    <n v="0.98249124562281154"/>
    <n v="0.98249124562281154"/>
    <n v="0.98249124562281154"/>
  </r>
  <r>
    <x v="11"/>
    <x v="20"/>
    <n v="0.98247642768190713"/>
    <n v="0.98247642768190713"/>
    <n v="0.98247642768190713"/>
    <n v="0.98247642768190713"/>
  </r>
  <r>
    <x v="11"/>
    <x v="21"/>
    <n v="0.98246601031411152"/>
    <n v="0.98246601031411152"/>
    <n v="0.98246601031411152"/>
    <n v="0.98246601031411152"/>
  </r>
  <r>
    <x v="11"/>
    <x v="22"/>
    <n v="0.98255943123750289"/>
    <n v="0.98255943123750289"/>
    <n v="0.98255943123750289"/>
    <n v="0.98255943123750289"/>
  </r>
  <r>
    <x v="11"/>
    <x v="23"/>
    <n v="0.98250218722659666"/>
    <n v="0.98250218722659666"/>
    <n v="0.98250218722659666"/>
    <n v="0.98250218722659666"/>
  </r>
  <r>
    <x v="11"/>
    <x v="0"/>
    <n v="0.97859716041534228"/>
    <n v="0.97859716041534228"/>
    <n v="0.97859716041534228"/>
    <n v="0.97859716041534228"/>
  </r>
  <r>
    <x v="11"/>
    <x v="1"/>
    <n v="0.97860156720916214"/>
    <n v="0.97860156720916214"/>
    <n v="0.97860156720916214"/>
    <n v="0.97860156720916214"/>
  </r>
  <r>
    <x v="11"/>
    <x v="2"/>
    <n v="0.97861195984286342"/>
    <n v="0.97861195984286342"/>
    <n v="0.97861195984286342"/>
    <n v="0.97861195984286342"/>
  </r>
  <r>
    <x v="11"/>
    <x v="3"/>
    <n v="0.9786849710982658"/>
    <n v="0.9786849710982658"/>
    <n v="0.9786849710982658"/>
    <n v="0.9786849710982658"/>
  </r>
  <r>
    <x v="11"/>
    <x v="4"/>
    <n v="0.97868217054263562"/>
    <n v="0.97868217054263562"/>
    <n v="0.97868217054263562"/>
    <n v="0.97868217054263562"/>
  </r>
  <r>
    <x v="11"/>
    <x v="5"/>
    <n v="0.97866049620773865"/>
    <n v="0.97866049620773865"/>
    <n v="0.97866049620773865"/>
    <n v="0.97866049620773865"/>
  </r>
  <r>
    <x v="11"/>
    <x v="6"/>
    <n v="0.97867227395614298"/>
    <n v="0.97867227395614298"/>
    <n v="0.97867227395614298"/>
    <n v="0.97867227395614298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22294022617124"/>
    <n v="0.9822294022617124"/>
    <n v="0.9822294022617124"/>
    <n v="0.9822294022617124"/>
  </r>
  <r>
    <x v="11"/>
    <x v="20"/>
    <n v="0.9825018227267992"/>
    <n v="0.9825018227267992"/>
    <n v="0.9825018227267992"/>
    <n v="0.9825018227267992"/>
  </r>
  <r>
    <x v="11"/>
    <x v="21"/>
    <n v="0.98244013683010256"/>
    <n v="0.98244013683010256"/>
    <n v="0.98244013683010256"/>
    <n v="0.98244013683010256"/>
  </r>
  <r>
    <x v="11"/>
    <x v="22"/>
    <n v="0.98239436619718312"/>
    <n v="0.98239436619718312"/>
    <n v="0.98239436619718312"/>
    <n v="0.98239436619718312"/>
  </r>
  <r>
    <x v="11"/>
    <x v="23"/>
    <n v="0.98239436619718312"/>
    <n v="0.98239436619718312"/>
    <n v="0.98239436619718312"/>
    <n v="0.98239436619718312"/>
  </r>
  <r>
    <x v="11"/>
    <x v="0"/>
    <n v="0.97785579260059408"/>
    <n v="0.97785579260059408"/>
    <n v="0.97785579260059408"/>
    <n v="0.97785579260059408"/>
  </r>
  <r>
    <x v="11"/>
    <x v="1"/>
    <n v="0.97777189732733538"/>
    <n v="0.97777189732733538"/>
    <n v="0.97777189732733538"/>
    <n v="0.97777189732733538"/>
  </r>
  <r>
    <x v="11"/>
    <x v="2"/>
    <n v="0.97776111944027988"/>
    <n v="0.97776111944027988"/>
    <n v="0.97776111944027988"/>
    <n v="0.97776111944027988"/>
  </r>
  <r>
    <x v="11"/>
    <x v="3"/>
    <n v="0.97772001485332327"/>
    <n v="0.97772001485332327"/>
    <n v="0.97772001485332327"/>
    <n v="0.97772001485332327"/>
  </r>
  <r>
    <x v="11"/>
    <x v="4"/>
    <n v="0.97780059027332211"/>
    <n v="0.97780059027332211"/>
    <n v="0.97780059027332211"/>
    <n v="0.97780059027332211"/>
  </r>
  <r>
    <x v="11"/>
    <x v="5"/>
    <n v="0.97771628313428482"/>
    <n v="0.97771628313428482"/>
    <n v="0.97771628313428482"/>
    <n v="0.97771628313428482"/>
  </r>
  <r>
    <x v="11"/>
    <x v="6"/>
    <n v="0.97784102459849576"/>
    <n v="0.97784102459849576"/>
    <n v="0.97784102459849576"/>
    <n v="0.977841024598495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712743287398784"/>
    <n v="0.97712743287398784"/>
    <n v="0.97712743287398784"/>
    <n v="0.97712743287398784"/>
  </r>
  <r>
    <x v="11"/>
    <x v="21"/>
    <n v="0.97694524495677237"/>
    <n v="0.97694524495677237"/>
    <n v="0.97694524495677237"/>
    <n v="0.97694524495677237"/>
  </r>
  <r>
    <x v="11"/>
    <x v="22"/>
    <n v="0.97706270627062708"/>
    <n v="0.97706270627062708"/>
    <n v="0.97706270627062708"/>
    <n v="0.97706270627062708"/>
  </r>
  <r>
    <x v="11"/>
    <x v="23"/>
    <n v="0.97712651894210145"/>
    <n v="0.97712651894210145"/>
    <n v="0.97712651894210145"/>
    <n v="0.97712651894210145"/>
  </r>
  <r>
    <x v="11"/>
    <x v="0"/>
    <n v="0.97314890154597244"/>
    <n v="0.97314890154597244"/>
    <n v="0.97314890154597244"/>
    <n v="0.97686696769711712"/>
  </r>
  <r>
    <x v="11"/>
    <x v="1"/>
    <n v="0.97323848238482391"/>
    <n v="0.97323848238482391"/>
    <n v="0.97323848238482391"/>
    <n v="0.97686696769711712"/>
  </r>
  <r>
    <x v="11"/>
    <x v="2"/>
    <n v="0.97323848238482391"/>
    <n v="0.97323848238482391"/>
    <n v="0.97323848238482391"/>
    <n v="0.97686696769711712"/>
  </r>
  <r>
    <x v="11"/>
    <x v="3"/>
    <n v="0.97323848238482391"/>
    <n v="0.97323848238482391"/>
    <n v="0.97323848238482391"/>
    <n v="0.97686696769711712"/>
  </r>
  <r>
    <x v="11"/>
    <x v="4"/>
    <n v="0.97323848238482391"/>
    <n v="0.97323848238482391"/>
    <n v="0.97323848238482391"/>
    <n v="0.97686696769711712"/>
  </r>
  <r>
    <x v="11"/>
    <x v="5"/>
    <n v="0.97323848238482391"/>
    <n v="0.97323848238482391"/>
    <n v="0.97323848238482391"/>
    <n v="0.97686696769711712"/>
  </r>
  <r>
    <x v="11"/>
    <x v="6"/>
    <n v="0.97315523278433413"/>
    <n v="0.97315523278433413"/>
    <n v="0.97315523278433413"/>
    <n v="0.97686696769711712"/>
  </r>
  <r>
    <x v="11"/>
    <x v="7"/>
    <n v="0.97297297297297303"/>
    <n v="0.97297297297297303"/>
    <n v="0.97297297297297303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44360902255634"/>
    <n v="0.97744360902255634"/>
    <n v="0.97744360902255634"/>
    <n v="0.97744360902255634"/>
  </r>
  <r>
    <x v="11"/>
    <x v="20"/>
    <n v="0.97692693529510111"/>
    <n v="0.97692693529510111"/>
    <n v="0.97692693529510111"/>
    <n v="0.97692693529510111"/>
  </r>
  <r>
    <x v="11"/>
    <x v="21"/>
    <n v="0.97708757637474541"/>
    <n v="0.97708757637474541"/>
    <n v="0.97708757637474541"/>
    <n v="0.97708757637474541"/>
  </r>
  <r>
    <x v="11"/>
    <x v="22"/>
    <n v="0.97697602658438154"/>
    <n v="0.97697602658438154"/>
    <n v="0.97697602658438154"/>
    <n v="0.97697602658438154"/>
  </r>
  <r>
    <x v="11"/>
    <x v="23"/>
    <n v="0.97700595918858724"/>
    <n v="0.97700595918858724"/>
    <n v="0.97700595918858724"/>
    <n v="0.97700595918858724"/>
  </r>
  <r>
    <x v="11"/>
    <x v="0"/>
    <n v="0.9780981343938242"/>
    <n v="0.9780981343938242"/>
    <n v="0.9780981343938242"/>
    <n v="0.9780981343938242"/>
  </r>
  <r>
    <x v="11"/>
    <x v="1"/>
    <n v="0.97807450842920429"/>
    <n v="0.97807450842920429"/>
    <n v="0.97807450842920429"/>
    <n v="0.97807450842920429"/>
  </r>
  <r>
    <x v="11"/>
    <x v="2"/>
    <n v="0.97803664166185811"/>
    <n v="0.97803664166185811"/>
    <n v="0.97803664166185811"/>
    <n v="0.97803664166185811"/>
  </r>
  <r>
    <x v="11"/>
    <x v="3"/>
    <n v="0.97808968282901931"/>
    <n v="0.97808968282901931"/>
    <n v="0.97808968282901931"/>
    <n v="0.97808968282901931"/>
  </r>
  <r>
    <x v="11"/>
    <x v="4"/>
    <n v="0.97807486631016038"/>
    <n v="0.97807486631016038"/>
    <n v="0.97807486631016038"/>
    <n v="0.97807486631016038"/>
  </r>
  <r>
    <x v="11"/>
    <x v="5"/>
    <n v="0.97808027224502059"/>
    <n v="0.97808027224502059"/>
    <n v="0.97808027224502059"/>
    <n v="0.97808027224502059"/>
  </r>
  <r>
    <x v="11"/>
    <x v="6"/>
    <n v="0.97817659727207451"/>
    <n v="0.97817659727207451"/>
    <n v="0.97817659727207451"/>
    <n v="0.97817659727207451"/>
  </r>
  <r>
    <x v="11"/>
    <x v="7"/>
    <n v="0.98089171974522293"/>
    <n v="0.98089171974522293"/>
    <n v="0.98089171974522293"/>
    <n v="0.980891719745222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826597131681881"/>
    <n v="0.98826597131681881"/>
    <n v="0.98826597131681881"/>
    <n v="0.98826597131681881"/>
  </r>
  <r>
    <x v="11"/>
    <x v="20"/>
    <n v="0.98789816189062674"/>
    <n v="0.98789816189062674"/>
    <n v="0.98789816189062674"/>
    <n v="0.98789816189062674"/>
  </r>
  <r>
    <x v="11"/>
    <x v="21"/>
    <n v="0.98796259450855561"/>
    <n v="0.98796259450855561"/>
    <n v="0.98796259450855561"/>
    <n v="0.98796259450855561"/>
  </r>
  <r>
    <x v="11"/>
    <x v="22"/>
    <n v="0.98785102569209327"/>
    <n v="0.98785102569209327"/>
    <n v="0.98785102569209327"/>
    <n v="0.98785102569209327"/>
  </r>
  <r>
    <x v="11"/>
    <x v="23"/>
    <n v="0.98793069885146978"/>
    <n v="0.98793069885146978"/>
    <n v="0.98793069885146978"/>
    <n v="0.98793069885146978"/>
  </r>
  <r>
    <x v="11"/>
    <x v="0"/>
    <n v="0.97976063053420259"/>
    <n v="0.97976063053420259"/>
    <n v="0.97976063053420259"/>
    <n v="0.97976063053420259"/>
  </r>
  <r>
    <x v="11"/>
    <x v="1"/>
    <n v="0.97972640488140927"/>
    <n v="0.97972640488140927"/>
    <n v="0.97972640488140927"/>
    <n v="0.97972640488140927"/>
  </r>
  <r>
    <x v="11"/>
    <x v="2"/>
    <n v="0.9797130688186505"/>
    <n v="0.9797130688186505"/>
    <n v="0.9797130688186505"/>
    <n v="0.9797130688186505"/>
  </r>
  <r>
    <x v="11"/>
    <x v="3"/>
    <n v="0.97962944999514978"/>
    <n v="0.97962944999514978"/>
    <n v="0.97962944999514978"/>
    <n v="0.97962944999514978"/>
  </r>
  <r>
    <x v="11"/>
    <x v="4"/>
    <n v="0.97969591993841421"/>
    <n v="0.97969591993841421"/>
    <n v="0.97969591993841421"/>
    <n v="0.97969591993841421"/>
  </r>
  <r>
    <x v="11"/>
    <x v="5"/>
    <n v="0.97969591993841421"/>
    <n v="0.97969591993841421"/>
    <n v="0.97969591993841421"/>
    <n v="0.97969591993841421"/>
  </r>
  <r>
    <x v="11"/>
    <x v="6"/>
    <n v="0.97970660146699273"/>
    <n v="0.97970660146699273"/>
    <n v="0.97970660146699273"/>
    <n v="0.9797066014669927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153846153855"/>
    <n v="0.97596153846153855"/>
    <n v="0.97596153846153855"/>
    <n v="0.97686696769711712"/>
  </r>
  <r>
    <x v="11"/>
    <x v="20"/>
    <n v="0.97569634079737844"/>
    <n v="0.97569634079737844"/>
    <n v="0.97569634079737844"/>
    <n v="0.97686696769711712"/>
  </r>
  <r>
    <x v="11"/>
    <x v="21"/>
    <n v="0.97569634079737844"/>
    <n v="0.97569634079737844"/>
    <n v="0.97569634079737844"/>
    <n v="0.97686696769711712"/>
  </r>
  <r>
    <x v="11"/>
    <x v="22"/>
    <n v="0.97576376636642215"/>
    <n v="0.97576376636642215"/>
    <n v="0.97576376636642215"/>
    <n v="0.97686696769711712"/>
  </r>
  <r>
    <x v="11"/>
    <x v="23"/>
    <n v="0.97579966329966317"/>
    <n v="0.97579966329966317"/>
    <n v="0.97579966329966317"/>
    <n v="0.97686696769711712"/>
  </r>
  <r>
    <x v="11"/>
    <x v="0"/>
    <n v="0.97305273963813665"/>
    <n v="0.97305273963813665"/>
    <n v="0.97305273963813665"/>
    <n v="0.97686696769711712"/>
  </r>
  <r>
    <x v="11"/>
    <x v="1"/>
    <n v="0.97322540473225416"/>
    <n v="0.97322540473225416"/>
    <n v="0.97322540473225416"/>
    <n v="0.97686696769711712"/>
  </r>
  <r>
    <x v="11"/>
    <x v="2"/>
    <n v="0.97320363402771404"/>
    <n v="0.97320363402771404"/>
    <n v="0.97320363402771404"/>
    <n v="0.97686696769711712"/>
  </r>
  <r>
    <x v="11"/>
    <x v="3"/>
    <n v="0.97319474835886199"/>
    <n v="0.97319474835886199"/>
    <n v="0.97319474835886199"/>
    <n v="0.97686696769711712"/>
  </r>
  <r>
    <x v="11"/>
    <x v="4"/>
    <n v="0.97319474835886199"/>
    <n v="0.97319474835886199"/>
    <n v="0.97319474835886199"/>
    <n v="0.97686696769711712"/>
  </r>
  <r>
    <x v="11"/>
    <x v="5"/>
    <n v="0.97319474835886199"/>
    <n v="0.97319474835886199"/>
    <n v="0.97319474835886199"/>
    <n v="0.97686696769711712"/>
  </r>
  <r>
    <x v="11"/>
    <x v="6"/>
    <n v="0.97319474835886199"/>
    <n v="0.97319474835886199"/>
    <n v="0.97319474835886199"/>
    <n v="0.97686696769711712"/>
  </r>
  <r>
    <x v="11"/>
    <x v="7"/>
    <n v="0.97265624999999989"/>
    <n v="0.97265624999999989"/>
    <n v="0.97265624999999989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7072743207712"/>
    <n v="0.9737072743207712"/>
    <n v="0.9737072743207712"/>
    <n v="0.97686696769711712"/>
  </r>
  <r>
    <x v="11"/>
    <x v="20"/>
    <n v="0.9739225912709305"/>
    <n v="0.9739225912709305"/>
    <n v="0.9739225912709305"/>
    <n v="0.97686696769711712"/>
  </r>
  <r>
    <x v="11"/>
    <x v="21"/>
    <n v="0.9739225912709305"/>
    <n v="0.9739225912709305"/>
    <n v="0.9739225912709305"/>
    <n v="0.97686696769711712"/>
  </r>
  <r>
    <x v="11"/>
    <x v="22"/>
    <n v="0.97395422257300723"/>
    <n v="0.97395422257300723"/>
    <n v="0.97395422257300723"/>
    <n v="0.97686696769711712"/>
  </r>
  <r>
    <x v="11"/>
    <x v="23"/>
    <n v="0.97396373056994812"/>
    <n v="0.97396373056994812"/>
    <n v="0.97396373056994812"/>
    <n v="0.97686696769711712"/>
  </r>
  <r>
    <x v="11"/>
    <x v="0"/>
    <n v="0.97091046467699282"/>
    <n v="0.97091046467699282"/>
    <n v="0.97091046467699282"/>
    <n v="0.97686696769711712"/>
  </r>
  <r>
    <x v="11"/>
    <x v="1"/>
    <n v="0.97086247086247091"/>
    <n v="0.97086247086247091"/>
    <n v="0.97086247086247091"/>
    <n v="0.97686696769711712"/>
  </r>
  <r>
    <x v="11"/>
    <x v="2"/>
    <n v="0.97096510359869148"/>
    <n v="0.97096510359869148"/>
    <n v="0.97096510359869148"/>
    <n v="0.97686696769711712"/>
  </r>
  <r>
    <x v="11"/>
    <x v="3"/>
    <n v="0.97101449275362306"/>
    <n v="0.97101449275362306"/>
    <n v="0.97101449275362306"/>
    <n v="0.97686696769711712"/>
  </r>
  <r>
    <x v="11"/>
    <x v="4"/>
    <n v="0.97089892294946145"/>
    <n v="0.97089892294946145"/>
    <n v="0.97089892294946145"/>
    <n v="0.97686696769711712"/>
  </r>
  <r>
    <x v="11"/>
    <x v="5"/>
    <n v="0.97091008571949666"/>
    <n v="0.97091008571949666"/>
    <n v="0.97091008571949666"/>
    <n v="0.97686696769711712"/>
  </r>
  <r>
    <x v="11"/>
    <x v="6"/>
    <n v="0.97091490963855431"/>
    <n v="0.97091490963855431"/>
    <n v="0.97091490963855431"/>
    <n v="0.97686696769711712"/>
  </r>
  <r>
    <x v="11"/>
    <x v="7"/>
    <n v="0.96644295302013417"/>
    <n v="0.96644295302013417"/>
    <n v="0.96915595692948941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67777370926401"/>
    <n v="0.97967777370926401"/>
    <n v="0.97967777370926401"/>
    <n v="0.97967777370926401"/>
  </r>
  <r>
    <x v="11"/>
    <x v="20"/>
    <n v="0.97969451931716089"/>
    <n v="0.97969451931716089"/>
    <n v="0.97969451931716089"/>
    <n v="0.97969451931716089"/>
  </r>
  <r>
    <x v="11"/>
    <x v="21"/>
    <n v="0.97969451931716089"/>
    <n v="0.97969451931716089"/>
    <n v="0.97969451931716089"/>
    <n v="0.97969451931716089"/>
  </r>
  <r>
    <x v="11"/>
    <x v="22"/>
    <n v="0.97969451931716089"/>
    <n v="0.97969451931716089"/>
    <n v="0.97969451931716089"/>
    <n v="0.97969451931716089"/>
  </r>
  <r>
    <x v="11"/>
    <x v="23"/>
    <n v="0.97972972972972971"/>
    <n v="0.97972972972972971"/>
    <n v="0.97972972972972971"/>
    <n v="0.97972972972972971"/>
  </r>
  <r>
    <x v="11"/>
    <x v="0"/>
    <n v="0.97504851677294158"/>
    <n v="0.97504851677294158"/>
    <n v="0.97504851677294158"/>
    <n v="0.97686696769711712"/>
  </r>
  <r>
    <x v="11"/>
    <x v="1"/>
    <n v="0.97504851677294158"/>
    <n v="0.97504851677294158"/>
    <n v="0.97504851677294158"/>
    <n v="0.97686696769711712"/>
  </r>
  <r>
    <x v="11"/>
    <x v="2"/>
    <n v="0.97512312160626347"/>
    <n v="0.97512312160626347"/>
    <n v="0.97512312160626347"/>
    <n v="0.97686696769711712"/>
  </r>
  <r>
    <x v="11"/>
    <x v="3"/>
    <n v="0.97506826546361147"/>
    <n v="0.97506826546361147"/>
    <n v="0.97506826546361147"/>
    <n v="0.97686696769711712"/>
  </r>
  <r>
    <x v="11"/>
    <x v="4"/>
    <n v="0.9751063297473106"/>
    <n v="0.9751063297473106"/>
    <n v="0.9751063297473106"/>
    <n v="0.97686696769711712"/>
  </r>
  <r>
    <x v="11"/>
    <x v="5"/>
    <n v="0.97511111111111115"/>
    <n v="0.97511111111111115"/>
    <n v="0.97511111111111115"/>
    <n v="0.97686696769711712"/>
  </r>
  <r>
    <x v="11"/>
    <x v="6"/>
    <n v="0.97501873594803901"/>
    <n v="0.97501873594803901"/>
    <n v="0.97501873594803901"/>
    <n v="0.97686696769711712"/>
  </r>
  <r>
    <x v="11"/>
    <x v="7"/>
    <n v="0.97504725897920608"/>
    <n v="0.97504725897920608"/>
    <n v="0.97504725897920608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880357983984934"/>
    <n v="0.97880357983984934"/>
    <n v="0.97880357983984934"/>
    <n v="0.97880357983984934"/>
  </r>
  <r>
    <x v="11"/>
    <x v="20"/>
    <n v="0.97898883782009183"/>
    <n v="0.97898883782009183"/>
    <n v="0.97898883782009183"/>
    <n v="0.97898883782009183"/>
  </r>
  <r>
    <x v="11"/>
    <x v="21"/>
    <n v="0.97904876580373279"/>
    <n v="0.97904876580373279"/>
    <n v="0.97904876580373279"/>
    <n v="0.97904876580373279"/>
  </r>
  <r>
    <x v="11"/>
    <x v="22"/>
    <n v="0.97903662701684135"/>
    <n v="0.97903662701684135"/>
    <n v="0.97903662701684135"/>
    <n v="0.97903662701684135"/>
  </r>
  <r>
    <x v="11"/>
    <x v="23"/>
    <n v="0.97903662701684135"/>
    <n v="0.97903662701684135"/>
    <n v="0.97903662701684135"/>
    <n v="0.97903662701684135"/>
  </r>
  <r>
    <x v="11"/>
    <x v="0"/>
    <n v="0.97280712308988082"/>
    <n v="0.97280712308988082"/>
    <n v="0.97280712308988082"/>
    <n v="0.97686696769711712"/>
  </r>
  <r>
    <x v="11"/>
    <x v="1"/>
    <n v="0.9728401130637826"/>
    <n v="0.9728401130637826"/>
    <n v="0.9728401130637826"/>
    <n v="0.97686696769711712"/>
  </r>
  <r>
    <x v="11"/>
    <x v="2"/>
    <n v="0.9728401130637826"/>
    <n v="0.9728401130637826"/>
    <n v="0.9728401130637826"/>
    <n v="0.97686696769711712"/>
  </r>
  <r>
    <x v="11"/>
    <x v="3"/>
    <n v="0.9728401130637826"/>
    <n v="0.9728401130637826"/>
    <n v="0.9728401130637826"/>
    <n v="0.97686696769711712"/>
  </r>
  <r>
    <x v="11"/>
    <x v="4"/>
    <n v="0.9728401130637826"/>
    <n v="0.9728401130637826"/>
    <n v="0.9728401130637826"/>
    <n v="0.97686696769711712"/>
  </r>
  <r>
    <x v="11"/>
    <x v="5"/>
    <n v="0.9728401130637826"/>
    <n v="0.9728401130637826"/>
    <n v="0.9728401130637826"/>
    <n v="0.97686696769711712"/>
  </r>
  <r>
    <x v="11"/>
    <x v="6"/>
    <n v="0.9728401130637826"/>
    <n v="0.9728401130637826"/>
    <n v="0.9728401130637826"/>
    <n v="0.97686696769711712"/>
  </r>
  <r>
    <x v="11"/>
    <x v="7"/>
    <n v="0.97271386430678464"/>
    <n v="0.97271386430678464"/>
    <n v="0.97271386430678464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065423848047839"/>
    <n v="0.98065423848047839"/>
    <n v="0.98065423848047839"/>
    <n v="0.98065423848047839"/>
  </r>
  <r>
    <x v="11"/>
    <x v="20"/>
    <n v="0.98050423599060943"/>
    <n v="0.98050423599060943"/>
    <n v="0.98050423599060943"/>
    <n v="0.98050423599060943"/>
  </r>
  <r>
    <x v="11"/>
    <x v="21"/>
    <n v="0.98052176978670902"/>
    <n v="0.98052176978670902"/>
    <n v="0.98052176978670902"/>
    <n v="0.98052176978670902"/>
  </r>
  <r>
    <x v="11"/>
    <x v="22"/>
    <n v="0.98052176978670902"/>
    <n v="0.98052176978670902"/>
    <n v="0.98052176978670902"/>
    <n v="0.98052176978670902"/>
  </r>
  <r>
    <x v="11"/>
    <x v="23"/>
    <n v="0.98052176978670902"/>
    <n v="0.98052176978670902"/>
    <n v="0.98052176978670902"/>
    <n v="0.98052176978670902"/>
  </r>
  <r>
    <x v="11"/>
    <x v="0"/>
    <n v="0.97972654408297977"/>
    <n v="0.97972654408297977"/>
    <n v="0.97972654408297977"/>
    <n v="0.97972654408297977"/>
  </r>
  <r>
    <x v="11"/>
    <x v="1"/>
    <n v="0.97972654408297977"/>
    <n v="0.97972654408297977"/>
    <n v="0.97972654408297977"/>
    <n v="0.97972654408297977"/>
  </r>
  <r>
    <x v="11"/>
    <x v="2"/>
    <n v="0.97974868854458952"/>
    <n v="0.97974868854458952"/>
    <n v="0.97974868854458952"/>
    <n v="0.97974868854458952"/>
  </r>
  <r>
    <x v="11"/>
    <x v="3"/>
    <n v="0.97974868854458952"/>
    <n v="0.97974868854458952"/>
    <n v="0.97974868854458952"/>
    <n v="0.97974868854458952"/>
  </r>
  <r>
    <x v="11"/>
    <x v="4"/>
    <n v="0.97974868854458952"/>
    <n v="0.97974868854458952"/>
    <n v="0.97974868854458952"/>
    <n v="0.97974868854458952"/>
  </r>
  <r>
    <x v="11"/>
    <x v="5"/>
    <n v="0.97981786857002218"/>
    <n v="0.97981786857002218"/>
    <n v="0.97981786857002218"/>
    <n v="0.97981786857002218"/>
  </r>
  <r>
    <x v="11"/>
    <x v="6"/>
    <n v="0.97974868854458952"/>
    <n v="0.97974868854458952"/>
    <n v="0.97974868854458952"/>
    <n v="0.97974868854458952"/>
  </r>
  <r>
    <x v="11"/>
    <x v="7"/>
    <n v="0.97943674564148409"/>
    <n v="0.97943674564148409"/>
    <n v="0.97943674564148409"/>
    <n v="0.9794367456414840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36562073669853"/>
    <n v="0.97936562073669853"/>
    <n v="0.97936562073669853"/>
    <n v="0.97936562073669853"/>
  </r>
  <r>
    <x v="11"/>
    <x v="20"/>
    <n v="0.97933964838420462"/>
    <n v="0.97933964838420462"/>
    <n v="0.97933964838420462"/>
    <n v="0.97933964838420462"/>
  </r>
  <r>
    <x v="11"/>
    <x v="21"/>
    <n v="0.97937766931055525"/>
    <n v="0.97937766931055525"/>
    <n v="0.97937766931055525"/>
    <n v="0.97937766931055525"/>
  </r>
  <r>
    <x v="11"/>
    <x v="22"/>
    <n v="0.97929586871481722"/>
    <n v="0.97929586871481722"/>
    <n v="0.97929586871481722"/>
    <n v="0.97929586871481722"/>
  </r>
  <r>
    <x v="11"/>
    <x v="23"/>
    <n v="0.97929586871481722"/>
    <n v="0.97929586871481722"/>
    <n v="0.97929586871481722"/>
    <n v="0.97929586871481722"/>
  </r>
  <r>
    <x v="11"/>
    <x v="0"/>
    <n v="0.97163570457634807"/>
    <n v="0.97163570457634807"/>
    <n v="0.97163570457634807"/>
    <n v="0.97686696769711712"/>
  </r>
  <r>
    <x v="11"/>
    <x v="1"/>
    <n v="0.9716325559257496"/>
    <n v="0.9716325559257496"/>
    <n v="0.9716325559257496"/>
    <n v="0.97686696769711712"/>
  </r>
  <r>
    <x v="11"/>
    <x v="2"/>
    <n v="0.97173385138416712"/>
    <n v="0.97173385138416712"/>
    <n v="0.97173385138416712"/>
    <n v="0.97686696769711712"/>
  </r>
  <r>
    <x v="11"/>
    <x v="3"/>
    <n v="0.97173385138416712"/>
    <n v="0.97173385138416712"/>
    <n v="0.97173385138416712"/>
    <n v="0.97686696769711712"/>
  </r>
  <r>
    <x v="11"/>
    <x v="4"/>
    <n v="0.97173385138416712"/>
    <n v="0.97173385138416712"/>
    <n v="0.97173385138416712"/>
    <n v="0.97686696769711712"/>
  </r>
  <r>
    <x v="11"/>
    <x v="5"/>
    <n v="0.97169196387000645"/>
    <n v="0.97169196387000645"/>
    <n v="0.97169196387000645"/>
    <n v="0.97686696769711712"/>
  </r>
  <r>
    <x v="11"/>
    <x v="6"/>
    <n v="0.97166950919082806"/>
    <n v="0.97166950919082806"/>
    <n v="0.97166950919082806"/>
    <n v="0.97686696769711712"/>
  </r>
  <r>
    <x v="11"/>
    <x v="7"/>
    <n v="0.97183728207420639"/>
    <n v="0.97183728207420639"/>
    <n v="0.97183728207420639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589199614271938"/>
    <n v="0.97589199614271938"/>
    <n v="0.97589199614271938"/>
    <n v="0.97686696769711712"/>
  </r>
  <r>
    <x v="11"/>
    <x v="21"/>
    <n v="0.97588398240182506"/>
    <n v="0.97588398240182506"/>
    <n v="0.97588398240182506"/>
    <n v="0.97686696769711712"/>
  </r>
  <r>
    <x v="11"/>
    <x v="22"/>
    <n v="0.97596566523605155"/>
    <n v="0.97596566523605155"/>
    <n v="0.97596566523605155"/>
    <n v="0.97686696769711712"/>
  </r>
  <r>
    <x v="11"/>
    <x v="23"/>
    <n v="0.97593320235756387"/>
    <n v="0.97593320235756387"/>
    <n v="0.97593320235756387"/>
    <n v="0.97686696769711712"/>
  </r>
  <r>
    <x v="11"/>
    <x v="0"/>
    <n v="0.97018880423981446"/>
    <n v="0.97018880423981446"/>
    <n v="0.97018880423981446"/>
    <n v="0.97686696769711712"/>
  </r>
  <r>
    <x v="11"/>
    <x v="1"/>
    <n v="0.97018494897959184"/>
    <n v="0.97018494897959184"/>
    <n v="0.97018494897959184"/>
    <n v="0.97686696769711712"/>
  </r>
  <r>
    <x v="11"/>
    <x v="2"/>
    <n v="0.97008358996920385"/>
    <n v="0.97008358996920385"/>
    <n v="0.97008358996920385"/>
    <n v="0.97686696769711712"/>
  </r>
  <r>
    <x v="11"/>
    <x v="3"/>
    <n v="0.97008358996920385"/>
    <n v="0.97008358996920385"/>
    <n v="0.97008358996920385"/>
    <n v="0.97686696769711712"/>
  </r>
  <r>
    <x v="11"/>
    <x v="4"/>
    <n v="0.97010101010101013"/>
    <n v="0.97010101010101013"/>
    <n v="0.97010101010101013"/>
    <n v="0.97686696769711712"/>
  </r>
  <r>
    <x v="11"/>
    <x v="5"/>
    <n v="0.9701474049300135"/>
    <n v="0.9701474049300135"/>
    <n v="0.9701474049300135"/>
    <n v="0.97686696769711712"/>
  </r>
  <r>
    <x v="11"/>
    <x v="6"/>
    <n v="0.97020552109935543"/>
    <n v="0.97020552109935543"/>
    <n v="0.97020552109935543"/>
    <n v="0.97686696769711712"/>
  </r>
  <r>
    <x v="11"/>
    <x v="7"/>
    <n v="0.97017960013554716"/>
    <n v="0.97017960013554716"/>
    <n v="0.97017960013554716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09965635738827"/>
    <n v="0.98109965635738827"/>
    <n v="0.98109965635738827"/>
    <n v="0.98109965635738827"/>
  </r>
  <r>
    <x v="11"/>
    <x v="20"/>
    <n v="0.98120832491412402"/>
    <n v="0.98120832491412402"/>
    <n v="0.98120832491412402"/>
    <n v="0.98120832491412402"/>
  </r>
  <r>
    <x v="11"/>
    <x v="21"/>
    <n v="0.98117852197548583"/>
    <n v="0.98117852197548583"/>
    <n v="0.98117852197548583"/>
    <n v="0.98117852197548583"/>
  </r>
  <r>
    <x v="11"/>
    <x v="22"/>
    <n v="0.98117508019584676"/>
    <n v="0.98117508019584676"/>
    <n v="0.98117508019584676"/>
    <n v="0.98117508019584676"/>
  </r>
  <r>
    <x v="11"/>
    <x v="23"/>
    <n v="0.98116397005554223"/>
    <n v="0.98116397005554223"/>
    <n v="0.98116397005554223"/>
    <n v="0.98116397005554223"/>
  </r>
  <r>
    <x v="11"/>
    <x v="0"/>
    <n v="0.97776442307692302"/>
    <n v="0.97776442307692302"/>
    <n v="0.97776442307692302"/>
    <n v="0.97776442307692302"/>
  </r>
  <r>
    <x v="11"/>
    <x v="1"/>
    <n v="0.97776442307692302"/>
    <n v="0.97776442307692302"/>
    <n v="0.97776442307692302"/>
    <n v="0.97776442307692302"/>
  </r>
  <r>
    <x v="11"/>
    <x v="2"/>
    <n v="0.97776442307692302"/>
    <n v="0.97776442307692302"/>
    <n v="0.97776442307692302"/>
    <n v="0.97776442307692302"/>
  </r>
  <r>
    <x v="11"/>
    <x v="3"/>
    <n v="0.97776442307692302"/>
    <n v="0.97776442307692302"/>
    <n v="0.97776442307692302"/>
    <n v="0.97776442307692302"/>
  </r>
  <r>
    <x v="11"/>
    <x v="4"/>
    <n v="0.97776442307692302"/>
    <n v="0.97776442307692302"/>
    <n v="0.97776442307692302"/>
    <n v="0.97776442307692302"/>
  </r>
  <r>
    <x v="11"/>
    <x v="5"/>
    <n v="0.97776442307692302"/>
    <n v="0.97776442307692302"/>
    <n v="0.97776442307692302"/>
    <n v="0.97776442307692302"/>
  </r>
  <r>
    <x v="11"/>
    <x v="6"/>
    <n v="0.97776442307692302"/>
    <n v="0.97776442307692302"/>
    <n v="0.97776442307692302"/>
    <n v="0.97776442307692302"/>
  </r>
  <r>
    <x v="11"/>
    <x v="7"/>
    <n v="0.97786292039165601"/>
    <n v="0.97786292039165601"/>
    <n v="0.97786292039165601"/>
    <n v="0.9778629203916560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75098175098174"/>
    <n v="0.98175098175098174"/>
    <n v="0.98175098175098174"/>
    <n v="0.98175098175098174"/>
  </r>
  <r>
    <x v="11"/>
    <x v="20"/>
    <n v="0.98189602446483171"/>
    <n v="0.98189602446483171"/>
    <n v="0.98189602446483171"/>
    <n v="0.98189602446483171"/>
  </r>
  <r>
    <x v="11"/>
    <x v="21"/>
    <n v="0.98189914411288459"/>
    <n v="0.98189914411288459"/>
    <n v="0.98189914411288459"/>
    <n v="0.98189914411288459"/>
  </r>
  <r>
    <x v="11"/>
    <x v="22"/>
    <n v="0.98189914411288459"/>
    <n v="0.98189914411288459"/>
    <n v="0.98189914411288459"/>
    <n v="0.98189914411288459"/>
  </r>
  <r>
    <x v="11"/>
    <x v="23"/>
    <n v="0.98189914411288459"/>
    <n v="0.98189914411288459"/>
    <n v="0.98189914411288459"/>
    <n v="0.98189914411288459"/>
  </r>
  <r>
    <x v="11"/>
    <x v="0"/>
    <n v="0.97014481253719509"/>
    <n v="0.97014481253719509"/>
    <n v="0.97014481253719509"/>
    <n v="0.97686696769711712"/>
  </r>
  <r>
    <x v="11"/>
    <x v="1"/>
    <n v="0.97014481253719509"/>
    <n v="0.97014481253719509"/>
    <n v="0.97014481253719509"/>
    <n v="0.97686696769711712"/>
  </r>
  <r>
    <x v="11"/>
    <x v="2"/>
    <n v="0.97014481253719509"/>
    <n v="0.97014481253719509"/>
    <n v="0.97014481253719509"/>
    <n v="0.97686696769711712"/>
  </r>
  <r>
    <x v="11"/>
    <x v="3"/>
    <n v="0.97014481253719509"/>
    <n v="0.97014481253719509"/>
    <n v="0.97014481253719509"/>
    <n v="0.97686696769711712"/>
  </r>
  <r>
    <x v="11"/>
    <x v="4"/>
    <n v="0.97014481253719509"/>
    <n v="0.97014481253719509"/>
    <n v="0.97014481253719509"/>
    <n v="0.97686696769711712"/>
  </r>
  <r>
    <x v="11"/>
    <x v="5"/>
    <n v="0.97014481253719509"/>
    <n v="0.97014481253719509"/>
    <n v="0.97014481253719509"/>
    <n v="0.97686696769711712"/>
  </r>
  <r>
    <x v="11"/>
    <x v="6"/>
    <n v="0.97014481253719509"/>
    <n v="0.97014481253719509"/>
    <n v="0.97014481253719509"/>
    <n v="0.97686696769711712"/>
  </r>
  <r>
    <x v="11"/>
    <x v="7"/>
    <n v="0.97003257328990233"/>
    <n v="0.97003257328990233"/>
    <n v="0.97003257328990233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803347280334729"/>
    <n v="0.97803347280334729"/>
    <n v="0.97803347280334729"/>
    <n v="0.97803347280334729"/>
  </r>
  <r>
    <x v="11"/>
    <x v="20"/>
    <n v="0.97812980257713666"/>
    <n v="0.97812980257713666"/>
    <n v="0.97812980257713666"/>
    <n v="0.97812980257713666"/>
  </r>
  <r>
    <x v="11"/>
    <x v="21"/>
    <n v="0.97807361002349258"/>
    <n v="0.97807361002349258"/>
    <n v="0.97807361002349258"/>
    <n v="0.97807361002349258"/>
  </r>
  <r>
    <x v="11"/>
    <x v="22"/>
    <n v="0.97811671087533147"/>
    <n v="0.97811671087533147"/>
    <n v="0.97811671087533147"/>
    <n v="0.97811671087533147"/>
  </r>
  <r>
    <x v="11"/>
    <x v="23"/>
    <n v="0.97808863580094085"/>
    <n v="0.97808863580094085"/>
    <n v="0.97808863580094085"/>
    <n v="0.97808863580094085"/>
  </r>
  <r>
    <x v="11"/>
    <x v="0"/>
    <n v="0.97209631728045331"/>
    <n v="0.97209631728045331"/>
    <n v="0.97209631728045331"/>
    <n v="0.97686696769711712"/>
  </r>
  <r>
    <x v="11"/>
    <x v="1"/>
    <n v="0.97204741694716823"/>
    <n v="0.97204741694716823"/>
    <n v="0.97204741694716823"/>
    <n v="0.97686696769711712"/>
  </r>
  <r>
    <x v="11"/>
    <x v="2"/>
    <n v="0.971990915972748"/>
    <n v="0.971990915972748"/>
    <n v="0.971990915972748"/>
    <n v="0.97686696769711712"/>
  </r>
  <r>
    <x v="11"/>
    <x v="3"/>
    <n v="0.97210730014680369"/>
    <n v="0.97210730014680369"/>
    <n v="0.97210730014680369"/>
    <n v="0.97686696769711712"/>
  </r>
  <r>
    <x v="11"/>
    <x v="4"/>
    <n v="0.97208065588300452"/>
    <n v="0.97208065588300452"/>
    <n v="0.97208065588300452"/>
    <n v="0.97686696769711712"/>
  </r>
  <r>
    <x v="11"/>
    <x v="5"/>
    <n v="0.97208065588300452"/>
    <n v="0.97208065588300452"/>
    <n v="0.97208065588300452"/>
    <n v="0.97686696769711712"/>
  </r>
  <r>
    <x v="11"/>
    <x v="6"/>
    <n v="0.97213114754098351"/>
    <n v="0.97213114754098351"/>
    <n v="0.97213114754098351"/>
    <n v="0.97686696769711712"/>
  </r>
  <r>
    <x v="11"/>
    <x v="7"/>
    <n v="0.97211247966534964"/>
    <n v="0.97211247966534964"/>
    <n v="0.97211247966534964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295679746333731"/>
    <n v="0.98295679746333731"/>
    <n v="0.98295679746333731"/>
    <n v="0.98295679746333731"/>
  </r>
  <r>
    <x v="11"/>
    <x v="20"/>
    <n v="0.98285922684172122"/>
    <n v="0.98285922684172122"/>
    <n v="0.98285922684172122"/>
    <n v="0.98285922684172122"/>
  </r>
  <r>
    <x v="11"/>
    <x v="21"/>
    <n v="0.98293828008702633"/>
    <n v="0.98293828008702633"/>
    <n v="0.98293828008702633"/>
    <n v="0.98293828008702633"/>
  </r>
  <r>
    <x v="11"/>
    <x v="22"/>
    <n v="0.98293828008702633"/>
    <n v="0.98293828008702633"/>
    <n v="0.98293828008702633"/>
    <n v="0.98293828008702633"/>
  </r>
  <r>
    <x v="11"/>
    <x v="23"/>
    <n v="0.98286883150089488"/>
    <n v="0.98286883150089488"/>
    <n v="0.98286883150089488"/>
    <n v="0.98286883150089488"/>
  </r>
  <r>
    <x v="11"/>
    <x v="0"/>
    <n v="0.97744767049291015"/>
    <n v="0.97744767049291015"/>
    <n v="0.97744767049291015"/>
    <n v="0.97744767049291015"/>
  </r>
  <r>
    <x v="11"/>
    <x v="1"/>
    <n v="0.97740424359327638"/>
    <n v="0.97740424359327638"/>
    <n v="0.97740424359327638"/>
    <n v="0.97740424359327638"/>
  </r>
  <r>
    <x v="11"/>
    <x v="2"/>
    <n v="0.97745704467353955"/>
    <n v="0.97745704467353955"/>
    <n v="0.97745704467353955"/>
    <n v="0.97745704467353955"/>
  </r>
  <r>
    <x v="11"/>
    <x v="3"/>
    <n v="0.97741024606696236"/>
    <n v="0.97741024606696236"/>
    <n v="0.97741024606696236"/>
    <n v="0.97741024606696236"/>
  </r>
  <r>
    <x v="11"/>
    <x v="4"/>
    <n v="0.97733065057008717"/>
    <n v="0.97733065057008717"/>
    <n v="0.97733065057008717"/>
    <n v="0.97733065057008717"/>
  </r>
  <r>
    <x v="11"/>
    <x v="5"/>
    <n v="0.97738266440057542"/>
    <n v="0.97738266440057542"/>
    <n v="0.97738266440057542"/>
    <n v="0.97738266440057542"/>
  </r>
  <r>
    <x v="11"/>
    <x v="6"/>
    <n v="0.97731821214142756"/>
    <n v="0.97731821214142756"/>
    <n v="0.97731821214142756"/>
    <n v="0.97731821214142756"/>
  </r>
  <r>
    <x v="11"/>
    <x v="7"/>
    <n v="0.97770219198790631"/>
    <n v="0.97770219198790631"/>
    <n v="0.97770219198790631"/>
    <n v="0.9777021919879063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15841584158414"/>
    <n v="0.98415841584158414"/>
    <n v="0.98415841584158414"/>
    <n v="0.98415841584158414"/>
  </r>
  <r>
    <x v="11"/>
    <x v="20"/>
    <n v="0.98393048446613485"/>
    <n v="0.98393048446613485"/>
    <n v="0.98393048446613485"/>
    <n v="0.98393048446613485"/>
  </r>
  <r>
    <x v="11"/>
    <x v="21"/>
    <n v="0.98394625982010708"/>
    <n v="0.98394625982010708"/>
    <n v="0.98394625982010708"/>
    <n v="0.98394625982010708"/>
  </r>
  <r>
    <x v="11"/>
    <x v="22"/>
    <n v="0.98394625982010708"/>
    <n v="0.98394625982010708"/>
    <n v="0.98394625982010708"/>
    <n v="0.98394625982010708"/>
  </r>
  <r>
    <x v="11"/>
    <x v="23"/>
    <n v="0.98394625982010708"/>
    <n v="0.98394625982010708"/>
    <n v="0.98394625982010708"/>
    <n v="0.98394625982010708"/>
  </r>
  <r>
    <x v="11"/>
    <x v="0"/>
    <n v="0.97936696553959168"/>
    <n v="0.97936696553959168"/>
    <n v="0.97936696553959168"/>
    <n v="0.97936696553959168"/>
  </r>
  <r>
    <x v="11"/>
    <x v="1"/>
    <n v="0.97923343161133181"/>
    <n v="0.97923343161133181"/>
    <n v="0.97923343161133181"/>
    <n v="0.97923343161133181"/>
  </r>
  <r>
    <x v="11"/>
    <x v="2"/>
    <n v="0.97927258506061809"/>
    <n v="0.97927258506061809"/>
    <n v="0.97927258506061809"/>
    <n v="0.97927258506061809"/>
  </r>
  <r>
    <x v="11"/>
    <x v="3"/>
    <n v="0.97934754012102088"/>
    <n v="0.97934754012102088"/>
    <n v="0.97934754012102088"/>
    <n v="0.97934754012102088"/>
  </r>
  <r>
    <x v="11"/>
    <x v="4"/>
    <n v="0.97934754012102088"/>
    <n v="0.97934754012102088"/>
    <n v="0.97934754012102088"/>
    <n v="0.97934754012102088"/>
  </r>
  <r>
    <x v="11"/>
    <x v="5"/>
    <n v="0.97934754012102088"/>
    <n v="0.97934754012102088"/>
    <n v="0.97934754012102088"/>
    <n v="0.97934754012102088"/>
  </r>
  <r>
    <x v="11"/>
    <x v="6"/>
    <n v="0.97938447945810647"/>
    <n v="0.97938447945810647"/>
    <n v="0.97938447945810647"/>
    <n v="0.97938447945810647"/>
  </r>
  <r>
    <x v="11"/>
    <x v="7"/>
    <n v="0.97924187725631751"/>
    <n v="0.97924187725631751"/>
    <n v="0.97924187725631751"/>
    <n v="0.9792418772563175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071207430340569"/>
    <n v="0.99071207430340569"/>
    <n v="0.99071207430340569"/>
    <n v="0.99071207430340569"/>
  </r>
  <r>
    <x v="11"/>
    <x v="20"/>
    <n v="0.99086629663458148"/>
    <n v="0.99086629663458148"/>
    <n v="0.99086629663458148"/>
    <n v="0.99086629663458148"/>
  </r>
  <r>
    <x v="11"/>
    <x v="21"/>
    <n v="0.99084021259753474"/>
    <n v="0.99084021259753474"/>
    <n v="0.99084021259753474"/>
    <n v="0.99084021259753474"/>
  </r>
  <r>
    <x v="11"/>
    <x v="22"/>
    <n v="0.99084469393210384"/>
    <n v="0.99084469393210384"/>
    <n v="0.99084469393210384"/>
    <n v="0.99084469393210384"/>
  </r>
  <r>
    <x v="11"/>
    <x v="23"/>
    <n v="0.99078174423859011"/>
    <n v="0.99078174423859011"/>
    <n v="0.99078174423859011"/>
    <n v="0.99078174423859011"/>
  </r>
  <r>
    <x v="11"/>
    <x v="0"/>
    <n v="0.98160919540229885"/>
    <n v="0.98160919540229885"/>
    <n v="0.98160919540229885"/>
    <n v="0.98160919540229885"/>
  </r>
  <r>
    <x v="11"/>
    <x v="1"/>
    <n v="0.98164309359012947"/>
    <n v="0.98164309359012947"/>
    <n v="0.98164309359012947"/>
    <n v="0.98164309359012947"/>
  </r>
  <r>
    <x v="11"/>
    <x v="2"/>
    <n v="0.98159418138637367"/>
    <n v="0.98159418138637367"/>
    <n v="0.98159418138637367"/>
    <n v="0.98159418138637367"/>
  </r>
  <r>
    <x v="11"/>
    <x v="3"/>
    <n v="0.98159418138637367"/>
    <n v="0.98159418138637367"/>
    <n v="0.98159418138637367"/>
    <n v="0.98159418138637367"/>
  </r>
  <r>
    <x v="11"/>
    <x v="4"/>
    <n v="0.98159418138637367"/>
    <n v="0.98159418138637367"/>
    <n v="0.98159418138637367"/>
    <n v="0.98159418138637367"/>
  </r>
  <r>
    <x v="11"/>
    <x v="5"/>
    <n v="0.98159418138637367"/>
    <n v="0.98159418138637367"/>
    <n v="0.98159418138637367"/>
    <n v="0.98159418138637367"/>
  </r>
  <r>
    <x v="11"/>
    <x v="6"/>
    <n v="0.98165438165438168"/>
    <n v="0.98165438165438168"/>
    <n v="0.98165438165438168"/>
    <n v="0.98165438165438168"/>
  </r>
  <r>
    <x v="11"/>
    <x v="7"/>
    <n v="0.9815451986237097"/>
    <n v="0.9815451986237097"/>
    <n v="0.9815451986237097"/>
    <n v="0.981545198623709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3034300791564"/>
    <n v="0.98153034300791564"/>
    <n v="0.98153034300791564"/>
    <n v="0.98153034300791564"/>
  </r>
  <r>
    <x v="11"/>
    <x v="20"/>
    <n v="0.98140087059754655"/>
    <n v="0.98140087059754655"/>
    <n v="0.98140087059754655"/>
    <n v="0.98140087059754655"/>
  </r>
  <r>
    <x v="11"/>
    <x v="21"/>
    <n v="0.98149627263045791"/>
    <n v="0.98149627263045791"/>
    <n v="0.98149627263045791"/>
    <n v="0.98149627263045791"/>
  </r>
  <r>
    <x v="11"/>
    <x v="22"/>
    <n v="0.98144531249999978"/>
    <n v="0.98144531249999978"/>
    <n v="0.98144531249999978"/>
    <n v="0.98144531249999978"/>
  </r>
  <r>
    <x v="11"/>
    <x v="23"/>
    <n v="0.98144531249999978"/>
    <n v="0.98144531249999978"/>
    <n v="0.98144531249999978"/>
    <n v="0.98144531249999978"/>
  </r>
  <r>
    <x v="11"/>
    <x v="0"/>
    <n v="0.98024691358024696"/>
    <n v="0.98024691358024696"/>
    <n v="0.98024691358024696"/>
    <n v="0.98024691358024696"/>
  </r>
  <r>
    <x v="11"/>
    <x v="1"/>
    <n v="0.98022909147967996"/>
    <n v="0.98022909147967996"/>
    <n v="0.98022909147967996"/>
    <n v="0.98022909147967996"/>
  </r>
  <r>
    <x v="11"/>
    <x v="2"/>
    <n v="0.98011646073001002"/>
    <n v="0.98011646073001002"/>
    <n v="0.98011646073001002"/>
    <n v="0.98011646073001002"/>
  </r>
  <r>
    <x v="11"/>
    <x v="3"/>
    <n v="0.98014440433213001"/>
    <n v="0.98014440433213001"/>
    <n v="0.98014440433213001"/>
    <n v="0.98014440433213001"/>
  </r>
  <r>
    <x v="11"/>
    <x v="4"/>
    <n v="0.98019390581717447"/>
    <n v="0.98019390581717447"/>
    <n v="0.98019390581717447"/>
    <n v="0.98019390581717447"/>
  </r>
  <r>
    <x v="11"/>
    <x v="5"/>
    <n v="0.98022909147967996"/>
    <n v="0.98022909147967996"/>
    <n v="0.98022909147967996"/>
    <n v="0.98022909147967996"/>
  </r>
  <r>
    <x v="11"/>
    <x v="6"/>
    <n v="0.98031105228325621"/>
    <n v="0.98031105228325621"/>
    <n v="0.98031105228325621"/>
    <n v="0.98031105228325621"/>
  </r>
  <r>
    <x v="11"/>
    <x v="7"/>
    <n v="0.97924773022049283"/>
    <n v="0.97924773022049283"/>
    <n v="0.97924773022049283"/>
    <n v="0.9792477302204928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233942251031237"/>
    <n v="0.99233942251031237"/>
    <n v="0.99233942251031237"/>
    <n v="0.99233942251031237"/>
  </r>
  <r>
    <x v="11"/>
    <x v="20"/>
    <n v="0.99195710455764086"/>
    <n v="0.99195710455764086"/>
    <n v="0.99195710455764086"/>
    <n v="0.99195710455764086"/>
  </r>
  <r>
    <x v="11"/>
    <x v="21"/>
    <n v="0.99195710455764086"/>
    <n v="0.99195710455764086"/>
    <n v="0.99195710455764086"/>
    <n v="0.99195710455764086"/>
  </r>
  <r>
    <x v="11"/>
    <x v="22"/>
    <n v="0.9920265780730898"/>
    <n v="0.9920265780730898"/>
    <n v="0.9920265780730898"/>
    <n v="0.9920265780730898"/>
  </r>
  <r>
    <x v="11"/>
    <x v="23"/>
    <n v="0.99186558207761033"/>
    <n v="0.99186558207761033"/>
    <n v="0.99186558207761033"/>
    <n v="0.99186558207761033"/>
  </r>
  <r>
    <x v="11"/>
    <x v="0"/>
    <n v="0.97949796293862523"/>
    <n v="0.97949796293862523"/>
    <n v="0.97949796293862523"/>
    <n v="0.97949796293862523"/>
  </r>
  <r>
    <x v="11"/>
    <x v="1"/>
    <n v="0.97945038910505844"/>
    <n v="0.97945038910505844"/>
    <n v="0.97945038910505844"/>
    <n v="0.97945038910505844"/>
  </r>
  <r>
    <x v="11"/>
    <x v="2"/>
    <n v="0.97953040337146291"/>
    <n v="0.97953040337146291"/>
    <n v="0.97953040337146291"/>
    <n v="0.97953040337146291"/>
  </r>
  <r>
    <x v="11"/>
    <x v="3"/>
    <n v="0.97954366640440593"/>
    <n v="0.97954366640440593"/>
    <n v="0.97954366640440593"/>
    <n v="0.97954366640440593"/>
  </r>
  <r>
    <x v="11"/>
    <x v="4"/>
    <n v="0.97950933928073602"/>
    <n v="0.97950933928073602"/>
    <n v="0.97950933928073602"/>
    <n v="0.97950933928073602"/>
  </r>
  <r>
    <x v="11"/>
    <x v="5"/>
    <n v="0.97950933928073602"/>
    <n v="0.97950933928073602"/>
    <n v="0.97950933928073602"/>
    <n v="0.97950933928073602"/>
  </r>
  <r>
    <x v="11"/>
    <x v="6"/>
    <n v="0.97950933928073602"/>
    <n v="0.97950933928073602"/>
    <n v="0.97950933928073602"/>
    <n v="0.97950933928073602"/>
  </r>
  <r>
    <x v="11"/>
    <x v="7"/>
    <n v="0.97952833278742224"/>
    <n v="0.97952833278742224"/>
    <n v="0.97952833278742224"/>
    <n v="0.9795283327874222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0.99211045364891515"/>
    <n v="0.99211045364891515"/>
    <n v="0.99211045364891515"/>
    <n v="0.99211045364891515"/>
  </r>
  <r>
    <x v="11"/>
    <x v="19"/>
    <n v="0.99189884918231364"/>
    <n v="0.99189884918231364"/>
    <n v="0.99189884918231364"/>
    <n v="0.99189884918231364"/>
  </r>
  <r>
    <x v="11"/>
    <x v="20"/>
    <n v="0.99192940923275585"/>
    <n v="0.99192940923275585"/>
    <n v="0.99192940923275585"/>
    <n v="0.99192940923275585"/>
  </r>
  <r>
    <x v="11"/>
    <x v="21"/>
    <n v="0.99190211187214616"/>
    <n v="0.99190211187214616"/>
    <n v="0.99190211187214616"/>
    <n v="0.99190211187214616"/>
  </r>
  <r>
    <x v="11"/>
    <x v="22"/>
    <n v="0.99193074542676951"/>
    <n v="0.99193074542676951"/>
    <n v="0.99193074542676951"/>
    <n v="0.99193074542676951"/>
  </r>
  <r>
    <x v="11"/>
    <x v="23"/>
    <n v="0.99189298743413046"/>
    <n v="0.99189298743413046"/>
    <n v="0.99189298743413046"/>
    <n v="0.99189298743413046"/>
  </r>
  <r>
    <x v="11"/>
    <x v="0"/>
    <n v="0.97649550026469034"/>
    <n v="0.97649550026469034"/>
    <n v="0.97649550026469034"/>
    <n v="0.97686696769711712"/>
  </r>
  <r>
    <x v="11"/>
    <x v="1"/>
    <n v="0.97652931180968572"/>
    <n v="0.97652931180968572"/>
    <n v="0.97652931180968572"/>
    <n v="0.97686696769711712"/>
  </r>
  <r>
    <x v="11"/>
    <x v="2"/>
    <n v="0.97652931180968572"/>
    <n v="0.97652931180968572"/>
    <n v="0.97652931180968572"/>
    <n v="0.97686696769711712"/>
  </r>
  <r>
    <x v="11"/>
    <x v="3"/>
    <n v="0.97652931180968572"/>
    <n v="0.97652931180968572"/>
    <n v="0.97652931180968572"/>
    <n v="0.97686696769711712"/>
  </r>
  <r>
    <x v="11"/>
    <x v="4"/>
    <n v="0.97652931180968572"/>
    <n v="0.97652931180968572"/>
    <n v="0.97652931180968572"/>
    <n v="0.97686696769711712"/>
  </r>
  <r>
    <x v="11"/>
    <x v="5"/>
    <n v="0.97663597663597668"/>
    <n v="0.97663597663597668"/>
    <n v="0.97663597663597668"/>
    <n v="0.97686696769711712"/>
  </r>
  <r>
    <x v="11"/>
    <x v="6"/>
    <n v="0.97655023547880693"/>
    <n v="0.97655023547880693"/>
    <n v="0.97655023547880693"/>
    <n v="0.97686696769711712"/>
  </r>
  <r>
    <x v="11"/>
    <x v="7"/>
    <n v="0.97659602132362511"/>
    <n v="0.97659602132362511"/>
    <n v="0.97659602132362511"/>
    <n v="0.97686696769711712"/>
  </r>
  <r>
    <x v="11"/>
    <x v="8"/>
    <n v="1.0264111859140344"/>
    <n v="1.0231330323028829"/>
    <n v="1.0154220215352554"/>
    <n v="1.0077110107676277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8325468107779"/>
    <n v="0.998325468107779"/>
    <n v="0.998325468107779"/>
    <n v="0.998325468107779"/>
  </r>
  <r>
    <x v="11"/>
    <x v="20"/>
    <n v="0.99825185012528406"/>
    <n v="0.99825185012528406"/>
    <n v="0.99825185012528406"/>
    <n v="0.99825185012528406"/>
  </r>
  <r>
    <x v="11"/>
    <x v="21"/>
    <n v="0.99825479930191952"/>
    <n v="0.99825479930191952"/>
    <n v="0.99825479930191952"/>
    <n v="0.99825479930191952"/>
  </r>
  <r>
    <x v="11"/>
    <x v="22"/>
    <n v="0.99830076465590478"/>
    <n v="0.99830076465590478"/>
    <n v="0.99830076465590478"/>
    <n v="0.99830076465590478"/>
  </r>
  <r>
    <x v="11"/>
    <x v="23"/>
    <n v="0.99825665859564161"/>
    <n v="0.99825665859564161"/>
    <n v="0.99825665859564161"/>
    <n v="0.99825665859564161"/>
  </r>
  <r>
    <x v="11"/>
    <x v="0"/>
    <n v="0.97780020181634708"/>
    <n v="0.97780020181634708"/>
    <n v="0.97780020181634708"/>
    <n v="0.97780020181634708"/>
  </r>
  <r>
    <x v="11"/>
    <x v="1"/>
    <n v="0.97780020181634708"/>
    <n v="0.97780020181634708"/>
    <n v="0.97780020181634708"/>
    <n v="0.97780020181634708"/>
  </r>
  <r>
    <x v="11"/>
    <x v="2"/>
    <n v="0.97780020181634708"/>
    <n v="0.97780020181634708"/>
    <n v="0.97780020181634708"/>
    <n v="0.97780020181634708"/>
  </r>
  <r>
    <x v="11"/>
    <x v="3"/>
    <n v="0.97780020181634708"/>
    <n v="0.97780020181634708"/>
    <n v="0.97780020181634708"/>
    <n v="0.97780020181634708"/>
  </r>
  <r>
    <x v="11"/>
    <x v="4"/>
    <n v="0.97780020181634708"/>
    <n v="0.97780020181634708"/>
    <n v="0.97780020181634708"/>
    <n v="0.97780020181634708"/>
  </r>
  <r>
    <x v="11"/>
    <x v="5"/>
    <n v="0.97785108388312914"/>
    <n v="0.97785108388312914"/>
    <n v="0.97785108388312914"/>
    <n v="0.97785108388312914"/>
  </r>
  <r>
    <x v="11"/>
    <x v="6"/>
    <n v="0.97775749971483972"/>
    <n v="0.97775749971483972"/>
    <n v="0.97775749971483972"/>
    <n v="0.97775749971483972"/>
  </r>
  <r>
    <x v="11"/>
    <x v="7"/>
    <n v="0.97766940451745388"/>
    <n v="0.97766940451745388"/>
    <n v="0.97766940451745388"/>
    <n v="0.97766940451745388"/>
  </r>
  <r>
    <x v="11"/>
    <x v="8"/>
    <n v="1.0288766965059197"/>
    <n v="1.0231330323028829"/>
    <n v="1.0154220215352554"/>
    <n v="1.0077110107676277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338842975206609"/>
    <n v="0.99338842975206609"/>
    <n v="0.99338842975206609"/>
    <n v="0.99338842975206609"/>
  </r>
  <r>
    <x v="11"/>
    <x v="20"/>
    <n v="0.99335761731304906"/>
    <n v="0.99335761731304906"/>
    <n v="0.99335761731304906"/>
    <n v="0.99335761731304906"/>
  </r>
  <r>
    <x v="11"/>
    <x v="21"/>
    <n v="0.99335761731304906"/>
    <n v="0.99335761731304906"/>
    <n v="0.99335761731304906"/>
    <n v="0.99335761731304906"/>
  </r>
  <r>
    <x v="11"/>
    <x v="22"/>
    <n v="0.99335761731304906"/>
    <n v="0.99335761731304906"/>
    <n v="0.99335761731304906"/>
    <n v="0.99335761731304906"/>
  </r>
  <r>
    <x v="11"/>
    <x v="23"/>
    <n v="0.99341238471673254"/>
    <n v="0.99341238471673254"/>
    <n v="0.99341238471673254"/>
    <n v="0.99341238471673254"/>
  </r>
  <r>
    <x v="11"/>
    <x v="0"/>
    <n v="0.97863477559795753"/>
    <n v="0.97863477559795753"/>
    <n v="0.97863477559795753"/>
    <n v="0.97863477559795753"/>
  </r>
  <r>
    <x v="11"/>
    <x v="1"/>
    <n v="0.97855160232147365"/>
    <n v="0.97855160232147365"/>
    <n v="0.97855160232147365"/>
    <n v="0.97855160232147365"/>
  </r>
  <r>
    <x v="11"/>
    <x v="2"/>
    <n v="0.97848143605753157"/>
    <n v="0.97848143605753157"/>
    <n v="0.97848143605753157"/>
    <n v="0.97848143605753157"/>
  </r>
  <r>
    <x v="11"/>
    <x v="3"/>
    <n v="0.97844934357195945"/>
    <n v="0.97844934357195945"/>
    <n v="0.97844934357195945"/>
    <n v="0.97844934357195945"/>
  </r>
  <r>
    <x v="11"/>
    <x v="4"/>
    <n v="0.97853713640214635"/>
    <n v="0.97853713640214635"/>
    <n v="0.97853713640214635"/>
    <n v="0.97853713640214635"/>
  </r>
  <r>
    <x v="11"/>
    <x v="5"/>
    <n v="0.97856049004594192"/>
    <n v="0.97856049004594192"/>
    <n v="0.97856049004594192"/>
    <n v="0.97856049004594192"/>
  </r>
  <r>
    <x v="11"/>
    <x v="6"/>
    <n v="0.9785296915341759"/>
    <n v="0.9785296915341759"/>
    <n v="0.9785296915341759"/>
    <n v="0.9785296915341759"/>
  </r>
  <r>
    <x v="11"/>
    <x v="7"/>
    <n v="0.97870796031938068"/>
    <n v="0.97870796031938068"/>
    <n v="0.97870796031938068"/>
    <n v="0.9787079603193806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777667657746937"/>
    <n v="0.98777667657746937"/>
    <n v="0.98777667657746937"/>
    <n v="0.98777667657746937"/>
  </r>
  <r>
    <x v="11"/>
    <x v="20"/>
    <n v="0.98766791455626524"/>
    <n v="0.98766791455626524"/>
    <n v="0.98766791455626524"/>
    <n v="0.98766791455626524"/>
  </r>
  <r>
    <x v="11"/>
    <x v="21"/>
    <n v="0.98766791455626524"/>
    <n v="0.98766791455626524"/>
    <n v="0.98766791455626524"/>
    <n v="0.98766791455626524"/>
  </r>
  <r>
    <x v="11"/>
    <x v="22"/>
    <n v="0.98763376932223557"/>
    <n v="0.98763376932223557"/>
    <n v="0.98763376932223557"/>
    <n v="0.98763376932223557"/>
  </r>
  <r>
    <x v="11"/>
    <x v="23"/>
    <n v="0.98763376932223557"/>
    <n v="0.98763376932223557"/>
    <n v="0.98763376932223557"/>
    <n v="0.98763376932223557"/>
  </r>
  <r>
    <x v="11"/>
    <x v="0"/>
    <n v="0.97482985848547044"/>
    <n v="0.97482985848547044"/>
    <n v="0.97482985848547044"/>
    <n v="0.97686696769711712"/>
  </r>
  <r>
    <x v="11"/>
    <x v="1"/>
    <n v="0.97497155858930595"/>
    <n v="0.97497155858930595"/>
    <n v="0.97497155858930595"/>
    <n v="0.97686696769711712"/>
  </r>
  <r>
    <x v="11"/>
    <x v="2"/>
    <n v="0.97497155858930595"/>
    <n v="0.97497155858930595"/>
    <n v="0.97497155858930595"/>
    <n v="0.97686696769711712"/>
  </r>
  <r>
    <x v="11"/>
    <x v="3"/>
    <n v="0.97497155858930595"/>
    <n v="0.97497155858930595"/>
    <n v="0.97497155858930595"/>
    <n v="0.97686696769711712"/>
  </r>
  <r>
    <x v="11"/>
    <x v="4"/>
    <n v="0.97497155858930595"/>
    <n v="0.97497155858930595"/>
    <n v="0.97497155858930595"/>
    <n v="0.97686696769711712"/>
  </r>
  <r>
    <x v="11"/>
    <x v="5"/>
    <n v="0.97499089474323175"/>
    <n v="0.97499089474323175"/>
    <n v="0.97499089474323175"/>
    <n v="0.97686696769711712"/>
  </r>
  <r>
    <x v="11"/>
    <x v="6"/>
    <n v="0.97490105222511814"/>
    <n v="0.97490105222511814"/>
    <n v="0.97490105222511814"/>
    <n v="0.97686696769711712"/>
  </r>
  <r>
    <x v="11"/>
    <x v="7"/>
    <n v="0.97489599770477697"/>
    <n v="0.97489599770477697"/>
    <n v="0.97489599770477697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38582677165354"/>
    <n v="0.9838582677165354"/>
    <n v="0.9838582677165354"/>
    <n v="0.9838582677165354"/>
  </r>
  <r>
    <x v="11"/>
    <x v="20"/>
    <n v="0.98387288035100207"/>
    <n v="0.98387288035100207"/>
    <n v="0.98387288035100207"/>
    <n v="0.98387288035100207"/>
  </r>
  <r>
    <x v="11"/>
    <x v="21"/>
    <n v="0.98401202514348185"/>
    <n v="0.98401202514348185"/>
    <n v="0.98401202514348185"/>
    <n v="0.98401202514348185"/>
  </r>
  <r>
    <x v="11"/>
    <x v="22"/>
    <n v="0.98398357289527716"/>
    <n v="0.98398357289527716"/>
    <n v="0.98398357289527716"/>
    <n v="0.98398357289527716"/>
  </r>
  <r>
    <x v="11"/>
    <x v="23"/>
    <n v="0.98398357289527716"/>
    <n v="0.98398357289527716"/>
    <n v="0.98398357289527716"/>
    <n v="0.98398357289527716"/>
  </r>
  <r>
    <x v="11"/>
    <x v="0"/>
    <n v="0.97388781431334626"/>
    <n v="0.97388781431334626"/>
    <n v="0.97388781431334626"/>
    <n v="0.97686696769711712"/>
  </r>
  <r>
    <x v="11"/>
    <x v="1"/>
    <n v="0.97389586566953568"/>
    <n v="0.97389586566953568"/>
    <n v="0.97389586566953568"/>
    <n v="0.97686696769711712"/>
  </r>
  <r>
    <x v="11"/>
    <x v="2"/>
    <n v="0.97389586566953568"/>
    <n v="0.97389586566953568"/>
    <n v="0.97389586566953568"/>
    <n v="0.97686696769711712"/>
  </r>
  <r>
    <x v="11"/>
    <x v="3"/>
    <n v="0.97389586566953568"/>
    <n v="0.97389586566953568"/>
    <n v="0.97389586566953568"/>
    <n v="0.97686696769711712"/>
  </r>
  <r>
    <x v="11"/>
    <x v="4"/>
    <n v="0.97389586566953568"/>
    <n v="0.97389586566953568"/>
    <n v="0.97389586566953568"/>
    <n v="0.97686696769711712"/>
  </r>
  <r>
    <x v="11"/>
    <x v="5"/>
    <n v="0.97389586566953568"/>
    <n v="0.97389586566953568"/>
    <n v="0.97389586566953568"/>
    <n v="0.97686696769711712"/>
  </r>
  <r>
    <x v="11"/>
    <x v="6"/>
    <n v="0.97371937639198225"/>
    <n v="0.97371937639198225"/>
    <n v="0.97371937639198225"/>
    <n v="0.97686696769711712"/>
  </r>
  <r>
    <x v="11"/>
    <x v="7"/>
    <n v="0.97388247112004023"/>
    <n v="0.97388247112004023"/>
    <n v="0.97388247112004023"/>
    <n v="0.9768669676971171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8097636033011615"/>
    <n v="0.98097636033011615"/>
    <n v="0.98097636033011615"/>
    <n v="0.98097636033011615"/>
  </r>
  <r>
    <x v="11"/>
    <x v="21"/>
    <n v="0.98096286972938951"/>
    <n v="0.98096286972938951"/>
    <n v="0.98096286972938951"/>
    <n v="0.98096286972938951"/>
  </r>
  <r>
    <x v="11"/>
    <x v="22"/>
    <n v="0.98088165586980569"/>
    <n v="0.98088165586980569"/>
    <n v="0.98088165586980569"/>
    <n v="0.98088165586980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5" showAll="0"/>
    <pivotField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5" showAll="0"/>
    <pivotField dataField="1"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J9170"/>
  <sheetViews>
    <sheetView tabSelected="1" workbookViewId="0">
      <selection activeCell="F9170" sqref="F3:F9170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0" ht="15.6" customHeight="1" thickBot="1" x14ac:dyDescent="0.35">
      <c r="A1" s="29" t="s">
        <v>4</v>
      </c>
      <c r="B1" s="29" t="s">
        <v>5</v>
      </c>
      <c r="C1" s="31" t="s">
        <v>2</v>
      </c>
      <c r="D1" s="29" t="s">
        <v>1</v>
      </c>
      <c r="E1" s="27" t="s">
        <v>9</v>
      </c>
      <c r="F1" s="28"/>
      <c r="G1" s="27" t="s">
        <v>10</v>
      </c>
      <c r="H1" s="28"/>
      <c r="I1" s="27" t="s">
        <v>11</v>
      </c>
      <c r="J1" s="28"/>
    </row>
    <row r="2" spans="1:10" ht="16.2" thickBot="1" x14ac:dyDescent="0.35">
      <c r="A2" s="30"/>
      <c r="B2" s="30"/>
      <c r="C2" s="32"/>
      <c r="D2" s="30"/>
      <c r="E2" s="24" t="s">
        <v>30</v>
      </c>
      <c r="F2" s="19" t="s">
        <v>27</v>
      </c>
      <c r="G2" s="24" t="s">
        <v>30</v>
      </c>
      <c r="H2" s="19" t="s">
        <v>27</v>
      </c>
      <c r="I2" s="24" t="s">
        <v>30</v>
      </c>
      <c r="J2" s="19" t="s">
        <v>27</v>
      </c>
    </row>
    <row r="3" spans="1:10" x14ac:dyDescent="0.3">
      <c r="A3" s="3">
        <v>2024</v>
      </c>
      <c r="B3" s="3">
        <v>3</v>
      </c>
      <c r="C3" s="4">
        <v>0</v>
      </c>
      <c r="D3" s="22">
        <f>INDEX('Prom Factor Mensual Hora 1,5'!$B$5:$N$28,MATCH('Casos CMg'!$C3,'Prom Factor Mensual Hora 1,5'!$A$5:$A$28,0),MATCH('Casos CMg'!$B3,'Prom Factor Mensual Hora 1,5'!$B$4:$M$4,0))</f>
        <v>0.99745698083343537</v>
      </c>
      <c r="E3" s="25">
        <v>96.3</v>
      </c>
      <c r="F3" s="20">
        <f>$E3*$D3</f>
        <v>96.055107254259823</v>
      </c>
      <c r="G3" s="25">
        <v>92.7</v>
      </c>
      <c r="H3" s="20">
        <f>$G3*$D3</f>
        <v>92.464262123259459</v>
      </c>
      <c r="I3" s="25">
        <v>98.3</v>
      </c>
      <c r="J3" s="20">
        <f>$I3*$D3</f>
        <v>98.050021215926691</v>
      </c>
    </row>
    <row r="4" spans="1:10" x14ac:dyDescent="0.3">
      <c r="A4" s="3">
        <v>2024</v>
      </c>
      <c r="B4" s="3">
        <v>3</v>
      </c>
      <c r="C4" s="4">
        <v>1</v>
      </c>
      <c r="D4" s="21">
        <f>INDEX('Prom Factor Mensual Hora 1,5'!$B$5:$N$28,MATCH('Casos CMg'!$C4,'Prom Factor Mensual Hora 1,5'!$A$5:$A$28,0),MATCH('Casos CMg'!$B4,'Prom Factor Mensual Hora 1,5'!$B$4:$M$4,0))</f>
        <v>0.99186901385098736</v>
      </c>
      <c r="E4" s="25">
        <v>96.5</v>
      </c>
      <c r="F4" s="20">
        <f t="shared" ref="F4:F67" si="0">$E4*$D4</f>
        <v>95.71535983662028</v>
      </c>
      <c r="G4" s="25">
        <v>92.6</v>
      </c>
      <c r="H4" s="20">
        <f t="shared" ref="H4:H67" si="1">$G4*$D4</f>
        <v>91.847070682601426</v>
      </c>
      <c r="I4" s="25">
        <v>98.5</v>
      </c>
      <c r="J4" s="20">
        <f t="shared" ref="J4:J67" si="2">$I4*$D4</f>
        <v>97.699097864322255</v>
      </c>
    </row>
    <row r="5" spans="1:10" x14ac:dyDescent="0.3">
      <c r="A5" s="3">
        <v>2024</v>
      </c>
      <c r="B5" s="3">
        <v>3</v>
      </c>
      <c r="C5" s="4">
        <v>2</v>
      </c>
      <c r="D5" s="21">
        <f>INDEX('Prom Factor Mensual Hora 1,5'!$B$5:$N$28,MATCH('Casos CMg'!$C5,'Prom Factor Mensual Hora 1,5'!$A$5:$A$28,0),MATCH('Casos CMg'!$B5,'Prom Factor Mensual Hora 1,5'!$B$4:$M$4,0))</f>
        <v>0.99187722092035058</v>
      </c>
      <c r="E5" s="25">
        <v>97.2</v>
      </c>
      <c r="F5" s="20">
        <f t="shared" si="0"/>
        <v>96.410465873458079</v>
      </c>
      <c r="G5" s="25">
        <v>92.4</v>
      </c>
      <c r="H5" s="20">
        <f t="shared" si="1"/>
        <v>91.649455213040397</v>
      </c>
      <c r="I5" s="25">
        <v>99.3</v>
      </c>
      <c r="J5" s="20">
        <f t="shared" si="2"/>
        <v>98.493408037390807</v>
      </c>
    </row>
    <row r="6" spans="1:10" x14ac:dyDescent="0.3">
      <c r="A6" s="3">
        <v>2024</v>
      </c>
      <c r="B6" s="3">
        <v>3</v>
      </c>
      <c r="C6" s="4">
        <v>3</v>
      </c>
      <c r="D6" s="21">
        <f>INDEX('Prom Factor Mensual Hora 1,5'!$B$5:$N$28,MATCH('Casos CMg'!$C6,'Prom Factor Mensual Hora 1,5'!$A$5:$A$28,0),MATCH('Casos CMg'!$B6,'Prom Factor Mensual Hora 1,5'!$B$4:$M$4,0))</f>
        <v>0.99187720405399415</v>
      </c>
      <c r="E6" s="25">
        <v>97.4</v>
      </c>
      <c r="F6" s="20">
        <f t="shared" si="0"/>
        <v>96.608839674859041</v>
      </c>
      <c r="G6" s="25">
        <v>92.4</v>
      </c>
      <c r="H6" s="20">
        <f t="shared" si="1"/>
        <v>91.649453654589067</v>
      </c>
      <c r="I6" s="25">
        <v>99.6</v>
      </c>
      <c r="J6" s="20">
        <f t="shared" si="2"/>
        <v>98.790969523777818</v>
      </c>
    </row>
    <row r="7" spans="1:10" x14ac:dyDescent="0.3">
      <c r="A7" s="3">
        <v>2024</v>
      </c>
      <c r="B7" s="3">
        <v>3</v>
      </c>
      <c r="C7" s="4">
        <v>4</v>
      </c>
      <c r="D7" s="21">
        <f>INDEX('Prom Factor Mensual Hora 1,5'!$B$5:$N$28,MATCH('Casos CMg'!$C7,'Prom Factor Mensual Hora 1,5'!$A$5:$A$28,0),MATCH('Casos CMg'!$B7,'Prom Factor Mensual Hora 1,5'!$B$4:$M$4,0))</f>
        <v>0.99186697112683542</v>
      </c>
      <c r="E7" s="25">
        <v>97.4</v>
      </c>
      <c r="F7" s="20">
        <f t="shared" si="0"/>
        <v>96.60784298775377</v>
      </c>
      <c r="G7" s="25">
        <v>92.4</v>
      </c>
      <c r="H7" s="20">
        <f t="shared" si="1"/>
        <v>91.648508132119602</v>
      </c>
      <c r="I7" s="25">
        <v>99.6</v>
      </c>
      <c r="J7" s="20">
        <f t="shared" si="2"/>
        <v>98.789950324232805</v>
      </c>
    </row>
    <row r="8" spans="1:10" x14ac:dyDescent="0.3">
      <c r="A8" s="3">
        <v>2024</v>
      </c>
      <c r="B8" s="3">
        <v>3</v>
      </c>
      <c r="C8" s="4">
        <v>5</v>
      </c>
      <c r="D8" s="21">
        <f>INDEX('Prom Factor Mensual Hora 1,5'!$B$5:$N$28,MATCH('Casos CMg'!$C8,'Prom Factor Mensual Hora 1,5'!$A$5:$A$28,0),MATCH('Casos CMg'!$B8,'Prom Factor Mensual Hora 1,5'!$B$4:$M$4,0))</f>
        <v>0.99186698721184807</v>
      </c>
      <c r="E8" s="25">
        <v>97.4</v>
      </c>
      <c r="F8" s="20">
        <f t="shared" si="0"/>
        <v>96.60784455443401</v>
      </c>
      <c r="G8" s="25">
        <v>92.4</v>
      </c>
      <c r="H8" s="20">
        <f t="shared" si="1"/>
        <v>91.648509618374774</v>
      </c>
      <c r="I8" s="25">
        <v>99.6</v>
      </c>
      <c r="J8" s="20">
        <f t="shared" si="2"/>
        <v>98.789951926300063</v>
      </c>
    </row>
    <row r="9" spans="1:10" x14ac:dyDescent="0.3">
      <c r="A9" s="3">
        <v>2024</v>
      </c>
      <c r="B9" s="3">
        <v>3</v>
      </c>
      <c r="C9" s="4">
        <v>6</v>
      </c>
      <c r="D9" s="21">
        <f>INDEX('Prom Factor Mensual Hora 1,5'!$B$5:$N$28,MATCH('Casos CMg'!$C9,'Prom Factor Mensual Hora 1,5'!$A$5:$A$28,0),MATCH('Casos CMg'!$B9,'Prom Factor Mensual Hora 1,5'!$B$4:$M$4,0))</f>
        <v>0.9918617341115733</v>
      </c>
      <c r="E9" s="25">
        <v>96.6</v>
      </c>
      <c r="F9" s="20">
        <f t="shared" si="0"/>
        <v>95.813843515177979</v>
      </c>
      <c r="G9" s="25">
        <v>92.6</v>
      </c>
      <c r="H9" s="20">
        <f t="shared" si="1"/>
        <v>91.846396578731685</v>
      </c>
      <c r="I9" s="25">
        <v>98.6</v>
      </c>
      <c r="J9" s="20">
        <f t="shared" si="2"/>
        <v>97.797566983401126</v>
      </c>
    </row>
    <row r="10" spans="1:10" x14ac:dyDescent="0.3">
      <c r="A10" s="3">
        <v>2024</v>
      </c>
      <c r="B10" s="3">
        <v>3</v>
      </c>
      <c r="C10" s="4">
        <v>7</v>
      </c>
      <c r="D10" s="21">
        <f>INDEX('Prom Factor Mensual Hora 1,5'!$B$5:$N$28,MATCH('Casos CMg'!$C10,'Prom Factor Mensual Hora 1,5'!$A$5:$A$28,0),MATCH('Casos CMg'!$B10,'Prom Factor Mensual Hora 1,5'!$B$4:$M$4,0))</f>
        <v>0.99186625950132734</v>
      </c>
      <c r="E10" s="25">
        <v>39.6</v>
      </c>
      <c r="F10" s="20">
        <f t="shared" si="0"/>
        <v>39.277903876252566</v>
      </c>
      <c r="G10" s="25">
        <v>36.1</v>
      </c>
      <c r="H10" s="20">
        <f t="shared" si="1"/>
        <v>35.806371967997919</v>
      </c>
      <c r="I10" s="25">
        <v>40.799999999999997</v>
      </c>
      <c r="J10" s="20">
        <f t="shared" si="2"/>
        <v>40.468143387654152</v>
      </c>
    </row>
    <row r="11" spans="1:10" x14ac:dyDescent="0.3">
      <c r="A11" s="3">
        <v>2024</v>
      </c>
      <c r="B11" s="3">
        <v>3</v>
      </c>
      <c r="C11" s="4">
        <v>8</v>
      </c>
      <c r="D11" s="21">
        <f>INDEX('Prom Factor Mensual Hora 1,5'!$B$5:$N$28,MATCH('Casos CMg'!$C11,'Prom Factor Mensual Hora 1,5'!$A$5:$A$28,0),MATCH('Casos CMg'!$B11,'Prom Factor Mensual Hora 1,5'!$B$4:$M$4,0))</f>
        <v>0.99186536212302889</v>
      </c>
      <c r="E11" s="25">
        <v>42.3</v>
      </c>
      <c r="F11" s="20">
        <f t="shared" si="0"/>
        <v>41.955904817804118</v>
      </c>
      <c r="G11" s="25">
        <v>38.6</v>
      </c>
      <c r="H11" s="20">
        <f t="shared" si="1"/>
        <v>38.286002977948918</v>
      </c>
      <c r="I11" s="25">
        <v>43.7</v>
      </c>
      <c r="J11" s="20">
        <f t="shared" si="2"/>
        <v>43.344516324776365</v>
      </c>
    </row>
    <row r="12" spans="1:10" x14ac:dyDescent="0.3">
      <c r="A12" s="3">
        <v>2024</v>
      </c>
      <c r="B12" s="3">
        <v>3</v>
      </c>
      <c r="C12" s="4">
        <v>9</v>
      </c>
      <c r="D12" s="21">
        <f>INDEX('Prom Factor Mensual Hora 1,5'!$B$5:$N$28,MATCH('Casos CMg'!$C12,'Prom Factor Mensual Hora 1,5'!$A$5:$A$28,0),MATCH('Casos CMg'!$B12,'Prom Factor Mensual Hora 1,5'!$B$4:$M$4,0))</f>
        <v>1.0195992438357531</v>
      </c>
      <c r="E12" s="25">
        <v>43.3</v>
      </c>
      <c r="F12" s="20">
        <f t="shared" si="0"/>
        <v>44.148647258088104</v>
      </c>
      <c r="G12" s="25">
        <v>39.5</v>
      </c>
      <c r="H12" s="20">
        <f t="shared" si="1"/>
        <v>40.274170131512243</v>
      </c>
      <c r="I12" s="25">
        <v>45.1</v>
      </c>
      <c r="J12" s="20">
        <f t="shared" si="2"/>
        <v>45.983925896992467</v>
      </c>
    </row>
    <row r="13" spans="1:10" x14ac:dyDescent="0.3">
      <c r="A13" s="3">
        <v>2024</v>
      </c>
      <c r="B13" s="3">
        <v>3</v>
      </c>
      <c r="C13" s="4">
        <v>10</v>
      </c>
      <c r="D13" s="21">
        <f>INDEX('Prom Factor Mensual Hora 1,5'!$B$5:$N$28,MATCH('Casos CMg'!$C13,'Prom Factor Mensual Hora 1,5'!$A$5:$A$28,0),MATCH('Casos CMg'!$B13,'Prom Factor Mensual Hora 1,5'!$B$4:$M$4,0))</f>
        <v>1.0147162832676513</v>
      </c>
      <c r="E13" s="25">
        <v>31.8</v>
      </c>
      <c r="F13" s="20">
        <f t="shared" si="0"/>
        <v>32.267977807911315</v>
      </c>
      <c r="G13" s="25">
        <v>29.1</v>
      </c>
      <c r="H13" s="20">
        <f t="shared" si="1"/>
        <v>29.528243843088653</v>
      </c>
      <c r="I13" s="25">
        <v>33</v>
      </c>
      <c r="J13" s="20">
        <f t="shared" si="2"/>
        <v>33.485637347832494</v>
      </c>
    </row>
    <row r="14" spans="1:10" x14ac:dyDescent="0.3">
      <c r="A14" s="3">
        <v>2024</v>
      </c>
      <c r="B14" s="3">
        <v>3</v>
      </c>
      <c r="C14" s="4">
        <v>11</v>
      </c>
      <c r="D14" s="21">
        <f>INDEX('Prom Factor Mensual Hora 1,5'!$B$5:$N$28,MATCH('Casos CMg'!$C14,'Prom Factor Mensual Hora 1,5'!$A$5:$A$28,0),MATCH('Casos CMg'!$B14,'Prom Factor Mensual Hora 1,5'!$B$4:$M$4,0))</f>
        <v>1.010373890286312</v>
      </c>
      <c r="E14" s="25">
        <v>8</v>
      </c>
      <c r="F14" s="20">
        <f t="shared" si="0"/>
        <v>8.0829911222904958</v>
      </c>
      <c r="G14" s="25">
        <v>7.3</v>
      </c>
      <c r="H14" s="20">
        <f t="shared" si="1"/>
        <v>7.3757293990900772</v>
      </c>
      <c r="I14" s="25">
        <v>8.1999999999999993</v>
      </c>
      <c r="J14" s="20">
        <f t="shared" si="2"/>
        <v>8.2850659003477567</v>
      </c>
    </row>
    <row r="15" spans="1:10" x14ac:dyDescent="0.3">
      <c r="A15" s="3">
        <v>2024</v>
      </c>
      <c r="B15" s="3">
        <v>3</v>
      </c>
      <c r="C15" s="4">
        <v>12</v>
      </c>
      <c r="D15" s="21">
        <f>INDEX('Prom Factor Mensual Hora 1,5'!$B$5:$N$28,MATCH('Casos CMg'!$C15,'Prom Factor Mensual Hora 1,5'!$A$5:$A$28,0),MATCH('Casos CMg'!$B15,'Prom Factor Mensual Hora 1,5'!$B$4:$M$4,0))</f>
        <v>1.0081764955304366</v>
      </c>
      <c r="E15" s="25">
        <v>8</v>
      </c>
      <c r="F15" s="20">
        <f t="shared" si="0"/>
        <v>8.0654119642434932</v>
      </c>
      <c r="G15" s="25">
        <v>7.3</v>
      </c>
      <c r="H15" s="20">
        <f t="shared" si="1"/>
        <v>7.3596884173721877</v>
      </c>
      <c r="I15" s="25">
        <v>8.1999999999999993</v>
      </c>
      <c r="J15" s="20">
        <f t="shared" si="2"/>
        <v>8.2670472633495802</v>
      </c>
    </row>
    <row r="16" spans="1:10" x14ac:dyDescent="0.3">
      <c r="A16" s="3">
        <v>2024</v>
      </c>
      <c r="B16" s="3">
        <v>3</v>
      </c>
      <c r="C16" s="4">
        <v>13</v>
      </c>
      <c r="D16" s="21">
        <f>INDEX('Prom Factor Mensual Hora 1,5'!$B$5:$N$28,MATCH('Casos CMg'!$C16,'Prom Factor Mensual Hora 1,5'!$A$5:$A$28,0),MATCH('Casos CMg'!$B16,'Prom Factor Mensual Hora 1,5'!$B$4:$M$4,0))</f>
        <v>1.0081825667730333</v>
      </c>
      <c r="E16" s="25">
        <v>8</v>
      </c>
      <c r="F16" s="20">
        <f t="shared" si="0"/>
        <v>8.0654605341842665</v>
      </c>
      <c r="G16" s="25">
        <v>7.3</v>
      </c>
      <c r="H16" s="20">
        <f t="shared" si="1"/>
        <v>7.3597327374431432</v>
      </c>
      <c r="I16" s="25">
        <v>8.1999999999999993</v>
      </c>
      <c r="J16" s="20">
        <f t="shared" si="2"/>
        <v>8.2670970475388721</v>
      </c>
    </row>
    <row r="17" spans="1:10" x14ac:dyDescent="0.3">
      <c r="A17" s="3">
        <v>2024</v>
      </c>
      <c r="B17" s="3">
        <v>3</v>
      </c>
      <c r="C17" s="4">
        <v>14</v>
      </c>
      <c r="D17" s="21">
        <f>INDEX('Prom Factor Mensual Hora 1,5'!$B$5:$N$28,MATCH('Casos CMg'!$C17,'Prom Factor Mensual Hora 1,5'!$A$5:$A$28,0),MATCH('Casos CMg'!$B17,'Prom Factor Mensual Hora 1,5'!$B$4:$M$4,0))</f>
        <v>1.0037311342424007</v>
      </c>
      <c r="E17" s="25">
        <v>8</v>
      </c>
      <c r="F17" s="20">
        <f t="shared" si="0"/>
        <v>8.0298490739392054</v>
      </c>
      <c r="G17" s="25">
        <v>7.3</v>
      </c>
      <c r="H17" s="20">
        <f t="shared" si="1"/>
        <v>7.3272372799695251</v>
      </c>
      <c r="I17" s="25">
        <v>8.1999999999999993</v>
      </c>
      <c r="J17" s="20">
        <f t="shared" si="2"/>
        <v>8.2305953007876855</v>
      </c>
    </row>
    <row r="18" spans="1:10" x14ac:dyDescent="0.3">
      <c r="A18" s="3">
        <v>2024</v>
      </c>
      <c r="B18" s="3">
        <v>3</v>
      </c>
      <c r="C18" s="4">
        <v>15</v>
      </c>
      <c r="D18" s="21">
        <f>INDEX('Prom Factor Mensual Hora 1,5'!$B$5:$N$28,MATCH('Casos CMg'!$C18,'Prom Factor Mensual Hora 1,5'!$A$5:$A$28,0),MATCH('Casos CMg'!$B18,'Prom Factor Mensual Hora 1,5'!$B$4:$M$4,0))</f>
        <v>1</v>
      </c>
      <c r="E18" s="25">
        <v>8.1</v>
      </c>
      <c r="F18" s="20">
        <f t="shared" si="0"/>
        <v>8.1</v>
      </c>
      <c r="G18" s="25">
        <v>7.4</v>
      </c>
      <c r="H18" s="20">
        <f t="shared" si="1"/>
        <v>7.4</v>
      </c>
      <c r="I18" s="25">
        <v>8.3000000000000007</v>
      </c>
      <c r="J18" s="20">
        <f t="shared" si="2"/>
        <v>8.3000000000000007</v>
      </c>
    </row>
    <row r="19" spans="1:10" x14ac:dyDescent="0.3">
      <c r="A19" s="3">
        <v>2024</v>
      </c>
      <c r="B19" s="3">
        <v>3</v>
      </c>
      <c r="C19" s="4">
        <v>16</v>
      </c>
      <c r="D19" s="21">
        <f>INDEX('Prom Factor Mensual Hora 1,5'!$B$5:$N$28,MATCH('Casos CMg'!$C19,'Prom Factor Mensual Hora 1,5'!$A$5:$A$28,0),MATCH('Casos CMg'!$B19,'Prom Factor Mensual Hora 1,5'!$B$4:$M$4,0))</f>
        <v>1.0007462268484801</v>
      </c>
      <c r="E19" s="25">
        <v>8.1</v>
      </c>
      <c r="F19" s="20">
        <f t="shared" si="0"/>
        <v>8.1060444374726881</v>
      </c>
      <c r="G19" s="25">
        <v>7.4</v>
      </c>
      <c r="H19" s="20">
        <f t="shared" si="1"/>
        <v>7.4055220786787537</v>
      </c>
      <c r="I19" s="25">
        <v>8.3000000000000007</v>
      </c>
      <c r="J19" s="20">
        <f t="shared" si="2"/>
        <v>8.3061936828423857</v>
      </c>
    </row>
    <row r="20" spans="1:10" x14ac:dyDescent="0.3">
      <c r="A20" s="3">
        <v>2024</v>
      </c>
      <c r="B20" s="3">
        <v>3</v>
      </c>
      <c r="C20" s="4">
        <v>17</v>
      </c>
      <c r="D20" s="21">
        <f>INDEX('Prom Factor Mensual Hora 1,5'!$B$5:$N$28,MATCH('Casos CMg'!$C20,'Prom Factor Mensual Hora 1,5'!$A$5:$A$28,0),MATCH('Casos CMg'!$B20,'Prom Factor Mensual Hora 1,5'!$B$4:$M$4,0))</f>
        <v>1.0014924536969603</v>
      </c>
      <c r="E20" s="25">
        <v>8.1</v>
      </c>
      <c r="F20" s="20">
        <f t="shared" si="0"/>
        <v>8.1120888749453783</v>
      </c>
      <c r="G20" s="25">
        <v>7.4</v>
      </c>
      <c r="H20" s="20">
        <f t="shared" si="1"/>
        <v>7.4110441573575061</v>
      </c>
      <c r="I20" s="25">
        <v>8.3000000000000007</v>
      </c>
      <c r="J20" s="20">
        <f t="shared" si="2"/>
        <v>8.3123873656847707</v>
      </c>
    </row>
    <row r="21" spans="1:10" x14ac:dyDescent="0.3">
      <c r="A21" s="3">
        <v>2024</v>
      </c>
      <c r="B21" s="3">
        <v>3</v>
      </c>
      <c r="C21" s="4">
        <v>18</v>
      </c>
      <c r="D21" s="21">
        <f>INDEX('Prom Factor Mensual Hora 1,5'!$B$5:$N$28,MATCH('Casos CMg'!$C21,'Prom Factor Mensual Hora 1,5'!$A$5:$A$28,0),MATCH('Casos CMg'!$B21,'Prom Factor Mensual Hora 1,5'!$B$4:$M$4,0))</f>
        <v>1.0007462268484801</v>
      </c>
      <c r="E21" s="25">
        <v>37.799999999999997</v>
      </c>
      <c r="F21" s="20">
        <f t="shared" si="0"/>
        <v>37.828207374872548</v>
      </c>
      <c r="G21" s="25">
        <v>34.6</v>
      </c>
      <c r="H21" s="20">
        <f t="shared" si="1"/>
        <v>34.625819448957415</v>
      </c>
      <c r="I21" s="25">
        <v>39.200000000000003</v>
      </c>
      <c r="J21" s="20">
        <f t="shared" si="2"/>
        <v>39.229252092460428</v>
      </c>
    </row>
    <row r="22" spans="1:10" x14ac:dyDescent="0.3">
      <c r="A22" s="3">
        <v>2024</v>
      </c>
      <c r="B22" s="3">
        <v>3</v>
      </c>
      <c r="C22" s="4">
        <v>19</v>
      </c>
      <c r="D22" s="21">
        <f>INDEX('Prom Factor Mensual Hora 1,5'!$B$5:$N$28,MATCH('Casos CMg'!$C22,'Prom Factor Mensual Hora 1,5'!$A$5:$A$28,0),MATCH('Casos CMg'!$B22,'Prom Factor Mensual Hora 1,5'!$B$4:$M$4,0))</f>
        <v>0.99880152921056931</v>
      </c>
      <c r="E22" s="25">
        <v>101.3</v>
      </c>
      <c r="F22" s="20">
        <f t="shared" si="0"/>
        <v>101.17859490903066</v>
      </c>
      <c r="G22" s="25">
        <v>97.4</v>
      </c>
      <c r="H22" s="20">
        <f t="shared" si="1"/>
        <v>97.283268945109455</v>
      </c>
      <c r="I22" s="25">
        <v>106.2</v>
      </c>
      <c r="J22" s="20">
        <f t="shared" si="2"/>
        <v>106.07272240216247</v>
      </c>
    </row>
    <row r="23" spans="1:10" x14ac:dyDescent="0.3">
      <c r="A23" s="3">
        <v>2024</v>
      </c>
      <c r="B23" s="3">
        <v>3</v>
      </c>
      <c r="C23" s="4">
        <v>20</v>
      </c>
      <c r="D23" s="21">
        <f>INDEX('Prom Factor Mensual Hora 1,5'!$B$5:$N$28,MATCH('Casos CMg'!$C23,'Prom Factor Mensual Hora 1,5'!$A$5:$A$28,0),MATCH('Casos CMg'!$B23,'Prom Factor Mensual Hora 1,5'!$B$4:$M$4,0))</f>
        <v>0.99749608903477927</v>
      </c>
      <c r="E23" s="25">
        <v>105.2</v>
      </c>
      <c r="F23" s="20">
        <f t="shared" si="0"/>
        <v>104.93658856645878</v>
      </c>
      <c r="G23" s="25">
        <v>100.9</v>
      </c>
      <c r="H23" s="20">
        <f t="shared" si="1"/>
        <v>100.64735538360924</v>
      </c>
      <c r="I23" s="25">
        <v>111.7</v>
      </c>
      <c r="J23" s="20">
        <f t="shared" si="2"/>
        <v>111.42031314518485</v>
      </c>
    </row>
    <row r="24" spans="1:10" x14ac:dyDescent="0.3">
      <c r="A24" s="3">
        <v>2024</v>
      </c>
      <c r="B24" s="3">
        <v>3</v>
      </c>
      <c r="C24" s="4">
        <v>21</v>
      </c>
      <c r="D24" s="21">
        <f>INDEX('Prom Factor Mensual Hora 1,5'!$B$5:$N$28,MATCH('Casos CMg'!$C24,'Prom Factor Mensual Hora 1,5'!$A$5:$A$28,0),MATCH('Casos CMg'!$B24,'Prom Factor Mensual Hora 1,5'!$B$4:$M$4,0))</f>
        <v>0.99749555023898351</v>
      </c>
      <c r="E24" s="25">
        <v>105.2</v>
      </c>
      <c r="F24" s="20">
        <f t="shared" si="0"/>
        <v>104.93653188514106</v>
      </c>
      <c r="G24" s="25">
        <v>100.9</v>
      </c>
      <c r="H24" s="20">
        <f t="shared" si="1"/>
        <v>100.64730101911344</v>
      </c>
      <c r="I24" s="25">
        <v>111.7</v>
      </c>
      <c r="J24" s="20">
        <f t="shared" si="2"/>
        <v>111.42025296169446</v>
      </c>
    </row>
    <row r="25" spans="1:10" x14ac:dyDescent="0.3">
      <c r="A25" s="3">
        <v>2024</v>
      </c>
      <c r="B25" s="3">
        <v>3</v>
      </c>
      <c r="C25" s="4">
        <v>22</v>
      </c>
      <c r="D25" s="21">
        <f>INDEX('Prom Factor Mensual Hora 1,5'!$B$5:$N$28,MATCH('Casos CMg'!$C25,'Prom Factor Mensual Hora 1,5'!$A$5:$A$28,0),MATCH('Casos CMg'!$B25,'Prom Factor Mensual Hora 1,5'!$B$4:$M$4,0))</f>
        <v>0.99749342521549356</v>
      </c>
      <c r="E25" s="25">
        <v>105.2</v>
      </c>
      <c r="F25" s="20">
        <f t="shared" si="0"/>
        <v>104.93630833266992</v>
      </c>
      <c r="G25" s="25">
        <v>100.9</v>
      </c>
      <c r="H25" s="20">
        <f t="shared" si="1"/>
        <v>100.6470866042433</v>
      </c>
      <c r="I25" s="25">
        <v>111.7</v>
      </c>
      <c r="J25" s="20">
        <f t="shared" si="2"/>
        <v>111.42001559657064</v>
      </c>
    </row>
    <row r="26" spans="1:10" x14ac:dyDescent="0.3">
      <c r="A26" s="3">
        <v>2024</v>
      </c>
      <c r="B26" s="3">
        <v>3</v>
      </c>
      <c r="C26" s="4">
        <v>23</v>
      </c>
      <c r="D26" s="21">
        <f>INDEX('Prom Factor Mensual Hora 1,5'!$B$5:$N$28,MATCH('Casos CMg'!$C26,'Prom Factor Mensual Hora 1,5'!$A$5:$A$28,0),MATCH('Casos CMg'!$B26,'Prom Factor Mensual Hora 1,5'!$B$4:$M$4,0))</f>
        <v>0.99749100332592067</v>
      </c>
      <c r="E26" s="25">
        <v>96.2</v>
      </c>
      <c r="F26" s="20">
        <f t="shared" si="0"/>
        <v>95.958634519953577</v>
      </c>
      <c r="G26" s="25">
        <v>92.9</v>
      </c>
      <c r="H26" s="20">
        <f t="shared" si="1"/>
        <v>92.666914208978042</v>
      </c>
      <c r="I26" s="25">
        <v>99.7</v>
      </c>
      <c r="J26" s="20">
        <f t="shared" si="2"/>
        <v>99.449853031594287</v>
      </c>
    </row>
    <row r="27" spans="1:10" x14ac:dyDescent="0.3">
      <c r="A27" s="3">
        <v>2024</v>
      </c>
      <c r="B27" s="3">
        <v>4</v>
      </c>
      <c r="C27" s="4">
        <v>0</v>
      </c>
      <c r="D27" s="21">
        <f>INDEX('Prom Factor Mensual Hora 1,5'!$B$5:$N$28,MATCH('Casos CMg'!$C27,'Prom Factor Mensual Hora 1,5'!$A$5:$A$28,0),MATCH('Casos CMg'!$B27,'Prom Factor Mensual Hora 1,5'!$B$4:$M$4,0))</f>
        <v>0.99772234306662144</v>
      </c>
      <c r="E27" s="25">
        <v>91.6</v>
      </c>
      <c r="F27" s="20">
        <f t="shared" si="0"/>
        <v>91.391366624902517</v>
      </c>
      <c r="G27" s="25">
        <v>91.8</v>
      </c>
      <c r="H27" s="20">
        <f t="shared" si="1"/>
        <v>91.590911093515842</v>
      </c>
      <c r="I27" s="25">
        <v>92.4</v>
      </c>
      <c r="J27" s="20">
        <f t="shared" si="2"/>
        <v>92.189544499355833</v>
      </c>
    </row>
    <row r="28" spans="1:10" x14ac:dyDescent="0.3">
      <c r="A28" s="3">
        <v>2024</v>
      </c>
      <c r="B28" s="3">
        <v>4</v>
      </c>
      <c r="C28" s="4">
        <v>1</v>
      </c>
      <c r="D28" s="21">
        <f>INDEX('Prom Factor Mensual Hora 1,5'!$B$5:$N$28,MATCH('Casos CMg'!$C28,'Prom Factor Mensual Hora 1,5'!$A$5:$A$28,0),MATCH('Casos CMg'!$B28,'Prom Factor Mensual Hora 1,5'!$B$4:$M$4,0))</f>
        <v>0.9919482631065254</v>
      </c>
      <c r="E28" s="25">
        <v>90.2</v>
      </c>
      <c r="F28" s="20">
        <f t="shared" si="0"/>
        <v>89.473733332208596</v>
      </c>
      <c r="G28" s="25">
        <v>89.8</v>
      </c>
      <c r="H28" s="20">
        <f t="shared" si="1"/>
        <v>89.076954026965979</v>
      </c>
      <c r="I28" s="25">
        <v>91.5</v>
      </c>
      <c r="J28" s="20">
        <f t="shared" si="2"/>
        <v>90.76326607424707</v>
      </c>
    </row>
    <row r="29" spans="1:10" x14ac:dyDescent="0.3">
      <c r="A29" s="3">
        <v>2024</v>
      </c>
      <c r="B29" s="3">
        <v>4</v>
      </c>
      <c r="C29" s="4">
        <v>2</v>
      </c>
      <c r="D29" s="21">
        <f>INDEX('Prom Factor Mensual Hora 1,5'!$B$5:$N$28,MATCH('Casos CMg'!$C29,'Prom Factor Mensual Hora 1,5'!$A$5:$A$28,0),MATCH('Casos CMg'!$B29,'Prom Factor Mensual Hora 1,5'!$B$4:$M$4,0))</f>
        <v>0.99183017336140189</v>
      </c>
      <c r="E29" s="25">
        <v>90.2</v>
      </c>
      <c r="F29" s="20">
        <f t="shared" si="0"/>
        <v>89.463081637198457</v>
      </c>
      <c r="G29" s="25">
        <v>89.7</v>
      </c>
      <c r="H29" s="20">
        <f t="shared" si="1"/>
        <v>88.967166550517746</v>
      </c>
      <c r="I29" s="25">
        <v>91.5</v>
      </c>
      <c r="J29" s="20">
        <f t="shared" si="2"/>
        <v>90.75246086256827</v>
      </c>
    </row>
    <row r="30" spans="1:10" x14ac:dyDescent="0.3">
      <c r="A30" s="3">
        <v>2024</v>
      </c>
      <c r="B30" s="3">
        <v>4</v>
      </c>
      <c r="C30" s="4">
        <v>3</v>
      </c>
      <c r="D30" s="21">
        <f>INDEX('Prom Factor Mensual Hora 1,5'!$B$5:$N$28,MATCH('Casos CMg'!$C30,'Prom Factor Mensual Hora 1,5'!$A$5:$A$28,0),MATCH('Casos CMg'!$B30,'Prom Factor Mensual Hora 1,5'!$B$4:$M$4,0))</f>
        <v>0.99183514282015228</v>
      </c>
      <c r="E30" s="25">
        <v>90.2</v>
      </c>
      <c r="F30" s="20">
        <f t="shared" si="0"/>
        <v>89.463529882377742</v>
      </c>
      <c r="G30" s="25">
        <v>89.7</v>
      </c>
      <c r="H30" s="20">
        <f t="shared" si="1"/>
        <v>88.967612310967667</v>
      </c>
      <c r="I30" s="25">
        <v>91.5</v>
      </c>
      <c r="J30" s="20">
        <f t="shared" si="2"/>
        <v>90.752915568043932</v>
      </c>
    </row>
    <row r="31" spans="1:10" x14ac:dyDescent="0.3">
      <c r="A31" s="3">
        <v>2024</v>
      </c>
      <c r="B31" s="3">
        <v>4</v>
      </c>
      <c r="C31" s="4">
        <v>4</v>
      </c>
      <c r="D31" s="21">
        <f>INDEX('Prom Factor Mensual Hora 1,5'!$B$5:$N$28,MATCH('Casos CMg'!$C31,'Prom Factor Mensual Hora 1,5'!$A$5:$A$28,0),MATCH('Casos CMg'!$B31,'Prom Factor Mensual Hora 1,5'!$B$4:$M$4,0))</f>
        <v>0.99182802641610268</v>
      </c>
      <c r="E31" s="25">
        <v>90.2</v>
      </c>
      <c r="F31" s="20">
        <f t="shared" si="0"/>
        <v>89.462887982732468</v>
      </c>
      <c r="G31" s="25">
        <v>89.7</v>
      </c>
      <c r="H31" s="20">
        <f t="shared" si="1"/>
        <v>88.966973969524417</v>
      </c>
      <c r="I31" s="25">
        <v>91.5</v>
      </c>
      <c r="J31" s="20">
        <f t="shared" si="2"/>
        <v>90.752264417073391</v>
      </c>
    </row>
    <row r="32" spans="1:10" x14ac:dyDescent="0.3">
      <c r="A32" s="3">
        <v>2024</v>
      </c>
      <c r="B32" s="3">
        <v>4</v>
      </c>
      <c r="C32" s="4">
        <v>5</v>
      </c>
      <c r="D32" s="21">
        <f>INDEX('Prom Factor Mensual Hora 1,5'!$B$5:$N$28,MATCH('Casos CMg'!$C32,'Prom Factor Mensual Hora 1,5'!$A$5:$A$28,0),MATCH('Casos CMg'!$B32,'Prom Factor Mensual Hora 1,5'!$B$4:$M$4,0))</f>
        <v>0.99182910308846317</v>
      </c>
      <c r="E32" s="25">
        <v>90.2</v>
      </c>
      <c r="F32" s="20">
        <f t="shared" si="0"/>
        <v>89.462985098579381</v>
      </c>
      <c r="G32" s="25">
        <v>89.7</v>
      </c>
      <c r="H32" s="20">
        <f t="shared" si="1"/>
        <v>88.967070547035149</v>
      </c>
      <c r="I32" s="25">
        <v>91.5</v>
      </c>
      <c r="J32" s="20">
        <f t="shared" si="2"/>
        <v>90.75236293259438</v>
      </c>
    </row>
    <row r="33" spans="1:10" x14ac:dyDescent="0.3">
      <c r="A33" s="3">
        <v>2024</v>
      </c>
      <c r="B33" s="3">
        <v>4</v>
      </c>
      <c r="C33" s="4">
        <v>6</v>
      </c>
      <c r="D33" s="21">
        <f>INDEX('Prom Factor Mensual Hora 1,5'!$B$5:$N$28,MATCH('Casos CMg'!$C33,'Prom Factor Mensual Hora 1,5'!$A$5:$A$28,0),MATCH('Casos CMg'!$B33,'Prom Factor Mensual Hora 1,5'!$B$4:$M$4,0))</f>
        <v>0.99183053352119566</v>
      </c>
      <c r="E33" s="25">
        <v>90.3</v>
      </c>
      <c r="F33" s="20">
        <f t="shared" si="0"/>
        <v>89.562297176963966</v>
      </c>
      <c r="G33" s="25">
        <v>90.1</v>
      </c>
      <c r="H33" s="20">
        <f t="shared" si="1"/>
        <v>89.363931070259724</v>
      </c>
      <c r="I33" s="25">
        <v>91.5</v>
      </c>
      <c r="J33" s="20">
        <f t="shared" si="2"/>
        <v>90.752493817189404</v>
      </c>
    </row>
    <row r="34" spans="1:10" x14ac:dyDescent="0.3">
      <c r="A34" s="3">
        <v>2024</v>
      </c>
      <c r="B34" s="3">
        <v>4</v>
      </c>
      <c r="C34" s="4">
        <v>7</v>
      </c>
      <c r="D34" s="21">
        <f>INDEX('Prom Factor Mensual Hora 1,5'!$B$5:$N$28,MATCH('Casos CMg'!$C34,'Prom Factor Mensual Hora 1,5'!$A$5:$A$28,0),MATCH('Casos CMg'!$B34,'Prom Factor Mensual Hora 1,5'!$B$4:$M$4,0))</f>
        <v>0.9918289138985501</v>
      </c>
      <c r="E34" s="25">
        <v>50.2</v>
      </c>
      <c r="F34" s="20">
        <f t="shared" si="0"/>
        <v>49.789811477707218</v>
      </c>
      <c r="G34" s="25">
        <v>44.4</v>
      </c>
      <c r="H34" s="20">
        <f t="shared" si="1"/>
        <v>44.03720377709562</v>
      </c>
      <c r="I34" s="25">
        <v>54.4</v>
      </c>
      <c r="J34" s="20">
        <f t="shared" si="2"/>
        <v>53.955492916081127</v>
      </c>
    </row>
    <row r="35" spans="1:10" x14ac:dyDescent="0.3">
      <c r="A35" s="3">
        <v>2024</v>
      </c>
      <c r="B35" s="3">
        <v>4</v>
      </c>
      <c r="C35" s="4">
        <v>8</v>
      </c>
      <c r="D35" s="21">
        <f>INDEX('Prom Factor Mensual Hora 1,5'!$B$5:$N$28,MATCH('Casos CMg'!$C35,'Prom Factor Mensual Hora 1,5'!$A$5:$A$28,0),MATCH('Casos CMg'!$B35,'Prom Factor Mensual Hora 1,5'!$B$4:$M$4,0))</f>
        <v>0.99184432911803533</v>
      </c>
      <c r="E35" s="25">
        <v>57.9</v>
      </c>
      <c r="F35" s="20">
        <f t="shared" si="0"/>
        <v>57.427786655934241</v>
      </c>
      <c r="G35" s="25">
        <v>51.3</v>
      </c>
      <c r="H35" s="20">
        <f t="shared" si="1"/>
        <v>50.88161408375521</v>
      </c>
      <c r="I35" s="25">
        <v>62.8</v>
      </c>
      <c r="J35" s="20">
        <f t="shared" si="2"/>
        <v>62.287823868612612</v>
      </c>
    </row>
    <row r="36" spans="1:10" x14ac:dyDescent="0.3">
      <c r="A36" s="3">
        <v>2024</v>
      </c>
      <c r="B36" s="3">
        <v>4</v>
      </c>
      <c r="C36" s="4">
        <v>9</v>
      </c>
      <c r="D36" s="21">
        <f>INDEX('Prom Factor Mensual Hora 1,5'!$B$5:$N$28,MATCH('Casos CMg'!$C36,'Prom Factor Mensual Hora 1,5'!$A$5:$A$28,0),MATCH('Casos CMg'!$B36,'Prom Factor Mensual Hora 1,5'!$B$4:$M$4,0))</f>
        <v>1.0140566324770388</v>
      </c>
      <c r="E36" s="25">
        <v>25</v>
      </c>
      <c r="F36" s="20">
        <f t="shared" si="0"/>
        <v>25.351415811925971</v>
      </c>
      <c r="G36" s="25">
        <v>22.1</v>
      </c>
      <c r="H36" s="20">
        <f t="shared" si="1"/>
        <v>22.410651577742559</v>
      </c>
      <c r="I36" s="25">
        <v>27</v>
      </c>
      <c r="J36" s="20">
        <f t="shared" si="2"/>
        <v>27.379529076880047</v>
      </c>
    </row>
    <row r="37" spans="1:10" x14ac:dyDescent="0.3">
      <c r="A37" s="3">
        <v>2024</v>
      </c>
      <c r="B37" s="3">
        <v>4</v>
      </c>
      <c r="C37" s="4">
        <v>10</v>
      </c>
      <c r="D37" s="21">
        <f>INDEX('Prom Factor Mensual Hora 1,5'!$B$5:$N$28,MATCH('Casos CMg'!$C37,'Prom Factor Mensual Hora 1,5'!$A$5:$A$28,0),MATCH('Casos CMg'!$B37,'Prom Factor Mensual Hora 1,5'!$B$4:$M$4,0))</f>
        <v>1.0059495199176771</v>
      </c>
      <c r="E37" s="25">
        <v>7.8</v>
      </c>
      <c r="F37" s="20">
        <f t="shared" si="0"/>
        <v>7.8464062553578815</v>
      </c>
      <c r="G37" s="25">
        <v>6.9</v>
      </c>
      <c r="H37" s="20">
        <f t="shared" si="1"/>
        <v>6.9410516874319725</v>
      </c>
      <c r="I37" s="25">
        <v>8.4</v>
      </c>
      <c r="J37" s="20">
        <f t="shared" si="2"/>
        <v>8.4499759673084878</v>
      </c>
    </row>
    <row r="38" spans="1:10" x14ac:dyDescent="0.3">
      <c r="A38" s="3">
        <v>2024</v>
      </c>
      <c r="B38" s="3">
        <v>4</v>
      </c>
      <c r="C38" s="4">
        <v>11</v>
      </c>
      <c r="D38" s="21">
        <f>INDEX('Prom Factor Mensual Hora 1,5'!$B$5:$N$28,MATCH('Casos CMg'!$C38,'Prom Factor Mensual Hora 1,5'!$A$5:$A$28,0),MATCH('Casos CMg'!$B38,'Prom Factor Mensual Hora 1,5'!$B$4:$M$4,0))</f>
        <v>1.0103278065570027</v>
      </c>
      <c r="E38" s="25">
        <v>7.8</v>
      </c>
      <c r="F38" s="20">
        <f t="shared" si="0"/>
        <v>7.8805568911446207</v>
      </c>
      <c r="G38" s="25">
        <v>6.9</v>
      </c>
      <c r="H38" s="20">
        <f t="shared" si="1"/>
        <v>6.9712618652433189</v>
      </c>
      <c r="I38" s="25">
        <v>8.4</v>
      </c>
      <c r="J38" s="20">
        <f t="shared" si="2"/>
        <v>8.4867535750788239</v>
      </c>
    </row>
    <row r="39" spans="1:10" x14ac:dyDescent="0.3">
      <c r="A39" s="3">
        <v>2024</v>
      </c>
      <c r="B39" s="3">
        <v>4</v>
      </c>
      <c r="C39" s="4">
        <v>12</v>
      </c>
      <c r="D39" s="21">
        <f>INDEX('Prom Factor Mensual Hora 1,5'!$B$5:$N$28,MATCH('Casos CMg'!$C39,'Prom Factor Mensual Hora 1,5'!$A$5:$A$28,0),MATCH('Casos CMg'!$B39,'Prom Factor Mensual Hora 1,5'!$B$4:$M$4,0))</f>
        <v>1.0094855303105199</v>
      </c>
      <c r="E39" s="25">
        <v>7.8</v>
      </c>
      <c r="F39" s="20">
        <f t="shared" si="0"/>
        <v>7.8739871364220555</v>
      </c>
      <c r="G39" s="25">
        <v>6.9</v>
      </c>
      <c r="H39" s="20">
        <f t="shared" si="1"/>
        <v>6.9654501591425877</v>
      </c>
      <c r="I39" s="25">
        <v>8.4</v>
      </c>
      <c r="J39" s="20">
        <f t="shared" si="2"/>
        <v>8.4796784546083668</v>
      </c>
    </row>
    <row r="40" spans="1:10" x14ac:dyDescent="0.3">
      <c r="A40" s="3">
        <v>2024</v>
      </c>
      <c r="B40" s="3">
        <v>4</v>
      </c>
      <c r="C40" s="4">
        <v>13</v>
      </c>
      <c r="D40" s="21">
        <f>INDEX('Prom Factor Mensual Hora 1,5'!$B$5:$N$28,MATCH('Casos CMg'!$C40,'Prom Factor Mensual Hora 1,5'!$A$5:$A$28,0),MATCH('Casos CMg'!$B40,'Prom Factor Mensual Hora 1,5'!$B$4:$M$4,0))</f>
        <v>1.0072190967909964</v>
      </c>
      <c r="E40" s="25">
        <v>7.8</v>
      </c>
      <c r="F40" s="20">
        <f t="shared" si="0"/>
        <v>7.856308954969772</v>
      </c>
      <c r="G40" s="25">
        <v>6.9</v>
      </c>
      <c r="H40" s="20">
        <f t="shared" si="1"/>
        <v>6.9498117678578755</v>
      </c>
      <c r="I40" s="25">
        <v>8.4</v>
      </c>
      <c r="J40" s="20">
        <f t="shared" si="2"/>
        <v>8.46064041304437</v>
      </c>
    </row>
    <row r="41" spans="1:10" x14ac:dyDescent="0.3">
      <c r="A41" s="3">
        <v>2024</v>
      </c>
      <c r="B41" s="3">
        <v>4</v>
      </c>
      <c r="C41" s="4">
        <v>14</v>
      </c>
      <c r="D41" s="21">
        <f>INDEX('Prom Factor Mensual Hora 1,5'!$B$5:$N$28,MATCH('Casos CMg'!$C41,'Prom Factor Mensual Hora 1,5'!$A$5:$A$28,0),MATCH('Casos CMg'!$B41,'Prom Factor Mensual Hora 1,5'!$B$4:$M$4,0))</f>
        <v>1.0042226488647681</v>
      </c>
      <c r="E41" s="25">
        <v>7.8</v>
      </c>
      <c r="F41" s="20">
        <f t="shared" si="0"/>
        <v>7.8329366611451912</v>
      </c>
      <c r="G41" s="25">
        <v>6.9</v>
      </c>
      <c r="H41" s="20">
        <f t="shared" si="1"/>
        <v>6.9291362771668998</v>
      </c>
      <c r="I41" s="25">
        <v>8.4</v>
      </c>
      <c r="J41" s="20">
        <f t="shared" si="2"/>
        <v>8.4354702504640517</v>
      </c>
    </row>
    <row r="42" spans="1:10" x14ac:dyDescent="0.3">
      <c r="A42" s="3">
        <v>2024</v>
      </c>
      <c r="B42" s="3">
        <v>4</v>
      </c>
      <c r="C42" s="4">
        <v>15</v>
      </c>
      <c r="D42" s="21">
        <f>INDEX('Prom Factor Mensual Hora 1,5'!$B$5:$N$28,MATCH('Casos CMg'!$C42,'Prom Factor Mensual Hora 1,5'!$A$5:$A$28,0),MATCH('Casos CMg'!$B42,'Prom Factor Mensual Hora 1,5'!$B$4:$M$4,0))</f>
        <v>1.0007711010767628</v>
      </c>
      <c r="E42" s="25">
        <v>7.8</v>
      </c>
      <c r="F42" s="20">
        <f t="shared" si="0"/>
        <v>7.8060145883987495</v>
      </c>
      <c r="G42" s="25">
        <v>6.9</v>
      </c>
      <c r="H42" s="20">
        <f t="shared" si="1"/>
        <v>6.9053205974296636</v>
      </c>
      <c r="I42" s="25">
        <v>8.4</v>
      </c>
      <c r="J42" s="20">
        <f t="shared" si="2"/>
        <v>8.4064772490448085</v>
      </c>
    </row>
    <row r="43" spans="1:10" x14ac:dyDescent="0.3">
      <c r="A43" s="3">
        <v>2024</v>
      </c>
      <c r="B43" s="3">
        <v>4</v>
      </c>
      <c r="C43" s="4">
        <v>16</v>
      </c>
      <c r="D43" s="21">
        <f>INDEX('Prom Factor Mensual Hora 1,5'!$B$5:$N$28,MATCH('Casos CMg'!$C43,'Prom Factor Mensual Hora 1,5'!$A$5:$A$28,0),MATCH('Casos CMg'!$B43,'Prom Factor Mensual Hora 1,5'!$B$4:$M$4,0))</f>
        <v>1.0007711010767628</v>
      </c>
      <c r="E43" s="25">
        <v>7.9</v>
      </c>
      <c r="F43" s="20">
        <f t="shared" si="0"/>
        <v>7.9060916985064269</v>
      </c>
      <c r="G43" s="25">
        <v>6.9</v>
      </c>
      <c r="H43" s="20">
        <f t="shared" si="1"/>
        <v>6.9053205974296636</v>
      </c>
      <c r="I43" s="25">
        <v>8.5</v>
      </c>
      <c r="J43" s="20">
        <f t="shared" si="2"/>
        <v>8.5065543591524833</v>
      </c>
    </row>
    <row r="44" spans="1:10" x14ac:dyDescent="0.3">
      <c r="A44" s="3">
        <v>2024</v>
      </c>
      <c r="B44" s="3">
        <v>4</v>
      </c>
      <c r="C44" s="4">
        <v>17</v>
      </c>
      <c r="D44" s="21">
        <f>INDEX('Prom Factor Mensual Hora 1,5'!$B$5:$N$28,MATCH('Casos CMg'!$C44,'Prom Factor Mensual Hora 1,5'!$A$5:$A$28,0),MATCH('Casos CMg'!$B44,'Prom Factor Mensual Hora 1,5'!$B$4:$M$4,0))</f>
        <v>1.0038714771602701</v>
      </c>
      <c r="E44" s="25">
        <v>50.6</v>
      </c>
      <c r="F44" s="20">
        <f t="shared" si="0"/>
        <v>50.795896744309672</v>
      </c>
      <c r="G44" s="25">
        <v>44.6</v>
      </c>
      <c r="H44" s="20">
        <f t="shared" si="1"/>
        <v>44.772667881348049</v>
      </c>
      <c r="I44" s="25">
        <v>54.9</v>
      </c>
      <c r="J44" s="20">
        <f t="shared" si="2"/>
        <v>55.11254409609883</v>
      </c>
    </row>
    <row r="45" spans="1:10" x14ac:dyDescent="0.3">
      <c r="A45" s="3">
        <v>2024</v>
      </c>
      <c r="B45" s="3">
        <v>4</v>
      </c>
      <c r="C45" s="4">
        <v>18</v>
      </c>
      <c r="D45" s="21">
        <f>INDEX('Prom Factor Mensual Hora 1,5'!$B$5:$N$28,MATCH('Casos CMg'!$C45,'Prom Factor Mensual Hora 1,5'!$A$5:$A$28,0),MATCH('Casos CMg'!$B45,'Prom Factor Mensual Hora 1,5'!$B$4:$M$4,0))</f>
        <v>1.0196287928666234</v>
      </c>
      <c r="E45" s="25">
        <v>51.6</v>
      </c>
      <c r="F45" s="20">
        <f t="shared" si="0"/>
        <v>52.612845711917771</v>
      </c>
      <c r="G45" s="25">
        <v>44.7</v>
      </c>
      <c r="H45" s="20">
        <f t="shared" si="1"/>
        <v>45.577407041138073</v>
      </c>
      <c r="I45" s="25">
        <v>55.4</v>
      </c>
      <c r="J45" s="20">
        <f t="shared" si="2"/>
        <v>56.487435124810936</v>
      </c>
    </row>
    <row r="46" spans="1:10" x14ac:dyDescent="0.3">
      <c r="A46" s="3">
        <v>2024</v>
      </c>
      <c r="B46" s="3">
        <v>4</v>
      </c>
      <c r="C46" s="4">
        <v>19</v>
      </c>
      <c r="D46" s="21">
        <f>INDEX('Prom Factor Mensual Hora 1,5'!$B$5:$N$28,MATCH('Casos CMg'!$C46,'Prom Factor Mensual Hora 1,5'!$A$5:$A$28,0),MATCH('Casos CMg'!$B46,'Prom Factor Mensual Hora 1,5'!$B$4:$M$4,0))</f>
        <v>0.99745225496642798</v>
      </c>
      <c r="E46" s="25">
        <v>91.8</v>
      </c>
      <c r="F46" s="20">
        <f t="shared" si="0"/>
        <v>91.566117005918088</v>
      </c>
      <c r="G46" s="25">
        <v>90.7</v>
      </c>
      <c r="H46" s="20">
        <f t="shared" si="1"/>
        <v>90.468919525455021</v>
      </c>
      <c r="I46" s="25">
        <v>93.2</v>
      </c>
      <c r="J46" s="20">
        <f t="shared" si="2"/>
        <v>92.962550162871096</v>
      </c>
    </row>
    <row r="47" spans="1:10" x14ac:dyDescent="0.3">
      <c r="A47" s="3">
        <v>2024</v>
      </c>
      <c r="B47" s="3">
        <v>4</v>
      </c>
      <c r="C47" s="4">
        <v>20</v>
      </c>
      <c r="D47" s="21">
        <f>INDEX('Prom Factor Mensual Hora 1,5'!$B$5:$N$28,MATCH('Casos CMg'!$C47,'Prom Factor Mensual Hora 1,5'!$A$5:$A$28,0),MATCH('Casos CMg'!$B47,'Prom Factor Mensual Hora 1,5'!$B$4:$M$4,0))</f>
        <v>0.99744967560833786</v>
      </c>
      <c r="E47" s="25">
        <v>91.8</v>
      </c>
      <c r="F47" s="20">
        <f t="shared" si="0"/>
        <v>91.565880220845415</v>
      </c>
      <c r="G47" s="25">
        <v>90.8</v>
      </c>
      <c r="H47" s="20">
        <f t="shared" si="1"/>
        <v>90.568430545237078</v>
      </c>
      <c r="I47" s="25">
        <v>93.2</v>
      </c>
      <c r="J47" s="20">
        <f t="shared" si="2"/>
        <v>92.962309766697089</v>
      </c>
    </row>
    <row r="48" spans="1:10" x14ac:dyDescent="0.3">
      <c r="A48" s="3">
        <v>2024</v>
      </c>
      <c r="B48" s="3">
        <v>4</v>
      </c>
      <c r="C48" s="4">
        <v>21</v>
      </c>
      <c r="D48" s="21">
        <f>INDEX('Prom Factor Mensual Hora 1,5'!$B$5:$N$28,MATCH('Casos CMg'!$C48,'Prom Factor Mensual Hora 1,5'!$A$5:$A$28,0),MATCH('Casos CMg'!$B48,'Prom Factor Mensual Hora 1,5'!$B$4:$M$4,0))</f>
        <v>0.99744545799902262</v>
      </c>
      <c r="E48" s="25">
        <v>91.8</v>
      </c>
      <c r="F48" s="20">
        <f t="shared" si="0"/>
        <v>91.565493044310273</v>
      </c>
      <c r="G48" s="25">
        <v>90.8</v>
      </c>
      <c r="H48" s="20">
        <f t="shared" si="1"/>
        <v>90.568047586311252</v>
      </c>
      <c r="I48" s="25">
        <v>93.2</v>
      </c>
      <c r="J48" s="20">
        <f t="shared" si="2"/>
        <v>92.961916685508911</v>
      </c>
    </row>
    <row r="49" spans="1:10" x14ac:dyDescent="0.3">
      <c r="A49" s="3">
        <v>2024</v>
      </c>
      <c r="B49" s="3">
        <v>4</v>
      </c>
      <c r="C49" s="4">
        <v>22</v>
      </c>
      <c r="D49" s="21">
        <f>INDEX('Prom Factor Mensual Hora 1,5'!$B$5:$N$28,MATCH('Casos CMg'!$C49,'Prom Factor Mensual Hora 1,5'!$A$5:$A$28,0),MATCH('Casos CMg'!$B49,'Prom Factor Mensual Hora 1,5'!$B$4:$M$4,0))</f>
        <v>0.99744064399642773</v>
      </c>
      <c r="E49" s="25">
        <v>91.7</v>
      </c>
      <c r="F49" s="20">
        <f t="shared" si="0"/>
        <v>91.465307054472433</v>
      </c>
      <c r="G49" s="25">
        <v>91.6</v>
      </c>
      <c r="H49" s="20">
        <f t="shared" si="1"/>
        <v>91.365562990072775</v>
      </c>
      <c r="I49" s="25">
        <v>92.7</v>
      </c>
      <c r="J49" s="20">
        <f t="shared" si="2"/>
        <v>92.46274769846886</v>
      </c>
    </row>
    <row r="50" spans="1:10" x14ac:dyDescent="0.3">
      <c r="A50" s="3">
        <v>2024</v>
      </c>
      <c r="B50" s="3">
        <v>4</v>
      </c>
      <c r="C50" s="4">
        <v>23</v>
      </c>
      <c r="D50" s="21">
        <f>INDEX('Prom Factor Mensual Hora 1,5'!$B$5:$N$28,MATCH('Casos CMg'!$C50,'Prom Factor Mensual Hora 1,5'!$A$5:$A$28,0),MATCH('Casos CMg'!$B50,'Prom Factor Mensual Hora 1,5'!$B$4:$M$4,0))</f>
        <v>0.99744538292137164</v>
      </c>
      <c r="E50" s="25">
        <v>91.6</v>
      </c>
      <c r="F50" s="20">
        <f t="shared" si="0"/>
        <v>91.365997075597633</v>
      </c>
      <c r="G50" s="25">
        <v>92</v>
      </c>
      <c r="H50" s="20">
        <f t="shared" si="1"/>
        <v>91.76497522876619</v>
      </c>
      <c r="I50" s="25">
        <v>92.4</v>
      </c>
      <c r="J50" s="20">
        <f t="shared" si="2"/>
        <v>92.163953381934746</v>
      </c>
    </row>
    <row r="51" spans="1:10" x14ac:dyDescent="0.3">
      <c r="A51" s="3">
        <v>2024</v>
      </c>
      <c r="B51" s="3">
        <v>5</v>
      </c>
      <c r="C51" s="4">
        <v>0</v>
      </c>
      <c r="D51" s="21">
        <f>INDEX('Prom Factor Mensual Hora 1,5'!$B$5:$N$28,MATCH('Casos CMg'!$C51,'Prom Factor Mensual Hora 1,5'!$A$5:$A$28,0),MATCH('Casos CMg'!$B51,'Prom Factor Mensual Hora 1,5'!$B$4:$M$4,0))</f>
        <v>0.99067144753569436</v>
      </c>
      <c r="E51" s="25">
        <v>98.2</v>
      </c>
      <c r="F51" s="20">
        <f t="shared" si="0"/>
        <v>97.283936148005182</v>
      </c>
      <c r="G51" s="25">
        <v>92.2</v>
      </c>
      <c r="H51" s="20">
        <f t="shared" si="1"/>
        <v>91.339907462791018</v>
      </c>
      <c r="I51" s="25">
        <v>106.3</v>
      </c>
      <c r="J51" s="20">
        <f t="shared" si="2"/>
        <v>105.30837487304431</v>
      </c>
    </row>
    <row r="52" spans="1:10" x14ac:dyDescent="0.3">
      <c r="A52" s="3">
        <v>2024</v>
      </c>
      <c r="B52" s="3">
        <v>5</v>
      </c>
      <c r="C52" s="4">
        <v>1</v>
      </c>
      <c r="D52" s="21">
        <f>INDEX('Prom Factor Mensual Hora 1,5'!$B$5:$N$28,MATCH('Casos CMg'!$C52,'Prom Factor Mensual Hora 1,5'!$A$5:$A$28,0),MATCH('Casos CMg'!$B52,'Prom Factor Mensual Hora 1,5'!$B$4:$M$4,0))</f>
        <v>0.99033388541852074</v>
      </c>
      <c r="E52" s="25">
        <v>94.8</v>
      </c>
      <c r="F52" s="20">
        <f t="shared" si="0"/>
        <v>93.88365233767577</v>
      </c>
      <c r="G52" s="25">
        <v>88.8</v>
      </c>
      <c r="H52" s="20">
        <f t="shared" si="1"/>
        <v>87.941649025164637</v>
      </c>
      <c r="I52" s="25">
        <v>103.5</v>
      </c>
      <c r="J52" s="20">
        <f t="shared" si="2"/>
        <v>102.49955714081689</v>
      </c>
    </row>
    <row r="53" spans="1:10" x14ac:dyDescent="0.3">
      <c r="A53" s="3">
        <v>2024</v>
      </c>
      <c r="B53" s="3">
        <v>5</v>
      </c>
      <c r="C53" s="4">
        <v>2</v>
      </c>
      <c r="D53" s="21">
        <f>INDEX('Prom Factor Mensual Hora 1,5'!$B$5:$N$28,MATCH('Casos CMg'!$C53,'Prom Factor Mensual Hora 1,5'!$A$5:$A$28,0),MATCH('Casos CMg'!$B53,'Prom Factor Mensual Hora 1,5'!$B$4:$M$4,0))</f>
        <v>0.99034094648672255</v>
      </c>
      <c r="E53" s="25">
        <v>94.2</v>
      </c>
      <c r="F53" s="20">
        <f t="shared" si="0"/>
        <v>93.290117159049274</v>
      </c>
      <c r="G53" s="25">
        <v>88.3</v>
      </c>
      <c r="H53" s="20">
        <f t="shared" si="1"/>
        <v>87.447105574777595</v>
      </c>
      <c r="I53" s="25">
        <v>102.6</v>
      </c>
      <c r="J53" s="20">
        <f t="shared" si="2"/>
        <v>101.60898110953772</v>
      </c>
    </row>
    <row r="54" spans="1:10" x14ac:dyDescent="0.3">
      <c r="A54" s="3">
        <v>2024</v>
      </c>
      <c r="B54" s="3">
        <v>5</v>
      </c>
      <c r="C54" s="4">
        <v>3</v>
      </c>
      <c r="D54" s="21">
        <f>INDEX('Prom Factor Mensual Hora 1,5'!$B$5:$N$28,MATCH('Casos CMg'!$C54,'Prom Factor Mensual Hora 1,5'!$A$5:$A$28,0),MATCH('Casos CMg'!$B54,'Prom Factor Mensual Hora 1,5'!$B$4:$M$4,0))</f>
        <v>0.99033280513319122</v>
      </c>
      <c r="E54" s="25">
        <v>92.7</v>
      </c>
      <c r="F54" s="20">
        <f t="shared" si="0"/>
        <v>91.803851035846833</v>
      </c>
      <c r="G54" s="25">
        <v>87.2</v>
      </c>
      <c r="H54" s="20">
        <f t="shared" si="1"/>
        <v>86.357020607614274</v>
      </c>
      <c r="I54" s="25">
        <v>100.4</v>
      </c>
      <c r="J54" s="20">
        <f t="shared" si="2"/>
        <v>99.429413635372399</v>
      </c>
    </row>
    <row r="55" spans="1:10" x14ac:dyDescent="0.3">
      <c r="A55" s="3">
        <v>2024</v>
      </c>
      <c r="B55" s="3">
        <v>5</v>
      </c>
      <c r="C55" s="4">
        <v>4</v>
      </c>
      <c r="D55" s="21">
        <f>INDEX('Prom Factor Mensual Hora 1,5'!$B$5:$N$28,MATCH('Casos CMg'!$C55,'Prom Factor Mensual Hora 1,5'!$A$5:$A$28,0),MATCH('Casos CMg'!$B55,'Prom Factor Mensual Hora 1,5'!$B$4:$M$4,0))</f>
        <v>0.99034018856628425</v>
      </c>
      <c r="E55" s="25">
        <v>92.3</v>
      </c>
      <c r="F55" s="20">
        <f t="shared" si="0"/>
        <v>91.408399404668032</v>
      </c>
      <c r="G55" s="25">
        <v>87</v>
      </c>
      <c r="H55" s="20">
        <f t="shared" si="1"/>
        <v>86.159596405266726</v>
      </c>
      <c r="I55" s="25">
        <v>100</v>
      </c>
      <c r="J55" s="20">
        <f t="shared" si="2"/>
        <v>99.034018856628421</v>
      </c>
    </row>
    <row r="56" spans="1:10" x14ac:dyDescent="0.3">
      <c r="A56" s="3">
        <v>2024</v>
      </c>
      <c r="B56" s="3">
        <v>5</v>
      </c>
      <c r="C56" s="4">
        <v>5</v>
      </c>
      <c r="D56" s="21">
        <f>INDEX('Prom Factor Mensual Hora 1,5'!$B$5:$N$28,MATCH('Casos CMg'!$C56,'Prom Factor Mensual Hora 1,5'!$A$5:$A$28,0),MATCH('Casos CMg'!$B56,'Prom Factor Mensual Hora 1,5'!$B$4:$M$4,0))</f>
        <v>0.99034037870532976</v>
      </c>
      <c r="E56" s="25">
        <v>92.3</v>
      </c>
      <c r="F56" s="20">
        <f t="shared" si="0"/>
        <v>91.408416954501931</v>
      </c>
      <c r="G56" s="25">
        <v>87</v>
      </c>
      <c r="H56" s="20">
        <f t="shared" si="1"/>
        <v>86.159612947363684</v>
      </c>
      <c r="I56" s="25">
        <v>100</v>
      </c>
      <c r="J56" s="20">
        <f t="shared" si="2"/>
        <v>99.03403787053297</v>
      </c>
    </row>
    <row r="57" spans="1:10" x14ac:dyDescent="0.3">
      <c r="A57" s="3">
        <v>2024</v>
      </c>
      <c r="B57" s="3">
        <v>5</v>
      </c>
      <c r="C57" s="4">
        <v>6</v>
      </c>
      <c r="D57" s="21">
        <f>INDEX('Prom Factor Mensual Hora 1,5'!$B$5:$N$28,MATCH('Casos CMg'!$C57,'Prom Factor Mensual Hora 1,5'!$A$5:$A$28,0),MATCH('Casos CMg'!$B57,'Prom Factor Mensual Hora 1,5'!$B$4:$M$4,0))</f>
        <v>0.99032765489064523</v>
      </c>
      <c r="E57" s="25">
        <v>93.9</v>
      </c>
      <c r="F57" s="20">
        <f t="shared" si="0"/>
        <v>92.991766794231594</v>
      </c>
      <c r="G57" s="25">
        <v>88.1</v>
      </c>
      <c r="H57" s="20">
        <f t="shared" si="1"/>
        <v>87.247866395865842</v>
      </c>
      <c r="I57" s="25">
        <v>102.1</v>
      </c>
      <c r="J57" s="20">
        <f t="shared" si="2"/>
        <v>101.11245356433487</v>
      </c>
    </row>
    <row r="58" spans="1:10" x14ac:dyDescent="0.3">
      <c r="A58" s="3">
        <v>2024</v>
      </c>
      <c r="B58" s="3">
        <v>5</v>
      </c>
      <c r="C58" s="4">
        <v>7</v>
      </c>
      <c r="D58" s="21">
        <f>INDEX('Prom Factor Mensual Hora 1,5'!$B$5:$N$28,MATCH('Casos CMg'!$C58,'Prom Factor Mensual Hora 1,5'!$A$5:$A$28,0),MATCH('Casos CMg'!$B58,'Prom Factor Mensual Hora 1,5'!$B$4:$M$4,0))</f>
        <v>0.99033019594107641</v>
      </c>
      <c r="E58" s="25">
        <v>49.7</v>
      </c>
      <c r="F58" s="20">
        <f t="shared" si="0"/>
        <v>49.219410738271499</v>
      </c>
      <c r="G58" s="25">
        <v>43.8</v>
      </c>
      <c r="H58" s="20">
        <f t="shared" si="1"/>
        <v>43.376462582219141</v>
      </c>
      <c r="I58" s="25">
        <v>55.3</v>
      </c>
      <c r="J58" s="20">
        <f t="shared" si="2"/>
        <v>54.765259835541521</v>
      </c>
    </row>
    <row r="59" spans="1:10" x14ac:dyDescent="0.3">
      <c r="A59" s="3">
        <v>2024</v>
      </c>
      <c r="B59" s="3">
        <v>5</v>
      </c>
      <c r="C59" s="4">
        <v>8</v>
      </c>
      <c r="D59" s="21">
        <f>INDEX('Prom Factor Mensual Hora 1,5'!$B$5:$N$28,MATCH('Casos CMg'!$C59,'Prom Factor Mensual Hora 1,5'!$A$5:$A$28,0),MATCH('Casos CMg'!$B59,'Prom Factor Mensual Hora 1,5'!$B$4:$M$4,0))</f>
        <v>0.9903313121764542</v>
      </c>
      <c r="E59" s="25">
        <v>53.2</v>
      </c>
      <c r="F59" s="20">
        <f t="shared" si="0"/>
        <v>52.685625807787368</v>
      </c>
      <c r="G59" s="25">
        <v>46.4</v>
      </c>
      <c r="H59" s="20">
        <f t="shared" si="1"/>
        <v>45.951372884987471</v>
      </c>
      <c r="I59" s="25">
        <v>59.9</v>
      </c>
      <c r="J59" s="20">
        <f t="shared" si="2"/>
        <v>59.320845599369605</v>
      </c>
    </row>
    <row r="60" spans="1:10" x14ac:dyDescent="0.3">
      <c r="A60" s="3">
        <v>2024</v>
      </c>
      <c r="B60" s="3">
        <v>5</v>
      </c>
      <c r="C60" s="4">
        <v>9</v>
      </c>
      <c r="D60" s="21">
        <f>INDEX('Prom Factor Mensual Hora 1,5'!$B$5:$N$28,MATCH('Casos CMg'!$C60,'Prom Factor Mensual Hora 1,5'!$A$5:$A$28,0),MATCH('Casos CMg'!$B60,'Prom Factor Mensual Hora 1,5'!$B$4:$M$4,0))</f>
        <v>1.0159391824956407</v>
      </c>
      <c r="E60" s="25">
        <v>44.3</v>
      </c>
      <c r="F60" s="20">
        <f t="shared" si="0"/>
        <v>45.00610578455688</v>
      </c>
      <c r="G60" s="25">
        <v>40.6</v>
      </c>
      <c r="H60" s="20">
        <f t="shared" si="1"/>
        <v>41.247130809323018</v>
      </c>
      <c r="I60" s="25">
        <v>51.3</v>
      </c>
      <c r="J60" s="20">
        <f t="shared" si="2"/>
        <v>52.117680062026366</v>
      </c>
    </row>
    <row r="61" spans="1:10" x14ac:dyDescent="0.3">
      <c r="A61" s="3">
        <v>2024</v>
      </c>
      <c r="B61" s="3">
        <v>5</v>
      </c>
      <c r="C61" s="4">
        <v>10</v>
      </c>
      <c r="D61" s="21">
        <f>INDEX('Prom Factor Mensual Hora 1,5'!$B$5:$N$28,MATCH('Casos CMg'!$C61,'Prom Factor Mensual Hora 1,5'!$A$5:$A$28,0),MATCH('Casos CMg'!$B61,'Prom Factor Mensual Hora 1,5'!$B$4:$M$4,0))</f>
        <v>1.0128167648532602</v>
      </c>
      <c r="E61" s="25">
        <v>39.700000000000003</v>
      </c>
      <c r="F61" s="20">
        <f t="shared" si="0"/>
        <v>40.208825564674434</v>
      </c>
      <c r="G61" s="25">
        <v>37</v>
      </c>
      <c r="H61" s="20">
        <f t="shared" si="1"/>
        <v>37.474220299570625</v>
      </c>
      <c r="I61" s="25">
        <v>45.5</v>
      </c>
      <c r="J61" s="20">
        <f t="shared" si="2"/>
        <v>46.083162800823338</v>
      </c>
    </row>
    <row r="62" spans="1:10" x14ac:dyDescent="0.3">
      <c r="A62" s="3">
        <v>2024</v>
      </c>
      <c r="B62" s="3">
        <v>5</v>
      </c>
      <c r="C62" s="4">
        <v>11</v>
      </c>
      <c r="D62" s="21">
        <f>INDEX('Prom Factor Mensual Hora 1,5'!$B$5:$N$28,MATCH('Casos CMg'!$C62,'Prom Factor Mensual Hora 1,5'!$A$5:$A$28,0),MATCH('Casos CMg'!$B62,'Prom Factor Mensual Hora 1,5'!$B$4:$M$4,0))</f>
        <v>1.0149686715051949</v>
      </c>
      <c r="E62" s="25">
        <v>39.4</v>
      </c>
      <c r="F62" s="20">
        <f t="shared" si="0"/>
        <v>39.989765657304673</v>
      </c>
      <c r="G62" s="25">
        <v>36.799999999999997</v>
      </c>
      <c r="H62" s="20">
        <f t="shared" si="1"/>
        <v>37.350847111391168</v>
      </c>
      <c r="I62" s="25">
        <v>45.3</v>
      </c>
      <c r="J62" s="20">
        <f t="shared" si="2"/>
        <v>45.978080819185323</v>
      </c>
    </row>
    <row r="63" spans="1:10" x14ac:dyDescent="0.3">
      <c r="A63" s="3">
        <v>2024</v>
      </c>
      <c r="B63" s="3">
        <v>5</v>
      </c>
      <c r="C63" s="4">
        <v>12</v>
      </c>
      <c r="D63" s="21">
        <f>INDEX('Prom Factor Mensual Hora 1,5'!$B$5:$N$28,MATCH('Casos CMg'!$C63,'Prom Factor Mensual Hora 1,5'!$A$5:$A$28,0),MATCH('Casos CMg'!$B63,'Prom Factor Mensual Hora 1,5'!$B$4:$M$4,0))</f>
        <v>1.0145034204330181</v>
      </c>
      <c r="E63" s="25">
        <v>39.4</v>
      </c>
      <c r="F63" s="20">
        <f t="shared" si="0"/>
        <v>39.971434765060913</v>
      </c>
      <c r="G63" s="25">
        <v>36.799999999999997</v>
      </c>
      <c r="H63" s="20">
        <f t="shared" si="1"/>
        <v>37.333725871935066</v>
      </c>
      <c r="I63" s="25">
        <v>45.3</v>
      </c>
      <c r="J63" s="20">
        <f t="shared" si="2"/>
        <v>45.957004945615715</v>
      </c>
    </row>
    <row r="64" spans="1:10" x14ac:dyDescent="0.3">
      <c r="A64" s="3">
        <v>2024</v>
      </c>
      <c r="B64" s="3">
        <v>5</v>
      </c>
      <c r="C64" s="4">
        <v>13</v>
      </c>
      <c r="D64" s="21">
        <f>INDEX('Prom Factor Mensual Hora 1,5'!$B$5:$N$28,MATCH('Casos CMg'!$C64,'Prom Factor Mensual Hora 1,5'!$A$5:$A$28,0),MATCH('Casos CMg'!$B64,'Prom Factor Mensual Hora 1,5'!$B$4:$M$4,0))</f>
        <v>1.0133237901816594</v>
      </c>
      <c r="E64" s="25">
        <v>39.4</v>
      </c>
      <c r="F64" s="20">
        <f t="shared" si="0"/>
        <v>39.92495733315738</v>
      </c>
      <c r="G64" s="25">
        <v>36.799999999999997</v>
      </c>
      <c r="H64" s="20">
        <f t="shared" si="1"/>
        <v>37.290315478685066</v>
      </c>
      <c r="I64" s="25">
        <v>45.3</v>
      </c>
      <c r="J64" s="20">
        <f t="shared" si="2"/>
        <v>45.903567695229171</v>
      </c>
    </row>
    <row r="65" spans="1:10" x14ac:dyDescent="0.3">
      <c r="A65" s="3">
        <v>2024</v>
      </c>
      <c r="B65" s="3">
        <v>5</v>
      </c>
      <c r="C65" s="4">
        <v>14</v>
      </c>
      <c r="D65" s="21">
        <f>INDEX('Prom Factor Mensual Hora 1,5'!$B$5:$N$28,MATCH('Casos CMg'!$C65,'Prom Factor Mensual Hora 1,5'!$A$5:$A$28,0),MATCH('Casos CMg'!$B65,'Prom Factor Mensual Hora 1,5'!$B$4:$M$4,0))</f>
        <v>1.0111393994264513</v>
      </c>
      <c r="E65" s="25">
        <v>39.4</v>
      </c>
      <c r="F65" s="20">
        <f t="shared" si="0"/>
        <v>39.838892337402179</v>
      </c>
      <c r="G65" s="25">
        <v>36.799999999999997</v>
      </c>
      <c r="H65" s="20">
        <f t="shared" si="1"/>
        <v>37.209929898893407</v>
      </c>
      <c r="I65" s="25">
        <v>45.3</v>
      </c>
      <c r="J65" s="20">
        <f t="shared" si="2"/>
        <v>45.804614794018242</v>
      </c>
    </row>
    <row r="66" spans="1:10" x14ac:dyDescent="0.3">
      <c r="A66" s="3">
        <v>2024</v>
      </c>
      <c r="B66" s="3">
        <v>5</v>
      </c>
      <c r="C66" s="4">
        <v>15</v>
      </c>
      <c r="D66" s="21">
        <f>INDEX('Prom Factor Mensual Hora 1,5'!$B$5:$N$28,MATCH('Casos CMg'!$C66,'Prom Factor Mensual Hora 1,5'!$A$5:$A$28,0),MATCH('Casos CMg'!$B66,'Prom Factor Mensual Hora 1,5'!$B$4:$M$4,0))</f>
        <v>1.0034145644964556</v>
      </c>
      <c r="E66" s="25">
        <v>39.700000000000003</v>
      </c>
      <c r="F66" s="20">
        <f t="shared" si="0"/>
        <v>39.835558210509291</v>
      </c>
      <c r="G66" s="25">
        <v>37</v>
      </c>
      <c r="H66" s="20">
        <f t="shared" si="1"/>
        <v>37.126338886368856</v>
      </c>
      <c r="I66" s="25">
        <v>45.5</v>
      </c>
      <c r="J66" s="20">
        <f t="shared" si="2"/>
        <v>45.655362684588731</v>
      </c>
    </row>
    <row r="67" spans="1:10" x14ac:dyDescent="0.3">
      <c r="A67" s="3">
        <v>2024</v>
      </c>
      <c r="B67" s="3">
        <v>5</v>
      </c>
      <c r="C67" s="4">
        <v>16</v>
      </c>
      <c r="D67" s="21">
        <f>INDEX('Prom Factor Mensual Hora 1,5'!$B$5:$N$28,MATCH('Casos CMg'!$C67,'Prom Factor Mensual Hora 1,5'!$A$5:$A$28,0),MATCH('Casos CMg'!$B67,'Prom Factor Mensual Hora 1,5'!$B$4:$M$4,0))</f>
        <v>1.0028732654211674</v>
      </c>
      <c r="E67" s="25">
        <v>39.700000000000003</v>
      </c>
      <c r="F67" s="20">
        <f t="shared" si="0"/>
        <v>39.814068637220352</v>
      </c>
      <c r="G67" s="25">
        <v>37</v>
      </c>
      <c r="H67" s="20">
        <f t="shared" si="1"/>
        <v>37.106310820583197</v>
      </c>
      <c r="I67" s="25">
        <v>45.5</v>
      </c>
      <c r="J67" s="20">
        <f t="shared" si="2"/>
        <v>45.630733576663118</v>
      </c>
    </row>
    <row r="68" spans="1:10" x14ac:dyDescent="0.3">
      <c r="A68" s="3">
        <v>2024</v>
      </c>
      <c r="B68" s="3">
        <v>5</v>
      </c>
      <c r="C68" s="4">
        <v>17</v>
      </c>
      <c r="D68" s="21">
        <f>INDEX('Prom Factor Mensual Hora 1,5'!$B$5:$N$28,MATCH('Casos CMg'!$C68,'Prom Factor Mensual Hora 1,5'!$A$5:$A$28,0),MATCH('Casos CMg'!$B68,'Prom Factor Mensual Hora 1,5'!$B$4:$M$4,0))</f>
        <v>1.0143916551675161</v>
      </c>
      <c r="E68" s="25">
        <v>56.7</v>
      </c>
      <c r="F68" s="20">
        <f t="shared" ref="F68:F131" si="3">$E68*$D68</f>
        <v>57.516006847998163</v>
      </c>
      <c r="G68" s="25">
        <v>49</v>
      </c>
      <c r="H68" s="20">
        <f t="shared" ref="H68:H131" si="4">$G68*$D68</f>
        <v>49.705191103208286</v>
      </c>
      <c r="I68" s="25">
        <v>63.2</v>
      </c>
      <c r="J68" s="20">
        <f t="shared" ref="J68:J131" si="5">$I68*$D68</f>
        <v>64.109552606587016</v>
      </c>
    </row>
    <row r="69" spans="1:10" x14ac:dyDescent="0.3">
      <c r="A69" s="3">
        <v>2024</v>
      </c>
      <c r="B69" s="3">
        <v>5</v>
      </c>
      <c r="C69" s="4">
        <v>18</v>
      </c>
      <c r="D69" s="21">
        <f>INDEX('Prom Factor Mensual Hora 1,5'!$B$5:$N$28,MATCH('Casos CMg'!$C69,'Prom Factor Mensual Hora 1,5'!$A$5:$A$28,0),MATCH('Casos CMg'!$B69,'Prom Factor Mensual Hora 1,5'!$B$4:$M$4,0))</f>
        <v>1.0175750357615199</v>
      </c>
      <c r="E69" s="25">
        <v>99.8</v>
      </c>
      <c r="F69" s="20">
        <f t="shared" si="3"/>
        <v>101.55398856899969</v>
      </c>
      <c r="G69" s="25">
        <v>93.9</v>
      </c>
      <c r="H69" s="20">
        <f t="shared" si="4"/>
        <v>95.55029585800672</v>
      </c>
      <c r="I69" s="25">
        <v>107.7</v>
      </c>
      <c r="J69" s="20">
        <f t="shared" si="5"/>
        <v>109.5928313515157</v>
      </c>
    </row>
    <row r="70" spans="1:10" x14ac:dyDescent="0.3">
      <c r="A70" s="3">
        <v>2024</v>
      </c>
      <c r="B70" s="3">
        <v>5</v>
      </c>
      <c r="C70" s="4">
        <v>19</v>
      </c>
      <c r="D70" s="21">
        <f>INDEX('Prom Factor Mensual Hora 1,5'!$B$5:$N$28,MATCH('Casos CMg'!$C70,'Prom Factor Mensual Hora 1,5'!$A$5:$A$28,0),MATCH('Casos CMg'!$B70,'Prom Factor Mensual Hora 1,5'!$B$4:$M$4,0))</f>
        <v>0.98852560759935693</v>
      </c>
      <c r="E70" s="25">
        <v>101.8</v>
      </c>
      <c r="F70" s="20">
        <f t="shared" si="3"/>
        <v>100.63190685361454</v>
      </c>
      <c r="G70" s="25">
        <v>96</v>
      </c>
      <c r="H70" s="20">
        <f t="shared" si="4"/>
        <v>94.898458329538272</v>
      </c>
      <c r="I70" s="25">
        <v>109.3</v>
      </c>
      <c r="J70" s="20">
        <f t="shared" si="5"/>
        <v>108.04584891060971</v>
      </c>
    </row>
    <row r="71" spans="1:10" x14ac:dyDescent="0.3">
      <c r="A71" s="3">
        <v>2024</v>
      </c>
      <c r="B71" s="3">
        <v>5</v>
      </c>
      <c r="C71" s="4">
        <v>20</v>
      </c>
      <c r="D71" s="21">
        <f>INDEX('Prom Factor Mensual Hora 1,5'!$B$5:$N$28,MATCH('Casos CMg'!$C71,'Prom Factor Mensual Hora 1,5'!$A$5:$A$28,0),MATCH('Casos CMg'!$B71,'Prom Factor Mensual Hora 1,5'!$B$4:$M$4,0))</f>
        <v>0.99061474256999715</v>
      </c>
      <c r="E71" s="25">
        <v>102</v>
      </c>
      <c r="F71" s="20">
        <f t="shared" si="3"/>
        <v>101.04270374213971</v>
      </c>
      <c r="G71" s="25">
        <v>96.2</v>
      </c>
      <c r="H71" s="20">
        <f t="shared" si="4"/>
        <v>95.297138235233732</v>
      </c>
      <c r="I71" s="25">
        <v>109.5</v>
      </c>
      <c r="J71" s="20">
        <f t="shared" si="5"/>
        <v>108.47231431141469</v>
      </c>
    </row>
    <row r="72" spans="1:10" x14ac:dyDescent="0.3">
      <c r="A72" s="3">
        <v>2024</v>
      </c>
      <c r="B72" s="3">
        <v>5</v>
      </c>
      <c r="C72" s="4">
        <v>21</v>
      </c>
      <c r="D72" s="21">
        <f>INDEX('Prom Factor Mensual Hora 1,5'!$B$5:$N$28,MATCH('Casos CMg'!$C72,'Prom Factor Mensual Hora 1,5'!$A$5:$A$28,0),MATCH('Casos CMg'!$B72,'Prom Factor Mensual Hora 1,5'!$B$4:$M$4,0))</f>
        <v>0.99061512040271915</v>
      </c>
      <c r="E72" s="25">
        <v>102</v>
      </c>
      <c r="F72" s="20">
        <f t="shared" si="3"/>
        <v>101.04274228107735</v>
      </c>
      <c r="G72" s="25">
        <v>96.2</v>
      </c>
      <c r="H72" s="20">
        <f t="shared" si="4"/>
        <v>95.29717458274159</v>
      </c>
      <c r="I72" s="25">
        <v>109.5</v>
      </c>
      <c r="J72" s="20">
        <f t="shared" si="5"/>
        <v>108.47235568409775</v>
      </c>
    </row>
    <row r="73" spans="1:10" x14ac:dyDescent="0.3">
      <c r="A73" s="3">
        <v>2024</v>
      </c>
      <c r="B73" s="3">
        <v>5</v>
      </c>
      <c r="C73" s="4">
        <v>22</v>
      </c>
      <c r="D73" s="21">
        <f>INDEX('Prom Factor Mensual Hora 1,5'!$B$5:$N$28,MATCH('Casos CMg'!$C73,'Prom Factor Mensual Hora 1,5'!$A$5:$A$28,0),MATCH('Casos CMg'!$B73,'Prom Factor Mensual Hora 1,5'!$B$4:$M$4,0))</f>
        <v>0.99060803750184845</v>
      </c>
      <c r="E73" s="25">
        <v>101.3</v>
      </c>
      <c r="F73" s="20">
        <f t="shared" si="3"/>
        <v>100.34859419893725</v>
      </c>
      <c r="G73" s="25">
        <v>95.5</v>
      </c>
      <c r="H73" s="20">
        <f t="shared" si="4"/>
        <v>94.603067581426529</v>
      </c>
      <c r="I73" s="25">
        <v>108.9</v>
      </c>
      <c r="J73" s="20">
        <f t="shared" si="5"/>
        <v>107.8772152839513</v>
      </c>
    </row>
    <row r="74" spans="1:10" x14ac:dyDescent="0.3">
      <c r="A74" s="3">
        <v>2024</v>
      </c>
      <c r="B74" s="3">
        <v>5</v>
      </c>
      <c r="C74" s="4">
        <v>23</v>
      </c>
      <c r="D74" s="21">
        <f>INDEX('Prom Factor Mensual Hora 1,5'!$B$5:$N$28,MATCH('Casos CMg'!$C74,'Prom Factor Mensual Hora 1,5'!$A$5:$A$28,0),MATCH('Casos CMg'!$B74,'Prom Factor Mensual Hora 1,5'!$B$4:$M$4,0))</f>
        <v>0.9906120716130038</v>
      </c>
      <c r="E74" s="25">
        <v>100.3</v>
      </c>
      <c r="F74" s="20">
        <f t="shared" si="3"/>
        <v>99.358390782784284</v>
      </c>
      <c r="G74" s="25">
        <v>94.5</v>
      </c>
      <c r="H74" s="20">
        <f t="shared" si="4"/>
        <v>93.612840767428864</v>
      </c>
      <c r="I74" s="25">
        <v>108.1</v>
      </c>
      <c r="J74" s="20">
        <f t="shared" si="5"/>
        <v>107.0851649413657</v>
      </c>
    </row>
    <row r="75" spans="1:10" x14ac:dyDescent="0.3">
      <c r="A75" s="3">
        <v>2024</v>
      </c>
      <c r="B75" s="3">
        <v>6</v>
      </c>
      <c r="C75" s="4">
        <v>0</v>
      </c>
      <c r="D75" s="21">
        <f>INDEX('Prom Factor Mensual Hora 1,5'!$B$5:$N$28,MATCH('Casos CMg'!$C75,'Prom Factor Mensual Hora 1,5'!$A$5:$A$28,0),MATCH('Casos CMg'!$B75,'Prom Factor Mensual Hora 1,5'!$B$4:$M$4,0))</f>
        <v>0.98823451847289467</v>
      </c>
      <c r="E75" s="25">
        <v>77.3</v>
      </c>
      <c r="F75" s="20">
        <f t="shared" si="3"/>
        <v>76.390528277954758</v>
      </c>
      <c r="G75" s="25">
        <v>69.400000000000006</v>
      </c>
      <c r="H75" s="20">
        <f t="shared" si="4"/>
        <v>68.583475582018892</v>
      </c>
      <c r="I75" s="25">
        <v>84.1</v>
      </c>
      <c r="J75" s="20">
        <f t="shared" si="5"/>
        <v>83.110523003570435</v>
      </c>
    </row>
    <row r="76" spans="1:10" x14ac:dyDescent="0.3">
      <c r="A76" s="3">
        <v>2024</v>
      </c>
      <c r="B76" s="3">
        <v>6</v>
      </c>
      <c r="C76" s="4">
        <v>1</v>
      </c>
      <c r="D76" s="21">
        <f>INDEX('Prom Factor Mensual Hora 1,5'!$B$5:$N$28,MATCH('Casos CMg'!$C76,'Prom Factor Mensual Hora 1,5'!$A$5:$A$28,0),MATCH('Casos CMg'!$B76,'Prom Factor Mensual Hora 1,5'!$B$4:$M$4,0))</f>
        <v>0.98963090490199612</v>
      </c>
      <c r="E76" s="25">
        <v>74.3</v>
      </c>
      <c r="F76" s="20">
        <f t="shared" si="3"/>
        <v>73.529576234218311</v>
      </c>
      <c r="G76" s="25">
        <v>66.400000000000006</v>
      </c>
      <c r="H76" s="20">
        <f t="shared" si="4"/>
        <v>65.711492085492551</v>
      </c>
      <c r="I76" s="25">
        <v>81.2</v>
      </c>
      <c r="J76" s="20">
        <f t="shared" si="5"/>
        <v>80.358029478042084</v>
      </c>
    </row>
    <row r="77" spans="1:10" x14ac:dyDescent="0.3">
      <c r="A77" s="3">
        <v>2024</v>
      </c>
      <c r="B77" s="3">
        <v>6</v>
      </c>
      <c r="C77" s="4">
        <v>2</v>
      </c>
      <c r="D77" s="21">
        <f>INDEX('Prom Factor Mensual Hora 1,5'!$B$5:$N$28,MATCH('Casos CMg'!$C77,'Prom Factor Mensual Hora 1,5'!$A$5:$A$28,0),MATCH('Casos CMg'!$B77,'Prom Factor Mensual Hora 1,5'!$B$4:$M$4,0))</f>
        <v>0.98961768273806638</v>
      </c>
      <c r="E77" s="25">
        <v>70.3</v>
      </c>
      <c r="F77" s="20">
        <f t="shared" si="3"/>
        <v>69.570123096486057</v>
      </c>
      <c r="G77" s="25">
        <v>62.7</v>
      </c>
      <c r="H77" s="20">
        <f t="shared" si="4"/>
        <v>62.049028707676769</v>
      </c>
      <c r="I77" s="25">
        <v>77.2</v>
      </c>
      <c r="J77" s="20">
        <f t="shared" si="5"/>
        <v>76.398485107378733</v>
      </c>
    </row>
    <row r="78" spans="1:10" x14ac:dyDescent="0.3">
      <c r="A78" s="3">
        <v>2024</v>
      </c>
      <c r="B78" s="3">
        <v>6</v>
      </c>
      <c r="C78" s="4">
        <v>3</v>
      </c>
      <c r="D78" s="21">
        <f>INDEX('Prom Factor Mensual Hora 1,5'!$B$5:$N$28,MATCH('Casos CMg'!$C78,'Prom Factor Mensual Hora 1,5'!$A$5:$A$28,0),MATCH('Casos CMg'!$B78,'Prom Factor Mensual Hora 1,5'!$B$4:$M$4,0))</f>
        <v>0.9896157048229145</v>
      </c>
      <c r="E78" s="25">
        <v>70.099999999999994</v>
      </c>
      <c r="F78" s="20">
        <f t="shared" si="3"/>
        <v>69.372060908086297</v>
      </c>
      <c r="G78" s="25">
        <v>62.6</v>
      </c>
      <c r="H78" s="20">
        <f t="shared" si="4"/>
        <v>61.949943121914451</v>
      </c>
      <c r="I78" s="25">
        <v>77</v>
      </c>
      <c r="J78" s="20">
        <f t="shared" si="5"/>
        <v>76.200409271364421</v>
      </c>
    </row>
    <row r="79" spans="1:10" x14ac:dyDescent="0.3">
      <c r="A79" s="3">
        <v>2024</v>
      </c>
      <c r="B79" s="3">
        <v>6</v>
      </c>
      <c r="C79" s="4">
        <v>4</v>
      </c>
      <c r="D79" s="21">
        <f>INDEX('Prom Factor Mensual Hora 1,5'!$B$5:$N$28,MATCH('Casos CMg'!$C79,'Prom Factor Mensual Hora 1,5'!$A$5:$A$28,0),MATCH('Casos CMg'!$B79,'Prom Factor Mensual Hora 1,5'!$B$4:$M$4,0))</f>
        <v>0.98961497656619779</v>
      </c>
      <c r="E79" s="25">
        <v>70.099999999999994</v>
      </c>
      <c r="F79" s="20">
        <f t="shared" si="3"/>
        <v>69.372009857290465</v>
      </c>
      <c r="G79" s="25">
        <v>62.6</v>
      </c>
      <c r="H79" s="20">
        <f t="shared" si="4"/>
        <v>61.949897533043981</v>
      </c>
      <c r="I79" s="25">
        <v>77</v>
      </c>
      <c r="J79" s="20">
        <f t="shared" si="5"/>
        <v>76.200353195597231</v>
      </c>
    </row>
    <row r="80" spans="1:10" x14ac:dyDescent="0.3">
      <c r="A80" s="3">
        <v>2024</v>
      </c>
      <c r="B80" s="3">
        <v>6</v>
      </c>
      <c r="C80" s="4">
        <v>5</v>
      </c>
      <c r="D80" s="21">
        <f>INDEX('Prom Factor Mensual Hora 1,5'!$B$5:$N$28,MATCH('Casos CMg'!$C80,'Prom Factor Mensual Hora 1,5'!$A$5:$A$28,0),MATCH('Casos CMg'!$B80,'Prom Factor Mensual Hora 1,5'!$B$4:$M$4,0))</f>
        <v>0.98962709766860502</v>
      </c>
      <c r="E80" s="25">
        <v>70.099999999999994</v>
      </c>
      <c r="F80" s="20">
        <f t="shared" si="3"/>
        <v>69.372859546569202</v>
      </c>
      <c r="G80" s="25">
        <v>62.6</v>
      </c>
      <c r="H80" s="20">
        <f t="shared" si="4"/>
        <v>61.950656314054676</v>
      </c>
      <c r="I80" s="25">
        <v>77</v>
      </c>
      <c r="J80" s="20">
        <f t="shared" si="5"/>
        <v>76.201286520482583</v>
      </c>
    </row>
    <row r="81" spans="1:10" x14ac:dyDescent="0.3">
      <c r="A81" s="3">
        <v>2024</v>
      </c>
      <c r="B81" s="3">
        <v>6</v>
      </c>
      <c r="C81" s="4">
        <v>6</v>
      </c>
      <c r="D81" s="21">
        <f>INDEX('Prom Factor Mensual Hora 1,5'!$B$5:$N$28,MATCH('Casos CMg'!$C81,'Prom Factor Mensual Hora 1,5'!$A$5:$A$28,0),MATCH('Casos CMg'!$B81,'Prom Factor Mensual Hora 1,5'!$B$4:$M$4,0))</f>
        <v>0.98963085626638048</v>
      </c>
      <c r="E81" s="25">
        <v>74.099999999999994</v>
      </c>
      <c r="F81" s="20">
        <f t="shared" si="3"/>
        <v>73.331646449338791</v>
      </c>
      <c r="G81" s="25">
        <v>66.2</v>
      </c>
      <c r="H81" s="20">
        <f t="shared" si="4"/>
        <v>65.513562684834383</v>
      </c>
      <c r="I81" s="25">
        <v>81</v>
      </c>
      <c r="J81" s="20">
        <f t="shared" si="5"/>
        <v>80.160099357576826</v>
      </c>
    </row>
    <row r="82" spans="1:10" x14ac:dyDescent="0.3">
      <c r="A82" s="3">
        <v>2024</v>
      </c>
      <c r="B82" s="3">
        <v>6</v>
      </c>
      <c r="C82" s="4">
        <v>7</v>
      </c>
      <c r="D82" s="21">
        <f>INDEX('Prom Factor Mensual Hora 1,5'!$B$5:$N$28,MATCH('Casos CMg'!$C82,'Prom Factor Mensual Hora 1,5'!$A$5:$A$28,0),MATCH('Casos CMg'!$B82,'Prom Factor Mensual Hora 1,5'!$B$4:$M$4,0))</f>
        <v>0.98962923570831329</v>
      </c>
      <c r="E82" s="25">
        <v>82.1</v>
      </c>
      <c r="F82" s="20">
        <f t="shared" si="3"/>
        <v>81.24856025165252</v>
      </c>
      <c r="G82" s="25">
        <v>75</v>
      </c>
      <c r="H82" s="20">
        <f t="shared" si="4"/>
        <v>74.222192678123491</v>
      </c>
      <c r="I82" s="25">
        <v>87.9</v>
      </c>
      <c r="J82" s="20">
        <f t="shared" si="5"/>
        <v>86.988409818760744</v>
      </c>
    </row>
    <row r="83" spans="1:10" x14ac:dyDescent="0.3">
      <c r="A83" s="3">
        <v>2024</v>
      </c>
      <c r="B83" s="3">
        <v>6</v>
      </c>
      <c r="C83" s="4">
        <v>8</v>
      </c>
      <c r="D83" s="21">
        <f>INDEX('Prom Factor Mensual Hora 1,5'!$B$5:$N$28,MATCH('Casos CMg'!$C83,'Prom Factor Mensual Hora 1,5'!$A$5:$A$28,0),MATCH('Casos CMg'!$B83,'Prom Factor Mensual Hora 1,5'!$B$4:$M$4,0))</f>
        <v>0.98960284446314117</v>
      </c>
      <c r="E83" s="25">
        <v>37.700000000000003</v>
      </c>
      <c r="F83" s="20">
        <f t="shared" si="3"/>
        <v>37.308027236260422</v>
      </c>
      <c r="G83" s="25">
        <v>33.299999999999997</v>
      </c>
      <c r="H83" s="20">
        <f t="shared" si="4"/>
        <v>32.953774720622597</v>
      </c>
      <c r="I83" s="25">
        <v>41.7</v>
      </c>
      <c r="J83" s="20">
        <f t="shared" si="5"/>
        <v>41.266438614112992</v>
      </c>
    </row>
    <row r="84" spans="1:10" x14ac:dyDescent="0.3">
      <c r="A84" s="3">
        <v>2024</v>
      </c>
      <c r="B84" s="3">
        <v>6</v>
      </c>
      <c r="C84" s="4">
        <v>9</v>
      </c>
      <c r="D84" s="21">
        <f>INDEX('Prom Factor Mensual Hora 1,5'!$B$5:$N$28,MATCH('Casos CMg'!$C84,'Prom Factor Mensual Hora 1,5'!$A$5:$A$28,0),MATCH('Casos CMg'!$B84,'Prom Factor Mensual Hora 1,5'!$B$4:$M$4,0))</f>
        <v>1.0154422490751718</v>
      </c>
      <c r="E84" s="25">
        <v>29.6</v>
      </c>
      <c r="F84" s="20">
        <f t="shared" si="3"/>
        <v>30.057090572625086</v>
      </c>
      <c r="G84" s="25">
        <v>25.5</v>
      </c>
      <c r="H84" s="20">
        <f t="shared" si="4"/>
        <v>25.89377735141688</v>
      </c>
      <c r="I84" s="25">
        <v>32.700000000000003</v>
      </c>
      <c r="J84" s="20">
        <f t="shared" si="5"/>
        <v>33.20496154475812</v>
      </c>
    </row>
    <row r="85" spans="1:10" x14ac:dyDescent="0.3">
      <c r="A85" s="3">
        <v>2024</v>
      </c>
      <c r="B85" s="3">
        <v>6</v>
      </c>
      <c r="C85" s="4">
        <v>10</v>
      </c>
      <c r="D85" s="21">
        <f>INDEX('Prom Factor Mensual Hora 1,5'!$B$5:$N$28,MATCH('Casos CMg'!$C85,'Prom Factor Mensual Hora 1,5'!$A$5:$A$28,0),MATCH('Casos CMg'!$B85,'Prom Factor Mensual Hora 1,5'!$B$4:$M$4,0))</f>
        <v>1.0068712651057194</v>
      </c>
      <c r="E85" s="25">
        <v>29</v>
      </c>
      <c r="F85" s="20">
        <f t="shared" si="3"/>
        <v>29.199266688065865</v>
      </c>
      <c r="G85" s="25">
        <v>24.9</v>
      </c>
      <c r="H85" s="20">
        <f t="shared" si="4"/>
        <v>25.071094501132414</v>
      </c>
      <c r="I85" s="25">
        <v>32.1</v>
      </c>
      <c r="J85" s="20">
        <f t="shared" si="5"/>
        <v>32.320567609893594</v>
      </c>
    </row>
    <row r="86" spans="1:10" x14ac:dyDescent="0.3">
      <c r="A86" s="3">
        <v>2024</v>
      </c>
      <c r="B86" s="3">
        <v>6</v>
      </c>
      <c r="C86" s="4">
        <v>11</v>
      </c>
      <c r="D86" s="21">
        <f>INDEX('Prom Factor Mensual Hora 1,5'!$B$5:$N$28,MATCH('Casos CMg'!$C86,'Prom Factor Mensual Hora 1,5'!$A$5:$A$28,0),MATCH('Casos CMg'!$B86,'Prom Factor Mensual Hora 1,5'!$B$4:$M$4,0))</f>
        <v>1.0111836272725789</v>
      </c>
      <c r="E86" s="25">
        <v>29.9</v>
      </c>
      <c r="F86" s="20">
        <f t="shared" si="3"/>
        <v>30.234390455450107</v>
      </c>
      <c r="G86" s="25">
        <v>25.7</v>
      </c>
      <c r="H86" s="20">
        <f t="shared" si="4"/>
        <v>25.987419220905277</v>
      </c>
      <c r="I86" s="25">
        <v>33.200000000000003</v>
      </c>
      <c r="J86" s="20">
        <f t="shared" si="5"/>
        <v>33.571296425449624</v>
      </c>
    </row>
    <row r="87" spans="1:10" x14ac:dyDescent="0.3">
      <c r="A87" s="3">
        <v>2024</v>
      </c>
      <c r="B87" s="3">
        <v>6</v>
      </c>
      <c r="C87" s="4">
        <v>12</v>
      </c>
      <c r="D87" s="21">
        <f>INDEX('Prom Factor Mensual Hora 1,5'!$B$5:$N$28,MATCH('Casos CMg'!$C87,'Prom Factor Mensual Hora 1,5'!$A$5:$A$28,0),MATCH('Casos CMg'!$B87,'Prom Factor Mensual Hora 1,5'!$B$4:$M$4,0))</f>
        <v>1.012143531502683</v>
      </c>
      <c r="E87" s="25">
        <v>29</v>
      </c>
      <c r="F87" s="20">
        <f t="shared" si="3"/>
        <v>29.352162413577808</v>
      </c>
      <c r="G87" s="25">
        <v>24.9</v>
      </c>
      <c r="H87" s="20">
        <f t="shared" si="4"/>
        <v>25.202373934416805</v>
      </c>
      <c r="I87" s="25">
        <v>32.1</v>
      </c>
      <c r="J87" s="20">
        <f t="shared" si="5"/>
        <v>32.489807361236124</v>
      </c>
    </row>
    <row r="88" spans="1:10" x14ac:dyDescent="0.3">
      <c r="A88" s="3">
        <v>2024</v>
      </c>
      <c r="B88" s="3">
        <v>6</v>
      </c>
      <c r="C88" s="4">
        <v>13</v>
      </c>
      <c r="D88" s="21">
        <f>INDEX('Prom Factor Mensual Hora 1,5'!$B$5:$N$28,MATCH('Casos CMg'!$C88,'Prom Factor Mensual Hora 1,5'!$A$5:$A$28,0),MATCH('Casos CMg'!$B88,'Prom Factor Mensual Hora 1,5'!$B$4:$M$4,0))</f>
        <v>1.0085171117172569</v>
      </c>
      <c r="E88" s="25">
        <v>35</v>
      </c>
      <c r="F88" s="20">
        <f t="shared" si="3"/>
        <v>35.298098910103988</v>
      </c>
      <c r="G88" s="25">
        <v>30.6</v>
      </c>
      <c r="H88" s="20">
        <f t="shared" si="4"/>
        <v>30.860623618548061</v>
      </c>
      <c r="I88" s="25">
        <v>38.9</v>
      </c>
      <c r="J88" s="20">
        <f t="shared" si="5"/>
        <v>39.231315645801288</v>
      </c>
    </row>
    <row r="89" spans="1:10" x14ac:dyDescent="0.3">
      <c r="A89" s="3">
        <v>2024</v>
      </c>
      <c r="B89" s="3">
        <v>6</v>
      </c>
      <c r="C89" s="4">
        <v>14</v>
      </c>
      <c r="D89" s="21">
        <f>INDEX('Prom Factor Mensual Hora 1,5'!$B$5:$N$28,MATCH('Casos CMg'!$C89,'Prom Factor Mensual Hora 1,5'!$A$5:$A$28,0),MATCH('Casos CMg'!$B89,'Prom Factor Mensual Hora 1,5'!$B$4:$M$4,0))</f>
        <v>1.0062430039240926</v>
      </c>
      <c r="E89" s="25">
        <v>35</v>
      </c>
      <c r="F89" s="20">
        <f t="shared" si="3"/>
        <v>35.218505137343243</v>
      </c>
      <c r="G89" s="25">
        <v>30.6</v>
      </c>
      <c r="H89" s="20">
        <f t="shared" si="4"/>
        <v>30.791035920077235</v>
      </c>
      <c r="I89" s="25">
        <v>38.9</v>
      </c>
      <c r="J89" s="20">
        <f t="shared" si="5"/>
        <v>39.142852852647202</v>
      </c>
    </row>
    <row r="90" spans="1:10" x14ac:dyDescent="0.3">
      <c r="A90" s="3">
        <v>2024</v>
      </c>
      <c r="B90" s="3">
        <v>6</v>
      </c>
      <c r="C90" s="4">
        <v>15</v>
      </c>
      <c r="D90" s="21">
        <f>INDEX('Prom Factor Mensual Hora 1,5'!$B$5:$N$28,MATCH('Casos CMg'!$C90,'Prom Factor Mensual Hora 1,5'!$A$5:$A$28,0),MATCH('Casos CMg'!$B90,'Prom Factor Mensual Hora 1,5'!$B$4:$M$4,0))</f>
        <v>1.0030612098425036</v>
      </c>
      <c r="E90" s="25">
        <v>35</v>
      </c>
      <c r="F90" s="20">
        <f t="shared" si="3"/>
        <v>35.107142344487627</v>
      </c>
      <c r="G90" s="25">
        <v>30.6</v>
      </c>
      <c r="H90" s="20">
        <f t="shared" si="4"/>
        <v>30.693673021180611</v>
      </c>
      <c r="I90" s="25">
        <v>38.9</v>
      </c>
      <c r="J90" s="20">
        <f t="shared" si="5"/>
        <v>39.01908106287339</v>
      </c>
    </row>
    <row r="91" spans="1:10" x14ac:dyDescent="0.3">
      <c r="A91" s="3">
        <v>2024</v>
      </c>
      <c r="B91" s="3">
        <v>6</v>
      </c>
      <c r="C91" s="4">
        <v>16</v>
      </c>
      <c r="D91" s="21">
        <f>INDEX('Prom Factor Mensual Hora 1,5'!$B$5:$N$28,MATCH('Casos CMg'!$C91,'Prom Factor Mensual Hora 1,5'!$A$5:$A$28,0),MATCH('Casos CMg'!$B91,'Prom Factor Mensual Hora 1,5'!$B$4:$M$4,0))</f>
        <v>1.0024938102888785</v>
      </c>
      <c r="E91" s="25">
        <v>35</v>
      </c>
      <c r="F91" s="20">
        <f t="shared" si="3"/>
        <v>35.087283360110746</v>
      </c>
      <c r="G91" s="25">
        <v>30.6</v>
      </c>
      <c r="H91" s="20">
        <f t="shared" si="4"/>
        <v>30.676310594839684</v>
      </c>
      <c r="I91" s="25">
        <v>38.9</v>
      </c>
      <c r="J91" s="20">
        <f t="shared" si="5"/>
        <v>38.997009220237373</v>
      </c>
    </row>
    <row r="92" spans="1:10" x14ac:dyDescent="0.3">
      <c r="A92" s="3">
        <v>2024</v>
      </c>
      <c r="B92" s="3">
        <v>6</v>
      </c>
      <c r="C92" s="4">
        <v>17</v>
      </c>
      <c r="D92" s="21">
        <f>INDEX('Prom Factor Mensual Hora 1,5'!$B$5:$N$28,MATCH('Casos CMg'!$C92,'Prom Factor Mensual Hora 1,5'!$A$5:$A$28,0),MATCH('Casos CMg'!$B92,'Prom Factor Mensual Hora 1,5'!$B$4:$M$4,0))</f>
        <v>1.0115281572488757</v>
      </c>
      <c r="E92" s="25">
        <v>38.5</v>
      </c>
      <c r="F92" s="20">
        <f t="shared" si="3"/>
        <v>38.943834054081712</v>
      </c>
      <c r="G92" s="25">
        <v>33.9</v>
      </c>
      <c r="H92" s="20">
        <f t="shared" si="4"/>
        <v>34.290804530736885</v>
      </c>
      <c r="I92" s="25">
        <v>42.8</v>
      </c>
      <c r="J92" s="20">
        <f t="shared" si="5"/>
        <v>43.293405130251877</v>
      </c>
    </row>
    <row r="93" spans="1:10" x14ac:dyDescent="0.3">
      <c r="A93" s="3">
        <v>2024</v>
      </c>
      <c r="B93" s="3">
        <v>6</v>
      </c>
      <c r="C93" s="4">
        <v>18</v>
      </c>
      <c r="D93" s="21">
        <f>INDEX('Prom Factor Mensual Hora 1,5'!$B$5:$N$28,MATCH('Casos CMg'!$C93,'Prom Factor Mensual Hora 1,5'!$A$5:$A$28,0),MATCH('Casos CMg'!$B93,'Prom Factor Mensual Hora 1,5'!$B$4:$M$4,0))</f>
        <v>1.0119495000209122</v>
      </c>
      <c r="E93" s="25">
        <v>93.2</v>
      </c>
      <c r="F93" s="20">
        <f t="shared" si="3"/>
        <v>94.313693401949024</v>
      </c>
      <c r="G93" s="25">
        <v>86.4</v>
      </c>
      <c r="H93" s="20">
        <f t="shared" si="4"/>
        <v>87.432436801806816</v>
      </c>
      <c r="I93" s="25">
        <v>99.7</v>
      </c>
      <c r="J93" s="20">
        <f t="shared" si="5"/>
        <v>100.89136515208494</v>
      </c>
    </row>
    <row r="94" spans="1:10" x14ac:dyDescent="0.3">
      <c r="A94" s="3">
        <v>2024</v>
      </c>
      <c r="B94" s="3">
        <v>6</v>
      </c>
      <c r="C94" s="4">
        <v>19</v>
      </c>
      <c r="D94" s="21">
        <f>INDEX('Prom Factor Mensual Hora 1,5'!$B$5:$N$28,MATCH('Casos CMg'!$C94,'Prom Factor Mensual Hora 1,5'!$A$5:$A$28,0),MATCH('Casos CMg'!$B94,'Prom Factor Mensual Hora 1,5'!$B$4:$M$4,0))</f>
        <v>0.98766104440962721</v>
      </c>
      <c r="E94" s="25">
        <v>93.8</v>
      </c>
      <c r="F94" s="20">
        <f t="shared" si="3"/>
        <v>92.642605965623034</v>
      </c>
      <c r="G94" s="25">
        <v>87</v>
      </c>
      <c r="H94" s="20">
        <f t="shared" si="4"/>
        <v>85.92651086363756</v>
      </c>
      <c r="I94" s="25">
        <v>100.5</v>
      </c>
      <c r="J94" s="20">
        <f t="shared" si="5"/>
        <v>99.259934963167538</v>
      </c>
    </row>
    <row r="95" spans="1:10" x14ac:dyDescent="0.3">
      <c r="A95" s="3">
        <v>2024</v>
      </c>
      <c r="B95" s="3">
        <v>6</v>
      </c>
      <c r="C95" s="4">
        <v>20</v>
      </c>
      <c r="D95" s="21">
        <f>INDEX('Prom Factor Mensual Hora 1,5'!$B$5:$N$28,MATCH('Casos CMg'!$C95,'Prom Factor Mensual Hora 1,5'!$A$5:$A$28,0),MATCH('Casos CMg'!$B95,'Prom Factor Mensual Hora 1,5'!$B$4:$M$4,0))</f>
        <v>0.98765178583326318</v>
      </c>
      <c r="E95" s="25">
        <v>93.8</v>
      </c>
      <c r="F95" s="20">
        <f t="shared" si="3"/>
        <v>92.641737511160088</v>
      </c>
      <c r="G95" s="25">
        <v>87</v>
      </c>
      <c r="H95" s="20">
        <f t="shared" si="4"/>
        <v>85.92570536749389</v>
      </c>
      <c r="I95" s="25">
        <v>100.5</v>
      </c>
      <c r="J95" s="20">
        <f t="shared" si="5"/>
        <v>99.25900447624295</v>
      </c>
    </row>
    <row r="96" spans="1:10" x14ac:dyDescent="0.3">
      <c r="A96" s="3">
        <v>2024</v>
      </c>
      <c r="B96" s="3">
        <v>6</v>
      </c>
      <c r="C96" s="4">
        <v>21</v>
      </c>
      <c r="D96" s="21">
        <f>INDEX('Prom Factor Mensual Hora 1,5'!$B$5:$N$28,MATCH('Casos CMg'!$C96,'Prom Factor Mensual Hora 1,5'!$A$5:$A$28,0),MATCH('Casos CMg'!$B96,'Prom Factor Mensual Hora 1,5'!$B$4:$M$4,0))</f>
        <v>0.98640507532376442</v>
      </c>
      <c r="E96" s="25">
        <v>92.8</v>
      </c>
      <c r="F96" s="20">
        <f t="shared" si="3"/>
        <v>91.538390990045329</v>
      </c>
      <c r="G96" s="25">
        <v>86</v>
      </c>
      <c r="H96" s="20">
        <f t="shared" si="4"/>
        <v>84.830836477843746</v>
      </c>
      <c r="I96" s="25">
        <v>99.3</v>
      </c>
      <c r="J96" s="20">
        <f t="shared" si="5"/>
        <v>97.950023979649799</v>
      </c>
    </row>
    <row r="97" spans="1:10" x14ac:dyDescent="0.3">
      <c r="A97" s="3">
        <v>2024</v>
      </c>
      <c r="B97" s="3">
        <v>6</v>
      </c>
      <c r="C97" s="4">
        <v>22</v>
      </c>
      <c r="D97" s="21">
        <f>INDEX('Prom Factor Mensual Hora 1,5'!$B$5:$N$28,MATCH('Casos CMg'!$C97,'Prom Factor Mensual Hora 1,5'!$A$5:$A$28,0),MATCH('Casos CMg'!$B97,'Prom Factor Mensual Hora 1,5'!$B$4:$M$4,0))</f>
        <v>0.98717085993742126</v>
      </c>
      <c r="E97" s="25">
        <v>88</v>
      </c>
      <c r="F97" s="20">
        <f t="shared" si="3"/>
        <v>86.871035674493072</v>
      </c>
      <c r="G97" s="25">
        <v>81.2</v>
      </c>
      <c r="H97" s="20">
        <f t="shared" si="4"/>
        <v>80.158273826918602</v>
      </c>
      <c r="I97" s="25">
        <v>93.4</v>
      </c>
      <c r="J97" s="20">
        <f t="shared" si="5"/>
        <v>92.201758318155157</v>
      </c>
    </row>
    <row r="98" spans="1:10" x14ac:dyDescent="0.3">
      <c r="A98" s="3">
        <v>2024</v>
      </c>
      <c r="B98" s="3">
        <v>6</v>
      </c>
      <c r="C98" s="4">
        <v>23</v>
      </c>
      <c r="D98" s="21">
        <f>INDEX('Prom Factor Mensual Hora 1,5'!$B$5:$N$28,MATCH('Casos CMg'!$C98,'Prom Factor Mensual Hora 1,5'!$A$5:$A$28,0),MATCH('Casos CMg'!$B98,'Prom Factor Mensual Hora 1,5'!$B$4:$M$4,0))</f>
        <v>0.98716859340656715</v>
      </c>
      <c r="E98" s="25">
        <v>84.3</v>
      </c>
      <c r="F98" s="20">
        <f t="shared" si="3"/>
        <v>83.218312424173604</v>
      </c>
      <c r="G98" s="25">
        <v>77.099999999999994</v>
      </c>
      <c r="H98" s="20">
        <f t="shared" si="4"/>
        <v>76.110698551646323</v>
      </c>
      <c r="I98" s="25">
        <v>90.1</v>
      </c>
      <c r="J98" s="20">
        <f t="shared" si="5"/>
        <v>88.943890265931699</v>
      </c>
    </row>
    <row r="99" spans="1:10" x14ac:dyDescent="0.3">
      <c r="A99" s="3">
        <v>2024</v>
      </c>
      <c r="B99" s="3">
        <v>7</v>
      </c>
      <c r="C99" s="4">
        <v>0</v>
      </c>
      <c r="D99" s="21">
        <f>INDEX('Prom Factor Mensual Hora 1,5'!$B$5:$N$28,MATCH('Casos CMg'!$C99,'Prom Factor Mensual Hora 1,5'!$A$5:$A$28,0),MATCH('Casos CMg'!$B99,'Prom Factor Mensual Hora 1,5'!$B$4:$M$4,0))</f>
        <v>0.98462281525545869</v>
      </c>
      <c r="E99" s="25">
        <v>74.400000000000006</v>
      </c>
      <c r="F99" s="20">
        <f t="shared" si="3"/>
        <v>73.255937455006134</v>
      </c>
      <c r="G99" s="25">
        <v>65.7</v>
      </c>
      <c r="H99" s="20">
        <f t="shared" si="4"/>
        <v>64.689718962283635</v>
      </c>
      <c r="I99" s="25">
        <v>81.7</v>
      </c>
      <c r="J99" s="20">
        <f t="shared" si="5"/>
        <v>80.443684006370972</v>
      </c>
    </row>
    <row r="100" spans="1:10" x14ac:dyDescent="0.3">
      <c r="A100" s="3">
        <v>2024</v>
      </c>
      <c r="B100" s="3">
        <v>7</v>
      </c>
      <c r="C100" s="4">
        <v>1</v>
      </c>
      <c r="D100" s="21">
        <f>INDEX('Prom Factor Mensual Hora 1,5'!$B$5:$N$28,MATCH('Casos CMg'!$C100,'Prom Factor Mensual Hora 1,5'!$A$5:$A$28,0),MATCH('Casos CMg'!$B100,'Prom Factor Mensual Hora 1,5'!$B$4:$M$4,0))</f>
        <v>0.98249832888269828</v>
      </c>
      <c r="E100" s="25">
        <v>71.599999999999994</v>
      </c>
      <c r="F100" s="20">
        <f t="shared" si="3"/>
        <v>70.346880348001193</v>
      </c>
      <c r="G100" s="25">
        <v>63.1</v>
      </c>
      <c r="H100" s="20">
        <f t="shared" si="4"/>
        <v>61.995644552498263</v>
      </c>
      <c r="I100" s="25">
        <v>78.400000000000006</v>
      </c>
      <c r="J100" s="20">
        <f t="shared" si="5"/>
        <v>77.027868984403554</v>
      </c>
    </row>
    <row r="101" spans="1:10" x14ac:dyDescent="0.3">
      <c r="A101" s="3">
        <v>2024</v>
      </c>
      <c r="B101" s="3">
        <v>7</v>
      </c>
      <c r="C101" s="4">
        <v>2</v>
      </c>
      <c r="D101" s="21">
        <f>INDEX('Prom Factor Mensual Hora 1,5'!$B$5:$N$28,MATCH('Casos CMg'!$C101,'Prom Factor Mensual Hora 1,5'!$A$5:$A$28,0),MATCH('Casos CMg'!$B101,'Prom Factor Mensual Hora 1,5'!$B$4:$M$4,0))</f>
        <v>0.98249427967091563</v>
      </c>
      <c r="E101" s="25">
        <v>69.400000000000006</v>
      </c>
      <c r="F101" s="20">
        <f t="shared" si="3"/>
        <v>68.185103009161551</v>
      </c>
      <c r="G101" s="25">
        <v>61.3</v>
      </c>
      <c r="H101" s="20">
        <f t="shared" si="4"/>
        <v>60.226899343827128</v>
      </c>
      <c r="I101" s="25">
        <v>75.400000000000006</v>
      </c>
      <c r="J101" s="20">
        <f t="shared" si="5"/>
        <v>74.080068687187037</v>
      </c>
    </row>
    <row r="102" spans="1:10" x14ac:dyDescent="0.3">
      <c r="A102" s="3">
        <v>2024</v>
      </c>
      <c r="B102" s="3">
        <v>7</v>
      </c>
      <c r="C102" s="4">
        <v>3</v>
      </c>
      <c r="D102" s="21">
        <f>INDEX('Prom Factor Mensual Hora 1,5'!$B$5:$N$28,MATCH('Casos CMg'!$C102,'Prom Factor Mensual Hora 1,5'!$A$5:$A$28,0),MATCH('Casos CMg'!$B102,'Prom Factor Mensual Hora 1,5'!$B$4:$M$4,0))</f>
        <v>0.98249784030268472</v>
      </c>
      <c r="E102" s="25">
        <v>68.900000000000006</v>
      </c>
      <c r="F102" s="20">
        <f t="shared" si="3"/>
        <v>67.694101196854987</v>
      </c>
      <c r="G102" s="25">
        <v>60.9</v>
      </c>
      <c r="H102" s="20">
        <f t="shared" si="4"/>
        <v>59.834118474433495</v>
      </c>
      <c r="I102" s="25">
        <v>74.7</v>
      </c>
      <c r="J102" s="20">
        <f t="shared" si="5"/>
        <v>73.39258867061055</v>
      </c>
    </row>
    <row r="103" spans="1:10" x14ac:dyDescent="0.3">
      <c r="A103" s="3">
        <v>2024</v>
      </c>
      <c r="B103" s="3">
        <v>7</v>
      </c>
      <c r="C103" s="4">
        <v>4</v>
      </c>
      <c r="D103" s="21">
        <f>INDEX('Prom Factor Mensual Hora 1,5'!$B$5:$N$28,MATCH('Casos CMg'!$C103,'Prom Factor Mensual Hora 1,5'!$A$5:$A$28,0),MATCH('Casos CMg'!$B103,'Prom Factor Mensual Hora 1,5'!$B$4:$M$4,0))</f>
        <v>0.98282676558474935</v>
      </c>
      <c r="E103" s="25">
        <v>68.900000000000006</v>
      </c>
      <c r="F103" s="20">
        <f t="shared" si="3"/>
        <v>67.716764148789238</v>
      </c>
      <c r="G103" s="25">
        <v>60.9</v>
      </c>
      <c r="H103" s="20">
        <f t="shared" si="4"/>
        <v>59.854150024111235</v>
      </c>
      <c r="I103" s="25">
        <v>74.7</v>
      </c>
      <c r="J103" s="20">
        <f t="shared" si="5"/>
        <v>73.417159389180782</v>
      </c>
    </row>
    <row r="104" spans="1:10" x14ac:dyDescent="0.3">
      <c r="A104" s="3">
        <v>2024</v>
      </c>
      <c r="B104" s="3">
        <v>7</v>
      </c>
      <c r="C104" s="4">
        <v>5</v>
      </c>
      <c r="D104" s="21">
        <f>INDEX('Prom Factor Mensual Hora 1,5'!$B$5:$N$28,MATCH('Casos CMg'!$C104,'Prom Factor Mensual Hora 1,5'!$A$5:$A$28,0),MATCH('Casos CMg'!$B104,'Prom Factor Mensual Hora 1,5'!$B$4:$M$4,0))</f>
        <v>0.98283726461629528</v>
      </c>
      <c r="E104" s="25">
        <v>68.900000000000006</v>
      </c>
      <c r="F104" s="20">
        <f t="shared" si="3"/>
        <v>67.717487532062748</v>
      </c>
      <c r="G104" s="25">
        <v>60.9</v>
      </c>
      <c r="H104" s="20">
        <f t="shared" si="4"/>
        <v>59.85478941513238</v>
      </c>
      <c r="I104" s="25">
        <v>74.7</v>
      </c>
      <c r="J104" s="20">
        <f t="shared" si="5"/>
        <v>73.41794366683726</v>
      </c>
    </row>
    <row r="105" spans="1:10" x14ac:dyDescent="0.3">
      <c r="A105" s="3">
        <v>2024</v>
      </c>
      <c r="B105" s="3">
        <v>7</v>
      </c>
      <c r="C105" s="4">
        <v>6</v>
      </c>
      <c r="D105" s="21">
        <f>INDEX('Prom Factor Mensual Hora 1,5'!$B$5:$N$28,MATCH('Casos CMg'!$C105,'Prom Factor Mensual Hora 1,5'!$A$5:$A$28,0),MATCH('Casos CMg'!$B105,'Prom Factor Mensual Hora 1,5'!$B$4:$M$4,0))</f>
        <v>0.98283295981809271</v>
      </c>
      <c r="E105" s="25">
        <v>71.7</v>
      </c>
      <c r="F105" s="20">
        <f t="shared" si="3"/>
        <v>70.46912321895725</v>
      </c>
      <c r="G105" s="25">
        <v>63.2</v>
      </c>
      <c r="H105" s="20">
        <f t="shared" si="4"/>
        <v>62.11504306050346</v>
      </c>
      <c r="I105" s="25">
        <v>78.599999999999994</v>
      </c>
      <c r="J105" s="20">
        <f t="shared" si="5"/>
        <v>77.250670641702087</v>
      </c>
    </row>
    <row r="106" spans="1:10" x14ac:dyDescent="0.3">
      <c r="A106" s="3">
        <v>2024</v>
      </c>
      <c r="B106" s="3">
        <v>7</v>
      </c>
      <c r="C106" s="4">
        <v>7</v>
      </c>
      <c r="D106" s="21">
        <f>INDEX('Prom Factor Mensual Hora 1,5'!$B$5:$N$28,MATCH('Casos CMg'!$C106,'Prom Factor Mensual Hora 1,5'!$A$5:$A$28,0),MATCH('Casos CMg'!$B106,'Prom Factor Mensual Hora 1,5'!$B$4:$M$4,0))</f>
        <v>0.98282086216233078</v>
      </c>
      <c r="E106" s="25">
        <v>81.900000000000006</v>
      </c>
      <c r="F106" s="20">
        <f t="shared" si="3"/>
        <v>80.4930286110949</v>
      </c>
      <c r="G106" s="25">
        <v>73.599999999999994</v>
      </c>
      <c r="H106" s="20">
        <f t="shared" si="4"/>
        <v>72.335615455147533</v>
      </c>
      <c r="I106" s="25">
        <v>89.4</v>
      </c>
      <c r="J106" s="20">
        <f t="shared" si="5"/>
        <v>87.864185077312371</v>
      </c>
    </row>
    <row r="107" spans="1:10" x14ac:dyDescent="0.3">
      <c r="A107" s="3">
        <v>2024</v>
      </c>
      <c r="B107" s="3">
        <v>7</v>
      </c>
      <c r="C107" s="4">
        <v>8</v>
      </c>
      <c r="D107" s="21">
        <f>INDEX('Prom Factor Mensual Hora 1,5'!$B$5:$N$28,MATCH('Casos CMg'!$C107,'Prom Factor Mensual Hora 1,5'!$A$5:$A$28,0),MATCH('Casos CMg'!$B107,'Prom Factor Mensual Hora 1,5'!$B$4:$M$4,0))</f>
        <v>0.98281564544295752</v>
      </c>
      <c r="E107" s="25">
        <v>46.4</v>
      </c>
      <c r="F107" s="20">
        <f t="shared" si="3"/>
        <v>45.602645948553224</v>
      </c>
      <c r="G107" s="25">
        <v>42</v>
      </c>
      <c r="H107" s="20">
        <f t="shared" si="4"/>
        <v>41.278257108604215</v>
      </c>
      <c r="I107" s="25">
        <v>49.3</v>
      </c>
      <c r="J107" s="20">
        <f t="shared" si="5"/>
        <v>48.452811320337801</v>
      </c>
    </row>
    <row r="108" spans="1:10" x14ac:dyDescent="0.3">
      <c r="A108" s="3">
        <v>2024</v>
      </c>
      <c r="B108" s="3">
        <v>7</v>
      </c>
      <c r="C108" s="4">
        <v>9</v>
      </c>
      <c r="D108" s="21">
        <f>INDEX('Prom Factor Mensual Hora 1,5'!$B$5:$N$28,MATCH('Casos CMg'!$C108,'Prom Factor Mensual Hora 1,5'!$A$5:$A$28,0),MATCH('Casos CMg'!$B108,'Prom Factor Mensual Hora 1,5'!$B$4:$M$4,0))</f>
        <v>1.0119101347875177</v>
      </c>
      <c r="E108" s="25">
        <v>5.3</v>
      </c>
      <c r="F108" s="20">
        <f t="shared" si="3"/>
        <v>5.3631237143738435</v>
      </c>
      <c r="G108" s="25">
        <v>5</v>
      </c>
      <c r="H108" s="20">
        <f t="shared" si="4"/>
        <v>5.0595506739375882</v>
      </c>
      <c r="I108" s="25">
        <v>5.4</v>
      </c>
      <c r="J108" s="20">
        <f t="shared" si="5"/>
        <v>5.4643147278525959</v>
      </c>
    </row>
    <row r="109" spans="1:10" x14ac:dyDescent="0.3">
      <c r="A109" s="3">
        <v>2024</v>
      </c>
      <c r="B109" s="3">
        <v>7</v>
      </c>
      <c r="C109" s="4">
        <v>10</v>
      </c>
      <c r="D109" s="21">
        <f>INDEX('Prom Factor Mensual Hora 1,5'!$B$5:$N$28,MATCH('Casos CMg'!$C109,'Prom Factor Mensual Hora 1,5'!$A$5:$A$28,0),MATCH('Casos CMg'!$B109,'Prom Factor Mensual Hora 1,5'!$B$4:$M$4,0))</f>
        <v>1.007110838935416</v>
      </c>
      <c r="E109" s="25">
        <v>5.4</v>
      </c>
      <c r="F109" s="20">
        <f t="shared" si="3"/>
        <v>5.4383985302512468</v>
      </c>
      <c r="G109" s="25">
        <v>5.0999999999999996</v>
      </c>
      <c r="H109" s="20">
        <f t="shared" si="4"/>
        <v>5.1362652785706215</v>
      </c>
      <c r="I109" s="25">
        <v>5.5</v>
      </c>
      <c r="J109" s="20">
        <f t="shared" si="5"/>
        <v>5.5391096141447882</v>
      </c>
    </row>
    <row r="110" spans="1:10" x14ac:dyDescent="0.3">
      <c r="A110" s="3">
        <v>2024</v>
      </c>
      <c r="B110" s="3">
        <v>7</v>
      </c>
      <c r="C110" s="4">
        <v>11</v>
      </c>
      <c r="D110" s="21">
        <f>INDEX('Prom Factor Mensual Hora 1,5'!$B$5:$N$28,MATCH('Casos CMg'!$C110,'Prom Factor Mensual Hora 1,5'!$A$5:$A$28,0),MATCH('Casos CMg'!$B110,'Prom Factor Mensual Hora 1,5'!$B$4:$M$4,0))</f>
        <v>1.0070752082974577</v>
      </c>
      <c r="E110" s="25">
        <v>9.6999999999999993</v>
      </c>
      <c r="F110" s="20">
        <f t="shared" si="3"/>
        <v>9.7686295204853391</v>
      </c>
      <c r="G110" s="25">
        <v>8.9</v>
      </c>
      <c r="H110" s="20">
        <f t="shared" si="4"/>
        <v>8.9629693538473738</v>
      </c>
      <c r="I110" s="25">
        <v>10.199999999999999</v>
      </c>
      <c r="J110" s="20">
        <f t="shared" si="5"/>
        <v>10.272167124634068</v>
      </c>
    </row>
    <row r="111" spans="1:10" x14ac:dyDescent="0.3">
      <c r="A111" s="3">
        <v>2024</v>
      </c>
      <c r="B111" s="3">
        <v>7</v>
      </c>
      <c r="C111" s="4">
        <v>12</v>
      </c>
      <c r="D111" s="21">
        <f>INDEX('Prom Factor Mensual Hora 1,5'!$B$5:$N$28,MATCH('Casos CMg'!$C111,'Prom Factor Mensual Hora 1,5'!$A$5:$A$28,0),MATCH('Casos CMg'!$B111,'Prom Factor Mensual Hora 1,5'!$B$4:$M$4,0))</f>
        <v>1.0064242879353631</v>
      </c>
      <c r="E111" s="25">
        <v>5.4</v>
      </c>
      <c r="F111" s="20">
        <f t="shared" si="3"/>
        <v>5.4346911548509613</v>
      </c>
      <c r="G111" s="25">
        <v>5.0999999999999996</v>
      </c>
      <c r="H111" s="20">
        <f t="shared" si="4"/>
        <v>5.1327638684703514</v>
      </c>
      <c r="I111" s="25">
        <v>5.5</v>
      </c>
      <c r="J111" s="20">
        <f t="shared" si="5"/>
        <v>5.5353335836444968</v>
      </c>
    </row>
    <row r="112" spans="1:10" x14ac:dyDescent="0.3">
      <c r="A112" s="3">
        <v>2024</v>
      </c>
      <c r="B112" s="3">
        <v>7</v>
      </c>
      <c r="C112" s="4">
        <v>13</v>
      </c>
      <c r="D112" s="21">
        <f>INDEX('Prom Factor Mensual Hora 1,5'!$B$5:$N$28,MATCH('Casos CMg'!$C112,'Prom Factor Mensual Hora 1,5'!$A$5:$A$28,0),MATCH('Casos CMg'!$B112,'Prom Factor Mensual Hora 1,5'!$B$4:$M$4,0))</f>
        <v>1.0048277606350888</v>
      </c>
      <c r="E112" s="25">
        <v>5.4</v>
      </c>
      <c r="F112" s="20">
        <f t="shared" si="3"/>
        <v>5.42606990742948</v>
      </c>
      <c r="G112" s="25">
        <v>5.0999999999999996</v>
      </c>
      <c r="H112" s="20">
        <f t="shared" si="4"/>
        <v>5.1246215792389522</v>
      </c>
      <c r="I112" s="25">
        <v>5.5</v>
      </c>
      <c r="J112" s="20">
        <f t="shared" si="5"/>
        <v>5.526552683492989</v>
      </c>
    </row>
    <row r="113" spans="1:10" x14ac:dyDescent="0.3">
      <c r="A113" s="3">
        <v>2024</v>
      </c>
      <c r="B113" s="3">
        <v>7</v>
      </c>
      <c r="C113" s="4">
        <v>14</v>
      </c>
      <c r="D113" s="21">
        <f>INDEX('Prom Factor Mensual Hora 1,5'!$B$5:$N$28,MATCH('Casos CMg'!$C113,'Prom Factor Mensual Hora 1,5'!$A$5:$A$28,0),MATCH('Casos CMg'!$B113,'Prom Factor Mensual Hora 1,5'!$B$4:$M$4,0))</f>
        <v>1.0008204995428465</v>
      </c>
      <c r="E113" s="25">
        <v>5.4</v>
      </c>
      <c r="F113" s="20">
        <f t="shared" si="3"/>
        <v>5.404430697531371</v>
      </c>
      <c r="G113" s="25">
        <v>5.0999999999999996</v>
      </c>
      <c r="H113" s="20">
        <f t="shared" si="4"/>
        <v>5.1041845476685168</v>
      </c>
      <c r="I113" s="25">
        <v>5.5</v>
      </c>
      <c r="J113" s="20">
        <f t="shared" si="5"/>
        <v>5.5045127474856557</v>
      </c>
    </row>
    <row r="114" spans="1:10" x14ac:dyDescent="0.3">
      <c r="A114" s="3">
        <v>2024</v>
      </c>
      <c r="B114" s="3">
        <v>7</v>
      </c>
      <c r="C114" s="4">
        <v>15</v>
      </c>
      <c r="D114" s="21">
        <f>INDEX('Prom Factor Mensual Hora 1,5'!$B$5:$N$28,MATCH('Casos CMg'!$C114,'Prom Factor Mensual Hora 1,5'!$A$5:$A$28,0),MATCH('Casos CMg'!$B114,'Prom Factor Mensual Hora 1,5'!$B$4:$M$4,0))</f>
        <v>1.0003647144317671</v>
      </c>
      <c r="E114" s="25">
        <v>5.4</v>
      </c>
      <c r="F114" s="20">
        <f t="shared" si="3"/>
        <v>5.4019694579315427</v>
      </c>
      <c r="G114" s="25">
        <v>5.0999999999999996</v>
      </c>
      <c r="H114" s="20">
        <f t="shared" si="4"/>
        <v>5.1018600436020121</v>
      </c>
      <c r="I114" s="25">
        <v>5.5</v>
      </c>
      <c r="J114" s="20">
        <f t="shared" si="5"/>
        <v>5.502005929374719</v>
      </c>
    </row>
    <row r="115" spans="1:10" x14ac:dyDescent="0.3">
      <c r="A115" s="3">
        <v>2024</v>
      </c>
      <c r="B115" s="3">
        <v>7</v>
      </c>
      <c r="C115" s="4">
        <v>16</v>
      </c>
      <c r="D115" s="21">
        <f>INDEX('Prom Factor Mensual Hora 1,5'!$B$5:$N$28,MATCH('Casos CMg'!$C115,'Prom Factor Mensual Hora 1,5'!$A$5:$A$28,0),MATCH('Casos CMg'!$B115,'Prom Factor Mensual Hora 1,5'!$B$4:$M$4,0))</f>
        <v>1.0009739633459631</v>
      </c>
      <c r="E115" s="25">
        <v>14.5</v>
      </c>
      <c r="F115" s="20">
        <f t="shared" si="3"/>
        <v>14.514122468516465</v>
      </c>
      <c r="G115" s="25">
        <v>13.2</v>
      </c>
      <c r="H115" s="20">
        <f t="shared" si="4"/>
        <v>13.212856316166713</v>
      </c>
      <c r="I115" s="25">
        <v>15.2</v>
      </c>
      <c r="J115" s="20">
        <f t="shared" si="5"/>
        <v>15.214804242858639</v>
      </c>
    </row>
    <row r="116" spans="1:10" x14ac:dyDescent="0.3">
      <c r="A116" s="3">
        <v>2024</v>
      </c>
      <c r="B116" s="3">
        <v>7</v>
      </c>
      <c r="C116" s="4">
        <v>17</v>
      </c>
      <c r="D116" s="21">
        <f>INDEX('Prom Factor Mensual Hora 1,5'!$B$5:$N$28,MATCH('Casos CMg'!$C116,'Prom Factor Mensual Hora 1,5'!$A$5:$A$28,0),MATCH('Casos CMg'!$B116,'Prom Factor Mensual Hora 1,5'!$B$4:$M$4,0))</f>
        <v>1.007704747678045</v>
      </c>
      <c r="E116" s="25">
        <v>47.1</v>
      </c>
      <c r="F116" s="20">
        <f t="shared" si="3"/>
        <v>47.46289361563592</v>
      </c>
      <c r="G116" s="25">
        <v>42.6</v>
      </c>
      <c r="H116" s="20">
        <f t="shared" si="4"/>
        <v>42.928222251084719</v>
      </c>
      <c r="I116" s="25">
        <v>50.2</v>
      </c>
      <c r="J116" s="20">
        <f t="shared" si="5"/>
        <v>50.586778333437863</v>
      </c>
    </row>
    <row r="117" spans="1:10" x14ac:dyDescent="0.3">
      <c r="A117" s="3">
        <v>2024</v>
      </c>
      <c r="B117" s="3">
        <v>7</v>
      </c>
      <c r="C117" s="4">
        <v>18</v>
      </c>
      <c r="D117" s="21">
        <f>INDEX('Prom Factor Mensual Hora 1,5'!$B$5:$N$28,MATCH('Casos CMg'!$C117,'Prom Factor Mensual Hora 1,5'!$A$5:$A$28,0),MATCH('Casos CMg'!$B117,'Prom Factor Mensual Hora 1,5'!$B$4:$M$4,0))</f>
        <v>1.0125405761529673</v>
      </c>
      <c r="E117" s="25">
        <v>94.6</v>
      </c>
      <c r="F117" s="20">
        <f t="shared" si="3"/>
        <v>95.786338504070699</v>
      </c>
      <c r="G117" s="25">
        <v>86.3</v>
      </c>
      <c r="H117" s="20">
        <f t="shared" si="4"/>
        <v>87.382251722001072</v>
      </c>
      <c r="I117" s="25">
        <v>102.5</v>
      </c>
      <c r="J117" s="20">
        <f t="shared" si="5"/>
        <v>103.78540905567915</v>
      </c>
    </row>
    <row r="118" spans="1:10" x14ac:dyDescent="0.3">
      <c r="A118" s="3">
        <v>2024</v>
      </c>
      <c r="B118" s="3">
        <v>7</v>
      </c>
      <c r="C118" s="4">
        <v>19</v>
      </c>
      <c r="D118" s="21">
        <f>INDEX('Prom Factor Mensual Hora 1,5'!$B$5:$N$28,MATCH('Casos CMg'!$C118,'Prom Factor Mensual Hora 1,5'!$A$5:$A$28,0),MATCH('Casos CMg'!$B118,'Prom Factor Mensual Hora 1,5'!$B$4:$M$4,0))</f>
        <v>0.98335807341251946</v>
      </c>
      <c r="E118" s="25">
        <v>96.2</v>
      </c>
      <c r="F118" s="20">
        <f t="shared" si="3"/>
        <v>94.59904666228438</v>
      </c>
      <c r="G118" s="25">
        <v>87.9</v>
      </c>
      <c r="H118" s="20">
        <f t="shared" si="4"/>
        <v>86.437174652960465</v>
      </c>
      <c r="I118" s="25">
        <v>104</v>
      </c>
      <c r="J118" s="20">
        <f t="shared" si="5"/>
        <v>102.26923963490202</v>
      </c>
    </row>
    <row r="119" spans="1:10" x14ac:dyDescent="0.3">
      <c r="A119" s="3">
        <v>2024</v>
      </c>
      <c r="B119" s="3">
        <v>7</v>
      </c>
      <c r="C119" s="4">
        <v>20</v>
      </c>
      <c r="D119" s="21">
        <f>INDEX('Prom Factor Mensual Hora 1,5'!$B$5:$N$28,MATCH('Casos CMg'!$C119,'Prom Factor Mensual Hora 1,5'!$A$5:$A$28,0),MATCH('Casos CMg'!$B119,'Prom Factor Mensual Hora 1,5'!$B$4:$M$4,0))</f>
        <v>0.98298013426659292</v>
      </c>
      <c r="E119" s="25">
        <v>94.6</v>
      </c>
      <c r="F119" s="20">
        <f t="shared" si="3"/>
        <v>92.989920701619681</v>
      </c>
      <c r="G119" s="25">
        <v>86.3</v>
      </c>
      <c r="H119" s="20">
        <f t="shared" si="4"/>
        <v>84.83118558720696</v>
      </c>
      <c r="I119" s="25">
        <v>102.5</v>
      </c>
      <c r="J119" s="20">
        <f t="shared" si="5"/>
        <v>100.75546376232577</v>
      </c>
    </row>
    <row r="120" spans="1:10" x14ac:dyDescent="0.3">
      <c r="A120" s="3">
        <v>2024</v>
      </c>
      <c r="B120" s="3">
        <v>7</v>
      </c>
      <c r="C120" s="4">
        <v>21</v>
      </c>
      <c r="D120" s="21">
        <f>INDEX('Prom Factor Mensual Hora 1,5'!$B$5:$N$28,MATCH('Casos CMg'!$C120,'Prom Factor Mensual Hora 1,5'!$A$5:$A$28,0),MATCH('Casos CMg'!$B120,'Prom Factor Mensual Hora 1,5'!$B$4:$M$4,0))</f>
        <v>0.98345775523091394</v>
      </c>
      <c r="E120" s="25">
        <v>94.6</v>
      </c>
      <c r="F120" s="20">
        <f t="shared" si="3"/>
        <v>93.035103644844455</v>
      </c>
      <c r="G120" s="25">
        <v>86.3</v>
      </c>
      <c r="H120" s="20">
        <f t="shared" si="4"/>
        <v>84.872404276427872</v>
      </c>
      <c r="I120" s="25">
        <v>102.5</v>
      </c>
      <c r="J120" s="20">
        <f t="shared" si="5"/>
        <v>100.80441991116868</v>
      </c>
    </row>
    <row r="121" spans="1:10" x14ac:dyDescent="0.3">
      <c r="A121" s="3">
        <v>2024</v>
      </c>
      <c r="B121" s="3">
        <v>7</v>
      </c>
      <c r="C121" s="4">
        <v>22</v>
      </c>
      <c r="D121" s="21">
        <f>INDEX('Prom Factor Mensual Hora 1,5'!$B$5:$N$28,MATCH('Casos CMg'!$C121,'Prom Factor Mensual Hora 1,5'!$A$5:$A$28,0),MATCH('Casos CMg'!$B121,'Prom Factor Mensual Hora 1,5'!$B$4:$M$4,0))</f>
        <v>0.98400487686625093</v>
      </c>
      <c r="E121" s="25">
        <v>85.7</v>
      </c>
      <c r="F121" s="20">
        <f t="shared" si="3"/>
        <v>84.329217947437712</v>
      </c>
      <c r="G121" s="25">
        <v>77.5</v>
      </c>
      <c r="H121" s="20">
        <f t="shared" si="4"/>
        <v>76.260377957134452</v>
      </c>
      <c r="I121" s="25">
        <v>93.7</v>
      </c>
      <c r="J121" s="20">
        <f t="shared" si="5"/>
        <v>92.201256962367722</v>
      </c>
    </row>
    <row r="122" spans="1:10" x14ac:dyDescent="0.3">
      <c r="A122" s="3">
        <v>2024</v>
      </c>
      <c r="B122" s="3">
        <v>7</v>
      </c>
      <c r="C122" s="4">
        <v>23</v>
      </c>
      <c r="D122" s="21">
        <f>INDEX('Prom Factor Mensual Hora 1,5'!$B$5:$N$28,MATCH('Casos CMg'!$C122,'Prom Factor Mensual Hora 1,5'!$A$5:$A$28,0),MATCH('Casos CMg'!$B122,'Prom Factor Mensual Hora 1,5'!$B$4:$M$4,0))</f>
        <v>0.98400342363427296</v>
      </c>
      <c r="E122" s="25">
        <v>83.2</v>
      </c>
      <c r="F122" s="20">
        <f t="shared" si="3"/>
        <v>81.869084846371507</v>
      </c>
      <c r="G122" s="25">
        <v>74.900000000000006</v>
      </c>
      <c r="H122" s="20">
        <f t="shared" si="4"/>
        <v>73.701856430207044</v>
      </c>
      <c r="I122" s="25">
        <v>91</v>
      </c>
      <c r="J122" s="20">
        <f t="shared" si="5"/>
        <v>89.544311550718845</v>
      </c>
    </row>
    <row r="123" spans="1:10" x14ac:dyDescent="0.3">
      <c r="A123" s="3">
        <v>2024</v>
      </c>
      <c r="B123" s="3">
        <v>8</v>
      </c>
      <c r="C123" s="4">
        <v>0</v>
      </c>
      <c r="D123" s="21">
        <f>INDEX('Prom Factor Mensual Hora 1,5'!$B$5:$N$28,MATCH('Casos CMg'!$C123,'Prom Factor Mensual Hora 1,5'!$A$5:$A$28,0),MATCH('Casos CMg'!$B123,'Prom Factor Mensual Hora 1,5'!$B$4:$M$4,0))</f>
        <v>0.98250095631188206</v>
      </c>
      <c r="E123" s="25">
        <v>79.099999999999994</v>
      </c>
      <c r="F123" s="20">
        <f t="shared" si="3"/>
        <v>77.71582564426987</v>
      </c>
      <c r="G123" s="25">
        <v>69.5</v>
      </c>
      <c r="H123" s="20">
        <f t="shared" si="4"/>
        <v>68.283816463675805</v>
      </c>
      <c r="I123" s="25">
        <v>87.6</v>
      </c>
      <c r="J123" s="20">
        <f t="shared" si="5"/>
        <v>86.067083772920867</v>
      </c>
    </row>
    <row r="124" spans="1:10" x14ac:dyDescent="0.3">
      <c r="A124" s="3">
        <v>2024</v>
      </c>
      <c r="B124" s="3">
        <v>8</v>
      </c>
      <c r="C124" s="4">
        <v>1</v>
      </c>
      <c r="D124" s="21">
        <f>INDEX('Prom Factor Mensual Hora 1,5'!$B$5:$N$28,MATCH('Casos CMg'!$C124,'Prom Factor Mensual Hora 1,5'!$A$5:$A$28,0),MATCH('Casos CMg'!$B124,'Prom Factor Mensual Hora 1,5'!$B$4:$M$4,0))</f>
        <v>0.9804859452178204</v>
      </c>
      <c r="E124" s="25">
        <v>76.099999999999994</v>
      </c>
      <c r="F124" s="20">
        <f t="shared" si="3"/>
        <v>74.61498043107612</v>
      </c>
      <c r="G124" s="25">
        <v>66.400000000000006</v>
      </c>
      <c r="H124" s="20">
        <f t="shared" si="4"/>
        <v>65.104266762463283</v>
      </c>
      <c r="I124" s="25">
        <v>84.6</v>
      </c>
      <c r="J124" s="20">
        <f t="shared" si="5"/>
        <v>82.949110965427593</v>
      </c>
    </row>
    <row r="125" spans="1:10" x14ac:dyDescent="0.3">
      <c r="A125" s="3">
        <v>2024</v>
      </c>
      <c r="B125" s="3">
        <v>8</v>
      </c>
      <c r="C125" s="4">
        <v>2</v>
      </c>
      <c r="D125" s="21">
        <f>INDEX('Prom Factor Mensual Hora 1,5'!$B$5:$N$28,MATCH('Casos CMg'!$C125,'Prom Factor Mensual Hora 1,5'!$A$5:$A$28,0),MATCH('Casos CMg'!$B125,'Prom Factor Mensual Hora 1,5'!$B$4:$M$4,0))</f>
        <v>0.98048571217585501</v>
      </c>
      <c r="E125" s="25">
        <v>69.2</v>
      </c>
      <c r="F125" s="20">
        <f t="shared" si="3"/>
        <v>67.849611282569171</v>
      </c>
      <c r="G125" s="25">
        <v>60.1</v>
      </c>
      <c r="H125" s="20">
        <f t="shared" si="4"/>
        <v>58.927191301768886</v>
      </c>
      <c r="I125" s="25">
        <v>78</v>
      </c>
      <c r="J125" s="20">
        <f t="shared" si="5"/>
        <v>76.477885549716689</v>
      </c>
    </row>
    <row r="126" spans="1:10" x14ac:dyDescent="0.3">
      <c r="A126" s="3">
        <v>2024</v>
      </c>
      <c r="B126" s="3">
        <v>8</v>
      </c>
      <c r="C126" s="4">
        <v>3</v>
      </c>
      <c r="D126" s="21">
        <f>INDEX('Prom Factor Mensual Hora 1,5'!$B$5:$N$28,MATCH('Casos CMg'!$C126,'Prom Factor Mensual Hora 1,5'!$A$5:$A$28,0),MATCH('Casos CMg'!$B126,'Prom Factor Mensual Hora 1,5'!$B$4:$M$4,0))</f>
        <v>0.98120180374281329</v>
      </c>
      <c r="E126" s="25">
        <v>69.2</v>
      </c>
      <c r="F126" s="20">
        <f t="shared" si="3"/>
        <v>67.899164819002678</v>
      </c>
      <c r="G126" s="25">
        <v>60.1</v>
      </c>
      <c r="H126" s="20">
        <f t="shared" si="4"/>
        <v>58.970228404943079</v>
      </c>
      <c r="I126" s="25">
        <v>78</v>
      </c>
      <c r="J126" s="20">
        <f t="shared" si="5"/>
        <v>76.533740691939443</v>
      </c>
    </row>
    <row r="127" spans="1:10" x14ac:dyDescent="0.3">
      <c r="A127" s="3">
        <v>2024</v>
      </c>
      <c r="B127" s="3">
        <v>8</v>
      </c>
      <c r="C127" s="4">
        <v>4</v>
      </c>
      <c r="D127" s="21">
        <f>INDEX('Prom Factor Mensual Hora 1,5'!$B$5:$N$28,MATCH('Casos CMg'!$C127,'Prom Factor Mensual Hora 1,5'!$A$5:$A$28,0),MATCH('Casos CMg'!$B127,'Prom Factor Mensual Hora 1,5'!$B$4:$M$4,0))</f>
        <v>0.98124899675228727</v>
      </c>
      <c r="E127" s="25">
        <v>69.2</v>
      </c>
      <c r="F127" s="20">
        <f t="shared" si="3"/>
        <v>67.902430575258279</v>
      </c>
      <c r="G127" s="25">
        <v>60.1</v>
      </c>
      <c r="H127" s="20">
        <f t="shared" si="4"/>
        <v>58.973064704812465</v>
      </c>
      <c r="I127" s="25">
        <v>78</v>
      </c>
      <c r="J127" s="20">
        <f t="shared" si="5"/>
        <v>76.537421746678405</v>
      </c>
    </row>
    <row r="128" spans="1:10" x14ac:dyDescent="0.3">
      <c r="A128" s="3">
        <v>2024</v>
      </c>
      <c r="B128" s="3">
        <v>8</v>
      </c>
      <c r="C128" s="4">
        <v>5</v>
      </c>
      <c r="D128" s="21">
        <f>INDEX('Prom Factor Mensual Hora 1,5'!$B$5:$N$28,MATCH('Casos CMg'!$C128,'Prom Factor Mensual Hora 1,5'!$A$5:$A$28,0),MATCH('Casos CMg'!$B128,'Prom Factor Mensual Hora 1,5'!$B$4:$M$4,0))</f>
        <v>0.98124434252699377</v>
      </c>
      <c r="E128" s="25">
        <v>69.2</v>
      </c>
      <c r="F128" s="20">
        <f t="shared" si="3"/>
        <v>67.902108502867975</v>
      </c>
      <c r="G128" s="25">
        <v>60.1</v>
      </c>
      <c r="H128" s="20">
        <f t="shared" si="4"/>
        <v>58.97278498587233</v>
      </c>
      <c r="I128" s="25">
        <v>78</v>
      </c>
      <c r="J128" s="20">
        <f t="shared" si="5"/>
        <v>76.537058717105509</v>
      </c>
    </row>
    <row r="129" spans="1:10" x14ac:dyDescent="0.3">
      <c r="A129" s="3">
        <v>2024</v>
      </c>
      <c r="B129" s="3">
        <v>8</v>
      </c>
      <c r="C129" s="4">
        <v>6</v>
      </c>
      <c r="D129" s="21">
        <f>INDEX('Prom Factor Mensual Hora 1,5'!$B$5:$N$28,MATCH('Casos CMg'!$C129,'Prom Factor Mensual Hora 1,5'!$A$5:$A$28,0),MATCH('Casos CMg'!$B129,'Prom Factor Mensual Hora 1,5'!$B$4:$M$4,0))</f>
        <v>0.98050254434220796</v>
      </c>
      <c r="E129" s="25">
        <v>75.8</v>
      </c>
      <c r="F129" s="20">
        <f t="shared" si="3"/>
        <v>74.322092861139367</v>
      </c>
      <c r="G129" s="25">
        <v>66.2</v>
      </c>
      <c r="H129" s="20">
        <f t="shared" si="4"/>
        <v>64.909268435454166</v>
      </c>
      <c r="I129" s="25">
        <v>84.3</v>
      </c>
      <c r="J129" s="20">
        <f t="shared" si="5"/>
        <v>82.656364488048126</v>
      </c>
    </row>
    <row r="130" spans="1:10" x14ac:dyDescent="0.3">
      <c r="A130" s="3">
        <v>2024</v>
      </c>
      <c r="B130" s="3">
        <v>8</v>
      </c>
      <c r="C130" s="4">
        <v>7</v>
      </c>
      <c r="D130" s="21">
        <f>INDEX('Prom Factor Mensual Hora 1,5'!$B$5:$N$28,MATCH('Casos CMg'!$C130,'Prom Factor Mensual Hora 1,5'!$A$5:$A$28,0),MATCH('Casos CMg'!$B130,'Prom Factor Mensual Hora 1,5'!$B$4:$M$4,0))</f>
        <v>0.98047952259079318</v>
      </c>
      <c r="E130" s="25">
        <v>31.1</v>
      </c>
      <c r="F130" s="20">
        <f t="shared" si="3"/>
        <v>30.492913152573671</v>
      </c>
      <c r="G130" s="25">
        <v>28.4</v>
      </c>
      <c r="H130" s="20">
        <f t="shared" si="4"/>
        <v>27.845618441578527</v>
      </c>
      <c r="I130" s="25">
        <v>34.200000000000003</v>
      </c>
      <c r="J130" s="20">
        <f t="shared" si="5"/>
        <v>33.532399672605131</v>
      </c>
    </row>
    <row r="131" spans="1:10" x14ac:dyDescent="0.3">
      <c r="A131" s="3">
        <v>2024</v>
      </c>
      <c r="B131" s="3">
        <v>8</v>
      </c>
      <c r="C131" s="4">
        <v>8</v>
      </c>
      <c r="D131" s="21">
        <f>INDEX('Prom Factor Mensual Hora 1,5'!$B$5:$N$28,MATCH('Casos CMg'!$C131,'Prom Factor Mensual Hora 1,5'!$A$5:$A$28,0),MATCH('Casos CMg'!$B131,'Prom Factor Mensual Hora 1,5'!$B$4:$M$4,0))</f>
        <v>0.98264509983922843</v>
      </c>
      <c r="E131" s="25">
        <v>4.9000000000000004</v>
      </c>
      <c r="F131" s="20">
        <f t="shared" si="3"/>
        <v>4.8149609892122198</v>
      </c>
      <c r="G131" s="25">
        <v>4.7</v>
      </c>
      <c r="H131" s="20">
        <f t="shared" si="4"/>
        <v>4.6184319692443738</v>
      </c>
      <c r="I131" s="25">
        <v>5.2</v>
      </c>
      <c r="J131" s="20">
        <f t="shared" si="5"/>
        <v>5.1097545191639879</v>
      </c>
    </row>
    <row r="132" spans="1:10" x14ac:dyDescent="0.3">
      <c r="A132" s="3">
        <v>2024</v>
      </c>
      <c r="B132" s="3">
        <v>8</v>
      </c>
      <c r="C132" s="4">
        <v>9</v>
      </c>
      <c r="D132" s="21">
        <f>INDEX('Prom Factor Mensual Hora 1,5'!$B$5:$N$28,MATCH('Casos CMg'!$C132,'Prom Factor Mensual Hora 1,5'!$A$5:$A$28,0),MATCH('Casos CMg'!$B132,'Prom Factor Mensual Hora 1,5'!$B$4:$M$4,0))</f>
        <v>1.0040077488899142</v>
      </c>
      <c r="E132" s="25">
        <v>8.5</v>
      </c>
      <c r="F132" s="20">
        <f t="shared" ref="F132:F195" si="6">$E132*$D132</f>
        <v>8.5340658655642709</v>
      </c>
      <c r="G132" s="25">
        <v>7.8</v>
      </c>
      <c r="H132" s="20">
        <f t="shared" ref="H132:H195" si="7">$G132*$D132</f>
        <v>7.83126044134133</v>
      </c>
      <c r="I132" s="25">
        <v>9.3000000000000007</v>
      </c>
      <c r="J132" s="20">
        <f t="shared" ref="J132:J195" si="8">$I132*$D132</f>
        <v>9.3372720646762026</v>
      </c>
    </row>
    <row r="133" spans="1:10" x14ac:dyDescent="0.3">
      <c r="A133" s="3">
        <v>2024</v>
      </c>
      <c r="B133" s="3">
        <v>8</v>
      </c>
      <c r="C133" s="4">
        <v>10</v>
      </c>
      <c r="D133" s="21">
        <f>INDEX('Prom Factor Mensual Hora 1,5'!$B$5:$N$28,MATCH('Casos CMg'!$C133,'Prom Factor Mensual Hora 1,5'!$A$5:$A$28,0),MATCH('Casos CMg'!$B133,'Prom Factor Mensual Hora 1,5'!$B$4:$M$4,0))</f>
        <v>1.0011382413894578</v>
      </c>
      <c r="E133" s="25">
        <v>7.9</v>
      </c>
      <c r="F133" s="20">
        <f t="shared" si="6"/>
        <v>7.9089921069767177</v>
      </c>
      <c r="G133" s="25">
        <v>7.3</v>
      </c>
      <c r="H133" s="20">
        <f t="shared" si="7"/>
        <v>7.3083091621430416</v>
      </c>
      <c r="I133" s="25">
        <v>8.6</v>
      </c>
      <c r="J133" s="20">
        <f t="shared" si="8"/>
        <v>8.6097888759493379</v>
      </c>
    </row>
    <row r="134" spans="1:10" x14ac:dyDescent="0.3">
      <c r="A134" s="3">
        <v>2024</v>
      </c>
      <c r="B134" s="3">
        <v>8</v>
      </c>
      <c r="C134" s="4">
        <v>11</v>
      </c>
      <c r="D134" s="21">
        <f>INDEX('Prom Factor Mensual Hora 1,5'!$B$5:$N$28,MATCH('Casos CMg'!$C134,'Prom Factor Mensual Hora 1,5'!$A$5:$A$28,0),MATCH('Casos CMg'!$B134,'Prom Factor Mensual Hora 1,5'!$B$4:$M$4,0))</f>
        <v>1.0023949724455383</v>
      </c>
      <c r="E134" s="25">
        <v>7.9</v>
      </c>
      <c r="F134" s="20">
        <f t="shared" si="6"/>
        <v>7.9189202823197533</v>
      </c>
      <c r="G134" s="25">
        <v>7.3</v>
      </c>
      <c r="H134" s="20">
        <f t="shared" si="7"/>
        <v>7.3174832988524292</v>
      </c>
      <c r="I134" s="25">
        <v>8.6</v>
      </c>
      <c r="J134" s="20">
        <f t="shared" si="8"/>
        <v>8.6205967630316298</v>
      </c>
    </row>
    <row r="135" spans="1:10" x14ac:dyDescent="0.3">
      <c r="A135" s="3">
        <v>2024</v>
      </c>
      <c r="B135" s="3">
        <v>8</v>
      </c>
      <c r="C135" s="4">
        <v>12</v>
      </c>
      <c r="D135" s="21">
        <f>INDEX('Prom Factor Mensual Hora 1,5'!$B$5:$N$28,MATCH('Casos CMg'!$C135,'Prom Factor Mensual Hora 1,5'!$A$5:$A$28,0),MATCH('Casos CMg'!$B135,'Prom Factor Mensual Hora 1,5'!$B$4:$M$4,0))</f>
        <v>1.0023817775631219</v>
      </c>
      <c r="E135" s="25">
        <v>7.9</v>
      </c>
      <c r="F135" s="20">
        <f t="shared" si="6"/>
        <v>7.9188160427486629</v>
      </c>
      <c r="G135" s="25">
        <v>7.3</v>
      </c>
      <c r="H135" s="20">
        <f t="shared" si="7"/>
        <v>7.3173869762107895</v>
      </c>
      <c r="I135" s="25">
        <v>8.6</v>
      </c>
      <c r="J135" s="20">
        <f t="shared" si="8"/>
        <v>8.6204832870428483</v>
      </c>
    </row>
    <row r="136" spans="1:10" x14ac:dyDescent="0.3">
      <c r="A136" s="3">
        <v>2024</v>
      </c>
      <c r="B136" s="3">
        <v>8</v>
      </c>
      <c r="C136" s="4">
        <v>13</v>
      </c>
      <c r="D136" s="21">
        <f>INDEX('Prom Factor Mensual Hora 1,5'!$B$5:$N$28,MATCH('Casos CMg'!$C136,'Prom Factor Mensual Hora 1,5'!$A$5:$A$28,0),MATCH('Casos CMg'!$B136,'Prom Factor Mensual Hora 1,5'!$B$4:$M$4,0))</f>
        <v>1.0023840681766869</v>
      </c>
      <c r="E136" s="25">
        <v>7.9</v>
      </c>
      <c r="F136" s="20">
        <f t="shared" si="6"/>
        <v>7.9188341385958267</v>
      </c>
      <c r="G136" s="25">
        <v>7.3</v>
      </c>
      <c r="H136" s="20">
        <f t="shared" si="7"/>
        <v>7.317403697689814</v>
      </c>
      <c r="I136" s="25">
        <v>8.6</v>
      </c>
      <c r="J136" s="20">
        <f t="shared" si="8"/>
        <v>8.6205029863195062</v>
      </c>
    </row>
    <row r="137" spans="1:10" x14ac:dyDescent="0.3">
      <c r="A137" s="3">
        <v>2024</v>
      </c>
      <c r="B137" s="3">
        <v>8</v>
      </c>
      <c r="C137" s="4">
        <v>14</v>
      </c>
      <c r="D137" s="21">
        <f>INDEX('Prom Factor Mensual Hora 1,5'!$B$5:$N$28,MATCH('Casos CMg'!$C137,'Prom Factor Mensual Hora 1,5'!$A$5:$A$28,0),MATCH('Casos CMg'!$B137,'Prom Factor Mensual Hora 1,5'!$B$4:$M$4,0))</f>
        <v>1.0023910362588939</v>
      </c>
      <c r="E137" s="25">
        <v>7.9</v>
      </c>
      <c r="F137" s="20">
        <f t="shared" si="6"/>
        <v>7.918889186445262</v>
      </c>
      <c r="G137" s="25">
        <v>7.3</v>
      </c>
      <c r="H137" s="20">
        <f t="shared" si="7"/>
        <v>7.3174545646899256</v>
      </c>
      <c r="I137" s="25">
        <v>8.6999999999999993</v>
      </c>
      <c r="J137" s="20">
        <f t="shared" si="8"/>
        <v>8.7208020154523762</v>
      </c>
    </row>
    <row r="138" spans="1:10" x14ac:dyDescent="0.3">
      <c r="A138" s="3">
        <v>2024</v>
      </c>
      <c r="B138" s="3">
        <v>8</v>
      </c>
      <c r="C138" s="4">
        <v>15</v>
      </c>
      <c r="D138" s="21">
        <f>INDEX('Prom Factor Mensual Hora 1,5'!$B$5:$N$28,MATCH('Casos CMg'!$C138,'Prom Factor Mensual Hora 1,5'!$A$5:$A$28,0),MATCH('Casos CMg'!$B138,'Prom Factor Mensual Hora 1,5'!$B$4:$M$4,0))</f>
        <v>1.0023976083136121</v>
      </c>
      <c r="E138" s="25">
        <v>7.9</v>
      </c>
      <c r="F138" s="20">
        <f t="shared" si="6"/>
        <v>7.9189411056775363</v>
      </c>
      <c r="G138" s="25">
        <v>7.3</v>
      </c>
      <c r="H138" s="20">
        <f t="shared" si="7"/>
        <v>7.3175025406893681</v>
      </c>
      <c r="I138" s="25">
        <v>8.6999999999999993</v>
      </c>
      <c r="J138" s="20">
        <f t="shared" si="8"/>
        <v>8.7208591923284242</v>
      </c>
    </row>
    <row r="139" spans="1:10" x14ac:dyDescent="0.3">
      <c r="A139" s="3">
        <v>2024</v>
      </c>
      <c r="B139" s="3">
        <v>8</v>
      </c>
      <c r="C139" s="4">
        <v>16</v>
      </c>
      <c r="D139" s="21">
        <f>INDEX('Prom Factor Mensual Hora 1,5'!$B$5:$N$28,MATCH('Casos CMg'!$C139,'Prom Factor Mensual Hora 1,5'!$A$5:$A$28,0),MATCH('Casos CMg'!$B139,'Prom Factor Mensual Hora 1,5'!$B$4:$M$4,0))</f>
        <v>1.0023954994022408</v>
      </c>
      <c r="E139" s="25">
        <v>7.9</v>
      </c>
      <c r="F139" s="20">
        <f t="shared" si="6"/>
        <v>7.9189244452777032</v>
      </c>
      <c r="G139" s="25">
        <v>7.3</v>
      </c>
      <c r="H139" s="20">
        <f t="shared" si="7"/>
        <v>7.3174871456363579</v>
      </c>
      <c r="I139" s="25">
        <v>8.6999999999999993</v>
      </c>
      <c r="J139" s="20">
        <f t="shared" si="8"/>
        <v>8.7208408447994952</v>
      </c>
    </row>
    <row r="140" spans="1:10" x14ac:dyDescent="0.3">
      <c r="A140" s="3">
        <v>2024</v>
      </c>
      <c r="B140" s="3">
        <v>8</v>
      </c>
      <c r="C140" s="4">
        <v>17</v>
      </c>
      <c r="D140" s="21">
        <f>INDEX('Prom Factor Mensual Hora 1,5'!$B$5:$N$28,MATCH('Casos CMg'!$C140,'Prom Factor Mensual Hora 1,5'!$A$5:$A$28,0),MATCH('Casos CMg'!$B140,'Prom Factor Mensual Hora 1,5'!$B$4:$M$4,0))</f>
        <v>1.0036690458507682</v>
      </c>
      <c r="E140" s="25">
        <v>30.5</v>
      </c>
      <c r="F140" s="20">
        <f t="shared" si="6"/>
        <v>30.61190589844843</v>
      </c>
      <c r="G140" s="25">
        <v>27.9</v>
      </c>
      <c r="H140" s="20">
        <f t="shared" si="7"/>
        <v>28.002366379236431</v>
      </c>
      <c r="I140" s="25">
        <v>33.5</v>
      </c>
      <c r="J140" s="20">
        <f t="shared" si="8"/>
        <v>33.622913036000732</v>
      </c>
    </row>
    <row r="141" spans="1:10" x14ac:dyDescent="0.3">
      <c r="A141" s="3">
        <v>2024</v>
      </c>
      <c r="B141" s="3">
        <v>8</v>
      </c>
      <c r="C141" s="4">
        <v>18</v>
      </c>
      <c r="D141" s="21">
        <f>INDEX('Prom Factor Mensual Hora 1,5'!$B$5:$N$28,MATCH('Casos CMg'!$C141,'Prom Factor Mensual Hora 1,5'!$A$5:$A$28,0),MATCH('Casos CMg'!$B141,'Prom Factor Mensual Hora 1,5'!$B$4:$M$4,0))</f>
        <v>1.0123243713445991</v>
      </c>
      <c r="E141" s="25">
        <v>34.1</v>
      </c>
      <c r="F141" s="20">
        <f t="shared" si="6"/>
        <v>34.520261062850828</v>
      </c>
      <c r="G141" s="25">
        <v>31</v>
      </c>
      <c r="H141" s="20">
        <f t="shared" si="7"/>
        <v>31.382055511682573</v>
      </c>
      <c r="I141" s="25">
        <v>37.700000000000003</v>
      </c>
      <c r="J141" s="20">
        <f t="shared" si="8"/>
        <v>38.164628799691386</v>
      </c>
    </row>
    <row r="142" spans="1:10" x14ac:dyDescent="0.3">
      <c r="A142" s="3">
        <v>2024</v>
      </c>
      <c r="B142" s="3">
        <v>8</v>
      </c>
      <c r="C142" s="4">
        <v>19</v>
      </c>
      <c r="D142" s="21">
        <f>INDEX('Prom Factor Mensual Hora 1,5'!$B$5:$N$28,MATCH('Casos CMg'!$C142,'Prom Factor Mensual Hora 1,5'!$A$5:$A$28,0),MATCH('Casos CMg'!$B142,'Prom Factor Mensual Hora 1,5'!$B$4:$M$4,0))</f>
        <v>0.98122047057525352</v>
      </c>
      <c r="E142" s="25">
        <v>93.1</v>
      </c>
      <c r="F142" s="20">
        <f t="shared" si="6"/>
        <v>91.351625810556101</v>
      </c>
      <c r="G142" s="25">
        <v>84.5</v>
      </c>
      <c r="H142" s="20">
        <f t="shared" si="7"/>
        <v>82.913129763608922</v>
      </c>
      <c r="I142" s="25">
        <v>102</v>
      </c>
      <c r="J142" s="20">
        <f t="shared" si="8"/>
        <v>100.08448799867585</v>
      </c>
    </row>
    <row r="143" spans="1:10" x14ac:dyDescent="0.3">
      <c r="A143" s="3">
        <v>2024</v>
      </c>
      <c r="B143" s="3">
        <v>8</v>
      </c>
      <c r="C143" s="4">
        <v>20</v>
      </c>
      <c r="D143" s="21">
        <f>INDEX('Prom Factor Mensual Hora 1,5'!$B$5:$N$28,MATCH('Casos CMg'!$C143,'Prom Factor Mensual Hora 1,5'!$A$5:$A$28,0),MATCH('Casos CMg'!$B143,'Prom Factor Mensual Hora 1,5'!$B$4:$M$4,0))</f>
        <v>0.98121944270082129</v>
      </c>
      <c r="E143" s="25">
        <v>95.3</v>
      </c>
      <c r="F143" s="20">
        <f t="shared" si="6"/>
        <v>93.510212889388271</v>
      </c>
      <c r="G143" s="25">
        <v>86.2</v>
      </c>
      <c r="H143" s="20">
        <f t="shared" si="7"/>
        <v>84.581115960810791</v>
      </c>
      <c r="I143" s="25">
        <v>104.2</v>
      </c>
      <c r="J143" s="20">
        <f t="shared" si="8"/>
        <v>102.24306592942558</v>
      </c>
    </row>
    <row r="144" spans="1:10" x14ac:dyDescent="0.3">
      <c r="A144" s="3">
        <v>2024</v>
      </c>
      <c r="B144" s="3">
        <v>8</v>
      </c>
      <c r="C144" s="4">
        <v>21</v>
      </c>
      <c r="D144" s="21">
        <f>INDEX('Prom Factor Mensual Hora 1,5'!$B$5:$N$28,MATCH('Casos CMg'!$C144,'Prom Factor Mensual Hora 1,5'!$A$5:$A$28,0),MATCH('Casos CMg'!$B144,'Prom Factor Mensual Hora 1,5'!$B$4:$M$4,0))</f>
        <v>0.98212063108979908</v>
      </c>
      <c r="E144" s="25">
        <v>94.3</v>
      </c>
      <c r="F144" s="20">
        <f t="shared" si="6"/>
        <v>92.613975511768047</v>
      </c>
      <c r="G144" s="25">
        <v>85.4</v>
      </c>
      <c r="H144" s="20">
        <f t="shared" si="7"/>
        <v>83.873101895068842</v>
      </c>
      <c r="I144" s="25">
        <v>103.2</v>
      </c>
      <c r="J144" s="20">
        <f t="shared" si="8"/>
        <v>101.35484912846727</v>
      </c>
    </row>
    <row r="145" spans="1:10" x14ac:dyDescent="0.3">
      <c r="A145" s="3">
        <v>2024</v>
      </c>
      <c r="B145" s="3">
        <v>8</v>
      </c>
      <c r="C145" s="4">
        <v>22</v>
      </c>
      <c r="D145" s="21">
        <f>INDEX('Prom Factor Mensual Hora 1,5'!$B$5:$N$28,MATCH('Casos CMg'!$C145,'Prom Factor Mensual Hora 1,5'!$A$5:$A$28,0),MATCH('Casos CMg'!$B145,'Prom Factor Mensual Hora 1,5'!$B$4:$M$4,0))</f>
        <v>0.98272666280943421</v>
      </c>
      <c r="E145" s="25">
        <v>89.2</v>
      </c>
      <c r="F145" s="20">
        <f t="shared" si="6"/>
        <v>87.659218322601532</v>
      </c>
      <c r="G145" s="25">
        <v>81.3</v>
      </c>
      <c r="H145" s="20">
        <f t="shared" si="7"/>
        <v>79.895677686406998</v>
      </c>
      <c r="I145" s="25">
        <v>97.8</v>
      </c>
      <c r="J145" s="20">
        <f t="shared" si="8"/>
        <v>96.110667622762662</v>
      </c>
    </row>
    <row r="146" spans="1:10" x14ac:dyDescent="0.3">
      <c r="A146" s="3">
        <v>2024</v>
      </c>
      <c r="B146" s="3">
        <v>8</v>
      </c>
      <c r="C146" s="4">
        <v>23</v>
      </c>
      <c r="D146" s="21">
        <f>INDEX('Prom Factor Mensual Hora 1,5'!$B$5:$N$28,MATCH('Casos CMg'!$C146,'Prom Factor Mensual Hora 1,5'!$A$5:$A$28,0),MATCH('Casos CMg'!$B146,'Prom Factor Mensual Hora 1,5'!$B$4:$M$4,0))</f>
        <v>0.98270838150724227</v>
      </c>
      <c r="E146" s="25">
        <v>86.1</v>
      </c>
      <c r="F146" s="20">
        <f t="shared" si="6"/>
        <v>84.611191647773552</v>
      </c>
      <c r="G146" s="25">
        <v>77.599999999999994</v>
      </c>
      <c r="H146" s="20">
        <f t="shared" si="7"/>
        <v>76.258170404962001</v>
      </c>
      <c r="I146" s="25">
        <v>94.7</v>
      </c>
      <c r="J146" s="20">
        <f t="shared" si="8"/>
        <v>93.062483728735842</v>
      </c>
    </row>
    <row r="147" spans="1:10" x14ac:dyDescent="0.3">
      <c r="A147" s="3">
        <v>2024</v>
      </c>
      <c r="B147" s="3">
        <v>9</v>
      </c>
      <c r="C147" s="4">
        <v>0</v>
      </c>
      <c r="D147" s="21">
        <f>INDEX('Prom Factor Mensual Hora 1,5'!$B$5:$N$28,MATCH('Casos CMg'!$C147,'Prom Factor Mensual Hora 1,5'!$A$5:$A$28,0),MATCH('Casos CMg'!$B147,'Prom Factor Mensual Hora 1,5'!$B$4:$M$4,0))</f>
        <v>0.98520133287337242</v>
      </c>
      <c r="E147" s="25">
        <v>63.4</v>
      </c>
      <c r="F147" s="20">
        <f t="shared" si="6"/>
        <v>62.461764504171811</v>
      </c>
      <c r="G147" s="25">
        <v>55.7</v>
      </c>
      <c r="H147" s="20">
        <f t="shared" si="7"/>
        <v>54.875714241046843</v>
      </c>
      <c r="I147" s="25">
        <v>70.599999999999994</v>
      </c>
      <c r="J147" s="20">
        <f t="shared" si="8"/>
        <v>69.555214100860084</v>
      </c>
    </row>
    <row r="148" spans="1:10" x14ac:dyDescent="0.3">
      <c r="A148" s="3">
        <v>2024</v>
      </c>
      <c r="B148" s="3">
        <v>9</v>
      </c>
      <c r="C148" s="4">
        <v>1</v>
      </c>
      <c r="D148" s="21">
        <f>INDEX('Prom Factor Mensual Hora 1,5'!$B$5:$N$28,MATCH('Casos CMg'!$C148,'Prom Factor Mensual Hora 1,5'!$A$5:$A$28,0),MATCH('Casos CMg'!$B148,'Prom Factor Mensual Hora 1,5'!$B$4:$M$4,0))</f>
        <v>0.98292975040338593</v>
      </c>
      <c r="E148" s="25">
        <v>60.3</v>
      </c>
      <c r="F148" s="20">
        <f t="shared" si="6"/>
        <v>59.270663949324167</v>
      </c>
      <c r="G148" s="25">
        <v>52.7</v>
      </c>
      <c r="H148" s="20">
        <f t="shared" si="7"/>
        <v>51.800397846258441</v>
      </c>
      <c r="I148" s="25">
        <v>67.599999999999994</v>
      </c>
      <c r="J148" s="20">
        <f t="shared" si="8"/>
        <v>66.446051127268888</v>
      </c>
    </row>
    <row r="149" spans="1:10" x14ac:dyDescent="0.3">
      <c r="A149" s="3">
        <v>2024</v>
      </c>
      <c r="B149" s="3">
        <v>9</v>
      </c>
      <c r="C149" s="4">
        <v>2</v>
      </c>
      <c r="D149" s="21">
        <f>INDEX('Prom Factor Mensual Hora 1,5'!$B$5:$N$28,MATCH('Casos CMg'!$C149,'Prom Factor Mensual Hora 1,5'!$A$5:$A$28,0),MATCH('Casos CMg'!$B149,'Prom Factor Mensual Hora 1,5'!$B$4:$M$4,0))</f>
        <v>0.98238757410563093</v>
      </c>
      <c r="E149" s="25">
        <v>59.1</v>
      </c>
      <c r="F149" s="20">
        <f t="shared" si="6"/>
        <v>58.059105629642787</v>
      </c>
      <c r="G149" s="25">
        <v>51.6</v>
      </c>
      <c r="H149" s="20">
        <f t="shared" si="7"/>
        <v>50.691198823850556</v>
      </c>
      <c r="I149" s="25">
        <v>66.400000000000006</v>
      </c>
      <c r="J149" s="20">
        <f t="shared" si="8"/>
        <v>65.230534920613906</v>
      </c>
    </row>
    <row r="150" spans="1:10" x14ac:dyDescent="0.3">
      <c r="A150" s="3">
        <v>2024</v>
      </c>
      <c r="B150" s="3">
        <v>9</v>
      </c>
      <c r="C150" s="4">
        <v>3</v>
      </c>
      <c r="D150" s="21">
        <f>INDEX('Prom Factor Mensual Hora 1,5'!$B$5:$N$28,MATCH('Casos CMg'!$C150,'Prom Factor Mensual Hora 1,5'!$A$5:$A$28,0),MATCH('Casos CMg'!$B150,'Prom Factor Mensual Hora 1,5'!$B$4:$M$4,0))</f>
        <v>0.98265951655861616</v>
      </c>
      <c r="E150" s="25">
        <v>58.8</v>
      </c>
      <c r="F150" s="20">
        <f t="shared" si="6"/>
        <v>57.780379573646627</v>
      </c>
      <c r="G150" s="25">
        <v>51.3</v>
      </c>
      <c r="H150" s="20">
        <f t="shared" si="7"/>
        <v>50.410433199457003</v>
      </c>
      <c r="I150" s="25">
        <v>66.2</v>
      </c>
      <c r="J150" s="20">
        <f t="shared" si="8"/>
        <v>65.05205999618039</v>
      </c>
    </row>
    <row r="151" spans="1:10" x14ac:dyDescent="0.3">
      <c r="A151" s="3">
        <v>2024</v>
      </c>
      <c r="B151" s="3">
        <v>9</v>
      </c>
      <c r="C151" s="4">
        <v>4</v>
      </c>
      <c r="D151" s="21">
        <f>INDEX('Prom Factor Mensual Hora 1,5'!$B$5:$N$28,MATCH('Casos CMg'!$C151,'Prom Factor Mensual Hora 1,5'!$A$5:$A$28,0),MATCH('Casos CMg'!$B151,'Prom Factor Mensual Hora 1,5'!$B$4:$M$4,0))</f>
        <v>0.98237883394577052</v>
      </c>
      <c r="E151" s="25">
        <v>58.8</v>
      </c>
      <c r="F151" s="20">
        <f t="shared" si="6"/>
        <v>57.763875436011304</v>
      </c>
      <c r="G151" s="25">
        <v>51.3</v>
      </c>
      <c r="H151" s="20">
        <f t="shared" si="7"/>
        <v>50.396034181418024</v>
      </c>
      <c r="I151" s="25">
        <v>66.2</v>
      </c>
      <c r="J151" s="20">
        <f t="shared" si="8"/>
        <v>65.033478807210017</v>
      </c>
    </row>
    <row r="152" spans="1:10" x14ac:dyDescent="0.3">
      <c r="A152" s="3">
        <v>2024</v>
      </c>
      <c r="B152" s="3">
        <v>9</v>
      </c>
      <c r="C152" s="4">
        <v>5</v>
      </c>
      <c r="D152" s="21">
        <f>INDEX('Prom Factor Mensual Hora 1,5'!$B$5:$N$28,MATCH('Casos CMg'!$C152,'Prom Factor Mensual Hora 1,5'!$A$5:$A$28,0),MATCH('Casos CMg'!$B152,'Prom Factor Mensual Hora 1,5'!$B$4:$M$4,0))</f>
        <v>0.98236979791328705</v>
      </c>
      <c r="E152" s="25">
        <v>58.8</v>
      </c>
      <c r="F152" s="20">
        <f t="shared" si="6"/>
        <v>57.763344117301273</v>
      </c>
      <c r="G152" s="25">
        <v>51.3</v>
      </c>
      <c r="H152" s="20">
        <f t="shared" si="7"/>
        <v>50.395570632951625</v>
      </c>
      <c r="I152" s="25">
        <v>66.2</v>
      </c>
      <c r="J152" s="20">
        <f t="shared" si="8"/>
        <v>65.032880621859604</v>
      </c>
    </row>
    <row r="153" spans="1:10" x14ac:dyDescent="0.3">
      <c r="A153" s="3">
        <v>2024</v>
      </c>
      <c r="B153" s="3">
        <v>9</v>
      </c>
      <c r="C153" s="4">
        <v>6</v>
      </c>
      <c r="D153" s="21">
        <f>INDEX('Prom Factor Mensual Hora 1,5'!$B$5:$N$28,MATCH('Casos CMg'!$C153,'Prom Factor Mensual Hora 1,5'!$A$5:$A$28,0),MATCH('Casos CMg'!$B153,'Prom Factor Mensual Hora 1,5'!$B$4:$M$4,0))</f>
        <v>0.98241115833193959</v>
      </c>
      <c r="E153" s="25">
        <v>9</v>
      </c>
      <c r="F153" s="20">
        <f t="shared" si="6"/>
        <v>8.8417004249874562</v>
      </c>
      <c r="G153" s="25">
        <v>8.6</v>
      </c>
      <c r="H153" s="20">
        <f t="shared" si="7"/>
        <v>8.4487359616546804</v>
      </c>
      <c r="I153" s="25">
        <v>9.5</v>
      </c>
      <c r="J153" s="20">
        <f t="shared" si="8"/>
        <v>9.3329060041534255</v>
      </c>
    </row>
    <row r="154" spans="1:10" x14ac:dyDescent="0.3">
      <c r="A154" s="3">
        <v>2024</v>
      </c>
      <c r="B154" s="3">
        <v>9</v>
      </c>
      <c r="C154" s="4">
        <v>7</v>
      </c>
      <c r="D154" s="21">
        <f>INDEX('Prom Factor Mensual Hora 1,5'!$B$5:$N$28,MATCH('Casos CMg'!$C154,'Prom Factor Mensual Hora 1,5'!$A$5:$A$28,0),MATCH('Casos CMg'!$B154,'Prom Factor Mensual Hora 1,5'!$B$4:$M$4,0))</f>
        <v>0.98168747629932629</v>
      </c>
      <c r="E154" s="25">
        <v>9.6</v>
      </c>
      <c r="F154" s="20">
        <f t="shared" si="6"/>
        <v>9.424199772473532</v>
      </c>
      <c r="G154" s="25">
        <v>9.1999999999999993</v>
      </c>
      <c r="H154" s="20">
        <f t="shared" si="7"/>
        <v>9.0315247819538005</v>
      </c>
      <c r="I154" s="25">
        <v>10.1</v>
      </c>
      <c r="J154" s="20">
        <f t="shared" si="8"/>
        <v>9.915043510623196</v>
      </c>
    </row>
    <row r="155" spans="1:10" x14ac:dyDescent="0.3">
      <c r="A155" s="3">
        <v>2024</v>
      </c>
      <c r="B155" s="3">
        <v>9</v>
      </c>
      <c r="C155" s="4">
        <v>8</v>
      </c>
      <c r="D155" s="21">
        <f>INDEX('Prom Factor Mensual Hora 1,5'!$B$5:$N$28,MATCH('Casos CMg'!$C155,'Prom Factor Mensual Hora 1,5'!$A$5:$A$28,0),MATCH('Casos CMg'!$B155,'Prom Factor Mensual Hora 1,5'!$B$4:$M$4,0))</f>
        <v>0.98166226738062667</v>
      </c>
      <c r="E155" s="25">
        <v>9.4</v>
      </c>
      <c r="F155" s="20">
        <f t="shared" si="6"/>
        <v>9.2276253133778905</v>
      </c>
      <c r="G155" s="25">
        <v>9</v>
      </c>
      <c r="H155" s="20">
        <f t="shared" si="7"/>
        <v>8.8349604064256404</v>
      </c>
      <c r="I155" s="25">
        <v>9.9</v>
      </c>
      <c r="J155" s="20">
        <f t="shared" si="8"/>
        <v>9.7184564470682044</v>
      </c>
    </row>
    <row r="156" spans="1:10" x14ac:dyDescent="0.3">
      <c r="A156" s="3">
        <v>2024</v>
      </c>
      <c r="B156" s="3">
        <v>9</v>
      </c>
      <c r="C156" s="4">
        <v>9</v>
      </c>
      <c r="D156" s="21">
        <f>INDEX('Prom Factor Mensual Hora 1,5'!$B$5:$N$28,MATCH('Casos CMg'!$C156,'Prom Factor Mensual Hora 1,5'!$A$5:$A$28,0),MATCH('Casos CMg'!$B156,'Prom Factor Mensual Hora 1,5'!$B$4:$M$4,0))</f>
        <v>1.0066132613297618</v>
      </c>
      <c r="E156" s="25">
        <v>1</v>
      </c>
      <c r="F156" s="20">
        <f t="shared" si="6"/>
        <v>1.0066132613297618</v>
      </c>
      <c r="G156" s="25">
        <v>1</v>
      </c>
      <c r="H156" s="20">
        <f t="shared" si="7"/>
        <v>1.0066132613297618</v>
      </c>
      <c r="I156" s="25">
        <v>1</v>
      </c>
      <c r="J156" s="20">
        <f t="shared" si="8"/>
        <v>1.0066132613297618</v>
      </c>
    </row>
    <row r="157" spans="1:10" x14ac:dyDescent="0.3">
      <c r="A157" s="3">
        <v>2024</v>
      </c>
      <c r="B157" s="3">
        <v>9</v>
      </c>
      <c r="C157" s="4">
        <v>10</v>
      </c>
      <c r="D157" s="21">
        <f>INDEX('Prom Factor Mensual Hora 1,5'!$B$5:$N$28,MATCH('Casos CMg'!$C157,'Prom Factor Mensual Hora 1,5'!$A$5:$A$28,0),MATCH('Casos CMg'!$B157,'Prom Factor Mensual Hora 1,5'!$B$4:$M$4,0))</f>
        <v>0.99935585717975439</v>
      </c>
      <c r="E157" s="25">
        <v>1.7</v>
      </c>
      <c r="F157" s="20">
        <f t="shared" si="6"/>
        <v>1.6989049572055823</v>
      </c>
      <c r="G157" s="25">
        <v>1.8</v>
      </c>
      <c r="H157" s="20">
        <f t="shared" si="7"/>
        <v>1.7988405429235579</v>
      </c>
      <c r="I157" s="25">
        <v>1.8</v>
      </c>
      <c r="J157" s="20">
        <f t="shared" si="8"/>
        <v>1.7988405429235579</v>
      </c>
    </row>
    <row r="158" spans="1:10" x14ac:dyDescent="0.3">
      <c r="A158" s="3">
        <v>2024</v>
      </c>
      <c r="B158" s="3">
        <v>9</v>
      </c>
      <c r="C158" s="4">
        <v>11</v>
      </c>
      <c r="D158" s="21">
        <f>INDEX('Prom Factor Mensual Hora 1,5'!$B$5:$N$28,MATCH('Casos CMg'!$C158,'Prom Factor Mensual Hora 1,5'!$A$5:$A$28,0),MATCH('Casos CMg'!$B158,'Prom Factor Mensual Hora 1,5'!$B$4:$M$4,0))</f>
        <v>1.0019392545144588</v>
      </c>
      <c r="E158" s="25">
        <v>1.4</v>
      </c>
      <c r="F158" s="20">
        <f t="shared" si="6"/>
        <v>1.4027149563202421</v>
      </c>
      <c r="G158" s="25">
        <v>1.4</v>
      </c>
      <c r="H158" s="20">
        <f t="shared" si="7"/>
        <v>1.4027149563202421</v>
      </c>
      <c r="I158" s="25">
        <v>1.4</v>
      </c>
      <c r="J158" s="20">
        <f t="shared" si="8"/>
        <v>1.4027149563202421</v>
      </c>
    </row>
    <row r="159" spans="1:10" x14ac:dyDescent="0.3">
      <c r="A159" s="3">
        <v>2024</v>
      </c>
      <c r="B159" s="3">
        <v>9</v>
      </c>
      <c r="C159" s="4">
        <v>12</v>
      </c>
      <c r="D159" s="21">
        <f>INDEX('Prom Factor Mensual Hora 1,5'!$B$5:$N$28,MATCH('Casos CMg'!$C159,'Prom Factor Mensual Hora 1,5'!$A$5:$A$28,0),MATCH('Casos CMg'!$B159,'Prom Factor Mensual Hora 1,5'!$B$4:$M$4,0))</f>
        <v>1.0019463083045506</v>
      </c>
      <c r="E159" s="25">
        <v>0.8</v>
      </c>
      <c r="F159" s="20">
        <f t="shared" si="6"/>
        <v>0.80155704664364047</v>
      </c>
      <c r="G159" s="25">
        <v>0.8</v>
      </c>
      <c r="H159" s="20">
        <f t="shared" si="7"/>
        <v>0.80155704664364047</v>
      </c>
      <c r="I159" s="25">
        <v>0.8</v>
      </c>
      <c r="J159" s="20">
        <f t="shared" si="8"/>
        <v>0.80155704664364047</v>
      </c>
    </row>
    <row r="160" spans="1:10" x14ac:dyDescent="0.3">
      <c r="A160" s="3">
        <v>2024</v>
      </c>
      <c r="B160" s="3">
        <v>9</v>
      </c>
      <c r="C160" s="4">
        <v>13</v>
      </c>
      <c r="D160" s="21">
        <f>INDEX('Prom Factor Mensual Hora 1,5'!$B$5:$N$28,MATCH('Casos CMg'!$C160,'Prom Factor Mensual Hora 1,5'!$A$5:$A$28,0),MATCH('Casos CMg'!$B160,'Prom Factor Mensual Hora 1,5'!$B$4:$M$4,0))</f>
        <v>1.0012168635487992</v>
      </c>
      <c r="E160" s="25">
        <v>0.8</v>
      </c>
      <c r="F160" s="20">
        <f t="shared" si="6"/>
        <v>0.80097349083903946</v>
      </c>
      <c r="G160" s="25">
        <v>0.8</v>
      </c>
      <c r="H160" s="20">
        <f t="shared" si="7"/>
        <v>0.80097349083903946</v>
      </c>
      <c r="I160" s="25">
        <v>0.8</v>
      </c>
      <c r="J160" s="20">
        <f t="shared" si="8"/>
        <v>0.80097349083903946</v>
      </c>
    </row>
    <row r="161" spans="1:10" x14ac:dyDescent="0.3">
      <c r="A161" s="3">
        <v>2024</v>
      </c>
      <c r="B161" s="3">
        <v>9</v>
      </c>
      <c r="C161" s="4">
        <v>14</v>
      </c>
      <c r="D161" s="21">
        <f>INDEX('Prom Factor Mensual Hora 1,5'!$B$5:$N$28,MATCH('Casos CMg'!$C161,'Prom Factor Mensual Hora 1,5'!$A$5:$A$28,0),MATCH('Casos CMg'!$B161,'Prom Factor Mensual Hora 1,5'!$B$4:$M$4,0))</f>
        <v>1.0006338028169013</v>
      </c>
      <c r="E161" s="25">
        <v>0.8</v>
      </c>
      <c r="F161" s="20">
        <f t="shared" si="6"/>
        <v>0.80050704225352109</v>
      </c>
      <c r="G161" s="25">
        <v>0.8</v>
      </c>
      <c r="H161" s="20">
        <f t="shared" si="7"/>
        <v>0.80050704225352109</v>
      </c>
      <c r="I161" s="25">
        <v>0.8</v>
      </c>
      <c r="J161" s="20">
        <f t="shared" si="8"/>
        <v>0.80050704225352109</v>
      </c>
    </row>
    <row r="162" spans="1:10" x14ac:dyDescent="0.3">
      <c r="A162" s="3">
        <v>2024</v>
      </c>
      <c r="B162" s="3">
        <v>9</v>
      </c>
      <c r="C162" s="4">
        <v>15</v>
      </c>
      <c r="D162" s="21">
        <f>INDEX('Prom Factor Mensual Hora 1,5'!$B$5:$N$28,MATCH('Casos CMg'!$C162,'Prom Factor Mensual Hora 1,5'!$A$5:$A$28,0),MATCH('Casos CMg'!$B162,'Prom Factor Mensual Hora 1,5'!$B$4:$M$4,0))</f>
        <v>1</v>
      </c>
      <c r="E162" s="25">
        <v>1.4</v>
      </c>
      <c r="F162" s="20">
        <f t="shared" si="6"/>
        <v>1.4</v>
      </c>
      <c r="G162" s="25">
        <v>1.4</v>
      </c>
      <c r="H162" s="20">
        <f t="shared" si="7"/>
        <v>1.4</v>
      </c>
      <c r="I162" s="25">
        <v>1.4</v>
      </c>
      <c r="J162" s="20">
        <f t="shared" si="8"/>
        <v>1.4</v>
      </c>
    </row>
    <row r="163" spans="1:10" x14ac:dyDescent="0.3">
      <c r="A163" s="3">
        <v>2024</v>
      </c>
      <c r="B163" s="3">
        <v>9</v>
      </c>
      <c r="C163" s="4">
        <v>16</v>
      </c>
      <c r="D163" s="21">
        <f>INDEX('Prom Factor Mensual Hora 1,5'!$B$5:$N$28,MATCH('Casos CMg'!$C163,'Prom Factor Mensual Hora 1,5'!$A$5:$A$28,0),MATCH('Casos CMg'!$B163,'Prom Factor Mensual Hora 1,5'!$B$4:$M$4,0))</f>
        <v>1</v>
      </c>
      <c r="E163" s="25">
        <v>1.2</v>
      </c>
      <c r="F163" s="20">
        <f t="shared" si="6"/>
        <v>1.2</v>
      </c>
      <c r="G163" s="25">
        <v>1.2</v>
      </c>
      <c r="H163" s="20">
        <f t="shared" si="7"/>
        <v>1.2</v>
      </c>
      <c r="I163" s="25">
        <v>1.2</v>
      </c>
      <c r="J163" s="20">
        <f t="shared" si="8"/>
        <v>1.2</v>
      </c>
    </row>
    <row r="164" spans="1:10" x14ac:dyDescent="0.3">
      <c r="A164" s="3">
        <v>2024</v>
      </c>
      <c r="B164" s="3">
        <v>9</v>
      </c>
      <c r="C164" s="4">
        <v>17</v>
      </c>
      <c r="D164" s="21">
        <f>INDEX('Prom Factor Mensual Hora 1,5'!$B$5:$N$28,MATCH('Casos CMg'!$C164,'Prom Factor Mensual Hora 1,5'!$A$5:$A$28,0),MATCH('Casos CMg'!$B164,'Prom Factor Mensual Hora 1,5'!$B$4:$M$4,0))</f>
        <v>1</v>
      </c>
      <c r="E164" s="25">
        <v>4.9000000000000004</v>
      </c>
      <c r="F164" s="20">
        <f t="shared" si="6"/>
        <v>4.9000000000000004</v>
      </c>
      <c r="G164" s="25">
        <v>5.2</v>
      </c>
      <c r="H164" s="20">
        <f t="shared" si="7"/>
        <v>5.2</v>
      </c>
      <c r="I164" s="25">
        <v>5</v>
      </c>
      <c r="J164" s="20">
        <f t="shared" si="8"/>
        <v>5</v>
      </c>
    </row>
    <row r="165" spans="1:10" x14ac:dyDescent="0.3">
      <c r="A165" s="3">
        <v>2024</v>
      </c>
      <c r="B165" s="3">
        <v>9</v>
      </c>
      <c r="C165" s="4">
        <v>18</v>
      </c>
      <c r="D165" s="21">
        <f>INDEX('Prom Factor Mensual Hora 1,5'!$B$5:$N$28,MATCH('Casos CMg'!$C165,'Prom Factor Mensual Hora 1,5'!$A$5:$A$28,0),MATCH('Casos CMg'!$B165,'Prom Factor Mensual Hora 1,5'!$B$4:$M$4,0))</f>
        <v>1.0013073464147684</v>
      </c>
      <c r="E165" s="25">
        <v>1</v>
      </c>
      <c r="F165" s="20">
        <f t="shared" si="6"/>
        <v>1.0013073464147684</v>
      </c>
      <c r="G165" s="25">
        <v>1</v>
      </c>
      <c r="H165" s="20">
        <f t="shared" si="7"/>
        <v>1.0013073464147684</v>
      </c>
      <c r="I165" s="25">
        <v>1</v>
      </c>
      <c r="J165" s="20">
        <f t="shared" si="8"/>
        <v>1.0013073464147684</v>
      </c>
    </row>
    <row r="166" spans="1:10" x14ac:dyDescent="0.3">
      <c r="A166" s="3">
        <v>2024</v>
      </c>
      <c r="B166" s="3">
        <v>9</v>
      </c>
      <c r="C166" s="4">
        <v>19</v>
      </c>
      <c r="D166" s="21">
        <f>INDEX('Prom Factor Mensual Hora 1,5'!$B$5:$N$28,MATCH('Casos CMg'!$C166,'Prom Factor Mensual Hora 1,5'!$A$5:$A$28,0),MATCH('Casos CMg'!$B166,'Prom Factor Mensual Hora 1,5'!$B$4:$M$4,0))</f>
        <v>0.99288905842416109</v>
      </c>
      <c r="E166" s="25">
        <v>65</v>
      </c>
      <c r="F166" s="20">
        <f t="shared" si="6"/>
        <v>64.537788797570471</v>
      </c>
      <c r="G166" s="25">
        <v>57.3</v>
      </c>
      <c r="H166" s="20">
        <f t="shared" si="7"/>
        <v>56.892543047704429</v>
      </c>
      <c r="I166" s="25">
        <v>72.2</v>
      </c>
      <c r="J166" s="20">
        <f t="shared" si="8"/>
        <v>71.686590018224436</v>
      </c>
    </row>
    <row r="167" spans="1:10" x14ac:dyDescent="0.3">
      <c r="A167" s="3">
        <v>2024</v>
      </c>
      <c r="B167" s="3">
        <v>9</v>
      </c>
      <c r="C167" s="4">
        <v>20</v>
      </c>
      <c r="D167" s="21">
        <f>INDEX('Prom Factor Mensual Hora 1,5'!$B$5:$N$28,MATCH('Casos CMg'!$C167,'Prom Factor Mensual Hora 1,5'!$A$5:$A$28,0),MATCH('Casos CMg'!$B167,'Prom Factor Mensual Hora 1,5'!$B$4:$M$4,0))</f>
        <v>0.9866045093452126</v>
      </c>
      <c r="E167" s="25">
        <v>68.2</v>
      </c>
      <c r="F167" s="20">
        <f t="shared" si="6"/>
        <v>67.286427537343499</v>
      </c>
      <c r="G167" s="25">
        <v>59.7</v>
      </c>
      <c r="H167" s="20">
        <f t="shared" si="7"/>
        <v>58.900289207909196</v>
      </c>
      <c r="I167" s="25">
        <v>75.400000000000006</v>
      </c>
      <c r="J167" s="20">
        <f t="shared" si="8"/>
        <v>74.389980004629038</v>
      </c>
    </row>
    <row r="168" spans="1:10" x14ac:dyDescent="0.3">
      <c r="A168" s="3">
        <v>2024</v>
      </c>
      <c r="B168" s="3">
        <v>9</v>
      </c>
      <c r="C168" s="4">
        <v>21</v>
      </c>
      <c r="D168" s="21">
        <f>INDEX('Prom Factor Mensual Hora 1,5'!$B$5:$N$28,MATCH('Casos CMg'!$C168,'Prom Factor Mensual Hora 1,5'!$A$5:$A$28,0),MATCH('Casos CMg'!$B168,'Prom Factor Mensual Hora 1,5'!$B$4:$M$4,0))</f>
        <v>0.98567644126336684</v>
      </c>
      <c r="E168" s="25">
        <v>68.2</v>
      </c>
      <c r="F168" s="20">
        <f t="shared" si="6"/>
        <v>67.223133294161627</v>
      </c>
      <c r="G168" s="25">
        <v>59.7</v>
      </c>
      <c r="H168" s="20">
        <f t="shared" si="7"/>
        <v>58.844883543423002</v>
      </c>
      <c r="I168" s="25">
        <v>75.400000000000006</v>
      </c>
      <c r="J168" s="20">
        <f t="shared" si="8"/>
        <v>74.320003671257865</v>
      </c>
    </row>
    <row r="169" spans="1:10" x14ac:dyDescent="0.3">
      <c r="A169" s="3">
        <v>2024</v>
      </c>
      <c r="B169" s="3">
        <v>9</v>
      </c>
      <c r="C169" s="4">
        <v>22</v>
      </c>
      <c r="D169" s="21">
        <f>INDEX('Prom Factor Mensual Hora 1,5'!$B$5:$N$28,MATCH('Casos CMg'!$C169,'Prom Factor Mensual Hora 1,5'!$A$5:$A$28,0),MATCH('Casos CMg'!$B169,'Prom Factor Mensual Hora 1,5'!$B$4:$M$4,0))</f>
        <v>0.98566785537302926</v>
      </c>
      <c r="E169" s="25">
        <v>65.900000000000006</v>
      </c>
      <c r="F169" s="20">
        <f t="shared" si="6"/>
        <v>64.95551166908264</v>
      </c>
      <c r="G169" s="25">
        <v>57.9</v>
      </c>
      <c r="H169" s="20">
        <f t="shared" si="7"/>
        <v>57.070168826098396</v>
      </c>
      <c r="I169" s="25">
        <v>73.099999999999994</v>
      </c>
      <c r="J169" s="20">
        <f t="shared" si="8"/>
        <v>72.052320227768433</v>
      </c>
    </row>
    <row r="170" spans="1:10" x14ac:dyDescent="0.3">
      <c r="A170" s="3">
        <v>2024</v>
      </c>
      <c r="B170" s="3">
        <v>9</v>
      </c>
      <c r="C170" s="4">
        <v>23</v>
      </c>
      <c r="D170" s="21">
        <f>INDEX('Prom Factor Mensual Hora 1,5'!$B$5:$N$28,MATCH('Casos CMg'!$C170,'Prom Factor Mensual Hora 1,5'!$A$5:$A$28,0),MATCH('Casos CMg'!$B170,'Prom Factor Mensual Hora 1,5'!$B$4:$M$4,0))</f>
        <v>0.98565957809184512</v>
      </c>
      <c r="E170" s="25">
        <v>65</v>
      </c>
      <c r="F170" s="20">
        <f t="shared" si="6"/>
        <v>64.067872575969929</v>
      </c>
      <c r="G170" s="25">
        <v>57.3</v>
      </c>
      <c r="H170" s="20">
        <f t="shared" si="7"/>
        <v>56.478293824662721</v>
      </c>
      <c r="I170" s="25">
        <v>72.2</v>
      </c>
      <c r="J170" s="20">
        <f t="shared" si="8"/>
        <v>71.164621538231216</v>
      </c>
    </row>
    <row r="171" spans="1:10" x14ac:dyDescent="0.3">
      <c r="A171" s="3">
        <v>2024</v>
      </c>
      <c r="B171" s="3">
        <v>10</v>
      </c>
      <c r="C171" s="4">
        <v>0</v>
      </c>
      <c r="D171" s="21">
        <f>INDEX('Prom Factor Mensual Hora 1,5'!$B$5:$N$28,MATCH('Casos CMg'!$C171,'Prom Factor Mensual Hora 1,5'!$A$5:$A$28,0),MATCH('Casos CMg'!$B171,'Prom Factor Mensual Hora 1,5'!$B$4:$M$4,0))</f>
        <v>0.98618412541808798</v>
      </c>
      <c r="E171" s="25">
        <v>72.2</v>
      </c>
      <c r="F171" s="20">
        <f t="shared" si="6"/>
        <v>71.202493855185949</v>
      </c>
      <c r="G171" s="25">
        <v>62.3</v>
      </c>
      <c r="H171" s="20">
        <f t="shared" si="7"/>
        <v>61.439271013546879</v>
      </c>
      <c r="I171" s="25">
        <v>81.7</v>
      </c>
      <c r="J171" s="20">
        <f t="shared" si="8"/>
        <v>80.571243046657784</v>
      </c>
    </row>
    <row r="172" spans="1:10" x14ac:dyDescent="0.3">
      <c r="A172" s="3">
        <v>2024</v>
      </c>
      <c r="B172" s="3">
        <v>10</v>
      </c>
      <c r="C172" s="4">
        <v>1</v>
      </c>
      <c r="D172" s="21">
        <f>INDEX('Prom Factor Mensual Hora 1,5'!$B$5:$N$28,MATCH('Casos CMg'!$C172,'Prom Factor Mensual Hora 1,5'!$A$5:$A$28,0),MATCH('Casos CMg'!$B172,'Prom Factor Mensual Hora 1,5'!$B$4:$M$4,0))</f>
        <v>0.98208221370173998</v>
      </c>
      <c r="E172" s="25">
        <v>67.3</v>
      </c>
      <c r="F172" s="20">
        <f t="shared" si="6"/>
        <v>66.094132982127093</v>
      </c>
      <c r="G172" s="25">
        <v>58.1</v>
      </c>
      <c r="H172" s="20">
        <f t="shared" si="7"/>
        <v>57.058976616071092</v>
      </c>
      <c r="I172" s="25">
        <v>76.3</v>
      </c>
      <c r="J172" s="20">
        <f t="shared" si="8"/>
        <v>74.932872905442764</v>
      </c>
    </row>
    <row r="173" spans="1:10" x14ac:dyDescent="0.3">
      <c r="A173" s="3">
        <v>2024</v>
      </c>
      <c r="B173" s="3">
        <v>10</v>
      </c>
      <c r="C173" s="4">
        <v>2</v>
      </c>
      <c r="D173" s="21">
        <f>INDEX('Prom Factor Mensual Hora 1,5'!$B$5:$N$28,MATCH('Casos CMg'!$C173,'Prom Factor Mensual Hora 1,5'!$A$5:$A$28,0),MATCH('Casos CMg'!$B173,'Prom Factor Mensual Hora 1,5'!$B$4:$M$4,0))</f>
        <v>0.98206236330180063</v>
      </c>
      <c r="E173" s="25">
        <v>66.599999999999994</v>
      </c>
      <c r="F173" s="20">
        <f t="shared" si="6"/>
        <v>65.405353395899922</v>
      </c>
      <c r="G173" s="25">
        <v>57.4</v>
      </c>
      <c r="H173" s="20">
        <f t="shared" si="7"/>
        <v>56.370379653523358</v>
      </c>
      <c r="I173" s="25">
        <v>75.5</v>
      </c>
      <c r="J173" s="20">
        <f t="shared" si="8"/>
        <v>74.145708429285946</v>
      </c>
    </row>
    <row r="174" spans="1:10" x14ac:dyDescent="0.3">
      <c r="A174" s="3">
        <v>2024</v>
      </c>
      <c r="B174" s="3">
        <v>10</v>
      </c>
      <c r="C174" s="4">
        <v>3</v>
      </c>
      <c r="D174" s="21">
        <f>INDEX('Prom Factor Mensual Hora 1,5'!$B$5:$N$28,MATCH('Casos CMg'!$C174,'Prom Factor Mensual Hora 1,5'!$A$5:$A$28,0),MATCH('Casos CMg'!$B174,'Prom Factor Mensual Hora 1,5'!$B$4:$M$4,0))</f>
        <v>0.98276739230781773</v>
      </c>
      <c r="E174" s="25">
        <v>66.599999999999994</v>
      </c>
      <c r="F174" s="20">
        <f t="shared" si="6"/>
        <v>65.452308327700649</v>
      </c>
      <c r="G174" s="25">
        <v>57.4</v>
      </c>
      <c r="H174" s="20">
        <f t="shared" si="7"/>
        <v>56.410848318468737</v>
      </c>
      <c r="I174" s="25">
        <v>75.5</v>
      </c>
      <c r="J174" s="20">
        <f t="shared" si="8"/>
        <v>74.198938119240239</v>
      </c>
    </row>
    <row r="175" spans="1:10" x14ac:dyDescent="0.3">
      <c r="A175" s="3">
        <v>2024</v>
      </c>
      <c r="B175" s="3">
        <v>10</v>
      </c>
      <c r="C175" s="4">
        <v>4</v>
      </c>
      <c r="D175" s="21">
        <f>INDEX('Prom Factor Mensual Hora 1,5'!$B$5:$N$28,MATCH('Casos CMg'!$C175,'Prom Factor Mensual Hora 1,5'!$A$5:$A$28,0),MATCH('Casos CMg'!$B175,'Prom Factor Mensual Hora 1,5'!$B$4:$M$4,0))</f>
        <v>0.98276058305837888</v>
      </c>
      <c r="E175" s="25">
        <v>66.599999999999994</v>
      </c>
      <c r="F175" s="20">
        <f t="shared" si="6"/>
        <v>65.451854831688024</v>
      </c>
      <c r="G175" s="25">
        <v>57.4</v>
      </c>
      <c r="H175" s="20">
        <f t="shared" si="7"/>
        <v>56.410457467550948</v>
      </c>
      <c r="I175" s="25">
        <v>75.5</v>
      </c>
      <c r="J175" s="20">
        <f t="shared" si="8"/>
        <v>74.198424020907609</v>
      </c>
    </row>
    <row r="176" spans="1:10" x14ac:dyDescent="0.3">
      <c r="A176" s="3">
        <v>2024</v>
      </c>
      <c r="B176" s="3">
        <v>10</v>
      </c>
      <c r="C176" s="4">
        <v>5</v>
      </c>
      <c r="D176" s="21">
        <f>INDEX('Prom Factor Mensual Hora 1,5'!$B$5:$N$28,MATCH('Casos CMg'!$C176,'Prom Factor Mensual Hora 1,5'!$A$5:$A$28,0),MATCH('Casos CMg'!$B176,'Prom Factor Mensual Hora 1,5'!$B$4:$M$4,0))</f>
        <v>0.98276184290436885</v>
      </c>
      <c r="E176" s="25">
        <v>66.599999999999994</v>
      </c>
      <c r="F176" s="20">
        <f t="shared" si="6"/>
        <v>65.451938737430964</v>
      </c>
      <c r="G176" s="25">
        <v>57.4</v>
      </c>
      <c r="H176" s="20">
        <f t="shared" si="7"/>
        <v>56.410529782710768</v>
      </c>
      <c r="I176" s="25">
        <v>75.5</v>
      </c>
      <c r="J176" s="20">
        <f t="shared" si="8"/>
        <v>74.198519139279853</v>
      </c>
    </row>
    <row r="177" spans="1:10" x14ac:dyDescent="0.3">
      <c r="A177" s="3">
        <v>2024</v>
      </c>
      <c r="B177" s="3">
        <v>10</v>
      </c>
      <c r="C177" s="4">
        <v>6</v>
      </c>
      <c r="D177" s="21">
        <f>INDEX('Prom Factor Mensual Hora 1,5'!$B$5:$N$28,MATCH('Casos CMg'!$C177,'Prom Factor Mensual Hora 1,5'!$A$5:$A$28,0),MATCH('Casos CMg'!$B177,'Prom Factor Mensual Hora 1,5'!$B$4:$M$4,0))</f>
        <v>0.98207931397263726</v>
      </c>
      <c r="E177" s="25">
        <v>1.3</v>
      </c>
      <c r="F177" s="20">
        <f t="shared" si="6"/>
        <v>1.2767031081644284</v>
      </c>
      <c r="G177" s="25">
        <v>1.1000000000000001</v>
      </c>
      <c r="H177" s="20">
        <f t="shared" si="7"/>
        <v>1.0802872453699011</v>
      </c>
      <c r="I177" s="25">
        <v>1.3</v>
      </c>
      <c r="J177" s="20">
        <f t="shared" si="8"/>
        <v>1.2767031081644284</v>
      </c>
    </row>
    <row r="178" spans="1:10" x14ac:dyDescent="0.3">
      <c r="A178" s="3">
        <v>2024</v>
      </c>
      <c r="B178" s="3">
        <v>10</v>
      </c>
      <c r="C178" s="4">
        <v>7</v>
      </c>
      <c r="D178" s="21">
        <f>INDEX('Prom Factor Mensual Hora 1,5'!$B$5:$N$28,MATCH('Casos CMg'!$C178,'Prom Factor Mensual Hora 1,5'!$A$5:$A$28,0),MATCH('Casos CMg'!$B178,'Prom Factor Mensual Hora 1,5'!$B$4:$M$4,0))</f>
        <v>0.98207973329577147</v>
      </c>
      <c r="E178" s="25">
        <v>4.3</v>
      </c>
      <c r="F178" s="20">
        <f t="shared" si="6"/>
        <v>4.2229428531718174</v>
      </c>
      <c r="G178" s="25">
        <v>3.6</v>
      </c>
      <c r="H178" s="20">
        <f t="shared" si="7"/>
        <v>3.5354870398647775</v>
      </c>
      <c r="I178" s="25">
        <v>4.5</v>
      </c>
      <c r="J178" s="20">
        <f t="shared" si="8"/>
        <v>4.419358799830972</v>
      </c>
    </row>
    <row r="179" spans="1:10" x14ac:dyDescent="0.3">
      <c r="A179" s="3">
        <v>2024</v>
      </c>
      <c r="B179" s="3">
        <v>10</v>
      </c>
      <c r="C179" s="4">
        <v>8</v>
      </c>
      <c r="D179" s="21">
        <f>INDEX('Prom Factor Mensual Hora 1,5'!$B$5:$N$28,MATCH('Casos CMg'!$C179,'Prom Factor Mensual Hora 1,5'!$A$5:$A$28,0),MATCH('Casos CMg'!$B179,'Prom Factor Mensual Hora 1,5'!$B$4:$M$4,0))</f>
        <v>0.98283314027063318</v>
      </c>
      <c r="E179" s="25">
        <v>0.4</v>
      </c>
      <c r="F179" s="20">
        <f t="shared" si="6"/>
        <v>0.39313325610825328</v>
      </c>
      <c r="G179" s="25">
        <v>0.3</v>
      </c>
      <c r="H179" s="20">
        <f t="shared" si="7"/>
        <v>0.29484994208118992</v>
      </c>
      <c r="I179" s="25">
        <v>0.4</v>
      </c>
      <c r="J179" s="20">
        <f t="shared" si="8"/>
        <v>0.39313325610825328</v>
      </c>
    </row>
    <row r="180" spans="1:10" x14ac:dyDescent="0.3">
      <c r="A180" s="3">
        <v>2024</v>
      </c>
      <c r="B180" s="3">
        <v>10</v>
      </c>
      <c r="C180" s="4">
        <v>9</v>
      </c>
      <c r="D180" s="21">
        <f>INDEX('Prom Factor Mensual Hora 1,5'!$B$5:$N$28,MATCH('Casos CMg'!$C180,'Prom Factor Mensual Hora 1,5'!$A$5:$A$28,0),MATCH('Casos CMg'!$B180,'Prom Factor Mensual Hora 1,5'!$B$4:$M$4,0))</f>
        <v>1.0039679867070004</v>
      </c>
      <c r="E180" s="25">
        <v>0.9</v>
      </c>
      <c r="F180" s="20">
        <f t="shared" si="6"/>
        <v>0.90357118803630032</v>
      </c>
      <c r="G180" s="25">
        <v>0.8</v>
      </c>
      <c r="H180" s="20">
        <f t="shared" si="7"/>
        <v>0.80317438936560037</v>
      </c>
      <c r="I180" s="25">
        <v>1</v>
      </c>
      <c r="J180" s="20">
        <f t="shared" si="8"/>
        <v>1.0039679867070004</v>
      </c>
    </row>
    <row r="181" spans="1:10" x14ac:dyDescent="0.3">
      <c r="A181" s="3">
        <v>2024</v>
      </c>
      <c r="B181" s="3">
        <v>10</v>
      </c>
      <c r="C181" s="4">
        <v>10</v>
      </c>
      <c r="D181" s="21">
        <f>INDEX('Prom Factor Mensual Hora 1,5'!$B$5:$N$28,MATCH('Casos CMg'!$C181,'Prom Factor Mensual Hora 1,5'!$A$5:$A$28,0),MATCH('Casos CMg'!$B181,'Prom Factor Mensual Hora 1,5'!$B$4:$M$4,0))</f>
        <v>1.0018077774469238</v>
      </c>
      <c r="E181" s="25">
        <v>0.2</v>
      </c>
      <c r="F181" s="20">
        <f t="shared" si="6"/>
        <v>0.20036155548938478</v>
      </c>
      <c r="G181" s="25">
        <v>0.1</v>
      </c>
      <c r="H181" s="20">
        <f t="shared" si="7"/>
        <v>0.10018077774469239</v>
      </c>
      <c r="I181" s="25">
        <v>0.2</v>
      </c>
      <c r="J181" s="20">
        <f t="shared" si="8"/>
        <v>0.20036155548938478</v>
      </c>
    </row>
    <row r="182" spans="1:10" x14ac:dyDescent="0.3">
      <c r="A182" s="3">
        <v>2024</v>
      </c>
      <c r="B182" s="3">
        <v>10</v>
      </c>
      <c r="C182" s="4">
        <v>11</v>
      </c>
      <c r="D182" s="21">
        <f>INDEX('Prom Factor Mensual Hora 1,5'!$B$5:$N$28,MATCH('Casos CMg'!$C182,'Prom Factor Mensual Hora 1,5'!$A$5:$A$28,0),MATCH('Casos CMg'!$B182,'Prom Factor Mensual Hora 1,5'!$B$4:$M$4,0))</f>
        <v>1.001815318123856</v>
      </c>
      <c r="E182" s="25">
        <v>0.2</v>
      </c>
      <c r="F182" s="20">
        <f t="shared" si="6"/>
        <v>0.20036306362477121</v>
      </c>
      <c r="G182" s="25">
        <v>0.1</v>
      </c>
      <c r="H182" s="20">
        <f t="shared" si="7"/>
        <v>0.10018153181238561</v>
      </c>
      <c r="I182" s="25">
        <v>0.2</v>
      </c>
      <c r="J182" s="20">
        <f t="shared" si="8"/>
        <v>0.20036306362477121</v>
      </c>
    </row>
    <row r="183" spans="1:10" x14ac:dyDescent="0.3">
      <c r="A183" s="3">
        <v>2024</v>
      </c>
      <c r="B183" s="3">
        <v>10</v>
      </c>
      <c r="C183" s="4">
        <v>12</v>
      </c>
      <c r="D183" s="21">
        <f>INDEX('Prom Factor Mensual Hora 1,5'!$B$5:$N$28,MATCH('Casos CMg'!$C183,'Prom Factor Mensual Hora 1,5'!$A$5:$A$28,0),MATCH('Casos CMg'!$B183,'Prom Factor Mensual Hora 1,5'!$B$4:$M$4,0))</f>
        <v>1.001834233323516</v>
      </c>
      <c r="E183" s="25">
        <v>0.2</v>
      </c>
      <c r="F183" s="20">
        <f t="shared" si="6"/>
        <v>0.2003668466647032</v>
      </c>
      <c r="G183" s="25">
        <v>0.1</v>
      </c>
      <c r="H183" s="20">
        <f t="shared" si="7"/>
        <v>0.1001834233323516</v>
      </c>
      <c r="I183" s="25">
        <v>0.2</v>
      </c>
      <c r="J183" s="20">
        <f t="shared" si="8"/>
        <v>0.2003668466647032</v>
      </c>
    </row>
    <row r="184" spans="1:10" x14ac:dyDescent="0.3">
      <c r="A184" s="3">
        <v>2024</v>
      </c>
      <c r="B184" s="3">
        <v>10</v>
      </c>
      <c r="C184" s="4">
        <v>13</v>
      </c>
      <c r="D184" s="21">
        <f>INDEX('Prom Factor Mensual Hora 1,5'!$B$5:$N$28,MATCH('Casos CMg'!$C184,'Prom Factor Mensual Hora 1,5'!$A$5:$A$28,0),MATCH('Casos CMg'!$B184,'Prom Factor Mensual Hora 1,5'!$B$4:$M$4,0))</f>
        <v>1.0013252803095838</v>
      </c>
      <c r="E184" s="25">
        <v>0.2</v>
      </c>
      <c r="F184" s="20">
        <f t="shared" si="6"/>
        <v>0.20026505606191677</v>
      </c>
      <c r="G184" s="25">
        <v>0.1</v>
      </c>
      <c r="H184" s="20">
        <f t="shared" si="7"/>
        <v>0.10013252803095839</v>
      </c>
      <c r="I184" s="25">
        <v>0.2</v>
      </c>
      <c r="J184" s="20">
        <f t="shared" si="8"/>
        <v>0.20026505606191677</v>
      </c>
    </row>
    <row r="185" spans="1:10" x14ac:dyDescent="0.3">
      <c r="A185" s="3">
        <v>2024</v>
      </c>
      <c r="B185" s="3">
        <v>10</v>
      </c>
      <c r="C185" s="4">
        <v>14</v>
      </c>
      <c r="D185" s="21">
        <f>INDEX('Prom Factor Mensual Hora 1,5'!$B$5:$N$28,MATCH('Casos CMg'!$C185,'Prom Factor Mensual Hora 1,5'!$A$5:$A$28,0),MATCH('Casos CMg'!$B185,'Prom Factor Mensual Hora 1,5'!$B$4:$M$4,0))</f>
        <v>1</v>
      </c>
      <c r="E185" s="25">
        <v>0.2</v>
      </c>
      <c r="F185" s="20">
        <f t="shared" si="6"/>
        <v>0.2</v>
      </c>
      <c r="G185" s="25">
        <v>0.1</v>
      </c>
      <c r="H185" s="20">
        <f t="shared" si="7"/>
        <v>0.1</v>
      </c>
      <c r="I185" s="25">
        <v>0.2</v>
      </c>
      <c r="J185" s="20">
        <f t="shared" si="8"/>
        <v>0.2</v>
      </c>
    </row>
    <row r="186" spans="1:10" x14ac:dyDescent="0.3">
      <c r="A186" s="3">
        <v>2024</v>
      </c>
      <c r="B186" s="3">
        <v>10</v>
      </c>
      <c r="C186" s="4">
        <v>15</v>
      </c>
      <c r="D186" s="21">
        <f>INDEX('Prom Factor Mensual Hora 1,5'!$B$5:$N$28,MATCH('Casos CMg'!$C186,'Prom Factor Mensual Hora 1,5'!$A$5:$A$28,0),MATCH('Casos CMg'!$B186,'Prom Factor Mensual Hora 1,5'!$B$4:$M$4,0))</f>
        <v>1</v>
      </c>
      <c r="E186" s="25">
        <v>0.8</v>
      </c>
      <c r="F186" s="20">
        <f t="shared" si="6"/>
        <v>0.8</v>
      </c>
      <c r="G186" s="25">
        <v>0.7</v>
      </c>
      <c r="H186" s="20">
        <f t="shared" si="7"/>
        <v>0.7</v>
      </c>
      <c r="I186" s="25">
        <v>0.9</v>
      </c>
      <c r="J186" s="20">
        <f t="shared" si="8"/>
        <v>0.9</v>
      </c>
    </row>
    <row r="187" spans="1:10" x14ac:dyDescent="0.3">
      <c r="A187" s="3">
        <v>2024</v>
      </c>
      <c r="B187" s="3">
        <v>10</v>
      </c>
      <c r="C187" s="4">
        <v>16</v>
      </c>
      <c r="D187" s="21">
        <f>INDEX('Prom Factor Mensual Hora 1,5'!$B$5:$N$28,MATCH('Casos CMg'!$C187,'Prom Factor Mensual Hora 1,5'!$A$5:$A$28,0),MATCH('Casos CMg'!$B187,'Prom Factor Mensual Hora 1,5'!$B$4:$M$4,0))</f>
        <v>1</v>
      </c>
      <c r="E187" s="25">
        <v>0.8</v>
      </c>
      <c r="F187" s="20">
        <f t="shared" si="6"/>
        <v>0.8</v>
      </c>
      <c r="G187" s="25">
        <v>0.7</v>
      </c>
      <c r="H187" s="20">
        <f t="shared" si="7"/>
        <v>0.7</v>
      </c>
      <c r="I187" s="25">
        <v>0.9</v>
      </c>
      <c r="J187" s="20">
        <f t="shared" si="8"/>
        <v>0.9</v>
      </c>
    </row>
    <row r="188" spans="1:10" x14ac:dyDescent="0.3">
      <c r="A188" s="3">
        <v>2024</v>
      </c>
      <c r="B188" s="3">
        <v>10</v>
      </c>
      <c r="C188" s="4">
        <v>17</v>
      </c>
      <c r="D188" s="21">
        <f>INDEX('Prom Factor Mensual Hora 1,5'!$B$5:$N$28,MATCH('Casos CMg'!$C188,'Prom Factor Mensual Hora 1,5'!$A$5:$A$28,0),MATCH('Casos CMg'!$B188,'Prom Factor Mensual Hora 1,5'!$B$4:$M$4,0))</f>
        <v>1</v>
      </c>
      <c r="E188" s="25">
        <v>0.8</v>
      </c>
      <c r="F188" s="20">
        <f t="shared" si="6"/>
        <v>0.8</v>
      </c>
      <c r="G188" s="25">
        <v>0.7</v>
      </c>
      <c r="H188" s="20">
        <f t="shared" si="7"/>
        <v>0.7</v>
      </c>
      <c r="I188" s="25">
        <v>0.9</v>
      </c>
      <c r="J188" s="20">
        <f t="shared" si="8"/>
        <v>0.9</v>
      </c>
    </row>
    <row r="189" spans="1:10" x14ac:dyDescent="0.3">
      <c r="A189" s="3">
        <v>2024</v>
      </c>
      <c r="B189" s="3">
        <v>10</v>
      </c>
      <c r="C189" s="4">
        <v>18</v>
      </c>
      <c r="D189" s="21">
        <f>INDEX('Prom Factor Mensual Hora 1,5'!$B$5:$N$28,MATCH('Casos CMg'!$C189,'Prom Factor Mensual Hora 1,5'!$A$5:$A$28,0),MATCH('Casos CMg'!$B189,'Prom Factor Mensual Hora 1,5'!$B$4:$M$4,0))</f>
        <v>1</v>
      </c>
      <c r="E189" s="25">
        <v>0.8</v>
      </c>
      <c r="F189" s="20">
        <f t="shared" si="6"/>
        <v>0.8</v>
      </c>
      <c r="G189" s="25">
        <v>0.7</v>
      </c>
      <c r="H189" s="20">
        <f t="shared" si="7"/>
        <v>0.7</v>
      </c>
      <c r="I189" s="25">
        <v>0.9</v>
      </c>
      <c r="J189" s="20">
        <f t="shared" si="8"/>
        <v>0.9</v>
      </c>
    </row>
    <row r="190" spans="1:10" x14ac:dyDescent="0.3">
      <c r="A190" s="3">
        <v>2024</v>
      </c>
      <c r="B190" s="3">
        <v>10</v>
      </c>
      <c r="C190" s="4">
        <v>19</v>
      </c>
      <c r="D190" s="21">
        <f>INDEX('Prom Factor Mensual Hora 1,5'!$B$5:$N$28,MATCH('Casos CMg'!$C190,'Prom Factor Mensual Hora 1,5'!$A$5:$A$28,0),MATCH('Casos CMg'!$B190,'Prom Factor Mensual Hora 1,5'!$B$4:$M$4,0))</f>
        <v>0.99672782557890582</v>
      </c>
      <c r="E190" s="25">
        <v>75.900000000000006</v>
      </c>
      <c r="F190" s="20">
        <f t="shared" si="6"/>
        <v>75.651641961438955</v>
      </c>
      <c r="G190" s="25">
        <v>65.400000000000006</v>
      </c>
      <c r="H190" s="20">
        <f t="shared" si="7"/>
        <v>65.185999792860443</v>
      </c>
      <c r="I190" s="25">
        <v>85.4</v>
      </c>
      <c r="J190" s="20">
        <f t="shared" si="8"/>
        <v>85.120556304438566</v>
      </c>
    </row>
    <row r="191" spans="1:10" x14ac:dyDescent="0.3">
      <c r="A191" s="3">
        <v>2024</v>
      </c>
      <c r="B191" s="3">
        <v>10</v>
      </c>
      <c r="C191" s="4">
        <v>20</v>
      </c>
      <c r="D191" s="21">
        <f>INDEX('Prom Factor Mensual Hora 1,5'!$B$5:$N$28,MATCH('Casos CMg'!$C191,'Prom Factor Mensual Hora 1,5'!$A$5:$A$28,0),MATCH('Casos CMg'!$B191,'Prom Factor Mensual Hora 1,5'!$B$4:$M$4,0))</f>
        <v>0.98621637575594845</v>
      </c>
      <c r="E191" s="25">
        <v>83.3</v>
      </c>
      <c r="F191" s="20">
        <f t="shared" si="6"/>
        <v>82.151824100470506</v>
      </c>
      <c r="G191" s="25">
        <v>72</v>
      </c>
      <c r="H191" s="20">
        <f t="shared" si="7"/>
        <v>71.007579054428291</v>
      </c>
      <c r="I191" s="25">
        <v>91.6</v>
      </c>
      <c r="J191" s="20">
        <f t="shared" si="8"/>
        <v>90.337420019244874</v>
      </c>
    </row>
    <row r="192" spans="1:10" x14ac:dyDescent="0.3">
      <c r="A192" s="3">
        <v>2024</v>
      </c>
      <c r="B192" s="3">
        <v>10</v>
      </c>
      <c r="C192" s="4">
        <v>21</v>
      </c>
      <c r="D192" s="21">
        <f>INDEX('Prom Factor Mensual Hora 1,5'!$B$5:$N$28,MATCH('Casos CMg'!$C192,'Prom Factor Mensual Hora 1,5'!$A$5:$A$28,0),MATCH('Casos CMg'!$B192,'Prom Factor Mensual Hora 1,5'!$B$4:$M$4,0))</f>
        <v>0.98574600948791646</v>
      </c>
      <c r="E192" s="25">
        <v>83.3</v>
      </c>
      <c r="F192" s="20">
        <f t="shared" si="6"/>
        <v>82.112642590343441</v>
      </c>
      <c r="G192" s="25">
        <v>72</v>
      </c>
      <c r="H192" s="20">
        <f t="shared" si="7"/>
        <v>70.973712683129989</v>
      </c>
      <c r="I192" s="25">
        <v>91.6</v>
      </c>
      <c r="J192" s="20">
        <f t="shared" si="8"/>
        <v>90.294334469093144</v>
      </c>
    </row>
    <row r="193" spans="1:10" x14ac:dyDescent="0.3">
      <c r="A193" s="3">
        <v>2024</v>
      </c>
      <c r="B193" s="3">
        <v>10</v>
      </c>
      <c r="C193" s="4">
        <v>22</v>
      </c>
      <c r="D193" s="21">
        <f>INDEX('Prom Factor Mensual Hora 1,5'!$B$5:$N$28,MATCH('Casos CMg'!$C193,'Prom Factor Mensual Hora 1,5'!$A$5:$A$28,0),MATCH('Casos CMg'!$B193,'Prom Factor Mensual Hora 1,5'!$B$4:$M$4,0))</f>
        <v>0.98575288123974281</v>
      </c>
      <c r="E193" s="25">
        <v>83.3</v>
      </c>
      <c r="F193" s="20">
        <f t="shared" si="6"/>
        <v>82.113215007270568</v>
      </c>
      <c r="G193" s="25">
        <v>72</v>
      </c>
      <c r="H193" s="20">
        <f t="shared" si="7"/>
        <v>70.974207449261485</v>
      </c>
      <c r="I193" s="25">
        <v>91.6</v>
      </c>
      <c r="J193" s="20">
        <f t="shared" si="8"/>
        <v>90.294963921560438</v>
      </c>
    </row>
    <row r="194" spans="1:10" x14ac:dyDescent="0.3">
      <c r="A194" s="3">
        <v>2024</v>
      </c>
      <c r="B194" s="3">
        <v>10</v>
      </c>
      <c r="C194" s="4">
        <v>23</v>
      </c>
      <c r="D194" s="21">
        <f>INDEX('Prom Factor Mensual Hora 1,5'!$B$5:$N$28,MATCH('Casos CMg'!$C194,'Prom Factor Mensual Hora 1,5'!$A$5:$A$28,0),MATCH('Casos CMg'!$B194,'Prom Factor Mensual Hora 1,5'!$B$4:$M$4,0))</f>
        <v>0.98572995704288935</v>
      </c>
      <c r="E194" s="25">
        <v>75.900000000000006</v>
      </c>
      <c r="F194" s="20">
        <f t="shared" si="6"/>
        <v>74.8169037395553</v>
      </c>
      <c r="G194" s="25">
        <v>65.400000000000006</v>
      </c>
      <c r="H194" s="20">
        <f t="shared" si="7"/>
        <v>64.466739190604969</v>
      </c>
      <c r="I194" s="25">
        <v>85.4</v>
      </c>
      <c r="J194" s="20">
        <f t="shared" si="8"/>
        <v>84.181338331462754</v>
      </c>
    </row>
    <row r="195" spans="1:10" x14ac:dyDescent="0.3">
      <c r="A195" s="3">
        <v>2024</v>
      </c>
      <c r="B195" s="3">
        <v>11</v>
      </c>
      <c r="C195" s="4">
        <v>0</v>
      </c>
      <c r="D195" s="21">
        <f>INDEX('Prom Factor Mensual Hora 1,5'!$B$5:$N$28,MATCH('Casos CMg'!$C195,'Prom Factor Mensual Hora 1,5'!$A$5:$A$28,0),MATCH('Casos CMg'!$B195,'Prom Factor Mensual Hora 1,5'!$B$4:$M$4,0))</f>
        <v>0.98137535195104852</v>
      </c>
      <c r="E195" s="25">
        <v>71.7</v>
      </c>
      <c r="F195" s="20">
        <f t="shared" si="6"/>
        <v>70.364612734890187</v>
      </c>
      <c r="G195" s="25">
        <v>62.4</v>
      </c>
      <c r="H195" s="20">
        <f t="shared" si="7"/>
        <v>61.237821961745425</v>
      </c>
      <c r="I195" s="25">
        <v>81.099999999999994</v>
      </c>
      <c r="J195" s="20">
        <f t="shared" si="8"/>
        <v>79.589541043230028</v>
      </c>
    </row>
    <row r="196" spans="1:10" x14ac:dyDescent="0.3">
      <c r="A196" s="3">
        <v>2024</v>
      </c>
      <c r="B196" s="3">
        <v>11</v>
      </c>
      <c r="C196" s="4">
        <v>1</v>
      </c>
      <c r="D196" s="21">
        <f>INDEX('Prom Factor Mensual Hora 1,5'!$B$5:$N$28,MATCH('Casos CMg'!$C196,'Prom Factor Mensual Hora 1,5'!$A$5:$A$28,0),MATCH('Casos CMg'!$B196,'Prom Factor Mensual Hora 1,5'!$B$4:$M$4,0))</f>
        <v>0.97747522702332634</v>
      </c>
      <c r="E196" s="25">
        <v>70.8</v>
      </c>
      <c r="F196" s="20">
        <f t="shared" ref="F196:F259" si="9">$E196*$D196</f>
        <v>69.205246073251502</v>
      </c>
      <c r="G196" s="25">
        <v>61.6</v>
      </c>
      <c r="H196" s="20">
        <f t="shared" ref="H196:H259" si="10">$G196*$D196</f>
        <v>60.212473984636901</v>
      </c>
      <c r="I196" s="25">
        <v>80</v>
      </c>
      <c r="J196" s="20">
        <f t="shared" ref="J196:J259" si="11">$I196*$D196</f>
        <v>78.198018161866102</v>
      </c>
    </row>
    <row r="197" spans="1:10" x14ac:dyDescent="0.3">
      <c r="A197" s="3">
        <v>2024</v>
      </c>
      <c r="B197" s="3">
        <v>11</v>
      </c>
      <c r="C197" s="4">
        <v>2</v>
      </c>
      <c r="D197" s="21">
        <f>INDEX('Prom Factor Mensual Hora 1,5'!$B$5:$N$28,MATCH('Casos CMg'!$C197,'Prom Factor Mensual Hora 1,5'!$A$5:$A$28,0),MATCH('Casos CMg'!$B197,'Prom Factor Mensual Hora 1,5'!$B$4:$M$4,0))</f>
        <v>0.97746236595119029</v>
      </c>
      <c r="E197" s="25">
        <v>68.5</v>
      </c>
      <c r="F197" s="20">
        <f t="shared" si="9"/>
        <v>66.956172067656539</v>
      </c>
      <c r="G197" s="25">
        <v>59.2</v>
      </c>
      <c r="H197" s="20">
        <f t="shared" si="10"/>
        <v>57.86577206431047</v>
      </c>
      <c r="I197" s="25">
        <v>77.2</v>
      </c>
      <c r="J197" s="20">
        <f t="shared" si="11"/>
        <v>75.460094651431888</v>
      </c>
    </row>
    <row r="198" spans="1:10" x14ac:dyDescent="0.3">
      <c r="A198" s="3">
        <v>2024</v>
      </c>
      <c r="B198" s="3">
        <v>11</v>
      </c>
      <c r="C198" s="4">
        <v>3</v>
      </c>
      <c r="D198" s="21">
        <f>INDEX('Prom Factor Mensual Hora 1,5'!$B$5:$N$28,MATCH('Casos CMg'!$C198,'Prom Factor Mensual Hora 1,5'!$A$5:$A$28,0),MATCH('Casos CMg'!$B198,'Prom Factor Mensual Hora 1,5'!$B$4:$M$4,0))</f>
        <v>0.97744026405200157</v>
      </c>
      <c r="E198" s="25">
        <v>68.5</v>
      </c>
      <c r="F198" s="20">
        <f t="shared" si="9"/>
        <v>66.954658087562109</v>
      </c>
      <c r="G198" s="25">
        <v>59.2</v>
      </c>
      <c r="H198" s="20">
        <f t="shared" si="10"/>
        <v>57.864463631878493</v>
      </c>
      <c r="I198" s="25">
        <v>77.2</v>
      </c>
      <c r="J198" s="20">
        <f t="shared" si="11"/>
        <v>75.458388384814526</v>
      </c>
    </row>
    <row r="199" spans="1:10" x14ac:dyDescent="0.3">
      <c r="A199" s="3">
        <v>2024</v>
      </c>
      <c r="B199" s="3">
        <v>11</v>
      </c>
      <c r="C199" s="4">
        <v>4</v>
      </c>
      <c r="D199" s="21">
        <f>INDEX('Prom Factor Mensual Hora 1,5'!$B$5:$N$28,MATCH('Casos CMg'!$C199,'Prom Factor Mensual Hora 1,5'!$A$5:$A$28,0),MATCH('Casos CMg'!$B199,'Prom Factor Mensual Hora 1,5'!$B$4:$M$4,0))</f>
        <v>0.9774443811324488</v>
      </c>
      <c r="E199" s="25">
        <v>68.5</v>
      </c>
      <c r="F199" s="20">
        <f t="shared" si="9"/>
        <v>66.954940107572739</v>
      </c>
      <c r="G199" s="25">
        <v>59.2</v>
      </c>
      <c r="H199" s="20">
        <f t="shared" si="10"/>
        <v>57.864707363040971</v>
      </c>
      <c r="I199" s="25">
        <v>77.2</v>
      </c>
      <c r="J199" s="20">
        <f t="shared" si="11"/>
        <v>75.458706223425054</v>
      </c>
    </row>
    <row r="200" spans="1:10" x14ac:dyDescent="0.3">
      <c r="A200" s="3">
        <v>2024</v>
      </c>
      <c r="B200" s="3">
        <v>11</v>
      </c>
      <c r="C200" s="4">
        <v>5</v>
      </c>
      <c r="D200" s="21">
        <f>INDEX('Prom Factor Mensual Hora 1,5'!$B$5:$N$28,MATCH('Casos CMg'!$C200,'Prom Factor Mensual Hora 1,5'!$A$5:$A$28,0),MATCH('Casos CMg'!$B200,'Prom Factor Mensual Hora 1,5'!$B$4:$M$4,0))</f>
        <v>0.97652023570322943</v>
      </c>
      <c r="E200" s="25">
        <v>68.5</v>
      </c>
      <c r="F200" s="20">
        <f t="shared" si="9"/>
        <v>66.891636145671214</v>
      </c>
      <c r="G200" s="25">
        <v>59.2</v>
      </c>
      <c r="H200" s="20">
        <f t="shared" si="10"/>
        <v>57.809997953631182</v>
      </c>
      <c r="I200" s="25">
        <v>77.2</v>
      </c>
      <c r="J200" s="20">
        <f t="shared" si="11"/>
        <v>75.387362196289317</v>
      </c>
    </row>
    <row r="201" spans="1:10" x14ac:dyDescent="0.3">
      <c r="A201" s="3">
        <v>2024</v>
      </c>
      <c r="B201" s="3">
        <v>11</v>
      </c>
      <c r="C201" s="4">
        <v>6</v>
      </c>
      <c r="D201" s="21">
        <f>INDEX('Prom Factor Mensual Hora 1,5'!$B$5:$N$28,MATCH('Casos CMg'!$C201,'Prom Factor Mensual Hora 1,5'!$A$5:$A$28,0),MATCH('Casos CMg'!$B201,'Prom Factor Mensual Hora 1,5'!$B$4:$M$4,0))</f>
        <v>0.97652456989329339</v>
      </c>
      <c r="E201" s="25">
        <v>0.7</v>
      </c>
      <c r="F201" s="20">
        <f t="shared" si="9"/>
        <v>0.68356719892530537</v>
      </c>
      <c r="G201" s="25">
        <v>0.7</v>
      </c>
      <c r="H201" s="20">
        <f t="shared" si="10"/>
        <v>0.68356719892530537</v>
      </c>
      <c r="I201" s="25">
        <v>1.1000000000000001</v>
      </c>
      <c r="J201" s="20">
        <f t="shared" si="11"/>
        <v>1.0741770268826227</v>
      </c>
    </row>
    <row r="202" spans="1:10" x14ac:dyDescent="0.3">
      <c r="A202" s="3">
        <v>2024</v>
      </c>
      <c r="B202" s="3">
        <v>11</v>
      </c>
      <c r="C202" s="4">
        <v>7</v>
      </c>
      <c r="D202" s="21">
        <f>INDEX('Prom Factor Mensual Hora 1,5'!$B$5:$N$28,MATCH('Casos CMg'!$C202,'Prom Factor Mensual Hora 1,5'!$A$5:$A$28,0),MATCH('Casos CMg'!$B202,'Prom Factor Mensual Hora 1,5'!$B$4:$M$4,0))</f>
        <v>0.97653040869485452</v>
      </c>
      <c r="E202" s="25">
        <v>0.7</v>
      </c>
      <c r="F202" s="20">
        <f t="shared" si="9"/>
        <v>0.68357128608639817</v>
      </c>
      <c r="G202" s="25">
        <v>0.7</v>
      </c>
      <c r="H202" s="20">
        <f t="shared" si="10"/>
        <v>0.68357128608639817</v>
      </c>
      <c r="I202" s="25">
        <v>1.1000000000000001</v>
      </c>
      <c r="J202" s="20">
        <f t="shared" si="11"/>
        <v>1.0741834495643401</v>
      </c>
    </row>
    <row r="203" spans="1:10" x14ac:dyDescent="0.3">
      <c r="A203" s="3">
        <v>2024</v>
      </c>
      <c r="B203" s="3">
        <v>11</v>
      </c>
      <c r="C203" s="4">
        <v>8</v>
      </c>
      <c r="D203" s="21">
        <f>INDEX('Prom Factor Mensual Hora 1,5'!$B$5:$N$28,MATCH('Casos CMg'!$C203,'Prom Factor Mensual Hora 1,5'!$A$5:$A$28,0),MATCH('Casos CMg'!$B203,'Prom Factor Mensual Hora 1,5'!$B$4:$M$4,0))</f>
        <v>0.98647592801314377</v>
      </c>
      <c r="E203" s="25">
        <v>0.3</v>
      </c>
      <c r="F203" s="20">
        <f t="shared" si="9"/>
        <v>0.29594277840394312</v>
      </c>
      <c r="G203" s="25">
        <v>0.3</v>
      </c>
      <c r="H203" s="20">
        <f t="shared" si="10"/>
        <v>0.29594277840394312</v>
      </c>
      <c r="I203" s="25">
        <v>0.5</v>
      </c>
      <c r="J203" s="20">
        <f t="shared" si="11"/>
        <v>0.49323796400657188</v>
      </c>
    </row>
    <row r="204" spans="1:10" x14ac:dyDescent="0.3">
      <c r="A204" s="3">
        <v>2024</v>
      </c>
      <c r="B204" s="3">
        <v>11</v>
      </c>
      <c r="C204" s="4">
        <v>9</v>
      </c>
      <c r="D204" s="21">
        <f>INDEX('Prom Factor Mensual Hora 1,5'!$B$5:$N$28,MATCH('Casos CMg'!$C204,'Prom Factor Mensual Hora 1,5'!$A$5:$A$28,0),MATCH('Casos CMg'!$B204,'Prom Factor Mensual Hora 1,5'!$B$4:$M$4,0))</f>
        <v>1.0001692047377326</v>
      </c>
      <c r="E204" s="25">
        <v>0.3</v>
      </c>
      <c r="F204" s="20">
        <f t="shared" si="9"/>
        <v>0.30005076142131976</v>
      </c>
      <c r="G204" s="25">
        <v>0.3</v>
      </c>
      <c r="H204" s="20">
        <f t="shared" si="10"/>
        <v>0.30005076142131976</v>
      </c>
      <c r="I204" s="25">
        <v>0.5</v>
      </c>
      <c r="J204" s="20">
        <f t="shared" si="11"/>
        <v>0.50008460236886632</v>
      </c>
    </row>
    <row r="205" spans="1:10" x14ac:dyDescent="0.3">
      <c r="A205" s="3">
        <v>2024</v>
      </c>
      <c r="B205" s="3">
        <v>11</v>
      </c>
      <c r="C205" s="4">
        <v>10</v>
      </c>
      <c r="D205" s="21">
        <f>INDEX('Prom Factor Mensual Hora 1,5'!$B$5:$N$28,MATCH('Casos CMg'!$C205,'Prom Factor Mensual Hora 1,5'!$A$5:$A$28,0),MATCH('Casos CMg'!$B205,'Prom Factor Mensual Hora 1,5'!$B$4:$M$4,0))</f>
        <v>1.0001698513800426</v>
      </c>
      <c r="E205" s="25">
        <v>0</v>
      </c>
      <c r="F205" s="20">
        <f t="shared" si="9"/>
        <v>0</v>
      </c>
      <c r="G205" s="25">
        <v>0</v>
      </c>
      <c r="H205" s="20">
        <f t="shared" si="10"/>
        <v>0</v>
      </c>
      <c r="I205" s="25">
        <v>0</v>
      </c>
      <c r="J205" s="20">
        <f t="shared" si="11"/>
        <v>0</v>
      </c>
    </row>
    <row r="206" spans="1:10" x14ac:dyDescent="0.3">
      <c r="A206" s="3">
        <v>2024</v>
      </c>
      <c r="B206" s="3">
        <v>11</v>
      </c>
      <c r="C206" s="4">
        <v>11</v>
      </c>
      <c r="D206" s="21">
        <f>INDEX('Prom Factor Mensual Hora 1,5'!$B$5:$N$28,MATCH('Casos CMg'!$C206,'Prom Factor Mensual Hora 1,5'!$A$5:$A$28,0),MATCH('Casos CMg'!$B206,'Prom Factor Mensual Hora 1,5'!$B$4:$M$4,0))</f>
        <v>1.0001675585103509</v>
      </c>
      <c r="E206" s="25">
        <v>0</v>
      </c>
      <c r="F206" s="20">
        <f t="shared" si="9"/>
        <v>0</v>
      </c>
      <c r="G206" s="25">
        <v>0</v>
      </c>
      <c r="H206" s="20">
        <f t="shared" si="10"/>
        <v>0</v>
      </c>
      <c r="I206" s="25">
        <v>0</v>
      </c>
      <c r="J206" s="20">
        <f t="shared" si="11"/>
        <v>0</v>
      </c>
    </row>
    <row r="207" spans="1:10" x14ac:dyDescent="0.3">
      <c r="A207" s="3">
        <v>2024</v>
      </c>
      <c r="B207" s="3">
        <v>11</v>
      </c>
      <c r="C207" s="4">
        <v>12</v>
      </c>
      <c r="D207" s="21">
        <f>INDEX('Prom Factor Mensual Hora 1,5'!$B$5:$N$28,MATCH('Casos CMg'!$C207,'Prom Factor Mensual Hora 1,5'!$A$5:$A$28,0),MATCH('Casos CMg'!$B207,'Prom Factor Mensual Hora 1,5'!$B$4:$M$4,0))</f>
        <v>1.0001640419947506</v>
      </c>
      <c r="E207" s="25">
        <v>0</v>
      </c>
      <c r="F207" s="20">
        <f t="shared" si="9"/>
        <v>0</v>
      </c>
      <c r="G207" s="25">
        <v>0</v>
      </c>
      <c r="H207" s="20">
        <f t="shared" si="10"/>
        <v>0</v>
      </c>
      <c r="I207" s="25">
        <v>0</v>
      </c>
      <c r="J207" s="20">
        <f t="shared" si="11"/>
        <v>0</v>
      </c>
    </row>
    <row r="208" spans="1:10" x14ac:dyDescent="0.3">
      <c r="A208" s="3">
        <v>2024</v>
      </c>
      <c r="B208" s="3">
        <v>11</v>
      </c>
      <c r="C208" s="4">
        <v>13</v>
      </c>
      <c r="D208" s="21">
        <f>INDEX('Prom Factor Mensual Hora 1,5'!$B$5:$N$28,MATCH('Casos CMg'!$C208,'Prom Factor Mensual Hora 1,5'!$A$5:$A$28,0),MATCH('Casos CMg'!$B208,'Prom Factor Mensual Hora 1,5'!$B$4:$M$4,0))</f>
        <v>1</v>
      </c>
      <c r="E208" s="25">
        <v>0</v>
      </c>
      <c r="F208" s="20">
        <f t="shared" si="9"/>
        <v>0</v>
      </c>
      <c r="G208" s="25">
        <v>0</v>
      </c>
      <c r="H208" s="20">
        <f t="shared" si="10"/>
        <v>0</v>
      </c>
      <c r="I208" s="25">
        <v>0</v>
      </c>
      <c r="J208" s="20">
        <f t="shared" si="11"/>
        <v>0</v>
      </c>
    </row>
    <row r="209" spans="1:10" x14ac:dyDescent="0.3">
      <c r="A209" s="3">
        <v>2024</v>
      </c>
      <c r="B209" s="3">
        <v>11</v>
      </c>
      <c r="C209" s="4">
        <v>14</v>
      </c>
      <c r="D209" s="21">
        <f>INDEX('Prom Factor Mensual Hora 1,5'!$B$5:$N$28,MATCH('Casos CMg'!$C209,'Prom Factor Mensual Hora 1,5'!$A$5:$A$28,0),MATCH('Casos CMg'!$B209,'Prom Factor Mensual Hora 1,5'!$B$4:$M$4,0))</f>
        <v>1</v>
      </c>
      <c r="E209" s="25">
        <v>0</v>
      </c>
      <c r="F209" s="20">
        <f t="shared" si="9"/>
        <v>0</v>
      </c>
      <c r="G209" s="25">
        <v>0</v>
      </c>
      <c r="H209" s="20">
        <f t="shared" si="10"/>
        <v>0</v>
      </c>
      <c r="I209" s="25">
        <v>0</v>
      </c>
      <c r="J209" s="20">
        <f t="shared" si="11"/>
        <v>0</v>
      </c>
    </row>
    <row r="210" spans="1:10" x14ac:dyDescent="0.3">
      <c r="A210" s="3">
        <v>2024</v>
      </c>
      <c r="B210" s="3">
        <v>11</v>
      </c>
      <c r="C210" s="4">
        <v>15</v>
      </c>
      <c r="D210" s="21">
        <f>INDEX('Prom Factor Mensual Hora 1,5'!$B$5:$N$28,MATCH('Casos CMg'!$C210,'Prom Factor Mensual Hora 1,5'!$A$5:$A$28,0),MATCH('Casos CMg'!$B210,'Prom Factor Mensual Hora 1,5'!$B$4:$M$4,0))</f>
        <v>1</v>
      </c>
      <c r="E210" s="25">
        <v>0</v>
      </c>
      <c r="F210" s="20">
        <f t="shared" si="9"/>
        <v>0</v>
      </c>
      <c r="G210" s="25">
        <v>0</v>
      </c>
      <c r="H210" s="20">
        <f t="shared" si="10"/>
        <v>0</v>
      </c>
      <c r="I210" s="25">
        <v>0</v>
      </c>
      <c r="J210" s="20">
        <f t="shared" si="11"/>
        <v>0</v>
      </c>
    </row>
    <row r="211" spans="1:10" x14ac:dyDescent="0.3">
      <c r="A211" s="3">
        <v>2024</v>
      </c>
      <c r="B211" s="3">
        <v>11</v>
      </c>
      <c r="C211" s="4">
        <v>16</v>
      </c>
      <c r="D211" s="21">
        <f>INDEX('Prom Factor Mensual Hora 1,5'!$B$5:$N$28,MATCH('Casos CMg'!$C211,'Prom Factor Mensual Hora 1,5'!$A$5:$A$28,0),MATCH('Casos CMg'!$B211,'Prom Factor Mensual Hora 1,5'!$B$4:$M$4,0))</f>
        <v>1</v>
      </c>
      <c r="E211" s="25">
        <v>0</v>
      </c>
      <c r="F211" s="20">
        <f t="shared" si="9"/>
        <v>0</v>
      </c>
      <c r="G211" s="25">
        <v>0</v>
      </c>
      <c r="H211" s="20">
        <f t="shared" si="10"/>
        <v>0</v>
      </c>
      <c r="I211" s="25">
        <v>0</v>
      </c>
      <c r="J211" s="20">
        <f t="shared" si="11"/>
        <v>0</v>
      </c>
    </row>
    <row r="212" spans="1:10" x14ac:dyDescent="0.3">
      <c r="A212" s="3">
        <v>2024</v>
      </c>
      <c r="B212" s="3">
        <v>11</v>
      </c>
      <c r="C212" s="4">
        <v>17</v>
      </c>
      <c r="D212" s="21">
        <f>INDEX('Prom Factor Mensual Hora 1,5'!$B$5:$N$28,MATCH('Casos CMg'!$C212,'Prom Factor Mensual Hora 1,5'!$A$5:$A$28,0),MATCH('Casos CMg'!$B212,'Prom Factor Mensual Hora 1,5'!$B$4:$M$4,0))</f>
        <v>1</v>
      </c>
      <c r="E212" s="25">
        <v>0</v>
      </c>
      <c r="F212" s="20">
        <f t="shared" si="9"/>
        <v>0</v>
      </c>
      <c r="G212" s="25">
        <v>0</v>
      </c>
      <c r="H212" s="20">
        <f t="shared" si="10"/>
        <v>0</v>
      </c>
      <c r="I212" s="25">
        <v>0</v>
      </c>
      <c r="J212" s="20">
        <f t="shared" si="11"/>
        <v>0</v>
      </c>
    </row>
    <row r="213" spans="1:10" x14ac:dyDescent="0.3">
      <c r="A213" s="3">
        <v>2024</v>
      </c>
      <c r="B213" s="3">
        <v>11</v>
      </c>
      <c r="C213" s="4">
        <v>18</v>
      </c>
      <c r="D213" s="21">
        <f>INDEX('Prom Factor Mensual Hora 1,5'!$B$5:$N$28,MATCH('Casos CMg'!$C213,'Prom Factor Mensual Hora 1,5'!$A$5:$A$28,0),MATCH('Casos CMg'!$B213,'Prom Factor Mensual Hora 1,5'!$B$4:$M$4,0))</f>
        <v>1</v>
      </c>
      <c r="E213" s="25">
        <v>0</v>
      </c>
      <c r="F213" s="20">
        <f t="shared" si="9"/>
        <v>0</v>
      </c>
      <c r="G213" s="25">
        <v>0</v>
      </c>
      <c r="H213" s="20">
        <f t="shared" si="10"/>
        <v>0</v>
      </c>
      <c r="I213" s="25">
        <v>0</v>
      </c>
      <c r="J213" s="20">
        <f t="shared" si="11"/>
        <v>0</v>
      </c>
    </row>
    <row r="214" spans="1:10" x14ac:dyDescent="0.3">
      <c r="A214" s="3">
        <v>2024</v>
      </c>
      <c r="B214" s="3">
        <v>11</v>
      </c>
      <c r="C214" s="4">
        <v>19</v>
      </c>
      <c r="D214" s="21">
        <f>INDEX('Prom Factor Mensual Hora 1,5'!$B$5:$N$28,MATCH('Casos CMg'!$C214,'Prom Factor Mensual Hora 1,5'!$A$5:$A$28,0),MATCH('Casos CMg'!$B214,'Prom Factor Mensual Hora 1,5'!$B$4:$M$4,0))</f>
        <v>0.99918486674446849</v>
      </c>
      <c r="E214" s="25">
        <v>74.3</v>
      </c>
      <c r="F214" s="20">
        <f t="shared" si="9"/>
        <v>74.239435599114003</v>
      </c>
      <c r="G214" s="25">
        <v>65.400000000000006</v>
      </c>
      <c r="H214" s="20">
        <f t="shared" si="10"/>
        <v>65.346690285088243</v>
      </c>
      <c r="I214" s="25">
        <v>85.2</v>
      </c>
      <c r="J214" s="20">
        <f t="shared" si="11"/>
        <v>85.13055064662872</v>
      </c>
    </row>
    <row r="215" spans="1:10" x14ac:dyDescent="0.3">
      <c r="A215" s="3">
        <v>2024</v>
      </c>
      <c r="B215" s="3">
        <v>11</v>
      </c>
      <c r="C215" s="4">
        <v>20</v>
      </c>
      <c r="D215" s="21">
        <f>INDEX('Prom Factor Mensual Hora 1,5'!$B$5:$N$28,MATCH('Casos CMg'!$C215,'Prom Factor Mensual Hora 1,5'!$A$5:$A$28,0),MATCH('Casos CMg'!$B215,'Prom Factor Mensual Hora 1,5'!$B$4:$M$4,0))</f>
        <v>0.98451348625673551</v>
      </c>
      <c r="E215" s="25">
        <v>76.3</v>
      </c>
      <c r="F215" s="20">
        <f t="shared" si="9"/>
        <v>75.118379001388917</v>
      </c>
      <c r="G215" s="25">
        <v>67.2</v>
      </c>
      <c r="H215" s="20">
        <f t="shared" si="10"/>
        <v>66.159306276452625</v>
      </c>
      <c r="I215" s="25">
        <v>87.9</v>
      </c>
      <c r="J215" s="20">
        <f t="shared" si="11"/>
        <v>86.538735441967063</v>
      </c>
    </row>
    <row r="216" spans="1:10" x14ac:dyDescent="0.3">
      <c r="A216" s="3">
        <v>2024</v>
      </c>
      <c r="B216" s="3">
        <v>11</v>
      </c>
      <c r="C216" s="4">
        <v>21</v>
      </c>
      <c r="D216" s="21">
        <f>INDEX('Prom Factor Mensual Hora 1,5'!$B$5:$N$28,MATCH('Casos CMg'!$C216,'Prom Factor Mensual Hora 1,5'!$A$5:$A$28,0),MATCH('Casos CMg'!$B216,'Prom Factor Mensual Hora 1,5'!$B$4:$M$4,0))</f>
        <v>0.98174199375803506</v>
      </c>
      <c r="E216" s="25">
        <v>76.599999999999994</v>
      </c>
      <c r="F216" s="20">
        <f t="shared" si="9"/>
        <v>75.201436721865477</v>
      </c>
      <c r="G216" s="25">
        <v>67.599999999999994</v>
      </c>
      <c r="H216" s="20">
        <f t="shared" si="10"/>
        <v>66.365758778043158</v>
      </c>
      <c r="I216" s="25">
        <v>88.5</v>
      </c>
      <c r="J216" s="20">
        <f t="shared" si="11"/>
        <v>86.884166447586097</v>
      </c>
    </row>
    <row r="217" spans="1:10" x14ac:dyDescent="0.3">
      <c r="A217" s="3">
        <v>2024</v>
      </c>
      <c r="B217" s="3">
        <v>11</v>
      </c>
      <c r="C217" s="4">
        <v>22</v>
      </c>
      <c r="D217" s="21">
        <f>INDEX('Prom Factor Mensual Hora 1,5'!$B$5:$N$28,MATCH('Casos CMg'!$C217,'Prom Factor Mensual Hora 1,5'!$A$5:$A$28,0),MATCH('Casos CMg'!$B217,'Prom Factor Mensual Hora 1,5'!$B$4:$M$4,0))</f>
        <v>0.98174242771871945</v>
      </c>
      <c r="E217" s="25">
        <v>76.599999999999994</v>
      </c>
      <c r="F217" s="20">
        <f t="shared" si="9"/>
        <v>75.201469963253899</v>
      </c>
      <c r="G217" s="25">
        <v>67.599999999999994</v>
      </c>
      <c r="H217" s="20">
        <f t="shared" si="10"/>
        <v>66.365788113785428</v>
      </c>
      <c r="I217" s="25">
        <v>88.5</v>
      </c>
      <c r="J217" s="20">
        <f t="shared" si="11"/>
        <v>86.884204853106667</v>
      </c>
    </row>
    <row r="218" spans="1:10" x14ac:dyDescent="0.3">
      <c r="A218" s="3">
        <v>2024</v>
      </c>
      <c r="B218" s="3">
        <v>11</v>
      </c>
      <c r="C218" s="4">
        <v>23</v>
      </c>
      <c r="D218" s="21">
        <f>INDEX('Prom Factor Mensual Hora 1,5'!$B$5:$N$28,MATCH('Casos CMg'!$C218,'Prom Factor Mensual Hora 1,5'!$A$5:$A$28,0),MATCH('Casos CMg'!$B218,'Prom Factor Mensual Hora 1,5'!$B$4:$M$4,0))</f>
        <v>0.98174095741624623</v>
      </c>
      <c r="E218" s="25">
        <v>73.3</v>
      </c>
      <c r="F218" s="20">
        <f t="shared" si="9"/>
        <v>71.961612178610849</v>
      </c>
      <c r="G218" s="25">
        <v>64.599999999999994</v>
      </c>
      <c r="H218" s="20">
        <f t="shared" si="10"/>
        <v>63.420465849089503</v>
      </c>
      <c r="I218" s="25">
        <v>83.9</v>
      </c>
      <c r="J218" s="20">
        <f t="shared" si="11"/>
        <v>82.368066327223062</v>
      </c>
    </row>
    <row r="219" spans="1:10" x14ac:dyDescent="0.3">
      <c r="A219" s="3">
        <v>2024</v>
      </c>
      <c r="B219" s="3">
        <v>12</v>
      </c>
      <c r="C219" s="4">
        <v>0</v>
      </c>
      <c r="D219" s="21">
        <f>INDEX('Prom Factor Mensual Hora 1,5'!$B$5:$N$28,MATCH('Casos CMg'!$C219,'Prom Factor Mensual Hora 1,5'!$A$5:$A$28,0),MATCH('Casos CMg'!$B219,'Prom Factor Mensual Hora 1,5'!$B$4:$M$4,0))</f>
        <v>0.98264712415575672</v>
      </c>
      <c r="E219" s="25">
        <v>61.6</v>
      </c>
      <c r="F219" s="20">
        <f t="shared" si="9"/>
        <v>60.531062847994619</v>
      </c>
      <c r="G219" s="25">
        <v>53.7</v>
      </c>
      <c r="H219" s="20">
        <f t="shared" si="10"/>
        <v>52.768150567164142</v>
      </c>
      <c r="I219" s="25">
        <v>67.5</v>
      </c>
      <c r="J219" s="20">
        <f t="shared" si="11"/>
        <v>66.328680880513573</v>
      </c>
    </row>
    <row r="220" spans="1:10" x14ac:dyDescent="0.3">
      <c r="A220" s="3">
        <v>2024</v>
      </c>
      <c r="B220" s="3">
        <v>12</v>
      </c>
      <c r="C220" s="4">
        <v>1</v>
      </c>
      <c r="D220" s="21">
        <f>INDEX('Prom Factor Mensual Hora 1,5'!$B$5:$N$28,MATCH('Casos CMg'!$C220,'Prom Factor Mensual Hora 1,5'!$A$5:$A$28,0),MATCH('Casos CMg'!$B220,'Prom Factor Mensual Hora 1,5'!$B$4:$M$4,0))</f>
        <v>0.97623910782383883</v>
      </c>
      <c r="E220" s="25">
        <v>61.6</v>
      </c>
      <c r="F220" s="20">
        <f t="shared" si="9"/>
        <v>60.136329041948471</v>
      </c>
      <c r="G220" s="25">
        <v>53.8</v>
      </c>
      <c r="H220" s="20">
        <f t="shared" si="10"/>
        <v>52.521664000922527</v>
      </c>
      <c r="I220" s="25">
        <v>68.099999999999994</v>
      </c>
      <c r="J220" s="20">
        <f t="shared" si="11"/>
        <v>66.48188324280342</v>
      </c>
    </row>
    <row r="221" spans="1:10" x14ac:dyDescent="0.3">
      <c r="A221" s="3">
        <v>2024</v>
      </c>
      <c r="B221" s="3">
        <v>12</v>
      </c>
      <c r="C221" s="4">
        <v>2</v>
      </c>
      <c r="D221" s="21">
        <f>INDEX('Prom Factor Mensual Hora 1,5'!$B$5:$N$28,MATCH('Casos CMg'!$C221,'Prom Factor Mensual Hora 1,5'!$A$5:$A$28,0),MATCH('Casos CMg'!$B221,'Prom Factor Mensual Hora 1,5'!$B$4:$M$4,0))</f>
        <v>0.97624162602113329</v>
      </c>
      <c r="E221" s="25">
        <v>61.9</v>
      </c>
      <c r="F221" s="20">
        <f t="shared" si="9"/>
        <v>60.429356650708151</v>
      </c>
      <c r="G221" s="25">
        <v>53.9</v>
      </c>
      <c r="H221" s="20">
        <f t="shared" si="10"/>
        <v>52.619423642539083</v>
      </c>
      <c r="I221" s="25">
        <v>69.3</v>
      </c>
      <c r="J221" s="20">
        <f t="shared" si="11"/>
        <v>67.653544683264528</v>
      </c>
    </row>
    <row r="222" spans="1:10" x14ac:dyDescent="0.3">
      <c r="A222" s="3">
        <v>2024</v>
      </c>
      <c r="B222" s="3">
        <v>12</v>
      </c>
      <c r="C222" s="4">
        <v>3</v>
      </c>
      <c r="D222" s="21">
        <f>INDEX('Prom Factor Mensual Hora 1,5'!$B$5:$N$28,MATCH('Casos CMg'!$C222,'Prom Factor Mensual Hora 1,5'!$A$5:$A$28,0),MATCH('Casos CMg'!$B222,'Prom Factor Mensual Hora 1,5'!$B$4:$M$4,0))</f>
        <v>0.97623666644189122</v>
      </c>
      <c r="E222" s="25">
        <v>61.9</v>
      </c>
      <c r="F222" s="20">
        <f t="shared" si="9"/>
        <v>60.429049652753065</v>
      </c>
      <c r="G222" s="25">
        <v>53.9</v>
      </c>
      <c r="H222" s="20">
        <f t="shared" si="10"/>
        <v>52.619156321217936</v>
      </c>
      <c r="I222" s="25">
        <v>69.400000000000006</v>
      </c>
      <c r="J222" s="20">
        <f t="shared" si="11"/>
        <v>67.750824651067262</v>
      </c>
    </row>
    <row r="223" spans="1:10" x14ac:dyDescent="0.3">
      <c r="A223" s="3">
        <v>2024</v>
      </c>
      <c r="B223" s="3">
        <v>12</v>
      </c>
      <c r="C223" s="4">
        <v>4</v>
      </c>
      <c r="D223" s="21">
        <f>INDEX('Prom Factor Mensual Hora 1,5'!$B$5:$N$28,MATCH('Casos CMg'!$C223,'Prom Factor Mensual Hora 1,5'!$A$5:$A$28,0),MATCH('Casos CMg'!$B223,'Prom Factor Mensual Hora 1,5'!$B$4:$M$4,0))</f>
        <v>0.97624313022423614</v>
      </c>
      <c r="E223" s="25">
        <v>61.9</v>
      </c>
      <c r="F223" s="20">
        <f t="shared" si="9"/>
        <v>60.429449760880217</v>
      </c>
      <c r="G223" s="25">
        <v>53.9</v>
      </c>
      <c r="H223" s="20">
        <f t="shared" si="10"/>
        <v>52.619504719086329</v>
      </c>
      <c r="I223" s="25">
        <v>69.400000000000006</v>
      </c>
      <c r="J223" s="20">
        <f t="shared" si="11"/>
        <v>67.751273237561989</v>
      </c>
    </row>
    <row r="224" spans="1:10" x14ac:dyDescent="0.3">
      <c r="A224" s="3">
        <v>2024</v>
      </c>
      <c r="B224" s="3">
        <v>12</v>
      </c>
      <c r="C224" s="4">
        <v>5</v>
      </c>
      <c r="D224" s="21">
        <f>INDEX('Prom Factor Mensual Hora 1,5'!$B$5:$N$28,MATCH('Casos CMg'!$C224,'Prom Factor Mensual Hora 1,5'!$A$5:$A$28,0),MATCH('Casos CMg'!$B224,'Prom Factor Mensual Hora 1,5'!$B$4:$M$4,0))</f>
        <v>0.976243499745861</v>
      </c>
      <c r="E224" s="25">
        <v>61.9</v>
      </c>
      <c r="F224" s="20">
        <f t="shared" si="9"/>
        <v>60.429472634268791</v>
      </c>
      <c r="G224" s="25">
        <v>53.9</v>
      </c>
      <c r="H224" s="20">
        <f t="shared" si="10"/>
        <v>52.619524636301904</v>
      </c>
      <c r="I224" s="25">
        <v>69.400000000000006</v>
      </c>
      <c r="J224" s="20">
        <f t="shared" si="11"/>
        <v>67.751298882362761</v>
      </c>
    </row>
    <row r="225" spans="1:10" x14ac:dyDescent="0.3">
      <c r="A225" s="3">
        <v>2024</v>
      </c>
      <c r="B225" s="3">
        <v>12</v>
      </c>
      <c r="C225" s="4">
        <v>6</v>
      </c>
      <c r="D225" s="21">
        <f>INDEX('Prom Factor Mensual Hora 1,5'!$B$5:$N$28,MATCH('Casos CMg'!$C225,'Prom Factor Mensual Hora 1,5'!$A$5:$A$28,0),MATCH('Casos CMg'!$B225,'Prom Factor Mensual Hora 1,5'!$B$4:$M$4,0))</f>
        <v>0.97624919079097106</v>
      </c>
      <c r="E225" s="25">
        <v>0</v>
      </c>
      <c r="F225" s="20">
        <f t="shared" si="9"/>
        <v>0</v>
      </c>
      <c r="G225" s="25">
        <v>0</v>
      </c>
      <c r="H225" s="20">
        <f t="shared" si="10"/>
        <v>0</v>
      </c>
      <c r="I225" s="25">
        <v>0</v>
      </c>
      <c r="J225" s="20">
        <f t="shared" si="11"/>
        <v>0</v>
      </c>
    </row>
    <row r="226" spans="1:10" x14ac:dyDescent="0.3">
      <c r="A226" s="3">
        <v>2024</v>
      </c>
      <c r="B226" s="3">
        <v>12</v>
      </c>
      <c r="C226" s="4">
        <v>7</v>
      </c>
      <c r="D226" s="21">
        <f>INDEX('Prom Factor Mensual Hora 1,5'!$B$5:$N$28,MATCH('Casos CMg'!$C226,'Prom Factor Mensual Hora 1,5'!$A$5:$A$28,0),MATCH('Casos CMg'!$B226,'Prom Factor Mensual Hora 1,5'!$B$4:$M$4,0))</f>
        <v>0.97624766881154457</v>
      </c>
      <c r="E226" s="25">
        <v>0</v>
      </c>
      <c r="F226" s="20">
        <f t="shared" si="9"/>
        <v>0</v>
      </c>
      <c r="G226" s="25">
        <v>0</v>
      </c>
      <c r="H226" s="20">
        <f t="shared" si="10"/>
        <v>0</v>
      </c>
      <c r="I226" s="25">
        <v>0</v>
      </c>
      <c r="J226" s="20">
        <f t="shared" si="11"/>
        <v>0</v>
      </c>
    </row>
    <row r="227" spans="1:10" x14ac:dyDescent="0.3">
      <c r="A227" s="3">
        <v>2024</v>
      </c>
      <c r="B227" s="3">
        <v>12</v>
      </c>
      <c r="C227" s="4">
        <v>8</v>
      </c>
      <c r="D227" s="21">
        <f>INDEX('Prom Factor Mensual Hora 1,5'!$B$5:$N$28,MATCH('Casos CMg'!$C227,'Prom Factor Mensual Hora 1,5'!$A$5:$A$28,0),MATCH('Casos CMg'!$B227,'Prom Factor Mensual Hora 1,5'!$B$4:$M$4,0))</f>
        <v>0.981176730317179</v>
      </c>
      <c r="E227" s="25">
        <v>0</v>
      </c>
      <c r="F227" s="20">
        <f t="shared" si="9"/>
        <v>0</v>
      </c>
      <c r="G227" s="25">
        <v>0</v>
      </c>
      <c r="H227" s="20">
        <f t="shared" si="10"/>
        <v>0</v>
      </c>
      <c r="I227" s="25">
        <v>0</v>
      </c>
      <c r="J227" s="20">
        <f t="shared" si="11"/>
        <v>0</v>
      </c>
    </row>
    <row r="228" spans="1:10" x14ac:dyDescent="0.3">
      <c r="A228" s="3">
        <v>2024</v>
      </c>
      <c r="B228" s="3">
        <v>12</v>
      </c>
      <c r="C228" s="4">
        <v>9</v>
      </c>
      <c r="D228" s="21">
        <f>INDEX('Prom Factor Mensual Hora 1,5'!$B$5:$N$28,MATCH('Casos CMg'!$C228,'Prom Factor Mensual Hora 1,5'!$A$5:$A$28,0),MATCH('Casos CMg'!$B228,'Prom Factor Mensual Hora 1,5'!$B$4:$M$4,0))</f>
        <v>1.0016492637328025</v>
      </c>
      <c r="E228" s="25">
        <v>0</v>
      </c>
      <c r="F228" s="20">
        <f t="shared" si="9"/>
        <v>0</v>
      </c>
      <c r="G228" s="25">
        <v>0</v>
      </c>
      <c r="H228" s="20">
        <f t="shared" si="10"/>
        <v>0</v>
      </c>
      <c r="I228" s="25">
        <v>0</v>
      </c>
      <c r="J228" s="20">
        <f t="shared" si="11"/>
        <v>0</v>
      </c>
    </row>
    <row r="229" spans="1:10" x14ac:dyDescent="0.3">
      <c r="A229" s="3">
        <v>2024</v>
      </c>
      <c r="B229" s="3">
        <v>12</v>
      </c>
      <c r="C229" s="4">
        <v>10</v>
      </c>
      <c r="D229" s="21">
        <f>INDEX('Prom Factor Mensual Hora 1,5'!$B$5:$N$28,MATCH('Casos CMg'!$C229,'Prom Factor Mensual Hora 1,5'!$A$5:$A$28,0),MATCH('Casos CMg'!$B229,'Prom Factor Mensual Hora 1,5'!$B$4:$M$4,0))</f>
        <v>1.0001568463428661</v>
      </c>
      <c r="E229" s="25">
        <v>0</v>
      </c>
      <c r="F229" s="20">
        <f t="shared" si="9"/>
        <v>0</v>
      </c>
      <c r="G229" s="25">
        <v>0</v>
      </c>
      <c r="H229" s="20">
        <f t="shared" si="10"/>
        <v>0</v>
      </c>
      <c r="I229" s="25">
        <v>0</v>
      </c>
      <c r="J229" s="20">
        <f t="shared" si="11"/>
        <v>0</v>
      </c>
    </row>
    <row r="230" spans="1:10" x14ac:dyDescent="0.3">
      <c r="A230" s="3">
        <v>2024</v>
      </c>
      <c r="B230" s="3">
        <v>12</v>
      </c>
      <c r="C230" s="4">
        <v>11</v>
      </c>
      <c r="D230" s="21">
        <f>INDEX('Prom Factor Mensual Hora 1,5'!$B$5:$N$28,MATCH('Casos CMg'!$C230,'Prom Factor Mensual Hora 1,5'!$A$5:$A$28,0),MATCH('Casos CMg'!$B230,'Prom Factor Mensual Hora 1,5'!$B$4:$M$4,0))</f>
        <v>1</v>
      </c>
      <c r="E230" s="25">
        <v>0</v>
      </c>
      <c r="F230" s="20">
        <f t="shared" si="9"/>
        <v>0</v>
      </c>
      <c r="G230" s="25">
        <v>0</v>
      </c>
      <c r="H230" s="20">
        <f t="shared" si="10"/>
        <v>0</v>
      </c>
      <c r="I230" s="25">
        <v>0</v>
      </c>
      <c r="J230" s="20">
        <f t="shared" si="11"/>
        <v>0</v>
      </c>
    </row>
    <row r="231" spans="1:10" x14ac:dyDescent="0.3">
      <c r="A231" s="3">
        <v>2024</v>
      </c>
      <c r="B231" s="3">
        <v>12</v>
      </c>
      <c r="C231" s="4">
        <v>12</v>
      </c>
      <c r="D231" s="21">
        <f>INDEX('Prom Factor Mensual Hora 1,5'!$B$5:$N$28,MATCH('Casos CMg'!$C231,'Prom Factor Mensual Hora 1,5'!$A$5:$A$28,0),MATCH('Casos CMg'!$B231,'Prom Factor Mensual Hora 1,5'!$B$4:$M$4,0))</f>
        <v>1</v>
      </c>
      <c r="E231" s="25">
        <v>0</v>
      </c>
      <c r="F231" s="20">
        <f t="shared" si="9"/>
        <v>0</v>
      </c>
      <c r="G231" s="25">
        <v>0</v>
      </c>
      <c r="H231" s="20">
        <f t="shared" si="10"/>
        <v>0</v>
      </c>
      <c r="I231" s="25">
        <v>0</v>
      </c>
      <c r="J231" s="20">
        <f t="shared" si="11"/>
        <v>0</v>
      </c>
    </row>
    <row r="232" spans="1:10" x14ac:dyDescent="0.3">
      <c r="A232" s="3">
        <v>2024</v>
      </c>
      <c r="B232" s="3">
        <v>12</v>
      </c>
      <c r="C232" s="4">
        <v>13</v>
      </c>
      <c r="D232" s="21">
        <f>INDEX('Prom Factor Mensual Hora 1,5'!$B$5:$N$28,MATCH('Casos CMg'!$C232,'Prom Factor Mensual Hora 1,5'!$A$5:$A$28,0),MATCH('Casos CMg'!$B232,'Prom Factor Mensual Hora 1,5'!$B$4:$M$4,0))</f>
        <v>1</v>
      </c>
      <c r="E232" s="25">
        <v>0</v>
      </c>
      <c r="F232" s="20">
        <f t="shared" si="9"/>
        <v>0</v>
      </c>
      <c r="G232" s="25">
        <v>0</v>
      </c>
      <c r="H232" s="20">
        <f t="shared" si="10"/>
        <v>0</v>
      </c>
      <c r="I232" s="25">
        <v>0</v>
      </c>
      <c r="J232" s="20">
        <f t="shared" si="11"/>
        <v>0</v>
      </c>
    </row>
    <row r="233" spans="1:10" x14ac:dyDescent="0.3">
      <c r="A233" s="3">
        <v>2024</v>
      </c>
      <c r="B233" s="3">
        <v>12</v>
      </c>
      <c r="C233" s="4">
        <v>14</v>
      </c>
      <c r="D233" s="21">
        <f>INDEX('Prom Factor Mensual Hora 1,5'!$B$5:$N$28,MATCH('Casos CMg'!$C233,'Prom Factor Mensual Hora 1,5'!$A$5:$A$28,0),MATCH('Casos CMg'!$B233,'Prom Factor Mensual Hora 1,5'!$B$4:$M$4,0))</f>
        <v>1</v>
      </c>
      <c r="E233" s="25">
        <v>0</v>
      </c>
      <c r="F233" s="20">
        <f t="shared" si="9"/>
        <v>0</v>
      </c>
      <c r="G233" s="25">
        <v>0</v>
      </c>
      <c r="H233" s="20">
        <f t="shared" si="10"/>
        <v>0</v>
      </c>
      <c r="I233" s="25">
        <v>0</v>
      </c>
      <c r="J233" s="20">
        <f t="shared" si="11"/>
        <v>0</v>
      </c>
    </row>
    <row r="234" spans="1:10" x14ac:dyDescent="0.3">
      <c r="A234" s="3">
        <v>2024</v>
      </c>
      <c r="B234" s="3">
        <v>12</v>
      </c>
      <c r="C234" s="4">
        <v>15</v>
      </c>
      <c r="D234" s="21">
        <f>INDEX('Prom Factor Mensual Hora 1,5'!$B$5:$N$28,MATCH('Casos CMg'!$C234,'Prom Factor Mensual Hora 1,5'!$A$5:$A$28,0),MATCH('Casos CMg'!$B234,'Prom Factor Mensual Hora 1,5'!$B$4:$M$4,0))</f>
        <v>1</v>
      </c>
      <c r="E234" s="25">
        <v>0</v>
      </c>
      <c r="F234" s="20">
        <f t="shared" si="9"/>
        <v>0</v>
      </c>
      <c r="G234" s="25">
        <v>0</v>
      </c>
      <c r="H234" s="20">
        <f t="shared" si="10"/>
        <v>0</v>
      </c>
      <c r="I234" s="25">
        <v>0</v>
      </c>
      <c r="J234" s="20">
        <f t="shared" si="11"/>
        <v>0</v>
      </c>
    </row>
    <row r="235" spans="1:10" x14ac:dyDescent="0.3">
      <c r="A235" s="3">
        <v>2024</v>
      </c>
      <c r="B235" s="3">
        <v>12</v>
      </c>
      <c r="C235" s="4">
        <v>16</v>
      </c>
      <c r="D235" s="21">
        <f>INDEX('Prom Factor Mensual Hora 1,5'!$B$5:$N$28,MATCH('Casos CMg'!$C235,'Prom Factor Mensual Hora 1,5'!$A$5:$A$28,0),MATCH('Casos CMg'!$B235,'Prom Factor Mensual Hora 1,5'!$B$4:$M$4,0))</f>
        <v>1</v>
      </c>
      <c r="E235" s="25">
        <v>0</v>
      </c>
      <c r="F235" s="20">
        <f t="shared" si="9"/>
        <v>0</v>
      </c>
      <c r="G235" s="25">
        <v>0</v>
      </c>
      <c r="H235" s="20">
        <f t="shared" si="10"/>
        <v>0</v>
      </c>
      <c r="I235" s="25">
        <v>0</v>
      </c>
      <c r="J235" s="20">
        <f t="shared" si="11"/>
        <v>0</v>
      </c>
    </row>
    <row r="236" spans="1:10" x14ac:dyDescent="0.3">
      <c r="A236" s="3">
        <v>2024</v>
      </c>
      <c r="B236" s="3">
        <v>12</v>
      </c>
      <c r="C236" s="4">
        <v>17</v>
      </c>
      <c r="D236" s="21">
        <f>INDEX('Prom Factor Mensual Hora 1,5'!$B$5:$N$28,MATCH('Casos CMg'!$C236,'Prom Factor Mensual Hora 1,5'!$A$5:$A$28,0),MATCH('Casos CMg'!$B236,'Prom Factor Mensual Hora 1,5'!$B$4:$M$4,0))</f>
        <v>1</v>
      </c>
      <c r="E236" s="25">
        <v>0</v>
      </c>
      <c r="F236" s="20">
        <f t="shared" si="9"/>
        <v>0</v>
      </c>
      <c r="G236" s="25">
        <v>0</v>
      </c>
      <c r="H236" s="20">
        <f t="shared" si="10"/>
        <v>0</v>
      </c>
      <c r="I236" s="25">
        <v>0</v>
      </c>
      <c r="J236" s="20">
        <f t="shared" si="11"/>
        <v>0</v>
      </c>
    </row>
    <row r="237" spans="1:10" x14ac:dyDescent="0.3">
      <c r="A237" s="3">
        <v>2024</v>
      </c>
      <c r="B237" s="3">
        <v>12</v>
      </c>
      <c r="C237" s="4">
        <v>18</v>
      </c>
      <c r="D237" s="21">
        <f>INDEX('Prom Factor Mensual Hora 1,5'!$B$5:$N$28,MATCH('Casos CMg'!$C237,'Prom Factor Mensual Hora 1,5'!$A$5:$A$28,0),MATCH('Casos CMg'!$B237,'Prom Factor Mensual Hora 1,5'!$B$4:$M$4,0))</f>
        <v>1</v>
      </c>
      <c r="E237" s="25">
        <v>0</v>
      </c>
      <c r="F237" s="20">
        <f t="shared" si="9"/>
        <v>0</v>
      </c>
      <c r="G237" s="25">
        <v>0</v>
      </c>
      <c r="H237" s="20">
        <f t="shared" si="10"/>
        <v>0</v>
      </c>
      <c r="I237" s="25">
        <v>0</v>
      </c>
      <c r="J237" s="20">
        <f t="shared" si="11"/>
        <v>0</v>
      </c>
    </row>
    <row r="238" spans="1:10" x14ac:dyDescent="0.3">
      <c r="A238" s="3">
        <v>2024</v>
      </c>
      <c r="B238" s="3">
        <v>12</v>
      </c>
      <c r="C238" s="4">
        <v>19</v>
      </c>
      <c r="D238" s="21">
        <f>INDEX('Prom Factor Mensual Hora 1,5'!$B$5:$N$28,MATCH('Casos CMg'!$C238,'Prom Factor Mensual Hora 1,5'!$A$5:$A$28,0),MATCH('Casos CMg'!$B238,'Prom Factor Mensual Hora 1,5'!$B$4:$M$4,0))</f>
        <v>0.99974549850480376</v>
      </c>
      <c r="E238" s="25">
        <v>0</v>
      </c>
      <c r="F238" s="20">
        <f t="shared" si="9"/>
        <v>0</v>
      </c>
      <c r="G238" s="25">
        <v>0</v>
      </c>
      <c r="H238" s="20">
        <f t="shared" si="10"/>
        <v>0</v>
      </c>
      <c r="I238" s="25">
        <v>0</v>
      </c>
      <c r="J238" s="20">
        <f t="shared" si="11"/>
        <v>0</v>
      </c>
    </row>
    <row r="239" spans="1:10" x14ac:dyDescent="0.3">
      <c r="A239" s="3">
        <v>2024</v>
      </c>
      <c r="B239" s="3">
        <v>12</v>
      </c>
      <c r="C239" s="4">
        <v>20</v>
      </c>
      <c r="D239" s="21">
        <f>INDEX('Prom Factor Mensual Hora 1,5'!$B$5:$N$28,MATCH('Casos CMg'!$C239,'Prom Factor Mensual Hora 1,5'!$A$5:$A$28,0),MATCH('Casos CMg'!$B239,'Prom Factor Mensual Hora 1,5'!$B$4:$M$4,0))</f>
        <v>0.9860478469051569</v>
      </c>
      <c r="E239" s="25">
        <v>63.7</v>
      </c>
      <c r="F239" s="20">
        <f t="shared" si="9"/>
        <v>62.811247847858496</v>
      </c>
      <c r="G239" s="25">
        <v>55.4</v>
      </c>
      <c r="H239" s="20">
        <f t="shared" si="10"/>
        <v>54.627050718545689</v>
      </c>
      <c r="I239" s="25">
        <v>70</v>
      </c>
      <c r="J239" s="20">
        <f t="shared" si="11"/>
        <v>69.023349283360986</v>
      </c>
    </row>
    <row r="240" spans="1:10" x14ac:dyDescent="0.3">
      <c r="A240" s="3">
        <v>2024</v>
      </c>
      <c r="B240" s="3">
        <v>12</v>
      </c>
      <c r="C240" s="4">
        <v>21</v>
      </c>
      <c r="D240" s="21">
        <f>INDEX('Prom Factor Mensual Hora 1,5'!$B$5:$N$28,MATCH('Casos CMg'!$C240,'Prom Factor Mensual Hora 1,5'!$A$5:$A$28,0),MATCH('Casos CMg'!$B240,'Prom Factor Mensual Hora 1,5'!$B$4:$M$4,0))</f>
        <v>0.98235084588796806</v>
      </c>
      <c r="E240" s="25">
        <v>66.599999999999994</v>
      </c>
      <c r="F240" s="20">
        <f t="shared" si="9"/>
        <v>65.424566336138668</v>
      </c>
      <c r="G240" s="25">
        <v>58</v>
      </c>
      <c r="H240" s="20">
        <f t="shared" si="10"/>
        <v>56.976349061502148</v>
      </c>
      <c r="I240" s="25">
        <v>73.2</v>
      </c>
      <c r="J240" s="20">
        <f t="shared" si="11"/>
        <v>71.908081918999258</v>
      </c>
    </row>
    <row r="241" spans="1:10" x14ac:dyDescent="0.3">
      <c r="A241" s="3">
        <v>2024</v>
      </c>
      <c r="B241" s="3">
        <v>12</v>
      </c>
      <c r="C241" s="4">
        <v>22</v>
      </c>
      <c r="D241" s="21">
        <f>INDEX('Prom Factor Mensual Hora 1,5'!$B$5:$N$28,MATCH('Casos CMg'!$C241,'Prom Factor Mensual Hora 1,5'!$A$5:$A$28,0),MATCH('Casos CMg'!$B241,'Prom Factor Mensual Hora 1,5'!$B$4:$M$4,0))</f>
        <v>0.98235417142667736</v>
      </c>
      <c r="E241" s="25">
        <v>66.400000000000006</v>
      </c>
      <c r="F241" s="20">
        <f t="shared" si="9"/>
        <v>65.228316982731386</v>
      </c>
      <c r="G241" s="25">
        <v>57.8</v>
      </c>
      <c r="H241" s="20">
        <f t="shared" si="10"/>
        <v>56.780071108461946</v>
      </c>
      <c r="I241" s="25">
        <v>72.900000000000006</v>
      </c>
      <c r="J241" s="20">
        <f t="shared" si="11"/>
        <v>71.613619097004786</v>
      </c>
    </row>
    <row r="242" spans="1:10" x14ac:dyDescent="0.3">
      <c r="A242" s="3">
        <v>2024</v>
      </c>
      <c r="B242" s="3">
        <v>12</v>
      </c>
      <c r="C242" s="4">
        <v>23</v>
      </c>
      <c r="D242" s="21">
        <f>INDEX('Prom Factor Mensual Hora 1,5'!$B$5:$N$28,MATCH('Casos CMg'!$C242,'Prom Factor Mensual Hora 1,5'!$A$5:$A$28,0),MATCH('Casos CMg'!$B242,'Prom Factor Mensual Hora 1,5'!$B$4:$M$4,0))</f>
        <v>0.98236145666277808</v>
      </c>
      <c r="E242" s="25">
        <v>63.2</v>
      </c>
      <c r="F242" s="20">
        <f t="shared" si="9"/>
        <v>62.085244061087579</v>
      </c>
      <c r="G242" s="25">
        <v>54.9</v>
      </c>
      <c r="H242" s="20">
        <f t="shared" si="10"/>
        <v>53.931643970786517</v>
      </c>
      <c r="I242" s="25">
        <v>69.5</v>
      </c>
      <c r="J242" s="20">
        <f t="shared" si="11"/>
        <v>68.274121238063074</v>
      </c>
    </row>
    <row r="243" spans="1:10" x14ac:dyDescent="0.3">
      <c r="A243" s="3">
        <v>2025</v>
      </c>
      <c r="B243" s="3">
        <v>1</v>
      </c>
      <c r="C243" s="4">
        <v>0</v>
      </c>
      <c r="D243" s="21">
        <f>INDEX('Prom Factor Mensual Hora 1'!$B$5:$N$28,MATCH('Casos CMg'!$C243,'Prom Factor Mensual Hora 1'!$A$5:$A$28,0),MATCH('Casos CMg'!$B243,'Prom Factor Mensual Hora 1'!$B$4:$M$4,0))</f>
        <v>0.99144162300696304</v>
      </c>
      <c r="E243" s="25">
        <v>108.5</v>
      </c>
      <c r="F243" s="20">
        <f t="shared" si="9"/>
        <v>107.57141609625549</v>
      </c>
      <c r="G243" s="25">
        <v>93.6</v>
      </c>
      <c r="H243" s="20">
        <f t="shared" si="10"/>
        <v>92.798935913451729</v>
      </c>
      <c r="I243" s="25">
        <v>120.5</v>
      </c>
      <c r="J243" s="20">
        <f>$I243*$D243</f>
        <v>119.46871557233905</v>
      </c>
    </row>
    <row r="244" spans="1:10" x14ac:dyDescent="0.3">
      <c r="A244" s="3">
        <v>2025</v>
      </c>
      <c r="B244" s="3">
        <v>1</v>
      </c>
      <c r="C244" s="4">
        <v>1</v>
      </c>
      <c r="D244" s="21">
        <f>INDEX('Prom Factor Mensual Hora 1'!$B$5:$N$28,MATCH('Casos CMg'!$C244,'Prom Factor Mensual Hora 1'!$A$5:$A$28,0),MATCH('Casos CMg'!$B244,'Prom Factor Mensual Hora 1'!$B$4:$M$4,0))</f>
        <v>0.9848527420881823</v>
      </c>
      <c r="E244" s="25">
        <v>99.5</v>
      </c>
      <c r="F244" s="20">
        <f t="shared" si="9"/>
        <v>97.992847837774136</v>
      </c>
      <c r="G244" s="25">
        <v>87.4</v>
      </c>
      <c r="H244" s="20">
        <f t="shared" si="10"/>
        <v>86.076129658507142</v>
      </c>
      <c r="I244" s="25">
        <v>110.2</v>
      </c>
      <c r="J244" s="20">
        <f t="shared" si="11"/>
        <v>108.53077217811769</v>
      </c>
    </row>
    <row r="245" spans="1:10" x14ac:dyDescent="0.3">
      <c r="A245" s="3">
        <v>2025</v>
      </c>
      <c r="B245" s="3">
        <v>1</v>
      </c>
      <c r="C245" s="4">
        <v>2</v>
      </c>
      <c r="D245" s="21">
        <f>INDEX('Prom Factor Mensual Hora 1'!$B$5:$N$28,MATCH('Casos CMg'!$C245,'Prom Factor Mensual Hora 1'!$A$5:$A$28,0),MATCH('Casos CMg'!$B245,'Prom Factor Mensual Hora 1'!$B$4:$M$4,0))</f>
        <v>0.98485366886032233</v>
      </c>
      <c r="E245" s="25">
        <v>98.7</v>
      </c>
      <c r="F245" s="20">
        <f t="shared" si="9"/>
        <v>97.205057116513814</v>
      </c>
      <c r="G245" s="25">
        <v>86.5</v>
      </c>
      <c r="H245" s="20">
        <f t="shared" si="10"/>
        <v>85.189842356417884</v>
      </c>
      <c r="I245" s="25">
        <v>109.3</v>
      </c>
      <c r="J245" s="20">
        <f t="shared" si="11"/>
        <v>107.64450600643323</v>
      </c>
    </row>
    <row r="246" spans="1:10" x14ac:dyDescent="0.3">
      <c r="A246" s="3">
        <v>2025</v>
      </c>
      <c r="B246" s="3">
        <v>1</v>
      </c>
      <c r="C246" s="4">
        <v>3</v>
      </c>
      <c r="D246" s="21">
        <f>INDEX('Prom Factor Mensual Hora 1'!$B$5:$N$28,MATCH('Casos CMg'!$C246,'Prom Factor Mensual Hora 1'!$A$5:$A$28,0),MATCH('Casos CMg'!$B246,'Prom Factor Mensual Hora 1'!$B$4:$M$4,0))</f>
        <v>0.9848470071269273</v>
      </c>
      <c r="E246" s="25">
        <v>98.7</v>
      </c>
      <c r="F246" s="20">
        <f t="shared" si="9"/>
        <v>97.204399603427731</v>
      </c>
      <c r="G246" s="25">
        <v>86.5</v>
      </c>
      <c r="H246" s="20">
        <f t="shared" si="10"/>
        <v>85.189266116479217</v>
      </c>
      <c r="I246" s="25">
        <v>109.3</v>
      </c>
      <c r="J246" s="20">
        <f t="shared" si="11"/>
        <v>107.64377787897315</v>
      </c>
    </row>
    <row r="247" spans="1:10" x14ac:dyDescent="0.3">
      <c r="A247" s="3">
        <v>2025</v>
      </c>
      <c r="B247" s="3">
        <v>1</v>
      </c>
      <c r="C247" s="4">
        <v>4</v>
      </c>
      <c r="D247" s="21">
        <f>INDEX('Prom Factor Mensual Hora 1'!$B$5:$N$28,MATCH('Casos CMg'!$C247,'Prom Factor Mensual Hora 1'!$A$5:$A$28,0),MATCH('Casos CMg'!$B247,'Prom Factor Mensual Hora 1'!$B$4:$M$4,0))</f>
        <v>0.98484651055680628</v>
      </c>
      <c r="E247" s="25">
        <v>98.7</v>
      </c>
      <c r="F247" s="20">
        <f t="shared" si="9"/>
        <v>97.204350591956782</v>
      </c>
      <c r="G247" s="25">
        <v>86.5</v>
      </c>
      <c r="H247" s="20">
        <f t="shared" si="10"/>
        <v>85.189223163163746</v>
      </c>
      <c r="I247" s="25">
        <v>109.3</v>
      </c>
      <c r="J247" s="20">
        <f t="shared" si="11"/>
        <v>107.64372360385892</v>
      </c>
    </row>
    <row r="248" spans="1:10" x14ac:dyDescent="0.3">
      <c r="A248" s="3">
        <v>2025</v>
      </c>
      <c r="B248" s="3">
        <v>1</v>
      </c>
      <c r="C248" s="4">
        <v>5</v>
      </c>
      <c r="D248" s="21">
        <f>INDEX('Prom Factor Mensual Hora 1'!$B$5:$N$28,MATCH('Casos CMg'!$C248,'Prom Factor Mensual Hora 1'!$A$5:$A$28,0),MATCH('Casos CMg'!$B248,'Prom Factor Mensual Hora 1'!$B$4:$M$4,0))</f>
        <v>0.98484885553111545</v>
      </c>
      <c r="E248" s="25">
        <v>98.7</v>
      </c>
      <c r="F248" s="20">
        <f t="shared" si="9"/>
        <v>97.204582040921096</v>
      </c>
      <c r="G248" s="25">
        <v>86.5</v>
      </c>
      <c r="H248" s="20">
        <f t="shared" si="10"/>
        <v>85.189426003441483</v>
      </c>
      <c r="I248" s="25">
        <v>109.3</v>
      </c>
      <c r="J248" s="20">
        <f t="shared" si="11"/>
        <v>107.64397990955092</v>
      </c>
    </row>
    <row r="249" spans="1:10" x14ac:dyDescent="0.3">
      <c r="A249" s="3">
        <v>2025</v>
      </c>
      <c r="B249" s="3">
        <v>1</v>
      </c>
      <c r="C249" s="4">
        <v>6</v>
      </c>
      <c r="D249" s="21">
        <f>INDEX('Prom Factor Mensual Hora 1'!$B$5:$N$28,MATCH('Casos CMg'!$C249,'Prom Factor Mensual Hora 1'!$A$5:$A$28,0),MATCH('Casos CMg'!$B249,'Prom Factor Mensual Hora 1'!$B$4:$M$4,0))</f>
        <v>0.9848504716028339</v>
      </c>
      <c r="E249" s="25">
        <v>0</v>
      </c>
      <c r="F249" s="20">
        <f t="shared" si="9"/>
        <v>0</v>
      </c>
      <c r="G249" s="25">
        <v>0</v>
      </c>
      <c r="H249" s="20">
        <f t="shared" si="10"/>
        <v>0</v>
      </c>
      <c r="I249" s="25">
        <v>0</v>
      </c>
      <c r="J249" s="20">
        <f t="shared" si="11"/>
        <v>0</v>
      </c>
    </row>
    <row r="250" spans="1:10" x14ac:dyDescent="0.3">
      <c r="A250" s="3">
        <v>2025</v>
      </c>
      <c r="B250" s="3">
        <v>1</v>
      </c>
      <c r="C250" s="4">
        <v>7</v>
      </c>
      <c r="D250" s="21">
        <f>INDEX('Prom Factor Mensual Hora 1'!$B$5:$N$28,MATCH('Casos CMg'!$C250,'Prom Factor Mensual Hora 1'!$A$5:$A$28,0),MATCH('Casos CMg'!$B250,'Prom Factor Mensual Hora 1'!$B$4:$M$4,0))</f>
        <v>0.98485026715557933</v>
      </c>
      <c r="E250" s="25">
        <v>0</v>
      </c>
      <c r="F250" s="20">
        <f t="shared" si="9"/>
        <v>0</v>
      </c>
      <c r="G250" s="25">
        <v>0</v>
      </c>
      <c r="H250" s="20">
        <f t="shared" si="10"/>
        <v>0</v>
      </c>
      <c r="I250" s="25">
        <v>0</v>
      </c>
      <c r="J250" s="20">
        <f t="shared" si="11"/>
        <v>0</v>
      </c>
    </row>
    <row r="251" spans="1:10" x14ac:dyDescent="0.3">
      <c r="A251" s="3">
        <v>2025</v>
      </c>
      <c r="B251" s="3">
        <v>1</v>
      </c>
      <c r="C251" s="4">
        <v>8</v>
      </c>
      <c r="D251" s="21">
        <f>INDEX('Prom Factor Mensual Hora 1'!$B$5:$N$28,MATCH('Casos CMg'!$C251,'Prom Factor Mensual Hora 1'!$A$5:$A$28,0),MATCH('Casos CMg'!$B251,'Prom Factor Mensual Hora 1'!$B$4:$M$4,0))</f>
        <v>0.98518444272743244</v>
      </c>
      <c r="E251" s="25">
        <v>0</v>
      </c>
      <c r="F251" s="20">
        <f t="shared" si="9"/>
        <v>0</v>
      </c>
      <c r="G251" s="25">
        <v>0</v>
      </c>
      <c r="H251" s="20">
        <f t="shared" si="10"/>
        <v>0</v>
      </c>
      <c r="I251" s="25">
        <v>0</v>
      </c>
      <c r="J251" s="20">
        <f t="shared" si="11"/>
        <v>0</v>
      </c>
    </row>
    <row r="252" spans="1:10" x14ac:dyDescent="0.3">
      <c r="A252" s="3">
        <v>2025</v>
      </c>
      <c r="B252" s="3">
        <v>1</v>
      </c>
      <c r="C252" s="4">
        <v>9</v>
      </c>
      <c r="D252" s="21">
        <f>INDEX('Prom Factor Mensual Hora 1'!$B$5:$N$28,MATCH('Casos CMg'!$C252,'Prom Factor Mensual Hora 1'!$A$5:$A$28,0),MATCH('Casos CMg'!$B252,'Prom Factor Mensual Hora 1'!$B$4:$M$4,0))</f>
        <v>1.0088227230761422</v>
      </c>
      <c r="E252" s="25">
        <v>0</v>
      </c>
      <c r="F252" s="20">
        <f t="shared" si="9"/>
        <v>0</v>
      </c>
      <c r="G252" s="25">
        <v>0</v>
      </c>
      <c r="H252" s="20">
        <f t="shared" si="10"/>
        <v>0</v>
      </c>
      <c r="I252" s="25">
        <v>0</v>
      </c>
      <c r="J252" s="20">
        <f t="shared" si="11"/>
        <v>0</v>
      </c>
    </row>
    <row r="253" spans="1:10" x14ac:dyDescent="0.3">
      <c r="A253" s="3">
        <v>2025</v>
      </c>
      <c r="B253" s="3">
        <v>1</v>
      </c>
      <c r="C253" s="4">
        <v>10</v>
      </c>
      <c r="D253" s="21">
        <f>INDEX('Prom Factor Mensual Hora 1'!$B$5:$N$28,MATCH('Casos CMg'!$C253,'Prom Factor Mensual Hora 1'!$A$5:$A$28,0),MATCH('Casos CMg'!$B253,'Prom Factor Mensual Hora 1'!$B$4:$M$4,0))</f>
        <v>1.0044773610908804</v>
      </c>
      <c r="E253" s="25">
        <v>0</v>
      </c>
      <c r="F253" s="20">
        <f t="shared" si="9"/>
        <v>0</v>
      </c>
      <c r="G253" s="25">
        <v>0</v>
      </c>
      <c r="H253" s="20">
        <f t="shared" si="10"/>
        <v>0</v>
      </c>
      <c r="I253" s="25">
        <v>0</v>
      </c>
      <c r="J253" s="20">
        <f t="shared" si="11"/>
        <v>0</v>
      </c>
    </row>
    <row r="254" spans="1:10" x14ac:dyDescent="0.3">
      <c r="A254" s="3">
        <v>2025</v>
      </c>
      <c r="B254" s="3">
        <v>1</v>
      </c>
      <c r="C254" s="4">
        <v>11</v>
      </c>
      <c r="D254" s="21">
        <f>INDEX('Prom Factor Mensual Hora 1'!$B$5:$N$28,MATCH('Casos CMg'!$C254,'Prom Factor Mensual Hora 1'!$A$5:$A$28,0),MATCH('Casos CMg'!$B254,'Prom Factor Mensual Hora 1'!$B$4:$M$4,0))</f>
        <v>1.0044773610908804</v>
      </c>
      <c r="E254" s="25">
        <v>0</v>
      </c>
      <c r="F254" s="20">
        <f t="shared" si="9"/>
        <v>0</v>
      </c>
      <c r="G254" s="25">
        <v>0</v>
      </c>
      <c r="H254" s="20">
        <f t="shared" si="10"/>
        <v>0</v>
      </c>
      <c r="I254" s="25">
        <v>0</v>
      </c>
      <c r="J254" s="20">
        <f t="shared" si="11"/>
        <v>0</v>
      </c>
    </row>
    <row r="255" spans="1:10" x14ac:dyDescent="0.3">
      <c r="A255" s="3">
        <v>2025</v>
      </c>
      <c r="B255" s="3">
        <v>1</v>
      </c>
      <c r="C255" s="4">
        <v>12</v>
      </c>
      <c r="D255" s="21">
        <f>INDEX('Prom Factor Mensual Hora 1'!$B$5:$N$28,MATCH('Casos CMg'!$C255,'Prom Factor Mensual Hora 1'!$A$5:$A$28,0),MATCH('Casos CMg'!$B255,'Prom Factor Mensual Hora 1'!$B$4:$M$4,0))</f>
        <v>1.0029849073939203</v>
      </c>
      <c r="E255" s="25">
        <v>0</v>
      </c>
      <c r="F255" s="20">
        <f t="shared" si="9"/>
        <v>0</v>
      </c>
      <c r="G255" s="25">
        <v>0</v>
      </c>
      <c r="H255" s="20">
        <f t="shared" si="10"/>
        <v>0</v>
      </c>
      <c r="I255" s="25">
        <v>0</v>
      </c>
      <c r="J255" s="20">
        <f t="shared" si="11"/>
        <v>0</v>
      </c>
    </row>
    <row r="256" spans="1:10" x14ac:dyDescent="0.3">
      <c r="A256" s="3">
        <v>2025</v>
      </c>
      <c r="B256" s="3">
        <v>1</v>
      </c>
      <c r="C256" s="4">
        <v>13</v>
      </c>
      <c r="D256" s="21">
        <f>INDEX('Prom Factor Mensual Hora 1'!$B$5:$N$28,MATCH('Casos CMg'!$C256,'Prom Factor Mensual Hora 1'!$A$5:$A$28,0),MATCH('Casos CMg'!$B256,'Prom Factor Mensual Hora 1'!$B$4:$M$4,0))</f>
        <v>1.0019899382626134</v>
      </c>
      <c r="E256" s="25">
        <v>0</v>
      </c>
      <c r="F256" s="20">
        <f t="shared" si="9"/>
        <v>0</v>
      </c>
      <c r="G256" s="25">
        <v>0</v>
      </c>
      <c r="H256" s="20">
        <f t="shared" si="10"/>
        <v>0</v>
      </c>
      <c r="I256" s="25">
        <v>0</v>
      </c>
      <c r="J256" s="20">
        <f t="shared" si="11"/>
        <v>0</v>
      </c>
    </row>
    <row r="257" spans="1:10" x14ac:dyDescent="0.3">
      <c r="A257" s="3">
        <v>2025</v>
      </c>
      <c r="B257" s="3">
        <v>1</v>
      </c>
      <c r="C257" s="4">
        <v>14</v>
      </c>
      <c r="D257" s="21">
        <f>INDEX('Prom Factor Mensual Hora 1'!$B$5:$N$28,MATCH('Casos CMg'!$C257,'Prom Factor Mensual Hora 1'!$A$5:$A$28,0),MATCH('Casos CMg'!$B257,'Prom Factor Mensual Hora 1'!$B$4:$M$4,0))</f>
        <v>1.0004974845656533</v>
      </c>
      <c r="E257" s="25">
        <v>0</v>
      </c>
      <c r="F257" s="20">
        <f t="shared" si="9"/>
        <v>0</v>
      </c>
      <c r="G257" s="25">
        <v>0</v>
      </c>
      <c r="H257" s="20">
        <f t="shared" si="10"/>
        <v>0</v>
      </c>
      <c r="I257" s="25">
        <v>0</v>
      </c>
      <c r="J257" s="20">
        <f t="shared" si="11"/>
        <v>0</v>
      </c>
    </row>
    <row r="258" spans="1:10" x14ac:dyDescent="0.3">
      <c r="A258" s="3">
        <v>2025</v>
      </c>
      <c r="B258" s="3">
        <v>1</v>
      </c>
      <c r="C258" s="4">
        <v>15</v>
      </c>
      <c r="D258" s="21">
        <f>INDEX('Prom Factor Mensual Hora 1'!$B$5:$N$28,MATCH('Casos CMg'!$C258,'Prom Factor Mensual Hora 1'!$A$5:$A$28,0),MATCH('Casos CMg'!$B258,'Prom Factor Mensual Hora 1'!$B$4:$M$4,0))</f>
        <v>1</v>
      </c>
      <c r="E258" s="25">
        <v>0</v>
      </c>
      <c r="F258" s="20">
        <f t="shared" si="9"/>
        <v>0</v>
      </c>
      <c r="G258" s="25">
        <v>0</v>
      </c>
      <c r="H258" s="20">
        <f t="shared" si="10"/>
        <v>0</v>
      </c>
      <c r="I258" s="25">
        <v>0</v>
      </c>
      <c r="J258" s="20">
        <f t="shared" si="11"/>
        <v>0</v>
      </c>
    </row>
    <row r="259" spans="1:10" x14ac:dyDescent="0.3">
      <c r="A259" s="3">
        <v>2025</v>
      </c>
      <c r="B259" s="3">
        <v>1</v>
      </c>
      <c r="C259" s="4">
        <v>16</v>
      </c>
      <c r="D259" s="21">
        <f>INDEX('Prom Factor Mensual Hora 1'!$B$5:$N$28,MATCH('Casos CMg'!$C259,'Prom Factor Mensual Hora 1'!$A$5:$A$28,0),MATCH('Casos CMg'!$B259,'Prom Factor Mensual Hora 1'!$B$4:$M$4,0))</f>
        <v>1.0004974845656533</v>
      </c>
      <c r="E259" s="25">
        <v>0</v>
      </c>
      <c r="F259" s="20">
        <f t="shared" si="9"/>
        <v>0</v>
      </c>
      <c r="G259" s="25">
        <v>0</v>
      </c>
      <c r="H259" s="20">
        <f t="shared" si="10"/>
        <v>0</v>
      </c>
      <c r="I259" s="25">
        <v>0</v>
      </c>
      <c r="J259" s="20">
        <f t="shared" si="11"/>
        <v>0</v>
      </c>
    </row>
    <row r="260" spans="1:10" x14ac:dyDescent="0.3">
      <c r="A260" s="3">
        <v>2025</v>
      </c>
      <c r="B260" s="3">
        <v>1</v>
      </c>
      <c r="C260" s="4">
        <v>17</v>
      </c>
      <c r="D260" s="21">
        <f>INDEX('Prom Factor Mensual Hora 1'!$B$5:$N$28,MATCH('Casos CMg'!$C260,'Prom Factor Mensual Hora 1'!$A$5:$A$28,0),MATCH('Casos CMg'!$B260,'Prom Factor Mensual Hora 1'!$B$4:$M$4,0))</f>
        <v>1.0004974845656533</v>
      </c>
      <c r="E260" s="25">
        <v>0</v>
      </c>
      <c r="F260" s="20">
        <f t="shared" ref="F260:F323" si="12">$E260*$D260</f>
        <v>0</v>
      </c>
      <c r="G260" s="25">
        <v>0</v>
      </c>
      <c r="H260" s="20">
        <f t="shared" ref="H260:H323" si="13">$G260*$D260</f>
        <v>0</v>
      </c>
      <c r="I260" s="25">
        <v>0</v>
      </c>
      <c r="J260" s="20">
        <f t="shared" ref="J260:J323" si="14">$I260*$D260</f>
        <v>0</v>
      </c>
    </row>
    <row r="261" spans="1:10" x14ac:dyDescent="0.3">
      <c r="A261" s="3">
        <v>2025</v>
      </c>
      <c r="B261" s="3">
        <v>1</v>
      </c>
      <c r="C261" s="4">
        <v>18</v>
      </c>
      <c r="D261" s="21">
        <f>INDEX('Prom Factor Mensual Hora 1'!$B$5:$N$28,MATCH('Casos CMg'!$C261,'Prom Factor Mensual Hora 1'!$A$5:$A$28,0),MATCH('Casos CMg'!$B261,'Prom Factor Mensual Hora 1'!$B$4:$M$4,0))</f>
        <v>1.0004974845656533</v>
      </c>
      <c r="E261" s="25">
        <v>0</v>
      </c>
      <c r="F261" s="20">
        <f t="shared" si="12"/>
        <v>0</v>
      </c>
      <c r="G261" s="25">
        <v>0</v>
      </c>
      <c r="H261" s="20">
        <f t="shared" si="13"/>
        <v>0</v>
      </c>
      <c r="I261" s="25">
        <v>0</v>
      </c>
      <c r="J261" s="20">
        <f t="shared" si="14"/>
        <v>0</v>
      </c>
    </row>
    <row r="262" spans="1:10" x14ac:dyDescent="0.3">
      <c r="A262" s="3">
        <v>2025</v>
      </c>
      <c r="B262" s="3">
        <v>1</v>
      </c>
      <c r="C262" s="4">
        <v>19</v>
      </c>
      <c r="D262" s="21">
        <f>INDEX('Prom Factor Mensual Hora 1'!$B$5:$N$28,MATCH('Casos CMg'!$C262,'Prom Factor Mensual Hora 1'!$A$5:$A$28,0),MATCH('Casos CMg'!$B262,'Prom Factor Mensual Hora 1'!$B$4:$M$4,0))</f>
        <v>1</v>
      </c>
      <c r="E262" s="25">
        <v>0</v>
      </c>
      <c r="F262" s="20">
        <f t="shared" si="12"/>
        <v>0</v>
      </c>
      <c r="G262" s="25">
        <v>0</v>
      </c>
      <c r="H262" s="20">
        <f t="shared" si="13"/>
        <v>0</v>
      </c>
      <c r="I262" s="25">
        <v>0</v>
      </c>
      <c r="J262" s="20">
        <f t="shared" si="14"/>
        <v>0</v>
      </c>
    </row>
    <row r="263" spans="1:10" x14ac:dyDescent="0.3">
      <c r="A263" s="3">
        <v>2025</v>
      </c>
      <c r="B263" s="3">
        <v>1</v>
      </c>
      <c r="C263" s="4">
        <v>20</v>
      </c>
      <c r="D263" s="21">
        <f>INDEX('Prom Factor Mensual Hora 1'!$B$5:$N$28,MATCH('Casos CMg'!$C263,'Prom Factor Mensual Hora 1'!$A$5:$A$28,0),MATCH('Casos CMg'!$B263,'Prom Factor Mensual Hora 1'!$B$4:$M$4,0))</f>
        <v>0.99207406684511501</v>
      </c>
      <c r="E263" s="25">
        <v>120.6</v>
      </c>
      <c r="F263" s="20">
        <f t="shared" si="12"/>
        <v>119.64413246152087</v>
      </c>
      <c r="G263" s="25">
        <v>102</v>
      </c>
      <c r="H263" s="20">
        <f t="shared" si="13"/>
        <v>101.19155481820174</v>
      </c>
      <c r="I263" s="25">
        <v>136.69999999999999</v>
      </c>
      <c r="J263" s="20">
        <f t="shared" si="14"/>
        <v>135.61652493772721</v>
      </c>
    </row>
    <row r="264" spans="1:10" x14ac:dyDescent="0.3">
      <c r="A264" s="3">
        <v>2025</v>
      </c>
      <c r="B264" s="3">
        <v>1</v>
      </c>
      <c r="C264" s="4">
        <v>21</v>
      </c>
      <c r="D264" s="21">
        <f>INDEX('Prom Factor Mensual Hora 1'!$B$5:$N$28,MATCH('Casos CMg'!$C264,'Prom Factor Mensual Hora 1'!$A$5:$A$28,0),MATCH('Casos CMg'!$B264,'Prom Factor Mensual Hora 1'!$B$4:$M$4,0))</f>
        <v>0.99164695147760629</v>
      </c>
      <c r="E264" s="25">
        <v>124.2</v>
      </c>
      <c r="F264" s="20">
        <f t="shared" si="12"/>
        <v>123.16255137351871</v>
      </c>
      <c r="G264" s="25">
        <v>104.6</v>
      </c>
      <c r="H264" s="20">
        <f t="shared" si="13"/>
        <v>103.72627112455761</v>
      </c>
      <c r="I264" s="25">
        <v>141.30000000000001</v>
      </c>
      <c r="J264" s="20">
        <f t="shared" si="14"/>
        <v>140.11971424378578</v>
      </c>
    </row>
    <row r="265" spans="1:10" x14ac:dyDescent="0.3">
      <c r="A265" s="3">
        <v>2025</v>
      </c>
      <c r="B265" s="3">
        <v>1</v>
      </c>
      <c r="C265" s="4">
        <v>22</v>
      </c>
      <c r="D265" s="21">
        <f>INDEX('Prom Factor Mensual Hora 1'!$B$5:$N$28,MATCH('Casos CMg'!$C265,'Prom Factor Mensual Hora 1'!$A$5:$A$28,0),MATCH('Casos CMg'!$B265,'Prom Factor Mensual Hora 1'!$B$4:$M$4,0))</f>
        <v>0.99164828686109685</v>
      </c>
      <c r="E265" s="25">
        <v>122.5</v>
      </c>
      <c r="F265" s="20">
        <f t="shared" si="12"/>
        <v>121.47691514048437</v>
      </c>
      <c r="G265" s="25">
        <v>103.3</v>
      </c>
      <c r="H265" s="20">
        <f t="shared" si="13"/>
        <v>102.43726803275131</v>
      </c>
      <c r="I265" s="25">
        <v>138.9</v>
      </c>
      <c r="J265" s="20">
        <f t="shared" si="14"/>
        <v>137.73994704500635</v>
      </c>
    </row>
    <row r="266" spans="1:10" x14ac:dyDescent="0.3">
      <c r="A266" s="3">
        <v>2025</v>
      </c>
      <c r="B266" s="3">
        <v>1</v>
      </c>
      <c r="C266" s="4">
        <v>23</v>
      </c>
      <c r="D266" s="21">
        <f>INDEX('Prom Factor Mensual Hora 1'!$B$5:$N$28,MATCH('Casos CMg'!$C266,'Prom Factor Mensual Hora 1'!$A$5:$A$28,0),MATCH('Casos CMg'!$B266,'Prom Factor Mensual Hora 1'!$B$4:$M$4,0))</f>
        <v>0.99164931817678659</v>
      </c>
      <c r="E266" s="25">
        <v>122.5</v>
      </c>
      <c r="F266" s="20">
        <f t="shared" si="12"/>
        <v>121.47704147665635</v>
      </c>
      <c r="G266" s="25">
        <v>103.3</v>
      </c>
      <c r="H266" s="20">
        <f t="shared" si="13"/>
        <v>102.43737456766205</v>
      </c>
      <c r="I266" s="25">
        <v>138.9</v>
      </c>
      <c r="J266" s="20">
        <f t="shared" si="14"/>
        <v>137.74009029475567</v>
      </c>
    </row>
    <row r="267" spans="1:10" x14ac:dyDescent="0.3">
      <c r="A267" s="3">
        <v>2025</v>
      </c>
      <c r="B267" s="3">
        <v>2</v>
      </c>
      <c r="C267" s="4">
        <v>0</v>
      </c>
      <c r="D267" s="21">
        <f>INDEX('Prom Factor Mensual Hora 1'!$B$5:$N$28,MATCH('Casos CMg'!$C267,'Prom Factor Mensual Hora 1'!$A$5:$A$28,0),MATCH('Casos CMg'!$B267,'Prom Factor Mensual Hora 1'!$B$4:$M$4,0))</f>
        <v>0.99241090391333298</v>
      </c>
      <c r="E267" s="25">
        <v>120</v>
      </c>
      <c r="F267" s="20">
        <f t="shared" si="12"/>
        <v>119.08930846959996</v>
      </c>
      <c r="G267" s="25">
        <v>102.2</v>
      </c>
      <c r="H267" s="20">
        <f t="shared" si="13"/>
        <v>101.42439437994263</v>
      </c>
      <c r="I267" s="25">
        <v>135.4</v>
      </c>
      <c r="J267" s="20">
        <f t="shared" si="14"/>
        <v>134.3724363898653</v>
      </c>
    </row>
    <row r="268" spans="1:10" x14ac:dyDescent="0.3">
      <c r="A268" s="3">
        <v>2025</v>
      </c>
      <c r="B268" s="3">
        <v>2</v>
      </c>
      <c r="C268" s="4">
        <v>1</v>
      </c>
      <c r="D268" s="21">
        <f>INDEX('Prom Factor Mensual Hora 1'!$B$5:$N$28,MATCH('Casos CMg'!$C268,'Prom Factor Mensual Hora 1'!$A$5:$A$28,0),MATCH('Casos CMg'!$B268,'Prom Factor Mensual Hora 1'!$B$4:$M$4,0))</f>
        <v>0.98370620241698792</v>
      </c>
      <c r="E268" s="25">
        <v>120</v>
      </c>
      <c r="F268" s="20">
        <f t="shared" si="12"/>
        <v>118.04474429003855</v>
      </c>
      <c r="G268" s="25">
        <v>102.2</v>
      </c>
      <c r="H268" s="20">
        <f t="shared" si="13"/>
        <v>100.53477388701617</v>
      </c>
      <c r="I268" s="25">
        <v>135.4</v>
      </c>
      <c r="J268" s="20">
        <f t="shared" si="14"/>
        <v>133.19381980726018</v>
      </c>
    </row>
    <row r="269" spans="1:10" x14ac:dyDescent="0.3">
      <c r="A269" s="3">
        <v>2025</v>
      </c>
      <c r="B269" s="3">
        <v>2</v>
      </c>
      <c r="C269" s="4">
        <v>2</v>
      </c>
      <c r="D269" s="21">
        <f>INDEX('Prom Factor Mensual Hora 1'!$B$5:$N$28,MATCH('Casos CMg'!$C269,'Prom Factor Mensual Hora 1'!$A$5:$A$28,0),MATCH('Casos CMg'!$B269,'Prom Factor Mensual Hora 1'!$B$4:$M$4,0))</f>
        <v>0.98370117161122761</v>
      </c>
      <c r="E269" s="25">
        <v>113.3</v>
      </c>
      <c r="F269" s="20">
        <f t="shared" si="12"/>
        <v>111.45334274355208</v>
      </c>
      <c r="G269" s="25">
        <v>97.9</v>
      </c>
      <c r="H269" s="20">
        <f t="shared" si="13"/>
        <v>96.304344700739193</v>
      </c>
      <c r="I269" s="25">
        <v>125.3</v>
      </c>
      <c r="J269" s="20">
        <f t="shared" si="14"/>
        <v>123.25775680288682</v>
      </c>
    </row>
    <row r="270" spans="1:10" x14ac:dyDescent="0.3">
      <c r="A270" s="3">
        <v>2025</v>
      </c>
      <c r="B270" s="3">
        <v>2</v>
      </c>
      <c r="C270" s="4">
        <v>3</v>
      </c>
      <c r="D270" s="21">
        <f>INDEX('Prom Factor Mensual Hora 1'!$B$5:$N$28,MATCH('Casos CMg'!$C270,'Prom Factor Mensual Hora 1'!$A$5:$A$28,0),MATCH('Casos CMg'!$B270,'Prom Factor Mensual Hora 1'!$B$4:$M$4,0))</f>
        <v>0.98371175195267413</v>
      </c>
      <c r="E270" s="25">
        <v>113.3</v>
      </c>
      <c r="F270" s="20">
        <f t="shared" si="12"/>
        <v>111.45454149623798</v>
      </c>
      <c r="G270" s="25">
        <v>97.9</v>
      </c>
      <c r="H270" s="20">
        <f t="shared" si="13"/>
        <v>96.305380516166807</v>
      </c>
      <c r="I270" s="25">
        <v>125.3</v>
      </c>
      <c r="J270" s="20">
        <f t="shared" si="14"/>
        <v>123.25908251967006</v>
      </c>
    </row>
    <row r="271" spans="1:10" x14ac:dyDescent="0.3">
      <c r="A271" s="3">
        <v>2025</v>
      </c>
      <c r="B271" s="3">
        <v>2</v>
      </c>
      <c r="C271" s="4">
        <v>4</v>
      </c>
      <c r="D271" s="21">
        <f>INDEX('Prom Factor Mensual Hora 1'!$B$5:$N$28,MATCH('Casos CMg'!$C271,'Prom Factor Mensual Hora 1'!$A$5:$A$28,0),MATCH('Casos CMg'!$B271,'Prom Factor Mensual Hora 1'!$B$4:$M$4,0))</f>
        <v>0.98371208903287499</v>
      </c>
      <c r="E271" s="25">
        <v>113.3</v>
      </c>
      <c r="F271" s="20">
        <f t="shared" si="12"/>
        <v>111.45457968742474</v>
      </c>
      <c r="G271" s="25">
        <v>97.9</v>
      </c>
      <c r="H271" s="20">
        <f t="shared" si="13"/>
        <v>96.305413516318467</v>
      </c>
      <c r="I271" s="25">
        <v>125.3</v>
      </c>
      <c r="J271" s="20">
        <f t="shared" si="14"/>
        <v>123.25912475581923</v>
      </c>
    </row>
    <row r="272" spans="1:10" x14ac:dyDescent="0.3">
      <c r="A272" s="3">
        <v>2025</v>
      </c>
      <c r="B272" s="3">
        <v>2</v>
      </c>
      <c r="C272" s="4">
        <v>5</v>
      </c>
      <c r="D272" s="21">
        <f>INDEX('Prom Factor Mensual Hora 1'!$B$5:$N$28,MATCH('Casos CMg'!$C272,'Prom Factor Mensual Hora 1'!$A$5:$A$28,0),MATCH('Casos CMg'!$B272,'Prom Factor Mensual Hora 1'!$B$4:$M$4,0))</f>
        <v>0.98371835172132849</v>
      </c>
      <c r="E272" s="25">
        <v>113.3</v>
      </c>
      <c r="F272" s="20">
        <f t="shared" si="12"/>
        <v>111.45528925002651</v>
      </c>
      <c r="G272" s="25">
        <v>97.9</v>
      </c>
      <c r="H272" s="20">
        <f t="shared" si="13"/>
        <v>96.306026633518059</v>
      </c>
      <c r="I272" s="25">
        <v>125.3</v>
      </c>
      <c r="J272" s="20">
        <f t="shared" si="14"/>
        <v>123.25990947068246</v>
      </c>
    </row>
    <row r="273" spans="1:10" x14ac:dyDescent="0.3">
      <c r="A273" s="3">
        <v>2025</v>
      </c>
      <c r="B273" s="3">
        <v>2</v>
      </c>
      <c r="C273" s="4">
        <v>6</v>
      </c>
      <c r="D273" s="21">
        <f>INDEX('Prom Factor Mensual Hora 1'!$B$5:$N$28,MATCH('Casos CMg'!$C273,'Prom Factor Mensual Hora 1'!$A$5:$A$28,0),MATCH('Casos CMg'!$B273,'Prom Factor Mensual Hora 1'!$B$4:$M$4,0))</f>
        <v>0.98371797472188061</v>
      </c>
      <c r="E273" s="25">
        <v>11.6</v>
      </c>
      <c r="F273" s="20">
        <f t="shared" si="12"/>
        <v>11.411128506773816</v>
      </c>
      <c r="G273" s="25">
        <v>10.4</v>
      </c>
      <c r="H273" s="20">
        <f t="shared" si="13"/>
        <v>10.230666937107559</v>
      </c>
      <c r="I273" s="25">
        <v>11.4</v>
      </c>
      <c r="J273" s="20">
        <f t="shared" si="14"/>
        <v>11.214384911829439</v>
      </c>
    </row>
    <row r="274" spans="1:10" x14ac:dyDescent="0.3">
      <c r="A274" s="3">
        <v>2025</v>
      </c>
      <c r="B274" s="3">
        <v>2</v>
      </c>
      <c r="C274" s="4">
        <v>7</v>
      </c>
      <c r="D274" s="21">
        <f>INDEX('Prom Factor Mensual Hora 1'!$B$5:$N$28,MATCH('Casos CMg'!$C274,'Prom Factor Mensual Hora 1'!$A$5:$A$28,0),MATCH('Casos CMg'!$B274,'Prom Factor Mensual Hora 1'!$B$4:$M$4,0))</f>
        <v>0.98371457696188735</v>
      </c>
      <c r="E274" s="25">
        <v>11.6</v>
      </c>
      <c r="F274" s="20">
        <f t="shared" si="12"/>
        <v>11.411089092757893</v>
      </c>
      <c r="G274" s="25">
        <v>10.4</v>
      </c>
      <c r="H274" s="20">
        <f t="shared" si="13"/>
        <v>10.230631600403628</v>
      </c>
      <c r="I274" s="25">
        <v>11.4</v>
      </c>
      <c r="J274" s="20">
        <f t="shared" si="14"/>
        <v>11.214346177365517</v>
      </c>
    </row>
    <row r="275" spans="1:10" x14ac:dyDescent="0.3">
      <c r="A275" s="3">
        <v>2025</v>
      </c>
      <c r="B275" s="3">
        <v>2</v>
      </c>
      <c r="C275" s="4">
        <v>8</v>
      </c>
      <c r="D275" s="21">
        <f>INDEX('Prom Factor Mensual Hora 1'!$B$5:$N$28,MATCH('Casos CMg'!$C275,'Prom Factor Mensual Hora 1'!$A$5:$A$28,0),MATCH('Casos CMg'!$B275,'Prom Factor Mensual Hora 1'!$B$4:$M$4,0))</f>
        <v>0.98370815294279512</v>
      </c>
      <c r="E275" s="25">
        <v>6.4</v>
      </c>
      <c r="F275" s="20">
        <f t="shared" si="12"/>
        <v>6.2957321788338891</v>
      </c>
      <c r="G275" s="25">
        <v>5.7</v>
      </c>
      <c r="H275" s="20">
        <f t="shared" si="13"/>
        <v>5.6071364717739325</v>
      </c>
      <c r="I275" s="25">
        <v>6.6</v>
      </c>
      <c r="J275" s="20">
        <f t="shared" si="14"/>
        <v>6.4924738094224477</v>
      </c>
    </row>
    <row r="276" spans="1:10" x14ac:dyDescent="0.3">
      <c r="A276" s="3">
        <v>2025</v>
      </c>
      <c r="B276" s="3">
        <v>2</v>
      </c>
      <c r="C276" s="4">
        <v>9</v>
      </c>
      <c r="D276" s="21">
        <f>INDEX('Prom Factor Mensual Hora 1'!$B$5:$N$28,MATCH('Casos CMg'!$C276,'Prom Factor Mensual Hora 1'!$A$5:$A$28,0),MATCH('Casos CMg'!$B276,'Prom Factor Mensual Hora 1'!$B$4:$M$4,0))</f>
        <v>1.013810267167049</v>
      </c>
      <c r="E276" s="25">
        <v>5.3</v>
      </c>
      <c r="F276" s="20">
        <f t="shared" si="12"/>
        <v>5.3731944159853597</v>
      </c>
      <c r="G276" s="25">
        <v>4.8</v>
      </c>
      <c r="H276" s="20">
        <f t="shared" si="13"/>
        <v>4.8662892824018353</v>
      </c>
      <c r="I276" s="25">
        <v>5.7</v>
      </c>
      <c r="J276" s="20">
        <f t="shared" si="14"/>
        <v>5.7787185228521798</v>
      </c>
    </row>
    <row r="277" spans="1:10" x14ac:dyDescent="0.3">
      <c r="A277" s="3">
        <v>2025</v>
      </c>
      <c r="B277" s="3">
        <v>2</v>
      </c>
      <c r="C277" s="4">
        <v>10</v>
      </c>
      <c r="D277" s="21">
        <f>INDEX('Prom Factor Mensual Hora 1'!$B$5:$N$28,MATCH('Casos CMg'!$C277,'Prom Factor Mensual Hora 1'!$A$5:$A$28,0),MATCH('Casos CMg'!$B277,'Prom Factor Mensual Hora 1'!$B$4:$M$4,0))</f>
        <v>1.0047403417132623</v>
      </c>
      <c r="E277" s="25">
        <v>1.1000000000000001</v>
      </c>
      <c r="F277" s="20">
        <f t="shared" si="12"/>
        <v>1.1052143758845887</v>
      </c>
      <c r="G277" s="25">
        <v>0.9</v>
      </c>
      <c r="H277" s="20">
        <f t="shared" si="13"/>
        <v>0.90426630754193615</v>
      </c>
      <c r="I277" s="25">
        <v>0.9</v>
      </c>
      <c r="J277" s="20">
        <f t="shared" si="14"/>
        <v>0.90426630754193615</v>
      </c>
    </row>
    <row r="278" spans="1:10" x14ac:dyDescent="0.3">
      <c r="A278" s="3">
        <v>2025</v>
      </c>
      <c r="B278" s="3">
        <v>2</v>
      </c>
      <c r="C278" s="4">
        <v>11</v>
      </c>
      <c r="D278" s="21">
        <f>INDEX('Prom Factor Mensual Hora 1'!$B$5:$N$28,MATCH('Casos CMg'!$C278,'Prom Factor Mensual Hora 1'!$A$5:$A$28,0),MATCH('Casos CMg'!$B278,'Prom Factor Mensual Hora 1'!$B$4:$M$4,0))</f>
        <v>1.0044062918672156</v>
      </c>
      <c r="E278" s="25">
        <v>1.1000000000000001</v>
      </c>
      <c r="F278" s="20">
        <f t="shared" si="12"/>
        <v>1.1048469210539373</v>
      </c>
      <c r="G278" s="25">
        <v>0.9</v>
      </c>
      <c r="H278" s="20">
        <f t="shared" si="13"/>
        <v>0.90396566268049405</v>
      </c>
      <c r="I278" s="25">
        <v>0.9</v>
      </c>
      <c r="J278" s="20">
        <f t="shared" si="14"/>
        <v>0.90396566268049405</v>
      </c>
    </row>
    <row r="279" spans="1:10" x14ac:dyDescent="0.3">
      <c r="A279" s="3">
        <v>2025</v>
      </c>
      <c r="B279" s="3">
        <v>2</v>
      </c>
      <c r="C279" s="4">
        <v>12</v>
      </c>
      <c r="D279" s="21">
        <f>INDEX('Prom Factor Mensual Hora 1'!$B$5:$N$28,MATCH('Casos CMg'!$C279,'Prom Factor Mensual Hora 1'!$A$5:$A$28,0),MATCH('Casos CMg'!$B279,'Prom Factor Mensual Hora 1'!$B$4:$M$4,0))</f>
        <v>1.0038555053838136</v>
      </c>
      <c r="E279" s="25">
        <v>1.1000000000000001</v>
      </c>
      <c r="F279" s="20">
        <f t="shared" si="12"/>
        <v>1.1042410559221951</v>
      </c>
      <c r="G279" s="25">
        <v>0.9</v>
      </c>
      <c r="H279" s="20">
        <f t="shared" si="13"/>
        <v>0.90346995484543224</v>
      </c>
      <c r="I279" s="25">
        <v>0.9</v>
      </c>
      <c r="J279" s="20">
        <f t="shared" si="14"/>
        <v>0.90346995484543224</v>
      </c>
    </row>
    <row r="280" spans="1:10" x14ac:dyDescent="0.3">
      <c r="A280" s="3">
        <v>2025</v>
      </c>
      <c r="B280" s="3">
        <v>2</v>
      </c>
      <c r="C280" s="4">
        <v>13</v>
      </c>
      <c r="D280" s="21">
        <f>INDEX('Prom Factor Mensual Hora 1'!$B$5:$N$28,MATCH('Casos CMg'!$C280,'Prom Factor Mensual Hora 1'!$A$5:$A$28,0),MATCH('Casos CMg'!$B280,'Prom Factor Mensual Hora 1'!$B$4:$M$4,0))</f>
        <v>1.0038555053838136</v>
      </c>
      <c r="E280" s="25">
        <v>1.1000000000000001</v>
      </c>
      <c r="F280" s="20">
        <f t="shared" si="12"/>
        <v>1.1042410559221951</v>
      </c>
      <c r="G280" s="25">
        <v>0.9</v>
      </c>
      <c r="H280" s="20">
        <f t="shared" si="13"/>
        <v>0.90346995484543224</v>
      </c>
      <c r="I280" s="25">
        <v>0.9</v>
      </c>
      <c r="J280" s="20">
        <f t="shared" si="14"/>
        <v>0.90346995484543224</v>
      </c>
    </row>
    <row r="281" spans="1:10" x14ac:dyDescent="0.3">
      <c r="A281" s="3">
        <v>2025</v>
      </c>
      <c r="B281" s="3">
        <v>2</v>
      </c>
      <c r="C281" s="4">
        <v>14</v>
      </c>
      <c r="D281" s="21">
        <f>INDEX('Prom Factor Mensual Hora 1'!$B$5:$N$28,MATCH('Casos CMg'!$C281,'Prom Factor Mensual Hora 1'!$A$5:$A$28,0),MATCH('Casos CMg'!$B281,'Prom Factor Mensual Hora 1'!$B$4:$M$4,0))</f>
        <v>1.0016523594502058</v>
      </c>
      <c r="E281" s="25">
        <v>1.1000000000000001</v>
      </c>
      <c r="F281" s="20">
        <f t="shared" si="12"/>
        <v>1.1018175953952265</v>
      </c>
      <c r="G281" s="25">
        <v>0.9</v>
      </c>
      <c r="H281" s="20">
        <f t="shared" si="13"/>
        <v>0.90148712350518523</v>
      </c>
      <c r="I281" s="25">
        <v>0.9</v>
      </c>
      <c r="J281" s="20">
        <f t="shared" si="14"/>
        <v>0.90148712350518523</v>
      </c>
    </row>
    <row r="282" spans="1:10" x14ac:dyDescent="0.3">
      <c r="A282" s="3">
        <v>2025</v>
      </c>
      <c r="B282" s="3">
        <v>2</v>
      </c>
      <c r="C282" s="4">
        <v>15</v>
      </c>
      <c r="D282" s="21">
        <f>INDEX('Prom Factor Mensual Hora 1'!$B$5:$N$28,MATCH('Casos CMg'!$C282,'Prom Factor Mensual Hora 1'!$A$5:$A$28,0),MATCH('Casos CMg'!$B282,'Prom Factor Mensual Hora 1'!$B$4:$M$4,0))</f>
        <v>1</v>
      </c>
      <c r="E282" s="25">
        <v>1.1000000000000001</v>
      </c>
      <c r="F282" s="20">
        <f t="shared" si="12"/>
        <v>1.1000000000000001</v>
      </c>
      <c r="G282" s="25">
        <v>0.9</v>
      </c>
      <c r="H282" s="20">
        <f t="shared" si="13"/>
        <v>0.9</v>
      </c>
      <c r="I282" s="25">
        <v>0.9</v>
      </c>
      <c r="J282" s="20">
        <f t="shared" si="14"/>
        <v>0.9</v>
      </c>
    </row>
    <row r="283" spans="1:10" x14ac:dyDescent="0.3">
      <c r="A283" s="3">
        <v>2025</v>
      </c>
      <c r="B283" s="3">
        <v>2</v>
      </c>
      <c r="C283" s="4">
        <v>16</v>
      </c>
      <c r="D283" s="21">
        <f>INDEX('Prom Factor Mensual Hora 1'!$B$5:$N$28,MATCH('Casos CMg'!$C283,'Prom Factor Mensual Hora 1'!$A$5:$A$28,0),MATCH('Casos CMg'!$B283,'Prom Factor Mensual Hora 1'!$B$4:$M$4,0))</f>
        <v>1</v>
      </c>
      <c r="E283" s="25">
        <v>1.1000000000000001</v>
      </c>
      <c r="F283" s="20">
        <f t="shared" si="12"/>
        <v>1.1000000000000001</v>
      </c>
      <c r="G283" s="25">
        <v>0.9</v>
      </c>
      <c r="H283" s="20">
        <f t="shared" si="13"/>
        <v>0.9</v>
      </c>
      <c r="I283" s="25">
        <v>0.9</v>
      </c>
      <c r="J283" s="20">
        <f t="shared" si="14"/>
        <v>0.9</v>
      </c>
    </row>
    <row r="284" spans="1:10" x14ac:dyDescent="0.3">
      <c r="A284" s="3">
        <v>2025</v>
      </c>
      <c r="B284" s="3">
        <v>2</v>
      </c>
      <c r="C284" s="4">
        <v>17</v>
      </c>
      <c r="D284" s="21">
        <f>INDEX('Prom Factor Mensual Hora 1'!$B$5:$N$28,MATCH('Casos CMg'!$C284,'Prom Factor Mensual Hora 1'!$A$5:$A$28,0),MATCH('Casos CMg'!$B284,'Prom Factor Mensual Hora 1'!$B$4:$M$4,0))</f>
        <v>1.0011015729668038</v>
      </c>
      <c r="E284" s="25">
        <v>1.1000000000000001</v>
      </c>
      <c r="F284" s="20">
        <f t="shared" si="12"/>
        <v>1.1012117302634843</v>
      </c>
      <c r="G284" s="25">
        <v>0.9</v>
      </c>
      <c r="H284" s="20">
        <f t="shared" si="13"/>
        <v>0.90099141567012342</v>
      </c>
      <c r="I284" s="25">
        <v>0.9</v>
      </c>
      <c r="J284" s="20">
        <f t="shared" si="14"/>
        <v>0.90099141567012342</v>
      </c>
    </row>
    <row r="285" spans="1:10" x14ac:dyDescent="0.3">
      <c r="A285" s="3">
        <v>2025</v>
      </c>
      <c r="B285" s="3">
        <v>2</v>
      </c>
      <c r="C285" s="4">
        <v>18</v>
      </c>
      <c r="D285" s="21">
        <f>INDEX('Prom Factor Mensual Hora 1'!$B$5:$N$28,MATCH('Casos CMg'!$C285,'Prom Factor Mensual Hora 1'!$A$5:$A$28,0),MATCH('Casos CMg'!$B285,'Prom Factor Mensual Hora 1'!$B$4:$M$4,0))</f>
        <v>1.0011015729668038</v>
      </c>
      <c r="E285" s="25">
        <v>1.1000000000000001</v>
      </c>
      <c r="F285" s="20">
        <f t="shared" si="12"/>
        <v>1.1012117302634843</v>
      </c>
      <c r="G285" s="25">
        <v>0.9</v>
      </c>
      <c r="H285" s="20">
        <f t="shared" si="13"/>
        <v>0.90099141567012342</v>
      </c>
      <c r="I285" s="25">
        <v>0.9</v>
      </c>
      <c r="J285" s="20">
        <f t="shared" si="14"/>
        <v>0.90099141567012342</v>
      </c>
    </row>
    <row r="286" spans="1:10" x14ac:dyDescent="0.3">
      <c r="A286" s="3">
        <v>2025</v>
      </c>
      <c r="B286" s="3">
        <v>2</v>
      </c>
      <c r="C286" s="4">
        <v>19</v>
      </c>
      <c r="D286" s="21">
        <f>INDEX('Prom Factor Mensual Hora 1'!$B$5:$N$28,MATCH('Casos CMg'!$C286,'Prom Factor Mensual Hora 1'!$A$5:$A$28,0),MATCH('Casos CMg'!$B286,'Prom Factor Mensual Hora 1'!$B$4:$M$4,0))</f>
        <v>0.99773472134310592</v>
      </c>
      <c r="E286" s="25">
        <v>1.1000000000000001</v>
      </c>
      <c r="F286" s="20">
        <f t="shared" si="12"/>
        <v>1.0975081934774167</v>
      </c>
      <c r="G286" s="25">
        <v>0.9</v>
      </c>
      <c r="H286" s="20">
        <f t="shared" si="13"/>
        <v>0.89796124920879539</v>
      </c>
      <c r="I286" s="25">
        <v>0.9</v>
      </c>
      <c r="J286" s="20">
        <f t="shared" si="14"/>
        <v>0.89796124920879539</v>
      </c>
    </row>
    <row r="287" spans="1:10" x14ac:dyDescent="0.3">
      <c r="A287" s="3">
        <v>2025</v>
      </c>
      <c r="B287" s="3">
        <v>2</v>
      </c>
      <c r="C287" s="4">
        <v>20</v>
      </c>
      <c r="D287" s="21">
        <f>INDEX('Prom Factor Mensual Hora 1'!$B$5:$N$28,MATCH('Casos CMg'!$C287,'Prom Factor Mensual Hora 1'!$A$5:$A$28,0),MATCH('Casos CMg'!$B287,'Prom Factor Mensual Hora 1'!$B$4:$M$4,0))</f>
        <v>0.99396090424503236</v>
      </c>
      <c r="E287" s="25">
        <v>124.9</v>
      </c>
      <c r="F287" s="20">
        <f t="shared" si="12"/>
        <v>124.14571694020455</v>
      </c>
      <c r="G287" s="25">
        <v>105.9</v>
      </c>
      <c r="H287" s="20">
        <f t="shared" si="13"/>
        <v>105.26045975954894</v>
      </c>
      <c r="I287" s="25">
        <v>142.30000000000001</v>
      </c>
      <c r="J287" s="20">
        <f t="shared" si="14"/>
        <v>141.44063667406812</v>
      </c>
    </row>
    <row r="288" spans="1:10" x14ac:dyDescent="0.3">
      <c r="A288" s="3">
        <v>2025</v>
      </c>
      <c r="B288" s="3">
        <v>2</v>
      </c>
      <c r="C288" s="4">
        <v>21</v>
      </c>
      <c r="D288" s="21">
        <f>INDEX('Prom Factor Mensual Hora 1'!$B$5:$N$28,MATCH('Casos CMg'!$C288,'Prom Factor Mensual Hora 1'!$A$5:$A$28,0),MATCH('Casos CMg'!$B288,'Prom Factor Mensual Hora 1'!$B$4:$M$4,0))</f>
        <v>0.99240418258347174</v>
      </c>
      <c r="E288" s="25">
        <v>125.4</v>
      </c>
      <c r="F288" s="20">
        <f t="shared" si="12"/>
        <v>124.44748449596736</v>
      </c>
      <c r="G288" s="25">
        <v>106.3</v>
      </c>
      <c r="H288" s="20">
        <f t="shared" si="13"/>
        <v>105.49256460862304</v>
      </c>
      <c r="I288" s="25">
        <v>142.9</v>
      </c>
      <c r="J288" s="20">
        <f t="shared" si="14"/>
        <v>141.81455769117812</v>
      </c>
    </row>
    <row r="289" spans="1:10" x14ac:dyDescent="0.3">
      <c r="A289" s="3">
        <v>2025</v>
      </c>
      <c r="B289" s="3">
        <v>2</v>
      </c>
      <c r="C289" s="4">
        <v>22</v>
      </c>
      <c r="D289" s="21">
        <f>INDEX('Prom Factor Mensual Hora 1'!$B$5:$N$28,MATCH('Casos CMg'!$C289,'Prom Factor Mensual Hora 1'!$A$5:$A$28,0),MATCH('Casos CMg'!$B289,'Prom Factor Mensual Hora 1'!$B$4:$M$4,0))</f>
        <v>0.99240210639959325</v>
      </c>
      <c r="E289" s="25">
        <v>124.9</v>
      </c>
      <c r="F289" s="20">
        <f t="shared" si="12"/>
        <v>123.9510230893092</v>
      </c>
      <c r="G289" s="25">
        <v>105.9</v>
      </c>
      <c r="H289" s="20">
        <f t="shared" si="13"/>
        <v>105.09538306771694</v>
      </c>
      <c r="I289" s="25">
        <v>142.30000000000001</v>
      </c>
      <c r="J289" s="20">
        <f t="shared" si="14"/>
        <v>141.21881974066213</v>
      </c>
    </row>
    <row r="290" spans="1:10" x14ac:dyDescent="0.3">
      <c r="A290" s="3">
        <v>2025</v>
      </c>
      <c r="B290" s="3">
        <v>2</v>
      </c>
      <c r="C290" s="4">
        <v>23</v>
      </c>
      <c r="D290" s="21">
        <f>INDEX('Prom Factor Mensual Hora 1'!$B$5:$N$28,MATCH('Casos CMg'!$C290,'Prom Factor Mensual Hora 1'!$A$5:$A$28,0),MATCH('Casos CMg'!$B290,'Prom Factor Mensual Hora 1'!$B$4:$M$4,0))</f>
        <v>0.99239802203764749</v>
      </c>
      <c r="E290" s="25">
        <v>124.9</v>
      </c>
      <c r="F290" s="20">
        <f t="shared" si="12"/>
        <v>123.95051295250218</v>
      </c>
      <c r="G290" s="25">
        <v>105.9</v>
      </c>
      <c r="H290" s="20">
        <f t="shared" si="13"/>
        <v>105.09495053378687</v>
      </c>
      <c r="I290" s="25">
        <v>142.30000000000001</v>
      </c>
      <c r="J290" s="20">
        <f t="shared" si="14"/>
        <v>141.21823853595725</v>
      </c>
    </row>
    <row r="291" spans="1:10" x14ac:dyDescent="0.3">
      <c r="A291" s="3">
        <v>2025</v>
      </c>
      <c r="B291" s="3">
        <v>3</v>
      </c>
      <c r="C291" s="4">
        <v>0</v>
      </c>
      <c r="D291" s="21">
        <f>INDEX('Prom Factor Mensual Hora 1'!$B$5:$N$28,MATCH('Casos CMg'!$C291,'Prom Factor Mensual Hora 1'!$A$5:$A$28,0),MATCH('Casos CMg'!$B291,'Prom Factor Mensual Hora 1'!$B$4:$M$4,0))</f>
        <v>0.99745698083343537</v>
      </c>
      <c r="E291" s="25">
        <v>126</v>
      </c>
      <c r="F291" s="20">
        <f t="shared" si="12"/>
        <v>125.67957958501286</v>
      </c>
      <c r="G291" s="25">
        <v>109.9</v>
      </c>
      <c r="H291" s="20">
        <f t="shared" si="13"/>
        <v>109.62052219359455</v>
      </c>
      <c r="I291" s="25">
        <v>143.1</v>
      </c>
      <c r="J291" s="20">
        <f t="shared" si="14"/>
        <v>142.73609395726459</v>
      </c>
    </row>
    <row r="292" spans="1:10" x14ac:dyDescent="0.3">
      <c r="A292" s="3">
        <v>2025</v>
      </c>
      <c r="B292" s="3">
        <v>3</v>
      </c>
      <c r="C292" s="4">
        <v>1</v>
      </c>
      <c r="D292" s="21">
        <f>INDEX('Prom Factor Mensual Hora 1'!$B$5:$N$28,MATCH('Casos CMg'!$C292,'Prom Factor Mensual Hora 1'!$A$5:$A$28,0),MATCH('Casos CMg'!$B292,'Prom Factor Mensual Hora 1'!$B$4:$M$4,0))</f>
        <v>0.99186901385098736</v>
      </c>
      <c r="E292" s="25">
        <v>126.2</v>
      </c>
      <c r="F292" s="20">
        <f t="shared" si="12"/>
        <v>125.17386954799461</v>
      </c>
      <c r="G292" s="25">
        <v>110.1</v>
      </c>
      <c r="H292" s="20">
        <f t="shared" si="13"/>
        <v>109.20477842499371</v>
      </c>
      <c r="I292" s="25">
        <v>143.30000000000001</v>
      </c>
      <c r="J292" s="20">
        <f t="shared" si="14"/>
        <v>142.13482968484649</v>
      </c>
    </row>
    <row r="293" spans="1:10" x14ac:dyDescent="0.3">
      <c r="A293" s="3">
        <v>2025</v>
      </c>
      <c r="B293" s="3">
        <v>3</v>
      </c>
      <c r="C293" s="4">
        <v>2</v>
      </c>
      <c r="D293" s="21">
        <f>INDEX('Prom Factor Mensual Hora 1'!$B$5:$N$28,MATCH('Casos CMg'!$C293,'Prom Factor Mensual Hora 1'!$A$5:$A$28,0),MATCH('Casos CMg'!$B293,'Prom Factor Mensual Hora 1'!$B$4:$M$4,0))</f>
        <v>0.99187722092035058</v>
      </c>
      <c r="E293" s="25">
        <v>127</v>
      </c>
      <c r="F293" s="20">
        <f t="shared" si="12"/>
        <v>125.96840705688453</v>
      </c>
      <c r="G293" s="25">
        <v>110.9</v>
      </c>
      <c r="H293" s="20">
        <f t="shared" si="13"/>
        <v>109.99918380006689</v>
      </c>
      <c r="I293" s="25">
        <v>144.1</v>
      </c>
      <c r="J293" s="20">
        <f t="shared" si="14"/>
        <v>142.9295075346225</v>
      </c>
    </row>
    <row r="294" spans="1:10" x14ac:dyDescent="0.3">
      <c r="A294" s="3">
        <v>2025</v>
      </c>
      <c r="B294" s="3">
        <v>3</v>
      </c>
      <c r="C294" s="4">
        <v>3</v>
      </c>
      <c r="D294" s="21">
        <f>INDEX('Prom Factor Mensual Hora 1'!$B$5:$N$28,MATCH('Casos CMg'!$C294,'Prom Factor Mensual Hora 1'!$A$5:$A$28,0),MATCH('Casos CMg'!$B294,'Prom Factor Mensual Hora 1'!$B$4:$M$4,0))</f>
        <v>0.99187720405399415</v>
      </c>
      <c r="E294" s="25">
        <v>127</v>
      </c>
      <c r="F294" s="20">
        <f t="shared" si="12"/>
        <v>125.96840491485726</v>
      </c>
      <c r="G294" s="25">
        <v>110.9</v>
      </c>
      <c r="H294" s="20">
        <f t="shared" si="13"/>
        <v>109.99918192958796</v>
      </c>
      <c r="I294" s="25">
        <v>144.1</v>
      </c>
      <c r="J294" s="20">
        <f t="shared" si="14"/>
        <v>142.92950510418055</v>
      </c>
    </row>
    <row r="295" spans="1:10" x14ac:dyDescent="0.3">
      <c r="A295" s="3">
        <v>2025</v>
      </c>
      <c r="B295" s="3">
        <v>3</v>
      </c>
      <c r="C295" s="4">
        <v>4</v>
      </c>
      <c r="D295" s="21">
        <f>INDEX('Prom Factor Mensual Hora 1'!$B$5:$N$28,MATCH('Casos CMg'!$C295,'Prom Factor Mensual Hora 1'!$A$5:$A$28,0),MATCH('Casos CMg'!$B295,'Prom Factor Mensual Hora 1'!$B$4:$M$4,0))</f>
        <v>0.99186697112683542</v>
      </c>
      <c r="E295" s="25">
        <v>127</v>
      </c>
      <c r="F295" s="20">
        <f t="shared" si="12"/>
        <v>125.96710533310809</v>
      </c>
      <c r="G295" s="25">
        <v>110.9</v>
      </c>
      <c r="H295" s="20">
        <f t="shared" si="13"/>
        <v>109.99804709796605</v>
      </c>
      <c r="I295" s="25">
        <v>144.1</v>
      </c>
      <c r="J295" s="20">
        <f t="shared" si="14"/>
        <v>142.92803053937698</v>
      </c>
    </row>
    <row r="296" spans="1:10" x14ac:dyDescent="0.3">
      <c r="A296" s="3">
        <v>2025</v>
      </c>
      <c r="B296" s="3">
        <v>3</v>
      </c>
      <c r="C296" s="4">
        <v>5</v>
      </c>
      <c r="D296" s="21">
        <f>INDEX('Prom Factor Mensual Hora 1'!$B$5:$N$28,MATCH('Casos CMg'!$C296,'Prom Factor Mensual Hora 1'!$A$5:$A$28,0),MATCH('Casos CMg'!$B296,'Prom Factor Mensual Hora 1'!$B$4:$M$4,0))</f>
        <v>0.99186698721184807</v>
      </c>
      <c r="E296" s="25">
        <v>127</v>
      </c>
      <c r="F296" s="20">
        <f t="shared" si="12"/>
        <v>125.9671073759047</v>
      </c>
      <c r="G296" s="25">
        <v>110.9</v>
      </c>
      <c r="H296" s="20">
        <f t="shared" si="13"/>
        <v>109.99804888179396</v>
      </c>
      <c r="I296" s="25">
        <v>144.1</v>
      </c>
      <c r="J296" s="20">
        <f t="shared" si="14"/>
        <v>142.92803285722729</v>
      </c>
    </row>
    <row r="297" spans="1:10" x14ac:dyDescent="0.3">
      <c r="A297" s="3">
        <v>2025</v>
      </c>
      <c r="B297" s="3">
        <v>3</v>
      </c>
      <c r="C297" s="4">
        <v>6</v>
      </c>
      <c r="D297" s="21">
        <f>INDEX('Prom Factor Mensual Hora 1'!$B$5:$N$28,MATCH('Casos CMg'!$C297,'Prom Factor Mensual Hora 1'!$A$5:$A$28,0),MATCH('Casos CMg'!$B297,'Prom Factor Mensual Hora 1'!$B$4:$M$4,0))</f>
        <v>0.9918617341115733</v>
      </c>
      <c r="E297" s="25">
        <v>126.3</v>
      </c>
      <c r="F297" s="20">
        <f t="shared" si="12"/>
        <v>125.2721370182917</v>
      </c>
      <c r="G297" s="25">
        <v>110.2</v>
      </c>
      <c r="H297" s="20">
        <f t="shared" si="13"/>
        <v>109.30316309909539</v>
      </c>
      <c r="I297" s="25">
        <v>143.4</v>
      </c>
      <c r="J297" s="20">
        <f t="shared" si="14"/>
        <v>142.23297267159961</v>
      </c>
    </row>
    <row r="298" spans="1:10" x14ac:dyDescent="0.3">
      <c r="A298" s="3">
        <v>2025</v>
      </c>
      <c r="B298" s="3">
        <v>3</v>
      </c>
      <c r="C298" s="4">
        <v>7</v>
      </c>
      <c r="D298" s="21">
        <f>INDEX('Prom Factor Mensual Hora 1'!$B$5:$N$28,MATCH('Casos CMg'!$C298,'Prom Factor Mensual Hora 1'!$A$5:$A$28,0),MATCH('Casos CMg'!$B298,'Prom Factor Mensual Hora 1'!$B$4:$M$4,0))</f>
        <v>0.99186625950132734</v>
      </c>
      <c r="E298" s="25">
        <v>30.3</v>
      </c>
      <c r="F298" s="20">
        <f t="shared" si="12"/>
        <v>30.053547662890217</v>
      </c>
      <c r="G298" s="25">
        <v>28.3</v>
      </c>
      <c r="H298" s="20">
        <f t="shared" si="13"/>
        <v>28.069815143887563</v>
      </c>
      <c r="I298" s="25">
        <v>33</v>
      </c>
      <c r="J298" s="20">
        <f t="shared" si="14"/>
        <v>32.7315865635438</v>
      </c>
    </row>
    <row r="299" spans="1:10" x14ac:dyDescent="0.3">
      <c r="A299" s="3">
        <v>2025</v>
      </c>
      <c r="B299" s="3">
        <v>3</v>
      </c>
      <c r="C299" s="4">
        <v>8</v>
      </c>
      <c r="D299" s="21">
        <f>INDEX('Prom Factor Mensual Hora 1'!$B$5:$N$28,MATCH('Casos CMg'!$C299,'Prom Factor Mensual Hora 1'!$A$5:$A$28,0),MATCH('Casos CMg'!$B299,'Prom Factor Mensual Hora 1'!$B$4:$M$4,0))</f>
        <v>0.99186536212302889</v>
      </c>
      <c r="E299" s="25">
        <v>30.3</v>
      </c>
      <c r="F299" s="20">
        <f t="shared" si="12"/>
        <v>30.053520472327776</v>
      </c>
      <c r="G299" s="25">
        <v>28.3</v>
      </c>
      <c r="H299" s="20">
        <f t="shared" si="13"/>
        <v>28.069789748081718</v>
      </c>
      <c r="I299" s="25">
        <v>33</v>
      </c>
      <c r="J299" s="20">
        <f t="shared" si="14"/>
        <v>32.731556950059954</v>
      </c>
    </row>
    <row r="300" spans="1:10" x14ac:dyDescent="0.3">
      <c r="A300" s="3">
        <v>2025</v>
      </c>
      <c r="B300" s="3">
        <v>3</v>
      </c>
      <c r="C300" s="4">
        <v>9</v>
      </c>
      <c r="D300" s="21">
        <f>INDEX('Prom Factor Mensual Hora 1'!$B$5:$N$28,MATCH('Casos CMg'!$C300,'Prom Factor Mensual Hora 1'!$A$5:$A$28,0),MATCH('Casos CMg'!$B300,'Prom Factor Mensual Hora 1'!$B$4:$M$4,0))</f>
        <v>1.0136923113649738</v>
      </c>
      <c r="E300" s="25">
        <v>13.4</v>
      </c>
      <c r="F300" s="20">
        <f t="shared" si="12"/>
        <v>13.583476972290649</v>
      </c>
      <c r="G300" s="25">
        <v>12.2</v>
      </c>
      <c r="H300" s="20">
        <f t="shared" si="13"/>
        <v>12.36704619865268</v>
      </c>
      <c r="I300" s="25">
        <v>14.7</v>
      </c>
      <c r="J300" s="20">
        <f t="shared" si="14"/>
        <v>14.901276977065114</v>
      </c>
    </row>
    <row r="301" spans="1:10" x14ac:dyDescent="0.3">
      <c r="A301" s="3">
        <v>2025</v>
      </c>
      <c r="B301" s="3">
        <v>3</v>
      </c>
      <c r="C301" s="4">
        <v>10</v>
      </c>
      <c r="D301" s="21">
        <f>INDEX('Prom Factor Mensual Hora 1'!$B$5:$N$28,MATCH('Casos CMg'!$C301,'Prom Factor Mensual Hora 1'!$A$5:$A$28,0),MATCH('Casos CMg'!$B301,'Prom Factor Mensual Hora 1'!$B$4:$M$4,0))</f>
        <v>1.0099496913130674</v>
      </c>
      <c r="E301" s="25">
        <v>5.4</v>
      </c>
      <c r="F301" s="20">
        <f t="shared" si="12"/>
        <v>5.4537283330905648</v>
      </c>
      <c r="G301" s="25">
        <v>5.0999999999999996</v>
      </c>
      <c r="H301" s="20">
        <f t="shared" si="13"/>
        <v>5.1507434256966436</v>
      </c>
      <c r="I301" s="25">
        <v>5.8</v>
      </c>
      <c r="J301" s="20">
        <f t="shared" si="14"/>
        <v>5.8577082096157911</v>
      </c>
    </row>
    <row r="302" spans="1:10" x14ac:dyDescent="0.3">
      <c r="A302" s="3">
        <v>2025</v>
      </c>
      <c r="B302" s="3">
        <v>3</v>
      </c>
      <c r="C302" s="4">
        <v>11</v>
      </c>
      <c r="D302" s="21">
        <f>INDEX('Prom Factor Mensual Hora 1'!$B$5:$N$28,MATCH('Casos CMg'!$C302,'Prom Factor Mensual Hora 1'!$A$5:$A$28,0),MATCH('Casos CMg'!$B302,'Prom Factor Mensual Hora 1'!$B$4:$M$4,0))</f>
        <v>1.0069647839191473</v>
      </c>
      <c r="E302" s="25">
        <v>5.4</v>
      </c>
      <c r="F302" s="20">
        <f t="shared" si="12"/>
        <v>5.4376098331633962</v>
      </c>
      <c r="G302" s="25">
        <v>5.0999999999999996</v>
      </c>
      <c r="H302" s="20">
        <f t="shared" si="13"/>
        <v>5.1355203979876514</v>
      </c>
      <c r="I302" s="25">
        <v>5.8</v>
      </c>
      <c r="J302" s="20">
        <f t="shared" si="14"/>
        <v>5.8403957467310548</v>
      </c>
    </row>
    <row r="303" spans="1:10" x14ac:dyDescent="0.3">
      <c r="A303" s="3">
        <v>2025</v>
      </c>
      <c r="B303" s="3">
        <v>3</v>
      </c>
      <c r="C303" s="4">
        <v>12</v>
      </c>
      <c r="D303" s="21">
        <f>INDEX('Prom Factor Mensual Hora 1'!$B$5:$N$28,MATCH('Casos CMg'!$C303,'Prom Factor Mensual Hora 1'!$A$5:$A$28,0),MATCH('Casos CMg'!$B303,'Prom Factor Mensual Hora 1'!$B$4:$M$4,0))</f>
        <v>1.0054723302221871</v>
      </c>
      <c r="E303" s="25">
        <v>5.4</v>
      </c>
      <c r="F303" s="20">
        <f t="shared" si="12"/>
        <v>5.429550583199811</v>
      </c>
      <c r="G303" s="25">
        <v>5.0999999999999996</v>
      </c>
      <c r="H303" s="20">
        <f t="shared" si="13"/>
        <v>5.1279088841331539</v>
      </c>
      <c r="I303" s="25">
        <v>5.8</v>
      </c>
      <c r="J303" s="20">
        <f t="shared" si="14"/>
        <v>5.8317395152886844</v>
      </c>
    </row>
    <row r="304" spans="1:10" x14ac:dyDescent="0.3">
      <c r="A304" s="3">
        <v>2025</v>
      </c>
      <c r="B304" s="3">
        <v>3</v>
      </c>
      <c r="C304" s="4">
        <v>13</v>
      </c>
      <c r="D304" s="21">
        <f>INDEX('Prom Factor Mensual Hora 1'!$B$5:$N$28,MATCH('Casos CMg'!$C304,'Prom Factor Mensual Hora 1'!$A$5:$A$28,0),MATCH('Casos CMg'!$B304,'Prom Factor Mensual Hora 1'!$B$4:$M$4,0))</f>
        <v>1.0054723302221871</v>
      </c>
      <c r="E304" s="25">
        <v>5.4</v>
      </c>
      <c r="F304" s="20">
        <f t="shared" si="12"/>
        <v>5.429550583199811</v>
      </c>
      <c r="G304" s="25">
        <v>5.0999999999999996</v>
      </c>
      <c r="H304" s="20">
        <f t="shared" si="13"/>
        <v>5.1279088841331539</v>
      </c>
      <c r="I304" s="25">
        <v>5.8</v>
      </c>
      <c r="J304" s="20">
        <f t="shared" si="14"/>
        <v>5.8317395152886844</v>
      </c>
    </row>
    <row r="305" spans="1:10" x14ac:dyDescent="0.3">
      <c r="A305" s="3">
        <v>2025</v>
      </c>
      <c r="B305" s="3">
        <v>3</v>
      </c>
      <c r="C305" s="4">
        <v>14</v>
      </c>
      <c r="D305" s="21">
        <f>INDEX('Prom Factor Mensual Hora 1'!$B$5:$N$28,MATCH('Casos CMg'!$C305,'Prom Factor Mensual Hora 1'!$A$5:$A$28,0),MATCH('Casos CMg'!$B305,'Prom Factor Mensual Hora 1'!$B$4:$M$4,0))</f>
        <v>1.0024874228282667</v>
      </c>
      <c r="E305" s="25">
        <v>5.4</v>
      </c>
      <c r="F305" s="20">
        <f t="shared" si="12"/>
        <v>5.4134320832726406</v>
      </c>
      <c r="G305" s="25">
        <v>5.0999999999999996</v>
      </c>
      <c r="H305" s="20">
        <f t="shared" si="13"/>
        <v>5.11268585642416</v>
      </c>
      <c r="I305" s="25">
        <v>5.8</v>
      </c>
      <c r="J305" s="20">
        <f t="shared" si="14"/>
        <v>5.8144270524039472</v>
      </c>
    </row>
    <row r="306" spans="1:10" x14ac:dyDescent="0.3">
      <c r="A306" s="3">
        <v>2025</v>
      </c>
      <c r="B306" s="3">
        <v>3</v>
      </c>
      <c r="C306" s="4">
        <v>15</v>
      </c>
      <c r="D306" s="21">
        <f>INDEX('Prom Factor Mensual Hora 1'!$B$5:$N$28,MATCH('Casos CMg'!$C306,'Prom Factor Mensual Hora 1'!$A$5:$A$28,0),MATCH('Casos CMg'!$B306,'Prom Factor Mensual Hora 1'!$B$4:$M$4,0))</f>
        <v>1</v>
      </c>
      <c r="E306" s="25">
        <v>5.4</v>
      </c>
      <c r="F306" s="20">
        <f t="shared" si="12"/>
        <v>5.4</v>
      </c>
      <c r="G306" s="25">
        <v>5.0999999999999996</v>
      </c>
      <c r="H306" s="20">
        <f t="shared" si="13"/>
        <v>5.0999999999999996</v>
      </c>
      <c r="I306" s="25">
        <v>5.8</v>
      </c>
      <c r="J306" s="20">
        <f t="shared" si="14"/>
        <v>5.8</v>
      </c>
    </row>
    <row r="307" spans="1:10" x14ac:dyDescent="0.3">
      <c r="A307" s="3">
        <v>2025</v>
      </c>
      <c r="B307" s="3">
        <v>3</v>
      </c>
      <c r="C307" s="4">
        <v>16</v>
      </c>
      <c r="D307" s="21">
        <f>INDEX('Prom Factor Mensual Hora 1'!$B$5:$N$28,MATCH('Casos CMg'!$C307,'Prom Factor Mensual Hora 1'!$A$5:$A$28,0),MATCH('Casos CMg'!$B307,'Prom Factor Mensual Hora 1'!$B$4:$M$4,0))</f>
        <v>1.0004974845656533</v>
      </c>
      <c r="E307" s="25">
        <v>5.4</v>
      </c>
      <c r="F307" s="20">
        <f t="shared" si="12"/>
        <v>5.4026864166545288</v>
      </c>
      <c r="G307" s="25">
        <v>5.0999999999999996</v>
      </c>
      <c r="H307" s="20">
        <f t="shared" si="13"/>
        <v>5.1025371712848315</v>
      </c>
      <c r="I307" s="25">
        <v>5.8</v>
      </c>
      <c r="J307" s="20">
        <f t="shared" si="14"/>
        <v>5.8028854104807897</v>
      </c>
    </row>
    <row r="308" spans="1:10" x14ac:dyDescent="0.3">
      <c r="A308" s="3">
        <v>2025</v>
      </c>
      <c r="B308" s="3">
        <v>3</v>
      </c>
      <c r="C308" s="4">
        <v>17</v>
      </c>
      <c r="D308" s="21">
        <f>INDEX('Prom Factor Mensual Hora 1'!$B$5:$N$28,MATCH('Casos CMg'!$C308,'Prom Factor Mensual Hora 1'!$A$5:$A$28,0),MATCH('Casos CMg'!$B308,'Prom Factor Mensual Hora 1'!$B$4:$M$4,0))</f>
        <v>1.0009949691313067</v>
      </c>
      <c r="E308" s="25">
        <v>5.4</v>
      </c>
      <c r="F308" s="20">
        <f t="shared" si="12"/>
        <v>5.4053728333090563</v>
      </c>
      <c r="G308" s="25">
        <v>5.0999999999999996</v>
      </c>
      <c r="H308" s="20">
        <f t="shared" si="13"/>
        <v>5.1050743425696634</v>
      </c>
      <c r="I308" s="25">
        <v>5.8</v>
      </c>
      <c r="J308" s="20">
        <f t="shared" si="14"/>
        <v>5.8057708209615786</v>
      </c>
    </row>
    <row r="309" spans="1:10" x14ac:dyDescent="0.3">
      <c r="A309" s="3">
        <v>2025</v>
      </c>
      <c r="B309" s="3">
        <v>3</v>
      </c>
      <c r="C309" s="4">
        <v>18</v>
      </c>
      <c r="D309" s="21">
        <f>INDEX('Prom Factor Mensual Hora 1'!$B$5:$N$28,MATCH('Casos CMg'!$C309,'Prom Factor Mensual Hora 1'!$A$5:$A$28,0),MATCH('Casos CMg'!$B309,'Prom Factor Mensual Hora 1'!$B$4:$M$4,0))</f>
        <v>1.0004974845656533</v>
      </c>
      <c r="E309" s="25">
        <v>5.4</v>
      </c>
      <c r="F309" s="20">
        <f t="shared" si="12"/>
        <v>5.4026864166545288</v>
      </c>
      <c r="G309" s="25">
        <v>5.0999999999999996</v>
      </c>
      <c r="H309" s="20">
        <f t="shared" si="13"/>
        <v>5.1025371712848315</v>
      </c>
      <c r="I309" s="25">
        <v>5.8</v>
      </c>
      <c r="J309" s="20">
        <f t="shared" si="14"/>
        <v>5.8028854104807897</v>
      </c>
    </row>
    <row r="310" spans="1:10" x14ac:dyDescent="0.3">
      <c r="A310" s="3">
        <v>2025</v>
      </c>
      <c r="B310" s="3">
        <v>3</v>
      </c>
      <c r="C310" s="4">
        <v>19</v>
      </c>
      <c r="D310" s="21">
        <f>INDEX('Prom Factor Mensual Hora 1'!$B$5:$N$28,MATCH('Casos CMg'!$C310,'Prom Factor Mensual Hora 1'!$A$5:$A$28,0),MATCH('Casos CMg'!$B310,'Prom Factor Mensual Hora 1'!$B$4:$M$4,0))</f>
        <v>0.99880152921056931</v>
      </c>
      <c r="E310" s="25">
        <v>129.1</v>
      </c>
      <c r="F310" s="20">
        <f t="shared" si="12"/>
        <v>128.94527742108448</v>
      </c>
      <c r="G310" s="25">
        <v>111.8</v>
      </c>
      <c r="H310" s="20">
        <f t="shared" si="13"/>
        <v>111.66601096574165</v>
      </c>
      <c r="I310" s="25">
        <v>146.4</v>
      </c>
      <c r="J310" s="20">
        <f t="shared" si="14"/>
        <v>146.22454387642736</v>
      </c>
    </row>
    <row r="311" spans="1:10" x14ac:dyDescent="0.3">
      <c r="A311" s="3">
        <v>2025</v>
      </c>
      <c r="B311" s="3">
        <v>3</v>
      </c>
      <c r="C311" s="4">
        <v>20</v>
      </c>
      <c r="D311" s="21">
        <f>INDEX('Prom Factor Mensual Hora 1'!$B$5:$N$28,MATCH('Casos CMg'!$C311,'Prom Factor Mensual Hora 1'!$A$5:$A$28,0),MATCH('Casos CMg'!$B311,'Prom Factor Mensual Hora 1'!$B$4:$M$4,0))</f>
        <v>0.99749608903477927</v>
      </c>
      <c r="E311" s="25">
        <v>128.80000000000001</v>
      </c>
      <c r="F311" s="20">
        <f t="shared" si="12"/>
        <v>128.47749626767958</v>
      </c>
      <c r="G311" s="25">
        <v>111.5</v>
      </c>
      <c r="H311" s="20">
        <f t="shared" si="13"/>
        <v>111.22081392737789</v>
      </c>
      <c r="I311" s="25">
        <v>146</v>
      </c>
      <c r="J311" s="20">
        <f t="shared" si="14"/>
        <v>145.63442899907778</v>
      </c>
    </row>
    <row r="312" spans="1:10" x14ac:dyDescent="0.3">
      <c r="A312" s="3">
        <v>2025</v>
      </c>
      <c r="B312" s="3">
        <v>3</v>
      </c>
      <c r="C312" s="4">
        <v>21</v>
      </c>
      <c r="D312" s="21">
        <f>INDEX('Prom Factor Mensual Hora 1'!$B$5:$N$28,MATCH('Casos CMg'!$C312,'Prom Factor Mensual Hora 1'!$A$5:$A$28,0),MATCH('Casos CMg'!$B312,'Prom Factor Mensual Hora 1'!$B$4:$M$4,0))</f>
        <v>0.99749555023898351</v>
      </c>
      <c r="E312" s="25">
        <v>128.80000000000001</v>
      </c>
      <c r="F312" s="20">
        <f t="shared" si="12"/>
        <v>128.47742687078107</v>
      </c>
      <c r="G312" s="25">
        <v>111.5</v>
      </c>
      <c r="H312" s="20">
        <f t="shared" si="13"/>
        <v>111.22075385164666</v>
      </c>
      <c r="I312" s="25">
        <v>146</v>
      </c>
      <c r="J312" s="20">
        <f t="shared" si="14"/>
        <v>145.63435033489159</v>
      </c>
    </row>
    <row r="313" spans="1:10" x14ac:dyDescent="0.3">
      <c r="A313" s="3">
        <v>2025</v>
      </c>
      <c r="B313" s="3">
        <v>3</v>
      </c>
      <c r="C313" s="4">
        <v>22</v>
      </c>
      <c r="D313" s="21">
        <f>INDEX('Prom Factor Mensual Hora 1'!$B$5:$N$28,MATCH('Casos CMg'!$C313,'Prom Factor Mensual Hora 1'!$A$5:$A$28,0),MATCH('Casos CMg'!$B313,'Prom Factor Mensual Hora 1'!$B$4:$M$4,0))</f>
        <v>0.99749342521549356</v>
      </c>
      <c r="E313" s="25">
        <v>128.80000000000001</v>
      </c>
      <c r="F313" s="20">
        <f t="shared" si="12"/>
        <v>128.47715316775557</v>
      </c>
      <c r="G313" s="25">
        <v>111.5</v>
      </c>
      <c r="H313" s="20">
        <f t="shared" si="13"/>
        <v>111.22051691152753</v>
      </c>
      <c r="I313" s="25">
        <v>146</v>
      </c>
      <c r="J313" s="20">
        <f t="shared" si="14"/>
        <v>145.63404008146205</v>
      </c>
    </row>
    <row r="314" spans="1:10" x14ac:dyDescent="0.3">
      <c r="A314" s="3">
        <v>2025</v>
      </c>
      <c r="B314" s="3">
        <v>3</v>
      </c>
      <c r="C314" s="4">
        <v>23</v>
      </c>
      <c r="D314" s="21">
        <f>INDEX('Prom Factor Mensual Hora 1'!$B$5:$N$28,MATCH('Casos CMg'!$C314,'Prom Factor Mensual Hora 1'!$A$5:$A$28,0),MATCH('Casos CMg'!$B314,'Prom Factor Mensual Hora 1'!$B$4:$M$4,0))</f>
        <v>0.99749100332592067</v>
      </c>
      <c r="E314" s="25">
        <v>125.3</v>
      </c>
      <c r="F314" s="20">
        <f t="shared" si="12"/>
        <v>124.98562271673785</v>
      </c>
      <c r="G314" s="25">
        <v>109.1</v>
      </c>
      <c r="H314" s="20">
        <f t="shared" si="13"/>
        <v>108.82626846285794</v>
      </c>
      <c r="I314" s="25">
        <v>142.19999999999999</v>
      </c>
      <c r="J314" s="20">
        <f t="shared" si="14"/>
        <v>141.8432206729459</v>
      </c>
    </row>
    <row r="315" spans="1:10" x14ac:dyDescent="0.3">
      <c r="A315" s="3">
        <v>2025</v>
      </c>
      <c r="B315" s="3">
        <v>4</v>
      </c>
      <c r="C315" s="4">
        <v>0</v>
      </c>
      <c r="D315" s="21">
        <f>INDEX('Prom Factor Mensual Hora 1'!$B$5:$N$28,MATCH('Casos CMg'!$C315,'Prom Factor Mensual Hora 1'!$A$5:$A$28,0),MATCH('Casos CMg'!$B315,'Prom Factor Mensual Hora 1'!$B$4:$M$4,0))</f>
        <v>0.99772234306662144</v>
      </c>
      <c r="E315" s="25">
        <v>118.3</v>
      </c>
      <c r="F315" s="20">
        <f t="shared" si="12"/>
        <v>118.03055318478131</v>
      </c>
      <c r="G315" s="25">
        <v>105.3</v>
      </c>
      <c r="H315" s="20">
        <f t="shared" si="13"/>
        <v>105.06016272491523</v>
      </c>
      <c r="I315" s="25">
        <v>133.6</v>
      </c>
      <c r="J315" s="20">
        <f t="shared" si="14"/>
        <v>133.29570503370061</v>
      </c>
    </row>
    <row r="316" spans="1:10" x14ac:dyDescent="0.3">
      <c r="A316" s="3">
        <v>2025</v>
      </c>
      <c r="B316" s="3">
        <v>4</v>
      </c>
      <c r="C316" s="4">
        <v>1</v>
      </c>
      <c r="D316" s="21">
        <f>INDEX('Prom Factor Mensual Hora 1'!$B$5:$N$28,MATCH('Casos CMg'!$C316,'Prom Factor Mensual Hora 1'!$A$5:$A$28,0),MATCH('Casos CMg'!$B316,'Prom Factor Mensual Hora 1'!$B$4:$M$4,0))</f>
        <v>0.9919482631065254</v>
      </c>
      <c r="E316" s="25">
        <v>116.9</v>
      </c>
      <c r="F316" s="20">
        <f t="shared" si="12"/>
        <v>115.95875195715283</v>
      </c>
      <c r="G316" s="25">
        <v>103.9</v>
      </c>
      <c r="H316" s="20">
        <f t="shared" si="13"/>
        <v>103.063424536768</v>
      </c>
      <c r="I316" s="25">
        <v>131.80000000000001</v>
      </c>
      <c r="J316" s="20">
        <f t="shared" si="14"/>
        <v>130.73878107744005</v>
      </c>
    </row>
    <row r="317" spans="1:10" x14ac:dyDescent="0.3">
      <c r="A317" s="3">
        <v>2025</v>
      </c>
      <c r="B317" s="3">
        <v>4</v>
      </c>
      <c r="C317" s="4">
        <v>2</v>
      </c>
      <c r="D317" s="21">
        <f>INDEX('Prom Factor Mensual Hora 1'!$B$5:$N$28,MATCH('Casos CMg'!$C317,'Prom Factor Mensual Hora 1'!$A$5:$A$28,0),MATCH('Casos CMg'!$B317,'Prom Factor Mensual Hora 1'!$B$4:$M$4,0))</f>
        <v>0.99183017336140189</v>
      </c>
      <c r="E317" s="25">
        <v>116.8</v>
      </c>
      <c r="F317" s="20">
        <f t="shared" si="12"/>
        <v>115.84576424861174</v>
      </c>
      <c r="G317" s="25">
        <v>103.9</v>
      </c>
      <c r="H317" s="20">
        <f t="shared" si="13"/>
        <v>103.05115501224967</v>
      </c>
      <c r="I317" s="25">
        <v>131.69999999999999</v>
      </c>
      <c r="J317" s="20">
        <f t="shared" si="14"/>
        <v>130.62403383169661</v>
      </c>
    </row>
    <row r="318" spans="1:10" x14ac:dyDescent="0.3">
      <c r="A318" s="3">
        <v>2025</v>
      </c>
      <c r="B318" s="3">
        <v>4</v>
      </c>
      <c r="C318" s="4">
        <v>3</v>
      </c>
      <c r="D318" s="21">
        <f>INDEX('Prom Factor Mensual Hora 1'!$B$5:$N$28,MATCH('Casos CMg'!$C318,'Prom Factor Mensual Hora 1'!$A$5:$A$28,0),MATCH('Casos CMg'!$B318,'Prom Factor Mensual Hora 1'!$B$4:$M$4,0))</f>
        <v>0.99183514282015228</v>
      </c>
      <c r="E318" s="25">
        <v>116.8</v>
      </c>
      <c r="F318" s="20">
        <f t="shared" si="12"/>
        <v>115.84634468139379</v>
      </c>
      <c r="G318" s="25">
        <v>103.9</v>
      </c>
      <c r="H318" s="20">
        <f t="shared" si="13"/>
        <v>103.05167133901382</v>
      </c>
      <c r="I318" s="25">
        <v>131.69999999999999</v>
      </c>
      <c r="J318" s="20">
        <f t="shared" si="14"/>
        <v>130.62468830941404</v>
      </c>
    </row>
    <row r="319" spans="1:10" x14ac:dyDescent="0.3">
      <c r="A319" s="3">
        <v>2025</v>
      </c>
      <c r="B319" s="3">
        <v>4</v>
      </c>
      <c r="C319" s="4">
        <v>4</v>
      </c>
      <c r="D319" s="21">
        <f>INDEX('Prom Factor Mensual Hora 1'!$B$5:$N$28,MATCH('Casos CMg'!$C319,'Prom Factor Mensual Hora 1'!$A$5:$A$28,0),MATCH('Casos CMg'!$B319,'Prom Factor Mensual Hora 1'!$B$4:$M$4,0))</f>
        <v>0.99182802641610268</v>
      </c>
      <c r="E319" s="25">
        <v>116.8</v>
      </c>
      <c r="F319" s="20">
        <f t="shared" si="12"/>
        <v>115.84551348540079</v>
      </c>
      <c r="G319" s="25">
        <v>103.9</v>
      </c>
      <c r="H319" s="20">
        <f t="shared" si="13"/>
        <v>103.05093194463308</v>
      </c>
      <c r="I319" s="25">
        <v>131.69999999999999</v>
      </c>
      <c r="J319" s="20">
        <f t="shared" si="14"/>
        <v>130.6237510790007</v>
      </c>
    </row>
    <row r="320" spans="1:10" x14ac:dyDescent="0.3">
      <c r="A320" s="3">
        <v>2025</v>
      </c>
      <c r="B320" s="3">
        <v>4</v>
      </c>
      <c r="C320" s="4">
        <v>5</v>
      </c>
      <c r="D320" s="21">
        <f>INDEX('Prom Factor Mensual Hora 1'!$B$5:$N$28,MATCH('Casos CMg'!$C320,'Prom Factor Mensual Hora 1'!$A$5:$A$28,0),MATCH('Casos CMg'!$B320,'Prom Factor Mensual Hora 1'!$B$4:$M$4,0))</f>
        <v>0.99182910308846317</v>
      </c>
      <c r="E320" s="25">
        <v>116.8</v>
      </c>
      <c r="F320" s="20">
        <f t="shared" si="12"/>
        <v>115.8456392407325</v>
      </c>
      <c r="G320" s="25">
        <v>103.9</v>
      </c>
      <c r="H320" s="20">
        <f t="shared" si="13"/>
        <v>103.05104381089133</v>
      </c>
      <c r="I320" s="25">
        <v>131.69999999999999</v>
      </c>
      <c r="J320" s="20">
        <f t="shared" si="14"/>
        <v>130.6238928767506</v>
      </c>
    </row>
    <row r="321" spans="1:10" x14ac:dyDescent="0.3">
      <c r="A321" s="3">
        <v>2025</v>
      </c>
      <c r="B321" s="3">
        <v>4</v>
      </c>
      <c r="C321" s="4">
        <v>6</v>
      </c>
      <c r="D321" s="21">
        <f>INDEX('Prom Factor Mensual Hora 1'!$B$5:$N$28,MATCH('Casos CMg'!$C321,'Prom Factor Mensual Hora 1'!$A$5:$A$28,0),MATCH('Casos CMg'!$B321,'Prom Factor Mensual Hora 1'!$B$4:$M$4,0))</f>
        <v>0.99183053352119566</v>
      </c>
      <c r="E321" s="25">
        <v>117</v>
      </c>
      <c r="F321" s="20">
        <f t="shared" si="12"/>
        <v>116.04417242197989</v>
      </c>
      <c r="G321" s="25">
        <v>104.1</v>
      </c>
      <c r="H321" s="20">
        <f t="shared" si="13"/>
        <v>103.24955853955646</v>
      </c>
      <c r="I321" s="25">
        <v>132</v>
      </c>
      <c r="J321" s="20">
        <f t="shared" si="14"/>
        <v>130.92163042479783</v>
      </c>
    </row>
    <row r="322" spans="1:10" x14ac:dyDescent="0.3">
      <c r="A322" s="3">
        <v>2025</v>
      </c>
      <c r="B322" s="3">
        <v>4</v>
      </c>
      <c r="C322" s="4">
        <v>7</v>
      </c>
      <c r="D322" s="21">
        <f>INDEX('Prom Factor Mensual Hora 1'!$B$5:$N$28,MATCH('Casos CMg'!$C322,'Prom Factor Mensual Hora 1'!$A$5:$A$28,0),MATCH('Casos CMg'!$B322,'Prom Factor Mensual Hora 1'!$B$4:$M$4,0))</f>
        <v>0.9918289138985501</v>
      </c>
      <c r="E322" s="25">
        <v>40.799999999999997</v>
      </c>
      <c r="F322" s="20">
        <f t="shared" si="12"/>
        <v>40.466619687060842</v>
      </c>
      <c r="G322" s="25">
        <v>35.799999999999997</v>
      </c>
      <c r="H322" s="20">
        <f t="shared" si="13"/>
        <v>35.507475117568092</v>
      </c>
      <c r="I322" s="25">
        <v>45.7</v>
      </c>
      <c r="J322" s="20">
        <f t="shared" si="14"/>
        <v>45.32658136516374</v>
      </c>
    </row>
    <row r="323" spans="1:10" x14ac:dyDescent="0.3">
      <c r="A323" s="3">
        <v>2025</v>
      </c>
      <c r="B323" s="3">
        <v>4</v>
      </c>
      <c r="C323" s="4">
        <v>8</v>
      </c>
      <c r="D323" s="21">
        <f>INDEX('Prom Factor Mensual Hora 1'!$B$5:$N$28,MATCH('Casos CMg'!$C323,'Prom Factor Mensual Hora 1'!$A$5:$A$28,0),MATCH('Casos CMg'!$B323,'Prom Factor Mensual Hora 1'!$B$4:$M$4,0))</f>
        <v>0.99184432911803533</v>
      </c>
      <c r="E323" s="25">
        <v>47.2</v>
      </c>
      <c r="F323" s="20">
        <f t="shared" si="12"/>
        <v>46.815052334371273</v>
      </c>
      <c r="G323" s="25">
        <v>41.4</v>
      </c>
      <c r="H323" s="20">
        <f t="shared" si="13"/>
        <v>41.062355225486662</v>
      </c>
      <c r="I323" s="25">
        <v>52.9</v>
      </c>
      <c r="J323" s="20">
        <f t="shared" si="14"/>
        <v>52.468565010344065</v>
      </c>
    </row>
    <row r="324" spans="1:10" x14ac:dyDescent="0.3">
      <c r="A324" s="3">
        <v>2025</v>
      </c>
      <c r="B324" s="3">
        <v>4</v>
      </c>
      <c r="C324" s="4">
        <v>9</v>
      </c>
      <c r="D324" s="21">
        <f>INDEX('Prom Factor Mensual Hora 1'!$B$5:$N$28,MATCH('Casos CMg'!$C324,'Prom Factor Mensual Hora 1'!$A$5:$A$28,0),MATCH('Casos CMg'!$B324,'Prom Factor Mensual Hora 1'!$B$4:$M$4,0))</f>
        <v>1.0098784844490418</v>
      </c>
      <c r="E324" s="25">
        <v>18.5</v>
      </c>
      <c r="F324" s="20">
        <f t="shared" ref="F324:F387" si="15">$E324*$D324</f>
        <v>18.682751962307275</v>
      </c>
      <c r="G324" s="25">
        <v>16.399999999999999</v>
      </c>
      <c r="H324" s="20">
        <f t="shared" ref="H324:H387" si="16">$G324*$D324</f>
        <v>16.562007144964284</v>
      </c>
      <c r="I324" s="25">
        <v>20.7</v>
      </c>
      <c r="J324" s="20">
        <f t="shared" ref="J324:J387" si="17">$I324*$D324</f>
        <v>20.904484628095165</v>
      </c>
    </row>
    <row r="325" spans="1:10" x14ac:dyDescent="0.3">
      <c r="A325" s="3">
        <v>2025</v>
      </c>
      <c r="B325" s="3">
        <v>4</v>
      </c>
      <c r="C325" s="4">
        <v>10</v>
      </c>
      <c r="D325" s="21">
        <f>INDEX('Prom Factor Mensual Hora 1'!$B$5:$N$28,MATCH('Casos CMg'!$C325,'Prom Factor Mensual Hora 1'!$A$5:$A$28,0),MATCH('Casos CMg'!$B325,'Prom Factor Mensual Hora 1'!$B$4:$M$4,0))</f>
        <v>1.0042177618172994</v>
      </c>
      <c r="E325" s="25">
        <v>6.4</v>
      </c>
      <c r="F325" s="20">
        <f t="shared" si="15"/>
        <v>6.4269936756307162</v>
      </c>
      <c r="G325" s="25">
        <v>5.6</v>
      </c>
      <c r="H325" s="20">
        <f t="shared" si="16"/>
        <v>5.6236194661768764</v>
      </c>
      <c r="I325" s="25">
        <v>7.2</v>
      </c>
      <c r="J325" s="20">
        <f t="shared" si="17"/>
        <v>7.2303678850845561</v>
      </c>
    </row>
    <row r="326" spans="1:10" x14ac:dyDescent="0.3">
      <c r="A326" s="3">
        <v>2025</v>
      </c>
      <c r="B326" s="3">
        <v>4</v>
      </c>
      <c r="C326" s="4">
        <v>11</v>
      </c>
      <c r="D326" s="21">
        <f>INDEX('Prom Factor Mensual Hora 1'!$B$5:$N$28,MATCH('Casos CMg'!$C326,'Prom Factor Mensual Hora 1'!$A$5:$A$28,0),MATCH('Casos CMg'!$B326,'Prom Factor Mensual Hora 1'!$B$4:$M$4,0))</f>
        <v>1.0072925829330825</v>
      </c>
      <c r="E326" s="25">
        <v>6.4</v>
      </c>
      <c r="F326" s="20">
        <f t="shared" si="15"/>
        <v>6.4466725307717283</v>
      </c>
      <c r="G326" s="25">
        <v>5.6</v>
      </c>
      <c r="H326" s="20">
        <f t="shared" si="16"/>
        <v>5.6408384644252623</v>
      </c>
      <c r="I326" s="25">
        <v>7.2</v>
      </c>
      <c r="J326" s="20">
        <f t="shared" si="17"/>
        <v>7.2525065971181943</v>
      </c>
    </row>
    <row r="327" spans="1:10" x14ac:dyDescent="0.3">
      <c r="A327" s="3">
        <v>2025</v>
      </c>
      <c r="B327" s="3">
        <v>4</v>
      </c>
      <c r="C327" s="4">
        <v>12</v>
      </c>
      <c r="D327" s="21">
        <f>INDEX('Prom Factor Mensual Hora 1'!$B$5:$N$28,MATCH('Casos CMg'!$C327,'Prom Factor Mensual Hora 1'!$A$5:$A$28,0),MATCH('Casos CMg'!$B327,'Prom Factor Mensual Hora 1'!$B$4:$M$4,0))</f>
        <v>1.0066706938683565</v>
      </c>
      <c r="E327" s="25">
        <v>6.4</v>
      </c>
      <c r="F327" s="20">
        <f t="shared" si="15"/>
        <v>6.4426924407574822</v>
      </c>
      <c r="G327" s="25">
        <v>5.6</v>
      </c>
      <c r="H327" s="20">
        <f t="shared" si="16"/>
        <v>5.6373558856627959</v>
      </c>
      <c r="I327" s="25">
        <v>7.2</v>
      </c>
      <c r="J327" s="20">
        <f t="shared" si="17"/>
        <v>7.2480289958521666</v>
      </c>
    </row>
    <row r="328" spans="1:10" x14ac:dyDescent="0.3">
      <c r="A328" s="3">
        <v>2025</v>
      </c>
      <c r="B328" s="3">
        <v>4</v>
      </c>
      <c r="C328" s="4">
        <v>13</v>
      </c>
      <c r="D328" s="21">
        <f>INDEX('Prom Factor Mensual Hora 1'!$B$5:$N$28,MATCH('Casos CMg'!$C328,'Prom Factor Mensual Hora 1'!$A$5:$A$28,0),MATCH('Casos CMg'!$B328,'Prom Factor Mensual Hora 1'!$B$4:$M$4,0))</f>
        <v>1.0051293878041794</v>
      </c>
      <c r="E328" s="25">
        <v>6.4</v>
      </c>
      <c r="F328" s="20">
        <f t="shared" si="15"/>
        <v>6.4328280819467487</v>
      </c>
      <c r="G328" s="25">
        <v>5.6</v>
      </c>
      <c r="H328" s="20">
        <f t="shared" si="16"/>
        <v>5.6287245717034038</v>
      </c>
      <c r="I328" s="25">
        <v>7.2</v>
      </c>
      <c r="J328" s="20">
        <f t="shared" si="17"/>
        <v>7.2369315921900919</v>
      </c>
    </row>
    <row r="329" spans="1:10" x14ac:dyDescent="0.3">
      <c r="A329" s="3">
        <v>2025</v>
      </c>
      <c r="B329" s="3">
        <v>4</v>
      </c>
      <c r="C329" s="4">
        <v>14</v>
      </c>
      <c r="D329" s="21">
        <f>INDEX('Prom Factor Mensual Hora 1'!$B$5:$N$28,MATCH('Casos CMg'!$C329,'Prom Factor Mensual Hora 1'!$A$5:$A$28,0),MATCH('Casos CMg'!$B329,'Prom Factor Mensual Hora 1'!$B$4:$M$4,0))</f>
        <v>1.0030515688763442</v>
      </c>
      <c r="E329" s="25">
        <v>6.4</v>
      </c>
      <c r="F329" s="20">
        <f t="shared" si="15"/>
        <v>6.4195300408086027</v>
      </c>
      <c r="G329" s="25">
        <v>5.6</v>
      </c>
      <c r="H329" s="20">
        <f t="shared" si="16"/>
        <v>5.6170887857075273</v>
      </c>
      <c r="I329" s="25">
        <v>7.2</v>
      </c>
      <c r="J329" s="20">
        <f t="shared" si="17"/>
        <v>7.221971295909678</v>
      </c>
    </row>
    <row r="330" spans="1:10" x14ac:dyDescent="0.3">
      <c r="A330" s="3">
        <v>2025</v>
      </c>
      <c r="B330" s="3">
        <v>4</v>
      </c>
      <c r="C330" s="4">
        <v>15</v>
      </c>
      <c r="D330" s="21">
        <f>INDEX('Prom Factor Mensual Hora 1'!$B$5:$N$28,MATCH('Casos CMg'!$C330,'Prom Factor Mensual Hora 1'!$A$5:$A$28,0),MATCH('Casos CMg'!$B330,'Prom Factor Mensual Hora 1'!$B$4:$M$4,0))</f>
        <v>1.0005140673845085</v>
      </c>
      <c r="E330" s="25">
        <v>6.4</v>
      </c>
      <c r="F330" s="20">
        <f t="shared" si="15"/>
        <v>6.4032900312608554</v>
      </c>
      <c r="G330" s="25">
        <v>5.6</v>
      </c>
      <c r="H330" s="20">
        <f t="shared" si="16"/>
        <v>5.6028787773532471</v>
      </c>
      <c r="I330" s="25">
        <v>7.2</v>
      </c>
      <c r="J330" s="20">
        <f t="shared" si="17"/>
        <v>7.2037012851684619</v>
      </c>
    </row>
    <row r="331" spans="1:10" x14ac:dyDescent="0.3">
      <c r="A331" s="3">
        <v>2025</v>
      </c>
      <c r="B331" s="3">
        <v>4</v>
      </c>
      <c r="C331" s="4">
        <v>16</v>
      </c>
      <c r="D331" s="21">
        <f>INDEX('Prom Factor Mensual Hora 1'!$B$5:$N$28,MATCH('Casos CMg'!$C331,'Prom Factor Mensual Hora 1'!$A$5:$A$28,0),MATCH('Casos CMg'!$B331,'Prom Factor Mensual Hora 1'!$B$4:$M$4,0))</f>
        <v>1.0005140673845085</v>
      </c>
      <c r="E331" s="25">
        <v>6.3</v>
      </c>
      <c r="F331" s="20">
        <f t="shared" si="15"/>
        <v>6.3032386245224039</v>
      </c>
      <c r="G331" s="25">
        <v>5.6</v>
      </c>
      <c r="H331" s="20">
        <f t="shared" si="16"/>
        <v>5.6028787773532471</v>
      </c>
      <c r="I331" s="25">
        <v>7.2</v>
      </c>
      <c r="J331" s="20">
        <f t="shared" si="17"/>
        <v>7.2037012851684619</v>
      </c>
    </row>
    <row r="332" spans="1:10" x14ac:dyDescent="0.3">
      <c r="A332" s="3">
        <v>2025</v>
      </c>
      <c r="B332" s="3">
        <v>4</v>
      </c>
      <c r="C332" s="4">
        <v>17</v>
      </c>
      <c r="D332" s="21">
        <f>INDEX('Prom Factor Mensual Hora 1'!$B$5:$N$28,MATCH('Casos CMg'!$C332,'Prom Factor Mensual Hora 1'!$A$5:$A$28,0),MATCH('Casos CMg'!$B332,'Prom Factor Mensual Hora 1'!$B$4:$M$4,0))</f>
        <v>1.0026834510971623</v>
      </c>
      <c r="E332" s="25">
        <v>41.4</v>
      </c>
      <c r="F332" s="20">
        <f t="shared" si="15"/>
        <v>41.511094875422515</v>
      </c>
      <c r="G332" s="25">
        <v>36.200000000000003</v>
      </c>
      <c r="H332" s="20">
        <f t="shared" si="16"/>
        <v>36.29714092971728</v>
      </c>
      <c r="I332" s="25">
        <v>46.4</v>
      </c>
      <c r="J332" s="20">
        <f t="shared" si="17"/>
        <v>46.524512130908327</v>
      </c>
    </row>
    <row r="333" spans="1:10" x14ac:dyDescent="0.3">
      <c r="A333" s="3">
        <v>2025</v>
      </c>
      <c r="B333" s="3">
        <v>4</v>
      </c>
      <c r="C333" s="4">
        <v>18</v>
      </c>
      <c r="D333" s="21">
        <f>INDEX('Prom Factor Mensual Hora 1'!$B$5:$N$28,MATCH('Casos CMg'!$C333,'Prom Factor Mensual Hora 1'!$A$5:$A$28,0),MATCH('Casos CMg'!$B333,'Prom Factor Mensual Hora 1'!$B$4:$M$4,0))</f>
        <v>1.0137868779674182</v>
      </c>
      <c r="E333" s="25">
        <v>40.9</v>
      </c>
      <c r="F333" s="20">
        <f t="shared" si="15"/>
        <v>41.463883308867402</v>
      </c>
      <c r="G333" s="25">
        <v>36.1</v>
      </c>
      <c r="H333" s="20">
        <f t="shared" si="16"/>
        <v>36.597706294623798</v>
      </c>
      <c r="I333" s="25">
        <v>46.2</v>
      </c>
      <c r="J333" s="20">
        <f t="shared" si="17"/>
        <v>46.836953762094723</v>
      </c>
    </row>
    <row r="334" spans="1:10" x14ac:dyDescent="0.3">
      <c r="A334" s="3">
        <v>2025</v>
      </c>
      <c r="B334" s="3">
        <v>4</v>
      </c>
      <c r="C334" s="4">
        <v>19</v>
      </c>
      <c r="D334" s="21">
        <f>INDEX('Prom Factor Mensual Hora 1'!$B$5:$N$28,MATCH('Casos CMg'!$C334,'Prom Factor Mensual Hora 1'!$A$5:$A$28,0),MATCH('Casos CMg'!$B334,'Prom Factor Mensual Hora 1'!$B$4:$M$4,0))</f>
        <v>0.99745225496642798</v>
      </c>
      <c r="E334" s="25">
        <v>116.8</v>
      </c>
      <c r="F334" s="20">
        <f t="shared" si="15"/>
        <v>116.50242338007878</v>
      </c>
      <c r="G334" s="25">
        <v>103.8</v>
      </c>
      <c r="H334" s="20">
        <f t="shared" si="16"/>
        <v>103.53554406551523</v>
      </c>
      <c r="I334" s="25">
        <v>131.9</v>
      </c>
      <c r="J334" s="20">
        <f t="shared" si="17"/>
        <v>131.56395243007185</v>
      </c>
    </row>
    <row r="335" spans="1:10" x14ac:dyDescent="0.3">
      <c r="A335" s="3">
        <v>2025</v>
      </c>
      <c r="B335" s="3">
        <v>4</v>
      </c>
      <c r="C335" s="4">
        <v>20</v>
      </c>
      <c r="D335" s="21">
        <f>INDEX('Prom Factor Mensual Hora 1'!$B$5:$N$28,MATCH('Casos CMg'!$C335,'Prom Factor Mensual Hora 1'!$A$5:$A$28,0),MATCH('Casos CMg'!$B335,'Prom Factor Mensual Hora 1'!$B$4:$M$4,0))</f>
        <v>0.99744967560833786</v>
      </c>
      <c r="E335" s="25">
        <v>116.9</v>
      </c>
      <c r="F335" s="20">
        <f t="shared" si="15"/>
        <v>116.6018670786147</v>
      </c>
      <c r="G335" s="25">
        <v>103.9</v>
      </c>
      <c r="H335" s="20">
        <f t="shared" si="16"/>
        <v>103.63502129570631</v>
      </c>
      <c r="I335" s="25">
        <v>132</v>
      </c>
      <c r="J335" s="20">
        <f t="shared" si="17"/>
        <v>131.66335718030061</v>
      </c>
    </row>
    <row r="336" spans="1:10" x14ac:dyDescent="0.3">
      <c r="A336" s="3">
        <v>2025</v>
      </c>
      <c r="B336" s="3">
        <v>4</v>
      </c>
      <c r="C336" s="4">
        <v>21</v>
      </c>
      <c r="D336" s="21">
        <f>INDEX('Prom Factor Mensual Hora 1'!$B$5:$N$28,MATCH('Casos CMg'!$C336,'Prom Factor Mensual Hora 1'!$A$5:$A$28,0),MATCH('Casos CMg'!$B336,'Prom Factor Mensual Hora 1'!$B$4:$M$4,0))</f>
        <v>0.99744545799902262</v>
      </c>
      <c r="E336" s="25">
        <v>116.9</v>
      </c>
      <c r="F336" s="20">
        <f t="shared" si="15"/>
        <v>116.60137404008574</v>
      </c>
      <c r="G336" s="25">
        <v>103.9</v>
      </c>
      <c r="H336" s="20">
        <f t="shared" si="16"/>
        <v>103.63458308609846</v>
      </c>
      <c r="I336" s="25">
        <v>132</v>
      </c>
      <c r="J336" s="20">
        <f t="shared" si="17"/>
        <v>131.66280045587098</v>
      </c>
    </row>
    <row r="337" spans="1:10" x14ac:dyDescent="0.3">
      <c r="A337" s="3">
        <v>2025</v>
      </c>
      <c r="B337" s="3">
        <v>4</v>
      </c>
      <c r="C337" s="4">
        <v>22</v>
      </c>
      <c r="D337" s="21">
        <f>INDEX('Prom Factor Mensual Hora 1'!$B$5:$N$28,MATCH('Casos CMg'!$C337,'Prom Factor Mensual Hora 1'!$A$5:$A$28,0),MATCH('Casos CMg'!$B337,'Prom Factor Mensual Hora 1'!$B$4:$M$4,0))</f>
        <v>0.99744064399642773</v>
      </c>
      <c r="E337" s="25">
        <v>117.9</v>
      </c>
      <c r="F337" s="20">
        <f t="shared" si="15"/>
        <v>117.59825192717884</v>
      </c>
      <c r="G337" s="25">
        <v>104.9</v>
      </c>
      <c r="H337" s="20">
        <f t="shared" si="16"/>
        <v>104.63152355522527</v>
      </c>
      <c r="I337" s="25">
        <v>133.1</v>
      </c>
      <c r="J337" s="20">
        <f t="shared" si="17"/>
        <v>132.75934971592451</v>
      </c>
    </row>
    <row r="338" spans="1:10" x14ac:dyDescent="0.3">
      <c r="A338" s="3">
        <v>2025</v>
      </c>
      <c r="B338" s="3">
        <v>4</v>
      </c>
      <c r="C338" s="4">
        <v>23</v>
      </c>
      <c r="D338" s="21">
        <f>INDEX('Prom Factor Mensual Hora 1'!$B$5:$N$28,MATCH('Casos CMg'!$C338,'Prom Factor Mensual Hora 1'!$A$5:$A$28,0),MATCH('Casos CMg'!$B338,'Prom Factor Mensual Hora 1'!$B$4:$M$4,0))</f>
        <v>0.99744538292137164</v>
      </c>
      <c r="E338" s="25">
        <v>118.3</v>
      </c>
      <c r="F338" s="20">
        <f t="shared" si="15"/>
        <v>117.99778879959827</v>
      </c>
      <c r="G338" s="25">
        <v>105.3</v>
      </c>
      <c r="H338" s="20">
        <f t="shared" si="16"/>
        <v>105.03099882162043</v>
      </c>
      <c r="I338" s="25">
        <v>133.6</v>
      </c>
      <c r="J338" s="20">
        <f t="shared" si="17"/>
        <v>133.25870315829525</v>
      </c>
    </row>
    <row r="339" spans="1:10" x14ac:dyDescent="0.3">
      <c r="A339" s="3">
        <v>2025</v>
      </c>
      <c r="B339" s="3">
        <v>5</v>
      </c>
      <c r="C339" s="4">
        <v>0</v>
      </c>
      <c r="D339" s="21">
        <f>INDEX('Prom Factor Mensual Hora 1'!$B$5:$N$28,MATCH('Casos CMg'!$C339,'Prom Factor Mensual Hora 1'!$A$5:$A$28,0),MATCH('Casos CMg'!$B339,'Prom Factor Mensual Hora 1'!$B$4:$M$4,0))</f>
        <v>0.99067144753569436</v>
      </c>
      <c r="E339" s="25">
        <v>123.7</v>
      </c>
      <c r="F339" s="20">
        <f t="shared" si="15"/>
        <v>122.54605806016539</v>
      </c>
      <c r="G339" s="25">
        <v>109.1</v>
      </c>
      <c r="H339" s="20">
        <f t="shared" si="16"/>
        <v>108.08225492614424</v>
      </c>
      <c r="I339" s="25">
        <v>136.6</v>
      </c>
      <c r="J339" s="20">
        <f t="shared" si="17"/>
        <v>135.32571973337585</v>
      </c>
    </row>
    <row r="340" spans="1:10" x14ac:dyDescent="0.3">
      <c r="A340" s="3">
        <v>2025</v>
      </c>
      <c r="B340" s="3">
        <v>5</v>
      </c>
      <c r="C340" s="4">
        <v>1</v>
      </c>
      <c r="D340" s="21">
        <f>INDEX('Prom Factor Mensual Hora 1'!$B$5:$N$28,MATCH('Casos CMg'!$C340,'Prom Factor Mensual Hora 1'!$A$5:$A$28,0),MATCH('Casos CMg'!$B340,'Prom Factor Mensual Hora 1'!$B$4:$M$4,0))</f>
        <v>0.99033388541852074</v>
      </c>
      <c r="E340" s="25">
        <v>118</v>
      </c>
      <c r="F340" s="20">
        <f t="shared" si="15"/>
        <v>116.85939847938545</v>
      </c>
      <c r="G340" s="25">
        <v>104.7</v>
      </c>
      <c r="H340" s="20">
        <f t="shared" si="16"/>
        <v>103.68795780331912</v>
      </c>
      <c r="I340" s="25">
        <v>130.4</v>
      </c>
      <c r="J340" s="20">
        <f t="shared" si="17"/>
        <v>129.13953865857511</v>
      </c>
    </row>
    <row r="341" spans="1:10" x14ac:dyDescent="0.3">
      <c r="A341" s="3">
        <v>2025</v>
      </c>
      <c r="B341" s="3">
        <v>5</v>
      </c>
      <c r="C341" s="4">
        <v>2</v>
      </c>
      <c r="D341" s="21">
        <f>INDEX('Prom Factor Mensual Hora 1'!$B$5:$N$28,MATCH('Casos CMg'!$C341,'Prom Factor Mensual Hora 1'!$A$5:$A$28,0),MATCH('Casos CMg'!$B341,'Prom Factor Mensual Hora 1'!$B$4:$M$4,0))</f>
        <v>0.99034094648672255</v>
      </c>
      <c r="E341" s="25">
        <v>114.9</v>
      </c>
      <c r="F341" s="20">
        <f t="shared" si="15"/>
        <v>113.79017475132443</v>
      </c>
      <c r="G341" s="25">
        <v>102.5</v>
      </c>
      <c r="H341" s="20">
        <f t="shared" si="16"/>
        <v>101.50994701488906</v>
      </c>
      <c r="I341" s="25">
        <v>126.3</v>
      </c>
      <c r="J341" s="20">
        <f t="shared" si="17"/>
        <v>125.08006154127305</v>
      </c>
    </row>
    <row r="342" spans="1:10" x14ac:dyDescent="0.3">
      <c r="A342" s="3">
        <v>2025</v>
      </c>
      <c r="B342" s="3">
        <v>5</v>
      </c>
      <c r="C342" s="4">
        <v>3</v>
      </c>
      <c r="D342" s="21">
        <f>INDEX('Prom Factor Mensual Hora 1'!$B$5:$N$28,MATCH('Casos CMg'!$C342,'Prom Factor Mensual Hora 1'!$A$5:$A$28,0),MATCH('Casos CMg'!$B342,'Prom Factor Mensual Hora 1'!$B$4:$M$4,0))</f>
        <v>0.99033280513319122</v>
      </c>
      <c r="E342" s="25">
        <v>107.8</v>
      </c>
      <c r="F342" s="20">
        <f t="shared" si="15"/>
        <v>106.757876393358</v>
      </c>
      <c r="G342" s="25">
        <v>97.6</v>
      </c>
      <c r="H342" s="20">
        <f t="shared" si="16"/>
        <v>96.656481780999457</v>
      </c>
      <c r="I342" s="25">
        <v>117.1</v>
      </c>
      <c r="J342" s="20">
        <f t="shared" si="17"/>
        <v>115.96797148109668</v>
      </c>
    </row>
    <row r="343" spans="1:10" x14ac:dyDescent="0.3">
      <c r="A343" s="3">
        <v>2025</v>
      </c>
      <c r="B343" s="3">
        <v>5</v>
      </c>
      <c r="C343" s="4">
        <v>4</v>
      </c>
      <c r="D343" s="21">
        <f>INDEX('Prom Factor Mensual Hora 1'!$B$5:$N$28,MATCH('Casos CMg'!$C343,'Prom Factor Mensual Hora 1'!$A$5:$A$28,0),MATCH('Casos CMg'!$B343,'Prom Factor Mensual Hora 1'!$B$4:$M$4,0))</f>
        <v>0.99034018856628425</v>
      </c>
      <c r="E343" s="25">
        <v>105.8</v>
      </c>
      <c r="F343" s="20">
        <f t="shared" si="15"/>
        <v>104.77799195031287</v>
      </c>
      <c r="G343" s="25">
        <v>96.2</v>
      </c>
      <c r="H343" s="20">
        <f t="shared" si="16"/>
        <v>95.270726140076547</v>
      </c>
      <c r="I343" s="25">
        <v>114.6</v>
      </c>
      <c r="J343" s="20">
        <f t="shared" si="17"/>
        <v>113.49298560969616</v>
      </c>
    </row>
    <row r="344" spans="1:10" x14ac:dyDescent="0.3">
      <c r="A344" s="3">
        <v>2025</v>
      </c>
      <c r="B344" s="3">
        <v>5</v>
      </c>
      <c r="C344" s="4">
        <v>5</v>
      </c>
      <c r="D344" s="21">
        <f>INDEX('Prom Factor Mensual Hora 1'!$B$5:$N$28,MATCH('Casos CMg'!$C344,'Prom Factor Mensual Hora 1'!$A$5:$A$28,0),MATCH('Casos CMg'!$B344,'Prom Factor Mensual Hora 1'!$B$4:$M$4,0))</f>
        <v>0.99034037870532976</v>
      </c>
      <c r="E344" s="25">
        <v>105.8</v>
      </c>
      <c r="F344" s="20">
        <f t="shared" si="15"/>
        <v>104.77801206702388</v>
      </c>
      <c r="G344" s="25">
        <v>96.2</v>
      </c>
      <c r="H344" s="20">
        <f t="shared" si="16"/>
        <v>95.270744431452727</v>
      </c>
      <c r="I344" s="25">
        <v>114.6</v>
      </c>
      <c r="J344" s="20">
        <f t="shared" si="17"/>
        <v>113.49300739963078</v>
      </c>
    </row>
    <row r="345" spans="1:10" x14ac:dyDescent="0.3">
      <c r="A345" s="3">
        <v>2025</v>
      </c>
      <c r="B345" s="3">
        <v>5</v>
      </c>
      <c r="C345" s="4">
        <v>6</v>
      </c>
      <c r="D345" s="21">
        <f>INDEX('Prom Factor Mensual Hora 1'!$B$5:$N$28,MATCH('Casos CMg'!$C345,'Prom Factor Mensual Hora 1'!$A$5:$A$28,0),MATCH('Casos CMg'!$B345,'Prom Factor Mensual Hora 1'!$B$4:$M$4,0))</f>
        <v>0.99032765489064523</v>
      </c>
      <c r="E345" s="25">
        <v>112.9</v>
      </c>
      <c r="F345" s="20">
        <f t="shared" si="15"/>
        <v>111.80799223715385</v>
      </c>
      <c r="G345" s="25">
        <v>101.1</v>
      </c>
      <c r="H345" s="20">
        <f t="shared" si="16"/>
        <v>100.12212590944422</v>
      </c>
      <c r="I345" s="25">
        <v>123.8</v>
      </c>
      <c r="J345" s="20">
        <f t="shared" si="17"/>
        <v>122.60256367546188</v>
      </c>
    </row>
    <row r="346" spans="1:10" x14ac:dyDescent="0.3">
      <c r="A346" s="3">
        <v>2025</v>
      </c>
      <c r="B346" s="3">
        <v>5</v>
      </c>
      <c r="C346" s="4">
        <v>7</v>
      </c>
      <c r="D346" s="21">
        <f>INDEX('Prom Factor Mensual Hora 1'!$B$5:$N$28,MATCH('Casos CMg'!$C346,'Prom Factor Mensual Hora 1'!$A$5:$A$28,0),MATCH('Casos CMg'!$B346,'Prom Factor Mensual Hora 1'!$B$4:$M$4,0))</f>
        <v>0.99033019594107641</v>
      </c>
      <c r="E346" s="25">
        <v>29.6</v>
      </c>
      <c r="F346" s="20">
        <f t="shared" si="15"/>
        <v>29.313773799855863</v>
      </c>
      <c r="G346" s="25">
        <v>26.2</v>
      </c>
      <c r="H346" s="20">
        <f t="shared" si="16"/>
        <v>25.9466511336562</v>
      </c>
      <c r="I346" s="25">
        <v>32.5</v>
      </c>
      <c r="J346" s="20">
        <f t="shared" si="17"/>
        <v>32.18573136808498</v>
      </c>
    </row>
    <row r="347" spans="1:10" x14ac:dyDescent="0.3">
      <c r="A347" s="3">
        <v>2025</v>
      </c>
      <c r="B347" s="3">
        <v>5</v>
      </c>
      <c r="C347" s="4">
        <v>8</v>
      </c>
      <c r="D347" s="21">
        <f>INDEX('Prom Factor Mensual Hora 1'!$B$5:$N$28,MATCH('Casos CMg'!$C347,'Prom Factor Mensual Hora 1'!$A$5:$A$28,0),MATCH('Casos CMg'!$B347,'Prom Factor Mensual Hora 1'!$B$4:$M$4,0))</f>
        <v>0.9903313121764542</v>
      </c>
      <c r="E347" s="25">
        <v>33.6</v>
      </c>
      <c r="F347" s="20">
        <f t="shared" si="15"/>
        <v>33.27513208912886</v>
      </c>
      <c r="G347" s="25">
        <v>30</v>
      </c>
      <c r="H347" s="20">
        <f t="shared" si="16"/>
        <v>29.709939365293625</v>
      </c>
      <c r="I347" s="25">
        <v>36.9</v>
      </c>
      <c r="J347" s="20">
        <f t="shared" si="17"/>
        <v>36.543225419311156</v>
      </c>
    </row>
    <row r="348" spans="1:10" x14ac:dyDescent="0.3">
      <c r="A348" s="3">
        <v>2025</v>
      </c>
      <c r="B348" s="3">
        <v>5</v>
      </c>
      <c r="C348" s="4">
        <v>9</v>
      </c>
      <c r="D348" s="21">
        <f>INDEX('Prom Factor Mensual Hora 1'!$B$5:$N$28,MATCH('Casos CMg'!$C348,'Prom Factor Mensual Hora 1'!$A$5:$A$28,0),MATCH('Casos CMg'!$B348,'Prom Factor Mensual Hora 1'!$B$4:$M$4,0))</f>
        <v>1.0114359000055337</v>
      </c>
      <c r="E348" s="25">
        <v>14.4</v>
      </c>
      <c r="F348" s="20">
        <f t="shared" si="15"/>
        <v>14.564676960079685</v>
      </c>
      <c r="G348" s="25">
        <v>12.7</v>
      </c>
      <c r="H348" s="20">
        <f t="shared" si="16"/>
        <v>12.845235930070277</v>
      </c>
      <c r="I348" s="25">
        <v>15.8</v>
      </c>
      <c r="J348" s="20">
        <f t="shared" si="17"/>
        <v>15.980687220087434</v>
      </c>
    </row>
    <row r="349" spans="1:10" x14ac:dyDescent="0.3">
      <c r="A349" s="3">
        <v>2025</v>
      </c>
      <c r="B349" s="3">
        <v>5</v>
      </c>
      <c r="C349" s="4">
        <v>10</v>
      </c>
      <c r="D349" s="21">
        <f>INDEX('Prom Factor Mensual Hora 1'!$B$5:$N$28,MATCH('Casos CMg'!$C349,'Prom Factor Mensual Hora 1'!$A$5:$A$28,0),MATCH('Casos CMg'!$B349,'Prom Factor Mensual Hora 1'!$B$4:$M$4,0))</f>
        <v>1.0094522067474141</v>
      </c>
      <c r="E349" s="25">
        <v>8.3000000000000007</v>
      </c>
      <c r="F349" s="20">
        <f t="shared" si="15"/>
        <v>8.3784533160035384</v>
      </c>
      <c r="G349" s="25">
        <v>7.4</v>
      </c>
      <c r="H349" s="20">
        <f t="shared" si="16"/>
        <v>7.469946329930865</v>
      </c>
      <c r="I349" s="25">
        <v>9.1999999999999993</v>
      </c>
      <c r="J349" s="20">
        <f t="shared" si="17"/>
        <v>9.2869603020762082</v>
      </c>
    </row>
    <row r="350" spans="1:10" x14ac:dyDescent="0.3">
      <c r="A350" s="3">
        <v>2025</v>
      </c>
      <c r="B350" s="3">
        <v>5</v>
      </c>
      <c r="C350" s="4">
        <v>11</v>
      </c>
      <c r="D350" s="21">
        <f>INDEX('Prom Factor Mensual Hora 1'!$B$5:$N$28,MATCH('Casos CMg'!$C350,'Prom Factor Mensual Hora 1'!$A$5:$A$28,0),MATCH('Casos CMg'!$B350,'Prom Factor Mensual Hora 1'!$B$4:$M$4,0))</f>
        <v>1.0109296682966973</v>
      </c>
      <c r="E350" s="25">
        <v>7.8</v>
      </c>
      <c r="F350" s="20">
        <f t="shared" si="15"/>
        <v>7.885251412714239</v>
      </c>
      <c r="G350" s="25">
        <v>7</v>
      </c>
      <c r="H350" s="20">
        <f t="shared" si="16"/>
        <v>7.0765076780768812</v>
      </c>
      <c r="I350" s="25">
        <v>8.6</v>
      </c>
      <c r="J350" s="20">
        <f t="shared" si="17"/>
        <v>8.6939951473515968</v>
      </c>
    </row>
    <row r="351" spans="1:10" x14ac:dyDescent="0.3">
      <c r="A351" s="3">
        <v>2025</v>
      </c>
      <c r="B351" s="3">
        <v>5</v>
      </c>
      <c r="C351" s="4">
        <v>12</v>
      </c>
      <c r="D351" s="21">
        <f>INDEX('Prom Factor Mensual Hora 1'!$B$5:$N$28,MATCH('Casos CMg'!$C351,'Prom Factor Mensual Hora 1'!$A$5:$A$28,0),MATCH('Casos CMg'!$B351,'Prom Factor Mensual Hora 1'!$B$4:$M$4,0))</f>
        <v>1.010447175878721</v>
      </c>
      <c r="E351" s="25">
        <v>7.8</v>
      </c>
      <c r="F351" s="20">
        <f t="shared" si="15"/>
        <v>7.8814879718540238</v>
      </c>
      <c r="G351" s="25">
        <v>7</v>
      </c>
      <c r="H351" s="20">
        <f t="shared" si="16"/>
        <v>7.0731302311510476</v>
      </c>
      <c r="I351" s="25">
        <v>8.6</v>
      </c>
      <c r="J351" s="20">
        <f t="shared" si="17"/>
        <v>8.6898457125570001</v>
      </c>
    </row>
    <row r="352" spans="1:10" x14ac:dyDescent="0.3">
      <c r="A352" s="3">
        <v>2025</v>
      </c>
      <c r="B352" s="3">
        <v>5</v>
      </c>
      <c r="C352" s="4">
        <v>13</v>
      </c>
      <c r="D352" s="21">
        <f>INDEX('Prom Factor Mensual Hora 1'!$B$5:$N$28,MATCH('Casos CMg'!$C352,'Prom Factor Mensual Hora 1'!$A$5:$A$28,0),MATCH('Casos CMg'!$B352,'Prom Factor Mensual Hora 1'!$B$4:$M$4,0))</f>
        <v>1.0094522067474141</v>
      </c>
      <c r="E352" s="25">
        <v>7.8</v>
      </c>
      <c r="F352" s="20">
        <f t="shared" si="15"/>
        <v>7.8737272126298299</v>
      </c>
      <c r="G352" s="25">
        <v>7</v>
      </c>
      <c r="H352" s="20">
        <f t="shared" si="16"/>
        <v>7.0661654472318984</v>
      </c>
      <c r="I352" s="25">
        <v>8.6</v>
      </c>
      <c r="J352" s="20">
        <f t="shared" si="17"/>
        <v>8.6812889780277605</v>
      </c>
    </row>
    <row r="353" spans="1:10" x14ac:dyDescent="0.3">
      <c r="A353" s="3">
        <v>2025</v>
      </c>
      <c r="B353" s="3">
        <v>5</v>
      </c>
      <c r="C353" s="4">
        <v>14</v>
      </c>
      <c r="D353" s="21">
        <f>INDEX('Prom Factor Mensual Hora 1'!$B$5:$N$28,MATCH('Casos CMg'!$C353,'Prom Factor Mensual Hora 1'!$A$5:$A$28,0),MATCH('Casos CMg'!$B353,'Prom Factor Mensual Hora 1'!$B$4:$M$4,0))</f>
        <v>1.007959753050454</v>
      </c>
      <c r="E353" s="25">
        <v>7.8</v>
      </c>
      <c r="F353" s="20">
        <f t="shared" si="15"/>
        <v>7.8620860737935416</v>
      </c>
      <c r="G353" s="25">
        <v>7</v>
      </c>
      <c r="H353" s="20">
        <f t="shared" si="16"/>
        <v>7.0557182713531787</v>
      </c>
      <c r="I353" s="25">
        <v>8.6</v>
      </c>
      <c r="J353" s="20">
        <f t="shared" si="17"/>
        <v>8.6684538762339045</v>
      </c>
    </row>
    <row r="354" spans="1:10" x14ac:dyDescent="0.3">
      <c r="A354" s="3">
        <v>2025</v>
      </c>
      <c r="B354" s="3">
        <v>5</v>
      </c>
      <c r="C354" s="4">
        <v>15</v>
      </c>
      <c r="D354" s="21">
        <f>INDEX('Prom Factor Mensual Hora 1'!$B$5:$N$28,MATCH('Casos CMg'!$C354,'Prom Factor Mensual Hora 1'!$A$5:$A$28,0),MATCH('Casos CMg'!$B354,'Prom Factor Mensual Hora 1'!$B$4:$M$4,0))</f>
        <v>1.0024874228282667</v>
      </c>
      <c r="E354" s="25">
        <v>8.3000000000000007</v>
      </c>
      <c r="F354" s="20">
        <f t="shared" si="15"/>
        <v>8.3206456094746155</v>
      </c>
      <c r="G354" s="25">
        <v>7.4</v>
      </c>
      <c r="H354" s="20">
        <f t="shared" si="16"/>
        <v>7.4184069289291745</v>
      </c>
      <c r="I354" s="25">
        <v>9.1999999999999993</v>
      </c>
      <c r="J354" s="20">
        <f t="shared" si="17"/>
        <v>9.2228842900200529</v>
      </c>
    </row>
    <row r="355" spans="1:10" x14ac:dyDescent="0.3">
      <c r="A355" s="3">
        <v>2025</v>
      </c>
      <c r="B355" s="3">
        <v>5</v>
      </c>
      <c r="C355" s="4">
        <v>16</v>
      </c>
      <c r="D355" s="21">
        <f>INDEX('Prom Factor Mensual Hora 1'!$B$5:$N$28,MATCH('Casos CMg'!$C355,'Prom Factor Mensual Hora 1'!$A$5:$A$28,0),MATCH('Casos CMg'!$B355,'Prom Factor Mensual Hora 1'!$B$4:$M$4,0))</f>
        <v>1.0019899382626136</v>
      </c>
      <c r="E355" s="25">
        <v>8.3000000000000007</v>
      </c>
      <c r="F355" s="20">
        <f t="shared" si="15"/>
        <v>8.316516487579694</v>
      </c>
      <c r="G355" s="25">
        <v>7.4</v>
      </c>
      <c r="H355" s="20">
        <f t="shared" si="16"/>
        <v>7.4147255431433408</v>
      </c>
      <c r="I355" s="25">
        <v>9.1999999999999993</v>
      </c>
      <c r="J355" s="20">
        <f t="shared" si="17"/>
        <v>9.2183074320160454</v>
      </c>
    </row>
    <row r="356" spans="1:10" x14ac:dyDescent="0.3">
      <c r="A356" s="3">
        <v>2025</v>
      </c>
      <c r="B356" s="3">
        <v>5</v>
      </c>
      <c r="C356" s="4">
        <v>17</v>
      </c>
      <c r="D356" s="21">
        <f>INDEX('Prom Factor Mensual Hora 1'!$B$5:$N$28,MATCH('Casos CMg'!$C356,'Prom Factor Mensual Hora 1'!$A$5:$A$28,0),MATCH('Casos CMg'!$B356,'Prom Factor Mensual Hora 1'!$B$4:$M$4,0))</f>
        <v>1.0099496913130674</v>
      </c>
      <c r="E356" s="25">
        <v>41.5</v>
      </c>
      <c r="F356" s="20">
        <f t="shared" si="15"/>
        <v>41.912912189492296</v>
      </c>
      <c r="G356" s="25">
        <v>36.9</v>
      </c>
      <c r="H356" s="20">
        <f t="shared" si="16"/>
        <v>37.267143609452184</v>
      </c>
      <c r="I356" s="25">
        <v>45.6</v>
      </c>
      <c r="J356" s="20">
        <f t="shared" si="17"/>
        <v>46.053705923875874</v>
      </c>
    </row>
    <row r="357" spans="1:10" x14ac:dyDescent="0.3">
      <c r="A357" s="3">
        <v>2025</v>
      </c>
      <c r="B357" s="3">
        <v>5</v>
      </c>
      <c r="C357" s="4">
        <v>18</v>
      </c>
      <c r="D357" s="21">
        <f>INDEX('Prom Factor Mensual Hora 1'!$B$5:$N$28,MATCH('Casos CMg'!$C357,'Prom Factor Mensual Hora 1'!$A$5:$A$28,0),MATCH('Casos CMg'!$B357,'Prom Factor Mensual Hora 1'!$B$4:$M$4,0))</f>
        <v>1.012339260570613</v>
      </c>
      <c r="E357" s="25">
        <v>127.7</v>
      </c>
      <c r="F357" s="20">
        <f t="shared" si="15"/>
        <v>129.27572357486727</v>
      </c>
      <c r="G357" s="25">
        <v>112.3</v>
      </c>
      <c r="H357" s="20">
        <f t="shared" si="16"/>
        <v>113.68569896207983</v>
      </c>
      <c r="I357" s="25">
        <v>141.19999999999999</v>
      </c>
      <c r="J357" s="20">
        <f t="shared" si="17"/>
        <v>142.94230359257054</v>
      </c>
    </row>
    <row r="358" spans="1:10" x14ac:dyDescent="0.3">
      <c r="A358" s="3">
        <v>2025</v>
      </c>
      <c r="B358" s="3">
        <v>5</v>
      </c>
      <c r="C358" s="4">
        <v>19</v>
      </c>
      <c r="D358" s="21">
        <f>INDEX('Prom Factor Mensual Hora 1'!$B$5:$N$28,MATCH('Casos CMg'!$C358,'Prom Factor Mensual Hora 1'!$A$5:$A$28,0),MATCH('Casos CMg'!$B358,'Prom Factor Mensual Hora 1'!$B$4:$M$4,0))</f>
        <v>0.98902309216501039</v>
      </c>
      <c r="E358" s="25">
        <v>136.19999999999999</v>
      </c>
      <c r="F358" s="20">
        <f t="shared" si="15"/>
        <v>134.70494515287442</v>
      </c>
      <c r="G358" s="25">
        <v>118.7</v>
      </c>
      <c r="H358" s="20">
        <f t="shared" si="16"/>
        <v>117.39704103998673</v>
      </c>
      <c r="I358" s="25">
        <v>151.4</v>
      </c>
      <c r="J358" s="20">
        <f t="shared" si="17"/>
        <v>149.73809615378258</v>
      </c>
    </row>
    <row r="359" spans="1:10" x14ac:dyDescent="0.3">
      <c r="A359" s="3">
        <v>2025</v>
      </c>
      <c r="B359" s="3">
        <v>5</v>
      </c>
      <c r="C359" s="4">
        <v>20</v>
      </c>
      <c r="D359" s="21">
        <f>INDEX('Prom Factor Mensual Hora 1'!$B$5:$N$28,MATCH('Casos CMg'!$C359,'Prom Factor Mensual Hora 1'!$A$5:$A$28,0),MATCH('Casos CMg'!$B359,'Prom Factor Mensual Hora 1'!$B$4:$M$4,0))</f>
        <v>0.99061474256999715</v>
      </c>
      <c r="E359" s="25">
        <v>137.5</v>
      </c>
      <c r="F359" s="20">
        <f t="shared" si="15"/>
        <v>136.2095271033746</v>
      </c>
      <c r="G359" s="25">
        <v>119.6</v>
      </c>
      <c r="H359" s="20">
        <f t="shared" si="16"/>
        <v>118.47752321137165</v>
      </c>
      <c r="I359" s="25">
        <v>152.9</v>
      </c>
      <c r="J359" s="20">
        <f t="shared" si="17"/>
        <v>151.46499413895256</v>
      </c>
    </row>
    <row r="360" spans="1:10" x14ac:dyDescent="0.3">
      <c r="A360" s="3">
        <v>2025</v>
      </c>
      <c r="B360" s="3">
        <v>5</v>
      </c>
      <c r="C360" s="4">
        <v>21</v>
      </c>
      <c r="D360" s="21">
        <f>INDEX('Prom Factor Mensual Hora 1'!$B$5:$N$28,MATCH('Casos CMg'!$C360,'Prom Factor Mensual Hora 1'!$A$5:$A$28,0),MATCH('Casos CMg'!$B360,'Prom Factor Mensual Hora 1'!$B$4:$M$4,0))</f>
        <v>0.99061512040271915</v>
      </c>
      <c r="E360" s="25">
        <v>137.5</v>
      </c>
      <c r="F360" s="20">
        <f t="shared" si="15"/>
        <v>136.20957905537389</v>
      </c>
      <c r="G360" s="25">
        <v>119.6</v>
      </c>
      <c r="H360" s="20">
        <f t="shared" si="16"/>
        <v>118.47756840016521</v>
      </c>
      <c r="I360" s="25">
        <v>152.9</v>
      </c>
      <c r="J360" s="20">
        <f t="shared" si="17"/>
        <v>151.46505190957578</v>
      </c>
    </row>
    <row r="361" spans="1:10" x14ac:dyDescent="0.3">
      <c r="A361" s="3">
        <v>2025</v>
      </c>
      <c r="B361" s="3">
        <v>5</v>
      </c>
      <c r="C361" s="4">
        <v>22</v>
      </c>
      <c r="D361" s="21">
        <f>INDEX('Prom Factor Mensual Hora 1'!$B$5:$N$28,MATCH('Casos CMg'!$C361,'Prom Factor Mensual Hora 1'!$A$5:$A$28,0),MATCH('Casos CMg'!$B361,'Prom Factor Mensual Hora 1'!$B$4:$M$4,0))</f>
        <v>0.99060803750184845</v>
      </c>
      <c r="E361" s="25">
        <v>134.69999999999999</v>
      </c>
      <c r="F361" s="20">
        <f t="shared" si="15"/>
        <v>133.43490265149899</v>
      </c>
      <c r="G361" s="25">
        <v>117.5</v>
      </c>
      <c r="H361" s="20">
        <f t="shared" si="16"/>
        <v>116.3964444064672</v>
      </c>
      <c r="I361" s="25">
        <v>149.5</v>
      </c>
      <c r="J361" s="20">
        <f t="shared" si="17"/>
        <v>148.09590160652635</v>
      </c>
    </row>
    <row r="362" spans="1:10" x14ac:dyDescent="0.3">
      <c r="A362" s="3">
        <v>2025</v>
      </c>
      <c r="B362" s="3">
        <v>5</v>
      </c>
      <c r="C362" s="4">
        <v>23</v>
      </c>
      <c r="D362" s="21">
        <f>INDEX('Prom Factor Mensual Hora 1'!$B$5:$N$28,MATCH('Casos CMg'!$C362,'Prom Factor Mensual Hora 1'!$A$5:$A$28,0),MATCH('Casos CMg'!$B362,'Prom Factor Mensual Hora 1'!$B$4:$M$4,0))</f>
        <v>0.9906120716130038</v>
      </c>
      <c r="E362" s="25">
        <v>127.7</v>
      </c>
      <c r="F362" s="20">
        <f t="shared" si="15"/>
        <v>126.50116154498059</v>
      </c>
      <c r="G362" s="25">
        <v>112.3</v>
      </c>
      <c r="H362" s="20">
        <f t="shared" si="16"/>
        <v>111.24573564214032</v>
      </c>
      <c r="I362" s="25">
        <v>141.1</v>
      </c>
      <c r="J362" s="20">
        <f t="shared" si="17"/>
        <v>139.77536330459483</v>
      </c>
    </row>
    <row r="363" spans="1:10" x14ac:dyDescent="0.3">
      <c r="A363" s="3">
        <v>2025</v>
      </c>
      <c r="B363" s="3">
        <v>6</v>
      </c>
      <c r="C363" s="4">
        <v>0</v>
      </c>
      <c r="D363" s="21">
        <f>INDEX('Prom Factor Mensual Hora 1'!$B$5:$N$28,MATCH('Casos CMg'!$C363,'Prom Factor Mensual Hora 1'!$A$5:$A$28,0),MATCH('Casos CMg'!$B363,'Prom Factor Mensual Hora 1'!$B$4:$M$4,0))</f>
        <v>0.98849155216514883</v>
      </c>
      <c r="E363" s="25">
        <v>98.3</v>
      </c>
      <c r="F363" s="20">
        <f t="shared" si="15"/>
        <v>97.168719577834125</v>
      </c>
      <c r="G363" s="25">
        <v>89.1</v>
      </c>
      <c r="H363" s="20">
        <f t="shared" si="16"/>
        <v>88.07459729791475</v>
      </c>
      <c r="I363" s="25">
        <v>105.6</v>
      </c>
      <c r="J363" s="20">
        <f t="shared" si="17"/>
        <v>104.38470790863971</v>
      </c>
    </row>
    <row r="364" spans="1:10" x14ac:dyDescent="0.3">
      <c r="A364" s="3">
        <v>2025</v>
      </c>
      <c r="B364" s="3">
        <v>6</v>
      </c>
      <c r="C364" s="4">
        <v>1</v>
      </c>
      <c r="D364" s="21">
        <f>INDEX('Prom Factor Mensual Hora 1'!$B$5:$N$28,MATCH('Casos CMg'!$C364,'Prom Factor Mensual Hora 1'!$A$5:$A$28,0),MATCH('Casos CMg'!$B364,'Prom Factor Mensual Hora 1'!$B$4:$M$4,0))</f>
        <v>0.98963090490199612</v>
      </c>
      <c r="E364" s="25">
        <v>92.3</v>
      </c>
      <c r="F364" s="20">
        <f t="shared" si="15"/>
        <v>91.342932522454234</v>
      </c>
      <c r="G364" s="25">
        <v>84.1</v>
      </c>
      <c r="H364" s="20">
        <f t="shared" si="16"/>
        <v>83.22795910225787</v>
      </c>
      <c r="I364" s="25">
        <v>99.1</v>
      </c>
      <c r="J364" s="20">
        <f t="shared" si="17"/>
        <v>98.072422675787806</v>
      </c>
    </row>
    <row r="365" spans="1:10" x14ac:dyDescent="0.3">
      <c r="A365" s="3">
        <v>2025</v>
      </c>
      <c r="B365" s="3">
        <v>6</v>
      </c>
      <c r="C365" s="4">
        <v>2</v>
      </c>
      <c r="D365" s="21">
        <f>INDEX('Prom Factor Mensual Hora 1'!$B$5:$N$28,MATCH('Casos CMg'!$C365,'Prom Factor Mensual Hora 1'!$A$5:$A$28,0),MATCH('Casos CMg'!$B365,'Prom Factor Mensual Hora 1'!$B$4:$M$4,0))</f>
        <v>0.98961768273806638</v>
      </c>
      <c r="E365" s="25">
        <v>86.9</v>
      </c>
      <c r="F365" s="20">
        <f t="shared" si="15"/>
        <v>85.997776629937974</v>
      </c>
      <c r="G365" s="25">
        <v>79.099999999999994</v>
      </c>
      <c r="H365" s="20">
        <f t="shared" si="16"/>
        <v>78.278758704581051</v>
      </c>
      <c r="I365" s="25">
        <v>93.3</v>
      </c>
      <c r="J365" s="20">
        <f t="shared" si="17"/>
        <v>92.331329799461585</v>
      </c>
    </row>
    <row r="366" spans="1:10" x14ac:dyDescent="0.3">
      <c r="A366" s="3">
        <v>2025</v>
      </c>
      <c r="B366" s="3">
        <v>6</v>
      </c>
      <c r="C366" s="4">
        <v>3</v>
      </c>
      <c r="D366" s="21">
        <f>INDEX('Prom Factor Mensual Hora 1'!$B$5:$N$28,MATCH('Casos CMg'!$C366,'Prom Factor Mensual Hora 1'!$A$5:$A$28,0),MATCH('Casos CMg'!$B366,'Prom Factor Mensual Hora 1'!$B$4:$M$4,0))</f>
        <v>0.9896157048229145</v>
      </c>
      <c r="E366" s="25">
        <v>85.6</v>
      </c>
      <c r="F366" s="20">
        <f t="shared" si="15"/>
        <v>84.711104332841472</v>
      </c>
      <c r="G366" s="25">
        <v>77.900000000000006</v>
      </c>
      <c r="H366" s="20">
        <f t="shared" si="16"/>
        <v>77.091063405705043</v>
      </c>
      <c r="I366" s="25">
        <v>91.9</v>
      </c>
      <c r="J366" s="20">
        <f t="shared" si="17"/>
        <v>90.945683273225853</v>
      </c>
    </row>
    <row r="367" spans="1:10" x14ac:dyDescent="0.3">
      <c r="A367" s="3">
        <v>2025</v>
      </c>
      <c r="B367" s="3">
        <v>6</v>
      </c>
      <c r="C367" s="4">
        <v>4</v>
      </c>
      <c r="D367" s="21">
        <f>INDEX('Prom Factor Mensual Hora 1'!$B$5:$N$28,MATCH('Casos CMg'!$C367,'Prom Factor Mensual Hora 1'!$A$5:$A$28,0),MATCH('Casos CMg'!$B367,'Prom Factor Mensual Hora 1'!$B$4:$M$4,0))</f>
        <v>0.98961497656619779</v>
      </c>
      <c r="E367" s="25">
        <v>85.6</v>
      </c>
      <c r="F367" s="20">
        <f t="shared" si="15"/>
        <v>84.71104199406652</v>
      </c>
      <c r="G367" s="25">
        <v>77.900000000000006</v>
      </c>
      <c r="H367" s="20">
        <f t="shared" si="16"/>
        <v>77.091006674506815</v>
      </c>
      <c r="I367" s="25">
        <v>91.9</v>
      </c>
      <c r="J367" s="20">
        <f t="shared" si="17"/>
        <v>90.945616346433582</v>
      </c>
    </row>
    <row r="368" spans="1:10" x14ac:dyDescent="0.3">
      <c r="A368" s="3">
        <v>2025</v>
      </c>
      <c r="B368" s="3">
        <v>6</v>
      </c>
      <c r="C368" s="4">
        <v>5</v>
      </c>
      <c r="D368" s="21">
        <f>INDEX('Prom Factor Mensual Hora 1'!$B$5:$N$28,MATCH('Casos CMg'!$C368,'Prom Factor Mensual Hora 1'!$A$5:$A$28,0),MATCH('Casos CMg'!$B368,'Prom Factor Mensual Hora 1'!$B$4:$M$4,0))</f>
        <v>0.98962709766860502</v>
      </c>
      <c r="E368" s="25">
        <v>85.6</v>
      </c>
      <c r="F368" s="20">
        <f t="shared" si="15"/>
        <v>84.712079560432585</v>
      </c>
      <c r="G368" s="25">
        <v>77.900000000000006</v>
      </c>
      <c r="H368" s="20">
        <f t="shared" si="16"/>
        <v>77.091950908384334</v>
      </c>
      <c r="I368" s="25">
        <v>91.9</v>
      </c>
      <c r="J368" s="20">
        <f t="shared" si="17"/>
        <v>90.946730275744812</v>
      </c>
    </row>
    <row r="369" spans="1:10" x14ac:dyDescent="0.3">
      <c r="A369" s="3">
        <v>2025</v>
      </c>
      <c r="B369" s="3">
        <v>6</v>
      </c>
      <c r="C369" s="4">
        <v>6</v>
      </c>
      <c r="D369" s="21">
        <f>INDEX('Prom Factor Mensual Hora 1'!$B$5:$N$28,MATCH('Casos CMg'!$C369,'Prom Factor Mensual Hora 1'!$A$5:$A$28,0),MATCH('Casos CMg'!$B369,'Prom Factor Mensual Hora 1'!$B$4:$M$4,0))</f>
        <v>0.98963085626638048</v>
      </c>
      <c r="E369" s="25">
        <v>92.7</v>
      </c>
      <c r="F369" s="20">
        <f t="shared" si="15"/>
        <v>91.738780375893469</v>
      </c>
      <c r="G369" s="25">
        <v>84.4</v>
      </c>
      <c r="H369" s="20">
        <f t="shared" si="16"/>
        <v>83.524844268882518</v>
      </c>
      <c r="I369" s="25">
        <v>99.4</v>
      </c>
      <c r="J369" s="20">
        <f t="shared" si="17"/>
        <v>98.369307112878218</v>
      </c>
    </row>
    <row r="370" spans="1:10" x14ac:dyDescent="0.3">
      <c r="A370" s="3">
        <v>2025</v>
      </c>
      <c r="B370" s="3">
        <v>6</v>
      </c>
      <c r="C370" s="4">
        <v>7</v>
      </c>
      <c r="D370" s="21">
        <f>INDEX('Prom Factor Mensual Hora 1'!$B$5:$N$28,MATCH('Casos CMg'!$C370,'Prom Factor Mensual Hora 1'!$A$5:$A$28,0),MATCH('Casos CMg'!$B370,'Prom Factor Mensual Hora 1'!$B$4:$M$4,0))</f>
        <v>0.98962923570831329</v>
      </c>
      <c r="E370" s="25">
        <v>106.2</v>
      </c>
      <c r="F370" s="20">
        <f t="shared" si="15"/>
        <v>105.09862483222287</v>
      </c>
      <c r="G370" s="25">
        <v>94.9</v>
      </c>
      <c r="H370" s="20">
        <f t="shared" si="16"/>
        <v>93.915814468718935</v>
      </c>
      <c r="I370" s="25">
        <v>114.7</v>
      </c>
      <c r="J370" s="20">
        <f t="shared" si="17"/>
        <v>113.51047333574354</v>
      </c>
    </row>
    <row r="371" spans="1:10" x14ac:dyDescent="0.3">
      <c r="A371" s="3">
        <v>2025</v>
      </c>
      <c r="B371" s="3">
        <v>6</v>
      </c>
      <c r="C371" s="4">
        <v>8</v>
      </c>
      <c r="D371" s="21">
        <f>INDEX('Prom Factor Mensual Hora 1'!$B$5:$N$28,MATCH('Casos CMg'!$C371,'Prom Factor Mensual Hora 1'!$A$5:$A$28,0),MATCH('Casos CMg'!$B371,'Prom Factor Mensual Hora 1'!$B$4:$M$4,0))</f>
        <v>0.98960284446314117</v>
      </c>
      <c r="E371" s="25">
        <v>34.1</v>
      </c>
      <c r="F371" s="20">
        <f t="shared" si="15"/>
        <v>33.745456996193113</v>
      </c>
      <c r="G371" s="25">
        <v>29.7</v>
      </c>
      <c r="H371" s="20">
        <f t="shared" si="16"/>
        <v>29.391204480555292</v>
      </c>
      <c r="I371" s="25">
        <v>38.200000000000003</v>
      </c>
      <c r="J371" s="20">
        <f t="shared" si="17"/>
        <v>37.802828658491997</v>
      </c>
    </row>
    <row r="372" spans="1:10" x14ac:dyDescent="0.3">
      <c r="A372" s="3">
        <v>2025</v>
      </c>
      <c r="B372" s="3">
        <v>6</v>
      </c>
      <c r="C372" s="4">
        <v>9</v>
      </c>
      <c r="D372" s="21">
        <f>INDEX('Prom Factor Mensual Hora 1'!$B$5:$N$28,MATCH('Casos CMg'!$C372,'Prom Factor Mensual Hora 1'!$A$5:$A$28,0),MATCH('Casos CMg'!$B372,'Prom Factor Mensual Hora 1'!$B$4:$M$4,0))</f>
        <v>1.0125557952064375</v>
      </c>
      <c r="E372" s="25">
        <v>5</v>
      </c>
      <c r="F372" s="20">
        <f t="shared" si="15"/>
        <v>5.0627789760321873</v>
      </c>
      <c r="G372" s="25">
        <v>4.7</v>
      </c>
      <c r="H372" s="20">
        <f t="shared" si="16"/>
        <v>4.7590122374702561</v>
      </c>
      <c r="I372" s="25">
        <v>5.2</v>
      </c>
      <c r="J372" s="20">
        <f t="shared" si="17"/>
        <v>5.2652901350734753</v>
      </c>
    </row>
    <row r="373" spans="1:10" x14ac:dyDescent="0.3">
      <c r="A373" s="3">
        <v>2025</v>
      </c>
      <c r="B373" s="3">
        <v>6</v>
      </c>
      <c r="C373" s="4">
        <v>10</v>
      </c>
      <c r="D373" s="21">
        <f>INDEX('Prom Factor Mensual Hora 1'!$B$5:$N$28,MATCH('Casos CMg'!$C373,'Prom Factor Mensual Hora 1'!$A$5:$A$28,0),MATCH('Casos CMg'!$B373,'Prom Factor Mensual Hora 1'!$B$4:$M$4,0))</f>
        <v>1.0052375286545181</v>
      </c>
      <c r="E373" s="25">
        <v>3.9</v>
      </c>
      <c r="F373" s="20">
        <f t="shared" si="15"/>
        <v>3.9204263617526203</v>
      </c>
      <c r="G373" s="25">
        <v>3.6</v>
      </c>
      <c r="H373" s="20">
        <f t="shared" si="16"/>
        <v>3.6188551031562652</v>
      </c>
      <c r="I373" s="25">
        <v>4.2</v>
      </c>
      <c r="J373" s="20">
        <f t="shared" si="17"/>
        <v>4.2219976203489766</v>
      </c>
    </row>
    <row r="374" spans="1:10" x14ac:dyDescent="0.3">
      <c r="A374" s="3">
        <v>2025</v>
      </c>
      <c r="B374" s="3">
        <v>6</v>
      </c>
      <c r="C374" s="4">
        <v>11</v>
      </c>
      <c r="D374" s="21">
        <f>INDEX('Prom Factor Mensual Hora 1'!$B$5:$N$28,MATCH('Casos CMg'!$C374,'Prom Factor Mensual Hora 1'!$A$5:$A$28,0),MATCH('Casos CMg'!$B374,'Prom Factor Mensual Hora 1'!$B$4:$M$4,0))</f>
        <v>1.0086030187177146</v>
      </c>
      <c r="E374" s="25">
        <v>3.9</v>
      </c>
      <c r="F374" s="20">
        <f t="shared" si="15"/>
        <v>3.933551772999087</v>
      </c>
      <c r="G374" s="25">
        <v>3.6</v>
      </c>
      <c r="H374" s="20">
        <f t="shared" si="16"/>
        <v>3.6309708673837728</v>
      </c>
      <c r="I374" s="25">
        <v>4.2</v>
      </c>
      <c r="J374" s="20">
        <f t="shared" si="17"/>
        <v>4.2361326786144016</v>
      </c>
    </row>
    <row r="375" spans="1:10" x14ac:dyDescent="0.3">
      <c r="A375" s="3">
        <v>2025</v>
      </c>
      <c r="B375" s="3">
        <v>6</v>
      </c>
      <c r="C375" s="4">
        <v>12</v>
      </c>
      <c r="D375" s="21">
        <f>INDEX('Prom Factor Mensual Hora 1'!$B$5:$N$28,MATCH('Casos CMg'!$C375,'Prom Factor Mensual Hora 1'!$A$5:$A$28,0),MATCH('Casos CMg'!$B375,'Prom Factor Mensual Hora 1'!$B$4:$M$4,0))</f>
        <v>1.0095646314435918</v>
      </c>
      <c r="E375" s="25">
        <v>3.9</v>
      </c>
      <c r="F375" s="20">
        <f t="shared" si="15"/>
        <v>3.9373020626300077</v>
      </c>
      <c r="G375" s="25">
        <v>3.6</v>
      </c>
      <c r="H375" s="20">
        <f t="shared" si="16"/>
        <v>3.6344326731969305</v>
      </c>
      <c r="I375" s="25">
        <v>4.2</v>
      </c>
      <c r="J375" s="20">
        <f t="shared" si="17"/>
        <v>4.2401714520630858</v>
      </c>
    </row>
    <row r="376" spans="1:10" x14ac:dyDescent="0.3">
      <c r="A376" s="3">
        <v>2025</v>
      </c>
      <c r="B376" s="3">
        <v>6</v>
      </c>
      <c r="C376" s="4">
        <v>13</v>
      </c>
      <c r="D376" s="21">
        <f>INDEX('Prom Factor Mensual Hora 1'!$B$5:$N$28,MATCH('Casos CMg'!$C376,'Prom Factor Mensual Hora 1'!$A$5:$A$28,0),MATCH('Casos CMg'!$B376,'Prom Factor Mensual Hora 1'!$B$4:$M$4,0))</f>
        <v>1.0064560173378305</v>
      </c>
      <c r="E376" s="25">
        <v>28.9</v>
      </c>
      <c r="F376" s="20">
        <f t="shared" si="15"/>
        <v>29.086578901063302</v>
      </c>
      <c r="G376" s="25">
        <v>25.3</v>
      </c>
      <c r="H376" s="20">
        <f t="shared" si="16"/>
        <v>25.463337238647114</v>
      </c>
      <c r="I376" s="25">
        <v>32.299999999999997</v>
      </c>
      <c r="J376" s="20">
        <f t="shared" si="17"/>
        <v>32.50852936001192</v>
      </c>
    </row>
    <row r="377" spans="1:10" x14ac:dyDescent="0.3">
      <c r="A377" s="3">
        <v>2025</v>
      </c>
      <c r="B377" s="3">
        <v>6</v>
      </c>
      <c r="C377" s="4">
        <v>14</v>
      </c>
      <c r="D377" s="21">
        <f>INDEX('Prom Factor Mensual Hora 1'!$B$5:$N$28,MATCH('Casos CMg'!$C377,'Prom Factor Mensual Hora 1'!$A$5:$A$28,0),MATCH('Casos CMg'!$B377,'Prom Factor Mensual Hora 1'!$B$4:$M$4,0))</f>
        <v>1.0049267110301012</v>
      </c>
      <c r="E377" s="25">
        <v>28.9</v>
      </c>
      <c r="F377" s="20">
        <f t="shared" si="15"/>
        <v>29.042381948769926</v>
      </c>
      <c r="G377" s="25">
        <v>25.3</v>
      </c>
      <c r="H377" s="20">
        <f t="shared" si="16"/>
        <v>25.424645789061561</v>
      </c>
      <c r="I377" s="25">
        <v>32.299999999999997</v>
      </c>
      <c r="J377" s="20">
        <f t="shared" si="17"/>
        <v>32.459132766272269</v>
      </c>
    </row>
    <row r="378" spans="1:10" x14ac:dyDescent="0.3">
      <c r="A378" s="3">
        <v>2025</v>
      </c>
      <c r="B378" s="3">
        <v>6</v>
      </c>
      <c r="C378" s="4">
        <v>15</v>
      </c>
      <c r="D378" s="21">
        <f>INDEX('Prom Factor Mensual Hora 1'!$B$5:$N$28,MATCH('Casos CMg'!$C378,'Prom Factor Mensual Hora 1'!$A$5:$A$28,0),MATCH('Casos CMg'!$B378,'Prom Factor Mensual Hora 1'!$B$4:$M$4,0))</f>
        <v>1.002373832457182</v>
      </c>
      <c r="E378" s="25">
        <v>28.9</v>
      </c>
      <c r="F378" s="20">
        <f t="shared" si="15"/>
        <v>28.968603758012559</v>
      </c>
      <c r="G378" s="25">
        <v>25.3</v>
      </c>
      <c r="H378" s="20">
        <f t="shared" si="16"/>
        <v>25.360057961166707</v>
      </c>
      <c r="I378" s="25">
        <v>32.299999999999997</v>
      </c>
      <c r="J378" s="20">
        <f t="shared" si="17"/>
        <v>32.376674788366977</v>
      </c>
    </row>
    <row r="379" spans="1:10" x14ac:dyDescent="0.3">
      <c r="A379" s="3">
        <v>2025</v>
      </c>
      <c r="B379" s="3">
        <v>6</v>
      </c>
      <c r="C379" s="4">
        <v>16</v>
      </c>
      <c r="D379" s="21">
        <f>INDEX('Prom Factor Mensual Hora 1'!$B$5:$N$28,MATCH('Casos CMg'!$C379,'Prom Factor Mensual Hora 1'!$A$5:$A$28,0),MATCH('Casos CMg'!$B379,'Prom Factor Mensual Hora 1'!$B$4:$M$4,0))</f>
        <v>1.0018600390553081</v>
      </c>
      <c r="E379" s="25">
        <v>28.9</v>
      </c>
      <c r="F379" s="20">
        <f t="shared" si="15"/>
        <v>28.953755128698401</v>
      </c>
      <c r="G379" s="25">
        <v>25.3</v>
      </c>
      <c r="H379" s="20">
        <f t="shared" si="16"/>
        <v>25.347058988099295</v>
      </c>
      <c r="I379" s="25">
        <v>32.299999999999997</v>
      </c>
      <c r="J379" s="20">
        <f t="shared" si="17"/>
        <v>32.360079261486447</v>
      </c>
    </row>
    <row r="380" spans="1:10" x14ac:dyDescent="0.3">
      <c r="A380" s="3">
        <v>2025</v>
      </c>
      <c r="B380" s="3">
        <v>6</v>
      </c>
      <c r="C380" s="4">
        <v>17</v>
      </c>
      <c r="D380" s="21">
        <f>INDEX('Prom Factor Mensual Hora 1'!$B$5:$N$28,MATCH('Casos CMg'!$C380,'Prom Factor Mensual Hora 1'!$A$5:$A$28,0),MATCH('Casos CMg'!$B380,'Prom Factor Mensual Hora 1'!$B$4:$M$4,0))</f>
        <v>1.0091798476415677</v>
      </c>
      <c r="E380" s="25">
        <v>35.1</v>
      </c>
      <c r="F380" s="20">
        <f t="shared" si="15"/>
        <v>35.422212652219024</v>
      </c>
      <c r="G380" s="25">
        <v>30.7</v>
      </c>
      <c r="H380" s="20">
        <f t="shared" si="16"/>
        <v>30.981821322596126</v>
      </c>
      <c r="I380" s="25">
        <v>39.299999999999997</v>
      </c>
      <c r="J380" s="20">
        <f t="shared" si="17"/>
        <v>39.660768012313603</v>
      </c>
    </row>
    <row r="381" spans="1:10" x14ac:dyDescent="0.3">
      <c r="A381" s="3">
        <v>2025</v>
      </c>
      <c r="B381" s="3">
        <v>6</v>
      </c>
      <c r="C381" s="4">
        <v>18</v>
      </c>
      <c r="D381" s="21">
        <f>INDEX('Prom Factor Mensual Hora 1'!$B$5:$N$28,MATCH('Casos CMg'!$C381,'Prom Factor Mensual Hora 1'!$A$5:$A$28,0),MATCH('Casos CMg'!$B381,'Prom Factor Mensual Hora 1'!$B$4:$M$4,0))</f>
        <v>1.0096020832011088</v>
      </c>
      <c r="E381" s="25">
        <v>134.9</v>
      </c>
      <c r="F381" s="20">
        <f t="shared" si="15"/>
        <v>136.19532102382959</v>
      </c>
      <c r="G381" s="25">
        <v>118.6</v>
      </c>
      <c r="H381" s="20">
        <f t="shared" si="16"/>
        <v>119.73880706765149</v>
      </c>
      <c r="I381" s="25">
        <v>148.1</v>
      </c>
      <c r="J381" s="20">
        <f t="shared" si="17"/>
        <v>149.5220685220842</v>
      </c>
    </row>
    <row r="382" spans="1:10" x14ac:dyDescent="0.3">
      <c r="A382" s="3">
        <v>2025</v>
      </c>
      <c r="B382" s="3">
        <v>6</v>
      </c>
      <c r="C382" s="4">
        <v>19</v>
      </c>
      <c r="D382" s="21">
        <f>INDEX('Prom Factor Mensual Hora 1'!$B$5:$N$28,MATCH('Casos CMg'!$C382,'Prom Factor Mensual Hora 1'!$A$5:$A$28,0),MATCH('Casos CMg'!$B382,'Prom Factor Mensual Hora 1'!$B$4:$M$4,0))</f>
        <v>0.98817511179413586</v>
      </c>
      <c r="E382" s="25">
        <v>138.9</v>
      </c>
      <c r="F382" s="20">
        <f t="shared" si="15"/>
        <v>137.25752302820547</v>
      </c>
      <c r="G382" s="25">
        <v>121.8</v>
      </c>
      <c r="H382" s="20">
        <f t="shared" si="16"/>
        <v>120.35972861652574</v>
      </c>
      <c r="I382" s="25">
        <v>152.80000000000001</v>
      </c>
      <c r="J382" s="20">
        <f t="shared" si="17"/>
        <v>150.99315708214397</v>
      </c>
    </row>
    <row r="383" spans="1:10" x14ac:dyDescent="0.3">
      <c r="A383" s="3">
        <v>2025</v>
      </c>
      <c r="B383" s="3">
        <v>6</v>
      </c>
      <c r="C383" s="4">
        <v>20</v>
      </c>
      <c r="D383" s="21">
        <f>INDEX('Prom Factor Mensual Hora 1'!$B$5:$N$28,MATCH('Casos CMg'!$C383,'Prom Factor Mensual Hora 1'!$A$5:$A$28,0),MATCH('Casos CMg'!$B383,'Prom Factor Mensual Hora 1'!$B$4:$M$4,0))</f>
        <v>0.98816585321777184</v>
      </c>
      <c r="E383" s="25">
        <v>138.9</v>
      </c>
      <c r="F383" s="20">
        <f t="shared" si="15"/>
        <v>137.25623701194851</v>
      </c>
      <c r="G383" s="25">
        <v>121.8</v>
      </c>
      <c r="H383" s="20">
        <f t="shared" si="16"/>
        <v>120.35860092192461</v>
      </c>
      <c r="I383" s="25">
        <v>152.80000000000001</v>
      </c>
      <c r="J383" s="20">
        <f t="shared" si="17"/>
        <v>150.99174237167554</v>
      </c>
    </row>
    <row r="384" spans="1:10" x14ac:dyDescent="0.3">
      <c r="A384" s="3">
        <v>2025</v>
      </c>
      <c r="B384" s="3">
        <v>6</v>
      </c>
      <c r="C384" s="4">
        <v>21</v>
      </c>
      <c r="D384" s="21">
        <f>INDEX('Prom Factor Mensual Hora 1'!$B$5:$N$28,MATCH('Casos CMg'!$C384,'Prom Factor Mensual Hora 1'!$A$5:$A$28,0),MATCH('Casos CMg'!$B384,'Prom Factor Mensual Hora 1'!$B$4:$M$4,0))</f>
        <v>0.98717617640052735</v>
      </c>
      <c r="E384" s="25">
        <v>138.9</v>
      </c>
      <c r="F384" s="20">
        <f t="shared" si="15"/>
        <v>137.11877090203325</v>
      </c>
      <c r="G384" s="25">
        <v>121.8</v>
      </c>
      <c r="H384" s="20">
        <f t="shared" si="16"/>
        <v>120.23805828558423</v>
      </c>
      <c r="I384" s="25">
        <v>152.80000000000001</v>
      </c>
      <c r="J384" s="20">
        <f t="shared" si="17"/>
        <v>150.84051975400058</v>
      </c>
    </row>
    <row r="385" spans="1:10" x14ac:dyDescent="0.3">
      <c r="A385" s="3">
        <v>2025</v>
      </c>
      <c r="B385" s="3">
        <v>6</v>
      </c>
      <c r="C385" s="4">
        <v>22</v>
      </c>
      <c r="D385" s="21">
        <f>INDEX('Prom Factor Mensual Hora 1'!$B$5:$N$28,MATCH('Casos CMg'!$C385,'Prom Factor Mensual Hora 1'!$A$5:$A$28,0),MATCH('Casos CMg'!$B385,'Prom Factor Mensual Hora 1'!$B$4:$M$4,0))</f>
        <v>0.98768492732192981</v>
      </c>
      <c r="E385" s="25">
        <v>115.1</v>
      </c>
      <c r="F385" s="20">
        <f t="shared" si="15"/>
        <v>113.68253513475412</v>
      </c>
      <c r="G385" s="25">
        <v>102.2</v>
      </c>
      <c r="H385" s="20">
        <f t="shared" si="16"/>
        <v>100.94139957230122</v>
      </c>
      <c r="I385" s="25">
        <v>124.5</v>
      </c>
      <c r="J385" s="20">
        <f t="shared" si="17"/>
        <v>122.96677345158027</v>
      </c>
    </row>
    <row r="386" spans="1:10" x14ac:dyDescent="0.3">
      <c r="A386" s="3">
        <v>2025</v>
      </c>
      <c r="B386" s="3">
        <v>6</v>
      </c>
      <c r="C386" s="4">
        <v>23</v>
      </c>
      <c r="D386" s="21">
        <f>INDEX('Prom Factor Mensual Hora 1'!$B$5:$N$28,MATCH('Casos CMg'!$C386,'Prom Factor Mensual Hora 1'!$A$5:$A$28,0),MATCH('Casos CMg'!$B386,'Prom Factor Mensual Hora 1'!$B$4:$M$4,0))</f>
        <v>0.98768266079107569</v>
      </c>
      <c r="E386" s="25">
        <v>111.8</v>
      </c>
      <c r="F386" s="20">
        <f t="shared" si="15"/>
        <v>110.42292147644226</v>
      </c>
      <c r="G386" s="25">
        <v>99.7</v>
      </c>
      <c r="H386" s="20">
        <f t="shared" si="16"/>
        <v>98.471961280870246</v>
      </c>
      <c r="I386" s="25">
        <v>120.9</v>
      </c>
      <c r="J386" s="20">
        <f t="shared" si="17"/>
        <v>119.41083368964105</v>
      </c>
    </row>
    <row r="387" spans="1:10" x14ac:dyDescent="0.3">
      <c r="A387" s="3">
        <v>2025</v>
      </c>
      <c r="B387" s="3">
        <v>7</v>
      </c>
      <c r="C387" s="4">
        <v>0</v>
      </c>
      <c r="D387" s="21">
        <f>INDEX('Prom Factor Mensual Hora 1'!$B$5:$N$28,MATCH('Casos CMg'!$C387,'Prom Factor Mensual Hora 1'!$A$5:$A$28,0),MATCH('Casos CMg'!$B387,'Prom Factor Mensual Hora 1'!$B$4:$M$4,0))</f>
        <v>0.98512029982111216</v>
      </c>
      <c r="E387" s="25">
        <v>86.1</v>
      </c>
      <c r="F387" s="20">
        <f t="shared" si="15"/>
        <v>84.818857814597749</v>
      </c>
      <c r="G387" s="25">
        <v>78.2</v>
      </c>
      <c r="H387" s="20">
        <f t="shared" si="16"/>
        <v>77.036407446010969</v>
      </c>
      <c r="I387" s="25">
        <v>94.1</v>
      </c>
      <c r="J387" s="20">
        <f t="shared" si="17"/>
        <v>92.699820213166646</v>
      </c>
    </row>
    <row r="388" spans="1:10" x14ac:dyDescent="0.3">
      <c r="A388" s="3">
        <v>2025</v>
      </c>
      <c r="B388" s="3">
        <v>7</v>
      </c>
      <c r="C388" s="4">
        <v>1</v>
      </c>
      <c r="D388" s="21">
        <f>INDEX('Prom Factor Mensual Hora 1'!$B$5:$N$28,MATCH('Casos CMg'!$C388,'Prom Factor Mensual Hora 1'!$A$5:$A$28,0),MATCH('Casos CMg'!$B388,'Prom Factor Mensual Hora 1'!$B$4:$M$4,0))</f>
        <v>0.98274707116552507</v>
      </c>
      <c r="E388" s="25">
        <v>84.4</v>
      </c>
      <c r="F388" s="20">
        <f t="shared" ref="F388:F451" si="18">$E388*$D388</f>
        <v>82.943852806370316</v>
      </c>
      <c r="G388" s="25">
        <v>76.3</v>
      </c>
      <c r="H388" s="20">
        <f t="shared" ref="H388:H451" si="19">$G388*$D388</f>
        <v>74.983601529929558</v>
      </c>
      <c r="I388" s="25">
        <v>92.4</v>
      </c>
      <c r="J388" s="20">
        <f t="shared" ref="J388:J451" si="20">$I388*$D388</f>
        <v>90.805829375694515</v>
      </c>
    </row>
    <row r="389" spans="1:10" x14ac:dyDescent="0.3">
      <c r="A389" s="3">
        <v>2025</v>
      </c>
      <c r="B389" s="3">
        <v>7</v>
      </c>
      <c r="C389" s="4">
        <v>2</v>
      </c>
      <c r="D389" s="21">
        <f>INDEX('Prom Factor Mensual Hora 1'!$B$5:$N$28,MATCH('Casos CMg'!$C389,'Prom Factor Mensual Hora 1'!$A$5:$A$28,0),MATCH('Casos CMg'!$B389,'Prom Factor Mensual Hora 1'!$B$4:$M$4,0))</f>
        <v>0.9827430219537423</v>
      </c>
      <c r="E389" s="25">
        <v>82.5</v>
      </c>
      <c r="F389" s="20">
        <f t="shared" si="18"/>
        <v>81.076299311183746</v>
      </c>
      <c r="G389" s="25">
        <v>74.099999999999994</v>
      </c>
      <c r="H389" s="20">
        <f t="shared" si="19"/>
        <v>72.821257926772304</v>
      </c>
      <c r="I389" s="25">
        <v>90.6</v>
      </c>
      <c r="J389" s="20">
        <f t="shared" si="20"/>
        <v>89.036517789009054</v>
      </c>
    </row>
    <row r="390" spans="1:10" x14ac:dyDescent="0.3">
      <c r="A390" s="3">
        <v>2025</v>
      </c>
      <c r="B390" s="3">
        <v>7</v>
      </c>
      <c r="C390" s="4">
        <v>3</v>
      </c>
      <c r="D390" s="21">
        <f>INDEX('Prom Factor Mensual Hora 1'!$B$5:$N$28,MATCH('Casos CMg'!$C390,'Prom Factor Mensual Hora 1'!$A$5:$A$28,0),MATCH('Casos CMg'!$B390,'Prom Factor Mensual Hora 1'!$B$4:$M$4,0))</f>
        <v>0.98274658258551151</v>
      </c>
      <c r="E390" s="25">
        <v>82.1</v>
      </c>
      <c r="F390" s="20">
        <f t="shared" si="18"/>
        <v>80.683494430270486</v>
      </c>
      <c r="G390" s="25">
        <v>73.599999999999994</v>
      </c>
      <c r="H390" s="20">
        <f t="shared" si="19"/>
        <v>72.330148478293637</v>
      </c>
      <c r="I390" s="25">
        <v>90.2</v>
      </c>
      <c r="J390" s="20">
        <f t="shared" si="20"/>
        <v>88.643741749213135</v>
      </c>
    </row>
    <row r="391" spans="1:10" x14ac:dyDescent="0.3">
      <c r="A391" s="3">
        <v>2025</v>
      </c>
      <c r="B391" s="3">
        <v>7</v>
      </c>
      <c r="C391" s="4">
        <v>4</v>
      </c>
      <c r="D391" s="21">
        <f>INDEX('Prom Factor Mensual Hora 1'!$B$5:$N$28,MATCH('Casos CMg'!$C391,'Prom Factor Mensual Hora 1'!$A$5:$A$28,0),MATCH('Casos CMg'!$B391,'Prom Factor Mensual Hora 1'!$B$4:$M$4,0))</f>
        <v>0.98282676558474935</v>
      </c>
      <c r="E391" s="25">
        <v>82.1</v>
      </c>
      <c r="F391" s="20">
        <f t="shared" si="18"/>
        <v>80.690077454507914</v>
      </c>
      <c r="G391" s="25">
        <v>73.599999999999994</v>
      </c>
      <c r="H391" s="20">
        <f t="shared" si="19"/>
        <v>72.336049947037552</v>
      </c>
      <c r="I391" s="25">
        <v>90.2</v>
      </c>
      <c r="J391" s="20">
        <f t="shared" si="20"/>
        <v>88.650974255744387</v>
      </c>
    </row>
    <row r="392" spans="1:10" x14ac:dyDescent="0.3">
      <c r="A392" s="3">
        <v>2025</v>
      </c>
      <c r="B392" s="3">
        <v>7</v>
      </c>
      <c r="C392" s="4">
        <v>5</v>
      </c>
      <c r="D392" s="21">
        <f>INDEX('Prom Factor Mensual Hora 1'!$B$5:$N$28,MATCH('Casos CMg'!$C392,'Prom Factor Mensual Hora 1'!$A$5:$A$28,0),MATCH('Casos CMg'!$B392,'Prom Factor Mensual Hora 1'!$B$4:$M$4,0))</f>
        <v>0.98283726461629528</v>
      </c>
      <c r="E392" s="25">
        <v>82.1</v>
      </c>
      <c r="F392" s="20">
        <f t="shared" si="18"/>
        <v>80.690939424997836</v>
      </c>
      <c r="G392" s="25">
        <v>73.599999999999994</v>
      </c>
      <c r="H392" s="20">
        <f t="shared" si="19"/>
        <v>72.336822675759322</v>
      </c>
      <c r="I392" s="25">
        <v>90.2</v>
      </c>
      <c r="J392" s="20">
        <f t="shared" si="20"/>
        <v>88.651921268389842</v>
      </c>
    </row>
    <row r="393" spans="1:10" x14ac:dyDescent="0.3">
      <c r="A393" s="3">
        <v>2025</v>
      </c>
      <c r="B393" s="3">
        <v>7</v>
      </c>
      <c r="C393" s="4">
        <v>6</v>
      </c>
      <c r="D393" s="21">
        <f>INDEX('Prom Factor Mensual Hora 1'!$B$5:$N$28,MATCH('Casos CMg'!$C393,'Prom Factor Mensual Hora 1'!$A$5:$A$28,0),MATCH('Casos CMg'!$B393,'Prom Factor Mensual Hora 1'!$B$4:$M$4,0))</f>
        <v>0.98283295981809271</v>
      </c>
      <c r="E393" s="25">
        <v>84.4</v>
      </c>
      <c r="F393" s="20">
        <f t="shared" si="18"/>
        <v>82.951101808647024</v>
      </c>
      <c r="G393" s="25">
        <v>76.3</v>
      </c>
      <c r="H393" s="20">
        <f t="shared" si="19"/>
        <v>74.990154834120474</v>
      </c>
      <c r="I393" s="25">
        <v>92.4</v>
      </c>
      <c r="J393" s="20">
        <f t="shared" si="20"/>
        <v>90.813765487191773</v>
      </c>
    </row>
    <row r="394" spans="1:10" x14ac:dyDescent="0.3">
      <c r="A394" s="3">
        <v>2025</v>
      </c>
      <c r="B394" s="3">
        <v>7</v>
      </c>
      <c r="C394" s="4">
        <v>7</v>
      </c>
      <c r="D394" s="21">
        <f>INDEX('Prom Factor Mensual Hora 1'!$B$5:$N$28,MATCH('Casos CMg'!$C394,'Prom Factor Mensual Hora 1'!$A$5:$A$28,0),MATCH('Casos CMg'!$B394,'Prom Factor Mensual Hora 1'!$B$4:$M$4,0))</f>
        <v>0.98282086216233078</v>
      </c>
      <c r="E394" s="25">
        <v>89.5</v>
      </c>
      <c r="F394" s="20">
        <f t="shared" si="18"/>
        <v>87.962467163528601</v>
      </c>
      <c r="G394" s="25">
        <v>81.900000000000006</v>
      </c>
      <c r="H394" s="20">
        <f t="shared" si="19"/>
        <v>80.4930286110949</v>
      </c>
      <c r="I394" s="25">
        <v>97.5</v>
      </c>
      <c r="J394" s="20">
        <f t="shared" si="20"/>
        <v>95.82503406082725</v>
      </c>
    </row>
    <row r="395" spans="1:10" x14ac:dyDescent="0.3">
      <c r="A395" s="3">
        <v>2025</v>
      </c>
      <c r="B395" s="3">
        <v>7</v>
      </c>
      <c r="C395" s="4">
        <v>8</v>
      </c>
      <c r="D395" s="21">
        <f>INDEX('Prom Factor Mensual Hora 1'!$B$5:$N$28,MATCH('Casos CMg'!$C395,'Prom Factor Mensual Hora 1'!$A$5:$A$28,0),MATCH('Casos CMg'!$B395,'Prom Factor Mensual Hora 1'!$B$4:$M$4,0))</f>
        <v>0.98281564544295752</v>
      </c>
      <c r="E395" s="25">
        <v>50.2</v>
      </c>
      <c r="F395" s="20">
        <f t="shared" si="18"/>
        <v>49.337345401236469</v>
      </c>
      <c r="G395" s="25">
        <v>45.1</v>
      </c>
      <c r="H395" s="20">
        <f t="shared" si="19"/>
        <v>44.324985609477388</v>
      </c>
      <c r="I395" s="25">
        <v>55.2</v>
      </c>
      <c r="J395" s="20">
        <f t="shared" si="20"/>
        <v>54.251423628451256</v>
      </c>
    </row>
    <row r="396" spans="1:10" x14ac:dyDescent="0.3">
      <c r="A396" s="3">
        <v>2025</v>
      </c>
      <c r="B396" s="3">
        <v>7</v>
      </c>
      <c r="C396" s="4">
        <v>9</v>
      </c>
      <c r="D396" s="21">
        <f>INDEX('Prom Factor Mensual Hora 1'!$B$5:$N$28,MATCH('Casos CMg'!$C396,'Prom Factor Mensual Hora 1'!$A$5:$A$28,0),MATCH('Casos CMg'!$B396,'Prom Factor Mensual Hora 1'!$B$4:$M$4,0))</f>
        <v>1.0106202413947283</v>
      </c>
      <c r="E396" s="25">
        <v>2.9</v>
      </c>
      <c r="F396" s="20">
        <f t="shared" si="18"/>
        <v>2.9307987000447118</v>
      </c>
      <c r="G396" s="25">
        <v>2.9</v>
      </c>
      <c r="H396" s="20">
        <f t="shared" si="19"/>
        <v>2.9307987000447118</v>
      </c>
      <c r="I396" s="25">
        <v>3</v>
      </c>
      <c r="J396" s="20">
        <f t="shared" si="20"/>
        <v>3.0318607241841846</v>
      </c>
    </row>
    <row r="397" spans="1:10" x14ac:dyDescent="0.3">
      <c r="A397" s="3">
        <v>2025</v>
      </c>
      <c r="B397" s="3">
        <v>7</v>
      </c>
      <c r="C397" s="4">
        <v>10</v>
      </c>
      <c r="D397" s="21">
        <f>INDEX('Prom Factor Mensual Hora 1'!$B$5:$N$28,MATCH('Casos CMg'!$C397,'Prom Factor Mensual Hora 1'!$A$5:$A$28,0),MATCH('Casos CMg'!$B397,'Prom Factor Mensual Hora 1'!$B$4:$M$4,0))</f>
        <v>1.0064848575371488</v>
      </c>
      <c r="E397" s="25">
        <v>1.6</v>
      </c>
      <c r="F397" s="20">
        <f t="shared" si="18"/>
        <v>1.610375772059438</v>
      </c>
      <c r="G397" s="25">
        <v>1.5</v>
      </c>
      <c r="H397" s="20">
        <f t="shared" si="19"/>
        <v>1.5097272863057232</v>
      </c>
      <c r="I397" s="25">
        <v>1.6</v>
      </c>
      <c r="J397" s="20">
        <f t="shared" si="20"/>
        <v>1.610375772059438</v>
      </c>
    </row>
    <row r="398" spans="1:10" x14ac:dyDescent="0.3">
      <c r="A398" s="3">
        <v>2025</v>
      </c>
      <c r="B398" s="3">
        <v>7</v>
      </c>
      <c r="C398" s="4">
        <v>11</v>
      </c>
      <c r="D398" s="21">
        <f>INDEX('Prom Factor Mensual Hora 1'!$B$5:$N$28,MATCH('Casos CMg'!$C398,'Prom Factor Mensual Hora 1'!$A$5:$A$28,0),MATCH('Casos CMg'!$B398,'Prom Factor Mensual Hora 1'!$B$4:$M$4,0))</f>
        <v>1.0065281716505936</v>
      </c>
      <c r="E398" s="25">
        <v>8.6999999999999993</v>
      </c>
      <c r="F398" s="20">
        <f t="shared" si="18"/>
        <v>8.7567950933601644</v>
      </c>
      <c r="G398" s="25">
        <v>7.8</v>
      </c>
      <c r="H398" s="20">
        <f t="shared" si="19"/>
        <v>7.8509197388746301</v>
      </c>
      <c r="I398" s="25">
        <v>9.5</v>
      </c>
      <c r="J398" s="20">
        <f t="shared" si="20"/>
        <v>9.5620176306806393</v>
      </c>
    </row>
    <row r="399" spans="1:10" x14ac:dyDescent="0.3">
      <c r="A399" s="3">
        <v>2025</v>
      </c>
      <c r="B399" s="3">
        <v>7</v>
      </c>
      <c r="C399" s="4">
        <v>12</v>
      </c>
      <c r="D399" s="21">
        <f>INDEX('Prom Factor Mensual Hora 1'!$B$5:$N$28,MATCH('Casos CMg'!$C399,'Prom Factor Mensual Hora 1'!$A$5:$A$28,0),MATCH('Casos CMg'!$B399,'Prom Factor Mensual Hora 1'!$B$4:$M$4,0))</f>
        <v>1.0060257358691458</v>
      </c>
      <c r="E399" s="25">
        <v>1.6</v>
      </c>
      <c r="F399" s="20">
        <f t="shared" si="18"/>
        <v>1.6096411773906334</v>
      </c>
      <c r="G399" s="25">
        <v>1.5</v>
      </c>
      <c r="H399" s="20">
        <f t="shared" si="19"/>
        <v>1.5090386038037187</v>
      </c>
      <c r="I399" s="25">
        <v>1.6</v>
      </c>
      <c r="J399" s="20">
        <f t="shared" si="20"/>
        <v>1.6096411773906334</v>
      </c>
    </row>
    <row r="400" spans="1:10" x14ac:dyDescent="0.3">
      <c r="A400" s="3">
        <v>2025</v>
      </c>
      <c r="B400" s="3">
        <v>7</v>
      </c>
      <c r="C400" s="4">
        <v>13</v>
      </c>
      <c r="D400" s="21">
        <f>INDEX('Prom Factor Mensual Hora 1'!$B$5:$N$28,MATCH('Casos CMg'!$C400,'Prom Factor Mensual Hora 1'!$A$5:$A$28,0),MATCH('Casos CMg'!$B400,'Prom Factor Mensual Hora 1'!$B$4:$M$4,0))</f>
        <v>1.0045342468291225</v>
      </c>
      <c r="E400" s="25">
        <v>1.6</v>
      </c>
      <c r="F400" s="20">
        <f t="shared" si="18"/>
        <v>1.6072547949265961</v>
      </c>
      <c r="G400" s="25">
        <v>1.5</v>
      </c>
      <c r="H400" s="20">
        <f t="shared" si="19"/>
        <v>1.5068013702436838</v>
      </c>
      <c r="I400" s="25">
        <v>1.6</v>
      </c>
      <c r="J400" s="20">
        <f t="shared" si="20"/>
        <v>1.6072547949265961</v>
      </c>
    </row>
    <row r="401" spans="1:10" x14ac:dyDescent="0.3">
      <c r="A401" s="3">
        <v>2025</v>
      </c>
      <c r="B401" s="3">
        <v>7</v>
      </c>
      <c r="C401" s="4">
        <v>14</v>
      </c>
      <c r="D401" s="21">
        <f>INDEX('Prom Factor Mensual Hora 1'!$B$5:$N$28,MATCH('Casos CMg'!$C401,'Prom Factor Mensual Hora 1'!$A$5:$A$28,0),MATCH('Casos CMg'!$B401,'Prom Factor Mensual Hora 1'!$B$4:$M$4,0))</f>
        <v>1.0011033841010419</v>
      </c>
      <c r="E401" s="25">
        <v>1.6</v>
      </c>
      <c r="F401" s="20">
        <f t="shared" si="18"/>
        <v>1.6017654145616671</v>
      </c>
      <c r="G401" s="25">
        <v>1.5</v>
      </c>
      <c r="H401" s="20">
        <f t="shared" si="19"/>
        <v>1.5016550761515628</v>
      </c>
      <c r="I401" s="25">
        <v>1.6</v>
      </c>
      <c r="J401" s="20">
        <f t="shared" si="20"/>
        <v>1.6017654145616671</v>
      </c>
    </row>
    <row r="402" spans="1:10" x14ac:dyDescent="0.3">
      <c r="A402" s="3">
        <v>2025</v>
      </c>
      <c r="B402" s="3">
        <v>7</v>
      </c>
      <c r="C402" s="4">
        <v>15</v>
      </c>
      <c r="D402" s="21">
        <f>INDEX('Prom Factor Mensual Hora 1'!$B$5:$N$28,MATCH('Casos CMg'!$C402,'Prom Factor Mensual Hora 1'!$A$5:$A$28,0),MATCH('Casos CMg'!$B402,'Prom Factor Mensual Hora 1'!$B$4:$M$4,0))</f>
        <v>1.0006495936278423</v>
      </c>
      <c r="E402" s="25">
        <v>1.6</v>
      </c>
      <c r="F402" s="20">
        <f t="shared" si="18"/>
        <v>1.6010393498045479</v>
      </c>
      <c r="G402" s="25">
        <v>1.5</v>
      </c>
      <c r="H402" s="20">
        <f t="shared" si="19"/>
        <v>1.5009743904417636</v>
      </c>
      <c r="I402" s="25">
        <v>1.6</v>
      </c>
      <c r="J402" s="20">
        <f t="shared" si="20"/>
        <v>1.6010393498045479</v>
      </c>
    </row>
    <row r="403" spans="1:10" x14ac:dyDescent="0.3">
      <c r="A403" s="3">
        <v>2025</v>
      </c>
      <c r="B403" s="3">
        <v>7</v>
      </c>
      <c r="C403" s="4">
        <v>16</v>
      </c>
      <c r="D403" s="21">
        <f>INDEX('Prom Factor Mensual Hora 1'!$B$5:$N$28,MATCH('Casos CMg'!$C403,'Prom Factor Mensual Hora 1'!$A$5:$A$28,0),MATCH('Casos CMg'!$B403,'Prom Factor Mensual Hora 1'!$B$4:$M$4,0))</f>
        <v>1.001112330094452</v>
      </c>
      <c r="E403" s="25">
        <v>10</v>
      </c>
      <c r="F403" s="20">
        <f t="shared" si="18"/>
        <v>10.01112330094452</v>
      </c>
      <c r="G403" s="25">
        <v>9.1</v>
      </c>
      <c r="H403" s="20">
        <f t="shared" si="19"/>
        <v>9.1101222038595129</v>
      </c>
      <c r="I403" s="25">
        <v>10.9</v>
      </c>
      <c r="J403" s="20">
        <f t="shared" si="20"/>
        <v>10.912124398029528</v>
      </c>
    </row>
    <row r="404" spans="1:10" x14ac:dyDescent="0.3">
      <c r="A404" s="3">
        <v>2025</v>
      </c>
      <c r="B404" s="3">
        <v>7</v>
      </c>
      <c r="C404" s="4">
        <v>17</v>
      </c>
      <c r="D404" s="21">
        <f>INDEX('Prom Factor Mensual Hora 1'!$B$5:$N$28,MATCH('Casos CMg'!$C404,'Prom Factor Mensual Hora 1'!$A$5:$A$28,0),MATCH('Casos CMg'!$B404,'Prom Factor Mensual Hora 1'!$B$4:$M$4,0))</f>
        <v>1.0073528633156239</v>
      </c>
      <c r="E404" s="25">
        <v>50.1</v>
      </c>
      <c r="F404" s="20">
        <f t="shared" si="18"/>
        <v>50.468378452112759</v>
      </c>
      <c r="G404" s="25">
        <v>45</v>
      </c>
      <c r="H404" s="20">
        <f t="shared" si="19"/>
        <v>45.330878849203074</v>
      </c>
      <c r="I404" s="25">
        <v>55.1</v>
      </c>
      <c r="J404" s="20">
        <f t="shared" si="20"/>
        <v>55.505142768690881</v>
      </c>
    </row>
    <row r="405" spans="1:10" x14ac:dyDescent="0.3">
      <c r="A405" s="3">
        <v>2025</v>
      </c>
      <c r="B405" s="3">
        <v>7</v>
      </c>
      <c r="C405" s="4">
        <v>18</v>
      </c>
      <c r="D405" s="21">
        <f>INDEX('Prom Factor Mensual Hora 1'!$B$5:$N$28,MATCH('Casos CMg'!$C405,'Prom Factor Mensual Hora 1'!$A$5:$A$28,0),MATCH('Casos CMg'!$B405,'Prom Factor Mensual Hora 1'!$B$4:$M$4,0))</f>
        <v>1.0115438681645055</v>
      </c>
      <c r="E405" s="25">
        <v>112.1</v>
      </c>
      <c r="F405" s="20">
        <f t="shared" si="18"/>
        <v>113.39406762124106</v>
      </c>
      <c r="G405" s="25">
        <v>97.4</v>
      </c>
      <c r="H405" s="20">
        <f t="shared" si="19"/>
        <v>98.524372759222842</v>
      </c>
      <c r="I405" s="25">
        <v>125.9</v>
      </c>
      <c r="J405" s="20">
        <f t="shared" si="20"/>
        <v>127.35337300191125</v>
      </c>
    </row>
    <row r="406" spans="1:10" x14ac:dyDescent="0.3">
      <c r="A406" s="3">
        <v>2025</v>
      </c>
      <c r="B406" s="3">
        <v>7</v>
      </c>
      <c r="C406" s="4">
        <v>19</v>
      </c>
      <c r="D406" s="21">
        <f>INDEX('Prom Factor Mensual Hora 1'!$B$5:$N$28,MATCH('Casos CMg'!$C406,'Prom Factor Mensual Hora 1'!$A$5:$A$28,0),MATCH('Casos CMg'!$B406,'Prom Factor Mensual Hora 1'!$B$4:$M$4,0))</f>
        <v>0.98410430026099971</v>
      </c>
      <c r="E406" s="25">
        <v>115.5</v>
      </c>
      <c r="F406" s="20">
        <f t="shared" si="18"/>
        <v>113.66404668014546</v>
      </c>
      <c r="G406" s="25">
        <v>99.6</v>
      </c>
      <c r="H406" s="20">
        <f t="shared" si="19"/>
        <v>98.016788305995561</v>
      </c>
      <c r="I406" s="25">
        <v>130.4</v>
      </c>
      <c r="J406" s="20">
        <f t="shared" si="20"/>
        <v>128.32720075403438</v>
      </c>
    </row>
    <row r="407" spans="1:10" x14ac:dyDescent="0.3">
      <c r="A407" s="3">
        <v>2025</v>
      </c>
      <c r="B407" s="3">
        <v>7</v>
      </c>
      <c r="C407" s="4">
        <v>20</v>
      </c>
      <c r="D407" s="21">
        <f>INDEX('Prom Factor Mensual Hora 1'!$B$5:$N$28,MATCH('Casos CMg'!$C407,'Prom Factor Mensual Hora 1'!$A$5:$A$28,0),MATCH('Casos CMg'!$B407,'Prom Factor Mensual Hora 1'!$B$4:$M$4,0))</f>
        <v>0.98397510339789984</v>
      </c>
      <c r="E407" s="25">
        <v>112.1</v>
      </c>
      <c r="F407" s="20">
        <f t="shared" si="18"/>
        <v>110.30360909090457</v>
      </c>
      <c r="G407" s="25">
        <v>97.4</v>
      </c>
      <c r="H407" s="20">
        <f t="shared" si="19"/>
        <v>95.839175070955449</v>
      </c>
      <c r="I407" s="25">
        <v>125.9</v>
      </c>
      <c r="J407" s="20">
        <f t="shared" si="20"/>
        <v>123.88246551779559</v>
      </c>
    </row>
    <row r="408" spans="1:10" x14ac:dyDescent="0.3">
      <c r="A408" s="3">
        <v>2025</v>
      </c>
      <c r="B408" s="3">
        <v>7</v>
      </c>
      <c r="C408" s="4">
        <v>21</v>
      </c>
      <c r="D408" s="21">
        <f>INDEX('Prom Factor Mensual Hora 1'!$B$5:$N$28,MATCH('Casos CMg'!$C408,'Prom Factor Mensual Hora 1'!$A$5:$A$28,0),MATCH('Casos CMg'!$B408,'Prom Factor Mensual Hora 1'!$B$4:$M$4,0))</f>
        <v>0.98420398207939408</v>
      </c>
      <c r="E408" s="25">
        <v>112.1</v>
      </c>
      <c r="F408" s="20">
        <f t="shared" si="18"/>
        <v>110.32926639110008</v>
      </c>
      <c r="G408" s="25">
        <v>97.4</v>
      </c>
      <c r="H408" s="20">
        <f t="shared" si="19"/>
        <v>95.861467854532989</v>
      </c>
      <c r="I408" s="25">
        <v>125.9</v>
      </c>
      <c r="J408" s="20">
        <f t="shared" si="20"/>
        <v>123.91128134379572</v>
      </c>
    </row>
    <row r="409" spans="1:10" x14ac:dyDescent="0.3">
      <c r="A409" s="3">
        <v>2025</v>
      </c>
      <c r="B409" s="3">
        <v>7</v>
      </c>
      <c r="C409" s="4">
        <v>22</v>
      </c>
      <c r="D409" s="21">
        <f>INDEX('Prom Factor Mensual Hora 1'!$B$5:$N$28,MATCH('Casos CMg'!$C409,'Prom Factor Mensual Hora 1'!$A$5:$A$28,0),MATCH('Casos CMg'!$B409,'Prom Factor Mensual Hora 1'!$B$4:$M$4,0))</f>
        <v>0.98450236143190439</v>
      </c>
      <c r="E409" s="25">
        <v>92.1</v>
      </c>
      <c r="F409" s="20">
        <f t="shared" si="18"/>
        <v>90.672667487878385</v>
      </c>
      <c r="G409" s="25">
        <v>84.8</v>
      </c>
      <c r="H409" s="20">
        <f t="shared" si="19"/>
        <v>83.485800249425495</v>
      </c>
      <c r="I409" s="25">
        <v>100</v>
      </c>
      <c r="J409" s="20">
        <f t="shared" si="20"/>
        <v>98.450236143190438</v>
      </c>
    </row>
    <row r="410" spans="1:10" x14ac:dyDescent="0.3">
      <c r="A410" s="3">
        <v>2025</v>
      </c>
      <c r="B410" s="3">
        <v>7</v>
      </c>
      <c r="C410" s="4">
        <v>23</v>
      </c>
      <c r="D410" s="21">
        <f>INDEX('Prom Factor Mensual Hora 1'!$B$5:$N$28,MATCH('Casos CMg'!$C410,'Prom Factor Mensual Hora 1'!$A$5:$A$28,0),MATCH('Casos CMg'!$B410,'Prom Factor Mensual Hora 1'!$B$4:$M$4,0))</f>
        <v>0.98450090819992642</v>
      </c>
      <c r="E410" s="25">
        <v>90.3</v>
      </c>
      <c r="F410" s="20">
        <f t="shared" si="18"/>
        <v>88.900432010453358</v>
      </c>
      <c r="G410" s="25">
        <v>82.8</v>
      </c>
      <c r="H410" s="20">
        <f t="shared" si="19"/>
        <v>81.516675198953905</v>
      </c>
      <c r="I410" s="25">
        <v>98.2</v>
      </c>
      <c r="J410" s="20">
        <f t="shared" si="20"/>
        <v>96.677989185232775</v>
      </c>
    </row>
    <row r="411" spans="1:10" x14ac:dyDescent="0.3">
      <c r="A411" s="3">
        <v>2025</v>
      </c>
      <c r="B411" s="3">
        <v>8</v>
      </c>
      <c r="C411" s="4">
        <v>0</v>
      </c>
      <c r="D411" s="21">
        <f>INDEX('Prom Factor Mensual Hora 1'!$B$5:$N$28,MATCH('Casos CMg'!$C411,'Prom Factor Mensual Hora 1'!$A$5:$A$28,0),MATCH('Casos CMg'!$B411,'Prom Factor Mensual Hora 1'!$B$4:$M$4,0))</f>
        <v>0.98274969859470884</v>
      </c>
      <c r="E411" s="25">
        <v>72.900000000000006</v>
      </c>
      <c r="F411" s="20">
        <f t="shared" si="18"/>
        <v>71.642453027554282</v>
      </c>
      <c r="G411" s="25">
        <v>64.599999999999994</v>
      </c>
      <c r="H411" s="20">
        <f t="shared" si="19"/>
        <v>63.485630529218184</v>
      </c>
      <c r="I411" s="25">
        <v>79.8</v>
      </c>
      <c r="J411" s="20">
        <f t="shared" si="20"/>
        <v>78.423425947857766</v>
      </c>
    </row>
    <row r="412" spans="1:10" x14ac:dyDescent="0.3">
      <c r="A412" s="3">
        <v>2025</v>
      </c>
      <c r="B412" s="3">
        <v>8</v>
      </c>
      <c r="C412" s="4">
        <v>1</v>
      </c>
      <c r="D412" s="21">
        <f>INDEX('Prom Factor Mensual Hora 1'!$B$5:$N$28,MATCH('Casos CMg'!$C412,'Prom Factor Mensual Hora 1'!$A$5:$A$28,0),MATCH('Casos CMg'!$B412,'Prom Factor Mensual Hora 1'!$B$4:$M$4,0))</f>
        <v>0.9804859452178204</v>
      </c>
      <c r="E412" s="25">
        <v>72</v>
      </c>
      <c r="F412" s="20">
        <f t="shared" si="18"/>
        <v>70.594988055683075</v>
      </c>
      <c r="G412" s="25">
        <v>63.9</v>
      </c>
      <c r="H412" s="20">
        <f t="shared" si="19"/>
        <v>62.65305189941872</v>
      </c>
      <c r="I412" s="25">
        <v>79.099999999999994</v>
      </c>
      <c r="J412" s="20">
        <f t="shared" si="20"/>
        <v>77.556438266729586</v>
      </c>
    </row>
    <row r="413" spans="1:10" x14ac:dyDescent="0.3">
      <c r="A413" s="3">
        <v>2025</v>
      </c>
      <c r="B413" s="3">
        <v>8</v>
      </c>
      <c r="C413" s="4">
        <v>2</v>
      </c>
      <c r="D413" s="21">
        <f>INDEX('Prom Factor Mensual Hora 1'!$B$5:$N$28,MATCH('Casos CMg'!$C413,'Prom Factor Mensual Hora 1'!$A$5:$A$28,0),MATCH('Casos CMg'!$B413,'Prom Factor Mensual Hora 1'!$B$4:$M$4,0))</f>
        <v>0.98048571217585501</v>
      </c>
      <c r="E413" s="25">
        <v>70</v>
      </c>
      <c r="F413" s="20">
        <f t="shared" si="18"/>
        <v>68.633999852309856</v>
      </c>
      <c r="G413" s="25">
        <v>62.3</v>
      </c>
      <c r="H413" s="20">
        <f t="shared" si="19"/>
        <v>61.084259868555762</v>
      </c>
      <c r="I413" s="25">
        <v>77.400000000000006</v>
      </c>
      <c r="J413" s="20">
        <f t="shared" si="20"/>
        <v>75.889594122411182</v>
      </c>
    </row>
    <row r="414" spans="1:10" x14ac:dyDescent="0.3">
      <c r="A414" s="3">
        <v>2025</v>
      </c>
      <c r="B414" s="3">
        <v>8</v>
      </c>
      <c r="C414" s="4">
        <v>3</v>
      </c>
      <c r="D414" s="21">
        <f>INDEX('Prom Factor Mensual Hora 1'!$B$5:$N$28,MATCH('Casos CMg'!$C414,'Prom Factor Mensual Hora 1'!$A$5:$A$28,0),MATCH('Casos CMg'!$B414,'Prom Factor Mensual Hora 1'!$B$4:$M$4,0))</f>
        <v>0.98120180374281329</v>
      </c>
      <c r="E414" s="25">
        <v>70</v>
      </c>
      <c r="F414" s="20">
        <f t="shared" si="18"/>
        <v>68.684126261996937</v>
      </c>
      <c r="G414" s="25">
        <v>62.3</v>
      </c>
      <c r="H414" s="20">
        <f t="shared" si="19"/>
        <v>61.128872373177266</v>
      </c>
      <c r="I414" s="25">
        <v>77.400000000000006</v>
      </c>
      <c r="J414" s="20">
        <f t="shared" si="20"/>
        <v>75.945019609693759</v>
      </c>
    </row>
    <row r="415" spans="1:10" x14ac:dyDescent="0.3">
      <c r="A415" s="3">
        <v>2025</v>
      </c>
      <c r="B415" s="3">
        <v>8</v>
      </c>
      <c r="C415" s="4">
        <v>4</v>
      </c>
      <c r="D415" s="21">
        <f>INDEX('Prom Factor Mensual Hora 1'!$B$5:$N$28,MATCH('Casos CMg'!$C415,'Prom Factor Mensual Hora 1'!$A$5:$A$28,0),MATCH('Casos CMg'!$B415,'Prom Factor Mensual Hora 1'!$B$4:$M$4,0))</f>
        <v>0.98124899675228727</v>
      </c>
      <c r="E415" s="25">
        <v>70</v>
      </c>
      <c r="F415" s="20">
        <f t="shared" si="18"/>
        <v>68.68742977266011</v>
      </c>
      <c r="G415" s="25">
        <v>62.3</v>
      </c>
      <c r="H415" s="20">
        <f t="shared" si="19"/>
        <v>61.131812497667497</v>
      </c>
      <c r="I415" s="25">
        <v>77.400000000000006</v>
      </c>
      <c r="J415" s="20">
        <f t="shared" si="20"/>
        <v>75.948672348627042</v>
      </c>
    </row>
    <row r="416" spans="1:10" x14ac:dyDescent="0.3">
      <c r="A416" s="3">
        <v>2025</v>
      </c>
      <c r="B416" s="3">
        <v>8</v>
      </c>
      <c r="C416" s="4">
        <v>5</v>
      </c>
      <c r="D416" s="21">
        <f>INDEX('Prom Factor Mensual Hora 1'!$B$5:$N$28,MATCH('Casos CMg'!$C416,'Prom Factor Mensual Hora 1'!$A$5:$A$28,0),MATCH('Casos CMg'!$B416,'Prom Factor Mensual Hora 1'!$B$4:$M$4,0))</f>
        <v>0.98124434252699377</v>
      </c>
      <c r="E416" s="25">
        <v>70</v>
      </c>
      <c r="F416" s="20">
        <f t="shared" si="18"/>
        <v>68.68710397688956</v>
      </c>
      <c r="G416" s="25">
        <v>62.3</v>
      </c>
      <c r="H416" s="20">
        <f t="shared" si="19"/>
        <v>61.131522539431707</v>
      </c>
      <c r="I416" s="25">
        <v>77.400000000000006</v>
      </c>
      <c r="J416" s="20">
        <f t="shared" si="20"/>
        <v>75.948312111589317</v>
      </c>
    </row>
    <row r="417" spans="1:10" x14ac:dyDescent="0.3">
      <c r="A417" s="3">
        <v>2025</v>
      </c>
      <c r="B417" s="3">
        <v>8</v>
      </c>
      <c r="C417" s="4">
        <v>6</v>
      </c>
      <c r="D417" s="21">
        <f>INDEX('Prom Factor Mensual Hora 1'!$B$5:$N$28,MATCH('Casos CMg'!$C417,'Prom Factor Mensual Hora 1'!$A$5:$A$28,0),MATCH('Casos CMg'!$B417,'Prom Factor Mensual Hora 1'!$B$4:$M$4,0))</f>
        <v>0.98050254434220796</v>
      </c>
      <c r="E417" s="25">
        <v>71.900000000000006</v>
      </c>
      <c r="F417" s="20">
        <f t="shared" si="18"/>
        <v>70.498132938204762</v>
      </c>
      <c r="G417" s="25">
        <v>63.9</v>
      </c>
      <c r="H417" s="20">
        <f t="shared" si="19"/>
        <v>62.654112583467089</v>
      </c>
      <c r="I417" s="25">
        <v>79</v>
      </c>
      <c r="J417" s="20">
        <f t="shared" si="20"/>
        <v>77.459701003034425</v>
      </c>
    </row>
    <row r="418" spans="1:10" x14ac:dyDescent="0.3">
      <c r="A418" s="3">
        <v>2025</v>
      </c>
      <c r="B418" s="3">
        <v>8</v>
      </c>
      <c r="C418" s="4">
        <v>7</v>
      </c>
      <c r="D418" s="21">
        <f>INDEX('Prom Factor Mensual Hora 1'!$B$5:$N$28,MATCH('Casos CMg'!$C418,'Prom Factor Mensual Hora 1'!$A$5:$A$28,0),MATCH('Casos CMg'!$B418,'Prom Factor Mensual Hora 1'!$B$4:$M$4,0))</f>
        <v>0.98047952259079318</v>
      </c>
      <c r="E418" s="25">
        <v>24.8</v>
      </c>
      <c r="F418" s="20">
        <f t="shared" si="18"/>
        <v>24.315892160251671</v>
      </c>
      <c r="G418" s="25">
        <v>22.3</v>
      </c>
      <c r="H418" s="20">
        <f t="shared" si="19"/>
        <v>21.86469335377469</v>
      </c>
      <c r="I418" s="25">
        <v>27</v>
      </c>
      <c r="J418" s="20">
        <f t="shared" si="20"/>
        <v>26.472947109951416</v>
      </c>
    </row>
    <row r="419" spans="1:10" x14ac:dyDescent="0.3">
      <c r="A419" s="3">
        <v>2025</v>
      </c>
      <c r="B419" s="3">
        <v>8</v>
      </c>
      <c r="C419" s="4">
        <v>8</v>
      </c>
      <c r="D419" s="21">
        <f>INDEX('Prom Factor Mensual Hora 1'!$B$5:$N$28,MATCH('Casos CMg'!$C419,'Prom Factor Mensual Hora 1'!$A$5:$A$28,0),MATCH('Casos CMg'!$B419,'Prom Factor Mensual Hora 1'!$B$4:$M$4,0))</f>
        <v>0.98264509983922843</v>
      </c>
      <c r="E419" s="25">
        <v>1.2</v>
      </c>
      <c r="F419" s="20">
        <f t="shared" si="18"/>
        <v>1.179174119807074</v>
      </c>
      <c r="G419" s="25">
        <v>1</v>
      </c>
      <c r="H419" s="20">
        <f t="shared" si="19"/>
        <v>0.98264509983922843</v>
      </c>
      <c r="I419" s="25">
        <v>1.2</v>
      </c>
      <c r="J419" s="20">
        <f t="shared" si="20"/>
        <v>1.179174119807074</v>
      </c>
    </row>
    <row r="420" spans="1:10" x14ac:dyDescent="0.3">
      <c r="A420" s="3">
        <v>2025</v>
      </c>
      <c r="B420" s="3">
        <v>8</v>
      </c>
      <c r="C420" s="4">
        <v>9</v>
      </c>
      <c r="D420" s="21">
        <f>INDEX('Prom Factor Mensual Hora 1'!$B$5:$N$28,MATCH('Casos CMg'!$C420,'Prom Factor Mensual Hora 1'!$A$5:$A$28,0),MATCH('Casos CMg'!$B420,'Prom Factor Mensual Hora 1'!$B$4:$M$4,0))</f>
        <v>1.0029849073939203</v>
      </c>
      <c r="E420" s="25">
        <v>6.6</v>
      </c>
      <c r="F420" s="20">
        <f t="shared" si="18"/>
        <v>6.619700388799874</v>
      </c>
      <c r="G420" s="25">
        <v>5.9</v>
      </c>
      <c r="H420" s="20">
        <f t="shared" si="19"/>
        <v>5.9176109536241306</v>
      </c>
      <c r="I420" s="25">
        <v>7.2</v>
      </c>
      <c r="J420" s="20">
        <f t="shared" si="20"/>
        <v>7.2214913332362265</v>
      </c>
    </row>
    <row r="421" spans="1:10" x14ac:dyDescent="0.3">
      <c r="A421" s="3">
        <v>2025</v>
      </c>
      <c r="B421" s="3">
        <v>8</v>
      </c>
      <c r="C421" s="4">
        <v>10</v>
      </c>
      <c r="D421" s="21">
        <f>INDEX('Prom Factor Mensual Hora 1'!$B$5:$N$28,MATCH('Casos CMg'!$C421,'Prom Factor Mensual Hora 1'!$A$5:$A$28,0),MATCH('Casos CMg'!$B421,'Prom Factor Mensual Hora 1'!$B$4:$M$4,0))</f>
        <v>1.0009949691313067</v>
      </c>
      <c r="E421" s="25">
        <v>5.9</v>
      </c>
      <c r="F421" s="20">
        <f t="shared" si="18"/>
        <v>5.9058703178747098</v>
      </c>
      <c r="G421" s="25">
        <v>5.3</v>
      </c>
      <c r="H421" s="20">
        <f t="shared" si="19"/>
        <v>5.305273336395925</v>
      </c>
      <c r="I421" s="25">
        <v>6.4</v>
      </c>
      <c r="J421" s="20">
        <f t="shared" si="20"/>
        <v>6.4063678024403634</v>
      </c>
    </row>
    <row r="422" spans="1:10" x14ac:dyDescent="0.3">
      <c r="A422" s="3">
        <v>2025</v>
      </c>
      <c r="B422" s="3">
        <v>8</v>
      </c>
      <c r="C422" s="4">
        <v>11</v>
      </c>
      <c r="D422" s="21">
        <f>INDEX('Prom Factor Mensual Hora 1'!$B$5:$N$28,MATCH('Casos CMg'!$C422,'Prom Factor Mensual Hora 1'!$A$5:$A$28,0),MATCH('Casos CMg'!$B422,'Prom Factor Mensual Hora 1'!$B$4:$M$4,0))</f>
        <v>1.0019899382626136</v>
      </c>
      <c r="E422" s="25">
        <v>5.9</v>
      </c>
      <c r="F422" s="20">
        <f t="shared" si="18"/>
        <v>5.9117406357494211</v>
      </c>
      <c r="G422" s="25">
        <v>5.3</v>
      </c>
      <c r="H422" s="20">
        <f t="shared" si="19"/>
        <v>5.310546672791852</v>
      </c>
      <c r="I422" s="25">
        <v>6.4</v>
      </c>
      <c r="J422" s="20">
        <f t="shared" si="20"/>
        <v>6.4127356048807274</v>
      </c>
    </row>
    <row r="423" spans="1:10" x14ac:dyDescent="0.3">
      <c r="A423" s="3">
        <v>2025</v>
      </c>
      <c r="B423" s="3">
        <v>8</v>
      </c>
      <c r="C423" s="4">
        <v>12</v>
      </c>
      <c r="D423" s="21">
        <f>INDEX('Prom Factor Mensual Hora 1'!$B$5:$N$28,MATCH('Casos CMg'!$C423,'Prom Factor Mensual Hora 1'!$A$5:$A$28,0),MATCH('Casos CMg'!$B423,'Prom Factor Mensual Hora 1'!$B$4:$M$4,0))</f>
        <v>1.0019899382626136</v>
      </c>
      <c r="E423" s="25">
        <v>5.9</v>
      </c>
      <c r="F423" s="20">
        <f t="shared" si="18"/>
        <v>5.9117406357494211</v>
      </c>
      <c r="G423" s="25">
        <v>5.3</v>
      </c>
      <c r="H423" s="20">
        <f t="shared" si="19"/>
        <v>5.310546672791852</v>
      </c>
      <c r="I423" s="25">
        <v>6.4</v>
      </c>
      <c r="J423" s="20">
        <f t="shared" si="20"/>
        <v>6.4127356048807274</v>
      </c>
    </row>
    <row r="424" spans="1:10" x14ac:dyDescent="0.3">
      <c r="A424" s="3">
        <v>2025</v>
      </c>
      <c r="B424" s="3">
        <v>8</v>
      </c>
      <c r="C424" s="4">
        <v>13</v>
      </c>
      <c r="D424" s="21">
        <f>INDEX('Prom Factor Mensual Hora 1'!$B$5:$N$28,MATCH('Casos CMg'!$C424,'Prom Factor Mensual Hora 1'!$A$5:$A$28,0),MATCH('Casos CMg'!$B424,'Prom Factor Mensual Hora 1'!$B$4:$M$4,0))</f>
        <v>1.0019899382626136</v>
      </c>
      <c r="E424" s="25">
        <v>5.9</v>
      </c>
      <c r="F424" s="20">
        <f t="shared" si="18"/>
        <v>5.9117406357494211</v>
      </c>
      <c r="G424" s="25">
        <v>5.3</v>
      </c>
      <c r="H424" s="20">
        <f t="shared" si="19"/>
        <v>5.310546672791852</v>
      </c>
      <c r="I424" s="25">
        <v>6.5</v>
      </c>
      <c r="J424" s="20">
        <f t="shared" si="20"/>
        <v>6.5129345987069884</v>
      </c>
    </row>
    <row r="425" spans="1:10" x14ac:dyDescent="0.3">
      <c r="A425" s="3">
        <v>2025</v>
      </c>
      <c r="B425" s="3">
        <v>8</v>
      </c>
      <c r="C425" s="4">
        <v>14</v>
      </c>
      <c r="D425" s="21">
        <f>INDEX('Prom Factor Mensual Hora 1'!$B$5:$N$28,MATCH('Casos CMg'!$C425,'Prom Factor Mensual Hora 1'!$A$5:$A$28,0),MATCH('Casos CMg'!$B425,'Prom Factor Mensual Hora 1'!$B$4:$M$4,0))</f>
        <v>1.0019899382626136</v>
      </c>
      <c r="E425" s="25">
        <v>5.9</v>
      </c>
      <c r="F425" s="20">
        <f t="shared" si="18"/>
        <v>5.9117406357494211</v>
      </c>
      <c r="G425" s="25">
        <v>5.3</v>
      </c>
      <c r="H425" s="20">
        <f t="shared" si="19"/>
        <v>5.310546672791852</v>
      </c>
      <c r="I425" s="25">
        <v>6.5</v>
      </c>
      <c r="J425" s="20">
        <f t="shared" si="20"/>
        <v>6.5129345987069884</v>
      </c>
    </row>
    <row r="426" spans="1:10" x14ac:dyDescent="0.3">
      <c r="A426" s="3">
        <v>2025</v>
      </c>
      <c r="B426" s="3">
        <v>8</v>
      </c>
      <c r="C426" s="4">
        <v>15</v>
      </c>
      <c r="D426" s="21">
        <f>INDEX('Prom Factor Mensual Hora 1'!$B$5:$N$28,MATCH('Casos CMg'!$C426,'Prom Factor Mensual Hora 1'!$A$5:$A$28,0),MATCH('Casos CMg'!$B426,'Prom Factor Mensual Hora 1'!$B$4:$M$4,0))</f>
        <v>1.0019899382626136</v>
      </c>
      <c r="E426" s="25">
        <v>5.9</v>
      </c>
      <c r="F426" s="20">
        <f t="shared" si="18"/>
        <v>5.9117406357494211</v>
      </c>
      <c r="G426" s="25">
        <v>5.3</v>
      </c>
      <c r="H426" s="20">
        <f t="shared" si="19"/>
        <v>5.310546672791852</v>
      </c>
      <c r="I426" s="25">
        <v>6.5</v>
      </c>
      <c r="J426" s="20">
        <f t="shared" si="20"/>
        <v>6.5129345987069884</v>
      </c>
    </row>
    <row r="427" spans="1:10" x14ac:dyDescent="0.3">
      <c r="A427" s="3">
        <v>2025</v>
      </c>
      <c r="B427" s="3">
        <v>8</v>
      </c>
      <c r="C427" s="4">
        <v>16</v>
      </c>
      <c r="D427" s="21">
        <f>INDEX('Prom Factor Mensual Hora 1'!$B$5:$N$28,MATCH('Casos CMg'!$C427,'Prom Factor Mensual Hora 1'!$A$5:$A$28,0),MATCH('Casos CMg'!$B427,'Prom Factor Mensual Hora 1'!$B$4:$M$4,0))</f>
        <v>1.0019899382626136</v>
      </c>
      <c r="E427" s="25">
        <v>5.9</v>
      </c>
      <c r="F427" s="20">
        <f t="shared" si="18"/>
        <v>5.9117406357494211</v>
      </c>
      <c r="G427" s="25">
        <v>5.3</v>
      </c>
      <c r="H427" s="20">
        <f t="shared" si="19"/>
        <v>5.310546672791852</v>
      </c>
      <c r="I427" s="25">
        <v>6.5</v>
      </c>
      <c r="J427" s="20">
        <f t="shared" si="20"/>
        <v>6.5129345987069884</v>
      </c>
    </row>
    <row r="428" spans="1:10" x14ac:dyDescent="0.3">
      <c r="A428" s="3">
        <v>2025</v>
      </c>
      <c r="B428" s="3">
        <v>8</v>
      </c>
      <c r="C428" s="4">
        <v>17</v>
      </c>
      <c r="D428" s="21">
        <f>INDEX('Prom Factor Mensual Hora 1'!$B$5:$N$28,MATCH('Casos CMg'!$C428,'Prom Factor Mensual Hora 1'!$A$5:$A$28,0),MATCH('Casos CMg'!$B428,'Prom Factor Mensual Hora 1'!$B$4:$M$4,0))</f>
        <v>1.0029849073939203</v>
      </c>
      <c r="E428" s="25">
        <v>24.1</v>
      </c>
      <c r="F428" s="20">
        <f t="shared" si="18"/>
        <v>24.17193626819348</v>
      </c>
      <c r="G428" s="25">
        <v>21.7</v>
      </c>
      <c r="H428" s="20">
        <f t="shared" si="19"/>
        <v>21.76477249044807</v>
      </c>
      <c r="I428" s="25">
        <v>26.3</v>
      </c>
      <c r="J428" s="20">
        <f t="shared" si="20"/>
        <v>26.378503064460105</v>
      </c>
    </row>
    <row r="429" spans="1:10" x14ac:dyDescent="0.3">
      <c r="A429" s="3">
        <v>2025</v>
      </c>
      <c r="B429" s="3">
        <v>8</v>
      </c>
      <c r="C429" s="4">
        <v>18</v>
      </c>
      <c r="D429" s="21">
        <f>INDEX('Prom Factor Mensual Hora 1'!$B$5:$N$28,MATCH('Casos CMg'!$C429,'Prom Factor Mensual Hora 1'!$A$5:$A$28,0),MATCH('Casos CMg'!$B429,'Prom Factor Mensual Hora 1'!$B$4:$M$4,0))</f>
        <v>1.0099907144653901</v>
      </c>
      <c r="E429" s="25">
        <v>29.6</v>
      </c>
      <c r="F429" s="20">
        <f t="shared" si="18"/>
        <v>29.895725148175551</v>
      </c>
      <c r="G429" s="25">
        <v>26.6</v>
      </c>
      <c r="H429" s="20">
        <f t="shared" si="19"/>
        <v>26.865753004779378</v>
      </c>
      <c r="I429" s="25">
        <v>32.200000000000003</v>
      </c>
      <c r="J429" s="20">
        <f t="shared" si="20"/>
        <v>32.521701005785566</v>
      </c>
    </row>
    <row r="430" spans="1:10" x14ac:dyDescent="0.3">
      <c r="A430" s="3">
        <v>2025</v>
      </c>
      <c r="B430" s="3">
        <v>8</v>
      </c>
      <c r="C430" s="4">
        <v>19</v>
      </c>
      <c r="D430" s="21">
        <f>INDEX('Prom Factor Mensual Hora 1'!$B$5:$N$28,MATCH('Casos CMg'!$C430,'Prom Factor Mensual Hora 1'!$A$5:$A$28,0),MATCH('Casos CMg'!$B430,'Prom Factor Mensual Hora 1'!$B$4:$M$4,0))</f>
        <v>0.98196669742373377</v>
      </c>
      <c r="E430" s="25">
        <v>83.2</v>
      </c>
      <c r="F430" s="20">
        <f t="shared" si="18"/>
        <v>81.699629225654647</v>
      </c>
      <c r="G430" s="25">
        <v>77.8</v>
      </c>
      <c r="H430" s="20">
        <f t="shared" si="19"/>
        <v>76.397009059566486</v>
      </c>
      <c r="I430" s="25">
        <v>89.2</v>
      </c>
      <c r="J430" s="20">
        <f t="shared" si="20"/>
        <v>87.591429410197051</v>
      </c>
    </row>
    <row r="431" spans="1:10" x14ac:dyDescent="0.3">
      <c r="A431" s="3">
        <v>2025</v>
      </c>
      <c r="B431" s="3">
        <v>8</v>
      </c>
      <c r="C431" s="4">
        <v>20</v>
      </c>
      <c r="D431" s="21">
        <f>INDEX('Prom Factor Mensual Hora 1'!$B$5:$N$28,MATCH('Casos CMg'!$C431,'Prom Factor Mensual Hora 1'!$A$5:$A$28,0),MATCH('Casos CMg'!$B431,'Prom Factor Mensual Hora 1'!$B$4:$M$4,0))</f>
        <v>0.98196566954930142</v>
      </c>
      <c r="E431" s="25">
        <v>83.9</v>
      </c>
      <c r="F431" s="20">
        <f t="shared" si="18"/>
        <v>82.386919675186391</v>
      </c>
      <c r="G431" s="25">
        <v>78.7</v>
      </c>
      <c r="H431" s="20">
        <f t="shared" si="19"/>
        <v>77.280698193530029</v>
      </c>
      <c r="I431" s="25">
        <v>89.9</v>
      </c>
      <c r="J431" s="20">
        <f t="shared" si="20"/>
        <v>88.278713692482199</v>
      </c>
    </row>
    <row r="432" spans="1:10" x14ac:dyDescent="0.3">
      <c r="A432" s="3">
        <v>2025</v>
      </c>
      <c r="B432" s="3">
        <v>8</v>
      </c>
      <c r="C432" s="4">
        <v>21</v>
      </c>
      <c r="D432" s="21">
        <f>INDEX('Prom Factor Mensual Hora 1'!$B$5:$N$28,MATCH('Casos CMg'!$C432,'Prom Factor Mensual Hora 1'!$A$5:$A$28,0),MATCH('Casos CMg'!$B432,'Prom Factor Mensual Hora 1'!$B$4:$M$4,0))</f>
        <v>0.98240853040471099</v>
      </c>
      <c r="E432" s="25">
        <v>83.5</v>
      </c>
      <c r="F432" s="20">
        <f t="shared" si="18"/>
        <v>82.031112288793366</v>
      </c>
      <c r="G432" s="25">
        <v>78.3</v>
      </c>
      <c r="H432" s="20">
        <f t="shared" si="19"/>
        <v>76.922587930688863</v>
      </c>
      <c r="I432" s="25">
        <v>89.6</v>
      </c>
      <c r="J432" s="20">
        <f t="shared" si="20"/>
        <v>88.023804324262102</v>
      </c>
    </row>
    <row r="433" spans="1:10" x14ac:dyDescent="0.3">
      <c r="A433" s="3">
        <v>2025</v>
      </c>
      <c r="B433" s="3">
        <v>8</v>
      </c>
      <c r="C433" s="4">
        <v>22</v>
      </c>
      <c r="D433" s="21">
        <f>INDEX('Prom Factor Mensual Hora 1'!$B$5:$N$28,MATCH('Casos CMg'!$C433,'Prom Factor Mensual Hora 1'!$A$5:$A$28,0),MATCH('Casos CMg'!$B433,'Prom Factor Mensual Hora 1'!$B$4:$M$4,0))</f>
        <v>0.982975405092261</v>
      </c>
      <c r="E433" s="25">
        <v>81.8</v>
      </c>
      <c r="F433" s="20">
        <f t="shared" si="18"/>
        <v>80.407388136546942</v>
      </c>
      <c r="G433" s="25">
        <v>76.099999999999994</v>
      </c>
      <c r="H433" s="20">
        <f t="shared" si="19"/>
        <v>74.804428327521052</v>
      </c>
      <c r="I433" s="25">
        <v>87.9</v>
      </c>
      <c r="J433" s="20">
        <f t="shared" si="20"/>
        <v>86.403538107609748</v>
      </c>
    </row>
    <row r="434" spans="1:10" x14ac:dyDescent="0.3">
      <c r="A434" s="3">
        <v>2025</v>
      </c>
      <c r="B434" s="3">
        <v>8</v>
      </c>
      <c r="C434" s="4">
        <v>23</v>
      </c>
      <c r="D434" s="21">
        <f>INDEX('Prom Factor Mensual Hora 1'!$B$5:$N$28,MATCH('Casos CMg'!$C434,'Prom Factor Mensual Hora 1'!$A$5:$A$28,0),MATCH('Casos CMg'!$B434,'Prom Factor Mensual Hora 1'!$B$4:$M$4,0))</f>
        <v>0.98295712379006905</v>
      </c>
      <c r="E434" s="25">
        <v>78.900000000000006</v>
      </c>
      <c r="F434" s="20">
        <f t="shared" si="18"/>
        <v>77.555317067036455</v>
      </c>
      <c r="G434" s="25">
        <v>72.400000000000006</v>
      </c>
      <c r="H434" s="20">
        <f t="shared" si="19"/>
        <v>71.166095762401</v>
      </c>
      <c r="I434" s="25">
        <v>85.3</v>
      </c>
      <c r="J434" s="20">
        <f t="shared" si="20"/>
        <v>83.846242659292884</v>
      </c>
    </row>
    <row r="435" spans="1:10" x14ac:dyDescent="0.3">
      <c r="A435" s="3">
        <v>2025</v>
      </c>
      <c r="B435" s="3">
        <v>9</v>
      </c>
      <c r="C435" s="4">
        <v>0</v>
      </c>
      <c r="D435" s="21">
        <f>INDEX('Prom Factor Mensual Hora 1'!$B$5:$N$28,MATCH('Casos CMg'!$C435,'Prom Factor Mensual Hora 1'!$A$5:$A$28,0),MATCH('Casos CMg'!$B435,'Prom Factor Mensual Hora 1'!$B$4:$M$4,0))</f>
        <v>0.98520133287337242</v>
      </c>
      <c r="E435" s="25">
        <v>70.5</v>
      </c>
      <c r="F435" s="20">
        <f t="shared" si="18"/>
        <v>69.456693967572761</v>
      </c>
      <c r="G435" s="25">
        <v>62</v>
      </c>
      <c r="H435" s="20">
        <f t="shared" si="19"/>
        <v>61.082482638149088</v>
      </c>
      <c r="I435" s="25">
        <v>78.2</v>
      </c>
      <c r="J435" s="20">
        <f t="shared" si="20"/>
        <v>77.042744230697721</v>
      </c>
    </row>
    <row r="436" spans="1:10" x14ac:dyDescent="0.3">
      <c r="A436" s="3">
        <v>2025</v>
      </c>
      <c r="B436" s="3">
        <v>9</v>
      </c>
      <c r="C436" s="4">
        <v>1</v>
      </c>
      <c r="D436" s="21">
        <f>INDEX('Prom Factor Mensual Hora 1'!$B$5:$N$28,MATCH('Casos CMg'!$C436,'Prom Factor Mensual Hora 1'!$A$5:$A$28,0),MATCH('Casos CMg'!$B436,'Prom Factor Mensual Hora 1'!$B$4:$M$4,0))</f>
        <v>0.98292975040338593</v>
      </c>
      <c r="E436" s="25">
        <v>68.5</v>
      </c>
      <c r="F436" s="20">
        <f t="shared" si="18"/>
        <v>67.330687902631936</v>
      </c>
      <c r="G436" s="25">
        <v>60.1</v>
      </c>
      <c r="H436" s="20">
        <f t="shared" si="19"/>
        <v>59.074077999243492</v>
      </c>
      <c r="I436" s="25">
        <v>76.400000000000006</v>
      </c>
      <c r="J436" s="20">
        <f t="shared" si="20"/>
        <v>75.095832930818688</v>
      </c>
    </row>
    <row r="437" spans="1:10" x14ac:dyDescent="0.3">
      <c r="A437" s="3">
        <v>2025</v>
      </c>
      <c r="B437" s="3">
        <v>9</v>
      </c>
      <c r="C437" s="4">
        <v>2</v>
      </c>
      <c r="D437" s="21">
        <f>INDEX('Prom Factor Mensual Hora 1'!$B$5:$N$28,MATCH('Casos CMg'!$C437,'Prom Factor Mensual Hora 1'!$A$5:$A$28,0),MATCH('Casos CMg'!$B437,'Prom Factor Mensual Hora 1'!$B$4:$M$4,0))</f>
        <v>0.98238757410563093</v>
      </c>
      <c r="E437" s="25">
        <v>62.8</v>
      </c>
      <c r="F437" s="20">
        <f t="shared" si="18"/>
        <v>61.693939653833617</v>
      </c>
      <c r="G437" s="25">
        <v>54.8</v>
      </c>
      <c r="H437" s="20">
        <f t="shared" si="19"/>
        <v>53.834839060988571</v>
      </c>
      <c r="I437" s="25">
        <v>71.400000000000006</v>
      </c>
      <c r="J437" s="20">
        <f t="shared" si="20"/>
        <v>70.142472791142055</v>
      </c>
    </row>
    <row r="438" spans="1:10" x14ac:dyDescent="0.3">
      <c r="A438" s="3">
        <v>2025</v>
      </c>
      <c r="B438" s="3">
        <v>9</v>
      </c>
      <c r="C438" s="4">
        <v>3</v>
      </c>
      <c r="D438" s="21">
        <f>INDEX('Prom Factor Mensual Hora 1'!$B$5:$N$28,MATCH('Casos CMg'!$C438,'Prom Factor Mensual Hora 1'!$A$5:$A$28,0),MATCH('Casos CMg'!$B438,'Prom Factor Mensual Hora 1'!$B$4:$M$4,0))</f>
        <v>0.98265951655861616</v>
      </c>
      <c r="E438" s="25">
        <v>61.5</v>
      </c>
      <c r="F438" s="20">
        <f t="shared" si="18"/>
        <v>60.433560268354896</v>
      </c>
      <c r="G438" s="25">
        <v>53.6</v>
      </c>
      <c r="H438" s="20">
        <f t="shared" si="19"/>
        <v>52.670550087541827</v>
      </c>
      <c r="I438" s="25">
        <v>70.3</v>
      </c>
      <c r="J438" s="20">
        <f t="shared" si="20"/>
        <v>69.080964014070716</v>
      </c>
    </row>
    <row r="439" spans="1:10" x14ac:dyDescent="0.3">
      <c r="A439" s="3">
        <v>2025</v>
      </c>
      <c r="B439" s="3">
        <v>9</v>
      </c>
      <c r="C439" s="4">
        <v>4</v>
      </c>
      <c r="D439" s="21">
        <f>INDEX('Prom Factor Mensual Hora 1'!$B$5:$N$28,MATCH('Casos CMg'!$C439,'Prom Factor Mensual Hora 1'!$A$5:$A$28,0),MATCH('Casos CMg'!$B439,'Prom Factor Mensual Hora 1'!$B$4:$M$4,0))</f>
        <v>0.98237883394577052</v>
      </c>
      <c r="E439" s="25">
        <v>61.5</v>
      </c>
      <c r="F439" s="20">
        <f t="shared" si="18"/>
        <v>60.416298287664887</v>
      </c>
      <c r="G439" s="25">
        <v>53.6</v>
      </c>
      <c r="H439" s="20">
        <f t="shared" si="19"/>
        <v>52.655505499493302</v>
      </c>
      <c r="I439" s="25">
        <v>70.3</v>
      </c>
      <c r="J439" s="20">
        <f t="shared" si="20"/>
        <v>69.061232026387671</v>
      </c>
    </row>
    <row r="440" spans="1:10" x14ac:dyDescent="0.3">
      <c r="A440" s="3">
        <v>2025</v>
      </c>
      <c r="B440" s="3">
        <v>9</v>
      </c>
      <c r="C440" s="4">
        <v>5</v>
      </c>
      <c r="D440" s="21">
        <f>INDEX('Prom Factor Mensual Hora 1'!$B$5:$N$28,MATCH('Casos CMg'!$C440,'Prom Factor Mensual Hora 1'!$A$5:$A$28,0),MATCH('Casos CMg'!$B440,'Prom Factor Mensual Hora 1'!$B$4:$M$4,0))</f>
        <v>0.98236979791328705</v>
      </c>
      <c r="E440" s="25">
        <v>61.5</v>
      </c>
      <c r="F440" s="20">
        <f t="shared" si="18"/>
        <v>60.415742571667153</v>
      </c>
      <c r="G440" s="25">
        <v>53.6</v>
      </c>
      <c r="H440" s="20">
        <f t="shared" si="19"/>
        <v>52.655021168152189</v>
      </c>
      <c r="I440" s="25">
        <v>70.3</v>
      </c>
      <c r="J440" s="20">
        <f t="shared" si="20"/>
        <v>69.060596793304072</v>
      </c>
    </row>
    <row r="441" spans="1:10" x14ac:dyDescent="0.3">
      <c r="A441" s="3">
        <v>2025</v>
      </c>
      <c r="B441" s="3">
        <v>9</v>
      </c>
      <c r="C441" s="4">
        <v>6</v>
      </c>
      <c r="D441" s="21">
        <f>INDEX('Prom Factor Mensual Hora 1'!$B$5:$N$28,MATCH('Casos CMg'!$C441,'Prom Factor Mensual Hora 1'!$A$5:$A$28,0),MATCH('Casos CMg'!$B441,'Prom Factor Mensual Hora 1'!$B$4:$M$4,0))</f>
        <v>0.98241115833193959</v>
      </c>
      <c r="E441" s="25">
        <v>9.9</v>
      </c>
      <c r="F441" s="20">
        <f t="shared" si="18"/>
        <v>9.7258704674862031</v>
      </c>
      <c r="G441" s="25">
        <v>9</v>
      </c>
      <c r="H441" s="20">
        <f t="shared" si="19"/>
        <v>8.8417004249874562</v>
      </c>
      <c r="I441" s="25">
        <v>10.5</v>
      </c>
      <c r="J441" s="20">
        <f t="shared" si="20"/>
        <v>10.315317162485366</v>
      </c>
    </row>
    <row r="442" spans="1:10" x14ac:dyDescent="0.3">
      <c r="A442" s="3">
        <v>2025</v>
      </c>
      <c r="B442" s="3">
        <v>9</v>
      </c>
      <c r="C442" s="4">
        <v>7</v>
      </c>
      <c r="D442" s="21">
        <f>INDEX('Prom Factor Mensual Hora 1'!$B$5:$N$28,MATCH('Casos CMg'!$C442,'Prom Factor Mensual Hora 1'!$A$5:$A$28,0),MATCH('Casos CMg'!$B442,'Prom Factor Mensual Hora 1'!$B$4:$M$4,0))</f>
        <v>0.98168747629932629</v>
      </c>
      <c r="E442" s="25">
        <v>8.8000000000000007</v>
      </c>
      <c r="F442" s="20">
        <f t="shared" si="18"/>
        <v>8.6388497914340725</v>
      </c>
      <c r="G442" s="25">
        <v>8</v>
      </c>
      <c r="H442" s="20">
        <f t="shared" si="19"/>
        <v>7.8534998103946103</v>
      </c>
      <c r="I442" s="25">
        <v>9.4</v>
      </c>
      <c r="J442" s="20">
        <f t="shared" si="20"/>
        <v>9.2278622772136671</v>
      </c>
    </row>
    <row r="443" spans="1:10" x14ac:dyDescent="0.3">
      <c r="A443" s="3">
        <v>2025</v>
      </c>
      <c r="B443" s="3">
        <v>9</v>
      </c>
      <c r="C443" s="4">
        <v>8</v>
      </c>
      <c r="D443" s="21">
        <f>INDEX('Prom Factor Mensual Hora 1'!$B$5:$N$28,MATCH('Casos CMg'!$C443,'Prom Factor Mensual Hora 1'!$A$5:$A$28,0),MATCH('Casos CMg'!$B443,'Prom Factor Mensual Hora 1'!$B$4:$M$4,0))</f>
        <v>0.98166226738062667</v>
      </c>
      <c r="E443" s="25">
        <v>8.8000000000000007</v>
      </c>
      <c r="F443" s="20">
        <f t="shared" si="18"/>
        <v>8.6386279529495162</v>
      </c>
      <c r="G443" s="25">
        <v>8</v>
      </c>
      <c r="H443" s="20">
        <f t="shared" si="19"/>
        <v>7.8532981390450134</v>
      </c>
      <c r="I443" s="25">
        <v>9.4</v>
      </c>
      <c r="J443" s="20">
        <f t="shared" si="20"/>
        <v>9.2276253133778905</v>
      </c>
    </row>
    <row r="444" spans="1:10" x14ac:dyDescent="0.3">
      <c r="A444" s="3">
        <v>2025</v>
      </c>
      <c r="B444" s="3">
        <v>9</v>
      </c>
      <c r="C444" s="4">
        <v>9</v>
      </c>
      <c r="D444" s="21">
        <f>INDEX('Prom Factor Mensual Hora 1'!$B$5:$N$28,MATCH('Casos CMg'!$C444,'Prom Factor Mensual Hora 1'!$A$5:$A$28,0),MATCH('Casos CMg'!$B444,'Prom Factor Mensual Hora 1'!$B$4:$M$4,0))</f>
        <v>1.0060303821299348</v>
      </c>
      <c r="E444" s="25">
        <v>1.8</v>
      </c>
      <c r="F444" s="20">
        <f t="shared" si="18"/>
        <v>1.8108546878338827</v>
      </c>
      <c r="G444" s="25">
        <v>1.6</v>
      </c>
      <c r="H444" s="20">
        <f t="shared" si="19"/>
        <v>1.6096486114078958</v>
      </c>
      <c r="I444" s="25">
        <v>1.9</v>
      </c>
      <c r="J444" s="20">
        <f t="shared" si="20"/>
        <v>1.9114577260468759</v>
      </c>
    </row>
    <row r="445" spans="1:10" x14ac:dyDescent="0.3">
      <c r="A445" s="3">
        <v>2025</v>
      </c>
      <c r="B445" s="3">
        <v>9</v>
      </c>
      <c r="C445" s="4">
        <v>10</v>
      </c>
      <c r="D445" s="21">
        <f>INDEX('Prom Factor Mensual Hora 1'!$B$5:$N$28,MATCH('Casos CMg'!$C445,'Prom Factor Mensual Hora 1'!$A$5:$A$28,0),MATCH('Casos CMg'!$B445,'Prom Factor Mensual Hora 1'!$B$4:$M$4,0))</f>
        <v>0.99948593261549157</v>
      </c>
      <c r="E445" s="25">
        <v>2.2000000000000002</v>
      </c>
      <c r="F445" s="20">
        <f t="shared" si="18"/>
        <v>2.1988690517540816</v>
      </c>
      <c r="G445" s="25">
        <v>2</v>
      </c>
      <c r="H445" s="20">
        <f t="shared" si="19"/>
        <v>1.9989718652309831</v>
      </c>
      <c r="I445" s="25">
        <v>2.4</v>
      </c>
      <c r="J445" s="20">
        <f t="shared" si="20"/>
        <v>2.3987662382771795</v>
      </c>
    </row>
    <row r="446" spans="1:10" x14ac:dyDescent="0.3">
      <c r="A446" s="3">
        <v>2025</v>
      </c>
      <c r="B446" s="3">
        <v>9</v>
      </c>
      <c r="C446" s="4">
        <v>11</v>
      </c>
      <c r="D446" s="21">
        <f>INDEX('Prom Factor Mensual Hora 1'!$B$5:$N$28,MATCH('Casos CMg'!$C446,'Prom Factor Mensual Hora 1'!$A$5:$A$28,0),MATCH('Casos CMg'!$B446,'Prom Factor Mensual Hora 1'!$B$4:$M$4,0))</f>
        <v>1.0015422021535256</v>
      </c>
      <c r="E446" s="25">
        <v>2.2000000000000002</v>
      </c>
      <c r="F446" s="20">
        <f t="shared" si="18"/>
        <v>2.2033928447377567</v>
      </c>
      <c r="G446" s="25">
        <v>2</v>
      </c>
      <c r="H446" s="20">
        <f t="shared" si="19"/>
        <v>2.0030844043070513</v>
      </c>
      <c r="I446" s="25">
        <v>2.4</v>
      </c>
      <c r="J446" s="20">
        <f t="shared" si="20"/>
        <v>2.4037012851684616</v>
      </c>
    </row>
    <row r="447" spans="1:10" x14ac:dyDescent="0.3">
      <c r="A447" s="3">
        <v>2025</v>
      </c>
      <c r="B447" s="3">
        <v>9</v>
      </c>
      <c r="C447" s="4">
        <v>12</v>
      </c>
      <c r="D447" s="21">
        <f>INDEX('Prom Factor Mensual Hora 1'!$B$5:$N$28,MATCH('Casos CMg'!$C447,'Prom Factor Mensual Hora 1'!$A$5:$A$28,0),MATCH('Casos CMg'!$B447,'Prom Factor Mensual Hora 1'!$B$4:$M$4,0))</f>
        <v>1.0015422021535256</v>
      </c>
      <c r="E447" s="25">
        <v>1.1000000000000001</v>
      </c>
      <c r="F447" s="20">
        <f t="shared" si="18"/>
        <v>1.1016964223688783</v>
      </c>
      <c r="G447" s="25">
        <v>1</v>
      </c>
      <c r="H447" s="20">
        <f t="shared" si="19"/>
        <v>1.0015422021535256</v>
      </c>
      <c r="I447" s="25">
        <v>1.2</v>
      </c>
      <c r="J447" s="20">
        <f t="shared" si="20"/>
        <v>1.2018506425842308</v>
      </c>
    </row>
    <row r="448" spans="1:10" x14ac:dyDescent="0.3">
      <c r="A448" s="3">
        <v>2025</v>
      </c>
      <c r="B448" s="3">
        <v>9</v>
      </c>
      <c r="C448" s="4">
        <v>13</v>
      </c>
      <c r="D448" s="21">
        <f>INDEX('Prom Factor Mensual Hora 1'!$B$5:$N$28,MATCH('Casos CMg'!$C448,'Prom Factor Mensual Hora 1'!$A$5:$A$28,0),MATCH('Casos CMg'!$B448,'Prom Factor Mensual Hora 1'!$B$4:$M$4,0))</f>
        <v>1.0010281347690169</v>
      </c>
      <c r="E448" s="25">
        <v>1.1000000000000001</v>
      </c>
      <c r="F448" s="20">
        <f t="shared" si="18"/>
        <v>1.1011309482459186</v>
      </c>
      <c r="G448" s="25">
        <v>1</v>
      </c>
      <c r="H448" s="20">
        <f t="shared" si="19"/>
        <v>1.0010281347690169</v>
      </c>
      <c r="I448" s="25">
        <v>1.2</v>
      </c>
      <c r="J448" s="20">
        <f t="shared" si="20"/>
        <v>1.2012337617228201</v>
      </c>
    </row>
    <row r="449" spans="1:10" x14ac:dyDescent="0.3">
      <c r="A449" s="3">
        <v>2025</v>
      </c>
      <c r="B449" s="3">
        <v>9</v>
      </c>
      <c r="C449" s="4">
        <v>14</v>
      </c>
      <c r="D449" s="21">
        <f>INDEX('Prom Factor Mensual Hora 1'!$B$5:$N$28,MATCH('Casos CMg'!$C449,'Prom Factor Mensual Hora 1'!$A$5:$A$28,0),MATCH('Casos CMg'!$B449,'Prom Factor Mensual Hora 1'!$B$4:$M$4,0))</f>
        <v>1.0005140673845085</v>
      </c>
      <c r="E449" s="25">
        <v>1.1000000000000001</v>
      </c>
      <c r="F449" s="20">
        <f t="shared" si="18"/>
        <v>1.1005654741229596</v>
      </c>
      <c r="G449" s="25">
        <v>1</v>
      </c>
      <c r="H449" s="20">
        <f t="shared" si="19"/>
        <v>1.0005140673845085</v>
      </c>
      <c r="I449" s="25">
        <v>1.2</v>
      </c>
      <c r="J449" s="20">
        <f t="shared" si="20"/>
        <v>1.2006168808614102</v>
      </c>
    </row>
    <row r="450" spans="1:10" x14ac:dyDescent="0.3">
      <c r="A450" s="3">
        <v>2025</v>
      </c>
      <c r="B450" s="3">
        <v>9</v>
      </c>
      <c r="C450" s="4">
        <v>15</v>
      </c>
      <c r="D450" s="21">
        <f>INDEX('Prom Factor Mensual Hora 1'!$B$5:$N$28,MATCH('Casos CMg'!$C450,'Prom Factor Mensual Hora 1'!$A$5:$A$28,0),MATCH('Casos CMg'!$B450,'Prom Factor Mensual Hora 1'!$B$4:$M$4,0))</f>
        <v>1</v>
      </c>
      <c r="E450" s="25">
        <v>2.2000000000000002</v>
      </c>
      <c r="F450" s="20">
        <f t="shared" si="18"/>
        <v>2.2000000000000002</v>
      </c>
      <c r="G450" s="25">
        <v>2</v>
      </c>
      <c r="H450" s="20">
        <f t="shared" si="19"/>
        <v>2</v>
      </c>
      <c r="I450" s="25">
        <v>2.4</v>
      </c>
      <c r="J450" s="20">
        <f t="shared" si="20"/>
        <v>2.4</v>
      </c>
    </row>
    <row r="451" spans="1:10" x14ac:dyDescent="0.3">
      <c r="A451" s="3">
        <v>2025</v>
      </c>
      <c r="B451" s="3">
        <v>9</v>
      </c>
      <c r="C451" s="4">
        <v>16</v>
      </c>
      <c r="D451" s="21">
        <f>INDEX('Prom Factor Mensual Hora 1'!$B$5:$N$28,MATCH('Casos CMg'!$C451,'Prom Factor Mensual Hora 1'!$A$5:$A$28,0),MATCH('Casos CMg'!$B451,'Prom Factor Mensual Hora 1'!$B$4:$M$4,0))</f>
        <v>1</v>
      </c>
      <c r="E451" s="25">
        <v>1.2</v>
      </c>
      <c r="F451" s="20">
        <f t="shared" si="18"/>
        <v>1.2</v>
      </c>
      <c r="G451" s="25">
        <v>1.1000000000000001</v>
      </c>
      <c r="H451" s="20">
        <f t="shared" si="19"/>
        <v>1.1000000000000001</v>
      </c>
      <c r="I451" s="25">
        <v>1.2</v>
      </c>
      <c r="J451" s="20">
        <f t="shared" si="20"/>
        <v>1.2</v>
      </c>
    </row>
    <row r="452" spans="1:10" x14ac:dyDescent="0.3">
      <c r="A452" s="3">
        <v>2025</v>
      </c>
      <c r="B452" s="3">
        <v>9</v>
      </c>
      <c r="C452" s="4">
        <v>17</v>
      </c>
      <c r="D452" s="21">
        <f>INDEX('Prom Factor Mensual Hora 1'!$B$5:$N$28,MATCH('Casos CMg'!$C452,'Prom Factor Mensual Hora 1'!$A$5:$A$28,0),MATCH('Casos CMg'!$B452,'Prom Factor Mensual Hora 1'!$B$4:$M$4,0))</f>
        <v>1</v>
      </c>
      <c r="E452" s="25">
        <v>7</v>
      </c>
      <c r="F452" s="20">
        <f t="shared" ref="F452:F515" si="21">$E452*$D452</f>
        <v>7</v>
      </c>
      <c r="G452" s="25">
        <v>6.4</v>
      </c>
      <c r="H452" s="20">
        <f t="shared" ref="H452:H515" si="22">$G452*$D452</f>
        <v>6.4</v>
      </c>
      <c r="I452" s="25">
        <v>7.5</v>
      </c>
      <c r="J452" s="20">
        <f t="shared" ref="J452:J515" si="23">$I452*$D452</f>
        <v>7.5</v>
      </c>
    </row>
    <row r="453" spans="1:10" x14ac:dyDescent="0.3">
      <c r="A453" s="3">
        <v>2025</v>
      </c>
      <c r="B453" s="3">
        <v>9</v>
      </c>
      <c r="C453" s="4">
        <v>18</v>
      </c>
      <c r="D453" s="21">
        <f>INDEX('Prom Factor Mensual Hora 1'!$B$5:$N$28,MATCH('Casos CMg'!$C453,'Prom Factor Mensual Hora 1'!$A$5:$A$28,0),MATCH('Casos CMg'!$B453,'Prom Factor Mensual Hora 1'!$B$4:$M$4,0))</f>
        <v>1.0010281347690169</v>
      </c>
      <c r="E453" s="25">
        <v>1.1000000000000001</v>
      </c>
      <c r="F453" s="20">
        <f t="shared" si="21"/>
        <v>1.1011309482459186</v>
      </c>
      <c r="G453" s="25">
        <v>1</v>
      </c>
      <c r="H453" s="20">
        <f t="shared" si="22"/>
        <v>1.0010281347690169</v>
      </c>
      <c r="I453" s="25">
        <v>1.2</v>
      </c>
      <c r="J453" s="20">
        <f t="shared" si="23"/>
        <v>1.2012337617228201</v>
      </c>
    </row>
    <row r="454" spans="1:10" x14ac:dyDescent="0.3">
      <c r="A454" s="3">
        <v>2025</v>
      </c>
      <c r="B454" s="3">
        <v>9</v>
      </c>
      <c r="C454" s="4">
        <v>19</v>
      </c>
      <c r="D454" s="21">
        <f>INDEX('Prom Factor Mensual Hora 1'!$B$5:$N$28,MATCH('Casos CMg'!$C454,'Prom Factor Mensual Hora 1'!$A$5:$A$28,0),MATCH('Casos CMg'!$B454,'Prom Factor Mensual Hora 1'!$B$4:$M$4,0))</f>
        <v>0.99288905842416109</v>
      </c>
      <c r="E454" s="25">
        <v>73.3</v>
      </c>
      <c r="F454" s="20">
        <f t="shared" si="21"/>
        <v>72.778767982491004</v>
      </c>
      <c r="G454" s="25">
        <v>65.099999999999994</v>
      </c>
      <c r="H454" s="20">
        <f t="shared" si="22"/>
        <v>64.637077703412885</v>
      </c>
      <c r="I454" s="25">
        <v>81.099999999999994</v>
      </c>
      <c r="J454" s="20">
        <f t="shared" si="23"/>
        <v>80.523302638199453</v>
      </c>
    </row>
    <row r="455" spans="1:10" x14ac:dyDescent="0.3">
      <c r="A455" s="3">
        <v>2025</v>
      </c>
      <c r="B455" s="3">
        <v>9</v>
      </c>
      <c r="C455" s="4">
        <v>20</v>
      </c>
      <c r="D455" s="21">
        <f>INDEX('Prom Factor Mensual Hora 1'!$B$5:$N$28,MATCH('Casos CMg'!$C455,'Prom Factor Mensual Hora 1'!$A$5:$A$28,0),MATCH('Casos CMg'!$B455,'Prom Factor Mensual Hora 1'!$B$4:$M$4,0))</f>
        <v>0.9866045093452126</v>
      </c>
      <c r="E455" s="25">
        <v>77.400000000000006</v>
      </c>
      <c r="F455" s="20">
        <f t="shared" si="21"/>
        <v>76.363189023319464</v>
      </c>
      <c r="G455" s="25">
        <v>70.8</v>
      </c>
      <c r="H455" s="20">
        <f t="shared" si="22"/>
        <v>69.851599261641056</v>
      </c>
      <c r="I455" s="25">
        <v>85.5</v>
      </c>
      <c r="J455" s="20">
        <f t="shared" si="23"/>
        <v>84.35468554901567</v>
      </c>
    </row>
    <row r="456" spans="1:10" x14ac:dyDescent="0.3">
      <c r="A456" s="3">
        <v>2025</v>
      </c>
      <c r="B456" s="3">
        <v>9</v>
      </c>
      <c r="C456" s="4">
        <v>21</v>
      </c>
      <c r="D456" s="21">
        <f>INDEX('Prom Factor Mensual Hora 1'!$B$5:$N$28,MATCH('Casos CMg'!$C456,'Prom Factor Mensual Hora 1'!$A$5:$A$28,0),MATCH('Casos CMg'!$B456,'Prom Factor Mensual Hora 1'!$B$4:$M$4,0))</f>
        <v>0.98567644126336684</v>
      </c>
      <c r="E456" s="25">
        <v>77.400000000000006</v>
      </c>
      <c r="F456" s="20">
        <f t="shared" si="21"/>
        <v>76.291356553784595</v>
      </c>
      <c r="G456" s="25">
        <v>70.8</v>
      </c>
      <c r="H456" s="20">
        <f t="shared" si="22"/>
        <v>69.785892041446374</v>
      </c>
      <c r="I456" s="25">
        <v>85.5</v>
      </c>
      <c r="J456" s="20">
        <f t="shared" si="23"/>
        <v>84.275335728017865</v>
      </c>
    </row>
    <row r="457" spans="1:10" x14ac:dyDescent="0.3">
      <c r="A457" s="3">
        <v>2025</v>
      </c>
      <c r="B457" s="3">
        <v>9</v>
      </c>
      <c r="C457" s="4">
        <v>22</v>
      </c>
      <c r="D457" s="21">
        <f>INDEX('Prom Factor Mensual Hora 1'!$B$5:$N$28,MATCH('Casos CMg'!$C457,'Prom Factor Mensual Hora 1'!$A$5:$A$28,0),MATCH('Casos CMg'!$B457,'Prom Factor Mensual Hora 1'!$B$4:$M$4,0))</f>
        <v>0.98566785537302926</v>
      </c>
      <c r="E457" s="25">
        <v>73.5</v>
      </c>
      <c r="F457" s="20">
        <f t="shared" si="21"/>
        <v>72.446587369917651</v>
      </c>
      <c r="G457" s="25">
        <v>65.5</v>
      </c>
      <c r="H457" s="20">
        <f t="shared" si="22"/>
        <v>64.561244526933422</v>
      </c>
      <c r="I457" s="25">
        <v>81.400000000000006</v>
      </c>
      <c r="J457" s="20">
        <f t="shared" si="23"/>
        <v>80.23336342736458</v>
      </c>
    </row>
    <row r="458" spans="1:10" x14ac:dyDescent="0.3">
      <c r="A458" s="3">
        <v>2025</v>
      </c>
      <c r="B458" s="3">
        <v>9</v>
      </c>
      <c r="C458" s="4">
        <v>23</v>
      </c>
      <c r="D458" s="21">
        <f>INDEX('Prom Factor Mensual Hora 1'!$B$5:$N$28,MATCH('Casos CMg'!$C458,'Prom Factor Mensual Hora 1'!$A$5:$A$28,0),MATCH('Casos CMg'!$B458,'Prom Factor Mensual Hora 1'!$B$4:$M$4,0))</f>
        <v>0.98565957809184512</v>
      </c>
      <c r="E458" s="25">
        <v>73.3</v>
      </c>
      <c r="F458" s="20">
        <f t="shared" si="21"/>
        <v>72.248847074132243</v>
      </c>
      <c r="G458" s="25">
        <v>65.099999999999994</v>
      </c>
      <c r="H458" s="20">
        <f t="shared" si="22"/>
        <v>64.166438533779115</v>
      </c>
      <c r="I458" s="25">
        <v>81.099999999999994</v>
      </c>
      <c r="J458" s="20">
        <f t="shared" si="23"/>
        <v>79.936991783248629</v>
      </c>
    </row>
    <row r="459" spans="1:10" x14ac:dyDescent="0.3">
      <c r="A459" s="3">
        <v>2025</v>
      </c>
      <c r="B459" s="3">
        <v>10</v>
      </c>
      <c r="C459" s="4">
        <v>0</v>
      </c>
      <c r="D459" s="21">
        <f>INDEX('Prom Factor Mensual Hora 1'!$B$5:$N$28,MATCH('Casos CMg'!$C459,'Prom Factor Mensual Hora 1'!$A$5:$A$28,0),MATCH('Casos CMg'!$B459,'Prom Factor Mensual Hora 1'!$B$4:$M$4,0))</f>
        <v>0.98618412541808798</v>
      </c>
      <c r="E459" s="25">
        <v>70.099999999999994</v>
      </c>
      <c r="F459" s="20">
        <f t="shared" si="21"/>
        <v>69.131507191807955</v>
      </c>
      <c r="G459" s="25">
        <v>59.9</v>
      </c>
      <c r="H459" s="20">
        <f t="shared" si="22"/>
        <v>59.072429112543468</v>
      </c>
      <c r="I459" s="25">
        <v>79.8</v>
      </c>
      <c r="J459" s="20">
        <f t="shared" si="23"/>
        <v>78.697493208363412</v>
      </c>
    </row>
    <row r="460" spans="1:10" x14ac:dyDescent="0.3">
      <c r="A460" s="3">
        <v>2025</v>
      </c>
      <c r="B460" s="3">
        <v>10</v>
      </c>
      <c r="C460" s="4">
        <v>1</v>
      </c>
      <c r="D460" s="21">
        <f>INDEX('Prom Factor Mensual Hora 1'!$B$5:$N$28,MATCH('Casos CMg'!$C460,'Prom Factor Mensual Hora 1'!$A$5:$A$28,0),MATCH('Casos CMg'!$B460,'Prom Factor Mensual Hora 1'!$B$4:$M$4,0))</f>
        <v>0.98208221370173998</v>
      </c>
      <c r="E460" s="25">
        <v>68.900000000000006</v>
      </c>
      <c r="F460" s="20">
        <f t="shared" si="21"/>
        <v>67.665464524049895</v>
      </c>
      <c r="G460" s="25">
        <v>58.5</v>
      </c>
      <c r="H460" s="20">
        <f t="shared" si="22"/>
        <v>57.451809501551786</v>
      </c>
      <c r="I460" s="25">
        <v>78.5</v>
      </c>
      <c r="J460" s="20">
        <f t="shared" si="23"/>
        <v>77.093453775586582</v>
      </c>
    </row>
    <row r="461" spans="1:10" x14ac:dyDescent="0.3">
      <c r="A461" s="3">
        <v>2025</v>
      </c>
      <c r="B461" s="3">
        <v>10</v>
      </c>
      <c r="C461" s="4">
        <v>2</v>
      </c>
      <c r="D461" s="21">
        <f>INDEX('Prom Factor Mensual Hora 1'!$B$5:$N$28,MATCH('Casos CMg'!$C461,'Prom Factor Mensual Hora 1'!$A$5:$A$28,0),MATCH('Casos CMg'!$B461,'Prom Factor Mensual Hora 1'!$B$4:$M$4,0))</f>
        <v>0.98206236330180063</v>
      </c>
      <c r="E461" s="25">
        <v>68.7</v>
      </c>
      <c r="F461" s="20">
        <f t="shared" si="21"/>
        <v>67.467684358833708</v>
      </c>
      <c r="G461" s="25">
        <v>58.3</v>
      </c>
      <c r="H461" s="20">
        <f t="shared" si="22"/>
        <v>57.254235780494973</v>
      </c>
      <c r="I461" s="25">
        <v>78.3</v>
      </c>
      <c r="J461" s="20">
        <f t="shared" si="23"/>
        <v>76.895483046530984</v>
      </c>
    </row>
    <row r="462" spans="1:10" x14ac:dyDescent="0.3">
      <c r="A462" s="3">
        <v>2025</v>
      </c>
      <c r="B462" s="3">
        <v>10</v>
      </c>
      <c r="C462" s="4">
        <v>3</v>
      </c>
      <c r="D462" s="21">
        <f>INDEX('Prom Factor Mensual Hora 1'!$B$5:$N$28,MATCH('Casos CMg'!$C462,'Prom Factor Mensual Hora 1'!$A$5:$A$28,0),MATCH('Casos CMg'!$B462,'Prom Factor Mensual Hora 1'!$B$4:$M$4,0))</f>
        <v>0.98276739230781773</v>
      </c>
      <c r="E462" s="25">
        <v>68.7</v>
      </c>
      <c r="F462" s="20">
        <f t="shared" si="21"/>
        <v>67.516119851547074</v>
      </c>
      <c r="G462" s="25">
        <v>58.3</v>
      </c>
      <c r="H462" s="20">
        <f t="shared" si="22"/>
        <v>57.295338971545775</v>
      </c>
      <c r="I462" s="25">
        <v>78.3</v>
      </c>
      <c r="J462" s="20">
        <f t="shared" si="23"/>
        <v>76.95068681770212</v>
      </c>
    </row>
    <row r="463" spans="1:10" x14ac:dyDescent="0.3">
      <c r="A463" s="3">
        <v>2025</v>
      </c>
      <c r="B463" s="3">
        <v>10</v>
      </c>
      <c r="C463" s="4">
        <v>4</v>
      </c>
      <c r="D463" s="21">
        <f>INDEX('Prom Factor Mensual Hora 1'!$B$5:$N$28,MATCH('Casos CMg'!$C463,'Prom Factor Mensual Hora 1'!$A$5:$A$28,0),MATCH('Casos CMg'!$B463,'Prom Factor Mensual Hora 1'!$B$4:$M$4,0))</f>
        <v>0.98276058305837888</v>
      </c>
      <c r="E463" s="25">
        <v>68.7</v>
      </c>
      <c r="F463" s="20">
        <f t="shared" si="21"/>
        <v>67.515652056110625</v>
      </c>
      <c r="G463" s="25">
        <v>58.3</v>
      </c>
      <c r="H463" s="20">
        <f t="shared" si="22"/>
        <v>57.294941992303485</v>
      </c>
      <c r="I463" s="25">
        <v>78.3</v>
      </c>
      <c r="J463" s="20">
        <f t="shared" si="23"/>
        <v>76.950153653471062</v>
      </c>
    </row>
    <row r="464" spans="1:10" x14ac:dyDescent="0.3">
      <c r="A464" s="3">
        <v>2025</v>
      </c>
      <c r="B464" s="3">
        <v>10</v>
      </c>
      <c r="C464" s="4">
        <v>5</v>
      </c>
      <c r="D464" s="21">
        <f>INDEX('Prom Factor Mensual Hora 1'!$B$5:$N$28,MATCH('Casos CMg'!$C464,'Prom Factor Mensual Hora 1'!$A$5:$A$28,0),MATCH('Casos CMg'!$B464,'Prom Factor Mensual Hora 1'!$B$4:$M$4,0))</f>
        <v>0.98276184290436885</v>
      </c>
      <c r="E464" s="25">
        <v>68.7</v>
      </c>
      <c r="F464" s="20">
        <f t="shared" si="21"/>
        <v>67.515738607530139</v>
      </c>
      <c r="G464" s="25">
        <v>58.3</v>
      </c>
      <c r="H464" s="20">
        <f t="shared" si="22"/>
        <v>57.295015441324701</v>
      </c>
      <c r="I464" s="25">
        <v>78.3</v>
      </c>
      <c r="J464" s="20">
        <f t="shared" si="23"/>
        <v>76.950252299412085</v>
      </c>
    </row>
    <row r="465" spans="1:10" x14ac:dyDescent="0.3">
      <c r="A465" s="3">
        <v>2025</v>
      </c>
      <c r="B465" s="3">
        <v>10</v>
      </c>
      <c r="C465" s="4">
        <v>6</v>
      </c>
      <c r="D465" s="21">
        <f>INDEX('Prom Factor Mensual Hora 1'!$B$5:$N$28,MATCH('Casos CMg'!$C465,'Prom Factor Mensual Hora 1'!$A$5:$A$28,0),MATCH('Casos CMg'!$B465,'Prom Factor Mensual Hora 1'!$B$4:$M$4,0))</f>
        <v>0.98207931397263726</v>
      </c>
      <c r="E465" s="25">
        <v>4.5999999999999996</v>
      </c>
      <c r="F465" s="20">
        <f t="shared" si="21"/>
        <v>4.5175648442741307</v>
      </c>
      <c r="G465" s="25">
        <v>4</v>
      </c>
      <c r="H465" s="20">
        <f t="shared" si="22"/>
        <v>3.928317255890549</v>
      </c>
      <c r="I465" s="25">
        <v>4.8</v>
      </c>
      <c r="J465" s="20">
        <f t="shared" si="23"/>
        <v>4.713980707068659</v>
      </c>
    </row>
    <row r="466" spans="1:10" x14ac:dyDescent="0.3">
      <c r="A466" s="3">
        <v>2025</v>
      </c>
      <c r="B466" s="3">
        <v>10</v>
      </c>
      <c r="C466" s="4">
        <v>7</v>
      </c>
      <c r="D466" s="21">
        <f>INDEX('Prom Factor Mensual Hora 1'!$B$5:$N$28,MATCH('Casos CMg'!$C466,'Prom Factor Mensual Hora 1'!$A$5:$A$28,0),MATCH('Casos CMg'!$B466,'Prom Factor Mensual Hora 1'!$B$4:$M$4,0))</f>
        <v>0.98207973329577147</v>
      </c>
      <c r="E466" s="25">
        <v>1.5</v>
      </c>
      <c r="F466" s="20">
        <f t="shared" si="21"/>
        <v>1.4731195999436573</v>
      </c>
      <c r="G466" s="25">
        <v>1.6</v>
      </c>
      <c r="H466" s="20">
        <f t="shared" si="22"/>
        <v>1.5713275732732344</v>
      </c>
      <c r="I466" s="25">
        <v>1.5</v>
      </c>
      <c r="J466" s="20">
        <f t="shared" si="23"/>
        <v>1.4731195999436573</v>
      </c>
    </row>
    <row r="467" spans="1:10" x14ac:dyDescent="0.3">
      <c r="A467" s="3">
        <v>2025</v>
      </c>
      <c r="B467" s="3">
        <v>10</v>
      </c>
      <c r="C467" s="4">
        <v>8</v>
      </c>
      <c r="D467" s="21">
        <f>INDEX('Prom Factor Mensual Hora 1'!$B$5:$N$28,MATCH('Casos CMg'!$C467,'Prom Factor Mensual Hora 1'!$A$5:$A$28,0),MATCH('Casos CMg'!$B467,'Prom Factor Mensual Hora 1'!$B$4:$M$4,0))</f>
        <v>0.98283314027063318</v>
      </c>
      <c r="E467" s="25">
        <v>1.1000000000000001</v>
      </c>
      <c r="F467" s="20">
        <f t="shared" si="21"/>
        <v>1.0811164542976965</v>
      </c>
      <c r="G467" s="25">
        <v>0.9</v>
      </c>
      <c r="H467" s="20">
        <f t="shared" si="22"/>
        <v>0.88454982624356993</v>
      </c>
      <c r="I467" s="25">
        <v>1.1000000000000001</v>
      </c>
      <c r="J467" s="20">
        <f t="shared" si="23"/>
        <v>1.0811164542976965</v>
      </c>
    </row>
    <row r="468" spans="1:10" x14ac:dyDescent="0.3">
      <c r="A468" s="3">
        <v>2025</v>
      </c>
      <c r="B468" s="3">
        <v>10</v>
      </c>
      <c r="C468" s="4">
        <v>9</v>
      </c>
      <c r="D468" s="21">
        <f>INDEX('Prom Factor Mensual Hora 1'!$B$5:$N$28,MATCH('Casos CMg'!$C468,'Prom Factor Mensual Hora 1'!$A$5:$A$28,0),MATCH('Casos CMg'!$B468,'Prom Factor Mensual Hora 1'!$B$4:$M$4,0))</f>
        <v>1.0032286272553481</v>
      </c>
      <c r="E468" s="25">
        <v>0.5</v>
      </c>
      <c r="F468" s="20">
        <f t="shared" si="21"/>
        <v>0.50161431362767406</v>
      </c>
      <c r="G468" s="25">
        <v>0.5</v>
      </c>
      <c r="H468" s="20">
        <f t="shared" si="22"/>
        <v>0.50161431362767406</v>
      </c>
      <c r="I468" s="25">
        <v>0.5</v>
      </c>
      <c r="J468" s="20">
        <f t="shared" si="23"/>
        <v>0.50161431362767406</v>
      </c>
    </row>
    <row r="469" spans="1:10" x14ac:dyDescent="0.3">
      <c r="A469" s="3">
        <v>2025</v>
      </c>
      <c r="B469" s="3">
        <v>10</v>
      </c>
      <c r="C469" s="4">
        <v>10</v>
      </c>
      <c r="D469" s="21">
        <f>INDEX('Prom Factor Mensual Hora 1'!$B$5:$N$28,MATCH('Casos CMg'!$C469,'Prom Factor Mensual Hora 1'!$A$5:$A$28,0),MATCH('Casos CMg'!$B469,'Prom Factor Mensual Hora 1'!$B$4:$M$4,0))</f>
        <v>1.0014924536969603</v>
      </c>
      <c r="E469" s="25">
        <v>0.6</v>
      </c>
      <c r="F469" s="20">
        <f t="shared" si="21"/>
        <v>0.60089547221817619</v>
      </c>
      <c r="G469" s="25">
        <v>0.5</v>
      </c>
      <c r="H469" s="20">
        <f t="shared" si="22"/>
        <v>0.50074622684848014</v>
      </c>
      <c r="I469" s="25">
        <v>0.6</v>
      </c>
      <c r="J469" s="20">
        <f t="shared" si="23"/>
        <v>0.60089547221817619</v>
      </c>
    </row>
    <row r="470" spans="1:10" x14ac:dyDescent="0.3">
      <c r="A470" s="3">
        <v>2025</v>
      </c>
      <c r="B470" s="3">
        <v>10</v>
      </c>
      <c r="C470" s="4">
        <v>11</v>
      </c>
      <c r="D470" s="21">
        <f>INDEX('Prom Factor Mensual Hora 1'!$B$5:$N$28,MATCH('Casos CMg'!$C470,'Prom Factor Mensual Hora 1'!$A$5:$A$28,0),MATCH('Casos CMg'!$B470,'Prom Factor Mensual Hora 1'!$B$4:$M$4,0))</f>
        <v>1.0014924536969603</v>
      </c>
      <c r="E470" s="25">
        <v>0.6</v>
      </c>
      <c r="F470" s="20">
        <f t="shared" si="21"/>
        <v>0.60089547221817619</v>
      </c>
      <c r="G470" s="25">
        <v>0.5</v>
      </c>
      <c r="H470" s="20">
        <f t="shared" si="22"/>
        <v>0.50074622684848014</v>
      </c>
      <c r="I470" s="25">
        <v>0.6</v>
      </c>
      <c r="J470" s="20">
        <f t="shared" si="23"/>
        <v>0.60089547221817619</v>
      </c>
    </row>
    <row r="471" spans="1:10" x14ac:dyDescent="0.3">
      <c r="A471" s="3">
        <v>2025</v>
      </c>
      <c r="B471" s="3">
        <v>10</v>
      </c>
      <c r="C471" s="4">
        <v>12</v>
      </c>
      <c r="D471" s="21">
        <f>INDEX('Prom Factor Mensual Hora 1'!$B$5:$N$28,MATCH('Casos CMg'!$C471,'Prom Factor Mensual Hora 1'!$A$5:$A$28,0),MATCH('Casos CMg'!$B471,'Prom Factor Mensual Hora 1'!$B$4:$M$4,0))</f>
        <v>1.0014924536969603</v>
      </c>
      <c r="E471" s="25">
        <v>0.6</v>
      </c>
      <c r="F471" s="20">
        <f t="shared" si="21"/>
        <v>0.60089547221817619</v>
      </c>
      <c r="G471" s="25">
        <v>0.5</v>
      </c>
      <c r="H471" s="20">
        <f t="shared" si="22"/>
        <v>0.50074622684848014</v>
      </c>
      <c r="I471" s="25">
        <v>0.6</v>
      </c>
      <c r="J471" s="20">
        <f t="shared" si="23"/>
        <v>0.60089547221817619</v>
      </c>
    </row>
    <row r="472" spans="1:10" x14ac:dyDescent="0.3">
      <c r="A472" s="3">
        <v>2025</v>
      </c>
      <c r="B472" s="3">
        <v>10</v>
      </c>
      <c r="C472" s="4">
        <v>13</v>
      </c>
      <c r="D472" s="21">
        <f>INDEX('Prom Factor Mensual Hora 1'!$B$5:$N$28,MATCH('Casos CMg'!$C472,'Prom Factor Mensual Hora 1'!$A$5:$A$28,0),MATCH('Casos CMg'!$B472,'Prom Factor Mensual Hora 1'!$B$4:$M$4,0))</f>
        <v>1.0009949691313067</v>
      </c>
      <c r="E472" s="25">
        <v>0.1</v>
      </c>
      <c r="F472" s="20">
        <f t="shared" si="21"/>
        <v>0.10009949691313068</v>
      </c>
      <c r="G472" s="25">
        <v>0.1</v>
      </c>
      <c r="H472" s="20">
        <f t="shared" si="22"/>
        <v>0.10009949691313068</v>
      </c>
      <c r="I472" s="25">
        <v>0.1</v>
      </c>
      <c r="J472" s="20">
        <f t="shared" si="23"/>
        <v>0.10009949691313068</v>
      </c>
    </row>
    <row r="473" spans="1:10" x14ac:dyDescent="0.3">
      <c r="A473" s="3">
        <v>2025</v>
      </c>
      <c r="B473" s="3">
        <v>10</v>
      </c>
      <c r="C473" s="4">
        <v>14</v>
      </c>
      <c r="D473" s="21">
        <f>INDEX('Prom Factor Mensual Hora 1'!$B$5:$N$28,MATCH('Casos CMg'!$C473,'Prom Factor Mensual Hora 1'!$A$5:$A$28,0),MATCH('Casos CMg'!$B473,'Prom Factor Mensual Hora 1'!$B$4:$M$4,0))</f>
        <v>1</v>
      </c>
      <c r="E473" s="25">
        <v>0.1</v>
      </c>
      <c r="F473" s="20">
        <f t="shared" si="21"/>
        <v>0.1</v>
      </c>
      <c r="G473" s="25">
        <v>0.1</v>
      </c>
      <c r="H473" s="20">
        <f t="shared" si="22"/>
        <v>0.1</v>
      </c>
      <c r="I473" s="25">
        <v>0.1</v>
      </c>
      <c r="J473" s="20">
        <f t="shared" si="23"/>
        <v>0.1</v>
      </c>
    </row>
    <row r="474" spans="1:10" x14ac:dyDescent="0.3">
      <c r="A474" s="3">
        <v>2025</v>
      </c>
      <c r="B474" s="3">
        <v>10</v>
      </c>
      <c r="C474" s="4">
        <v>15</v>
      </c>
      <c r="D474" s="21">
        <f>INDEX('Prom Factor Mensual Hora 1'!$B$5:$N$28,MATCH('Casos CMg'!$C474,'Prom Factor Mensual Hora 1'!$A$5:$A$28,0),MATCH('Casos CMg'!$B474,'Prom Factor Mensual Hora 1'!$B$4:$M$4,0))</f>
        <v>1</v>
      </c>
      <c r="E474" s="25">
        <v>0.7</v>
      </c>
      <c r="F474" s="20">
        <f t="shared" si="21"/>
        <v>0.7</v>
      </c>
      <c r="G474" s="25">
        <v>0.6</v>
      </c>
      <c r="H474" s="20">
        <f t="shared" si="22"/>
        <v>0.6</v>
      </c>
      <c r="I474" s="25">
        <v>0.7</v>
      </c>
      <c r="J474" s="20">
        <f t="shared" si="23"/>
        <v>0.7</v>
      </c>
    </row>
    <row r="475" spans="1:10" x14ac:dyDescent="0.3">
      <c r="A475" s="3">
        <v>2025</v>
      </c>
      <c r="B475" s="3">
        <v>10</v>
      </c>
      <c r="C475" s="4">
        <v>16</v>
      </c>
      <c r="D475" s="21">
        <f>INDEX('Prom Factor Mensual Hora 1'!$B$5:$N$28,MATCH('Casos CMg'!$C475,'Prom Factor Mensual Hora 1'!$A$5:$A$28,0),MATCH('Casos CMg'!$B475,'Prom Factor Mensual Hora 1'!$B$4:$M$4,0))</f>
        <v>1</v>
      </c>
      <c r="E475" s="25">
        <v>0.7</v>
      </c>
      <c r="F475" s="20">
        <f t="shared" si="21"/>
        <v>0.7</v>
      </c>
      <c r="G475" s="25">
        <v>0.6</v>
      </c>
      <c r="H475" s="20">
        <f t="shared" si="22"/>
        <v>0.6</v>
      </c>
      <c r="I475" s="25">
        <v>0.7</v>
      </c>
      <c r="J475" s="20">
        <f t="shared" si="23"/>
        <v>0.7</v>
      </c>
    </row>
    <row r="476" spans="1:10" x14ac:dyDescent="0.3">
      <c r="A476" s="3">
        <v>2025</v>
      </c>
      <c r="B476" s="3">
        <v>10</v>
      </c>
      <c r="C476" s="4">
        <v>17</v>
      </c>
      <c r="D476" s="21">
        <f>INDEX('Prom Factor Mensual Hora 1'!$B$5:$N$28,MATCH('Casos CMg'!$C476,'Prom Factor Mensual Hora 1'!$A$5:$A$28,0),MATCH('Casos CMg'!$B476,'Prom Factor Mensual Hora 1'!$B$4:$M$4,0))</f>
        <v>1</v>
      </c>
      <c r="E476" s="25">
        <v>0.7</v>
      </c>
      <c r="F476" s="20">
        <f t="shared" si="21"/>
        <v>0.7</v>
      </c>
      <c r="G476" s="25">
        <v>0.6</v>
      </c>
      <c r="H476" s="20">
        <f t="shared" si="22"/>
        <v>0.6</v>
      </c>
      <c r="I476" s="25">
        <v>0.7</v>
      </c>
      <c r="J476" s="20">
        <f t="shared" si="23"/>
        <v>0.7</v>
      </c>
    </row>
    <row r="477" spans="1:10" x14ac:dyDescent="0.3">
      <c r="A477" s="3">
        <v>2025</v>
      </c>
      <c r="B477" s="3">
        <v>10</v>
      </c>
      <c r="C477" s="4">
        <v>18</v>
      </c>
      <c r="D477" s="21">
        <f>INDEX('Prom Factor Mensual Hora 1'!$B$5:$N$28,MATCH('Casos CMg'!$C477,'Prom Factor Mensual Hora 1'!$A$5:$A$28,0),MATCH('Casos CMg'!$B477,'Prom Factor Mensual Hora 1'!$B$4:$M$4,0))</f>
        <v>1</v>
      </c>
      <c r="E477" s="25">
        <v>0.7</v>
      </c>
      <c r="F477" s="20">
        <f t="shared" si="21"/>
        <v>0.7</v>
      </c>
      <c r="G477" s="25">
        <v>0.6</v>
      </c>
      <c r="H477" s="20">
        <f t="shared" si="22"/>
        <v>0.6</v>
      </c>
      <c r="I477" s="25">
        <v>0.7</v>
      </c>
      <c r="J477" s="20">
        <f t="shared" si="23"/>
        <v>0.7</v>
      </c>
    </row>
    <row r="478" spans="1:10" x14ac:dyDescent="0.3">
      <c r="A478" s="3">
        <v>2025</v>
      </c>
      <c r="B478" s="3">
        <v>10</v>
      </c>
      <c r="C478" s="4">
        <v>19</v>
      </c>
      <c r="D478" s="21">
        <f>INDEX('Prom Factor Mensual Hora 1'!$B$5:$N$28,MATCH('Casos CMg'!$C478,'Prom Factor Mensual Hora 1'!$A$5:$A$28,0),MATCH('Casos CMg'!$B478,'Prom Factor Mensual Hora 1'!$B$4:$M$4,0))</f>
        <v>0.99672782557890582</v>
      </c>
      <c r="E478" s="25">
        <v>76.8</v>
      </c>
      <c r="F478" s="20">
        <f t="shared" si="21"/>
        <v>76.548697004459967</v>
      </c>
      <c r="G478" s="25">
        <v>65.8</v>
      </c>
      <c r="H478" s="20">
        <f t="shared" si="22"/>
        <v>65.584690923091998</v>
      </c>
      <c r="I478" s="25">
        <v>87.2</v>
      </c>
      <c r="J478" s="20">
        <f t="shared" si="23"/>
        <v>86.914666390480591</v>
      </c>
    </row>
    <row r="479" spans="1:10" x14ac:dyDescent="0.3">
      <c r="A479" s="3">
        <v>2025</v>
      </c>
      <c r="B479" s="3">
        <v>10</v>
      </c>
      <c r="C479" s="4">
        <v>20</v>
      </c>
      <c r="D479" s="21">
        <f>INDEX('Prom Factor Mensual Hora 1'!$B$5:$N$28,MATCH('Casos CMg'!$C479,'Prom Factor Mensual Hora 1'!$A$5:$A$28,0),MATCH('Casos CMg'!$B479,'Prom Factor Mensual Hora 1'!$B$4:$M$4,0))</f>
        <v>0.98621637575594845</v>
      </c>
      <c r="E479" s="25">
        <v>89.8</v>
      </c>
      <c r="F479" s="20">
        <f t="shared" si="21"/>
        <v>88.562230542884166</v>
      </c>
      <c r="G479" s="25">
        <v>81.099999999999994</v>
      </c>
      <c r="H479" s="20">
        <f t="shared" si="22"/>
        <v>79.982148073807409</v>
      </c>
      <c r="I479" s="25">
        <v>98.7</v>
      </c>
      <c r="J479" s="20">
        <f t="shared" si="23"/>
        <v>97.339556287112117</v>
      </c>
    </row>
    <row r="480" spans="1:10" x14ac:dyDescent="0.3">
      <c r="A480" s="3">
        <v>2025</v>
      </c>
      <c r="B480" s="3">
        <v>10</v>
      </c>
      <c r="C480" s="4">
        <v>21</v>
      </c>
      <c r="D480" s="21">
        <f>INDEX('Prom Factor Mensual Hora 1'!$B$5:$N$28,MATCH('Casos CMg'!$C480,'Prom Factor Mensual Hora 1'!$A$5:$A$28,0),MATCH('Casos CMg'!$B480,'Prom Factor Mensual Hora 1'!$B$4:$M$4,0))</f>
        <v>0.98574600948791646</v>
      </c>
      <c r="E480" s="25">
        <v>89.8</v>
      </c>
      <c r="F480" s="20">
        <f t="shared" si="21"/>
        <v>88.519991652014895</v>
      </c>
      <c r="G480" s="25">
        <v>81.099999999999994</v>
      </c>
      <c r="H480" s="20">
        <f t="shared" si="22"/>
        <v>79.944001369470016</v>
      </c>
      <c r="I480" s="25">
        <v>98.7</v>
      </c>
      <c r="J480" s="20">
        <f t="shared" si="23"/>
        <v>97.293131136457362</v>
      </c>
    </row>
    <row r="481" spans="1:10" x14ac:dyDescent="0.3">
      <c r="A481" s="3">
        <v>2025</v>
      </c>
      <c r="B481" s="3">
        <v>10</v>
      </c>
      <c r="C481" s="4">
        <v>22</v>
      </c>
      <c r="D481" s="21">
        <f>INDEX('Prom Factor Mensual Hora 1'!$B$5:$N$28,MATCH('Casos CMg'!$C481,'Prom Factor Mensual Hora 1'!$A$5:$A$28,0),MATCH('Casos CMg'!$B481,'Prom Factor Mensual Hora 1'!$B$4:$M$4,0))</f>
        <v>0.98575288123974281</v>
      </c>
      <c r="E481" s="25">
        <v>89.8</v>
      </c>
      <c r="F481" s="20">
        <f t="shared" si="21"/>
        <v>88.520608735328906</v>
      </c>
      <c r="G481" s="25">
        <v>81.099999999999994</v>
      </c>
      <c r="H481" s="20">
        <f t="shared" si="22"/>
        <v>79.944558668543138</v>
      </c>
      <c r="I481" s="25">
        <v>98.7</v>
      </c>
      <c r="J481" s="20">
        <f t="shared" si="23"/>
        <v>97.293809378362624</v>
      </c>
    </row>
    <row r="482" spans="1:10" x14ac:dyDescent="0.3">
      <c r="A482" s="3">
        <v>2025</v>
      </c>
      <c r="B482" s="3">
        <v>10</v>
      </c>
      <c r="C482" s="4">
        <v>23</v>
      </c>
      <c r="D482" s="21">
        <f>INDEX('Prom Factor Mensual Hora 1'!$B$5:$N$28,MATCH('Casos CMg'!$C482,'Prom Factor Mensual Hora 1'!$A$5:$A$28,0),MATCH('Casos CMg'!$B482,'Prom Factor Mensual Hora 1'!$B$4:$M$4,0))</f>
        <v>0.98572995704288935</v>
      </c>
      <c r="E482" s="25">
        <v>76.8</v>
      </c>
      <c r="F482" s="20">
        <f t="shared" si="21"/>
        <v>75.704060700893905</v>
      </c>
      <c r="G482" s="25">
        <v>65.8</v>
      </c>
      <c r="H482" s="20">
        <f t="shared" si="22"/>
        <v>64.86103117342212</v>
      </c>
      <c r="I482" s="25">
        <v>87.2</v>
      </c>
      <c r="J482" s="20">
        <f t="shared" si="23"/>
        <v>85.955652254139949</v>
      </c>
    </row>
    <row r="483" spans="1:10" x14ac:dyDescent="0.3">
      <c r="A483" s="3">
        <v>2025</v>
      </c>
      <c r="B483" s="3">
        <v>11</v>
      </c>
      <c r="C483" s="4">
        <v>0</v>
      </c>
      <c r="D483" s="21">
        <f>INDEX('Prom Factor Mensual Hora 1'!$B$5:$N$28,MATCH('Casos CMg'!$C483,'Prom Factor Mensual Hora 1'!$A$5:$A$28,0),MATCH('Casos CMg'!$B483,'Prom Factor Mensual Hora 1'!$B$4:$M$4,0))</f>
        <v>0.98137535195104852</v>
      </c>
      <c r="E483" s="25">
        <v>67.400000000000006</v>
      </c>
      <c r="F483" s="20">
        <f t="shared" si="21"/>
        <v>66.144698721500674</v>
      </c>
      <c r="G483" s="25">
        <v>57.5</v>
      </c>
      <c r="H483" s="20">
        <f t="shared" si="22"/>
        <v>56.42908273718529</v>
      </c>
      <c r="I483" s="25">
        <v>76.8</v>
      </c>
      <c r="J483" s="20">
        <f t="shared" si="23"/>
        <v>75.36962702984053</v>
      </c>
    </row>
    <row r="484" spans="1:10" x14ac:dyDescent="0.3">
      <c r="A484" s="3">
        <v>2025</v>
      </c>
      <c r="B484" s="3">
        <v>11</v>
      </c>
      <c r="C484" s="4">
        <v>1</v>
      </c>
      <c r="D484" s="21">
        <f>INDEX('Prom Factor Mensual Hora 1'!$B$5:$N$28,MATCH('Casos CMg'!$C484,'Prom Factor Mensual Hora 1'!$A$5:$A$28,0),MATCH('Casos CMg'!$B484,'Prom Factor Mensual Hora 1'!$B$4:$M$4,0))</f>
        <v>0.97747522702332634</v>
      </c>
      <c r="E484" s="25">
        <v>66.3</v>
      </c>
      <c r="F484" s="20">
        <f t="shared" si="21"/>
        <v>64.806607551646536</v>
      </c>
      <c r="G484" s="25">
        <v>56.6</v>
      </c>
      <c r="H484" s="20">
        <f t="shared" si="22"/>
        <v>55.325097849520276</v>
      </c>
      <c r="I484" s="25">
        <v>75.8</v>
      </c>
      <c r="J484" s="20">
        <f t="shared" si="23"/>
        <v>74.092622208368141</v>
      </c>
    </row>
    <row r="485" spans="1:10" x14ac:dyDescent="0.3">
      <c r="A485" s="3">
        <v>2025</v>
      </c>
      <c r="B485" s="3">
        <v>11</v>
      </c>
      <c r="C485" s="4">
        <v>2</v>
      </c>
      <c r="D485" s="21">
        <f>INDEX('Prom Factor Mensual Hora 1'!$B$5:$N$28,MATCH('Casos CMg'!$C485,'Prom Factor Mensual Hora 1'!$A$5:$A$28,0),MATCH('Casos CMg'!$B485,'Prom Factor Mensual Hora 1'!$B$4:$M$4,0))</f>
        <v>0.97746236595119029</v>
      </c>
      <c r="E485" s="25">
        <v>63.7</v>
      </c>
      <c r="F485" s="20">
        <f t="shared" si="21"/>
        <v>62.264352711090822</v>
      </c>
      <c r="G485" s="25">
        <v>54.4</v>
      </c>
      <c r="H485" s="20">
        <f t="shared" si="22"/>
        <v>53.173952707744753</v>
      </c>
      <c r="I485" s="25">
        <v>73.599999999999994</v>
      </c>
      <c r="J485" s="20">
        <f t="shared" si="23"/>
        <v>71.941230134007597</v>
      </c>
    </row>
    <row r="486" spans="1:10" x14ac:dyDescent="0.3">
      <c r="A486" s="3">
        <v>2025</v>
      </c>
      <c r="B486" s="3">
        <v>11</v>
      </c>
      <c r="C486" s="4">
        <v>3</v>
      </c>
      <c r="D486" s="21">
        <f>INDEX('Prom Factor Mensual Hora 1'!$B$5:$N$28,MATCH('Casos CMg'!$C486,'Prom Factor Mensual Hora 1'!$A$5:$A$28,0),MATCH('Casos CMg'!$B486,'Prom Factor Mensual Hora 1'!$B$4:$M$4,0))</f>
        <v>0.97744026405200157</v>
      </c>
      <c r="E486" s="25">
        <v>63.7</v>
      </c>
      <c r="F486" s="20">
        <f t="shared" si="21"/>
        <v>62.262944820112502</v>
      </c>
      <c r="G486" s="25">
        <v>54.4</v>
      </c>
      <c r="H486" s="20">
        <f t="shared" si="22"/>
        <v>53.172750364428886</v>
      </c>
      <c r="I486" s="25">
        <v>73.599999999999994</v>
      </c>
      <c r="J486" s="20">
        <f t="shared" si="23"/>
        <v>71.939603434227308</v>
      </c>
    </row>
    <row r="487" spans="1:10" x14ac:dyDescent="0.3">
      <c r="A487" s="3">
        <v>2025</v>
      </c>
      <c r="B487" s="3">
        <v>11</v>
      </c>
      <c r="C487" s="4">
        <v>4</v>
      </c>
      <c r="D487" s="21">
        <f>INDEX('Prom Factor Mensual Hora 1'!$B$5:$N$28,MATCH('Casos CMg'!$C487,'Prom Factor Mensual Hora 1'!$A$5:$A$28,0),MATCH('Casos CMg'!$B487,'Prom Factor Mensual Hora 1'!$B$4:$M$4,0))</f>
        <v>0.9774443811324488</v>
      </c>
      <c r="E487" s="25">
        <v>63.7</v>
      </c>
      <c r="F487" s="20">
        <f t="shared" si="21"/>
        <v>62.263207078136993</v>
      </c>
      <c r="G487" s="25">
        <v>54.4</v>
      </c>
      <c r="H487" s="20">
        <f t="shared" si="22"/>
        <v>53.172974333605211</v>
      </c>
      <c r="I487" s="25">
        <v>73.599999999999994</v>
      </c>
      <c r="J487" s="20">
        <f t="shared" si="23"/>
        <v>71.939906451348222</v>
      </c>
    </row>
    <row r="488" spans="1:10" x14ac:dyDescent="0.3">
      <c r="A488" s="3">
        <v>2025</v>
      </c>
      <c r="B488" s="3">
        <v>11</v>
      </c>
      <c r="C488" s="4">
        <v>5</v>
      </c>
      <c r="D488" s="21">
        <f>INDEX('Prom Factor Mensual Hora 1'!$B$5:$N$28,MATCH('Casos CMg'!$C488,'Prom Factor Mensual Hora 1'!$A$5:$A$28,0),MATCH('Casos CMg'!$B488,'Prom Factor Mensual Hora 1'!$B$4:$M$4,0))</f>
        <v>0.97652023570322943</v>
      </c>
      <c r="E488" s="25">
        <v>63.7</v>
      </c>
      <c r="F488" s="20">
        <f t="shared" si="21"/>
        <v>62.204339014295719</v>
      </c>
      <c r="G488" s="25">
        <v>54.4</v>
      </c>
      <c r="H488" s="20">
        <f t="shared" si="22"/>
        <v>53.12270082225568</v>
      </c>
      <c r="I488" s="25">
        <v>73.599999999999994</v>
      </c>
      <c r="J488" s="20">
        <f t="shared" si="23"/>
        <v>71.871889347757687</v>
      </c>
    </row>
    <row r="489" spans="1:10" x14ac:dyDescent="0.3">
      <c r="A489" s="3">
        <v>2025</v>
      </c>
      <c r="B489" s="3">
        <v>11</v>
      </c>
      <c r="C489" s="4">
        <v>6</v>
      </c>
      <c r="D489" s="21">
        <f>INDEX('Prom Factor Mensual Hora 1'!$B$5:$N$28,MATCH('Casos CMg'!$C489,'Prom Factor Mensual Hora 1'!$A$5:$A$28,0),MATCH('Casos CMg'!$B489,'Prom Factor Mensual Hora 1'!$B$4:$M$4,0))</f>
        <v>0.97652456989329339</v>
      </c>
      <c r="E489" s="25">
        <v>0.2</v>
      </c>
      <c r="F489" s="20">
        <f t="shared" si="21"/>
        <v>0.19530491397865868</v>
      </c>
      <c r="G489" s="25">
        <v>0.2</v>
      </c>
      <c r="H489" s="20">
        <f t="shared" si="22"/>
        <v>0.19530491397865868</v>
      </c>
      <c r="I489" s="25">
        <v>0.6</v>
      </c>
      <c r="J489" s="20">
        <f t="shared" si="23"/>
        <v>0.58591474193597604</v>
      </c>
    </row>
    <row r="490" spans="1:10" x14ac:dyDescent="0.3">
      <c r="A490" s="3">
        <v>2025</v>
      </c>
      <c r="B490" s="3">
        <v>11</v>
      </c>
      <c r="C490" s="4">
        <v>7</v>
      </c>
      <c r="D490" s="21">
        <f>INDEX('Prom Factor Mensual Hora 1'!$B$5:$N$28,MATCH('Casos CMg'!$C490,'Prom Factor Mensual Hora 1'!$A$5:$A$28,0),MATCH('Casos CMg'!$B490,'Prom Factor Mensual Hora 1'!$B$4:$M$4,0))</f>
        <v>0.97653040869485452</v>
      </c>
      <c r="E490" s="25">
        <v>0.2</v>
      </c>
      <c r="F490" s="20">
        <f t="shared" si="21"/>
        <v>0.1953060817389709</v>
      </c>
      <c r="G490" s="25">
        <v>0.2</v>
      </c>
      <c r="H490" s="20">
        <f t="shared" si="22"/>
        <v>0.1953060817389709</v>
      </c>
      <c r="I490" s="25">
        <v>0.6</v>
      </c>
      <c r="J490" s="20">
        <f t="shared" si="23"/>
        <v>0.58591824521691271</v>
      </c>
    </row>
    <row r="491" spans="1:10" x14ac:dyDescent="0.3">
      <c r="A491" s="3">
        <v>2025</v>
      </c>
      <c r="B491" s="3">
        <v>11</v>
      </c>
      <c r="C491" s="4">
        <v>8</v>
      </c>
      <c r="D491" s="21">
        <f>INDEX('Prom Factor Mensual Hora 1'!$B$5:$N$28,MATCH('Casos CMg'!$C491,'Prom Factor Mensual Hora 1'!$A$5:$A$28,0),MATCH('Casos CMg'!$B491,'Prom Factor Mensual Hora 1'!$B$4:$M$4,0))</f>
        <v>0.98647592801314377</v>
      </c>
      <c r="E491" s="25">
        <v>0.1</v>
      </c>
      <c r="F491" s="20">
        <f t="shared" si="21"/>
        <v>9.8647592801314382E-2</v>
      </c>
      <c r="G491" s="25">
        <v>0.1</v>
      </c>
      <c r="H491" s="20">
        <f t="shared" si="22"/>
        <v>9.8647592801314382E-2</v>
      </c>
      <c r="I491" s="25">
        <v>0.3</v>
      </c>
      <c r="J491" s="20">
        <f t="shared" si="23"/>
        <v>0.29594277840394312</v>
      </c>
    </row>
    <row r="492" spans="1:10" x14ac:dyDescent="0.3">
      <c r="A492" s="3">
        <v>2025</v>
      </c>
      <c r="B492" s="3">
        <v>11</v>
      </c>
      <c r="C492" s="4">
        <v>9</v>
      </c>
      <c r="D492" s="21">
        <f>INDEX('Prom Factor Mensual Hora 1'!$B$5:$N$28,MATCH('Casos CMg'!$C492,'Prom Factor Mensual Hora 1'!$A$5:$A$28,0),MATCH('Casos CMg'!$B492,'Prom Factor Mensual Hora 1'!$B$4:$M$4,0))</f>
        <v>1.0001692047377326</v>
      </c>
      <c r="E492" s="25">
        <v>0.1</v>
      </c>
      <c r="F492" s="20">
        <f t="shared" si="21"/>
        <v>0.10001692047377327</v>
      </c>
      <c r="G492" s="25">
        <v>0.1</v>
      </c>
      <c r="H492" s="20">
        <f t="shared" si="22"/>
        <v>0.10001692047377327</v>
      </c>
      <c r="I492" s="25">
        <v>0.3</v>
      </c>
      <c r="J492" s="20">
        <f t="shared" si="23"/>
        <v>0.30005076142131976</v>
      </c>
    </row>
    <row r="493" spans="1:10" x14ac:dyDescent="0.3">
      <c r="A493" s="3">
        <v>2025</v>
      </c>
      <c r="B493" s="3">
        <v>11</v>
      </c>
      <c r="C493" s="4">
        <v>10</v>
      </c>
      <c r="D493" s="21">
        <f>INDEX('Prom Factor Mensual Hora 1'!$B$5:$N$28,MATCH('Casos CMg'!$C493,'Prom Factor Mensual Hora 1'!$A$5:$A$28,0),MATCH('Casos CMg'!$B493,'Prom Factor Mensual Hora 1'!$B$4:$M$4,0))</f>
        <v>1.0001698513800426</v>
      </c>
      <c r="E493" s="25">
        <v>0</v>
      </c>
      <c r="F493" s="20">
        <f t="shared" si="21"/>
        <v>0</v>
      </c>
      <c r="G493" s="25">
        <v>0</v>
      </c>
      <c r="H493" s="20">
        <f t="shared" si="22"/>
        <v>0</v>
      </c>
      <c r="I493" s="25">
        <v>0</v>
      </c>
      <c r="J493" s="20">
        <f t="shared" si="23"/>
        <v>0</v>
      </c>
    </row>
    <row r="494" spans="1:10" x14ac:dyDescent="0.3">
      <c r="A494" s="3">
        <v>2025</v>
      </c>
      <c r="B494" s="3">
        <v>11</v>
      </c>
      <c r="C494" s="4">
        <v>11</v>
      </c>
      <c r="D494" s="21">
        <f>INDEX('Prom Factor Mensual Hora 1'!$B$5:$N$28,MATCH('Casos CMg'!$C494,'Prom Factor Mensual Hora 1'!$A$5:$A$28,0),MATCH('Casos CMg'!$B494,'Prom Factor Mensual Hora 1'!$B$4:$M$4,0))</f>
        <v>1.0001675585103509</v>
      </c>
      <c r="E494" s="25">
        <v>0</v>
      </c>
      <c r="F494" s="20">
        <f t="shared" si="21"/>
        <v>0</v>
      </c>
      <c r="G494" s="25">
        <v>0</v>
      </c>
      <c r="H494" s="20">
        <f t="shared" si="22"/>
        <v>0</v>
      </c>
      <c r="I494" s="25">
        <v>0</v>
      </c>
      <c r="J494" s="20">
        <f t="shared" si="23"/>
        <v>0</v>
      </c>
    </row>
    <row r="495" spans="1:10" x14ac:dyDescent="0.3">
      <c r="A495" s="3">
        <v>2025</v>
      </c>
      <c r="B495" s="3">
        <v>11</v>
      </c>
      <c r="C495" s="4">
        <v>12</v>
      </c>
      <c r="D495" s="21">
        <f>INDEX('Prom Factor Mensual Hora 1'!$B$5:$N$28,MATCH('Casos CMg'!$C495,'Prom Factor Mensual Hora 1'!$A$5:$A$28,0),MATCH('Casos CMg'!$B495,'Prom Factor Mensual Hora 1'!$B$4:$M$4,0))</f>
        <v>1.0001640419947506</v>
      </c>
      <c r="E495" s="25">
        <v>0</v>
      </c>
      <c r="F495" s="20">
        <f t="shared" si="21"/>
        <v>0</v>
      </c>
      <c r="G495" s="25">
        <v>0</v>
      </c>
      <c r="H495" s="20">
        <f t="shared" si="22"/>
        <v>0</v>
      </c>
      <c r="I495" s="25">
        <v>0</v>
      </c>
      <c r="J495" s="20">
        <f t="shared" si="23"/>
        <v>0</v>
      </c>
    </row>
    <row r="496" spans="1:10" x14ac:dyDescent="0.3">
      <c r="A496" s="3">
        <v>2025</v>
      </c>
      <c r="B496" s="3">
        <v>11</v>
      </c>
      <c r="C496" s="4">
        <v>13</v>
      </c>
      <c r="D496" s="21">
        <f>INDEX('Prom Factor Mensual Hora 1'!$B$5:$N$28,MATCH('Casos CMg'!$C496,'Prom Factor Mensual Hora 1'!$A$5:$A$28,0),MATCH('Casos CMg'!$B496,'Prom Factor Mensual Hora 1'!$B$4:$M$4,0))</f>
        <v>1</v>
      </c>
      <c r="E496" s="25">
        <v>0</v>
      </c>
      <c r="F496" s="20">
        <f t="shared" si="21"/>
        <v>0</v>
      </c>
      <c r="G496" s="25">
        <v>0</v>
      </c>
      <c r="H496" s="20">
        <f t="shared" si="22"/>
        <v>0</v>
      </c>
      <c r="I496" s="25">
        <v>0</v>
      </c>
      <c r="J496" s="20">
        <f t="shared" si="23"/>
        <v>0</v>
      </c>
    </row>
    <row r="497" spans="1:10" x14ac:dyDescent="0.3">
      <c r="A497" s="3">
        <v>2025</v>
      </c>
      <c r="B497" s="3">
        <v>11</v>
      </c>
      <c r="C497" s="4">
        <v>14</v>
      </c>
      <c r="D497" s="21">
        <f>INDEX('Prom Factor Mensual Hora 1'!$B$5:$N$28,MATCH('Casos CMg'!$C497,'Prom Factor Mensual Hora 1'!$A$5:$A$28,0),MATCH('Casos CMg'!$B497,'Prom Factor Mensual Hora 1'!$B$4:$M$4,0))</f>
        <v>1</v>
      </c>
      <c r="E497" s="25">
        <v>0</v>
      </c>
      <c r="F497" s="20">
        <f t="shared" si="21"/>
        <v>0</v>
      </c>
      <c r="G497" s="25">
        <v>0</v>
      </c>
      <c r="H497" s="20">
        <f t="shared" si="22"/>
        <v>0</v>
      </c>
      <c r="I497" s="25">
        <v>0</v>
      </c>
      <c r="J497" s="20">
        <f t="shared" si="23"/>
        <v>0</v>
      </c>
    </row>
    <row r="498" spans="1:10" x14ac:dyDescent="0.3">
      <c r="A498" s="3">
        <v>2025</v>
      </c>
      <c r="B498" s="3">
        <v>11</v>
      </c>
      <c r="C498" s="4">
        <v>15</v>
      </c>
      <c r="D498" s="21">
        <f>INDEX('Prom Factor Mensual Hora 1'!$B$5:$N$28,MATCH('Casos CMg'!$C498,'Prom Factor Mensual Hora 1'!$A$5:$A$28,0),MATCH('Casos CMg'!$B498,'Prom Factor Mensual Hora 1'!$B$4:$M$4,0))</f>
        <v>1</v>
      </c>
      <c r="E498" s="25">
        <v>0</v>
      </c>
      <c r="F498" s="20">
        <f t="shared" si="21"/>
        <v>0</v>
      </c>
      <c r="G498" s="25">
        <v>0</v>
      </c>
      <c r="H498" s="20">
        <f t="shared" si="22"/>
        <v>0</v>
      </c>
      <c r="I498" s="25">
        <v>0</v>
      </c>
      <c r="J498" s="20">
        <f t="shared" si="23"/>
        <v>0</v>
      </c>
    </row>
    <row r="499" spans="1:10" x14ac:dyDescent="0.3">
      <c r="A499" s="3">
        <v>2025</v>
      </c>
      <c r="B499" s="3">
        <v>11</v>
      </c>
      <c r="C499" s="4">
        <v>16</v>
      </c>
      <c r="D499" s="21">
        <f>INDEX('Prom Factor Mensual Hora 1'!$B$5:$N$28,MATCH('Casos CMg'!$C499,'Prom Factor Mensual Hora 1'!$A$5:$A$28,0),MATCH('Casos CMg'!$B499,'Prom Factor Mensual Hora 1'!$B$4:$M$4,0))</f>
        <v>1</v>
      </c>
      <c r="E499" s="25">
        <v>0</v>
      </c>
      <c r="F499" s="20">
        <f t="shared" si="21"/>
        <v>0</v>
      </c>
      <c r="G499" s="25">
        <v>0</v>
      </c>
      <c r="H499" s="20">
        <f t="shared" si="22"/>
        <v>0</v>
      </c>
      <c r="I499" s="25">
        <v>0</v>
      </c>
      <c r="J499" s="20">
        <f t="shared" si="23"/>
        <v>0</v>
      </c>
    </row>
    <row r="500" spans="1:10" x14ac:dyDescent="0.3">
      <c r="A500" s="3">
        <v>2025</v>
      </c>
      <c r="B500" s="3">
        <v>11</v>
      </c>
      <c r="C500" s="4">
        <v>17</v>
      </c>
      <c r="D500" s="21">
        <f>INDEX('Prom Factor Mensual Hora 1'!$B$5:$N$28,MATCH('Casos CMg'!$C500,'Prom Factor Mensual Hora 1'!$A$5:$A$28,0),MATCH('Casos CMg'!$B500,'Prom Factor Mensual Hora 1'!$B$4:$M$4,0))</f>
        <v>1</v>
      </c>
      <c r="E500" s="25">
        <v>0</v>
      </c>
      <c r="F500" s="20">
        <f t="shared" si="21"/>
        <v>0</v>
      </c>
      <c r="G500" s="25">
        <v>0</v>
      </c>
      <c r="H500" s="20">
        <f t="shared" si="22"/>
        <v>0</v>
      </c>
      <c r="I500" s="25">
        <v>0</v>
      </c>
      <c r="J500" s="20">
        <f t="shared" si="23"/>
        <v>0</v>
      </c>
    </row>
    <row r="501" spans="1:10" x14ac:dyDescent="0.3">
      <c r="A501" s="3">
        <v>2025</v>
      </c>
      <c r="B501" s="3">
        <v>11</v>
      </c>
      <c r="C501" s="4">
        <v>18</v>
      </c>
      <c r="D501" s="21">
        <f>INDEX('Prom Factor Mensual Hora 1'!$B$5:$N$28,MATCH('Casos CMg'!$C501,'Prom Factor Mensual Hora 1'!$A$5:$A$28,0),MATCH('Casos CMg'!$B501,'Prom Factor Mensual Hora 1'!$B$4:$M$4,0))</f>
        <v>1</v>
      </c>
      <c r="E501" s="25">
        <v>0</v>
      </c>
      <c r="F501" s="20">
        <f t="shared" si="21"/>
        <v>0</v>
      </c>
      <c r="G501" s="25">
        <v>0</v>
      </c>
      <c r="H501" s="20">
        <f t="shared" si="22"/>
        <v>0</v>
      </c>
      <c r="I501" s="25">
        <v>0</v>
      </c>
      <c r="J501" s="20">
        <f t="shared" si="23"/>
        <v>0</v>
      </c>
    </row>
    <row r="502" spans="1:10" x14ac:dyDescent="0.3">
      <c r="A502" s="3">
        <v>2025</v>
      </c>
      <c r="B502" s="3">
        <v>11</v>
      </c>
      <c r="C502" s="4">
        <v>19</v>
      </c>
      <c r="D502" s="21">
        <f>INDEX('Prom Factor Mensual Hora 1'!$B$5:$N$28,MATCH('Casos CMg'!$C502,'Prom Factor Mensual Hora 1'!$A$5:$A$28,0),MATCH('Casos CMg'!$B502,'Prom Factor Mensual Hora 1'!$B$4:$M$4,0))</f>
        <v>0.99918486674446849</v>
      </c>
      <c r="E502" s="25">
        <v>71.8</v>
      </c>
      <c r="F502" s="20">
        <f t="shared" si="21"/>
        <v>71.741473432252832</v>
      </c>
      <c r="G502" s="25">
        <v>61.8</v>
      </c>
      <c r="H502" s="20">
        <f t="shared" si="22"/>
        <v>61.749624764808146</v>
      </c>
      <c r="I502" s="25">
        <v>82.1</v>
      </c>
      <c r="J502" s="20">
        <f t="shared" si="23"/>
        <v>82.033077559720851</v>
      </c>
    </row>
    <row r="503" spans="1:10" x14ac:dyDescent="0.3">
      <c r="A503" s="3">
        <v>2025</v>
      </c>
      <c r="B503" s="3">
        <v>11</v>
      </c>
      <c r="C503" s="4">
        <v>20</v>
      </c>
      <c r="D503" s="21">
        <f>INDEX('Prom Factor Mensual Hora 1'!$B$5:$N$28,MATCH('Casos CMg'!$C503,'Prom Factor Mensual Hora 1'!$A$5:$A$28,0),MATCH('Casos CMg'!$B503,'Prom Factor Mensual Hora 1'!$B$4:$M$4,0))</f>
        <v>0.98451348625673551</v>
      </c>
      <c r="E503" s="25">
        <v>99.1</v>
      </c>
      <c r="F503" s="20">
        <f t="shared" si="21"/>
        <v>97.565286488042489</v>
      </c>
      <c r="G503" s="25">
        <v>85.2</v>
      </c>
      <c r="H503" s="20">
        <f t="shared" si="22"/>
        <v>83.880549029073862</v>
      </c>
      <c r="I503" s="25">
        <v>112.7</v>
      </c>
      <c r="J503" s="20">
        <f t="shared" si="23"/>
        <v>110.9546699011341</v>
      </c>
    </row>
    <row r="504" spans="1:10" x14ac:dyDescent="0.3">
      <c r="A504" s="3">
        <v>2025</v>
      </c>
      <c r="B504" s="3">
        <v>11</v>
      </c>
      <c r="C504" s="4">
        <v>21</v>
      </c>
      <c r="D504" s="21">
        <f>INDEX('Prom Factor Mensual Hora 1'!$B$5:$N$28,MATCH('Casos CMg'!$C504,'Prom Factor Mensual Hora 1'!$A$5:$A$28,0),MATCH('Casos CMg'!$B504,'Prom Factor Mensual Hora 1'!$B$4:$M$4,0))</f>
        <v>0.98174199375803506</v>
      </c>
      <c r="E504" s="25">
        <v>100.2</v>
      </c>
      <c r="F504" s="20">
        <f t="shared" si="21"/>
        <v>98.370547774555121</v>
      </c>
      <c r="G504" s="25">
        <v>86.3</v>
      </c>
      <c r="H504" s="20">
        <f t="shared" si="22"/>
        <v>84.724334061318416</v>
      </c>
      <c r="I504" s="25">
        <v>114.1</v>
      </c>
      <c r="J504" s="20">
        <f t="shared" si="23"/>
        <v>112.0167614877918</v>
      </c>
    </row>
    <row r="505" spans="1:10" x14ac:dyDescent="0.3">
      <c r="A505" s="3">
        <v>2025</v>
      </c>
      <c r="B505" s="3">
        <v>11</v>
      </c>
      <c r="C505" s="4">
        <v>22</v>
      </c>
      <c r="D505" s="21">
        <f>INDEX('Prom Factor Mensual Hora 1'!$B$5:$N$28,MATCH('Casos CMg'!$C505,'Prom Factor Mensual Hora 1'!$A$5:$A$28,0),MATCH('Casos CMg'!$B505,'Prom Factor Mensual Hora 1'!$B$4:$M$4,0))</f>
        <v>0.98174242771871945</v>
      </c>
      <c r="E505" s="25">
        <v>100.2</v>
      </c>
      <c r="F505" s="20">
        <f t="shared" si="21"/>
        <v>98.370591257415697</v>
      </c>
      <c r="G505" s="25">
        <v>86.3</v>
      </c>
      <c r="H505" s="20">
        <f t="shared" si="22"/>
        <v>84.724371512125487</v>
      </c>
      <c r="I505" s="25">
        <v>114.1</v>
      </c>
      <c r="J505" s="20">
        <f t="shared" si="23"/>
        <v>112.01681100270588</v>
      </c>
    </row>
    <row r="506" spans="1:10" x14ac:dyDescent="0.3">
      <c r="A506" s="3">
        <v>2025</v>
      </c>
      <c r="B506" s="3">
        <v>11</v>
      </c>
      <c r="C506" s="4">
        <v>23</v>
      </c>
      <c r="D506" s="21">
        <f>INDEX('Prom Factor Mensual Hora 1'!$B$5:$N$28,MATCH('Casos CMg'!$C506,'Prom Factor Mensual Hora 1'!$A$5:$A$28,0),MATCH('Casos CMg'!$B506,'Prom Factor Mensual Hora 1'!$B$4:$M$4,0))</f>
        <v>0.98174095741624623</v>
      </c>
      <c r="E506" s="25">
        <v>71.8</v>
      </c>
      <c r="F506" s="20">
        <f t="shared" si="21"/>
        <v>70.489000742486482</v>
      </c>
      <c r="G506" s="25">
        <v>61.8</v>
      </c>
      <c r="H506" s="20">
        <f t="shared" si="22"/>
        <v>60.671591168324014</v>
      </c>
      <c r="I506" s="25">
        <v>82.1</v>
      </c>
      <c r="J506" s="20">
        <f t="shared" si="23"/>
        <v>80.600932603873815</v>
      </c>
    </row>
    <row r="507" spans="1:10" x14ac:dyDescent="0.3">
      <c r="A507" s="3">
        <v>2025</v>
      </c>
      <c r="B507" s="3">
        <v>12</v>
      </c>
      <c r="C507" s="4">
        <v>0</v>
      </c>
      <c r="D507" s="21">
        <f>INDEX('Prom Factor Mensual Hora 1'!$B$5:$N$28,MATCH('Casos CMg'!$C507,'Prom Factor Mensual Hora 1'!$A$5:$A$28,0),MATCH('Casos CMg'!$B507,'Prom Factor Mensual Hora 1'!$B$4:$M$4,0))</f>
        <v>0.98264712415575672</v>
      </c>
      <c r="E507" s="25">
        <v>72.8</v>
      </c>
      <c r="F507" s="20">
        <f t="shared" si="21"/>
        <v>71.536710638539091</v>
      </c>
      <c r="G507" s="25">
        <v>62.7</v>
      </c>
      <c r="H507" s="20">
        <f t="shared" si="22"/>
        <v>61.611974684565951</v>
      </c>
      <c r="I507" s="25">
        <v>81.8</v>
      </c>
      <c r="J507" s="20">
        <f t="shared" si="23"/>
        <v>80.3805347559409</v>
      </c>
    </row>
    <row r="508" spans="1:10" x14ac:dyDescent="0.3">
      <c r="A508" s="3">
        <v>2025</v>
      </c>
      <c r="B508" s="3">
        <v>12</v>
      </c>
      <c r="C508" s="4">
        <v>1</v>
      </c>
      <c r="D508" s="21">
        <f>INDEX('Prom Factor Mensual Hora 1'!$B$5:$N$28,MATCH('Casos CMg'!$C508,'Prom Factor Mensual Hora 1'!$A$5:$A$28,0),MATCH('Casos CMg'!$B508,'Prom Factor Mensual Hora 1'!$B$4:$M$4,0))</f>
        <v>0.97623910782383883</v>
      </c>
      <c r="E508" s="25">
        <v>70.900000000000006</v>
      </c>
      <c r="F508" s="20">
        <f t="shared" si="21"/>
        <v>69.215352744710174</v>
      </c>
      <c r="G508" s="25">
        <v>61.1</v>
      </c>
      <c r="H508" s="20">
        <f t="shared" si="22"/>
        <v>59.648209488036557</v>
      </c>
      <c r="I508" s="25">
        <v>80</v>
      </c>
      <c r="J508" s="20">
        <f t="shared" si="23"/>
        <v>78.099128625907099</v>
      </c>
    </row>
    <row r="509" spans="1:10" x14ac:dyDescent="0.3">
      <c r="A509" s="3">
        <v>2025</v>
      </c>
      <c r="B509" s="3">
        <v>12</v>
      </c>
      <c r="C509" s="4">
        <v>2</v>
      </c>
      <c r="D509" s="21">
        <f>INDEX('Prom Factor Mensual Hora 1'!$B$5:$N$28,MATCH('Casos CMg'!$C509,'Prom Factor Mensual Hora 1'!$A$5:$A$28,0),MATCH('Casos CMg'!$B509,'Prom Factor Mensual Hora 1'!$B$4:$M$4,0))</f>
        <v>0.97624162602113329</v>
      </c>
      <c r="E509" s="25">
        <v>67</v>
      </c>
      <c r="F509" s="20">
        <f t="shared" si="21"/>
        <v>65.408188943415936</v>
      </c>
      <c r="G509" s="25">
        <v>57.7</v>
      </c>
      <c r="H509" s="20">
        <f t="shared" si="22"/>
        <v>56.329141821419391</v>
      </c>
      <c r="I509" s="25">
        <v>76.099999999999994</v>
      </c>
      <c r="J509" s="20">
        <f t="shared" si="23"/>
        <v>74.291987740208242</v>
      </c>
    </row>
    <row r="510" spans="1:10" x14ac:dyDescent="0.3">
      <c r="A510" s="3">
        <v>2025</v>
      </c>
      <c r="B510" s="3">
        <v>12</v>
      </c>
      <c r="C510" s="4">
        <v>3</v>
      </c>
      <c r="D510" s="21">
        <f>INDEX('Prom Factor Mensual Hora 1'!$B$5:$N$28,MATCH('Casos CMg'!$C510,'Prom Factor Mensual Hora 1'!$A$5:$A$28,0),MATCH('Casos CMg'!$B510,'Prom Factor Mensual Hora 1'!$B$4:$M$4,0))</f>
        <v>0.97623666644189122</v>
      </c>
      <c r="E510" s="25">
        <v>67</v>
      </c>
      <c r="F510" s="20">
        <f t="shared" si="21"/>
        <v>65.407856651606707</v>
      </c>
      <c r="G510" s="25">
        <v>57.7</v>
      </c>
      <c r="H510" s="20">
        <f t="shared" si="22"/>
        <v>56.328855653697126</v>
      </c>
      <c r="I510" s="25">
        <v>76.099999999999994</v>
      </c>
      <c r="J510" s="20">
        <f t="shared" si="23"/>
        <v>74.291610316227917</v>
      </c>
    </row>
    <row r="511" spans="1:10" x14ac:dyDescent="0.3">
      <c r="A511" s="3">
        <v>2025</v>
      </c>
      <c r="B511" s="3">
        <v>12</v>
      </c>
      <c r="C511" s="4">
        <v>4</v>
      </c>
      <c r="D511" s="21">
        <f>INDEX('Prom Factor Mensual Hora 1'!$B$5:$N$28,MATCH('Casos CMg'!$C511,'Prom Factor Mensual Hora 1'!$A$5:$A$28,0),MATCH('Casos CMg'!$B511,'Prom Factor Mensual Hora 1'!$B$4:$M$4,0))</f>
        <v>0.97624313022423614</v>
      </c>
      <c r="E511" s="25">
        <v>67</v>
      </c>
      <c r="F511" s="20">
        <f t="shared" si="21"/>
        <v>65.40828972502382</v>
      </c>
      <c r="G511" s="25">
        <v>57.7</v>
      </c>
      <c r="H511" s="20">
        <f t="shared" si="22"/>
        <v>56.329228613938426</v>
      </c>
      <c r="I511" s="25">
        <v>76.099999999999994</v>
      </c>
      <c r="J511" s="20">
        <f t="shared" si="23"/>
        <v>74.292102210064371</v>
      </c>
    </row>
    <row r="512" spans="1:10" x14ac:dyDescent="0.3">
      <c r="A512" s="3">
        <v>2025</v>
      </c>
      <c r="B512" s="3">
        <v>12</v>
      </c>
      <c r="C512" s="4">
        <v>5</v>
      </c>
      <c r="D512" s="21">
        <f>INDEX('Prom Factor Mensual Hora 1'!$B$5:$N$28,MATCH('Casos CMg'!$C512,'Prom Factor Mensual Hora 1'!$A$5:$A$28,0),MATCH('Casos CMg'!$B512,'Prom Factor Mensual Hora 1'!$B$4:$M$4,0))</f>
        <v>0.976243499745861</v>
      </c>
      <c r="E512" s="25">
        <v>67</v>
      </c>
      <c r="F512" s="20">
        <f t="shared" si="21"/>
        <v>65.408314482972685</v>
      </c>
      <c r="G512" s="25">
        <v>57.7</v>
      </c>
      <c r="H512" s="20">
        <f t="shared" si="22"/>
        <v>56.329249935336179</v>
      </c>
      <c r="I512" s="25">
        <v>76.099999999999994</v>
      </c>
      <c r="J512" s="20">
        <f t="shared" si="23"/>
        <v>74.292130330660015</v>
      </c>
    </row>
    <row r="513" spans="1:10" x14ac:dyDescent="0.3">
      <c r="A513" s="3">
        <v>2025</v>
      </c>
      <c r="B513" s="3">
        <v>12</v>
      </c>
      <c r="C513" s="4">
        <v>6</v>
      </c>
      <c r="D513" s="21">
        <f>INDEX('Prom Factor Mensual Hora 1'!$B$5:$N$28,MATCH('Casos CMg'!$C513,'Prom Factor Mensual Hora 1'!$A$5:$A$28,0),MATCH('Casos CMg'!$B513,'Prom Factor Mensual Hora 1'!$B$4:$M$4,0))</f>
        <v>0.97624919079097106</v>
      </c>
      <c r="E513" s="25">
        <v>3.3</v>
      </c>
      <c r="F513" s="20">
        <f t="shared" si="21"/>
        <v>3.2216223296102044</v>
      </c>
      <c r="G513" s="25">
        <v>3</v>
      </c>
      <c r="H513" s="20">
        <f t="shared" si="22"/>
        <v>2.9287475723729131</v>
      </c>
      <c r="I513" s="25">
        <v>3.8</v>
      </c>
      <c r="J513" s="20">
        <f t="shared" si="23"/>
        <v>3.7097469250056898</v>
      </c>
    </row>
    <row r="514" spans="1:10" x14ac:dyDescent="0.3">
      <c r="A514" s="3">
        <v>2025</v>
      </c>
      <c r="B514" s="3">
        <v>12</v>
      </c>
      <c r="C514" s="4">
        <v>7</v>
      </c>
      <c r="D514" s="21">
        <f>INDEX('Prom Factor Mensual Hora 1'!$B$5:$N$28,MATCH('Casos CMg'!$C514,'Prom Factor Mensual Hora 1'!$A$5:$A$28,0),MATCH('Casos CMg'!$B514,'Prom Factor Mensual Hora 1'!$B$4:$M$4,0))</f>
        <v>0.97624766881154457</v>
      </c>
      <c r="E514" s="25">
        <v>2</v>
      </c>
      <c r="F514" s="20">
        <f t="shared" si="21"/>
        <v>1.9524953376230891</v>
      </c>
      <c r="G514" s="25">
        <v>1.8</v>
      </c>
      <c r="H514" s="20">
        <f t="shared" si="22"/>
        <v>1.7572458038607803</v>
      </c>
      <c r="I514" s="25">
        <v>2.2999999999999998</v>
      </c>
      <c r="J514" s="20">
        <f t="shared" si="23"/>
        <v>2.2453696382665522</v>
      </c>
    </row>
    <row r="515" spans="1:10" x14ac:dyDescent="0.3">
      <c r="A515" s="3">
        <v>2025</v>
      </c>
      <c r="B515" s="3">
        <v>12</v>
      </c>
      <c r="C515" s="4">
        <v>8</v>
      </c>
      <c r="D515" s="21">
        <f>INDEX('Prom Factor Mensual Hora 1'!$B$5:$N$28,MATCH('Casos CMg'!$C515,'Prom Factor Mensual Hora 1'!$A$5:$A$28,0),MATCH('Casos CMg'!$B515,'Prom Factor Mensual Hora 1'!$B$4:$M$4,0))</f>
        <v>0.98126424657231948</v>
      </c>
      <c r="E515" s="25">
        <v>1</v>
      </c>
      <c r="F515" s="20">
        <f t="shared" si="21"/>
        <v>0.98126424657231948</v>
      </c>
      <c r="G515" s="25">
        <v>0.9</v>
      </c>
      <c r="H515" s="20">
        <f t="shared" si="22"/>
        <v>0.8831378219150875</v>
      </c>
      <c r="I515" s="25">
        <v>1.2</v>
      </c>
      <c r="J515" s="20">
        <f t="shared" si="23"/>
        <v>1.1775170958867833</v>
      </c>
    </row>
    <row r="516" spans="1:10" x14ac:dyDescent="0.3">
      <c r="A516" s="3">
        <v>2025</v>
      </c>
      <c r="B516" s="3">
        <v>12</v>
      </c>
      <c r="C516" s="4">
        <v>9</v>
      </c>
      <c r="D516" s="21">
        <f>INDEX('Prom Factor Mensual Hora 1'!$B$5:$N$28,MATCH('Casos CMg'!$C516,'Prom Factor Mensual Hora 1'!$A$5:$A$28,0),MATCH('Casos CMg'!$B516,'Prom Factor Mensual Hora 1'!$B$4:$M$4,0))</f>
        <v>1.0011517791671491</v>
      </c>
      <c r="E516" s="25">
        <v>1</v>
      </c>
      <c r="F516" s="20">
        <f t="shared" ref="F516:F579" si="24">$E516*$D516</f>
        <v>1.0011517791671491</v>
      </c>
      <c r="G516" s="25">
        <v>0.9</v>
      </c>
      <c r="H516" s="20">
        <f t="shared" ref="H516:H579" si="25">$G516*$D516</f>
        <v>0.90103660125043428</v>
      </c>
      <c r="I516" s="25">
        <v>1.2</v>
      </c>
      <c r="J516" s="20">
        <f t="shared" ref="J516:J579" si="26">$I516*$D516</f>
        <v>1.2013821350005789</v>
      </c>
    </row>
    <row r="517" spans="1:10" x14ac:dyDescent="0.3">
      <c r="A517" s="3">
        <v>2025</v>
      </c>
      <c r="B517" s="3">
        <v>12</v>
      </c>
      <c r="C517" s="4">
        <v>10</v>
      </c>
      <c r="D517" s="21">
        <f>INDEX('Prom Factor Mensual Hora 1'!$B$5:$N$28,MATCH('Casos CMg'!$C517,'Prom Factor Mensual Hora 1'!$A$5:$A$28,0),MATCH('Casos CMg'!$B517,'Prom Factor Mensual Hora 1'!$B$4:$M$4,0))</f>
        <v>1.0001568463428661</v>
      </c>
      <c r="E517" s="25">
        <v>0</v>
      </c>
      <c r="F517" s="20">
        <f t="shared" si="24"/>
        <v>0</v>
      </c>
      <c r="G517" s="25">
        <v>0</v>
      </c>
      <c r="H517" s="20">
        <f t="shared" si="25"/>
        <v>0</v>
      </c>
      <c r="I517" s="25">
        <v>0</v>
      </c>
      <c r="J517" s="20">
        <f t="shared" si="26"/>
        <v>0</v>
      </c>
    </row>
    <row r="518" spans="1:10" x14ac:dyDescent="0.3">
      <c r="A518" s="3">
        <v>2025</v>
      </c>
      <c r="B518" s="3">
        <v>12</v>
      </c>
      <c r="C518" s="4">
        <v>11</v>
      </c>
      <c r="D518" s="21">
        <f>INDEX('Prom Factor Mensual Hora 1'!$B$5:$N$28,MATCH('Casos CMg'!$C518,'Prom Factor Mensual Hora 1'!$A$5:$A$28,0),MATCH('Casos CMg'!$B518,'Prom Factor Mensual Hora 1'!$B$4:$M$4,0))</f>
        <v>1</v>
      </c>
      <c r="E518" s="25">
        <v>0</v>
      </c>
      <c r="F518" s="20">
        <f t="shared" si="24"/>
        <v>0</v>
      </c>
      <c r="G518" s="25">
        <v>0</v>
      </c>
      <c r="H518" s="20">
        <f t="shared" si="25"/>
        <v>0</v>
      </c>
      <c r="I518" s="25">
        <v>0</v>
      </c>
      <c r="J518" s="20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21">
        <f>INDEX('Prom Factor Mensual Hora 1'!$B$5:$N$28,MATCH('Casos CMg'!$C519,'Prom Factor Mensual Hora 1'!$A$5:$A$28,0),MATCH('Casos CMg'!$B519,'Prom Factor Mensual Hora 1'!$B$4:$M$4,0))</f>
        <v>1</v>
      </c>
      <c r="E519" s="25">
        <v>0</v>
      </c>
      <c r="F519" s="20">
        <f t="shared" si="24"/>
        <v>0</v>
      </c>
      <c r="G519" s="25">
        <v>0</v>
      </c>
      <c r="H519" s="20">
        <f t="shared" si="25"/>
        <v>0</v>
      </c>
      <c r="I519" s="25">
        <v>0</v>
      </c>
      <c r="J519" s="20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21">
        <f>INDEX('Prom Factor Mensual Hora 1'!$B$5:$N$28,MATCH('Casos CMg'!$C520,'Prom Factor Mensual Hora 1'!$A$5:$A$28,0),MATCH('Casos CMg'!$B520,'Prom Factor Mensual Hora 1'!$B$4:$M$4,0))</f>
        <v>1</v>
      </c>
      <c r="E520" s="25">
        <v>0</v>
      </c>
      <c r="F520" s="20">
        <f t="shared" si="24"/>
        <v>0</v>
      </c>
      <c r="G520" s="25">
        <v>0</v>
      </c>
      <c r="H520" s="20">
        <f t="shared" si="25"/>
        <v>0</v>
      </c>
      <c r="I520" s="25">
        <v>0</v>
      </c>
      <c r="J520" s="20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21">
        <f>INDEX('Prom Factor Mensual Hora 1'!$B$5:$N$28,MATCH('Casos CMg'!$C521,'Prom Factor Mensual Hora 1'!$A$5:$A$28,0),MATCH('Casos CMg'!$B521,'Prom Factor Mensual Hora 1'!$B$4:$M$4,0))</f>
        <v>1</v>
      </c>
      <c r="E521" s="25">
        <v>0</v>
      </c>
      <c r="F521" s="20">
        <f t="shared" si="24"/>
        <v>0</v>
      </c>
      <c r="G521" s="25">
        <v>0</v>
      </c>
      <c r="H521" s="20">
        <f t="shared" si="25"/>
        <v>0</v>
      </c>
      <c r="I521" s="25">
        <v>0</v>
      </c>
      <c r="J521" s="20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21">
        <f>INDEX('Prom Factor Mensual Hora 1'!$B$5:$N$28,MATCH('Casos CMg'!$C522,'Prom Factor Mensual Hora 1'!$A$5:$A$28,0),MATCH('Casos CMg'!$B522,'Prom Factor Mensual Hora 1'!$B$4:$M$4,0))</f>
        <v>1</v>
      </c>
      <c r="E522" s="25">
        <v>0</v>
      </c>
      <c r="F522" s="20">
        <f t="shared" si="24"/>
        <v>0</v>
      </c>
      <c r="G522" s="25">
        <v>0</v>
      </c>
      <c r="H522" s="20">
        <f t="shared" si="25"/>
        <v>0</v>
      </c>
      <c r="I522" s="25">
        <v>0</v>
      </c>
      <c r="J522" s="20">
        <f t="shared" si="26"/>
        <v>0</v>
      </c>
    </row>
    <row r="523" spans="1:10" x14ac:dyDescent="0.3">
      <c r="A523" s="3">
        <v>2025</v>
      </c>
      <c r="B523" s="3">
        <v>12</v>
      </c>
      <c r="C523" s="4">
        <v>16</v>
      </c>
      <c r="D523" s="21">
        <f>INDEX('Prom Factor Mensual Hora 1'!$B$5:$N$28,MATCH('Casos CMg'!$C523,'Prom Factor Mensual Hora 1'!$A$5:$A$28,0),MATCH('Casos CMg'!$B523,'Prom Factor Mensual Hora 1'!$B$4:$M$4,0))</f>
        <v>1</v>
      </c>
      <c r="E523" s="25">
        <v>0</v>
      </c>
      <c r="F523" s="20">
        <f t="shared" si="24"/>
        <v>0</v>
      </c>
      <c r="G523" s="25">
        <v>0</v>
      </c>
      <c r="H523" s="20">
        <f t="shared" si="25"/>
        <v>0</v>
      </c>
      <c r="I523" s="25">
        <v>0</v>
      </c>
      <c r="J523" s="20">
        <f t="shared" si="26"/>
        <v>0</v>
      </c>
    </row>
    <row r="524" spans="1:10" x14ac:dyDescent="0.3">
      <c r="A524" s="3">
        <v>2025</v>
      </c>
      <c r="B524" s="3">
        <v>12</v>
      </c>
      <c r="C524" s="4">
        <v>17</v>
      </c>
      <c r="D524" s="21">
        <f>INDEX('Prom Factor Mensual Hora 1'!$B$5:$N$28,MATCH('Casos CMg'!$C524,'Prom Factor Mensual Hora 1'!$A$5:$A$28,0),MATCH('Casos CMg'!$B524,'Prom Factor Mensual Hora 1'!$B$4:$M$4,0))</f>
        <v>1</v>
      </c>
      <c r="E524" s="25">
        <v>0</v>
      </c>
      <c r="F524" s="20">
        <f t="shared" si="24"/>
        <v>0</v>
      </c>
      <c r="G524" s="25">
        <v>0</v>
      </c>
      <c r="H524" s="20">
        <f t="shared" si="25"/>
        <v>0</v>
      </c>
      <c r="I524" s="25">
        <v>0</v>
      </c>
      <c r="J524" s="20">
        <f t="shared" si="26"/>
        <v>0</v>
      </c>
    </row>
    <row r="525" spans="1:10" x14ac:dyDescent="0.3">
      <c r="A525" s="3">
        <v>2025</v>
      </c>
      <c r="B525" s="3">
        <v>12</v>
      </c>
      <c r="C525" s="4">
        <v>18</v>
      </c>
      <c r="D525" s="21">
        <f>INDEX('Prom Factor Mensual Hora 1'!$B$5:$N$28,MATCH('Casos CMg'!$C525,'Prom Factor Mensual Hora 1'!$A$5:$A$28,0),MATCH('Casos CMg'!$B525,'Prom Factor Mensual Hora 1'!$B$4:$M$4,0))</f>
        <v>1</v>
      </c>
      <c r="E525" s="25">
        <v>0</v>
      </c>
      <c r="F525" s="20">
        <f t="shared" si="24"/>
        <v>0</v>
      </c>
      <c r="G525" s="25">
        <v>0</v>
      </c>
      <c r="H525" s="20">
        <f t="shared" si="25"/>
        <v>0</v>
      </c>
      <c r="I525" s="25">
        <v>0</v>
      </c>
      <c r="J525" s="20">
        <f t="shared" si="26"/>
        <v>0</v>
      </c>
    </row>
    <row r="526" spans="1:10" x14ac:dyDescent="0.3">
      <c r="A526" s="3">
        <v>2025</v>
      </c>
      <c r="B526" s="3">
        <v>12</v>
      </c>
      <c r="C526" s="4">
        <v>19</v>
      </c>
      <c r="D526" s="21">
        <f>INDEX('Prom Factor Mensual Hora 1'!$B$5:$N$28,MATCH('Casos CMg'!$C526,'Prom Factor Mensual Hora 1'!$A$5:$A$28,0),MATCH('Casos CMg'!$B526,'Prom Factor Mensual Hora 1'!$B$4:$M$4,0))</f>
        <v>0.99974549850480376</v>
      </c>
      <c r="E526" s="25">
        <v>0</v>
      </c>
      <c r="F526" s="20">
        <f t="shared" si="24"/>
        <v>0</v>
      </c>
      <c r="G526" s="25">
        <v>0</v>
      </c>
      <c r="H526" s="20">
        <f t="shared" si="25"/>
        <v>0</v>
      </c>
      <c r="I526" s="25">
        <v>0</v>
      </c>
      <c r="J526" s="20">
        <f t="shared" si="26"/>
        <v>0</v>
      </c>
    </row>
    <row r="527" spans="1:10" x14ac:dyDescent="0.3">
      <c r="A527" s="3">
        <v>2025</v>
      </c>
      <c r="B527" s="3">
        <v>12</v>
      </c>
      <c r="C527" s="4">
        <v>20</v>
      </c>
      <c r="D527" s="21">
        <f>INDEX('Prom Factor Mensual Hora 1'!$B$5:$N$28,MATCH('Casos CMg'!$C527,'Prom Factor Mensual Hora 1'!$A$5:$A$28,0),MATCH('Casos CMg'!$B527,'Prom Factor Mensual Hora 1'!$B$4:$M$4,0))</f>
        <v>0.9860478469051569</v>
      </c>
      <c r="E527" s="25">
        <v>74</v>
      </c>
      <c r="F527" s="20">
        <f t="shared" si="24"/>
        <v>72.967540670981606</v>
      </c>
      <c r="G527" s="25">
        <v>64</v>
      </c>
      <c r="H527" s="20">
        <f t="shared" si="25"/>
        <v>63.107062201930042</v>
      </c>
      <c r="I527" s="25">
        <v>82.9</v>
      </c>
      <c r="J527" s="20">
        <f t="shared" si="26"/>
        <v>81.743366508437518</v>
      </c>
    </row>
    <row r="528" spans="1:10" x14ac:dyDescent="0.3">
      <c r="A528" s="3">
        <v>2025</v>
      </c>
      <c r="B528" s="3">
        <v>12</v>
      </c>
      <c r="C528" s="4">
        <v>21</v>
      </c>
      <c r="D528" s="21">
        <f>INDEX('Prom Factor Mensual Hora 1'!$B$5:$N$28,MATCH('Casos CMg'!$C528,'Prom Factor Mensual Hora 1'!$A$5:$A$28,0),MATCH('Casos CMg'!$B528,'Prom Factor Mensual Hora 1'!$B$4:$M$4,0))</f>
        <v>0.98235084588796806</v>
      </c>
      <c r="E528" s="25">
        <v>79.400000000000006</v>
      </c>
      <c r="F528" s="20">
        <f t="shared" si="24"/>
        <v>77.998657163504674</v>
      </c>
      <c r="G528" s="25">
        <v>68.8</v>
      </c>
      <c r="H528" s="20">
        <f t="shared" si="25"/>
        <v>67.585738197092198</v>
      </c>
      <c r="I528" s="25">
        <v>88.6</v>
      </c>
      <c r="J528" s="20">
        <f t="shared" si="26"/>
        <v>87.03628494567397</v>
      </c>
    </row>
    <row r="529" spans="1:10" x14ac:dyDescent="0.3">
      <c r="A529" s="3">
        <v>2025</v>
      </c>
      <c r="B529" s="3">
        <v>12</v>
      </c>
      <c r="C529" s="4">
        <v>22</v>
      </c>
      <c r="D529" s="21">
        <f>INDEX('Prom Factor Mensual Hora 1'!$B$5:$N$28,MATCH('Casos CMg'!$C529,'Prom Factor Mensual Hora 1'!$A$5:$A$28,0),MATCH('Casos CMg'!$B529,'Prom Factor Mensual Hora 1'!$B$4:$M$4,0))</f>
        <v>0.98235417142667736</v>
      </c>
      <c r="E529" s="25">
        <v>79.400000000000006</v>
      </c>
      <c r="F529" s="20">
        <f t="shared" si="24"/>
        <v>77.998921211278187</v>
      </c>
      <c r="G529" s="25">
        <v>68.8</v>
      </c>
      <c r="H529" s="20">
        <f t="shared" si="25"/>
        <v>67.585966994155399</v>
      </c>
      <c r="I529" s="25">
        <v>88.6</v>
      </c>
      <c r="J529" s="20">
        <f t="shared" si="26"/>
        <v>87.036579588403612</v>
      </c>
    </row>
    <row r="530" spans="1:10" x14ac:dyDescent="0.3">
      <c r="A530" s="3">
        <v>2025</v>
      </c>
      <c r="B530" s="3">
        <v>12</v>
      </c>
      <c r="C530" s="4">
        <v>23</v>
      </c>
      <c r="D530" s="21">
        <f>INDEX('Prom Factor Mensual Hora 1'!$B$5:$N$28,MATCH('Casos CMg'!$C530,'Prom Factor Mensual Hora 1'!$A$5:$A$28,0),MATCH('Casos CMg'!$B530,'Prom Factor Mensual Hora 1'!$B$4:$M$4,0))</f>
        <v>0.98236145666277808</v>
      </c>
      <c r="E530" s="25">
        <v>74</v>
      </c>
      <c r="F530" s="20">
        <f t="shared" si="24"/>
        <v>72.694747793045579</v>
      </c>
      <c r="G530" s="25">
        <v>64</v>
      </c>
      <c r="H530" s="20">
        <f t="shared" si="25"/>
        <v>62.871133226417797</v>
      </c>
      <c r="I530" s="25">
        <v>82.9</v>
      </c>
      <c r="J530" s="20">
        <f t="shared" si="26"/>
        <v>81.437764757344311</v>
      </c>
    </row>
    <row r="531" spans="1:10" x14ac:dyDescent="0.3">
      <c r="A531" s="3">
        <v>2026</v>
      </c>
      <c r="B531" s="3">
        <v>1</v>
      </c>
      <c r="C531" s="4">
        <v>0</v>
      </c>
      <c r="D531" s="21">
        <f>INDEX('Prom Factor Mensual Hora 1'!$B$5:$N$28,MATCH('Casos CMg'!$C531,'Prom Factor Mensual Hora 1'!$A$5:$A$28,0),MATCH('Casos CMg'!$B531,'Prom Factor Mensual Hora 1'!$B$4:$M$4,0))</f>
        <v>0.99144162300696304</v>
      </c>
      <c r="E531" s="25">
        <v>111</v>
      </c>
      <c r="F531" s="20">
        <f t="shared" si="24"/>
        <v>110.05002015377289</v>
      </c>
      <c r="G531" s="25">
        <v>95.4</v>
      </c>
      <c r="H531" s="20">
        <f t="shared" si="25"/>
        <v>94.583530834864277</v>
      </c>
      <c r="I531" s="25">
        <v>126</v>
      </c>
      <c r="J531" s="20">
        <f t="shared" si="26"/>
        <v>124.92164449887734</v>
      </c>
    </row>
    <row r="532" spans="1:10" x14ac:dyDescent="0.3">
      <c r="A532" s="3">
        <v>2026</v>
      </c>
      <c r="B532" s="3">
        <v>1</v>
      </c>
      <c r="C532" s="4">
        <v>1</v>
      </c>
      <c r="D532" s="21">
        <f>INDEX('Prom Factor Mensual Hora 1'!$B$5:$N$28,MATCH('Casos CMg'!$C532,'Prom Factor Mensual Hora 1'!$A$5:$A$28,0),MATCH('Casos CMg'!$B532,'Prom Factor Mensual Hora 1'!$B$4:$M$4,0))</f>
        <v>0.9848527420881823</v>
      </c>
      <c r="E532" s="25">
        <v>105.4</v>
      </c>
      <c r="F532" s="20">
        <f t="shared" si="24"/>
        <v>103.80347901609441</v>
      </c>
      <c r="G532" s="25">
        <v>91.8</v>
      </c>
      <c r="H532" s="20">
        <f t="shared" si="25"/>
        <v>90.409481723695137</v>
      </c>
      <c r="I532" s="25">
        <v>118.6</v>
      </c>
      <c r="J532" s="20">
        <f t="shared" si="26"/>
        <v>116.80353521165841</v>
      </c>
    </row>
    <row r="533" spans="1:10" x14ac:dyDescent="0.3">
      <c r="A533" s="3">
        <v>2026</v>
      </c>
      <c r="B533" s="3">
        <v>1</v>
      </c>
      <c r="C533" s="4">
        <v>2</v>
      </c>
      <c r="D533" s="21">
        <f>INDEX('Prom Factor Mensual Hora 1'!$B$5:$N$28,MATCH('Casos CMg'!$C533,'Prom Factor Mensual Hora 1'!$A$5:$A$28,0),MATCH('Casos CMg'!$B533,'Prom Factor Mensual Hora 1'!$B$4:$M$4,0))</f>
        <v>0.98485366886032233</v>
      </c>
      <c r="E533" s="25">
        <v>104.6</v>
      </c>
      <c r="F533" s="20">
        <f t="shared" si="24"/>
        <v>103.01569376278971</v>
      </c>
      <c r="G533" s="25">
        <v>91</v>
      </c>
      <c r="H533" s="20">
        <f t="shared" si="25"/>
        <v>89.621683866289331</v>
      </c>
      <c r="I533" s="25">
        <v>118.5</v>
      </c>
      <c r="J533" s="20">
        <f t="shared" si="26"/>
        <v>116.7051597599482</v>
      </c>
    </row>
    <row r="534" spans="1:10" x14ac:dyDescent="0.3">
      <c r="A534" s="3">
        <v>2026</v>
      </c>
      <c r="B534" s="3">
        <v>1</v>
      </c>
      <c r="C534" s="4">
        <v>3</v>
      </c>
      <c r="D534" s="21">
        <f>INDEX('Prom Factor Mensual Hora 1'!$B$5:$N$28,MATCH('Casos CMg'!$C534,'Prom Factor Mensual Hora 1'!$A$5:$A$28,0),MATCH('Casos CMg'!$B534,'Prom Factor Mensual Hora 1'!$B$4:$M$4,0))</f>
        <v>0.9848470071269273</v>
      </c>
      <c r="E534" s="25">
        <v>104.6</v>
      </c>
      <c r="F534" s="20">
        <f t="shared" si="24"/>
        <v>103.0149969454766</v>
      </c>
      <c r="G534" s="25">
        <v>91</v>
      </c>
      <c r="H534" s="20">
        <f t="shared" si="25"/>
        <v>89.621077648550383</v>
      </c>
      <c r="I534" s="25">
        <v>118.5</v>
      </c>
      <c r="J534" s="20">
        <f t="shared" si="26"/>
        <v>116.70437034454089</v>
      </c>
    </row>
    <row r="535" spans="1:10" x14ac:dyDescent="0.3">
      <c r="A535" s="3">
        <v>2026</v>
      </c>
      <c r="B535" s="3">
        <v>1</v>
      </c>
      <c r="C535" s="4">
        <v>4</v>
      </c>
      <c r="D535" s="21">
        <f>INDEX('Prom Factor Mensual Hora 1'!$B$5:$N$28,MATCH('Casos CMg'!$C535,'Prom Factor Mensual Hora 1'!$A$5:$A$28,0),MATCH('Casos CMg'!$B535,'Prom Factor Mensual Hora 1'!$B$4:$M$4,0))</f>
        <v>0.98484651055680628</v>
      </c>
      <c r="E535" s="25">
        <v>104.6</v>
      </c>
      <c r="F535" s="20">
        <f t="shared" si="24"/>
        <v>103.01494500424194</v>
      </c>
      <c r="G535" s="25">
        <v>91</v>
      </c>
      <c r="H535" s="20">
        <f t="shared" si="25"/>
        <v>89.621032460669369</v>
      </c>
      <c r="I535" s="25">
        <v>118.5</v>
      </c>
      <c r="J535" s="20">
        <f t="shared" si="26"/>
        <v>116.70431150098155</v>
      </c>
    </row>
    <row r="536" spans="1:10" x14ac:dyDescent="0.3">
      <c r="A536" s="3">
        <v>2026</v>
      </c>
      <c r="B536" s="3">
        <v>1</v>
      </c>
      <c r="C536" s="4">
        <v>5</v>
      </c>
      <c r="D536" s="21">
        <f>INDEX('Prom Factor Mensual Hora 1'!$B$5:$N$28,MATCH('Casos CMg'!$C536,'Prom Factor Mensual Hora 1'!$A$5:$A$28,0),MATCH('Casos CMg'!$B536,'Prom Factor Mensual Hora 1'!$B$4:$M$4,0))</f>
        <v>0.98484885553111545</v>
      </c>
      <c r="E536" s="25">
        <v>104.6</v>
      </c>
      <c r="F536" s="20">
        <f t="shared" si="24"/>
        <v>103.01519028855468</v>
      </c>
      <c r="G536" s="25">
        <v>91</v>
      </c>
      <c r="H536" s="20">
        <f t="shared" si="25"/>
        <v>89.621245853331502</v>
      </c>
      <c r="I536" s="25">
        <v>118.5</v>
      </c>
      <c r="J536" s="20">
        <f t="shared" si="26"/>
        <v>116.70458938043718</v>
      </c>
    </row>
    <row r="537" spans="1:10" x14ac:dyDescent="0.3">
      <c r="A537" s="3">
        <v>2026</v>
      </c>
      <c r="B537" s="3">
        <v>1</v>
      </c>
      <c r="C537" s="4">
        <v>6</v>
      </c>
      <c r="D537" s="21">
        <f>INDEX('Prom Factor Mensual Hora 1'!$B$5:$N$28,MATCH('Casos CMg'!$C537,'Prom Factor Mensual Hora 1'!$A$5:$A$28,0),MATCH('Casos CMg'!$B537,'Prom Factor Mensual Hora 1'!$B$4:$M$4,0))</f>
        <v>0.9848504716028339</v>
      </c>
      <c r="E537" s="25">
        <v>0.7</v>
      </c>
      <c r="F537" s="20">
        <f t="shared" si="24"/>
        <v>0.68939533012198373</v>
      </c>
      <c r="G537" s="25">
        <v>0.6</v>
      </c>
      <c r="H537" s="20">
        <f t="shared" si="25"/>
        <v>0.59091028296170034</v>
      </c>
      <c r="I537" s="25">
        <v>1.2</v>
      </c>
      <c r="J537" s="20">
        <f t="shared" si="26"/>
        <v>1.1818205659234007</v>
      </c>
    </row>
    <row r="538" spans="1:10" x14ac:dyDescent="0.3">
      <c r="A538" s="3">
        <v>2026</v>
      </c>
      <c r="B538" s="3">
        <v>1</v>
      </c>
      <c r="C538" s="4">
        <v>7</v>
      </c>
      <c r="D538" s="21">
        <f>INDEX('Prom Factor Mensual Hora 1'!$B$5:$N$28,MATCH('Casos CMg'!$C538,'Prom Factor Mensual Hora 1'!$A$5:$A$28,0),MATCH('Casos CMg'!$B538,'Prom Factor Mensual Hora 1'!$B$4:$M$4,0))</f>
        <v>0.98485026715557933</v>
      </c>
      <c r="E538" s="25">
        <v>0.7</v>
      </c>
      <c r="F538" s="20">
        <f t="shared" si="24"/>
        <v>0.68939518700890545</v>
      </c>
      <c r="G538" s="25">
        <v>0.6</v>
      </c>
      <c r="H538" s="20">
        <f t="shared" si="25"/>
        <v>0.59091016029334753</v>
      </c>
      <c r="I538" s="25">
        <v>1.2</v>
      </c>
      <c r="J538" s="20">
        <f t="shared" si="26"/>
        <v>1.1818203205866951</v>
      </c>
    </row>
    <row r="539" spans="1:10" x14ac:dyDescent="0.3">
      <c r="A539" s="3">
        <v>2026</v>
      </c>
      <c r="B539" s="3">
        <v>1</v>
      </c>
      <c r="C539" s="4">
        <v>8</v>
      </c>
      <c r="D539" s="21">
        <f>INDEX('Prom Factor Mensual Hora 1'!$B$5:$N$28,MATCH('Casos CMg'!$C539,'Prom Factor Mensual Hora 1'!$A$5:$A$28,0),MATCH('Casos CMg'!$B539,'Prom Factor Mensual Hora 1'!$B$4:$M$4,0))</f>
        <v>0.98518444272743244</v>
      </c>
      <c r="E539" s="25">
        <v>0.2</v>
      </c>
      <c r="F539" s="20">
        <f t="shared" si="24"/>
        <v>0.19703688854548651</v>
      </c>
      <c r="G539" s="25">
        <v>0.2</v>
      </c>
      <c r="H539" s="20">
        <f t="shared" si="25"/>
        <v>0.19703688854548651</v>
      </c>
      <c r="I539" s="25">
        <v>0.4</v>
      </c>
      <c r="J539" s="20">
        <f t="shared" si="26"/>
        <v>0.39407377709097302</v>
      </c>
    </row>
    <row r="540" spans="1:10" x14ac:dyDescent="0.3">
      <c r="A540" s="3">
        <v>2026</v>
      </c>
      <c r="B540" s="3">
        <v>1</v>
      </c>
      <c r="C540" s="4">
        <v>9</v>
      </c>
      <c r="D540" s="21">
        <f>INDEX('Prom Factor Mensual Hora 1'!$B$5:$N$28,MATCH('Casos CMg'!$C540,'Prom Factor Mensual Hora 1'!$A$5:$A$28,0),MATCH('Casos CMg'!$B540,'Prom Factor Mensual Hora 1'!$B$4:$M$4,0))</f>
        <v>1.0088227230761422</v>
      </c>
      <c r="E540" s="25">
        <v>0.1</v>
      </c>
      <c r="F540" s="20">
        <f t="shared" si="24"/>
        <v>0.10088227230761422</v>
      </c>
      <c r="G540" s="25">
        <v>0.1</v>
      </c>
      <c r="H540" s="20">
        <f t="shared" si="25"/>
        <v>0.10088227230761422</v>
      </c>
      <c r="I540" s="25">
        <v>0.2</v>
      </c>
      <c r="J540" s="20">
        <f t="shared" si="26"/>
        <v>0.20176454461522844</v>
      </c>
    </row>
    <row r="541" spans="1:10" x14ac:dyDescent="0.3">
      <c r="A541" s="3">
        <v>2026</v>
      </c>
      <c r="B541" s="3">
        <v>1</v>
      </c>
      <c r="C541" s="4">
        <v>10</v>
      </c>
      <c r="D541" s="21">
        <f>INDEX('Prom Factor Mensual Hora 1'!$B$5:$N$28,MATCH('Casos CMg'!$C541,'Prom Factor Mensual Hora 1'!$A$5:$A$28,0),MATCH('Casos CMg'!$B541,'Prom Factor Mensual Hora 1'!$B$4:$M$4,0))</f>
        <v>1.0044773610908804</v>
      </c>
      <c r="E541" s="25">
        <v>0.1</v>
      </c>
      <c r="F541" s="20">
        <f t="shared" si="24"/>
        <v>0.10044773610908804</v>
      </c>
      <c r="G541" s="25">
        <v>0.1</v>
      </c>
      <c r="H541" s="20">
        <f t="shared" si="25"/>
        <v>0.10044773610908804</v>
      </c>
      <c r="I541" s="25">
        <v>0.2</v>
      </c>
      <c r="J541" s="20">
        <f t="shared" si="26"/>
        <v>0.20089547221817608</v>
      </c>
    </row>
    <row r="542" spans="1:10" x14ac:dyDescent="0.3">
      <c r="A542" s="3">
        <v>2026</v>
      </c>
      <c r="B542" s="3">
        <v>1</v>
      </c>
      <c r="C542" s="4">
        <v>11</v>
      </c>
      <c r="D542" s="21">
        <f>INDEX('Prom Factor Mensual Hora 1'!$B$5:$N$28,MATCH('Casos CMg'!$C542,'Prom Factor Mensual Hora 1'!$A$5:$A$28,0),MATCH('Casos CMg'!$B542,'Prom Factor Mensual Hora 1'!$B$4:$M$4,0))</f>
        <v>1.0044773610908804</v>
      </c>
      <c r="E542" s="25">
        <v>0.1</v>
      </c>
      <c r="F542" s="20">
        <f t="shared" si="24"/>
        <v>0.10044773610908804</v>
      </c>
      <c r="G542" s="25">
        <v>0.1</v>
      </c>
      <c r="H542" s="20">
        <f t="shared" si="25"/>
        <v>0.10044773610908804</v>
      </c>
      <c r="I542" s="25">
        <v>0.2</v>
      </c>
      <c r="J542" s="20">
        <f t="shared" si="26"/>
        <v>0.20089547221817608</v>
      </c>
    </row>
    <row r="543" spans="1:10" x14ac:dyDescent="0.3">
      <c r="A543" s="3">
        <v>2026</v>
      </c>
      <c r="B543" s="3">
        <v>1</v>
      </c>
      <c r="C543" s="4">
        <v>12</v>
      </c>
      <c r="D543" s="21">
        <f>INDEX('Prom Factor Mensual Hora 1'!$B$5:$N$28,MATCH('Casos CMg'!$C543,'Prom Factor Mensual Hora 1'!$A$5:$A$28,0),MATCH('Casos CMg'!$B543,'Prom Factor Mensual Hora 1'!$B$4:$M$4,0))</f>
        <v>1.0029849073939203</v>
      </c>
      <c r="E543" s="25">
        <v>0.1</v>
      </c>
      <c r="F543" s="20">
        <f t="shared" si="24"/>
        <v>0.10029849073939204</v>
      </c>
      <c r="G543" s="25">
        <v>0.1</v>
      </c>
      <c r="H543" s="20">
        <f t="shared" si="25"/>
        <v>0.10029849073939204</v>
      </c>
      <c r="I543" s="25">
        <v>0.2</v>
      </c>
      <c r="J543" s="20">
        <f t="shared" si="26"/>
        <v>0.20059698147878408</v>
      </c>
    </row>
    <row r="544" spans="1:10" x14ac:dyDescent="0.3">
      <c r="A544" s="3">
        <v>2026</v>
      </c>
      <c r="B544" s="3">
        <v>1</v>
      </c>
      <c r="C544" s="4">
        <v>13</v>
      </c>
      <c r="D544" s="21">
        <f>INDEX('Prom Factor Mensual Hora 1'!$B$5:$N$28,MATCH('Casos CMg'!$C544,'Prom Factor Mensual Hora 1'!$A$5:$A$28,0),MATCH('Casos CMg'!$B544,'Prom Factor Mensual Hora 1'!$B$4:$M$4,0))</f>
        <v>1.0019899382626134</v>
      </c>
      <c r="E544" s="25">
        <v>0.1</v>
      </c>
      <c r="F544" s="20">
        <f t="shared" si="24"/>
        <v>0.10019899382626135</v>
      </c>
      <c r="G544" s="25">
        <v>0.1</v>
      </c>
      <c r="H544" s="20">
        <f t="shared" si="25"/>
        <v>0.10019899382626135</v>
      </c>
      <c r="I544" s="25">
        <v>0.2</v>
      </c>
      <c r="J544" s="20">
        <f t="shared" si="26"/>
        <v>0.2003979876525227</v>
      </c>
    </row>
    <row r="545" spans="1:10" x14ac:dyDescent="0.3">
      <c r="A545" s="3">
        <v>2026</v>
      </c>
      <c r="B545" s="3">
        <v>1</v>
      </c>
      <c r="C545" s="4">
        <v>14</v>
      </c>
      <c r="D545" s="21">
        <f>INDEX('Prom Factor Mensual Hora 1'!$B$5:$N$28,MATCH('Casos CMg'!$C545,'Prom Factor Mensual Hora 1'!$A$5:$A$28,0),MATCH('Casos CMg'!$B545,'Prom Factor Mensual Hora 1'!$B$4:$M$4,0))</f>
        <v>1.0004974845656533</v>
      </c>
      <c r="E545" s="25">
        <v>0.1</v>
      </c>
      <c r="F545" s="20">
        <f t="shared" si="24"/>
        <v>0.10004974845656533</v>
      </c>
      <c r="G545" s="25">
        <v>0.1</v>
      </c>
      <c r="H545" s="20">
        <f t="shared" si="25"/>
        <v>0.10004974845656533</v>
      </c>
      <c r="I545" s="25">
        <v>0.2</v>
      </c>
      <c r="J545" s="20">
        <f t="shared" si="26"/>
        <v>0.20009949691313067</v>
      </c>
    </row>
    <row r="546" spans="1:10" x14ac:dyDescent="0.3">
      <c r="A546" s="3">
        <v>2026</v>
      </c>
      <c r="B546" s="3">
        <v>1</v>
      </c>
      <c r="C546" s="4">
        <v>15</v>
      </c>
      <c r="D546" s="21">
        <f>INDEX('Prom Factor Mensual Hora 1'!$B$5:$N$28,MATCH('Casos CMg'!$C546,'Prom Factor Mensual Hora 1'!$A$5:$A$28,0),MATCH('Casos CMg'!$B546,'Prom Factor Mensual Hora 1'!$B$4:$M$4,0))</f>
        <v>1</v>
      </c>
      <c r="E546" s="25">
        <v>0.1</v>
      </c>
      <c r="F546" s="20">
        <f t="shared" si="24"/>
        <v>0.1</v>
      </c>
      <c r="G546" s="25">
        <v>0.1</v>
      </c>
      <c r="H546" s="20">
        <f t="shared" si="25"/>
        <v>0.1</v>
      </c>
      <c r="I546" s="25">
        <v>0.2</v>
      </c>
      <c r="J546" s="20">
        <f t="shared" si="26"/>
        <v>0.2</v>
      </c>
    </row>
    <row r="547" spans="1:10" x14ac:dyDescent="0.3">
      <c r="A547" s="3">
        <v>2026</v>
      </c>
      <c r="B547" s="3">
        <v>1</v>
      </c>
      <c r="C547" s="4">
        <v>16</v>
      </c>
      <c r="D547" s="21">
        <f>INDEX('Prom Factor Mensual Hora 1'!$B$5:$N$28,MATCH('Casos CMg'!$C547,'Prom Factor Mensual Hora 1'!$A$5:$A$28,0),MATCH('Casos CMg'!$B547,'Prom Factor Mensual Hora 1'!$B$4:$M$4,0))</f>
        <v>1.0004974845656533</v>
      </c>
      <c r="E547" s="25">
        <v>0.1</v>
      </c>
      <c r="F547" s="20">
        <f t="shared" si="24"/>
        <v>0.10004974845656533</v>
      </c>
      <c r="G547" s="25">
        <v>0.1</v>
      </c>
      <c r="H547" s="20">
        <f t="shared" si="25"/>
        <v>0.10004974845656533</v>
      </c>
      <c r="I547" s="25">
        <v>0.2</v>
      </c>
      <c r="J547" s="20">
        <f t="shared" si="26"/>
        <v>0.20009949691313067</v>
      </c>
    </row>
    <row r="548" spans="1:10" x14ac:dyDescent="0.3">
      <c r="A548" s="3">
        <v>2026</v>
      </c>
      <c r="B548" s="3">
        <v>1</v>
      </c>
      <c r="C548" s="4">
        <v>17</v>
      </c>
      <c r="D548" s="21">
        <f>INDEX('Prom Factor Mensual Hora 1'!$B$5:$N$28,MATCH('Casos CMg'!$C548,'Prom Factor Mensual Hora 1'!$A$5:$A$28,0),MATCH('Casos CMg'!$B548,'Prom Factor Mensual Hora 1'!$B$4:$M$4,0))</f>
        <v>1.0004974845656533</v>
      </c>
      <c r="E548" s="25">
        <v>0.1</v>
      </c>
      <c r="F548" s="20">
        <f t="shared" si="24"/>
        <v>0.10004974845656533</v>
      </c>
      <c r="G548" s="25">
        <v>0.1</v>
      </c>
      <c r="H548" s="20">
        <f t="shared" si="25"/>
        <v>0.10004974845656533</v>
      </c>
      <c r="I548" s="25">
        <v>0.2</v>
      </c>
      <c r="J548" s="20">
        <f t="shared" si="26"/>
        <v>0.20009949691313067</v>
      </c>
    </row>
    <row r="549" spans="1:10" x14ac:dyDescent="0.3">
      <c r="A549" s="3">
        <v>2026</v>
      </c>
      <c r="B549" s="3">
        <v>1</v>
      </c>
      <c r="C549" s="4">
        <v>18</v>
      </c>
      <c r="D549" s="21">
        <f>INDEX('Prom Factor Mensual Hora 1'!$B$5:$N$28,MATCH('Casos CMg'!$C549,'Prom Factor Mensual Hora 1'!$A$5:$A$28,0),MATCH('Casos CMg'!$B549,'Prom Factor Mensual Hora 1'!$B$4:$M$4,0))</f>
        <v>1.0004974845656533</v>
      </c>
      <c r="E549" s="25">
        <v>0.1</v>
      </c>
      <c r="F549" s="20">
        <f t="shared" si="24"/>
        <v>0.10004974845656533</v>
      </c>
      <c r="G549" s="25">
        <v>0.1</v>
      </c>
      <c r="H549" s="20">
        <f t="shared" si="25"/>
        <v>0.10004974845656533</v>
      </c>
      <c r="I549" s="25">
        <v>0.2</v>
      </c>
      <c r="J549" s="20">
        <f t="shared" si="26"/>
        <v>0.20009949691313067</v>
      </c>
    </row>
    <row r="550" spans="1:10" x14ac:dyDescent="0.3">
      <c r="A550" s="3">
        <v>2026</v>
      </c>
      <c r="B550" s="3">
        <v>1</v>
      </c>
      <c r="C550" s="4">
        <v>19</v>
      </c>
      <c r="D550" s="21">
        <f>INDEX('Prom Factor Mensual Hora 1'!$B$5:$N$28,MATCH('Casos CMg'!$C550,'Prom Factor Mensual Hora 1'!$A$5:$A$28,0),MATCH('Casos CMg'!$B550,'Prom Factor Mensual Hora 1'!$B$4:$M$4,0))</f>
        <v>1</v>
      </c>
      <c r="E550" s="25">
        <v>0.1</v>
      </c>
      <c r="F550" s="20">
        <f t="shared" si="24"/>
        <v>0.1</v>
      </c>
      <c r="G550" s="25">
        <v>0.1</v>
      </c>
      <c r="H550" s="20">
        <f t="shared" si="25"/>
        <v>0.1</v>
      </c>
      <c r="I550" s="25">
        <v>0.2</v>
      </c>
      <c r="J550" s="20">
        <f t="shared" si="26"/>
        <v>0.2</v>
      </c>
    </row>
    <row r="551" spans="1:10" x14ac:dyDescent="0.3">
      <c r="A551" s="3">
        <v>2026</v>
      </c>
      <c r="B551" s="3">
        <v>1</v>
      </c>
      <c r="C551" s="4">
        <v>20</v>
      </c>
      <c r="D551" s="21">
        <f>INDEX('Prom Factor Mensual Hora 1'!$B$5:$N$28,MATCH('Casos CMg'!$C551,'Prom Factor Mensual Hora 1'!$A$5:$A$28,0),MATCH('Casos CMg'!$B551,'Prom Factor Mensual Hora 1'!$B$4:$M$4,0))</f>
        <v>0.99207406684511501</v>
      </c>
      <c r="E551" s="25">
        <v>115.4</v>
      </c>
      <c r="F551" s="20">
        <f t="shared" si="24"/>
        <v>114.48534731392628</v>
      </c>
      <c r="G551" s="25">
        <v>99</v>
      </c>
      <c r="H551" s="20">
        <f t="shared" si="25"/>
        <v>98.215332617666391</v>
      </c>
      <c r="I551" s="25">
        <v>131.4</v>
      </c>
      <c r="J551" s="20">
        <f t="shared" si="26"/>
        <v>130.35853238344811</v>
      </c>
    </row>
    <row r="552" spans="1:10" x14ac:dyDescent="0.3">
      <c r="A552" s="3">
        <v>2026</v>
      </c>
      <c r="B552" s="3">
        <v>1</v>
      </c>
      <c r="C552" s="4">
        <v>21</v>
      </c>
      <c r="D552" s="21">
        <f>INDEX('Prom Factor Mensual Hora 1'!$B$5:$N$28,MATCH('Casos CMg'!$C552,'Prom Factor Mensual Hora 1'!$A$5:$A$28,0),MATCH('Casos CMg'!$B552,'Prom Factor Mensual Hora 1'!$B$4:$M$4,0))</f>
        <v>0.99164695147760629</v>
      </c>
      <c r="E552" s="25">
        <v>117</v>
      </c>
      <c r="F552" s="20">
        <f t="shared" si="24"/>
        <v>116.02269332287993</v>
      </c>
      <c r="G552" s="25">
        <v>100.3</v>
      </c>
      <c r="H552" s="20">
        <f t="shared" si="25"/>
        <v>99.462189233203901</v>
      </c>
      <c r="I552" s="25">
        <v>133.4</v>
      </c>
      <c r="J552" s="20">
        <f t="shared" si="26"/>
        <v>132.28570332711269</v>
      </c>
    </row>
    <row r="553" spans="1:10" x14ac:dyDescent="0.3">
      <c r="A553" s="3">
        <v>2026</v>
      </c>
      <c r="B553" s="3">
        <v>1</v>
      </c>
      <c r="C553" s="4">
        <v>22</v>
      </c>
      <c r="D553" s="21">
        <f>INDEX('Prom Factor Mensual Hora 1'!$B$5:$N$28,MATCH('Casos CMg'!$C553,'Prom Factor Mensual Hora 1'!$A$5:$A$28,0),MATCH('Casos CMg'!$B553,'Prom Factor Mensual Hora 1'!$B$4:$M$4,0))</f>
        <v>0.99164828686109685</v>
      </c>
      <c r="E553" s="25">
        <v>116.6</v>
      </c>
      <c r="F553" s="20">
        <f t="shared" si="24"/>
        <v>115.62619024800389</v>
      </c>
      <c r="G553" s="25">
        <v>99.9</v>
      </c>
      <c r="H553" s="20">
        <f t="shared" si="25"/>
        <v>99.065663857423587</v>
      </c>
      <c r="I553" s="25">
        <v>133</v>
      </c>
      <c r="J553" s="20">
        <f t="shared" si="26"/>
        <v>131.88922215252589</v>
      </c>
    </row>
    <row r="554" spans="1:10" x14ac:dyDescent="0.3">
      <c r="A554" s="3">
        <v>2026</v>
      </c>
      <c r="B554" s="3">
        <v>1</v>
      </c>
      <c r="C554" s="4">
        <v>23</v>
      </c>
      <c r="D554" s="21">
        <f>INDEX('Prom Factor Mensual Hora 1'!$B$5:$N$28,MATCH('Casos CMg'!$C554,'Prom Factor Mensual Hora 1'!$A$5:$A$28,0),MATCH('Casos CMg'!$B554,'Prom Factor Mensual Hora 1'!$B$4:$M$4,0))</f>
        <v>0.99164931817678659</v>
      </c>
      <c r="E554" s="25">
        <v>116.4</v>
      </c>
      <c r="F554" s="20">
        <f t="shared" si="24"/>
        <v>115.42798063577797</v>
      </c>
      <c r="G554" s="25">
        <v>99.7</v>
      </c>
      <c r="H554" s="20">
        <f t="shared" si="25"/>
        <v>98.86743702222563</v>
      </c>
      <c r="I554" s="25">
        <v>132.69999999999999</v>
      </c>
      <c r="J554" s="20">
        <f t="shared" si="26"/>
        <v>131.59186452205958</v>
      </c>
    </row>
    <row r="555" spans="1:10" x14ac:dyDescent="0.3">
      <c r="A555" s="3">
        <v>2026</v>
      </c>
      <c r="B555" s="3">
        <v>2</v>
      </c>
      <c r="C555" s="4">
        <v>0</v>
      </c>
      <c r="D555" s="21">
        <f>INDEX('Prom Factor Mensual Hora 1'!$B$5:$N$28,MATCH('Casos CMg'!$C555,'Prom Factor Mensual Hora 1'!$A$5:$A$28,0),MATCH('Casos CMg'!$B555,'Prom Factor Mensual Hora 1'!$B$4:$M$4,0))</f>
        <v>0.99241090391333298</v>
      </c>
      <c r="E555" s="25">
        <v>108.3</v>
      </c>
      <c r="F555" s="20">
        <f t="shared" si="24"/>
        <v>107.47810089381396</v>
      </c>
      <c r="G555" s="25">
        <v>94.7</v>
      </c>
      <c r="H555" s="20">
        <f t="shared" si="25"/>
        <v>93.981312600592631</v>
      </c>
      <c r="I555" s="25">
        <v>121.3</v>
      </c>
      <c r="J555" s="20">
        <f t="shared" si="26"/>
        <v>120.37944264468729</v>
      </c>
    </row>
    <row r="556" spans="1:10" x14ac:dyDescent="0.3">
      <c r="A556" s="3">
        <v>2026</v>
      </c>
      <c r="B556" s="3">
        <v>2</v>
      </c>
      <c r="C556" s="4">
        <v>1</v>
      </c>
      <c r="D556" s="21">
        <f>INDEX('Prom Factor Mensual Hora 1'!$B$5:$N$28,MATCH('Casos CMg'!$C556,'Prom Factor Mensual Hora 1'!$A$5:$A$28,0),MATCH('Casos CMg'!$B556,'Prom Factor Mensual Hora 1'!$B$4:$M$4,0))</f>
        <v>0.98370620241698792</v>
      </c>
      <c r="E556" s="25">
        <v>108.3</v>
      </c>
      <c r="F556" s="20">
        <f t="shared" si="24"/>
        <v>106.53538172175979</v>
      </c>
      <c r="G556" s="25">
        <v>94.7</v>
      </c>
      <c r="H556" s="20">
        <f t="shared" si="25"/>
        <v>93.156977368888761</v>
      </c>
      <c r="I556" s="25">
        <v>121.3</v>
      </c>
      <c r="J556" s="20">
        <f t="shared" si="26"/>
        <v>119.32356235318063</v>
      </c>
    </row>
    <row r="557" spans="1:10" x14ac:dyDescent="0.3">
      <c r="A557" s="3">
        <v>2026</v>
      </c>
      <c r="B557" s="3">
        <v>2</v>
      </c>
      <c r="C557" s="4">
        <v>2</v>
      </c>
      <c r="D557" s="21">
        <f>INDEX('Prom Factor Mensual Hora 1'!$B$5:$N$28,MATCH('Casos CMg'!$C557,'Prom Factor Mensual Hora 1'!$A$5:$A$28,0),MATCH('Casos CMg'!$B557,'Prom Factor Mensual Hora 1'!$B$4:$M$4,0))</f>
        <v>0.98370117161122761</v>
      </c>
      <c r="E557" s="25">
        <v>104.5</v>
      </c>
      <c r="F557" s="20">
        <f t="shared" si="24"/>
        <v>102.79677243337329</v>
      </c>
      <c r="G557" s="25">
        <v>92.3</v>
      </c>
      <c r="H557" s="20">
        <f t="shared" si="25"/>
        <v>90.795618139716311</v>
      </c>
      <c r="I557" s="25">
        <v>117.2</v>
      </c>
      <c r="J557" s="20">
        <f t="shared" si="26"/>
        <v>115.28977731283588</v>
      </c>
    </row>
    <row r="558" spans="1:10" x14ac:dyDescent="0.3">
      <c r="A558" s="3">
        <v>2026</v>
      </c>
      <c r="B558" s="3">
        <v>2</v>
      </c>
      <c r="C558" s="4">
        <v>3</v>
      </c>
      <c r="D558" s="21">
        <f>INDEX('Prom Factor Mensual Hora 1'!$B$5:$N$28,MATCH('Casos CMg'!$C558,'Prom Factor Mensual Hora 1'!$A$5:$A$28,0),MATCH('Casos CMg'!$B558,'Prom Factor Mensual Hora 1'!$B$4:$M$4,0))</f>
        <v>0.98371175195267413</v>
      </c>
      <c r="E558" s="25">
        <v>104.5</v>
      </c>
      <c r="F558" s="20">
        <f t="shared" si="24"/>
        <v>102.79787807905444</v>
      </c>
      <c r="G558" s="25">
        <v>92.3</v>
      </c>
      <c r="H558" s="20">
        <f t="shared" si="25"/>
        <v>90.796594705231826</v>
      </c>
      <c r="I558" s="25">
        <v>117.2</v>
      </c>
      <c r="J558" s="20">
        <f t="shared" si="26"/>
        <v>115.29101732885341</v>
      </c>
    </row>
    <row r="559" spans="1:10" x14ac:dyDescent="0.3">
      <c r="A559" s="3">
        <v>2026</v>
      </c>
      <c r="B559" s="3">
        <v>2</v>
      </c>
      <c r="C559" s="4">
        <v>4</v>
      </c>
      <c r="D559" s="21">
        <f>INDEX('Prom Factor Mensual Hora 1'!$B$5:$N$28,MATCH('Casos CMg'!$C559,'Prom Factor Mensual Hora 1'!$A$5:$A$28,0),MATCH('Casos CMg'!$B559,'Prom Factor Mensual Hora 1'!$B$4:$M$4,0))</f>
        <v>0.98371208903287499</v>
      </c>
      <c r="E559" s="25">
        <v>104.5</v>
      </c>
      <c r="F559" s="20">
        <f t="shared" si="24"/>
        <v>102.79791330393543</v>
      </c>
      <c r="G559" s="25">
        <v>92.3</v>
      </c>
      <c r="H559" s="20">
        <f t="shared" si="25"/>
        <v>90.796625817734352</v>
      </c>
      <c r="I559" s="25">
        <v>117.2</v>
      </c>
      <c r="J559" s="20">
        <f t="shared" si="26"/>
        <v>115.29105683465295</v>
      </c>
    </row>
    <row r="560" spans="1:10" x14ac:dyDescent="0.3">
      <c r="A560" s="3">
        <v>2026</v>
      </c>
      <c r="B560" s="3">
        <v>2</v>
      </c>
      <c r="C560" s="4">
        <v>5</v>
      </c>
      <c r="D560" s="21">
        <f>INDEX('Prom Factor Mensual Hora 1'!$B$5:$N$28,MATCH('Casos CMg'!$C560,'Prom Factor Mensual Hora 1'!$A$5:$A$28,0),MATCH('Casos CMg'!$B560,'Prom Factor Mensual Hora 1'!$B$4:$M$4,0))</f>
        <v>0.98371835172132849</v>
      </c>
      <c r="E560" s="25">
        <v>104.5</v>
      </c>
      <c r="F560" s="20">
        <f t="shared" si="24"/>
        <v>102.79856775487883</v>
      </c>
      <c r="G560" s="25">
        <v>92.3</v>
      </c>
      <c r="H560" s="20">
        <f t="shared" si="25"/>
        <v>90.797203863878622</v>
      </c>
      <c r="I560" s="25">
        <v>117.2</v>
      </c>
      <c r="J560" s="20">
        <f t="shared" si="26"/>
        <v>115.2917908217397</v>
      </c>
    </row>
    <row r="561" spans="1:10" x14ac:dyDescent="0.3">
      <c r="A561" s="3">
        <v>2026</v>
      </c>
      <c r="B561" s="3">
        <v>2</v>
      </c>
      <c r="C561" s="4">
        <v>6</v>
      </c>
      <c r="D561" s="21">
        <f>INDEX('Prom Factor Mensual Hora 1'!$B$5:$N$28,MATCH('Casos CMg'!$C561,'Prom Factor Mensual Hora 1'!$A$5:$A$28,0),MATCH('Casos CMg'!$B561,'Prom Factor Mensual Hora 1'!$B$4:$M$4,0))</f>
        <v>0.98371797472188061</v>
      </c>
      <c r="E561" s="25">
        <v>4.7</v>
      </c>
      <c r="F561" s="20">
        <f t="shared" si="24"/>
        <v>4.6234744811928392</v>
      </c>
      <c r="G561" s="25">
        <v>4.7</v>
      </c>
      <c r="H561" s="20">
        <f t="shared" si="25"/>
        <v>4.6234744811928392</v>
      </c>
      <c r="I561" s="25">
        <v>5</v>
      </c>
      <c r="J561" s="20">
        <f t="shared" si="26"/>
        <v>4.9185898736094034</v>
      </c>
    </row>
    <row r="562" spans="1:10" x14ac:dyDescent="0.3">
      <c r="A562" s="3">
        <v>2026</v>
      </c>
      <c r="B562" s="3">
        <v>2</v>
      </c>
      <c r="C562" s="4">
        <v>7</v>
      </c>
      <c r="D562" s="21">
        <f>INDEX('Prom Factor Mensual Hora 1'!$B$5:$N$28,MATCH('Casos CMg'!$C562,'Prom Factor Mensual Hora 1'!$A$5:$A$28,0),MATCH('Casos CMg'!$B562,'Prom Factor Mensual Hora 1'!$B$4:$M$4,0))</f>
        <v>0.98371457696188735</v>
      </c>
      <c r="E562" s="25">
        <v>4.7</v>
      </c>
      <c r="F562" s="20">
        <f t="shared" si="24"/>
        <v>4.6234585117208704</v>
      </c>
      <c r="G562" s="25">
        <v>4.7</v>
      </c>
      <c r="H562" s="20">
        <f t="shared" si="25"/>
        <v>4.6234585117208704</v>
      </c>
      <c r="I562" s="25">
        <v>5</v>
      </c>
      <c r="J562" s="20">
        <f t="shared" si="26"/>
        <v>4.9185728848094366</v>
      </c>
    </row>
    <row r="563" spans="1:10" x14ac:dyDescent="0.3">
      <c r="A563" s="3">
        <v>2026</v>
      </c>
      <c r="B563" s="3">
        <v>2</v>
      </c>
      <c r="C563" s="4">
        <v>8</v>
      </c>
      <c r="D563" s="21">
        <f>INDEX('Prom Factor Mensual Hora 1'!$B$5:$N$28,MATCH('Casos CMg'!$C563,'Prom Factor Mensual Hora 1'!$A$5:$A$28,0),MATCH('Casos CMg'!$B563,'Prom Factor Mensual Hora 1'!$B$4:$M$4,0))</f>
        <v>0.98370815294279512</v>
      </c>
      <c r="E563" s="25">
        <v>3.5</v>
      </c>
      <c r="F563" s="20">
        <f t="shared" si="24"/>
        <v>3.4429785352997828</v>
      </c>
      <c r="G563" s="25">
        <v>3.5</v>
      </c>
      <c r="H563" s="20">
        <f t="shared" si="25"/>
        <v>3.4429785352997828</v>
      </c>
      <c r="I563" s="25">
        <v>3.7</v>
      </c>
      <c r="J563" s="20">
        <f t="shared" si="26"/>
        <v>3.6397201658883422</v>
      </c>
    </row>
    <row r="564" spans="1:10" x14ac:dyDescent="0.3">
      <c r="A564" s="3">
        <v>2026</v>
      </c>
      <c r="B564" s="3">
        <v>2</v>
      </c>
      <c r="C564" s="4">
        <v>9</v>
      </c>
      <c r="D564" s="21">
        <f>INDEX('Prom Factor Mensual Hora 1'!$B$5:$N$28,MATCH('Casos CMg'!$C564,'Prom Factor Mensual Hora 1'!$A$5:$A$28,0),MATCH('Casos CMg'!$B564,'Prom Factor Mensual Hora 1'!$B$4:$M$4,0))</f>
        <v>1.013810267167049</v>
      </c>
      <c r="E564" s="25">
        <v>3.2</v>
      </c>
      <c r="F564" s="20">
        <f t="shared" si="24"/>
        <v>3.2441928549345569</v>
      </c>
      <c r="G564" s="25">
        <v>3.2</v>
      </c>
      <c r="H564" s="20">
        <f t="shared" si="25"/>
        <v>3.2441928549345569</v>
      </c>
      <c r="I564" s="25">
        <v>3.4</v>
      </c>
      <c r="J564" s="20">
        <f t="shared" si="26"/>
        <v>3.4469549083679665</v>
      </c>
    </row>
    <row r="565" spans="1:10" x14ac:dyDescent="0.3">
      <c r="A565" s="3">
        <v>2026</v>
      </c>
      <c r="B565" s="3">
        <v>2</v>
      </c>
      <c r="C565" s="4">
        <v>10</v>
      </c>
      <c r="D565" s="21">
        <f>INDEX('Prom Factor Mensual Hora 1'!$B$5:$N$28,MATCH('Casos CMg'!$C565,'Prom Factor Mensual Hora 1'!$A$5:$A$28,0),MATCH('Casos CMg'!$B565,'Prom Factor Mensual Hora 1'!$B$4:$M$4,0))</f>
        <v>1.0047403417132623</v>
      </c>
      <c r="E565" s="25">
        <v>0.2</v>
      </c>
      <c r="F565" s="20">
        <f t="shared" si="24"/>
        <v>0.20094806834265247</v>
      </c>
      <c r="G565" s="25">
        <v>0.2</v>
      </c>
      <c r="H565" s="20">
        <f t="shared" si="25"/>
        <v>0.20094806834265247</v>
      </c>
      <c r="I565" s="25">
        <v>0.3</v>
      </c>
      <c r="J565" s="20">
        <f t="shared" si="26"/>
        <v>0.30142210251397866</v>
      </c>
    </row>
    <row r="566" spans="1:10" x14ac:dyDescent="0.3">
      <c r="A566" s="3">
        <v>2026</v>
      </c>
      <c r="B566" s="3">
        <v>2</v>
      </c>
      <c r="C566" s="4">
        <v>11</v>
      </c>
      <c r="D566" s="21">
        <f>INDEX('Prom Factor Mensual Hora 1'!$B$5:$N$28,MATCH('Casos CMg'!$C566,'Prom Factor Mensual Hora 1'!$A$5:$A$28,0),MATCH('Casos CMg'!$B566,'Prom Factor Mensual Hora 1'!$B$4:$M$4,0))</f>
        <v>1.0044062918672156</v>
      </c>
      <c r="E566" s="25">
        <v>0.2</v>
      </c>
      <c r="F566" s="20">
        <f t="shared" si="24"/>
        <v>0.20088125837344314</v>
      </c>
      <c r="G566" s="25">
        <v>0.2</v>
      </c>
      <c r="H566" s="20">
        <f t="shared" si="25"/>
        <v>0.20088125837344314</v>
      </c>
      <c r="I566" s="25">
        <v>0.3</v>
      </c>
      <c r="J566" s="20">
        <f t="shared" si="26"/>
        <v>0.3013218875601647</v>
      </c>
    </row>
    <row r="567" spans="1:10" x14ac:dyDescent="0.3">
      <c r="A567" s="3">
        <v>2026</v>
      </c>
      <c r="B567" s="3">
        <v>2</v>
      </c>
      <c r="C567" s="4">
        <v>12</v>
      </c>
      <c r="D567" s="21">
        <f>INDEX('Prom Factor Mensual Hora 1'!$B$5:$N$28,MATCH('Casos CMg'!$C567,'Prom Factor Mensual Hora 1'!$A$5:$A$28,0),MATCH('Casos CMg'!$B567,'Prom Factor Mensual Hora 1'!$B$4:$M$4,0))</f>
        <v>1.0038555053838136</v>
      </c>
      <c r="E567" s="25">
        <v>0.2</v>
      </c>
      <c r="F567" s="20">
        <f t="shared" si="24"/>
        <v>0.20077110107676274</v>
      </c>
      <c r="G567" s="25">
        <v>0.2</v>
      </c>
      <c r="H567" s="20">
        <f t="shared" si="25"/>
        <v>0.20077110107676274</v>
      </c>
      <c r="I567" s="25">
        <v>0.3</v>
      </c>
      <c r="J567" s="20">
        <f t="shared" si="26"/>
        <v>0.3011566516151441</v>
      </c>
    </row>
    <row r="568" spans="1:10" x14ac:dyDescent="0.3">
      <c r="A568" s="3">
        <v>2026</v>
      </c>
      <c r="B568" s="3">
        <v>2</v>
      </c>
      <c r="C568" s="4">
        <v>13</v>
      </c>
      <c r="D568" s="21">
        <f>INDEX('Prom Factor Mensual Hora 1'!$B$5:$N$28,MATCH('Casos CMg'!$C568,'Prom Factor Mensual Hora 1'!$A$5:$A$28,0),MATCH('Casos CMg'!$B568,'Prom Factor Mensual Hora 1'!$B$4:$M$4,0))</f>
        <v>1.0038555053838136</v>
      </c>
      <c r="E568" s="25">
        <v>0.2</v>
      </c>
      <c r="F568" s="20">
        <f t="shared" si="24"/>
        <v>0.20077110107676274</v>
      </c>
      <c r="G568" s="25">
        <v>0.2</v>
      </c>
      <c r="H568" s="20">
        <f t="shared" si="25"/>
        <v>0.20077110107676274</v>
      </c>
      <c r="I568" s="25">
        <v>0.3</v>
      </c>
      <c r="J568" s="20">
        <f t="shared" si="26"/>
        <v>0.3011566516151441</v>
      </c>
    </row>
    <row r="569" spans="1:10" x14ac:dyDescent="0.3">
      <c r="A569" s="3">
        <v>2026</v>
      </c>
      <c r="B569" s="3">
        <v>2</v>
      </c>
      <c r="C569" s="4">
        <v>14</v>
      </c>
      <c r="D569" s="21">
        <f>INDEX('Prom Factor Mensual Hora 1'!$B$5:$N$28,MATCH('Casos CMg'!$C569,'Prom Factor Mensual Hora 1'!$A$5:$A$28,0),MATCH('Casos CMg'!$B569,'Prom Factor Mensual Hora 1'!$B$4:$M$4,0))</f>
        <v>1.0016523594502058</v>
      </c>
      <c r="E569" s="25">
        <v>0.2</v>
      </c>
      <c r="F569" s="20">
        <f t="shared" si="24"/>
        <v>0.20033047189004116</v>
      </c>
      <c r="G569" s="25">
        <v>0.2</v>
      </c>
      <c r="H569" s="20">
        <f t="shared" si="25"/>
        <v>0.20033047189004116</v>
      </c>
      <c r="I569" s="25">
        <v>0.3</v>
      </c>
      <c r="J569" s="20">
        <f t="shared" si="26"/>
        <v>0.30049570783506174</v>
      </c>
    </row>
    <row r="570" spans="1:10" x14ac:dyDescent="0.3">
      <c r="A570" s="3">
        <v>2026</v>
      </c>
      <c r="B570" s="3">
        <v>2</v>
      </c>
      <c r="C570" s="4">
        <v>15</v>
      </c>
      <c r="D570" s="21">
        <f>INDEX('Prom Factor Mensual Hora 1'!$B$5:$N$28,MATCH('Casos CMg'!$C570,'Prom Factor Mensual Hora 1'!$A$5:$A$28,0),MATCH('Casos CMg'!$B570,'Prom Factor Mensual Hora 1'!$B$4:$M$4,0))</f>
        <v>1</v>
      </c>
      <c r="E570" s="25">
        <v>0.2</v>
      </c>
      <c r="F570" s="20">
        <f t="shared" si="24"/>
        <v>0.2</v>
      </c>
      <c r="G570" s="25">
        <v>0.2</v>
      </c>
      <c r="H570" s="20">
        <f t="shared" si="25"/>
        <v>0.2</v>
      </c>
      <c r="I570" s="25">
        <v>0.3</v>
      </c>
      <c r="J570" s="20">
        <f t="shared" si="26"/>
        <v>0.3</v>
      </c>
    </row>
    <row r="571" spans="1:10" x14ac:dyDescent="0.3">
      <c r="A571" s="3">
        <v>2026</v>
      </c>
      <c r="B571" s="3">
        <v>2</v>
      </c>
      <c r="C571" s="4">
        <v>16</v>
      </c>
      <c r="D571" s="21">
        <f>INDEX('Prom Factor Mensual Hora 1'!$B$5:$N$28,MATCH('Casos CMg'!$C571,'Prom Factor Mensual Hora 1'!$A$5:$A$28,0),MATCH('Casos CMg'!$B571,'Prom Factor Mensual Hora 1'!$B$4:$M$4,0))</f>
        <v>1</v>
      </c>
      <c r="E571" s="25">
        <v>0.2</v>
      </c>
      <c r="F571" s="20">
        <f t="shared" si="24"/>
        <v>0.2</v>
      </c>
      <c r="G571" s="25">
        <v>0.2</v>
      </c>
      <c r="H571" s="20">
        <f t="shared" si="25"/>
        <v>0.2</v>
      </c>
      <c r="I571" s="25">
        <v>0.3</v>
      </c>
      <c r="J571" s="20">
        <f t="shared" si="26"/>
        <v>0.3</v>
      </c>
    </row>
    <row r="572" spans="1:10" x14ac:dyDescent="0.3">
      <c r="A572" s="3">
        <v>2026</v>
      </c>
      <c r="B572" s="3">
        <v>2</v>
      </c>
      <c r="C572" s="4">
        <v>17</v>
      </c>
      <c r="D572" s="21">
        <f>INDEX('Prom Factor Mensual Hora 1'!$B$5:$N$28,MATCH('Casos CMg'!$C572,'Prom Factor Mensual Hora 1'!$A$5:$A$28,0),MATCH('Casos CMg'!$B572,'Prom Factor Mensual Hora 1'!$B$4:$M$4,0))</f>
        <v>1.0011015729668038</v>
      </c>
      <c r="E572" s="25">
        <v>0.2</v>
      </c>
      <c r="F572" s="20">
        <f t="shared" si="24"/>
        <v>0.20022031459336076</v>
      </c>
      <c r="G572" s="25">
        <v>0.2</v>
      </c>
      <c r="H572" s="20">
        <f t="shared" si="25"/>
        <v>0.20022031459336076</v>
      </c>
      <c r="I572" s="25">
        <v>0.3</v>
      </c>
      <c r="J572" s="20">
        <f t="shared" si="26"/>
        <v>0.30033047189004114</v>
      </c>
    </row>
    <row r="573" spans="1:10" x14ac:dyDescent="0.3">
      <c r="A573" s="3">
        <v>2026</v>
      </c>
      <c r="B573" s="3">
        <v>2</v>
      </c>
      <c r="C573" s="4">
        <v>18</v>
      </c>
      <c r="D573" s="21">
        <f>INDEX('Prom Factor Mensual Hora 1'!$B$5:$N$28,MATCH('Casos CMg'!$C573,'Prom Factor Mensual Hora 1'!$A$5:$A$28,0),MATCH('Casos CMg'!$B573,'Prom Factor Mensual Hora 1'!$B$4:$M$4,0))</f>
        <v>1.0011015729668038</v>
      </c>
      <c r="E573" s="25">
        <v>0.2</v>
      </c>
      <c r="F573" s="20">
        <f t="shared" si="24"/>
        <v>0.20022031459336076</v>
      </c>
      <c r="G573" s="25">
        <v>0.2</v>
      </c>
      <c r="H573" s="20">
        <f t="shared" si="25"/>
        <v>0.20022031459336076</v>
      </c>
      <c r="I573" s="25">
        <v>0.3</v>
      </c>
      <c r="J573" s="20">
        <f t="shared" si="26"/>
        <v>0.30033047189004114</v>
      </c>
    </row>
    <row r="574" spans="1:10" x14ac:dyDescent="0.3">
      <c r="A574" s="3">
        <v>2026</v>
      </c>
      <c r="B574" s="3">
        <v>2</v>
      </c>
      <c r="C574" s="4">
        <v>19</v>
      </c>
      <c r="D574" s="21">
        <f>INDEX('Prom Factor Mensual Hora 1'!$B$5:$N$28,MATCH('Casos CMg'!$C574,'Prom Factor Mensual Hora 1'!$A$5:$A$28,0),MATCH('Casos CMg'!$B574,'Prom Factor Mensual Hora 1'!$B$4:$M$4,0))</f>
        <v>0.99773472134310592</v>
      </c>
      <c r="E574" s="25">
        <v>0.2</v>
      </c>
      <c r="F574" s="20">
        <f t="shared" si="24"/>
        <v>0.19954694426862118</v>
      </c>
      <c r="G574" s="25">
        <v>0.2</v>
      </c>
      <c r="H574" s="20">
        <f t="shared" si="25"/>
        <v>0.19954694426862118</v>
      </c>
      <c r="I574" s="25">
        <v>0.3</v>
      </c>
      <c r="J574" s="20">
        <f t="shared" si="26"/>
        <v>0.29932041640293178</v>
      </c>
    </row>
    <row r="575" spans="1:10" x14ac:dyDescent="0.3">
      <c r="A575" s="3">
        <v>2026</v>
      </c>
      <c r="B575" s="3">
        <v>2</v>
      </c>
      <c r="C575" s="4">
        <v>20</v>
      </c>
      <c r="D575" s="21">
        <f>INDEX('Prom Factor Mensual Hora 1'!$B$5:$N$28,MATCH('Casos CMg'!$C575,'Prom Factor Mensual Hora 1'!$A$5:$A$28,0),MATCH('Casos CMg'!$B575,'Prom Factor Mensual Hora 1'!$B$4:$M$4,0))</f>
        <v>0.99396090424503236</v>
      </c>
      <c r="E575" s="25">
        <v>114</v>
      </c>
      <c r="F575" s="20">
        <f t="shared" si="24"/>
        <v>113.31154308393369</v>
      </c>
      <c r="G575" s="25">
        <v>98.6</v>
      </c>
      <c r="H575" s="20">
        <f t="shared" si="25"/>
        <v>98.004545158560191</v>
      </c>
      <c r="I575" s="25">
        <v>128.5</v>
      </c>
      <c r="J575" s="20">
        <f t="shared" si="26"/>
        <v>127.72397619548666</v>
      </c>
    </row>
    <row r="576" spans="1:10" x14ac:dyDescent="0.3">
      <c r="A576" s="3">
        <v>2026</v>
      </c>
      <c r="B576" s="3">
        <v>2</v>
      </c>
      <c r="C576" s="4">
        <v>21</v>
      </c>
      <c r="D576" s="21">
        <f>INDEX('Prom Factor Mensual Hora 1'!$B$5:$N$28,MATCH('Casos CMg'!$C576,'Prom Factor Mensual Hora 1'!$A$5:$A$28,0),MATCH('Casos CMg'!$B576,'Prom Factor Mensual Hora 1'!$B$4:$M$4,0))</f>
        <v>0.99240418258347174</v>
      </c>
      <c r="E576" s="25">
        <v>114.9</v>
      </c>
      <c r="F576" s="20">
        <f t="shared" si="24"/>
        <v>114.0272405788409</v>
      </c>
      <c r="G576" s="25">
        <v>99.2</v>
      </c>
      <c r="H576" s="20">
        <f t="shared" si="25"/>
        <v>98.4464949122804</v>
      </c>
      <c r="I576" s="25">
        <v>129.69999999999999</v>
      </c>
      <c r="J576" s="20">
        <f t="shared" si="26"/>
        <v>128.71482248107628</v>
      </c>
    </row>
    <row r="577" spans="1:10" x14ac:dyDescent="0.3">
      <c r="A577" s="3">
        <v>2026</v>
      </c>
      <c r="B577" s="3">
        <v>2</v>
      </c>
      <c r="C577" s="4">
        <v>22</v>
      </c>
      <c r="D577" s="21">
        <f>INDEX('Prom Factor Mensual Hora 1'!$B$5:$N$28,MATCH('Casos CMg'!$C577,'Prom Factor Mensual Hora 1'!$A$5:$A$28,0),MATCH('Casos CMg'!$B577,'Prom Factor Mensual Hora 1'!$B$4:$M$4,0))</f>
        <v>0.99240210639959325</v>
      </c>
      <c r="E577" s="25">
        <v>114</v>
      </c>
      <c r="F577" s="20">
        <f t="shared" si="24"/>
        <v>113.13384012955363</v>
      </c>
      <c r="G577" s="25">
        <v>98.6</v>
      </c>
      <c r="H577" s="20">
        <f t="shared" si="25"/>
        <v>97.850847690999885</v>
      </c>
      <c r="I577" s="25">
        <v>128.5</v>
      </c>
      <c r="J577" s="20">
        <f t="shared" si="26"/>
        <v>127.52367067234773</v>
      </c>
    </row>
    <row r="578" spans="1:10" x14ac:dyDescent="0.3">
      <c r="A578" s="3">
        <v>2026</v>
      </c>
      <c r="B578" s="3">
        <v>2</v>
      </c>
      <c r="C578" s="4">
        <v>23</v>
      </c>
      <c r="D578" s="21">
        <f>INDEX('Prom Factor Mensual Hora 1'!$B$5:$N$28,MATCH('Casos CMg'!$C578,'Prom Factor Mensual Hora 1'!$A$5:$A$28,0),MATCH('Casos CMg'!$B578,'Prom Factor Mensual Hora 1'!$B$4:$M$4,0))</f>
        <v>0.99239802203764749</v>
      </c>
      <c r="E578" s="25">
        <v>114</v>
      </c>
      <c r="F578" s="20">
        <f t="shared" si="24"/>
        <v>113.13337451229181</v>
      </c>
      <c r="G578" s="25">
        <v>98.6</v>
      </c>
      <c r="H578" s="20">
        <f t="shared" si="25"/>
        <v>97.85044497291203</v>
      </c>
      <c r="I578" s="25">
        <v>128.5</v>
      </c>
      <c r="J578" s="20">
        <f t="shared" si="26"/>
        <v>127.5231458318377</v>
      </c>
    </row>
    <row r="579" spans="1:10" x14ac:dyDescent="0.3">
      <c r="A579" s="3">
        <v>2026</v>
      </c>
      <c r="B579" s="3">
        <v>3</v>
      </c>
      <c r="C579" s="4">
        <v>0</v>
      </c>
      <c r="D579" s="21">
        <f>INDEX('Prom Factor Mensual Hora 1'!$B$5:$N$28,MATCH('Casos CMg'!$C579,'Prom Factor Mensual Hora 1'!$A$5:$A$28,0),MATCH('Casos CMg'!$B579,'Prom Factor Mensual Hora 1'!$B$4:$M$4,0))</f>
        <v>0.99745698083343537</v>
      </c>
      <c r="E579" s="25">
        <v>128</v>
      </c>
      <c r="F579" s="20">
        <f t="shared" si="24"/>
        <v>127.67449354667973</v>
      </c>
      <c r="G579" s="25">
        <v>111.3</v>
      </c>
      <c r="H579" s="20">
        <f t="shared" si="25"/>
        <v>111.01696196676136</v>
      </c>
      <c r="I579" s="25">
        <v>144.19999999999999</v>
      </c>
      <c r="J579" s="20">
        <f t="shared" si="26"/>
        <v>143.83329663618136</v>
      </c>
    </row>
    <row r="580" spans="1:10" x14ac:dyDescent="0.3">
      <c r="A580" s="3">
        <v>2026</v>
      </c>
      <c r="B580" s="3">
        <v>3</v>
      </c>
      <c r="C580" s="4">
        <v>1</v>
      </c>
      <c r="D580" s="21">
        <f>INDEX('Prom Factor Mensual Hora 1'!$B$5:$N$28,MATCH('Casos CMg'!$C580,'Prom Factor Mensual Hora 1'!$A$5:$A$28,0),MATCH('Casos CMg'!$B580,'Prom Factor Mensual Hora 1'!$B$4:$M$4,0))</f>
        <v>0.99186901385098736</v>
      </c>
      <c r="E580" s="25">
        <v>127.8</v>
      </c>
      <c r="F580" s="20">
        <f t="shared" ref="F580:F643" si="27">$E580*$D580</f>
        <v>126.76085997015618</v>
      </c>
      <c r="G580" s="25">
        <v>111.2</v>
      </c>
      <c r="H580" s="20">
        <f t="shared" ref="H580:H643" si="28">$G580*$D580</f>
        <v>110.2958343402298</v>
      </c>
      <c r="I580" s="25">
        <v>143.9</v>
      </c>
      <c r="J580" s="20">
        <f t="shared" ref="J580:J643" si="29">$I580*$D580</f>
        <v>142.7299510931571</v>
      </c>
    </row>
    <row r="581" spans="1:10" x14ac:dyDescent="0.3">
      <c r="A581" s="3">
        <v>2026</v>
      </c>
      <c r="B581" s="3">
        <v>3</v>
      </c>
      <c r="C581" s="4">
        <v>2</v>
      </c>
      <c r="D581" s="21">
        <f>INDEX('Prom Factor Mensual Hora 1'!$B$5:$N$28,MATCH('Casos CMg'!$C581,'Prom Factor Mensual Hora 1'!$A$5:$A$28,0),MATCH('Casos CMg'!$B581,'Prom Factor Mensual Hora 1'!$B$4:$M$4,0))</f>
        <v>0.99187722092035058</v>
      </c>
      <c r="E581" s="25">
        <v>127.1</v>
      </c>
      <c r="F581" s="20">
        <f t="shared" si="27"/>
        <v>126.06759477897656</v>
      </c>
      <c r="G581" s="25">
        <v>110.8</v>
      </c>
      <c r="H581" s="20">
        <f t="shared" si="28"/>
        <v>109.89999607797485</v>
      </c>
      <c r="I581" s="25">
        <v>143</v>
      </c>
      <c r="J581" s="20">
        <f t="shared" si="29"/>
        <v>141.83844259161015</v>
      </c>
    </row>
    <row r="582" spans="1:10" x14ac:dyDescent="0.3">
      <c r="A582" s="3">
        <v>2026</v>
      </c>
      <c r="B582" s="3">
        <v>3</v>
      </c>
      <c r="C582" s="4">
        <v>3</v>
      </c>
      <c r="D582" s="21">
        <f>INDEX('Prom Factor Mensual Hora 1'!$B$5:$N$28,MATCH('Casos CMg'!$C582,'Prom Factor Mensual Hora 1'!$A$5:$A$28,0),MATCH('Casos CMg'!$B582,'Prom Factor Mensual Hora 1'!$B$4:$M$4,0))</f>
        <v>0.99187720405399415</v>
      </c>
      <c r="E582" s="25">
        <v>126.8</v>
      </c>
      <c r="F582" s="20">
        <f t="shared" si="27"/>
        <v>125.77002947404645</v>
      </c>
      <c r="G582" s="25">
        <v>110.6</v>
      </c>
      <c r="H582" s="20">
        <f t="shared" si="28"/>
        <v>109.70161876837174</v>
      </c>
      <c r="I582" s="25">
        <v>142.6</v>
      </c>
      <c r="J582" s="20">
        <f t="shared" si="29"/>
        <v>141.44168929809956</v>
      </c>
    </row>
    <row r="583" spans="1:10" x14ac:dyDescent="0.3">
      <c r="A583" s="3">
        <v>2026</v>
      </c>
      <c r="B583" s="3">
        <v>3</v>
      </c>
      <c r="C583" s="4">
        <v>4</v>
      </c>
      <c r="D583" s="21">
        <f>INDEX('Prom Factor Mensual Hora 1'!$B$5:$N$28,MATCH('Casos CMg'!$C583,'Prom Factor Mensual Hora 1'!$A$5:$A$28,0),MATCH('Casos CMg'!$B583,'Prom Factor Mensual Hora 1'!$B$4:$M$4,0))</f>
        <v>0.99186697112683542</v>
      </c>
      <c r="E583" s="25">
        <v>126.8</v>
      </c>
      <c r="F583" s="20">
        <f t="shared" si="27"/>
        <v>125.76873193888272</v>
      </c>
      <c r="G583" s="25">
        <v>110.6</v>
      </c>
      <c r="H583" s="20">
        <f t="shared" si="28"/>
        <v>109.70048700662799</v>
      </c>
      <c r="I583" s="25">
        <v>142.6</v>
      </c>
      <c r="J583" s="20">
        <f t="shared" si="29"/>
        <v>141.44023008268672</v>
      </c>
    </row>
    <row r="584" spans="1:10" x14ac:dyDescent="0.3">
      <c r="A584" s="3">
        <v>2026</v>
      </c>
      <c r="B584" s="3">
        <v>3</v>
      </c>
      <c r="C584" s="4">
        <v>5</v>
      </c>
      <c r="D584" s="21">
        <f>INDEX('Prom Factor Mensual Hora 1'!$B$5:$N$28,MATCH('Casos CMg'!$C584,'Prom Factor Mensual Hora 1'!$A$5:$A$28,0),MATCH('Casos CMg'!$B584,'Prom Factor Mensual Hora 1'!$B$4:$M$4,0))</f>
        <v>0.99186698721184807</v>
      </c>
      <c r="E584" s="25">
        <v>126.8</v>
      </c>
      <c r="F584" s="20">
        <f t="shared" si="27"/>
        <v>125.76873397846234</v>
      </c>
      <c r="G584" s="25">
        <v>110.6</v>
      </c>
      <c r="H584" s="20">
        <f t="shared" si="28"/>
        <v>109.7004887856304</v>
      </c>
      <c r="I584" s="25">
        <v>142.6</v>
      </c>
      <c r="J584" s="20">
        <f t="shared" si="29"/>
        <v>141.44023237640954</v>
      </c>
    </row>
    <row r="585" spans="1:10" x14ac:dyDescent="0.3">
      <c r="A585" s="3">
        <v>2026</v>
      </c>
      <c r="B585" s="3">
        <v>3</v>
      </c>
      <c r="C585" s="4">
        <v>6</v>
      </c>
      <c r="D585" s="21">
        <f>INDEX('Prom Factor Mensual Hora 1'!$B$5:$N$28,MATCH('Casos CMg'!$C585,'Prom Factor Mensual Hora 1'!$A$5:$A$28,0),MATCH('Casos CMg'!$B585,'Prom Factor Mensual Hora 1'!$B$4:$M$4,0))</f>
        <v>0.9918617341115733</v>
      </c>
      <c r="E585" s="25">
        <v>127.7</v>
      </c>
      <c r="F585" s="20">
        <f t="shared" si="27"/>
        <v>126.66074344604792</v>
      </c>
      <c r="G585" s="25">
        <v>111.2</v>
      </c>
      <c r="H585" s="20">
        <f t="shared" si="28"/>
        <v>110.29502483320695</v>
      </c>
      <c r="I585" s="25">
        <v>143.80000000000001</v>
      </c>
      <c r="J585" s="20">
        <f t="shared" si="29"/>
        <v>142.62971736524426</v>
      </c>
    </row>
    <row r="586" spans="1:10" x14ac:dyDescent="0.3">
      <c r="A586" s="3">
        <v>2026</v>
      </c>
      <c r="B586" s="3">
        <v>3</v>
      </c>
      <c r="C586" s="4">
        <v>7</v>
      </c>
      <c r="D586" s="21">
        <f>INDEX('Prom Factor Mensual Hora 1'!$B$5:$N$28,MATCH('Casos CMg'!$C586,'Prom Factor Mensual Hora 1'!$A$5:$A$28,0),MATCH('Casos CMg'!$B586,'Prom Factor Mensual Hora 1'!$B$4:$M$4,0))</f>
        <v>0.99186625950132734</v>
      </c>
      <c r="E586" s="25">
        <v>38.1</v>
      </c>
      <c r="F586" s="20">
        <f t="shared" si="27"/>
        <v>37.790104487000576</v>
      </c>
      <c r="G586" s="25">
        <v>34.700000000000003</v>
      </c>
      <c r="H586" s="20">
        <f t="shared" si="28"/>
        <v>34.417759204696061</v>
      </c>
      <c r="I586" s="25">
        <v>41.2</v>
      </c>
      <c r="J586" s="20">
        <f t="shared" si="29"/>
        <v>40.864889891454688</v>
      </c>
    </row>
    <row r="587" spans="1:10" x14ac:dyDescent="0.3">
      <c r="A587" s="3">
        <v>2026</v>
      </c>
      <c r="B587" s="3">
        <v>3</v>
      </c>
      <c r="C587" s="4">
        <v>8</v>
      </c>
      <c r="D587" s="21">
        <f>INDEX('Prom Factor Mensual Hora 1'!$B$5:$N$28,MATCH('Casos CMg'!$C587,'Prom Factor Mensual Hora 1'!$A$5:$A$28,0),MATCH('Casos CMg'!$B587,'Prom Factor Mensual Hora 1'!$B$4:$M$4,0))</f>
        <v>0.99186536212302889</v>
      </c>
      <c r="E587" s="25">
        <v>41.2</v>
      </c>
      <c r="F587" s="20">
        <f t="shared" si="27"/>
        <v>40.864852919468795</v>
      </c>
      <c r="G587" s="25">
        <v>37.6</v>
      </c>
      <c r="H587" s="20">
        <f t="shared" si="28"/>
        <v>37.294137615825889</v>
      </c>
      <c r="I587" s="25">
        <v>44.6</v>
      </c>
      <c r="J587" s="20">
        <f t="shared" si="29"/>
        <v>44.237195150687093</v>
      </c>
    </row>
    <row r="588" spans="1:10" x14ac:dyDescent="0.3">
      <c r="A588" s="3">
        <v>2026</v>
      </c>
      <c r="B588" s="3">
        <v>3</v>
      </c>
      <c r="C588" s="4">
        <v>9</v>
      </c>
      <c r="D588" s="21">
        <f>INDEX('Prom Factor Mensual Hora 1'!$B$5:$N$28,MATCH('Casos CMg'!$C588,'Prom Factor Mensual Hora 1'!$A$5:$A$28,0),MATCH('Casos CMg'!$B588,'Prom Factor Mensual Hora 1'!$B$4:$M$4,0))</f>
        <v>1.0136923113649738</v>
      </c>
      <c r="E588" s="25">
        <v>9.5</v>
      </c>
      <c r="F588" s="20">
        <f t="shared" si="27"/>
        <v>9.6300769579672512</v>
      </c>
      <c r="G588" s="25">
        <v>8.9</v>
      </c>
      <c r="H588" s="20">
        <f t="shared" si="28"/>
        <v>9.0218615711482677</v>
      </c>
      <c r="I588" s="25">
        <v>10.3</v>
      </c>
      <c r="J588" s="20">
        <f t="shared" si="29"/>
        <v>10.441030807059231</v>
      </c>
    </row>
    <row r="589" spans="1:10" x14ac:dyDescent="0.3">
      <c r="A589" s="3">
        <v>2026</v>
      </c>
      <c r="B589" s="3">
        <v>3</v>
      </c>
      <c r="C589" s="4">
        <v>10</v>
      </c>
      <c r="D589" s="21">
        <f>INDEX('Prom Factor Mensual Hora 1'!$B$5:$N$28,MATCH('Casos CMg'!$C589,'Prom Factor Mensual Hora 1'!$A$5:$A$28,0),MATCH('Casos CMg'!$B589,'Prom Factor Mensual Hora 1'!$B$4:$M$4,0))</f>
        <v>1.0099496913130674</v>
      </c>
      <c r="E589" s="25">
        <v>6.4</v>
      </c>
      <c r="F589" s="20">
        <f t="shared" si="27"/>
        <v>6.4636780244036318</v>
      </c>
      <c r="G589" s="25">
        <v>5.8</v>
      </c>
      <c r="H589" s="20">
        <f t="shared" si="28"/>
        <v>5.8577082096157911</v>
      </c>
      <c r="I589" s="25">
        <v>6.9</v>
      </c>
      <c r="J589" s="20">
        <f t="shared" si="29"/>
        <v>6.9686528700601658</v>
      </c>
    </row>
    <row r="590" spans="1:10" x14ac:dyDescent="0.3">
      <c r="A590" s="3">
        <v>2026</v>
      </c>
      <c r="B590" s="3">
        <v>3</v>
      </c>
      <c r="C590" s="4">
        <v>11</v>
      </c>
      <c r="D590" s="21">
        <f>INDEX('Prom Factor Mensual Hora 1'!$B$5:$N$28,MATCH('Casos CMg'!$C590,'Prom Factor Mensual Hora 1'!$A$5:$A$28,0),MATCH('Casos CMg'!$B590,'Prom Factor Mensual Hora 1'!$B$4:$M$4,0))</f>
        <v>1.0069647839191473</v>
      </c>
      <c r="E590" s="25">
        <v>6.4</v>
      </c>
      <c r="F590" s="20">
        <f t="shared" si="27"/>
        <v>6.4445746170825435</v>
      </c>
      <c r="G590" s="25">
        <v>5.8</v>
      </c>
      <c r="H590" s="20">
        <f t="shared" si="28"/>
        <v>5.8403957467310548</v>
      </c>
      <c r="I590" s="25">
        <v>6.9</v>
      </c>
      <c r="J590" s="20">
        <f t="shared" si="29"/>
        <v>6.9480570090421168</v>
      </c>
    </row>
    <row r="591" spans="1:10" x14ac:dyDescent="0.3">
      <c r="A591" s="3">
        <v>2026</v>
      </c>
      <c r="B591" s="3">
        <v>3</v>
      </c>
      <c r="C591" s="4">
        <v>12</v>
      </c>
      <c r="D591" s="21">
        <f>INDEX('Prom Factor Mensual Hora 1'!$B$5:$N$28,MATCH('Casos CMg'!$C591,'Prom Factor Mensual Hora 1'!$A$5:$A$28,0),MATCH('Casos CMg'!$B591,'Prom Factor Mensual Hora 1'!$B$4:$M$4,0))</f>
        <v>1.0054723302221871</v>
      </c>
      <c r="E591" s="25">
        <v>6.4</v>
      </c>
      <c r="F591" s="20">
        <f t="shared" si="27"/>
        <v>6.4350229134219976</v>
      </c>
      <c r="G591" s="25">
        <v>5.8</v>
      </c>
      <c r="H591" s="20">
        <f t="shared" si="28"/>
        <v>5.8317395152886844</v>
      </c>
      <c r="I591" s="25">
        <v>6.9</v>
      </c>
      <c r="J591" s="20">
        <f t="shared" si="29"/>
        <v>6.9377590785330909</v>
      </c>
    </row>
    <row r="592" spans="1:10" x14ac:dyDescent="0.3">
      <c r="A592" s="3">
        <v>2026</v>
      </c>
      <c r="B592" s="3">
        <v>3</v>
      </c>
      <c r="C592" s="4">
        <v>13</v>
      </c>
      <c r="D592" s="21">
        <f>INDEX('Prom Factor Mensual Hora 1'!$B$5:$N$28,MATCH('Casos CMg'!$C592,'Prom Factor Mensual Hora 1'!$A$5:$A$28,0),MATCH('Casos CMg'!$B592,'Prom Factor Mensual Hora 1'!$B$4:$M$4,0))</f>
        <v>1.0054723302221871</v>
      </c>
      <c r="E592" s="25">
        <v>4.8</v>
      </c>
      <c r="F592" s="20">
        <f t="shared" si="27"/>
        <v>4.8262671850664978</v>
      </c>
      <c r="G592" s="25">
        <v>4.3</v>
      </c>
      <c r="H592" s="20">
        <f t="shared" si="28"/>
        <v>4.3235310199554045</v>
      </c>
      <c r="I592" s="25">
        <v>5.2</v>
      </c>
      <c r="J592" s="20">
        <f t="shared" si="29"/>
        <v>5.228456117155373</v>
      </c>
    </row>
    <row r="593" spans="1:10" x14ac:dyDescent="0.3">
      <c r="A593" s="3">
        <v>2026</v>
      </c>
      <c r="B593" s="3">
        <v>3</v>
      </c>
      <c r="C593" s="4">
        <v>14</v>
      </c>
      <c r="D593" s="21">
        <f>INDEX('Prom Factor Mensual Hora 1'!$B$5:$N$28,MATCH('Casos CMg'!$C593,'Prom Factor Mensual Hora 1'!$A$5:$A$28,0),MATCH('Casos CMg'!$B593,'Prom Factor Mensual Hora 1'!$B$4:$M$4,0))</f>
        <v>1.0024874228282667</v>
      </c>
      <c r="E593" s="25">
        <v>6.4</v>
      </c>
      <c r="F593" s="20">
        <f t="shared" si="27"/>
        <v>6.4159195061009076</v>
      </c>
      <c r="G593" s="25">
        <v>5.8</v>
      </c>
      <c r="H593" s="20">
        <f t="shared" si="28"/>
        <v>5.8144270524039472</v>
      </c>
      <c r="I593" s="25">
        <v>6.9</v>
      </c>
      <c r="J593" s="20">
        <f t="shared" si="29"/>
        <v>6.917163217515041</v>
      </c>
    </row>
    <row r="594" spans="1:10" x14ac:dyDescent="0.3">
      <c r="A594" s="3">
        <v>2026</v>
      </c>
      <c r="B594" s="3">
        <v>3</v>
      </c>
      <c r="C594" s="4">
        <v>15</v>
      </c>
      <c r="D594" s="21">
        <f>INDEX('Prom Factor Mensual Hora 1'!$B$5:$N$28,MATCH('Casos CMg'!$C594,'Prom Factor Mensual Hora 1'!$A$5:$A$28,0),MATCH('Casos CMg'!$B594,'Prom Factor Mensual Hora 1'!$B$4:$M$4,0))</f>
        <v>1</v>
      </c>
      <c r="E594" s="25">
        <v>6.4</v>
      </c>
      <c r="F594" s="20">
        <f t="shared" si="27"/>
        <v>6.4</v>
      </c>
      <c r="G594" s="25">
        <v>5.8</v>
      </c>
      <c r="H594" s="20">
        <f t="shared" si="28"/>
        <v>5.8</v>
      </c>
      <c r="I594" s="25">
        <v>6.9</v>
      </c>
      <c r="J594" s="20">
        <f t="shared" si="29"/>
        <v>6.9</v>
      </c>
    </row>
    <row r="595" spans="1:10" x14ac:dyDescent="0.3">
      <c r="A595" s="3">
        <v>2026</v>
      </c>
      <c r="B595" s="3">
        <v>3</v>
      </c>
      <c r="C595" s="4">
        <v>16</v>
      </c>
      <c r="D595" s="21">
        <f>INDEX('Prom Factor Mensual Hora 1'!$B$5:$N$28,MATCH('Casos CMg'!$C595,'Prom Factor Mensual Hora 1'!$A$5:$A$28,0),MATCH('Casos CMg'!$B595,'Prom Factor Mensual Hora 1'!$B$4:$M$4,0))</f>
        <v>1.0004974845656533</v>
      </c>
      <c r="E595" s="25">
        <v>6.4</v>
      </c>
      <c r="F595" s="20">
        <f t="shared" si="27"/>
        <v>6.4031839012201814</v>
      </c>
      <c r="G595" s="25">
        <v>5.8</v>
      </c>
      <c r="H595" s="20">
        <f t="shared" si="28"/>
        <v>5.8028854104807897</v>
      </c>
      <c r="I595" s="25">
        <v>6.9</v>
      </c>
      <c r="J595" s="20">
        <f t="shared" si="29"/>
        <v>6.9034326435030087</v>
      </c>
    </row>
    <row r="596" spans="1:10" x14ac:dyDescent="0.3">
      <c r="A596" s="3">
        <v>2026</v>
      </c>
      <c r="B596" s="3">
        <v>3</v>
      </c>
      <c r="C596" s="4">
        <v>17</v>
      </c>
      <c r="D596" s="21">
        <f>INDEX('Prom Factor Mensual Hora 1'!$B$5:$N$28,MATCH('Casos CMg'!$C596,'Prom Factor Mensual Hora 1'!$A$5:$A$28,0),MATCH('Casos CMg'!$B596,'Prom Factor Mensual Hora 1'!$B$4:$M$4,0))</f>
        <v>1.0009949691313067</v>
      </c>
      <c r="E596" s="25">
        <v>6.4</v>
      </c>
      <c r="F596" s="20">
        <f t="shared" si="27"/>
        <v>6.4063678024403634</v>
      </c>
      <c r="G596" s="25">
        <v>5.8</v>
      </c>
      <c r="H596" s="20">
        <f t="shared" si="28"/>
        <v>5.8057708209615786</v>
      </c>
      <c r="I596" s="25">
        <v>6.9</v>
      </c>
      <c r="J596" s="20">
        <f t="shared" si="29"/>
        <v>6.906865287006017</v>
      </c>
    </row>
    <row r="597" spans="1:10" x14ac:dyDescent="0.3">
      <c r="A597" s="3">
        <v>2026</v>
      </c>
      <c r="B597" s="3">
        <v>3</v>
      </c>
      <c r="C597" s="4">
        <v>18</v>
      </c>
      <c r="D597" s="21">
        <f>INDEX('Prom Factor Mensual Hora 1'!$B$5:$N$28,MATCH('Casos CMg'!$C597,'Prom Factor Mensual Hora 1'!$A$5:$A$28,0),MATCH('Casos CMg'!$B597,'Prom Factor Mensual Hora 1'!$B$4:$M$4,0))</f>
        <v>1.0004974845656533</v>
      </c>
      <c r="E597" s="25">
        <v>4.8</v>
      </c>
      <c r="F597" s="20">
        <f t="shared" si="27"/>
        <v>4.8023879259151361</v>
      </c>
      <c r="G597" s="25">
        <v>4.3</v>
      </c>
      <c r="H597" s="20">
        <f t="shared" si="28"/>
        <v>4.3021391836323088</v>
      </c>
      <c r="I597" s="25">
        <v>5.2</v>
      </c>
      <c r="J597" s="20">
        <f t="shared" si="29"/>
        <v>5.2025869197413979</v>
      </c>
    </row>
    <row r="598" spans="1:10" x14ac:dyDescent="0.3">
      <c r="A598" s="3">
        <v>2026</v>
      </c>
      <c r="B598" s="3">
        <v>3</v>
      </c>
      <c r="C598" s="4">
        <v>19</v>
      </c>
      <c r="D598" s="21">
        <f>INDEX('Prom Factor Mensual Hora 1'!$B$5:$N$28,MATCH('Casos CMg'!$C598,'Prom Factor Mensual Hora 1'!$A$5:$A$28,0),MATCH('Casos CMg'!$B598,'Prom Factor Mensual Hora 1'!$B$4:$M$4,0))</f>
        <v>0.99880152921056931</v>
      </c>
      <c r="E598" s="25">
        <v>133.4</v>
      </c>
      <c r="F598" s="20">
        <f t="shared" si="27"/>
        <v>133.24012399668996</v>
      </c>
      <c r="G598" s="25">
        <v>115.5</v>
      </c>
      <c r="H598" s="20">
        <f t="shared" si="28"/>
        <v>115.36157662382075</v>
      </c>
      <c r="I598" s="25">
        <v>151.69999999999999</v>
      </c>
      <c r="J598" s="20">
        <f t="shared" si="29"/>
        <v>151.51819198124335</v>
      </c>
    </row>
    <row r="599" spans="1:10" x14ac:dyDescent="0.3">
      <c r="A599" s="3">
        <v>2026</v>
      </c>
      <c r="B599" s="3">
        <v>3</v>
      </c>
      <c r="C599" s="4">
        <v>20</v>
      </c>
      <c r="D599" s="21">
        <f>INDEX('Prom Factor Mensual Hora 1'!$B$5:$N$28,MATCH('Casos CMg'!$C599,'Prom Factor Mensual Hora 1'!$A$5:$A$28,0),MATCH('Casos CMg'!$B599,'Prom Factor Mensual Hora 1'!$B$4:$M$4,0))</f>
        <v>0.99749608903477927</v>
      </c>
      <c r="E599" s="25">
        <v>139.1</v>
      </c>
      <c r="F599" s="20">
        <f t="shared" si="27"/>
        <v>138.75170598473778</v>
      </c>
      <c r="G599" s="25">
        <v>120.1</v>
      </c>
      <c r="H599" s="20">
        <f t="shared" si="28"/>
        <v>119.79928029307699</v>
      </c>
      <c r="I599" s="25">
        <v>159</v>
      </c>
      <c r="J599" s="20">
        <f t="shared" si="29"/>
        <v>158.60187815652989</v>
      </c>
    </row>
    <row r="600" spans="1:10" x14ac:dyDescent="0.3">
      <c r="A600" s="3">
        <v>2026</v>
      </c>
      <c r="B600" s="3">
        <v>3</v>
      </c>
      <c r="C600" s="4">
        <v>21</v>
      </c>
      <c r="D600" s="21">
        <f>INDEX('Prom Factor Mensual Hora 1'!$B$5:$N$28,MATCH('Casos CMg'!$C600,'Prom Factor Mensual Hora 1'!$A$5:$A$28,0),MATCH('Casos CMg'!$B600,'Prom Factor Mensual Hora 1'!$B$4:$M$4,0))</f>
        <v>0.99749555023898351</v>
      </c>
      <c r="E600" s="25">
        <v>139.1</v>
      </c>
      <c r="F600" s="20">
        <f t="shared" si="27"/>
        <v>138.75163103824261</v>
      </c>
      <c r="G600" s="25">
        <v>120.1</v>
      </c>
      <c r="H600" s="20">
        <f t="shared" si="28"/>
        <v>119.79921558370191</v>
      </c>
      <c r="I600" s="25">
        <v>159</v>
      </c>
      <c r="J600" s="20">
        <f t="shared" si="29"/>
        <v>158.60179248799838</v>
      </c>
    </row>
    <row r="601" spans="1:10" x14ac:dyDescent="0.3">
      <c r="A601" s="3">
        <v>2026</v>
      </c>
      <c r="B601" s="3">
        <v>3</v>
      </c>
      <c r="C601" s="4">
        <v>22</v>
      </c>
      <c r="D601" s="21">
        <f>INDEX('Prom Factor Mensual Hora 1'!$B$5:$N$28,MATCH('Casos CMg'!$C601,'Prom Factor Mensual Hora 1'!$A$5:$A$28,0),MATCH('Casos CMg'!$B601,'Prom Factor Mensual Hora 1'!$B$4:$M$4,0))</f>
        <v>0.99749342521549356</v>
      </c>
      <c r="E601" s="25">
        <v>136.9</v>
      </c>
      <c r="F601" s="20">
        <f t="shared" si="27"/>
        <v>136.55684991200107</v>
      </c>
      <c r="G601" s="25">
        <v>118.3</v>
      </c>
      <c r="H601" s="20">
        <f t="shared" si="28"/>
        <v>118.00347220299288</v>
      </c>
      <c r="I601" s="25">
        <v>156.30000000000001</v>
      </c>
      <c r="J601" s="20">
        <f t="shared" si="29"/>
        <v>155.90822236118166</v>
      </c>
    </row>
    <row r="602" spans="1:10" x14ac:dyDescent="0.3">
      <c r="A602" s="3">
        <v>2026</v>
      </c>
      <c r="B602" s="3">
        <v>3</v>
      </c>
      <c r="C602" s="4">
        <v>23</v>
      </c>
      <c r="D602" s="21">
        <f>INDEX('Prom Factor Mensual Hora 1'!$B$5:$N$28,MATCH('Casos CMg'!$C602,'Prom Factor Mensual Hora 1'!$A$5:$A$28,0),MATCH('Casos CMg'!$B602,'Prom Factor Mensual Hora 1'!$B$4:$M$4,0))</f>
        <v>0.99749100332592067</v>
      </c>
      <c r="E602" s="25">
        <v>127.4</v>
      </c>
      <c r="F602" s="20">
        <f t="shared" si="27"/>
        <v>127.08035382372231</v>
      </c>
      <c r="G602" s="25">
        <v>110.6</v>
      </c>
      <c r="H602" s="20">
        <f t="shared" si="28"/>
        <v>110.32250496784683</v>
      </c>
      <c r="I602" s="25">
        <v>144.30000000000001</v>
      </c>
      <c r="J602" s="20">
        <f t="shared" si="29"/>
        <v>143.93795177993036</v>
      </c>
    </row>
    <row r="603" spans="1:10" x14ac:dyDescent="0.3">
      <c r="A603" s="3">
        <v>2026</v>
      </c>
      <c r="B603" s="3">
        <v>4</v>
      </c>
      <c r="C603" s="4">
        <v>0</v>
      </c>
      <c r="D603" s="21">
        <f>INDEX('Prom Factor Mensual Hora 1'!$B$5:$N$28,MATCH('Casos CMg'!$C603,'Prom Factor Mensual Hora 1'!$A$5:$A$28,0),MATCH('Casos CMg'!$B603,'Prom Factor Mensual Hora 1'!$B$4:$M$4,0))</f>
        <v>0.99772234306662144</v>
      </c>
      <c r="E603" s="25">
        <v>97.6</v>
      </c>
      <c r="F603" s="20">
        <f t="shared" si="27"/>
        <v>97.377700683302251</v>
      </c>
      <c r="G603" s="25">
        <v>88</v>
      </c>
      <c r="H603" s="20">
        <f t="shared" si="28"/>
        <v>87.799566189862688</v>
      </c>
      <c r="I603" s="25">
        <v>106.5</v>
      </c>
      <c r="J603" s="20">
        <f t="shared" si="29"/>
        <v>106.25742953659518</v>
      </c>
    </row>
    <row r="604" spans="1:10" x14ac:dyDescent="0.3">
      <c r="A604" s="3">
        <v>2026</v>
      </c>
      <c r="B604" s="3">
        <v>4</v>
      </c>
      <c r="C604" s="4">
        <v>1</v>
      </c>
      <c r="D604" s="21">
        <f>INDEX('Prom Factor Mensual Hora 1'!$B$5:$N$28,MATCH('Casos CMg'!$C604,'Prom Factor Mensual Hora 1'!$A$5:$A$28,0),MATCH('Casos CMg'!$B604,'Prom Factor Mensual Hora 1'!$B$4:$M$4,0))</f>
        <v>0.9919482631065254</v>
      </c>
      <c r="E604" s="25">
        <v>97.6</v>
      </c>
      <c r="F604" s="20">
        <f t="shared" si="27"/>
        <v>96.814150479196869</v>
      </c>
      <c r="G604" s="25">
        <v>87.9</v>
      </c>
      <c r="H604" s="20">
        <f t="shared" si="28"/>
        <v>87.192252327063585</v>
      </c>
      <c r="I604" s="25">
        <v>106.5</v>
      </c>
      <c r="J604" s="20">
        <f t="shared" si="29"/>
        <v>105.64249002084496</v>
      </c>
    </row>
    <row r="605" spans="1:10" x14ac:dyDescent="0.3">
      <c r="A605" s="3">
        <v>2026</v>
      </c>
      <c r="B605" s="3">
        <v>4</v>
      </c>
      <c r="C605" s="4">
        <v>2</v>
      </c>
      <c r="D605" s="21">
        <f>INDEX('Prom Factor Mensual Hora 1'!$B$5:$N$28,MATCH('Casos CMg'!$C605,'Prom Factor Mensual Hora 1'!$A$5:$A$28,0),MATCH('Casos CMg'!$B605,'Prom Factor Mensual Hora 1'!$B$4:$M$4,0))</f>
        <v>0.99183017336140189</v>
      </c>
      <c r="E605" s="25">
        <v>97.7</v>
      </c>
      <c r="F605" s="20">
        <f t="shared" si="27"/>
        <v>96.901807937408961</v>
      </c>
      <c r="G605" s="25">
        <v>88</v>
      </c>
      <c r="H605" s="20">
        <f t="shared" si="28"/>
        <v>87.281055255803366</v>
      </c>
      <c r="I605" s="25">
        <v>106.6</v>
      </c>
      <c r="J605" s="20">
        <f t="shared" si="29"/>
        <v>105.72909648032544</v>
      </c>
    </row>
    <row r="606" spans="1:10" x14ac:dyDescent="0.3">
      <c r="A606" s="3">
        <v>2026</v>
      </c>
      <c r="B606" s="3">
        <v>4</v>
      </c>
      <c r="C606" s="4">
        <v>3</v>
      </c>
      <c r="D606" s="21">
        <f>INDEX('Prom Factor Mensual Hora 1'!$B$5:$N$28,MATCH('Casos CMg'!$C606,'Prom Factor Mensual Hora 1'!$A$5:$A$28,0),MATCH('Casos CMg'!$B606,'Prom Factor Mensual Hora 1'!$B$4:$M$4,0))</f>
        <v>0.99183514282015228</v>
      </c>
      <c r="E606" s="25">
        <v>97.7</v>
      </c>
      <c r="F606" s="20">
        <f t="shared" si="27"/>
        <v>96.902293453528884</v>
      </c>
      <c r="G606" s="25">
        <v>88</v>
      </c>
      <c r="H606" s="20">
        <f t="shared" si="28"/>
        <v>87.281492568173405</v>
      </c>
      <c r="I606" s="25">
        <v>106.6</v>
      </c>
      <c r="J606" s="20">
        <f t="shared" si="29"/>
        <v>105.72962622462823</v>
      </c>
    </row>
    <row r="607" spans="1:10" x14ac:dyDescent="0.3">
      <c r="A607" s="3">
        <v>2026</v>
      </c>
      <c r="B607" s="3">
        <v>4</v>
      </c>
      <c r="C607" s="4">
        <v>4</v>
      </c>
      <c r="D607" s="21">
        <f>INDEX('Prom Factor Mensual Hora 1'!$B$5:$N$28,MATCH('Casos CMg'!$C607,'Prom Factor Mensual Hora 1'!$A$5:$A$28,0),MATCH('Casos CMg'!$B607,'Prom Factor Mensual Hora 1'!$B$4:$M$4,0))</f>
        <v>0.99182802641610268</v>
      </c>
      <c r="E607" s="25">
        <v>97.7</v>
      </c>
      <c r="F607" s="20">
        <f t="shared" si="27"/>
        <v>96.901598180853242</v>
      </c>
      <c r="G607" s="25">
        <v>88</v>
      </c>
      <c r="H607" s="20">
        <f t="shared" si="28"/>
        <v>87.280866324617037</v>
      </c>
      <c r="I607" s="25">
        <v>106.6</v>
      </c>
      <c r="J607" s="20">
        <f t="shared" si="29"/>
        <v>105.72886761595655</v>
      </c>
    </row>
    <row r="608" spans="1:10" x14ac:dyDescent="0.3">
      <c r="A608" s="3">
        <v>2026</v>
      </c>
      <c r="B608" s="3">
        <v>4</v>
      </c>
      <c r="C608" s="4">
        <v>5</v>
      </c>
      <c r="D608" s="21">
        <f>INDEX('Prom Factor Mensual Hora 1'!$B$5:$N$28,MATCH('Casos CMg'!$C608,'Prom Factor Mensual Hora 1'!$A$5:$A$28,0),MATCH('Casos CMg'!$B608,'Prom Factor Mensual Hora 1'!$B$4:$M$4,0))</f>
        <v>0.99182910308846317</v>
      </c>
      <c r="E608" s="25">
        <v>97.7</v>
      </c>
      <c r="F608" s="20">
        <f t="shared" si="27"/>
        <v>96.901703371742855</v>
      </c>
      <c r="G608" s="25">
        <v>88</v>
      </c>
      <c r="H608" s="20">
        <f t="shared" si="28"/>
        <v>87.280961071784759</v>
      </c>
      <c r="I608" s="25">
        <v>106.6</v>
      </c>
      <c r="J608" s="20">
        <f t="shared" si="29"/>
        <v>105.72898238923017</v>
      </c>
    </row>
    <row r="609" spans="1:10" x14ac:dyDescent="0.3">
      <c r="A609" s="3">
        <v>2026</v>
      </c>
      <c r="B609" s="3">
        <v>4</v>
      </c>
      <c r="C609" s="4">
        <v>6</v>
      </c>
      <c r="D609" s="21">
        <f>INDEX('Prom Factor Mensual Hora 1'!$B$5:$N$28,MATCH('Casos CMg'!$C609,'Prom Factor Mensual Hora 1'!$A$5:$A$28,0),MATCH('Casos CMg'!$B609,'Prom Factor Mensual Hora 1'!$B$4:$M$4,0))</f>
        <v>0.99183053352119566</v>
      </c>
      <c r="E609" s="25">
        <v>97.4</v>
      </c>
      <c r="F609" s="20">
        <f t="shared" si="27"/>
        <v>96.604293964964469</v>
      </c>
      <c r="G609" s="25">
        <v>87.8</v>
      </c>
      <c r="H609" s="20">
        <f t="shared" si="28"/>
        <v>87.082720843160971</v>
      </c>
      <c r="I609" s="25">
        <v>106.4</v>
      </c>
      <c r="J609" s="20">
        <f t="shared" si="29"/>
        <v>105.53076876665523</v>
      </c>
    </row>
    <row r="610" spans="1:10" x14ac:dyDescent="0.3">
      <c r="A610" s="3">
        <v>2026</v>
      </c>
      <c r="B610" s="3">
        <v>4</v>
      </c>
      <c r="C610" s="4">
        <v>7</v>
      </c>
      <c r="D610" s="21">
        <f>INDEX('Prom Factor Mensual Hora 1'!$B$5:$N$28,MATCH('Casos CMg'!$C610,'Prom Factor Mensual Hora 1'!$A$5:$A$28,0),MATCH('Casos CMg'!$B610,'Prom Factor Mensual Hora 1'!$B$4:$M$4,0))</f>
        <v>0.9918289138985501</v>
      </c>
      <c r="E610" s="25">
        <v>47.5</v>
      </c>
      <c r="F610" s="20">
        <f t="shared" si="27"/>
        <v>47.111873410181133</v>
      </c>
      <c r="G610" s="25">
        <v>41.3</v>
      </c>
      <c r="H610" s="20">
        <f t="shared" si="28"/>
        <v>40.962534144010114</v>
      </c>
      <c r="I610" s="25">
        <v>53.3</v>
      </c>
      <c r="J610" s="20">
        <f t="shared" si="29"/>
        <v>52.864481110792717</v>
      </c>
    </row>
    <row r="611" spans="1:10" x14ac:dyDescent="0.3">
      <c r="A611" s="3">
        <v>2026</v>
      </c>
      <c r="B611" s="3">
        <v>4</v>
      </c>
      <c r="C611" s="4">
        <v>8</v>
      </c>
      <c r="D611" s="21">
        <f>INDEX('Prom Factor Mensual Hora 1'!$B$5:$N$28,MATCH('Casos CMg'!$C611,'Prom Factor Mensual Hora 1'!$A$5:$A$28,0),MATCH('Casos CMg'!$B611,'Prom Factor Mensual Hora 1'!$B$4:$M$4,0))</f>
        <v>0.99184432911803533</v>
      </c>
      <c r="E611" s="25">
        <v>54.8</v>
      </c>
      <c r="F611" s="20">
        <f t="shared" si="27"/>
        <v>54.353069235668336</v>
      </c>
      <c r="G611" s="25">
        <v>47.7</v>
      </c>
      <c r="H611" s="20">
        <f t="shared" si="28"/>
        <v>47.310974498930285</v>
      </c>
      <c r="I611" s="25">
        <v>61.7</v>
      </c>
      <c r="J611" s="20">
        <f t="shared" si="29"/>
        <v>61.196795106582783</v>
      </c>
    </row>
    <row r="612" spans="1:10" x14ac:dyDescent="0.3">
      <c r="A612" s="3">
        <v>2026</v>
      </c>
      <c r="B612" s="3">
        <v>4</v>
      </c>
      <c r="C612" s="4">
        <v>9</v>
      </c>
      <c r="D612" s="21">
        <f>INDEX('Prom Factor Mensual Hora 1'!$B$5:$N$28,MATCH('Casos CMg'!$C612,'Prom Factor Mensual Hora 1'!$A$5:$A$28,0),MATCH('Casos CMg'!$B612,'Prom Factor Mensual Hora 1'!$B$4:$M$4,0))</f>
        <v>1.0098784844490418</v>
      </c>
      <c r="E612" s="25">
        <v>21.7</v>
      </c>
      <c r="F612" s="20">
        <f t="shared" si="27"/>
        <v>21.914363112544208</v>
      </c>
      <c r="G612" s="25">
        <v>19</v>
      </c>
      <c r="H612" s="20">
        <f t="shared" si="28"/>
        <v>19.187691204531795</v>
      </c>
      <c r="I612" s="25">
        <v>24.2</v>
      </c>
      <c r="J612" s="20">
        <f t="shared" si="29"/>
        <v>24.439059323666811</v>
      </c>
    </row>
    <row r="613" spans="1:10" x14ac:dyDescent="0.3">
      <c r="A613" s="3">
        <v>2026</v>
      </c>
      <c r="B613" s="3">
        <v>4</v>
      </c>
      <c r="C613" s="4">
        <v>10</v>
      </c>
      <c r="D613" s="21">
        <f>INDEX('Prom Factor Mensual Hora 1'!$B$5:$N$28,MATCH('Casos CMg'!$C613,'Prom Factor Mensual Hora 1'!$A$5:$A$28,0),MATCH('Casos CMg'!$B613,'Prom Factor Mensual Hora 1'!$B$4:$M$4,0))</f>
        <v>1.0042177618172994</v>
      </c>
      <c r="E613" s="25">
        <v>7.4</v>
      </c>
      <c r="F613" s="20">
        <f t="shared" si="27"/>
        <v>7.4312114374480158</v>
      </c>
      <c r="G613" s="25">
        <v>6.4</v>
      </c>
      <c r="H613" s="20">
        <f t="shared" si="28"/>
        <v>6.4269936756307162</v>
      </c>
      <c r="I613" s="25">
        <v>8.4</v>
      </c>
      <c r="J613" s="20">
        <f t="shared" si="29"/>
        <v>8.4354291992653145</v>
      </c>
    </row>
    <row r="614" spans="1:10" x14ac:dyDescent="0.3">
      <c r="A614" s="3">
        <v>2026</v>
      </c>
      <c r="B614" s="3">
        <v>4</v>
      </c>
      <c r="C614" s="4">
        <v>11</v>
      </c>
      <c r="D614" s="21">
        <f>INDEX('Prom Factor Mensual Hora 1'!$B$5:$N$28,MATCH('Casos CMg'!$C614,'Prom Factor Mensual Hora 1'!$A$5:$A$28,0),MATCH('Casos CMg'!$B614,'Prom Factor Mensual Hora 1'!$B$4:$M$4,0))</f>
        <v>1.0072925829330825</v>
      </c>
      <c r="E614" s="25">
        <v>7.4</v>
      </c>
      <c r="F614" s="20">
        <f t="shared" si="27"/>
        <v>7.4539651137048111</v>
      </c>
      <c r="G614" s="25">
        <v>6.4</v>
      </c>
      <c r="H614" s="20">
        <f t="shared" si="28"/>
        <v>6.4466725307717283</v>
      </c>
      <c r="I614" s="25">
        <v>8.4</v>
      </c>
      <c r="J614" s="20">
        <f t="shared" si="29"/>
        <v>8.4612576966378938</v>
      </c>
    </row>
    <row r="615" spans="1:10" x14ac:dyDescent="0.3">
      <c r="A615" s="3">
        <v>2026</v>
      </c>
      <c r="B615" s="3">
        <v>4</v>
      </c>
      <c r="C615" s="4">
        <v>12</v>
      </c>
      <c r="D615" s="21">
        <f>INDEX('Prom Factor Mensual Hora 1'!$B$5:$N$28,MATCH('Casos CMg'!$C615,'Prom Factor Mensual Hora 1'!$A$5:$A$28,0),MATCH('Casos CMg'!$B615,'Prom Factor Mensual Hora 1'!$B$4:$M$4,0))</f>
        <v>1.0066706938683565</v>
      </c>
      <c r="E615" s="25">
        <v>7.4</v>
      </c>
      <c r="F615" s="20">
        <f t="shared" si="27"/>
        <v>7.4493631346258384</v>
      </c>
      <c r="G615" s="25">
        <v>6.4</v>
      </c>
      <c r="H615" s="20">
        <f t="shared" si="28"/>
        <v>6.4426924407574822</v>
      </c>
      <c r="I615" s="25">
        <v>8.4</v>
      </c>
      <c r="J615" s="20">
        <f t="shared" si="29"/>
        <v>8.4560338284941956</v>
      </c>
    </row>
    <row r="616" spans="1:10" x14ac:dyDescent="0.3">
      <c r="A616" s="3">
        <v>2026</v>
      </c>
      <c r="B616" s="3">
        <v>4</v>
      </c>
      <c r="C616" s="4">
        <v>13</v>
      </c>
      <c r="D616" s="21">
        <f>INDEX('Prom Factor Mensual Hora 1'!$B$5:$N$28,MATCH('Casos CMg'!$C616,'Prom Factor Mensual Hora 1'!$A$5:$A$28,0),MATCH('Casos CMg'!$B616,'Prom Factor Mensual Hora 1'!$B$4:$M$4,0))</f>
        <v>1.0051293878041794</v>
      </c>
      <c r="E616" s="25">
        <v>7.4</v>
      </c>
      <c r="F616" s="20">
        <f t="shared" si="27"/>
        <v>7.4379574697509279</v>
      </c>
      <c r="G616" s="25">
        <v>6.4</v>
      </c>
      <c r="H616" s="20">
        <f t="shared" si="28"/>
        <v>6.4328280819467487</v>
      </c>
      <c r="I616" s="25">
        <v>8.4</v>
      </c>
      <c r="J616" s="20">
        <f t="shared" si="29"/>
        <v>8.443086857555107</v>
      </c>
    </row>
    <row r="617" spans="1:10" x14ac:dyDescent="0.3">
      <c r="A617" s="3">
        <v>2026</v>
      </c>
      <c r="B617" s="3">
        <v>4</v>
      </c>
      <c r="C617" s="4">
        <v>14</v>
      </c>
      <c r="D617" s="21">
        <f>INDEX('Prom Factor Mensual Hora 1'!$B$5:$N$28,MATCH('Casos CMg'!$C617,'Prom Factor Mensual Hora 1'!$A$5:$A$28,0),MATCH('Casos CMg'!$B617,'Prom Factor Mensual Hora 1'!$B$4:$M$4,0))</f>
        <v>1.0030515688763442</v>
      </c>
      <c r="E617" s="25">
        <v>7.4</v>
      </c>
      <c r="F617" s="20">
        <f t="shared" si="27"/>
        <v>7.4225816096849471</v>
      </c>
      <c r="G617" s="25">
        <v>6.4</v>
      </c>
      <c r="H617" s="20">
        <f t="shared" si="28"/>
        <v>6.4195300408086027</v>
      </c>
      <c r="I617" s="25">
        <v>8.4</v>
      </c>
      <c r="J617" s="20">
        <f t="shared" si="29"/>
        <v>8.4256331785612915</v>
      </c>
    </row>
    <row r="618" spans="1:10" x14ac:dyDescent="0.3">
      <c r="A618" s="3">
        <v>2026</v>
      </c>
      <c r="B618" s="3">
        <v>4</v>
      </c>
      <c r="C618" s="4">
        <v>15</v>
      </c>
      <c r="D618" s="21">
        <f>INDEX('Prom Factor Mensual Hora 1'!$B$5:$N$28,MATCH('Casos CMg'!$C618,'Prom Factor Mensual Hora 1'!$A$5:$A$28,0),MATCH('Casos CMg'!$B618,'Prom Factor Mensual Hora 1'!$B$4:$M$4,0))</f>
        <v>1.0005140673845085</v>
      </c>
      <c r="E618" s="25">
        <v>7.4</v>
      </c>
      <c r="F618" s="20">
        <f t="shared" si="27"/>
        <v>7.4038040986453639</v>
      </c>
      <c r="G618" s="25">
        <v>6.4</v>
      </c>
      <c r="H618" s="20">
        <f t="shared" si="28"/>
        <v>6.4032900312608554</v>
      </c>
      <c r="I618" s="25">
        <v>8.4</v>
      </c>
      <c r="J618" s="20">
        <f t="shared" si="29"/>
        <v>8.4043181660298725</v>
      </c>
    </row>
    <row r="619" spans="1:10" x14ac:dyDescent="0.3">
      <c r="A619" s="3">
        <v>2026</v>
      </c>
      <c r="B619" s="3">
        <v>4</v>
      </c>
      <c r="C619" s="4">
        <v>16</v>
      </c>
      <c r="D619" s="21">
        <f>INDEX('Prom Factor Mensual Hora 1'!$B$5:$N$28,MATCH('Casos CMg'!$C619,'Prom Factor Mensual Hora 1'!$A$5:$A$28,0),MATCH('Casos CMg'!$B619,'Prom Factor Mensual Hora 1'!$B$4:$M$4,0))</f>
        <v>1.0005140673845085</v>
      </c>
      <c r="E619" s="25">
        <v>8</v>
      </c>
      <c r="F619" s="20">
        <f t="shared" si="27"/>
        <v>8.0041125390760683</v>
      </c>
      <c r="G619" s="25">
        <v>6.9</v>
      </c>
      <c r="H619" s="20">
        <f t="shared" si="28"/>
        <v>6.9035470649531092</v>
      </c>
      <c r="I619" s="25">
        <v>9</v>
      </c>
      <c r="J619" s="20">
        <f t="shared" si="29"/>
        <v>9.004626606460576</v>
      </c>
    </row>
    <row r="620" spans="1:10" x14ac:dyDescent="0.3">
      <c r="A620" s="3">
        <v>2026</v>
      </c>
      <c r="B620" s="3">
        <v>4</v>
      </c>
      <c r="C620" s="4">
        <v>17</v>
      </c>
      <c r="D620" s="21">
        <f>INDEX('Prom Factor Mensual Hora 1'!$B$5:$N$28,MATCH('Casos CMg'!$C620,'Prom Factor Mensual Hora 1'!$A$5:$A$28,0),MATCH('Casos CMg'!$B620,'Prom Factor Mensual Hora 1'!$B$4:$M$4,0))</f>
        <v>1.0026834510971623</v>
      </c>
      <c r="E620" s="25">
        <v>48.5</v>
      </c>
      <c r="F620" s="20">
        <f t="shared" si="27"/>
        <v>48.630147378212371</v>
      </c>
      <c r="G620" s="25">
        <v>42</v>
      </c>
      <c r="H620" s="20">
        <f t="shared" si="28"/>
        <v>42.112704946080818</v>
      </c>
      <c r="I620" s="25">
        <v>54.8</v>
      </c>
      <c r="J620" s="20">
        <f t="shared" si="29"/>
        <v>54.947053120124487</v>
      </c>
    </row>
    <row r="621" spans="1:10" x14ac:dyDescent="0.3">
      <c r="A621" s="3">
        <v>2026</v>
      </c>
      <c r="B621" s="3">
        <v>4</v>
      </c>
      <c r="C621" s="4">
        <v>18</v>
      </c>
      <c r="D621" s="21">
        <f>INDEX('Prom Factor Mensual Hora 1'!$B$5:$N$28,MATCH('Casos CMg'!$C621,'Prom Factor Mensual Hora 1'!$A$5:$A$28,0),MATCH('Casos CMg'!$B621,'Prom Factor Mensual Hora 1'!$B$4:$M$4,0))</f>
        <v>1.0137868779674182</v>
      </c>
      <c r="E621" s="25">
        <v>51.5</v>
      </c>
      <c r="F621" s="20">
        <f t="shared" si="27"/>
        <v>52.210024215322036</v>
      </c>
      <c r="G621" s="25">
        <v>44.6</v>
      </c>
      <c r="H621" s="20">
        <f t="shared" si="28"/>
        <v>45.214894757346855</v>
      </c>
      <c r="I621" s="25">
        <v>58.2</v>
      </c>
      <c r="J621" s="20">
        <f t="shared" si="29"/>
        <v>59.00239629770374</v>
      </c>
    </row>
    <row r="622" spans="1:10" x14ac:dyDescent="0.3">
      <c r="A622" s="3">
        <v>2026</v>
      </c>
      <c r="B622" s="3">
        <v>4</v>
      </c>
      <c r="C622" s="4">
        <v>19</v>
      </c>
      <c r="D622" s="21">
        <f>INDEX('Prom Factor Mensual Hora 1'!$B$5:$N$28,MATCH('Casos CMg'!$C622,'Prom Factor Mensual Hora 1'!$A$5:$A$28,0),MATCH('Casos CMg'!$B622,'Prom Factor Mensual Hora 1'!$B$4:$M$4,0))</f>
        <v>0.99745225496642798</v>
      </c>
      <c r="E622" s="25">
        <v>97.8</v>
      </c>
      <c r="F622" s="20">
        <f t="shared" si="27"/>
        <v>97.550830535716656</v>
      </c>
      <c r="G622" s="25">
        <v>87.9</v>
      </c>
      <c r="H622" s="20">
        <f t="shared" si="28"/>
        <v>87.676053211549018</v>
      </c>
      <c r="I622" s="25">
        <v>106.6</v>
      </c>
      <c r="J622" s="20">
        <f t="shared" si="29"/>
        <v>106.32841037942121</v>
      </c>
    </row>
    <row r="623" spans="1:10" x14ac:dyDescent="0.3">
      <c r="A623" s="3">
        <v>2026</v>
      </c>
      <c r="B623" s="3">
        <v>4</v>
      </c>
      <c r="C623" s="4">
        <v>20</v>
      </c>
      <c r="D623" s="21">
        <f>INDEX('Prom Factor Mensual Hora 1'!$B$5:$N$28,MATCH('Casos CMg'!$C623,'Prom Factor Mensual Hora 1'!$A$5:$A$28,0),MATCH('Casos CMg'!$B623,'Prom Factor Mensual Hora 1'!$B$4:$M$4,0))</f>
        <v>0.99744967560833786</v>
      </c>
      <c r="E623" s="25">
        <v>97.7</v>
      </c>
      <c r="F623" s="20">
        <f t="shared" si="27"/>
        <v>97.450833306934612</v>
      </c>
      <c r="G623" s="25">
        <v>87.8</v>
      </c>
      <c r="H623" s="20">
        <f t="shared" si="28"/>
        <v>87.576081518412067</v>
      </c>
      <c r="I623" s="25">
        <v>106.6</v>
      </c>
      <c r="J623" s="20">
        <f t="shared" si="29"/>
        <v>106.32813541984881</v>
      </c>
    </row>
    <row r="624" spans="1:10" x14ac:dyDescent="0.3">
      <c r="A624" s="3">
        <v>2026</v>
      </c>
      <c r="B624" s="3">
        <v>4</v>
      </c>
      <c r="C624" s="4">
        <v>21</v>
      </c>
      <c r="D624" s="21">
        <f>INDEX('Prom Factor Mensual Hora 1'!$B$5:$N$28,MATCH('Casos CMg'!$C624,'Prom Factor Mensual Hora 1'!$A$5:$A$28,0),MATCH('Casos CMg'!$B624,'Prom Factor Mensual Hora 1'!$B$4:$M$4,0))</f>
        <v>0.99744545799902262</v>
      </c>
      <c r="E624" s="25">
        <v>97.7</v>
      </c>
      <c r="F624" s="20">
        <f t="shared" si="27"/>
        <v>97.450421246504519</v>
      </c>
      <c r="G624" s="25">
        <v>87.8</v>
      </c>
      <c r="H624" s="20">
        <f t="shared" si="28"/>
        <v>87.575711212314189</v>
      </c>
      <c r="I624" s="25">
        <v>106.6</v>
      </c>
      <c r="J624" s="20">
        <f t="shared" si="29"/>
        <v>106.32768582269581</v>
      </c>
    </row>
    <row r="625" spans="1:10" x14ac:dyDescent="0.3">
      <c r="A625" s="3">
        <v>2026</v>
      </c>
      <c r="B625" s="3">
        <v>4</v>
      </c>
      <c r="C625" s="4">
        <v>22</v>
      </c>
      <c r="D625" s="21">
        <f>INDEX('Prom Factor Mensual Hora 1'!$B$5:$N$28,MATCH('Casos CMg'!$C625,'Prom Factor Mensual Hora 1'!$A$5:$A$28,0),MATCH('Casos CMg'!$B625,'Prom Factor Mensual Hora 1'!$B$4:$M$4,0))</f>
        <v>0.99744064399642773</v>
      </c>
      <c r="E625" s="25">
        <v>97.5</v>
      </c>
      <c r="F625" s="20">
        <f t="shared" si="27"/>
        <v>97.250462789651706</v>
      </c>
      <c r="G625" s="25">
        <v>87.9</v>
      </c>
      <c r="H625" s="20">
        <f t="shared" si="28"/>
        <v>87.675032607285999</v>
      </c>
      <c r="I625" s="25">
        <v>106.5</v>
      </c>
      <c r="J625" s="20">
        <f t="shared" si="29"/>
        <v>106.22742858561955</v>
      </c>
    </row>
    <row r="626" spans="1:10" x14ac:dyDescent="0.3">
      <c r="A626" s="3">
        <v>2026</v>
      </c>
      <c r="B626" s="3">
        <v>4</v>
      </c>
      <c r="C626" s="4">
        <v>23</v>
      </c>
      <c r="D626" s="21">
        <f>INDEX('Prom Factor Mensual Hora 1'!$B$5:$N$28,MATCH('Casos CMg'!$C626,'Prom Factor Mensual Hora 1'!$A$5:$A$28,0),MATCH('Casos CMg'!$B626,'Prom Factor Mensual Hora 1'!$B$4:$M$4,0))</f>
        <v>0.99744538292137164</v>
      </c>
      <c r="E626" s="25">
        <v>97.5</v>
      </c>
      <c r="F626" s="20">
        <f t="shared" si="27"/>
        <v>97.250924834833739</v>
      </c>
      <c r="G626" s="25">
        <v>87.9</v>
      </c>
      <c r="H626" s="20">
        <f t="shared" si="28"/>
        <v>87.675449158788567</v>
      </c>
      <c r="I626" s="25">
        <v>106.5</v>
      </c>
      <c r="J626" s="20">
        <f t="shared" si="29"/>
        <v>106.22793328112608</v>
      </c>
    </row>
    <row r="627" spans="1:10" x14ac:dyDescent="0.3">
      <c r="A627" s="3">
        <v>2026</v>
      </c>
      <c r="B627" s="3">
        <v>5</v>
      </c>
      <c r="C627" s="4">
        <v>0</v>
      </c>
      <c r="D627" s="21">
        <f>INDEX('Prom Factor Mensual Hora 1'!$B$5:$N$28,MATCH('Casos CMg'!$C627,'Prom Factor Mensual Hora 1'!$A$5:$A$28,0),MATCH('Casos CMg'!$B627,'Prom Factor Mensual Hora 1'!$B$4:$M$4,0))</f>
        <v>0.99067144753569436</v>
      </c>
      <c r="E627" s="25">
        <v>94.9</v>
      </c>
      <c r="F627" s="20">
        <f t="shared" si="27"/>
        <v>94.0147203711374</v>
      </c>
      <c r="G627" s="25">
        <v>85.8</v>
      </c>
      <c r="H627" s="20">
        <f t="shared" si="28"/>
        <v>84.999610198562578</v>
      </c>
      <c r="I627" s="25">
        <v>103</v>
      </c>
      <c r="J627" s="20">
        <f t="shared" si="29"/>
        <v>102.03915909617652</v>
      </c>
    </row>
    <row r="628" spans="1:10" x14ac:dyDescent="0.3">
      <c r="A628" s="3">
        <v>2026</v>
      </c>
      <c r="B628" s="3">
        <v>5</v>
      </c>
      <c r="C628" s="4">
        <v>1</v>
      </c>
      <c r="D628" s="21">
        <f>INDEX('Prom Factor Mensual Hora 1'!$B$5:$N$28,MATCH('Casos CMg'!$C628,'Prom Factor Mensual Hora 1'!$A$5:$A$28,0),MATCH('Casos CMg'!$B628,'Prom Factor Mensual Hora 1'!$B$4:$M$4,0))</f>
        <v>0.99033388541852074</v>
      </c>
      <c r="E628" s="25">
        <v>94.7</v>
      </c>
      <c r="F628" s="20">
        <f t="shared" si="27"/>
        <v>93.784618949133915</v>
      </c>
      <c r="G628" s="25">
        <v>85.6</v>
      </c>
      <c r="H628" s="20">
        <f t="shared" si="28"/>
        <v>84.772580591825374</v>
      </c>
      <c r="I628" s="25">
        <v>103</v>
      </c>
      <c r="J628" s="20">
        <f t="shared" si="29"/>
        <v>102.00439019810764</v>
      </c>
    </row>
    <row r="629" spans="1:10" x14ac:dyDescent="0.3">
      <c r="A629" s="3">
        <v>2026</v>
      </c>
      <c r="B629" s="3">
        <v>5</v>
      </c>
      <c r="C629" s="4">
        <v>2</v>
      </c>
      <c r="D629" s="21">
        <f>INDEX('Prom Factor Mensual Hora 1'!$B$5:$N$28,MATCH('Casos CMg'!$C629,'Prom Factor Mensual Hora 1'!$A$5:$A$28,0),MATCH('Casos CMg'!$B629,'Prom Factor Mensual Hora 1'!$B$4:$M$4,0))</f>
        <v>0.99034094648672255</v>
      </c>
      <c r="E629" s="25">
        <v>94</v>
      </c>
      <c r="F629" s="20">
        <f t="shared" si="27"/>
        <v>93.092048969751914</v>
      </c>
      <c r="G629" s="25">
        <v>85.1</v>
      </c>
      <c r="H629" s="20">
        <f t="shared" si="28"/>
        <v>84.278014546020088</v>
      </c>
      <c r="I629" s="25">
        <v>102.4</v>
      </c>
      <c r="J629" s="20">
        <f t="shared" si="29"/>
        <v>101.41091292024039</v>
      </c>
    </row>
    <row r="630" spans="1:10" x14ac:dyDescent="0.3">
      <c r="A630" s="3">
        <v>2026</v>
      </c>
      <c r="B630" s="3">
        <v>5</v>
      </c>
      <c r="C630" s="4">
        <v>3</v>
      </c>
      <c r="D630" s="21">
        <f>INDEX('Prom Factor Mensual Hora 1'!$B$5:$N$28,MATCH('Casos CMg'!$C630,'Prom Factor Mensual Hora 1'!$A$5:$A$28,0),MATCH('Casos CMg'!$B630,'Prom Factor Mensual Hora 1'!$B$4:$M$4,0))</f>
        <v>0.99033280513319122</v>
      </c>
      <c r="E630" s="25">
        <v>92.7</v>
      </c>
      <c r="F630" s="20">
        <f t="shared" si="27"/>
        <v>91.803851035846833</v>
      </c>
      <c r="G630" s="25">
        <v>84.1</v>
      </c>
      <c r="H630" s="20">
        <f t="shared" si="28"/>
        <v>83.286988911701371</v>
      </c>
      <c r="I630" s="25">
        <v>101.3</v>
      </c>
      <c r="J630" s="20">
        <f t="shared" si="29"/>
        <v>100.32071315999227</v>
      </c>
    </row>
    <row r="631" spans="1:10" x14ac:dyDescent="0.3">
      <c r="A631" s="3">
        <v>2026</v>
      </c>
      <c r="B631" s="3">
        <v>5</v>
      </c>
      <c r="C631" s="4">
        <v>4</v>
      </c>
      <c r="D631" s="21">
        <f>INDEX('Prom Factor Mensual Hora 1'!$B$5:$N$28,MATCH('Casos CMg'!$C631,'Prom Factor Mensual Hora 1'!$A$5:$A$28,0),MATCH('Casos CMg'!$B631,'Prom Factor Mensual Hora 1'!$B$4:$M$4,0))</f>
        <v>0.99034018856628425</v>
      </c>
      <c r="E631" s="25">
        <v>92.4</v>
      </c>
      <c r="F631" s="20">
        <f t="shared" si="27"/>
        <v>91.507433423524674</v>
      </c>
      <c r="G631" s="25">
        <v>83.9</v>
      </c>
      <c r="H631" s="20">
        <f t="shared" si="28"/>
        <v>83.089541820711261</v>
      </c>
      <c r="I631" s="25">
        <v>100.9</v>
      </c>
      <c r="J631" s="20">
        <f t="shared" si="29"/>
        <v>99.925325026338086</v>
      </c>
    </row>
    <row r="632" spans="1:10" x14ac:dyDescent="0.3">
      <c r="A632" s="3">
        <v>2026</v>
      </c>
      <c r="B632" s="3">
        <v>5</v>
      </c>
      <c r="C632" s="4">
        <v>5</v>
      </c>
      <c r="D632" s="21">
        <f>INDEX('Prom Factor Mensual Hora 1'!$B$5:$N$28,MATCH('Casos CMg'!$C632,'Prom Factor Mensual Hora 1'!$A$5:$A$28,0),MATCH('Casos CMg'!$B632,'Prom Factor Mensual Hora 1'!$B$4:$M$4,0))</f>
        <v>0.99034037870532976</v>
      </c>
      <c r="E632" s="25">
        <v>92.4</v>
      </c>
      <c r="F632" s="20">
        <f t="shared" si="27"/>
        <v>91.507450992372469</v>
      </c>
      <c r="G632" s="25">
        <v>83.9</v>
      </c>
      <c r="H632" s="20">
        <f t="shared" si="28"/>
        <v>83.089557773377166</v>
      </c>
      <c r="I632" s="25">
        <v>100.9</v>
      </c>
      <c r="J632" s="20">
        <f t="shared" si="29"/>
        <v>99.925344211367772</v>
      </c>
    </row>
    <row r="633" spans="1:10" x14ac:dyDescent="0.3">
      <c r="A633" s="3">
        <v>2026</v>
      </c>
      <c r="B633" s="3">
        <v>5</v>
      </c>
      <c r="C633" s="4">
        <v>6</v>
      </c>
      <c r="D633" s="21">
        <f>INDEX('Prom Factor Mensual Hora 1'!$B$5:$N$28,MATCH('Casos CMg'!$C633,'Prom Factor Mensual Hora 1'!$A$5:$A$28,0),MATCH('Casos CMg'!$B633,'Prom Factor Mensual Hora 1'!$B$4:$M$4,0))</f>
        <v>0.99032765489064523</v>
      </c>
      <c r="E633" s="25">
        <v>93.6</v>
      </c>
      <c r="F633" s="20">
        <f t="shared" si="27"/>
        <v>92.694668497764383</v>
      </c>
      <c r="G633" s="25">
        <v>84.8</v>
      </c>
      <c r="H633" s="20">
        <f t="shared" si="28"/>
        <v>83.979785134726711</v>
      </c>
      <c r="I633" s="25">
        <v>102.1</v>
      </c>
      <c r="J633" s="20">
        <f t="shared" si="29"/>
        <v>101.11245356433487</v>
      </c>
    </row>
    <row r="634" spans="1:10" x14ac:dyDescent="0.3">
      <c r="A634" s="3">
        <v>2026</v>
      </c>
      <c r="B634" s="3">
        <v>5</v>
      </c>
      <c r="C634" s="4">
        <v>7</v>
      </c>
      <c r="D634" s="21">
        <f>INDEX('Prom Factor Mensual Hora 1'!$B$5:$N$28,MATCH('Casos CMg'!$C634,'Prom Factor Mensual Hora 1'!$A$5:$A$28,0),MATCH('Casos CMg'!$B634,'Prom Factor Mensual Hora 1'!$B$4:$M$4,0))</f>
        <v>0.99033019594107641</v>
      </c>
      <c r="E634" s="25">
        <v>41.8</v>
      </c>
      <c r="F634" s="20">
        <f t="shared" si="27"/>
        <v>41.395802190336994</v>
      </c>
      <c r="G634" s="25">
        <v>38.1</v>
      </c>
      <c r="H634" s="20">
        <f t="shared" si="28"/>
        <v>37.731580465355016</v>
      </c>
      <c r="I634" s="25">
        <v>45.4</v>
      </c>
      <c r="J634" s="20">
        <f t="shared" si="29"/>
        <v>44.960990895724869</v>
      </c>
    </row>
    <row r="635" spans="1:10" x14ac:dyDescent="0.3">
      <c r="A635" s="3">
        <v>2026</v>
      </c>
      <c r="B635" s="3">
        <v>5</v>
      </c>
      <c r="C635" s="4">
        <v>8</v>
      </c>
      <c r="D635" s="21">
        <f>INDEX('Prom Factor Mensual Hora 1'!$B$5:$N$28,MATCH('Casos CMg'!$C635,'Prom Factor Mensual Hora 1'!$A$5:$A$28,0),MATCH('Casos CMg'!$B635,'Prom Factor Mensual Hora 1'!$B$4:$M$4,0))</f>
        <v>0.9903313121764542</v>
      </c>
      <c r="E635" s="25">
        <v>39.9</v>
      </c>
      <c r="F635" s="20">
        <f t="shared" si="27"/>
        <v>39.514219355840524</v>
      </c>
      <c r="G635" s="25">
        <v>36.299999999999997</v>
      </c>
      <c r="H635" s="20">
        <f t="shared" si="28"/>
        <v>35.949026632005285</v>
      </c>
      <c r="I635" s="25">
        <v>43.2</v>
      </c>
      <c r="J635" s="20">
        <f t="shared" si="29"/>
        <v>42.782312686022827</v>
      </c>
    </row>
    <row r="636" spans="1:10" x14ac:dyDescent="0.3">
      <c r="A636" s="3">
        <v>2026</v>
      </c>
      <c r="B636" s="3">
        <v>5</v>
      </c>
      <c r="C636" s="4">
        <v>9</v>
      </c>
      <c r="D636" s="21">
        <f>INDEX('Prom Factor Mensual Hora 1'!$B$5:$N$28,MATCH('Casos CMg'!$C636,'Prom Factor Mensual Hora 1'!$A$5:$A$28,0),MATCH('Casos CMg'!$B636,'Prom Factor Mensual Hora 1'!$B$4:$M$4,0))</f>
        <v>1.0114359000055337</v>
      </c>
      <c r="E636" s="25">
        <v>19.7</v>
      </c>
      <c r="F636" s="20">
        <f t="shared" si="27"/>
        <v>19.925287230109014</v>
      </c>
      <c r="G636" s="25">
        <v>18</v>
      </c>
      <c r="H636" s="20">
        <f t="shared" si="28"/>
        <v>18.205846200099607</v>
      </c>
      <c r="I636" s="25">
        <v>21.4</v>
      </c>
      <c r="J636" s="20">
        <f t="shared" si="29"/>
        <v>21.64472826011842</v>
      </c>
    </row>
    <row r="637" spans="1:10" x14ac:dyDescent="0.3">
      <c r="A637" s="3">
        <v>2026</v>
      </c>
      <c r="B637" s="3">
        <v>5</v>
      </c>
      <c r="C637" s="4">
        <v>10</v>
      </c>
      <c r="D637" s="21">
        <f>INDEX('Prom Factor Mensual Hora 1'!$B$5:$N$28,MATCH('Casos CMg'!$C637,'Prom Factor Mensual Hora 1'!$A$5:$A$28,0),MATCH('Casos CMg'!$B637,'Prom Factor Mensual Hora 1'!$B$4:$M$4,0))</f>
        <v>1.0094522067474141</v>
      </c>
      <c r="E637" s="25">
        <v>11.1</v>
      </c>
      <c r="F637" s="20">
        <f t="shared" si="27"/>
        <v>11.204919494896297</v>
      </c>
      <c r="G637" s="25">
        <v>10.199999999999999</v>
      </c>
      <c r="H637" s="20">
        <f t="shared" si="28"/>
        <v>10.296412508823623</v>
      </c>
      <c r="I637" s="25">
        <v>11.9</v>
      </c>
      <c r="J637" s="20">
        <f t="shared" si="29"/>
        <v>12.012481260294228</v>
      </c>
    </row>
    <row r="638" spans="1:10" x14ac:dyDescent="0.3">
      <c r="A638" s="3">
        <v>2026</v>
      </c>
      <c r="B638" s="3">
        <v>5</v>
      </c>
      <c r="C638" s="4">
        <v>11</v>
      </c>
      <c r="D638" s="21">
        <f>INDEX('Prom Factor Mensual Hora 1'!$B$5:$N$28,MATCH('Casos CMg'!$C638,'Prom Factor Mensual Hora 1'!$A$5:$A$28,0),MATCH('Casos CMg'!$B638,'Prom Factor Mensual Hora 1'!$B$4:$M$4,0))</f>
        <v>1.0109296682966973</v>
      </c>
      <c r="E638" s="25">
        <v>10.7</v>
      </c>
      <c r="F638" s="20">
        <f t="shared" si="27"/>
        <v>10.816947450774661</v>
      </c>
      <c r="G638" s="25">
        <v>9.8000000000000007</v>
      </c>
      <c r="H638" s="20">
        <f t="shared" si="28"/>
        <v>9.907110749307634</v>
      </c>
      <c r="I638" s="25">
        <v>11.5</v>
      </c>
      <c r="J638" s="20">
        <f t="shared" si="29"/>
        <v>11.625691185412018</v>
      </c>
    </row>
    <row r="639" spans="1:10" x14ac:dyDescent="0.3">
      <c r="A639" s="3">
        <v>2026</v>
      </c>
      <c r="B639" s="3">
        <v>5</v>
      </c>
      <c r="C639" s="4">
        <v>12</v>
      </c>
      <c r="D639" s="21">
        <f>INDEX('Prom Factor Mensual Hora 1'!$B$5:$N$28,MATCH('Casos CMg'!$C639,'Prom Factor Mensual Hora 1'!$A$5:$A$28,0),MATCH('Casos CMg'!$B639,'Prom Factor Mensual Hora 1'!$B$4:$M$4,0))</f>
        <v>1.010447175878721</v>
      </c>
      <c r="E639" s="25">
        <v>10.7</v>
      </c>
      <c r="F639" s="20">
        <f t="shared" si="27"/>
        <v>10.811784781902315</v>
      </c>
      <c r="G639" s="25">
        <v>9.8000000000000007</v>
      </c>
      <c r="H639" s="20">
        <f t="shared" si="28"/>
        <v>9.9023823236114659</v>
      </c>
      <c r="I639" s="25">
        <v>11.5</v>
      </c>
      <c r="J639" s="20">
        <f t="shared" si="29"/>
        <v>11.620142522605292</v>
      </c>
    </row>
    <row r="640" spans="1:10" x14ac:dyDescent="0.3">
      <c r="A640" s="3">
        <v>2026</v>
      </c>
      <c r="B640" s="3">
        <v>5</v>
      </c>
      <c r="C640" s="4">
        <v>13</v>
      </c>
      <c r="D640" s="21">
        <f>INDEX('Prom Factor Mensual Hora 1'!$B$5:$N$28,MATCH('Casos CMg'!$C640,'Prom Factor Mensual Hora 1'!$A$5:$A$28,0),MATCH('Casos CMg'!$B640,'Prom Factor Mensual Hora 1'!$B$4:$M$4,0))</f>
        <v>1.0094522067474141</v>
      </c>
      <c r="E640" s="25">
        <v>13</v>
      </c>
      <c r="F640" s="20">
        <f t="shared" si="27"/>
        <v>13.122878687716383</v>
      </c>
      <c r="G640" s="25">
        <v>11.8</v>
      </c>
      <c r="H640" s="20">
        <f t="shared" si="28"/>
        <v>11.911536039619486</v>
      </c>
      <c r="I640" s="25">
        <v>14.1</v>
      </c>
      <c r="J640" s="20">
        <f t="shared" si="29"/>
        <v>14.233276115138539</v>
      </c>
    </row>
    <row r="641" spans="1:10" x14ac:dyDescent="0.3">
      <c r="A641" s="3">
        <v>2026</v>
      </c>
      <c r="B641" s="3">
        <v>5</v>
      </c>
      <c r="C641" s="4">
        <v>14</v>
      </c>
      <c r="D641" s="21">
        <f>INDEX('Prom Factor Mensual Hora 1'!$B$5:$N$28,MATCH('Casos CMg'!$C641,'Prom Factor Mensual Hora 1'!$A$5:$A$28,0),MATCH('Casos CMg'!$B641,'Prom Factor Mensual Hora 1'!$B$4:$M$4,0))</f>
        <v>1.007959753050454</v>
      </c>
      <c r="E641" s="25">
        <v>14.2</v>
      </c>
      <c r="F641" s="20">
        <f t="shared" si="27"/>
        <v>14.313028493316446</v>
      </c>
      <c r="G641" s="25">
        <v>12.8</v>
      </c>
      <c r="H641" s="20">
        <f t="shared" si="28"/>
        <v>12.901884839045813</v>
      </c>
      <c r="I641" s="25">
        <v>15.4</v>
      </c>
      <c r="J641" s="20">
        <f t="shared" si="29"/>
        <v>15.522580196976993</v>
      </c>
    </row>
    <row r="642" spans="1:10" x14ac:dyDescent="0.3">
      <c r="A642" s="3">
        <v>2026</v>
      </c>
      <c r="B642" s="3">
        <v>5</v>
      </c>
      <c r="C642" s="4">
        <v>15</v>
      </c>
      <c r="D642" s="21">
        <f>INDEX('Prom Factor Mensual Hora 1'!$B$5:$N$28,MATCH('Casos CMg'!$C642,'Prom Factor Mensual Hora 1'!$A$5:$A$28,0),MATCH('Casos CMg'!$B642,'Prom Factor Mensual Hora 1'!$B$4:$M$4,0))</f>
        <v>1.0024874228282667</v>
      </c>
      <c r="E642" s="25">
        <v>11.5</v>
      </c>
      <c r="F642" s="20">
        <f t="shared" si="27"/>
        <v>11.528605362525068</v>
      </c>
      <c r="G642" s="25">
        <v>10.6</v>
      </c>
      <c r="H642" s="20">
        <f t="shared" si="28"/>
        <v>10.626366681979627</v>
      </c>
      <c r="I642" s="25">
        <v>12.4</v>
      </c>
      <c r="J642" s="20">
        <f t="shared" si="29"/>
        <v>12.430844043070508</v>
      </c>
    </row>
    <row r="643" spans="1:10" x14ac:dyDescent="0.3">
      <c r="A643" s="3">
        <v>2026</v>
      </c>
      <c r="B643" s="3">
        <v>5</v>
      </c>
      <c r="C643" s="4">
        <v>16</v>
      </c>
      <c r="D643" s="21">
        <f>INDEX('Prom Factor Mensual Hora 1'!$B$5:$N$28,MATCH('Casos CMg'!$C643,'Prom Factor Mensual Hora 1'!$A$5:$A$28,0),MATCH('Casos CMg'!$B643,'Prom Factor Mensual Hora 1'!$B$4:$M$4,0))</f>
        <v>1.0019899382626136</v>
      </c>
      <c r="E643" s="25">
        <v>11.7</v>
      </c>
      <c r="F643" s="20">
        <f t="shared" si="27"/>
        <v>11.723282277672579</v>
      </c>
      <c r="G643" s="25">
        <v>10.7</v>
      </c>
      <c r="H643" s="20">
        <f t="shared" si="28"/>
        <v>10.721292339409965</v>
      </c>
      <c r="I643" s="25">
        <v>12.6</v>
      </c>
      <c r="J643" s="20">
        <f t="shared" si="29"/>
        <v>12.625073222108931</v>
      </c>
    </row>
    <row r="644" spans="1:10" x14ac:dyDescent="0.3">
      <c r="A644" s="3">
        <v>2026</v>
      </c>
      <c r="B644" s="3">
        <v>5</v>
      </c>
      <c r="C644" s="4">
        <v>17</v>
      </c>
      <c r="D644" s="21">
        <f>INDEX('Prom Factor Mensual Hora 1'!$B$5:$N$28,MATCH('Casos CMg'!$C644,'Prom Factor Mensual Hora 1'!$A$5:$A$28,0),MATCH('Casos CMg'!$B644,'Prom Factor Mensual Hora 1'!$B$4:$M$4,0))</f>
        <v>1.0099496913130674</v>
      </c>
      <c r="E644" s="25">
        <v>40.700000000000003</v>
      </c>
      <c r="F644" s="20">
        <f t="shared" ref="F644:F707" si="30">$E644*$D644</f>
        <v>41.104952436441849</v>
      </c>
      <c r="G644" s="25">
        <v>36.700000000000003</v>
      </c>
      <c r="H644" s="20">
        <f t="shared" ref="H644:H707" si="31">$G644*$D644</f>
        <v>37.065153671189577</v>
      </c>
      <c r="I644" s="25">
        <v>44.4</v>
      </c>
      <c r="J644" s="20">
        <f t="shared" ref="J644:J707" si="32">$I644*$D644</f>
        <v>44.841766294300193</v>
      </c>
    </row>
    <row r="645" spans="1:10" x14ac:dyDescent="0.3">
      <c r="A645" s="3">
        <v>2026</v>
      </c>
      <c r="B645" s="3">
        <v>5</v>
      </c>
      <c r="C645" s="4">
        <v>18</v>
      </c>
      <c r="D645" s="21">
        <f>INDEX('Prom Factor Mensual Hora 1'!$B$5:$N$28,MATCH('Casos CMg'!$C645,'Prom Factor Mensual Hora 1'!$A$5:$A$28,0),MATCH('Casos CMg'!$B645,'Prom Factor Mensual Hora 1'!$B$4:$M$4,0))</f>
        <v>1.012339260570613</v>
      </c>
      <c r="E645" s="25">
        <v>95.4</v>
      </c>
      <c r="F645" s="20">
        <f t="shared" si="30"/>
        <v>96.577165458436482</v>
      </c>
      <c r="G645" s="25">
        <v>86.3</v>
      </c>
      <c r="H645" s="20">
        <f t="shared" si="31"/>
        <v>87.364878187243889</v>
      </c>
      <c r="I645" s="25">
        <v>103.5</v>
      </c>
      <c r="J645" s="20">
        <f t="shared" si="32"/>
        <v>104.77711346905843</v>
      </c>
    </row>
    <row r="646" spans="1:10" x14ac:dyDescent="0.3">
      <c r="A646" s="3">
        <v>2026</v>
      </c>
      <c r="B646" s="3">
        <v>5</v>
      </c>
      <c r="C646" s="4">
        <v>19</v>
      </c>
      <c r="D646" s="21">
        <f>INDEX('Prom Factor Mensual Hora 1'!$B$5:$N$28,MATCH('Casos CMg'!$C646,'Prom Factor Mensual Hora 1'!$A$5:$A$28,0),MATCH('Casos CMg'!$B646,'Prom Factor Mensual Hora 1'!$B$4:$M$4,0))</f>
        <v>0.98902309216501039</v>
      </c>
      <c r="E646" s="25">
        <v>97.8</v>
      </c>
      <c r="F646" s="20">
        <f t="shared" si="30"/>
        <v>96.726458413738015</v>
      </c>
      <c r="G646" s="25">
        <v>88.5</v>
      </c>
      <c r="H646" s="20">
        <f t="shared" si="31"/>
        <v>87.528543656603418</v>
      </c>
      <c r="I646" s="25">
        <v>106.4</v>
      </c>
      <c r="J646" s="20">
        <f t="shared" si="32"/>
        <v>105.23205700635711</v>
      </c>
    </row>
    <row r="647" spans="1:10" x14ac:dyDescent="0.3">
      <c r="A647" s="3">
        <v>2026</v>
      </c>
      <c r="B647" s="3">
        <v>5</v>
      </c>
      <c r="C647" s="4">
        <v>20</v>
      </c>
      <c r="D647" s="21">
        <f>INDEX('Prom Factor Mensual Hora 1'!$B$5:$N$28,MATCH('Casos CMg'!$C647,'Prom Factor Mensual Hora 1'!$A$5:$A$28,0),MATCH('Casos CMg'!$B647,'Prom Factor Mensual Hora 1'!$B$4:$M$4,0))</f>
        <v>0.99061474256999715</v>
      </c>
      <c r="E647" s="25">
        <v>98.4</v>
      </c>
      <c r="F647" s="20">
        <f t="shared" si="30"/>
        <v>97.47649066888772</v>
      </c>
      <c r="G647" s="25">
        <v>88.9</v>
      </c>
      <c r="H647" s="20">
        <f t="shared" si="31"/>
        <v>88.065650614472759</v>
      </c>
      <c r="I647" s="25">
        <v>107.1</v>
      </c>
      <c r="J647" s="20">
        <f t="shared" si="32"/>
        <v>106.09483892924669</v>
      </c>
    </row>
    <row r="648" spans="1:10" x14ac:dyDescent="0.3">
      <c r="A648" s="3">
        <v>2026</v>
      </c>
      <c r="B648" s="3">
        <v>5</v>
      </c>
      <c r="C648" s="4">
        <v>21</v>
      </c>
      <c r="D648" s="21">
        <f>INDEX('Prom Factor Mensual Hora 1'!$B$5:$N$28,MATCH('Casos CMg'!$C648,'Prom Factor Mensual Hora 1'!$A$5:$A$28,0),MATCH('Casos CMg'!$B648,'Prom Factor Mensual Hora 1'!$B$4:$M$4,0))</f>
        <v>0.99061512040271915</v>
      </c>
      <c r="E648" s="25">
        <v>98.4</v>
      </c>
      <c r="F648" s="20">
        <f t="shared" si="30"/>
        <v>97.476527847627565</v>
      </c>
      <c r="G648" s="25">
        <v>88.9</v>
      </c>
      <c r="H648" s="20">
        <f t="shared" si="31"/>
        <v>88.065684203801737</v>
      </c>
      <c r="I648" s="25">
        <v>107.1</v>
      </c>
      <c r="J648" s="20">
        <f t="shared" si="32"/>
        <v>106.09487939513122</v>
      </c>
    </row>
    <row r="649" spans="1:10" x14ac:dyDescent="0.3">
      <c r="A649" s="3">
        <v>2026</v>
      </c>
      <c r="B649" s="3">
        <v>5</v>
      </c>
      <c r="C649" s="4">
        <v>22</v>
      </c>
      <c r="D649" s="21">
        <f>INDEX('Prom Factor Mensual Hora 1'!$B$5:$N$28,MATCH('Casos CMg'!$C649,'Prom Factor Mensual Hora 1'!$A$5:$A$28,0),MATCH('Casos CMg'!$B649,'Prom Factor Mensual Hora 1'!$B$4:$M$4,0))</f>
        <v>0.99060803750184845</v>
      </c>
      <c r="E649" s="25">
        <v>97.6</v>
      </c>
      <c r="F649" s="20">
        <f t="shared" si="30"/>
        <v>96.683344460180408</v>
      </c>
      <c r="G649" s="25">
        <v>88.3</v>
      </c>
      <c r="H649" s="20">
        <f t="shared" si="31"/>
        <v>87.470689711413215</v>
      </c>
      <c r="I649" s="25">
        <v>106.2</v>
      </c>
      <c r="J649" s="20">
        <f t="shared" si="32"/>
        <v>105.2025735826963</v>
      </c>
    </row>
    <row r="650" spans="1:10" x14ac:dyDescent="0.3">
      <c r="A650" s="3">
        <v>2026</v>
      </c>
      <c r="B650" s="3">
        <v>5</v>
      </c>
      <c r="C650" s="4">
        <v>23</v>
      </c>
      <c r="D650" s="21">
        <f>INDEX('Prom Factor Mensual Hora 1'!$B$5:$N$28,MATCH('Casos CMg'!$C650,'Prom Factor Mensual Hora 1'!$A$5:$A$28,0),MATCH('Casos CMg'!$B650,'Prom Factor Mensual Hora 1'!$B$4:$M$4,0))</f>
        <v>0.9906120716130038</v>
      </c>
      <c r="E650" s="25">
        <v>96.1</v>
      </c>
      <c r="F650" s="20">
        <f t="shared" si="30"/>
        <v>95.197820082009656</v>
      </c>
      <c r="G650" s="25">
        <v>86.9</v>
      </c>
      <c r="H650" s="20">
        <f t="shared" si="31"/>
        <v>86.08418902317004</v>
      </c>
      <c r="I650" s="25">
        <v>104.3</v>
      </c>
      <c r="J650" s="20">
        <f t="shared" si="32"/>
        <v>103.3208390692363</v>
      </c>
    </row>
    <row r="651" spans="1:10" x14ac:dyDescent="0.3">
      <c r="A651" s="3">
        <v>2026</v>
      </c>
      <c r="B651" s="3">
        <v>6</v>
      </c>
      <c r="C651" s="4">
        <v>0</v>
      </c>
      <c r="D651" s="21">
        <f>INDEX('Prom Factor Mensual Hora 1'!$B$5:$N$28,MATCH('Casos CMg'!$C651,'Prom Factor Mensual Hora 1'!$A$5:$A$28,0),MATCH('Casos CMg'!$B651,'Prom Factor Mensual Hora 1'!$B$4:$M$4,0))</f>
        <v>0.98849155216514883</v>
      </c>
      <c r="E651" s="25">
        <v>94.7</v>
      </c>
      <c r="F651" s="20">
        <f t="shared" si="30"/>
        <v>93.610149990039602</v>
      </c>
      <c r="G651" s="25">
        <v>86</v>
      </c>
      <c r="H651" s="20">
        <f t="shared" si="31"/>
        <v>85.010273486202806</v>
      </c>
      <c r="I651" s="25">
        <v>102.4</v>
      </c>
      <c r="J651" s="20">
        <f t="shared" si="32"/>
        <v>101.22153494171124</v>
      </c>
    </row>
    <row r="652" spans="1:10" x14ac:dyDescent="0.3">
      <c r="A652" s="3">
        <v>2026</v>
      </c>
      <c r="B652" s="3">
        <v>6</v>
      </c>
      <c r="C652" s="4">
        <v>1</v>
      </c>
      <c r="D652" s="21">
        <f>INDEX('Prom Factor Mensual Hora 1'!$B$5:$N$28,MATCH('Casos CMg'!$C652,'Prom Factor Mensual Hora 1'!$A$5:$A$28,0),MATCH('Casos CMg'!$B652,'Prom Factor Mensual Hora 1'!$B$4:$M$4,0))</f>
        <v>0.98963090490199612</v>
      </c>
      <c r="E652" s="25">
        <v>92.8</v>
      </c>
      <c r="F652" s="20">
        <f t="shared" si="30"/>
        <v>91.837747974905241</v>
      </c>
      <c r="G652" s="25">
        <v>84.3</v>
      </c>
      <c r="H652" s="20">
        <f t="shared" si="31"/>
        <v>83.425885283238273</v>
      </c>
      <c r="I652" s="25">
        <v>100.7</v>
      </c>
      <c r="J652" s="20">
        <f t="shared" si="32"/>
        <v>99.655832123631015</v>
      </c>
    </row>
    <row r="653" spans="1:10" x14ac:dyDescent="0.3">
      <c r="A653" s="3">
        <v>2026</v>
      </c>
      <c r="B653" s="3">
        <v>6</v>
      </c>
      <c r="C653" s="4">
        <v>2</v>
      </c>
      <c r="D653" s="21">
        <f>INDEX('Prom Factor Mensual Hora 1'!$B$5:$N$28,MATCH('Casos CMg'!$C653,'Prom Factor Mensual Hora 1'!$A$5:$A$28,0),MATCH('Casos CMg'!$B653,'Prom Factor Mensual Hora 1'!$B$4:$M$4,0))</f>
        <v>0.98961768273806638</v>
      </c>
      <c r="E653" s="25">
        <v>89.9</v>
      </c>
      <c r="F653" s="20">
        <f t="shared" si="30"/>
        <v>88.966629678152174</v>
      </c>
      <c r="G653" s="25">
        <v>81.7</v>
      </c>
      <c r="H653" s="20">
        <f t="shared" si="31"/>
        <v>80.851764679700025</v>
      </c>
      <c r="I653" s="25">
        <v>98.3</v>
      </c>
      <c r="J653" s="20">
        <f t="shared" si="32"/>
        <v>97.279418213151928</v>
      </c>
    </row>
    <row r="654" spans="1:10" x14ac:dyDescent="0.3">
      <c r="A654" s="3">
        <v>2026</v>
      </c>
      <c r="B654" s="3">
        <v>6</v>
      </c>
      <c r="C654" s="4">
        <v>3</v>
      </c>
      <c r="D654" s="21">
        <f>INDEX('Prom Factor Mensual Hora 1'!$B$5:$N$28,MATCH('Casos CMg'!$C654,'Prom Factor Mensual Hora 1'!$A$5:$A$28,0),MATCH('Casos CMg'!$B654,'Prom Factor Mensual Hora 1'!$B$4:$M$4,0))</f>
        <v>0.9896157048229145</v>
      </c>
      <c r="E654" s="25">
        <v>89.4</v>
      </c>
      <c r="F654" s="20">
        <f t="shared" si="30"/>
        <v>88.471644011168564</v>
      </c>
      <c r="G654" s="25">
        <v>81.3</v>
      </c>
      <c r="H654" s="20">
        <f t="shared" si="31"/>
        <v>80.45575680210294</v>
      </c>
      <c r="I654" s="25">
        <v>97.9</v>
      </c>
      <c r="J654" s="20">
        <f t="shared" si="32"/>
        <v>96.883377502163341</v>
      </c>
    </row>
    <row r="655" spans="1:10" x14ac:dyDescent="0.3">
      <c r="A655" s="3">
        <v>2026</v>
      </c>
      <c r="B655" s="3">
        <v>6</v>
      </c>
      <c r="C655" s="4">
        <v>4</v>
      </c>
      <c r="D655" s="21">
        <f>INDEX('Prom Factor Mensual Hora 1'!$B$5:$N$28,MATCH('Casos CMg'!$C655,'Prom Factor Mensual Hora 1'!$A$5:$A$28,0),MATCH('Casos CMg'!$B655,'Prom Factor Mensual Hora 1'!$B$4:$M$4,0))</f>
        <v>0.98961497656619779</v>
      </c>
      <c r="E655" s="25">
        <v>89.4</v>
      </c>
      <c r="F655" s="20">
        <f t="shared" si="30"/>
        <v>88.471578905018092</v>
      </c>
      <c r="G655" s="25">
        <v>81.3</v>
      </c>
      <c r="H655" s="20">
        <f t="shared" si="31"/>
        <v>80.455697594831875</v>
      </c>
      <c r="I655" s="25">
        <v>97.9</v>
      </c>
      <c r="J655" s="20">
        <f t="shared" si="32"/>
        <v>96.883306205830763</v>
      </c>
    </row>
    <row r="656" spans="1:10" x14ac:dyDescent="0.3">
      <c r="A656" s="3">
        <v>2026</v>
      </c>
      <c r="B656" s="3">
        <v>6</v>
      </c>
      <c r="C656" s="4">
        <v>5</v>
      </c>
      <c r="D656" s="21">
        <f>INDEX('Prom Factor Mensual Hora 1'!$B$5:$N$28,MATCH('Casos CMg'!$C656,'Prom Factor Mensual Hora 1'!$A$5:$A$28,0),MATCH('Casos CMg'!$B656,'Prom Factor Mensual Hora 1'!$B$4:$M$4,0))</f>
        <v>0.98962709766860502</v>
      </c>
      <c r="E656" s="25">
        <v>89.4</v>
      </c>
      <c r="F656" s="20">
        <f t="shared" si="30"/>
        <v>88.472662531573292</v>
      </c>
      <c r="G656" s="25">
        <v>81.3</v>
      </c>
      <c r="H656" s="20">
        <f t="shared" si="31"/>
        <v>80.456683040457591</v>
      </c>
      <c r="I656" s="25">
        <v>97.9</v>
      </c>
      <c r="J656" s="20">
        <f t="shared" si="32"/>
        <v>96.884492861756442</v>
      </c>
    </row>
    <row r="657" spans="1:10" x14ac:dyDescent="0.3">
      <c r="A657" s="3">
        <v>2026</v>
      </c>
      <c r="B657" s="3">
        <v>6</v>
      </c>
      <c r="C657" s="4">
        <v>6</v>
      </c>
      <c r="D657" s="21">
        <f>INDEX('Prom Factor Mensual Hora 1'!$B$5:$N$28,MATCH('Casos CMg'!$C657,'Prom Factor Mensual Hora 1'!$A$5:$A$28,0),MATCH('Casos CMg'!$B657,'Prom Factor Mensual Hora 1'!$B$4:$M$4,0))</f>
        <v>0.98963085626638048</v>
      </c>
      <c r="E657" s="25">
        <v>93</v>
      </c>
      <c r="F657" s="20">
        <f t="shared" si="30"/>
        <v>92.035669632773391</v>
      </c>
      <c r="G657" s="25">
        <v>84.5</v>
      </c>
      <c r="H657" s="20">
        <f t="shared" si="31"/>
        <v>83.623807354509154</v>
      </c>
      <c r="I657" s="25">
        <v>100.9</v>
      </c>
      <c r="J657" s="20">
        <f t="shared" si="32"/>
        <v>99.853753397277799</v>
      </c>
    </row>
    <row r="658" spans="1:10" x14ac:dyDescent="0.3">
      <c r="A658" s="3">
        <v>2026</v>
      </c>
      <c r="B658" s="3">
        <v>6</v>
      </c>
      <c r="C658" s="4">
        <v>7</v>
      </c>
      <c r="D658" s="21">
        <f>INDEX('Prom Factor Mensual Hora 1'!$B$5:$N$28,MATCH('Casos CMg'!$C658,'Prom Factor Mensual Hora 1'!$A$5:$A$28,0),MATCH('Casos CMg'!$B658,'Prom Factor Mensual Hora 1'!$B$4:$M$4,0))</f>
        <v>0.98962923570831329</v>
      </c>
      <c r="E658" s="25">
        <v>95.9</v>
      </c>
      <c r="F658" s="20">
        <f t="shared" si="30"/>
        <v>94.905443704427256</v>
      </c>
      <c r="G658" s="25">
        <v>86.9</v>
      </c>
      <c r="H658" s="20">
        <f t="shared" si="31"/>
        <v>85.998780583052437</v>
      </c>
      <c r="I658" s="25">
        <v>104.3</v>
      </c>
      <c r="J658" s="20">
        <f t="shared" si="32"/>
        <v>103.21832928437708</v>
      </c>
    </row>
    <row r="659" spans="1:10" x14ac:dyDescent="0.3">
      <c r="A659" s="3">
        <v>2026</v>
      </c>
      <c r="B659" s="3">
        <v>6</v>
      </c>
      <c r="C659" s="4">
        <v>8</v>
      </c>
      <c r="D659" s="21">
        <f>INDEX('Prom Factor Mensual Hora 1'!$B$5:$N$28,MATCH('Casos CMg'!$C659,'Prom Factor Mensual Hora 1'!$A$5:$A$28,0),MATCH('Casos CMg'!$B659,'Prom Factor Mensual Hora 1'!$B$4:$M$4,0))</f>
        <v>0.98960284446314117</v>
      </c>
      <c r="E659" s="25">
        <v>40.299999999999997</v>
      </c>
      <c r="F659" s="20">
        <f t="shared" si="30"/>
        <v>39.880994631864588</v>
      </c>
      <c r="G659" s="25">
        <v>36.299999999999997</v>
      </c>
      <c r="H659" s="20">
        <f t="shared" si="31"/>
        <v>35.922583254012025</v>
      </c>
      <c r="I659" s="25">
        <v>44</v>
      </c>
      <c r="J659" s="20">
        <f t="shared" si="32"/>
        <v>43.542525156378211</v>
      </c>
    </row>
    <row r="660" spans="1:10" x14ac:dyDescent="0.3">
      <c r="A660" s="3">
        <v>2026</v>
      </c>
      <c r="B660" s="3">
        <v>6</v>
      </c>
      <c r="C660" s="4">
        <v>9</v>
      </c>
      <c r="D660" s="21">
        <f>INDEX('Prom Factor Mensual Hora 1'!$B$5:$N$28,MATCH('Casos CMg'!$C660,'Prom Factor Mensual Hora 1'!$A$5:$A$28,0),MATCH('Casos CMg'!$B660,'Prom Factor Mensual Hora 1'!$B$4:$M$4,0))</f>
        <v>1.0125557952064375</v>
      </c>
      <c r="E660" s="25">
        <v>18.100000000000001</v>
      </c>
      <c r="F660" s="20">
        <f t="shared" si="30"/>
        <v>18.327259893236519</v>
      </c>
      <c r="G660" s="25">
        <v>16.399999999999999</v>
      </c>
      <c r="H660" s="20">
        <f t="shared" si="31"/>
        <v>16.605915041385572</v>
      </c>
      <c r="I660" s="25">
        <v>19.600000000000001</v>
      </c>
      <c r="J660" s="20">
        <f t="shared" si="32"/>
        <v>19.846093586046177</v>
      </c>
    </row>
    <row r="661" spans="1:10" x14ac:dyDescent="0.3">
      <c r="A661" s="3">
        <v>2026</v>
      </c>
      <c r="B661" s="3">
        <v>6</v>
      </c>
      <c r="C661" s="4">
        <v>10</v>
      </c>
      <c r="D661" s="21">
        <f>INDEX('Prom Factor Mensual Hora 1'!$B$5:$N$28,MATCH('Casos CMg'!$C661,'Prom Factor Mensual Hora 1'!$A$5:$A$28,0),MATCH('Casos CMg'!$B661,'Prom Factor Mensual Hora 1'!$B$4:$M$4,0))</f>
        <v>1.0052375286545181</v>
      </c>
      <c r="E661" s="25">
        <v>9.1999999999999993</v>
      </c>
      <c r="F661" s="20">
        <f t="shared" si="30"/>
        <v>9.2481852636215649</v>
      </c>
      <c r="G661" s="25">
        <v>8.3000000000000007</v>
      </c>
      <c r="H661" s="20">
        <f t="shared" si="31"/>
        <v>8.3434714878325007</v>
      </c>
      <c r="I661" s="25">
        <v>9.8000000000000007</v>
      </c>
      <c r="J661" s="20">
        <f t="shared" si="32"/>
        <v>9.8513277808142785</v>
      </c>
    </row>
    <row r="662" spans="1:10" x14ac:dyDescent="0.3">
      <c r="A662" s="3">
        <v>2026</v>
      </c>
      <c r="B662" s="3">
        <v>6</v>
      </c>
      <c r="C662" s="4">
        <v>11</v>
      </c>
      <c r="D662" s="21">
        <f>INDEX('Prom Factor Mensual Hora 1'!$B$5:$N$28,MATCH('Casos CMg'!$C662,'Prom Factor Mensual Hora 1'!$A$5:$A$28,0),MATCH('Casos CMg'!$B662,'Prom Factor Mensual Hora 1'!$B$4:$M$4,0))</f>
        <v>1.0086030187177146</v>
      </c>
      <c r="E662" s="25">
        <v>9.1999999999999993</v>
      </c>
      <c r="F662" s="20">
        <f t="shared" si="30"/>
        <v>9.2791477722029736</v>
      </c>
      <c r="G662" s="25">
        <v>8.3000000000000007</v>
      </c>
      <c r="H662" s="20">
        <f t="shared" si="31"/>
        <v>8.3714050553570321</v>
      </c>
      <c r="I662" s="25">
        <v>9.8000000000000007</v>
      </c>
      <c r="J662" s="20">
        <f t="shared" si="32"/>
        <v>9.8843095834336037</v>
      </c>
    </row>
    <row r="663" spans="1:10" x14ac:dyDescent="0.3">
      <c r="A663" s="3">
        <v>2026</v>
      </c>
      <c r="B663" s="3">
        <v>6</v>
      </c>
      <c r="C663" s="4">
        <v>12</v>
      </c>
      <c r="D663" s="21">
        <f>INDEX('Prom Factor Mensual Hora 1'!$B$5:$N$28,MATCH('Casos CMg'!$C663,'Prom Factor Mensual Hora 1'!$A$5:$A$28,0),MATCH('Casos CMg'!$B663,'Prom Factor Mensual Hora 1'!$B$4:$M$4,0))</f>
        <v>1.0095646314435918</v>
      </c>
      <c r="E663" s="25">
        <v>15.2</v>
      </c>
      <c r="F663" s="20">
        <f t="shared" si="30"/>
        <v>15.345382397942593</v>
      </c>
      <c r="G663" s="25">
        <v>13.7</v>
      </c>
      <c r="H663" s="20">
        <f t="shared" si="31"/>
        <v>13.831035450777206</v>
      </c>
      <c r="I663" s="25">
        <v>16.5</v>
      </c>
      <c r="J663" s="20">
        <f t="shared" si="32"/>
        <v>16.657816418819266</v>
      </c>
    </row>
    <row r="664" spans="1:10" x14ac:dyDescent="0.3">
      <c r="A664" s="3">
        <v>2026</v>
      </c>
      <c r="B664" s="3">
        <v>6</v>
      </c>
      <c r="C664" s="4">
        <v>13</v>
      </c>
      <c r="D664" s="21">
        <f>INDEX('Prom Factor Mensual Hora 1'!$B$5:$N$28,MATCH('Casos CMg'!$C664,'Prom Factor Mensual Hora 1'!$A$5:$A$28,0),MATCH('Casos CMg'!$B664,'Prom Factor Mensual Hora 1'!$B$4:$M$4,0))</f>
        <v>1.0064560173378305</v>
      </c>
      <c r="E664" s="25">
        <v>34.700000000000003</v>
      </c>
      <c r="F664" s="20">
        <f t="shared" si="30"/>
        <v>34.924023801622724</v>
      </c>
      <c r="G664" s="25">
        <v>31.2</v>
      </c>
      <c r="H664" s="20">
        <f t="shared" si="31"/>
        <v>31.40142774094031</v>
      </c>
      <c r="I664" s="25">
        <v>38.200000000000003</v>
      </c>
      <c r="J664" s="20">
        <f t="shared" si="32"/>
        <v>38.446619862305127</v>
      </c>
    </row>
    <row r="665" spans="1:10" x14ac:dyDescent="0.3">
      <c r="A665" s="3">
        <v>2026</v>
      </c>
      <c r="B665" s="3">
        <v>6</v>
      </c>
      <c r="C665" s="4">
        <v>14</v>
      </c>
      <c r="D665" s="21">
        <f>INDEX('Prom Factor Mensual Hora 1'!$B$5:$N$28,MATCH('Casos CMg'!$C665,'Prom Factor Mensual Hora 1'!$A$5:$A$28,0),MATCH('Casos CMg'!$B665,'Prom Factor Mensual Hora 1'!$B$4:$M$4,0))</f>
        <v>1.0049267110301012</v>
      </c>
      <c r="E665" s="25">
        <v>34.700000000000003</v>
      </c>
      <c r="F665" s="20">
        <f t="shared" si="30"/>
        <v>34.870956872744514</v>
      </c>
      <c r="G665" s="25">
        <v>31.2</v>
      </c>
      <c r="H665" s="20">
        <f t="shared" si="31"/>
        <v>31.353713384139159</v>
      </c>
      <c r="I665" s="25">
        <v>38.200000000000003</v>
      </c>
      <c r="J665" s="20">
        <f t="shared" si="32"/>
        <v>38.388200361349867</v>
      </c>
    </row>
    <row r="666" spans="1:10" x14ac:dyDescent="0.3">
      <c r="A666" s="3">
        <v>2026</v>
      </c>
      <c r="B666" s="3">
        <v>6</v>
      </c>
      <c r="C666" s="4">
        <v>15</v>
      </c>
      <c r="D666" s="21">
        <f>INDEX('Prom Factor Mensual Hora 1'!$B$5:$N$28,MATCH('Casos CMg'!$C666,'Prom Factor Mensual Hora 1'!$A$5:$A$28,0),MATCH('Casos CMg'!$B666,'Prom Factor Mensual Hora 1'!$B$4:$M$4,0))</f>
        <v>1.002373832457182</v>
      </c>
      <c r="E666" s="25">
        <v>34.700000000000003</v>
      </c>
      <c r="F666" s="20">
        <f t="shared" si="30"/>
        <v>34.782371986264216</v>
      </c>
      <c r="G666" s="25">
        <v>31.2</v>
      </c>
      <c r="H666" s="20">
        <f t="shared" si="31"/>
        <v>31.27406357266408</v>
      </c>
      <c r="I666" s="25">
        <v>38.200000000000003</v>
      </c>
      <c r="J666" s="20">
        <f t="shared" si="32"/>
        <v>38.290680399864357</v>
      </c>
    </row>
    <row r="667" spans="1:10" x14ac:dyDescent="0.3">
      <c r="A667" s="3">
        <v>2026</v>
      </c>
      <c r="B667" s="3">
        <v>6</v>
      </c>
      <c r="C667" s="4">
        <v>16</v>
      </c>
      <c r="D667" s="21">
        <f>INDEX('Prom Factor Mensual Hora 1'!$B$5:$N$28,MATCH('Casos CMg'!$C667,'Prom Factor Mensual Hora 1'!$A$5:$A$28,0),MATCH('Casos CMg'!$B667,'Prom Factor Mensual Hora 1'!$B$4:$M$4,0))</f>
        <v>1.0018600390553081</v>
      </c>
      <c r="E667" s="25">
        <v>34.700000000000003</v>
      </c>
      <c r="F667" s="20">
        <f t="shared" si="30"/>
        <v>34.764543355219196</v>
      </c>
      <c r="G667" s="25">
        <v>31.2</v>
      </c>
      <c r="H667" s="20">
        <f t="shared" si="31"/>
        <v>31.258033218525611</v>
      </c>
      <c r="I667" s="25">
        <v>38.200000000000003</v>
      </c>
      <c r="J667" s="20">
        <f t="shared" si="32"/>
        <v>38.271053491912774</v>
      </c>
    </row>
    <row r="668" spans="1:10" x14ac:dyDescent="0.3">
      <c r="A668" s="3">
        <v>2026</v>
      </c>
      <c r="B668" s="3">
        <v>6</v>
      </c>
      <c r="C668" s="4">
        <v>17</v>
      </c>
      <c r="D668" s="21">
        <f>INDEX('Prom Factor Mensual Hora 1'!$B$5:$N$28,MATCH('Casos CMg'!$C668,'Prom Factor Mensual Hora 1'!$A$5:$A$28,0),MATCH('Casos CMg'!$B668,'Prom Factor Mensual Hora 1'!$B$4:$M$4,0))</f>
        <v>1.0091798476415677</v>
      </c>
      <c r="E668" s="25">
        <v>39.299999999999997</v>
      </c>
      <c r="F668" s="20">
        <f t="shared" si="30"/>
        <v>39.660768012313603</v>
      </c>
      <c r="G668" s="25">
        <v>35.200000000000003</v>
      </c>
      <c r="H668" s="20">
        <f t="shared" si="31"/>
        <v>35.523130636983183</v>
      </c>
      <c r="I668" s="25">
        <v>43.2</v>
      </c>
      <c r="J668" s="20">
        <f t="shared" si="32"/>
        <v>43.596569418115728</v>
      </c>
    </row>
    <row r="669" spans="1:10" x14ac:dyDescent="0.3">
      <c r="A669" s="3">
        <v>2026</v>
      </c>
      <c r="B669" s="3">
        <v>6</v>
      </c>
      <c r="C669" s="4">
        <v>18</v>
      </c>
      <c r="D669" s="21">
        <f>INDEX('Prom Factor Mensual Hora 1'!$B$5:$N$28,MATCH('Casos CMg'!$C669,'Prom Factor Mensual Hora 1'!$A$5:$A$28,0),MATCH('Casos CMg'!$B669,'Prom Factor Mensual Hora 1'!$B$4:$M$4,0))</f>
        <v>1.0096020832011088</v>
      </c>
      <c r="E669" s="25">
        <v>98.9</v>
      </c>
      <c r="F669" s="20">
        <f t="shared" si="30"/>
        <v>99.84964602858966</v>
      </c>
      <c r="G669" s="25">
        <v>89.5</v>
      </c>
      <c r="H669" s="20">
        <f t="shared" si="31"/>
        <v>90.359386446499229</v>
      </c>
      <c r="I669" s="25">
        <v>107.6</v>
      </c>
      <c r="J669" s="20">
        <f t="shared" si="32"/>
        <v>108.6331841524393</v>
      </c>
    </row>
    <row r="670" spans="1:10" x14ac:dyDescent="0.3">
      <c r="A670" s="3">
        <v>2026</v>
      </c>
      <c r="B670" s="3">
        <v>6</v>
      </c>
      <c r="C670" s="4">
        <v>19</v>
      </c>
      <c r="D670" s="21">
        <f>INDEX('Prom Factor Mensual Hora 1'!$B$5:$N$28,MATCH('Casos CMg'!$C670,'Prom Factor Mensual Hora 1'!$A$5:$A$28,0),MATCH('Casos CMg'!$B670,'Prom Factor Mensual Hora 1'!$B$4:$M$4,0))</f>
        <v>0.98817511179413586</v>
      </c>
      <c r="E670" s="25">
        <v>99</v>
      </c>
      <c r="F670" s="20">
        <f t="shared" si="30"/>
        <v>97.829336067619451</v>
      </c>
      <c r="G670" s="25">
        <v>89.6</v>
      </c>
      <c r="H670" s="20">
        <f t="shared" si="31"/>
        <v>88.540490016754575</v>
      </c>
      <c r="I670" s="25">
        <v>107.8</v>
      </c>
      <c r="J670" s="20">
        <f t="shared" si="32"/>
        <v>106.52527705140784</v>
      </c>
    </row>
    <row r="671" spans="1:10" x14ac:dyDescent="0.3">
      <c r="A671" s="3">
        <v>2026</v>
      </c>
      <c r="B671" s="3">
        <v>6</v>
      </c>
      <c r="C671" s="4">
        <v>20</v>
      </c>
      <c r="D671" s="21">
        <f>INDEX('Prom Factor Mensual Hora 1'!$B$5:$N$28,MATCH('Casos CMg'!$C671,'Prom Factor Mensual Hora 1'!$A$5:$A$28,0),MATCH('Casos CMg'!$B671,'Prom Factor Mensual Hora 1'!$B$4:$M$4,0))</f>
        <v>0.98816585321777184</v>
      </c>
      <c r="E671" s="25">
        <v>99</v>
      </c>
      <c r="F671" s="20">
        <f t="shared" si="30"/>
        <v>97.828419468559417</v>
      </c>
      <c r="G671" s="25">
        <v>89.6</v>
      </c>
      <c r="H671" s="20">
        <f t="shared" si="31"/>
        <v>88.539660448312347</v>
      </c>
      <c r="I671" s="25">
        <v>107.8</v>
      </c>
      <c r="J671" s="20">
        <f t="shared" si="32"/>
        <v>106.52427897687581</v>
      </c>
    </row>
    <row r="672" spans="1:10" x14ac:dyDescent="0.3">
      <c r="A672" s="3">
        <v>2026</v>
      </c>
      <c r="B672" s="3">
        <v>6</v>
      </c>
      <c r="C672" s="4">
        <v>21</v>
      </c>
      <c r="D672" s="21">
        <f>INDEX('Prom Factor Mensual Hora 1'!$B$5:$N$28,MATCH('Casos CMg'!$C672,'Prom Factor Mensual Hora 1'!$A$5:$A$28,0),MATCH('Casos CMg'!$B672,'Prom Factor Mensual Hora 1'!$B$4:$M$4,0))</f>
        <v>0.98717617640052735</v>
      </c>
      <c r="E672" s="25">
        <v>98.9</v>
      </c>
      <c r="F672" s="20">
        <f t="shared" si="30"/>
        <v>97.631723846012164</v>
      </c>
      <c r="G672" s="25">
        <v>89.6</v>
      </c>
      <c r="H672" s="20">
        <f t="shared" si="31"/>
        <v>88.450985405487245</v>
      </c>
      <c r="I672" s="25">
        <v>107.7</v>
      </c>
      <c r="J672" s="20">
        <f t="shared" si="32"/>
        <v>106.3188741983368</v>
      </c>
    </row>
    <row r="673" spans="1:10" x14ac:dyDescent="0.3">
      <c r="A673" s="3">
        <v>2026</v>
      </c>
      <c r="B673" s="3">
        <v>6</v>
      </c>
      <c r="C673" s="4">
        <v>22</v>
      </c>
      <c r="D673" s="21">
        <f>INDEX('Prom Factor Mensual Hora 1'!$B$5:$N$28,MATCH('Casos CMg'!$C673,'Prom Factor Mensual Hora 1'!$A$5:$A$28,0),MATCH('Casos CMg'!$B673,'Prom Factor Mensual Hora 1'!$B$4:$M$4,0))</f>
        <v>0.98768492732192981</v>
      </c>
      <c r="E673" s="25">
        <v>98.2</v>
      </c>
      <c r="F673" s="20">
        <f t="shared" si="30"/>
        <v>96.990659863013505</v>
      </c>
      <c r="G673" s="25">
        <v>88.9</v>
      </c>
      <c r="H673" s="20">
        <f t="shared" si="31"/>
        <v>87.805190038919562</v>
      </c>
      <c r="I673" s="25">
        <v>106.7</v>
      </c>
      <c r="J673" s="20">
        <f t="shared" si="32"/>
        <v>105.38598174524991</v>
      </c>
    </row>
    <row r="674" spans="1:10" x14ac:dyDescent="0.3">
      <c r="A674" s="3">
        <v>2026</v>
      </c>
      <c r="B674" s="3">
        <v>6</v>
      </c>
      <c r="C674" s="4">
        <v>23</v>
      </c>
      <c r="D674" s="21">
        <f>INDEX('Prom Factor Mensual Hora 1'!$B$5:$N$28,MATCH('Casos CMg'!$C674,'Prom Factor Mensual Hora 1'!$A$5:$A$28,0),MATCH('Casos CMg'!$B674,'Prom Factor Mensual Hora 1'!$B$4:$M$4,0))</f>
        <v>0.98768266079107569</v>
      </c>
      <c r="E674" s="25">
        <v>97.6</v>
      </c>
      <c r="F674" s="20">
        <f t="shared" si="30"/>
        <v>96.397827693208981</v>
      </c>
      <c r="G674" s="25">
        <v>88.4</v>
      </c>
      <c r="H674" s="20">
        <f t="shared" si="31"/>
        <v>87.311147213931093</v>
      </c>
      <c r="I674" s="25">
        <v>105.9</v>
      </c>
      <c r="J674" s="20">
        <f t="shared" si="32"/>
        <v>104.59559377777492</v>
      </c>
    </row>
    <row r="675" spans="1:10" x14ac:dyDescent="0.3">
      <c r="A675" s="3">
        <v>2026</v>
      </c>
      <c r="B675" s="3">
        <v>7</v>
      </c>
      <c r="C675" s="4">
        <v>0</v>
      </c>
      <c r="D675" s="21">
        <f>INDEX('Prom Factor Mensual Hora 1'!$B$5:$N$28,MATCH('Casos CMg'!$C675,'Prom Factor Mensual Hora 1'!$A$5:$A$28,0),MATCH('Casos CMg'!$B675,'Prom Factor Mensual Hora 1'!$B$4:$M$4,0))</f>
        <v>0.98512029982111216</v>
      </c>
      <c r="E675" s="25">
        <v>90.8</v>
      </c>
      <c r="F675" s="20">
        <f t="shared" si="30"/>
        <v>89.448923223756978</v>
      </c>
      <c r="G675" s="25">
        <v>83.3</v>
      </c>
      <c r="H675" s="20">
        <f t="shared" si="31"/>
        <v>82.06052097509864</v>
      </c>
      <c r="I675" s="25">
        <v>98.1</v>
      </c>
      <c r="J675" s="20">
        <f t="shared" si="32"/>
        <v>96.640301412451095</v>
      </c>
    </row>
    <row r="676" spans="1:10" x14ac:dyDescent="0.3">
      <c r="A676" s="3">
        <v>2026</v>
      </c>
      <c r="B676" s="3">
        <v>7</v>
      </c>
      <c r="C676" s="4">
        <v>1</v>
      </c>
      <c r="D676" s="21">
        <f>INDEX('Prom Factor Mensual Hora 1'!$B$5:$N$28,MATCH('Casos CMg'!$C676,'Prom Factor Mensual Hora 1'!$A$5:$A$28,0),MATCH('Casos CMg'!$B676,'Prom Factor Mensual Hora 1'!$B$4:$M$4,0))</f>
        <v>0.98274707116552507</v>
      </c>
      <c r="E676" s="25">
        <v>89.1</v>
      </c>
      <c r="F676" s="20">
        <f t="shared" si="30"/>
        <v>87.562764040848279</v>
      </c>
      <c r="G676" s="25">
        <v>81.400000000000006</v>
      </c>
      <c r="H676" s="20">
        <f t="shared" si="31"/>
        <v>79.995611592873743</v>
      </c>
      <c r="I676" s="25">
        <v>96.5</v>
      </c>
      <c r="J676" s="20">
        <f t="shared" si="32"/>
        <v>94.835092367473166</v>
      </c>
    </row>
    <row r="677" spans="1:10" x14ac:dyDescent="0.3">
      <c r="A677" s="3">
        <v>2026</v>
      </c>
      <c r="B677" s="3">
        <v>7</v>
      </c>
      <c r="C677" s="4">
        <v>2</v>
      </c>
      <c r="D677" s="21">
        <f>INDEX('Prom Factor Mensual Hora 1'!$B$5:$N$28,MATCH('Casos CMg'!$C677,'Prom Factor Mensual Hora 1'!$A$5:$A$28,0),MATCH('Casos CMg'!$B677,'Prom Factor Mensual Hora 1'!$B$4:$M$4,0))</f>
        <v>0.9827430219537423</v>
      </c>
      <c r="E677" s="25">
        <v>85.7</v>
      </c>
      <c r="F677" s="20">
        <f t="shared" si="30"/>
        <v>84.221076981435715</v>
      </c>
      <c r="G677" s="25">
        <v>77.7</v>
      </c>
      <c r="H677" s="20">
        <f t="shared" si="31"/>
        <v>76.359132805805785</v>
      </c>
      <c r="I677" s="25">
        <v>93.6</v>
      </c>
      <c r="J677" s="20">
        <f t="shared" si="32"/>
        <v>91.984746854870281</v>
      </c>
    </row>
    <row r="678" spans="1:10" x14ac:dyDescent="0.3">
      <c r="A678" s="3">
        <v>2026</v>
      </c>
      <c r="B678" s="3">
        <v>7</v>
      </c>
      <c r="C678" s="4">
        <v>3</v>
      </c>
      <c r="D678" s="21">
        <f>INDEX('Prom Factor Mensual Hora 1'!$B$5:$N$28,MATCH('Casos CMg'!$C678,'Prom Factor Mensual Hora 1'!$A$5:$A$28,0),MATCH('Casos CMg'!$B678,'Prom Factor Mensual Hora 1'!$B$4:$M$4,0))</f>
        <v>0.98274658258551151</v>
      </c>
      <c r="E678" s="25">
        <v>85</v>
      </c>
      <c r="F678" s="20">
        <f t="shared" si="30"/>
        <v>83.533459519768485</v>
      </c>
      <c r="G678" s="25">
        <v>76.900000000000006</v>
      </c>
      <c r="H678" s="20">
        <f t="shared" si="31"/>
        <v>75.573212200825836</v>
      </c>
      <c r="I678" s="25">
        <v>92.9</v>
      </c>
      <c r="J678" s="20">
        <f t="shared" si="32"/>
        <v>91.297157522194027</v>
      </c>
    </row>
    <row r="679" spans="1:10" x14ac:dyDescent="0.3">
      <c r="A679" s="3">
        <v>2026</v>
      </c>
      <c r="B679" s="3">
        <v>7</v>
      </c>
      <c r="C679" s="4">
        <v>4</v>
      </c>
      <c r="D679" s="21">
        <f>INDEX('Prom Factor Mensual Hora 1'!$B$5:$N$28,MATCH('Casos CMg'!$C679,'Prom Factor Mensual Hora 1'!$A$5:$A$28,0),MATCH('Casos CMg'!$B679,'Prom Factor Mensual Hora 1'!$B$4:$M$4,0))</f>
        <v>0.98282676558474935</v>
      </c>
      <c r="E679" s="25">
        <v>85</v>
      </c>
      <c r="F679" s="20">
        <f t="shared" si="30"/>
        <v>83.5402750747037</v>
      </c>
      <c r="G679" s="25">
        <v>76.900000000000006</v>
      </c>
      <c r="H679" s="20">
        <f t="shared" si="31"/>
        <v>75.579378273467228</v>
      </c>
      <c r="I679" s="25">
        <v>92.9</v>
      </c>
      <c r="J679" s="20">
        <f t="shared" si="32"/>
        <v>91.304606522823221</v>
      </c>
    </row>
    <row r="680" spans="1:10" x14ac:dyDescent="0.3">
      <c r="A680" s="3">
        <v>2026</v>
      </c>
      <c r="B680" s="3">
        <v>7</v>
      </c>
      <c r="C680" s="4">
        <v>5</v>
      </c>
      <c r="D680" s="21">
        <f>INDEX('Prom Factor Mensual Hora 1'!$B$5:$N$28,MATCH('Casos CMg'!$C680,'Prom Factor Mensual Hora 1'!$A$5:$A$28,0),MATCH('Casos CMg'!$B680,'Prom Factor Mensual Hora 1'!$B$4:$M$4,0))</f>
        <v>0.98283726461629528</v>
      </c>
      <c r="E680" s="25">
        <v>85</v>
      </c>
      <c r="F680" s="20">
        <f t="shared" si="30"/>
        <v>83.5411674923851</v>
      </c>
      <c r="G680" s="25">
        <v>76.900000000000006</v>
      </c>
      <c r="H680" s="20">
        <f t="shared" si="31"/>
        <v>75.580185648993108</v>
      </c>
      <c r="I680" s="25">
        <v>92.9</v>
      </c>
      <c r="J680" s="20">
        <f t="shared" si="32"/>
        <v>91.305581882853843</v>
      </c>
    </row>
    <row r="681" spans="1:10" x14ac:dyDescent="0.3">
      <c r="A681" s="3">
        <v>2026</v>
      </c>
      <c r="B681" s="3">
        <v>7</v>
      </c>
      <c r="C681" s="4">
        <v>6</v>
      </c>
      <c r="D681" s="21">
        <f>INDEX('Prom Factor Mensual Hora 1'!$B$5:$N$28,MATCH('Casos CMg'!$C681,'Prom Factor Mensual Hora 1'!$A$5:$A$28,0),MATCH('Casos CMg'!$B681,'Prom Factor Mensual Hora 1'!$B$4:$M$4,0))</f>
        <v>0.98283295981809271</v>
      </c>
      <c r="E681" s="25">
        <v>89.1</v>
      </c>
      <c r="F681" s="20">
        <f t="shared" si="30"/>
        <v>87.57041671979205</v>
      </c>
      <c r="G681" s="25">
        <v>81.400000000000006</v>
      </c>
      <c r="H681" s="20">
        <f t="shared" si="31"/>
        <v>80.002602929192747</v>
      </c>
      <c r="I681" s="25">
        <v>96.5</v>
      </c>
      <c r="J681" s="20">
        <f t="shared" si="32"/>
        <v>94.843380622445949</v>
      </c>
    </row>
    <row r="682" spans="1:10" x14ac:dyDescent="0.3">
      <c r="A682" s="3">
        <v>2026</v>
      </c>
      <c r="B682" s="3">
        <v>7</v>
      </c>
      <c r="C682" s="4">
        <v>7</v>
      </c>
      <c r="D682" s="21">
        <f>INDEX('Prom Factor Mensual Hora 1'!$B$5:$N$28,MATCH('Casos CMg'!$C682,'Prom Factor Mensual Hora 1'!$A$5:$A$28,0),MATCH('Casos CMg'!$B682,'Prom Factor Mensual Hora 1'!$B$4:$M$4,0))</f>
        <v>0.98282086216233078</v>
      </c>
      <c r="E682" s="25">
        <v>91.2</v>
      </c>
      <c r="F682" s="20">
        <f t="shared" si="30"/>
        <v>89.633262629204566</v>
      </c>
      <c r="G682" s="25">
        <v>83.3</v>
      </c>
      <c r="H682" s="20">
        <f t="shared" si="31"/>
        <v>81.868977818122147</v>
      </c>
      <c r="I682" s="25">
        <v>98.6</v>
      </c>
      <c r="J682" s="20">
        <f t="shared" si="32"/>
        <v>96.906137009205807</v>
      </c>
    </row>
    <row r="683" spans="1:10" x14ac:dyDescent="0.3">
      <c r="A683" s="3">
        <v>2026</v>
      </c>
      <c r="B683" s="3">
        <v>7</v>
      </c>
      <c r="C683" s="4">
        <v>8</v>
      </c>
      <c r="D683" s="21">
        <f>INDEX('Prom Factor Mensual Hora 1'!$B$5:$N$28,MATCH('Casos CMg'!$C683,'Prom Factor Mensual Hora 1'!$A$5:$A$28,0),MATCH('Casos CMg'!$B683,'Prom Factor Mensual Hora 1'!$B$4:$M$4,0))</f>
        <v>0.98281564544295752</v>
      </c>
      <c r="E683" s="25">
        <v>50.5</v>
      </c>
      <c r="F683" s="20">
        <f t="shared" si="30"/>
        <v>49.632190094869358</v>
      </c>
      <c r="G683" s="25">
        <v>45.7</v>
      </c>
      <c r="H683" s="20">
        <f t="shared" si="31"/>
        <v>44.914674996743159</v>
      </c>
      <c r="I683" s="25">
        <v>55</v>
      </c>
      <c r="J683" s="20">
        <f t="shared" si="32"/>
        <v>54.054860499362661</v>
      </c>
    </row>
    <row r="684" spans="1:10" x14ac:dyDescent="0.3">
      <c r="A684" s="3">
        <v>2026</v>
      </c>
      <c r="B684" s="3">
        <v>7</v>
      </c>
      <c r="C684" s="4">
        <v>9</v>
      </c>
      <c r="D684" s="21">
        <f>INDEX('Prom Factor Mensual Hora 1'!$B$5:$N$28,MATCH('Casos CMg'!$C684,'Prom Factor Mensual Hora 1'!$A$5:$A$28,0),MATCH('Casos CMg'!$B684,'Prom Factor Mensual Hora 1'!$B$4:$M$4,0))</f>
        <v>1.0106202413947283</v>
      </c>
      <c r="E684" s="25">
        <v>1.7</v>
      </c>
      <c r="F684" s="20">
        <f t="shared" si="30"/>
        <v>1.718054410371038</v>
      </c>
      <c r="G684" s="25">
        <v>1.6</v>
      </c>
      <c r="H684" s="20">
        <f t="shared" si="31"/>
        <v>1.6169923862315654</v>
      </c>
      <c r="I684" s="25">
        <v>1.7</v>
      </c>
      <c r="J684" s="20">
        <f t="shared" si="32"/>
        <v>1.718054410371038</v>
      </c>
    </row>
    <row r="685" spans="1:10" x14ac:dyDescent="0.3">
      <c r="A685" s="3">
        <v>2026</v>
      </c>
      <c r="B685" s="3">
        <v>7</v>
      </c>
      <c r="C685" s="4">
        <v>10</v>
      </c>
      <c r="D685" s="21">
        <f>INDEX('Prom Factor Mensual Hora 1'!$B$5:$N$28,MATCH('Casos CMg'!$C685,'Prom Factor Mensual Hora 1'!$A$5:$A$28,0),MATCH('Casos CMg'!$B685,'Prom Factor Mensual Hora 1'!$B$4:$M$4,0))</f>
        <v>1.0064848575371488</v>
      </c>
      <c r="E685" s="25">
        <v>0.4</v>
      </c>
      <c r="F685" s="20">
        <f t="shared" si="30"/>
        <v>0.40259394301485951</v>
      </c>
      <c r="G685" s="25">
        <v>0.4</v>
      </c>
      <c r="H685" s="20">
        <f t="shared" si="31"/>
        <v>0.40259394301485951</v>
      </c>
      <c r="I685" s="25">
        <v>0.5</v>
      </c>
      <c r="J685" s="20">
        <f t="shared" si="32"/>
        <v>0.50324242876857439</v>
      </c>
    </row>
    <row r="686" spans="1:10" x14ac:dyDescent="0.3">
      <c r="A686" s="3">
        <v>2026</v>
      </c>
      <c r="B686" s="3">
        <v>7</v>
      </c>
      <c r="C686" s="4">
        <v>11</v>
      </c>
      <c r="D686" s="21">
        <f>INDEX('Prom Factor Mensual Hora 1'!$B$5:$N$28,MATCH('Casos CMg'!$C686,'Prom Factor Mensual Hora 1'!$A$5:$A$28,0),MATCH('Casos CMg'!$B686,'Prom Factor Mensual Hora 1'!$B$4:$M$4,0))</f>
        <v>1.0065281716505936</v>
      </c>
      <c r="E686" s="25">
        <v>8.9</v>
      </c>
      <c r="F686" s="20">
        <f t="shared" si="30"/>
        <v>8.9581007276902831</v>
      </c>
      <c r="G686" s="25">
        <v>8.1</v>
      </c>
      <c r="H686" s="20">
        <f t="shared" si="31"/>
        <v>8.1528781903698082</v>
      </c>
      <c r="I686" s="25">
        <v>9.6999999999999993</v>
      </c>
      <c r="J686" s="20">
        <f t="shared" si="32"/>
        <v>9.763323265010758</v>
      </c>
    </row>
    <row r="687" spans="1:10" x14ac:dyDescent="0.3">
      <c r="A687" s="3">
        <v>2026</v>
      </c>
      <c r="B687" s="3">
        <v>7</v>
      </c>
      <c r="C687" s="4">
        <v>12</v>
      </c>
      <c r="D687" s="21">
        <f>INDEX('Prom Factor Mensual Hora 1'!$B$5:$N$28,MATCH('Casos CMg'!$C687,'Prom Factor Mensual Hora 1'!$A$5:$A$28,0),MATCH('Casos CMg'!$B687,'Prom Factor Mensual Hora 1'!$B$4:$M$4,0))</f>
        <v>1.0060257358691458</v>
      </c>
      <c r="E687" s="25">
        <v>0.4</v>
      </c>
      <c r="F687" s="20">
        <f t="shared" si="30"/>
        <v>0.40241029434765835</v>
      </c>
      <c r="G687" s="25">
        <v>0.4</v>
      </c>
      <c r="H687" s="20">
        <f t="shared" si="31"/>
        <v>0.40241029434765835</v>
      </c>
      <c r="I687" s="25">
        <v>0.5</v>
      </c>
      <c r="J687" s="20">
        <f t="shared" si="32"/>
        <v>0.50301286793457289</v>
      </c>
    </row>
    <row r="688" spans="1:10" x14ac:dyDescent="0.3">
      <c r="A688" s="3">
        <v>2026</v>
      </c>
      <c r="B688" s="3">
        <v>7</v>
      </c>
      <c r="C688" s="4">
        <v>13</v>
      </c>
      <c r="D688" s="21">
        <f>INDEX('Prom Factor Mensual Hora 1'!$B$5:$N$28,MATCH('Casos CMg'!$C688,'Prom Factor Mensual Hora 1'!$A$5:$A$28,0),MATCH('Casos CMg'!$B688,'Prom Factor Mensual Hora 1'!$B$4:$M$4,0))</f>
        <v>1.0045342468291225</v>
      </c>
      <c r="E688" s="25">
        <v>0.4</v>
      </c>
      <c r="F688" s="20">
        <f t="shared" si="30"/>
        <v>0.40181369873164902</v>
      </c>
      <c r="G688" s="25">
        <v>0.4</v>
      </c>
      <c r="H688" s="20">
        <f t="shared" si="31"/>
        <v>0.40181369873164902</v>
      </c>
      <c r="I688" s="25">
        <v>0.5</v>
      </c>
      <c r="J688" s="20">
        <f t="shared" si="32"/>
        <v>0.50226712341456126</v>
      </c>
    </row>
    <row r="689" spans="1:10" x14ac:dyDescent="0.3">
      <c r="A689" s="3">
        <v>2026</v>
      </c>
      <c r="B689" s="3">
        <v>7</v>
      </c>
      <c r="C689" s="4">
        <v>14</v>
      </c>
      <c r="D689" s="21">
        <f>INDEX('Prom Factor Mensual Hora 1'!$B$5:$N$28,MATCH('Casos CMg'!$C689,'Prom Factor Mensual Hora 1'!$A$5:$A$28,0),MATCH('Casos CMg'!$B689,'Prom Factor Mensual Hora 1'!$B$4:$M$4,0))</f>
        <v>1.0011033841010419</v>
      </c>
      <c r="E689" s="25">
        <v>0.4</v>
      </c>
      <c r="F689" s="20">
        <f t="shared" si="30"/>
        <v>0.40044135364041678</v>
      </c>
      <c r="G689" s="25">
        <v>0.4</v>
      </c>
      <c r="H689" s="20">
        <f t="shared" si="31"/>
        <v>0.40044135364041678</v>
      </c>
      <c r="I689" s="25">
        <v>0.5</v>
      </c>
      <c r="J689" s="20">
        <f t="shared" si="32"/>
        <v>0.50055169205052097</v>
      </c>
    </row>
    <row r="690" spans="1:10" x14ac:dyDescent="0.3">
      <c r="A690" s="3">
        <v>2026</v>
      </c>
      <c r="B690" s="3">
        <v>7</v>
      </c>
      <c r="C690" s="4">
        <v>15</v>
      </c>
      <c r="D690" s="21">
        <f>INDEX('Prom Factor Mensual Hora 1'!$B$5:$N$28,MATCH('Casos CMg'!$C690,'Prom Factor Mensual Hora 1'!$A$5:$A$28,0),MATCH('Casos CMg'!$B690,'Prom Factor Mensual Hora 1'!$B$4:$M$4,0))</f>
        <v>1.0006495936278423</v>
      </c>
      <c r="E690" s="25">
        <v>0.4</v>
      </c>
      <c r="F690" s="20">
        <f t="shared" si="30"/>
        <v>0.40025983745113697</v>
      </c>
      <c r="G690" s="25">
        <v>0.4</v>
      </c>
      <c r="H690" s="20">
        <f t="shared" si="31"/>
        <v>0.40025983745113697</v>
      </c>
      <c r="I690" s="25">
        <v>0.5</v>
      </c>
      <c r="J690" s="20">
        <f t="shared" si="32"/>
        <v>0.50032479681392117</v>
      </c>
    </row>
    <row r="691" spans="1:10" x14ac:dyDescent="0.3">
      <c r="A691" s="3">
        <v>2026</v>
      </c>
      <c r="B691" s="3">
        <v>7</v>
      </c>
      <c r="C691" s="4">
        <v>16</v>
      </c>
      <c r="D691" s="21">
        <f>INDEX('Prom Factor Mensual Hora 1'!$B$5:$N$28,MATCH('Casos CMg'!$C691,'Prom Factor Mensual Hora 1'!$A$5:$A$28,0),MATCH('Casos CMg'!$B691,'Prom Factor Mensual Hora 1'!$B$4:$M$4,0))</f>
        <v>1.001112330094452</v>
      </c>
      <c r="E691" s="25">
        <v>8.9</v>
      </c>
      <c r="F691" s="20">
        <f t="shared" si="30"/>
        <v>8.9098997378406235</v>
      </c>
      <c r="G691" s="25">
        <v>8</v>
      </c>
      <c r="H691" s="20">
        <f t="shared" si="31"/>
        <v>8.008898640755616</v>
      </c>
      <c r="I691" s="25">
        <v>9.6999999999999993</v>
      </c>
      <c r="J691" s="20">
        <f t="shared" si="32"/>
        <v>9.7107896019161828</v>
      </c>
    </row>
    <row r="692" spans="1:10" x14ac:dyDescent="0.3">
      <c r="A692" s="3">
        <v>2026</v>
      </c>
      <c r="B692" s="3">
        <v>7</v>
      </c>
      <c r="C692" s="4">
        <v>17</v>
      </c>
      <c r="D692" s="21">
        <f>INDEX('Prom Factor Mensual Hora 1'!$B$5:$N$28,MATCH('Casos CMg'!$C692,'Prom Factor Mensual Hora 1'!$A$5:$A$28,0),MATCH('Casos CMg'!$B692,'Prom Factor Mensual Hora 1'!$B$4:$M$4,0))</f>
        <v>1.0073528633156239</v>
      </c>
      <c r="E692" s="25">
        <v>48.9</v>
      </c>
      <c r="F692" s="20">
        <f t="shared" si="30"/>
        <v>49.259555016134009</v>
      </c>
      <c r="G692" s="25">
        <v>44.2</v>
      </c>
      <c r="H692" s="20">
        <f t="shared" si="31"/>
        <v>44.524996558550576</v>
      </c>
      <c r="I692" s="25">
        <v>53.4</v>
      </c>
      <c r="J692" s="20">
        <f t="shared" si="32"/>
        <v>53.792642901054315</v>
      </c>
    </row>
    <row r="693" spans="1:10" x14ac:dyDescent="0.3">
      <c r="A693" s="3">
        <v>2026</v>
      </c>
      <c r="B693" s="3">
        <v>7</v>
      </c>
      <c r="C693" s="4">
        <v>18</v>
      </c>
      <c r="D693" s="21">
        <f>INDEX('Prom Factor Mensual Hora 1'!$B$5:$N$28,MATCH('Casos CMg'!$C693,'Prom Factor Mensual Hora 1'!$A$5:$A$28,0),MATCH('Casos CMg'!$B693,'Prom Factor Mensual Hora 1'!$B$4:$M$4,0))</f>
        <v>1.0115438681645055</v>
      </c>
      <c r="E693" s="25">
        <v>92.9</v>
      </c>
      <c r="F693" s="20">
        <f t="shared" si="30"/>
        <v>93.97242535248256</v>
      </c>
      <c r="G693" s="25">
        <v>85.4</v>
      </c>
      <c r="H693" s="20">
        <f t="shared" si="31"/>
        <v>86.385846341248779</v>
      </c>
      <c r="I693" s="25">
        <v>99.7</v>
      </c>
      <c r="J693" s="20">
        <f t="shared" si="32"/>
        <v>100.8509236560012</v>
      </c>
    </row>
    <row r="694" spans="1:10" x14ac:dyDescent="0.3">
      <c r="A694" s="3">
        <v>2026</v>
      </c>
      <c r="B694" s="3">
        <v>7</v>
      </c>
      <c r="C694" s="4">
        <v>19</v>
      </c>
      <c r="D694" s="21">
        <f>INDEX('Prom Factor Mensual Hora 1'!$B$5:$N$28,MATCH('Casos CMg'!$C694,'Prom Factor Mensual Hora 1'!$A$5:$A$28,0),MATCH('Casos CMg'!$B694,'Prom Factor Mensual Hora 1'!$B$4:$M$4,0))</f>
        <v>0.98410430026099971</v>
      </c>
      <c r="E694" s="25">
        <v>92.8</v>
      </c>
      <c r="F694" s="20">
        <f t="shared" si="30"/>
        <v>91.324879064220767</v>
      </c>
      <c r="G694" s="25">
        <v>85.4</v>
      </c>
      <c r="H694" s="20">
        <f t="shared" si="31"/>
        <v>84.042507242289375</v>
      </c>
      <c r="I694" s="25">
        <v>99.6</v>
      </c>
      <c r="J694" s="20">
        <f t="shared" si="32"/>
        <v>98.016788305995561</v>
      </c>
    </row>
    <row r="695" spans="1:10" x14ac:dyDescent="0.3">
      <c r="A695" s="3">
        <v>2026</v>
      </c>
      <c r="B695" s="3">
        <v>7</v>
      </c>
      <c r="C695" s="4">
        <v>20</v>
      </c>
      <c r="D695" s="21">
        <f>INDEX('Prom Factor Mensual Hora 1'!$B$5:$N$28,MATCH('Casos CMg'!$C695,'Prom Factor Mensual Hora 1'!$A$5:$A$28,0),MATCH('Casos CMg'!$B695,'Prom Factor Mensual Hora 1'!$B$4:$M$4,0))</f>
        <v>0.98397510339789984</v>
      </c>
      <c r="E695" s="25">
        <v>92.9</v>
      </c>
      <c r="F695" s="20">
        <f t="shared" si="30"/>
        <v>91.411287105664897</v>
      </c>
      <c r="G695" s="25">
        <v>85.4</v>
      </c>
      <c r="H695" s="20">
        <f t="shared" si="31"/>
        <v>84.031473830180659</v>
      </c>
      <c r="I695" s="25">
        <v>99.7</v>
      </c>
      <c r="J695" s="20">
        <f t="shared" si="32"/>
        <v>98.102317808770621</v>
      </c>
    </row>
    <row r="696" spans="1:10" x14ac:dyDescent="0.3">
      <c r="A696" s="3">
        <v>2026</v>
      </c>
      <c r="B696" s="3">
        <v>7</v>
      </c>
      <c r="C696" s="4">
        <v>21</v>
      </c>
      <c r="D696" s="21">
        <f>INDEX('Prom Factor Mensual Hora 1'!$B$5:$N$28,MATCH('Casos CMg'!$C696,'Prom Factor Mensual Hora 1'!$A$5:$A$28,0),MATCH('Casos CMg'!$B696,'Prom Factor Mensual Hora 1'!$B$4:$M$4,0))</f>
        <v>0.98420398207939408</v>
      </c>
      <c r="E696" s="25">
        <v>92.9</v>
      </c>
      <c r="F696" s="20">
        <f t="shared" si="30"/>
        <v>91.432549935175714</v>
      </c>
      <c r="G696" s="25">
        <v>85.4</v>
      </c>
      <c r="H696" s="20">
        <f t="shared" si="31"/>
        <v>84.051020069580261</v>
      </c>
      <c r="I696" s="25">
        <v>99.7</v>
      </c>
      <c r="J696" s="20">
        <f t="shared" si="32"/>
        <v>98.125137013315594</v>
      </c>
    </row>
    <row r="697" spans="1:10" x14ac:dyDescent="0.3">
      <c r="A697" s="3">
        <v>2026</v>
      </c>
      <c r="B697" s="3">
        <v>7</v>
      </c>
      <c r="C697" s="4">
        <v>22</v>
      </c>
      <c r="D697" s="21">
        <f>INDEX('Prom Factor Mensual Hora 1'!$B$5:$N$28,MATCH('Casos CMg'!$C697,'Prom Factor Mensual Hora 1'!$A$5:$A$28,0),MATCH('Casos CMg'!$B697,'Prom Factor Mensual Hora 1'!$B$4:$M$4,0))</f>
        <v>0.98450236143190439</v>
      </c>
      <c r="E697" s="25">
        <v>93.3</v>
      </c>
      <c r="F697" s="20">
        <f t="shared" si="30"/>
        <v>91.85407032159668</v>
      </c>
      <c r="G697" s="25">
        <v>85.5</v>
      </c>
      <c r="H697" s="20">
        <f t="shared" si="31"/>
        <v>84.174951902427821</v>
      </c>
      <c r="I697" s="25">
        <v>100.5</v>
      </c>
      <c r="J697" s="20">
        <f t="shared" si="32"/>
        <v>98.942487323906391</v>
      </c>
    </row>
    <row r="698" spans="1:10" x14ac:dyDescent="0.3">
      <c r="A698" s="3">
        <v>2026</v>
      </c>
      <c r="B698" s="3">
        <v>7</v>
      </c>
      <c r="C698" s="4">
        <v>23</v>
      </c>
      <c r="D698" s="21">
        <f>INDEX('Prom Factor Mensual Hora 1'!$B$5:$N$28,MATCH('Casos CMg'!$C698,'Prom Factor Mensual Hora 1'!$A$5:$A$28,0),MATCH('Casos CMg'!$B698,'Prom Factor Mensual Hora 1'!$B$4:$M$4,0))</f>
        <v>0.98450090819992642</v>
      </c>
      <c r="E698" s="25">
        <v>92.6</v>
      </c>
      <c r="F698" s="20">
        <f t="shared" si="30"/>
        <v>91.164784099313181</v>
      </c>
      <c r="G698" s="25">
        <v>84.8</v>
      </c>
      <c r="H698" s="20">
        <f t="shared" si="31"/>
        <v>83.485677015353758</v>
      </c>
      <c r="I698" s="25">
        <v>99.8</v>
      </c>
      <c r="J698" s="20">
        <f t="shared" si="32"/>
        <v>98.253190638352649</v>
      </c>
    </row>
    <row r="699" spans="1:10" x14ac:dyDescent="0.3">
      <c r="A699" s="3">
        <v>2026</v>
      </c>
      <c r="B699" s="3">
        <v>8</v>
      </c>
      <c r="C699" s="4">
        <v>0</v>
      </c>
      <c r="D699" s="21">
        <f>INDEX('Prom Factor Mensual Hora 1'!$B$5:$N$28,MATCH('Casos CMg'!$C699,'Prom Factor Mensual Hora 1'!$A$5:$A$28,0),MATCH('Casos CMg'!$B699,'Prom Factor Mensual Hora 1'!$B$4:$M$4,0))</f>
        <v>0.98274969859470884</v>
      </c>
      <c r="E699" s="25">
        <v>79.099999999999994</v>
      </c>
      <c r="F699" s="20">
        <f t="shared" si="30"/>
        <v>77.735501158841458</v>
      </c>
      <c r="G699" s="25">
        <v>71.3</v>
      </c>
      <c r="H699" s="20">
        <f t="shared" si="31"/>
        <v>70.070053509802733</v>
      </c>
      <c r="I699" s="25">
        <v>87.4</v>
      </c>
      <c r="J699" s="20">
        <f t="shared" si="32"/>
        <v>85.892323657177556</v>
      </c>
    </row>
    <row r="700" spans="1:10" x14ac:dyDescent="0.3">
      <c r="A700" s="3">
        <v>2026</v>
      </c>
      <c r="B700" s="3">
        <v>8</v>
      </c>
      <c r="C700" s="4">
        <v>1</v>
      </c>
      <c r="D700" s="21">
        <f>INDEX('Prom Factor Mensual Hora 1'!$B$5:$N$28,MATCH('Casos CMg'!$C700,'Prom Factor Mensual Hora 1'!$A$5:$A$28,0),MATCH('Casos CMg'!$B700,'Prom Factor Mensual Hora 1'!$B$4:$M$4,0))</f>
        <v>0.9804859452178204</v>
      </c>
      <c r="E700" s="25">
        <v>78.099999999999994</v>
      </c>
      <c r="F700" s="20">
        <f t="shared" si="30"/>
        <v>76.575952321511764</v>
      </c>
      <c r="G700" s="25">
        <v>70.5</v>
      </c>
      <c r="H700" s="20">
        <f t="shared" si="31"/>
        <v>69.124259137856342</v>
      </c>
      <c r="I700" s="25">
        <v>86.4</v>
      </c>
      <c r="J700" s="20">
        <f t="shared" si="32"/>
        <v>84.713985666819681</v>
      </c>
    </row>
    <row r="701" spans="1:10" x14ac:dyDescent="0.3">
      <c r="A701" s="3">
        <v>2026</v>
      </c>
      <c r="B701" s="3">
        <v>8</v>
      </c>
      <c r="C701" s="4">
        <v>2</v>
      </c>
      <c r="D701" s="21">
        <f>INDEX('Prom Factor Mensual Hora 1'!$B$5:$N$28,MATCH('Casos CMg'!$C701,'Prom Factor Mensual Hora 1'!$A$5:$A$28,0),MATCH('Casos CMg'!$B701,'Prom Factor Mensual Hora 1'!$B$4:$M$4,0))</f>
        <v>0.98048571217585501</v>
      </c>
      <c r="E701" s="25">
        <v>76.8</v>
      </c>
      <c r="F701" s="20">
        <f t="shared" si="30"/>
        <v>75.301302695105662</v>
      </c>
      <c r="G701" s="25">
        <v>69.3</v>
      </c>
      <c r="H701" s="20">
        <f t="shared" si="31"/>
        <v>67.947659853786746</v>
      </c>
      <c r="I701" s="25">
        <v>84.7</v>
      </c>
      <c r="J701" s="20">
        <f t="shared" si="32"/>
        <v>83.04713982129492</v>
      </c>
    </row>
    <row r="702" spans="1:10" x14ac:dyDescent="0.3">
      <c r="A702" s="3">
        <v>2026</v>
      </c>
      <c r="B702" s="3">
        <v>8</v>
      </c>
      <c r="C702" s="4">
        <v>3</v>
      </c>
      <c r="D702" s="21">
        <f>INDEX('Prom Factor Mensual Hora 1'!$B$5:$N$28,MATCH('Casos CMg'!$C702,'Prom Factor Mensual Hora 1'!$A$5:$A$28,0),MATCH('Casos CMg'!$B702,'Prom Factor Mensual Hora 1'!$B$4:$M$4,0))</f>
        <v>0.98120180374281329</v>
      </c>
      <c r="E702" s="25">
        <v>76.7</v>
      </c>
      <c r="F702" s="20">
        <f t="shared" si="30"/>
        <v>75.25817834707378</v>
      </c>
      <c r="G702" s="25">
        <v>69.2</v>
      </c>
      <c r="H702" s="20">
        <f t="shared" si="31"/>
        <v>67.899164819002678</v>
      </c>
      <c r="I702" s="25">
        <v>84.7</v>
      </c>
      <c r="J702" s="20">
        <f t="shared" si="32"/>
        <v>83.107792777016286</v>
      </c>
    </row>
    <row r="703" spans="1:10" x14ac:dyDescent="0.3">
      <c r="A703" s="3">
        <v>2026</v>
      </c>
      <c r="B703" s="3">
        <v>8</v>
      </c>
      <c r="C703" s="4">
        <v>4</v>
      </c>
      <c r="D703" s="21">
        <f>INDEX('Prom Factor Mensual Hora 1'!$B$5:$N$28,MATCH('Casos CMg'!$C703,'Prom Factor Mensual Hora 1'!$A$5:$A$28,0),MATCH('Casos CMg'!$B703,'Prom Factor Mensual Hora 1'!$B$4:$M$4,0))</f>
        <v>0.98124899675228727</v>
      </c>
      <c r="E703" s="25">
        <v>76.7</v>
      </c>
      <c r="F703" s="20">
        <f t="shared" si="30"/>
        <v>75.261798050900438</v>
      </c>
      <c r="G703" s="25">
        <v>69.2</v>
      </c>
      <c r="H703" s="20">
        <f t="shared" si="31"/>
        <v>67.902430575258279</v>
      </c>
      <c r="I703" s="25">
        <v>84.7</v>
      </c>
      <c r="J703" s="20">
        <f t="shared" si="32"/>
        <v>83.111790024918733</v>
      </c>
    </row>
    <row r="704" spans="1:10" x14ac:dyDescent="0.3">
      <c r="A704" s="3">
        <v>2026</v>
      </c>
      <c r="B704" s="3">
        <v>8</v>
      </c>
      <c r="C704" s="4">
        <v>5</v>
      </c>
      <c r="D704" s="21">
        <f>INDEX('Prom Factor Mensual Hora 1'!$B$5:$N$28,MATCH('Casos CMg'!$C704,'Prom Factor Mensual Hora 1'!$A$5:$A$28,0),MATCH('Casos CMg'!$B704,'Prom Factor Mensual Hora 1'!$B$4:$M$4,0))</f>
        <v>0.98124434252699377</v>
      </c>
      <c r="E704" s="25">
        <v>76.7</v>
      </c>
      <c r="F704" s="20">
        <f t="shared" si="30"/>
        <v>75.261441071820428</v>
      </c>
      <c r="G704" s="25">
        <v>69.2</v>
      </c>
      <c r="H704" s="20">
        <f t="shared" si="31"/>
        <v>67.902108502867975</v>
      </c>
      <c r="I704" s="25">
        <v>84.7</v>
      </c>
      <c r="J704" s="20">
        <f t="shared" si="32"/>
        <v>83.111395812036378</v>
      </c>
    </row>
    <row r="705" spans="1:10" x14ac:dyDescent="0.3">
      <c r="A705" s="3">
        <v>2026</v>
      </c>
      <c r="B705" s="3">
        <v>8</v>
      </c>
      <c r="C705" s="4">
        <v>6</v>
      </c>
      <c r="D705" s="21">
        <f>INDEX('Prom Factor Mensual Hora 1'!$B$5:$N$28,MATCH('Casos CMg'!$C705,'Prom Factor Mensual Hora 1'!$A$5:$A$28,0),MATCH('Casos CMg'!$B705,'Prom Factor Mensual Hora 1'!$B$4:$M$4,0))</f>
        <v>0.98050254434220796</v>
      </c>
      <c r="E705" s="25">
        <v>78.099999999999994</v>
      </c>
      <c r="F705" s="20">
        <f t="shared" si="30"/>
        <v>76.577248713126437</v>
      </c>
      <c r="G705" s="25">
        <v>70.5</v>
      </c>
      <c r="H705" s="20">
        <f t="shared" si="31"/>
        <v>69.125429376125666</v>
      </c>
      <c r="I705" s="25">
        <v>86.4</v>
      </c>
      <c r="J705" s="20">
        <f t="shared" si="32"/>
        <v>84.71541983116677</v>
      </c>
    </row>
    <row r="706" spans="1:10" x14ac:dyDescent="0.3">
      <c r="A706" s="3">
        <v>2026</v>
      </c>
      <c r="B706" s="3">
        <v>8</v>
      </c>
      <c r="C706" s="4">
        <v>7</v>
      </c>
      <c r="D706" s="21">
        <f>INDEX('Prom Factor Mensual Hora 1'!$B$5:$N$28,MATCH('Casos CMg'!$C706,'Prom Factor Mensual Hora 1'!$A$5:$A$28,0),MATCH('Casos CMg'!$B706,'Prom Factor Mensual Hora 1'!$B$4:$M$4,0))</f>
        <v>0.98047952259079318</v>
      </c>
      <c r="E706" s="25">
        <v>26.6</v>
      </c>
      <c r="F706" s="20">
        <f t="shared" si="30"/>
        <v>26.080755300915101</v>
      </c>
      <c r="G706" s="25">
        <v>24.4</v>
      </c>
      <c r="H706" s="20">
        <f t="shared" si="31"/>
        <v>23.923700351215352</v>
      </c>
      <c r="I706" s="25">
        <v>28.7</v>
      </c>
      <c r="J706" s="20">
        <f t="shared" si="32"/>
        <v>28.139762298355762</v>
      </c>
    </row>
    <row r="707" spans="1:10" x14ac:dyDescent="0.3">
      <c r="A707" s="3">
        <v>2026</v>
      </c>
      <c r="B707" s="3">
        <v>8</v>
      </c>
      <c r="C707" s="4">
        <v>8</v>
      </c>
      <c r="D707" s="21">
        <f>INDEX('Prom Factor Mensual Hora 1'!$B$5:$N$28,MATCH('Casos CMg'!$C707,'Prom Factor Mensual Hora 1'!$A$5:$A$28,0),MATCH('Casos CMg'!$B707,'Prom Factor Mensual Hora 1'!$B$4:$M$4,0))</f>
        <v>0.98264509983922843</v>
      </c>
      <c r="E707" s="25">
        <v>3.9</v>
      </c>
      <c r="F707" s="20">
        <f t="shared" si="30"/>
        <v>3.8323158893729907</v>
      </c>
      <c r="G707" s="25">
        <v>3.7</v>
      </c>
      <c r="H707" s="20">
        <f t="shared" si="31"/>
        <v>3.6357868694051452</v>
      </c>
      <c r="I707" s="25">
        <v>4.2</v>
      </c>
      <c r="J707" s="20">
        <f t="shared" si="32"/>
        <v>4.1271094193247597</v>
      </c>
    </row>
    <row r="708" spans="1:10" x14ac:dyDescent="0.3">
      <c r="A708" s="3">
        <v>2026</v>
      </c>
      <c r="B708" s="3">
        <v>8</v>
      </c>
      <c r="C708" s="4">
        <v>9</v>
      </c>
      <c r="D708" s="21">
        <f>INDEX('Prom Factor Mensual Hora 1'!$B$5:$N$28,MATCH('Casos CMg'!$C708,'Prom Factor Mensual Hora 1'!$A$5:$A$28,0),MATCH('Casos CMg'!$B708,'Prom Factor Mensual Hora 1'!$B$4:$M$4,0))</f>
        <v>1.0029849073939203</v>
      </c>
      <c r="E708" s="25">
        <v>7.5</v>
      </c>
      <c r="F708" s="20">
        <f t="shared" ref="F708:F771" si="33">$E708*$D708</f>
        <v>7.5223868054544027</v>
      </c>
      <c r="G708" s="25">
        <v>6.9</v>
      </c>
      <c r="H708" s="20">
        <f t="shared" ref="H708:H771" si="34">$G708*$D708</f>
        <v>6.9205958610180502</v>
      </c>
      <c r="I708" s="25">
        <v>8</v>
      </c>
      <c r="J708" s="20">
        <f t="shared" ref="J708:J771" si="35">$I708*$D708</f>
        <v>8.0238792591513626</v>
      </c>
    </row>
    <row r="709" spans="1:10" x14ac:dyDescent="0.3">
      <c r="A709" s="3">
        <v>2026</v>
      </c>
      <c r="B709" s="3">
        <v>8</v>
      </c>
      <c r="C709" s="4">
        <v>10</v>
      </c>
      <c r="D709" s="21">
        <f>INDEX('Prom Factor Mensual Hora 1'!$B$5:$N$28,MATCH('Casos CMg'!$C709,'Prom Factor Mensual Hora 1'!$A$5:$A$28,0),MATCH('Casos CMg'!$B709,'Prom Factor Mensual Hora 1'!$B$4:$M$4,0))</f>
        <v>1.0009949691313067</v>
      </c>
      <c r="E709" s="25">
        <v>6.1</v>
      </c>
      <c r="F709" s="20">
        <f t="shared" si="33"/>
        <v>6.1060693117009706</v>
      </c>
      <c r="G709" s="25">
        <v>5.6</v>
      </c>
      <c r="H709" s="20">
        <f t="shared" si="34"/>
        <v>5.605571827135317</v>
      </c>
      <c r="I709" s="25">
        <v>6.6</v>
      </c>
      <c r="J709" s="20">
        <f t="shared" si="35"/>
        <v>6.6065667962666241</v>
      </c>
    </row>
    <row r="710" spans="1:10" x14ac:dyDescent="0.3">
      <c r="A710" s="3">
        <v>2026</v>
      </c>
      <c r="B710" s="3">
        <v>8</v>
      </c>
      <c r="C710" s="4">
        <v>11</v>
      </c>
      <c r="D710" s="21">
        <f>INDEX('Prom Factor Mensual Hora 1'!$B$5:$N$28,MATCH('Casos CMg'!$C710,'Prom Factor Mensual Hora 1'!$A$5:$A$28,0),MATCH('Casos CMg'!$B710,'Prom Factor Mensual Hora 1'!$B$4:$M$4,0))</f>
        <v>1.0019899382626136</v>
      </c>
      <c r="E710" s="25">
        <v>6.1</v>
      </c>
      <c r="F710" s="20">
        <f t="shared" si="33"/>
        <v>6.1121386234019424</v>
      </c>
      <c r="G710" s="25">
        <v>5.6</v>
      </c>
      <c r="H710" s="20">
        <f t="shared" si="34"/>
        <v>5.6111436542706361</v>
      </c>
      <c r="I710" s="25">
        <v>6.6</v>
      </c>
      <c r="J710" s="20">
        <f t="shared" si="35"/>
        <v>6.6131335925332495</v>
      </c>
    </row>
    <row r="711" spans="1:10" x14ac:dyDescent="0.3">
      <c r="A711" s="3">
        <v>2026</v>
      </c>
      <c r="B711" s="3">
        <v>8</v>
      </c>
      <c r="C711" s="4">
        <v>12</v>
      </c>
      <c r="D711" s="21">
        <f>INDEX('Prom Factor Mensual Hora 1'!$B$5:$N$28,MATCH('Casos CMg'!$C711,'Prom Factor Mensual Hora 1'!$A$5:$A$28,0),MATCH('Casos CMg'!$B711,'Prom Factor Mensual Hora 1'!$B$4:$M$4,0))</f>
        <v>1.0019899382626136</v>
      </c>
      <c r="E711" s="25">
        <v>6.1</v>
      </c>
      <c r="F711" s="20">
        <f t="shared" si="33"/>
        <v>6.1121386234019424</v>
      </c>
      <c r="G711" s="25">
        <v>5.6</v>
      </c>
      <c r="H711" s="20">
        <f t="shared" si="34"/>
        <v>5.6111436542706361</v>
      </c>
      <c r="I711" s="25">
        <v>6.6</v>
      </c>
      <c r="J711" s="20">
        <f t="shared" si="35"/>
        <v>6.6131335925332495</v>
      </c>
    </row>
    <row r="712" spans="1:10" x14ac:dyDescent="0.3">
      <c r="A712" s="3">
        <v>2026</v>
      </c>
      <c r="B712" s="3">
        <v>8</v>
      </c>
      <c r="C712" s="4">
        <v>13</v>
      </c>
      <c r="D712" s="21">
        <f>INDEX('Prom Factor Mensual Hora 1'!$B$5:$N$28,MATCH('Casos CMg'!$C712,'Prom Factor Mensual Hora 1'!$A$5:$A$28,0),MATCH('Casos CMg'!$B712,'Prom Factor Mensual Hora 1'!$B$4:$M$4,0))</f>
        <v>1.0019899382626136</v>
      </c>
      <c r="E712" s="25">
        <v>6.1</v>
      </c>
      <c r="F712" s="20">
        <f t="shared" si="33"/>
        <v>6.1121386234019424</v>
      </c>
      <c r="G712" s="25">
        <v>5.6</v>
      </c>
      <c r="H712" s="20">
        <f t="shared" si="34"/>
        <v>5.6111436542706361</v>
      </c>
      <c r="I712" s="25">
        <v>6.6</v>
      </c>
      <c r="J712" s="20">
        <f t="shared" si="35"/>
        <v>6.6131335925332495</v>
      </c>
    </row>
    <row r="713" spans="1:10" x14ac:dyDescent="0.3">
      <c r="A713" s="3">
        <v>2026</v>
      </c>
      <c r="B713" s="3">
        <v>8</v>
      </c>
      <c r="C713" s="4">
        <v>14</v>
      </c>
      <c r="D713" s="21">
        <f>INDEX('Prom Factor Mensual Hora 1'!$B$5:$N$28,MATCH('Casos CMg'!$C713,'Prom Factor Mensual Hora 1'!$A$5:$A$28,0),MATCH('Casos CMg'!$B713,'Prom Factor Mensual Hora 1'!$B$4:$M$4,0))</f>
        <v>1.0019899382626136</v>
      </c>
      <c r="E713" s="25">
        <v>6.1</v>
      </c>
      <c r="F713" s="20">
        <f t="shared" si="33"/>
        <v>6.1121386234019424</v>
      </c>
      <c r="G713" s="25">
        <v>5.6</v>
      </c>
      <c r="H713" s="20">
        <f t="shared" si="34"/>
        <v>5.6111436542706361</v>
      </c>
      <c r="I713" s="25">
        <v>6.6</v>
      </c>
      <c r="J713" s="20">
        <f t="shared" si="35"/>
        <v>6.6131335925332495</v>
      </c>
    </row>
    <row r="714" spans="1:10" x14ac:dyDescent="0.3">
      <c r="A714" s="3">
        <v>2026</v>
      </c>
      <c r="B714" s="3">
        <v>8</v>
      </c>
      <c r="C714" s="4">
        <v>15</v>
      </c>
      <c r="D714" s="21">
        <f>INDEX('Prom Factor Mensual Hora 1'!$B$5:$N$28,MATCH('Casos CMg'!$C714,'Prom Factor Mensual Hora 1'!$A$5:$A$28,0),MATCH('Casos CMg'!$B714,'Prom Factor Mensual Hora 1'!$B$4:$M$4,0))</f>
        <v>1.0019899382626136</v>
      </c>
      <c r="E714" s="25">
        <v>6.1</v>
      </c>
      <c r="F714" s="20">
        <f t="shared" si="33"/>
        <v>6.1121386234019424</v>
      </c>
      <c r="G714" s="25">
        <v>5.6</v>
      </c>
      <c r="H714" s="20">
        <f t="shared" si="34"/>
        <v>5.6111436542706361</v>
      </c>
      <c r="I714" s="25">
        <v>6.6</v>
      </c>
      <c r="J714" s="20">
        <f t="shared" si="35"/>
        <v>6.6131335925332495</v>
      </c>
    </row>
    <row r="715" spans="1:10" x14ac:dyDescent="0.3">
      <c r="A715" s="3">
        <v>2026</v>
      </c>
      <c r="B715" s="3">
        <v>8</v>
      </c>
      <c r="C715" s="4">
        <v>16</v>
      </c>
      <c r="D715" s="21">
        <f>INDEX('Prom Factor Mensual Hora 1'!$B$5:$N$28,MATCH('Casos CMg'!$C715,'Prom Factor Mensual Hora 1'!$A$5:$A$28,0),MATCH('Casos CMg'!$B715,'Prom Factor Mensual Hora 1'!$B$4:$M$4,0))</f>
        <v>1.0019899382626136</v>
      </c>
      <c r="E715" s="25">
        <v>4.9000000000000004</v>
      </c>
      <c r="F715" s="20">
        <f t="shared" si="33"/>
        <v>4.9097506974868068</v>
      </c>
      <c r="G715" s="25">
        <v>4.5</v>
      </c>
      <c r="H715" s="20">
        <f t="shared" si="34"/>
        <v>4.5089547221817616</v>
      </c>
      <c r="I715" s="25">
        <v>5.3</v>
      </c>
      <c r="J715" s="20">
        <f t="shared" si="35"/>
        <v>5.310546672791852</v>
      </c>
    </row>
    <row r="716" spans="1:10" x14ac:dyDescent="0.3">
      <c r="A716" s="3">
        <v>2026</v>
      </c>
      <c r="B716" s="3">
        <v>8</v>
      </c>
      <c r="C716" s="4">
        <v>17</v>
      </c>
      <c r="D716" s="21">
        <f>INDEX('Prom Factor Mensual Hora 1'!$B$5:$N$28,MATCH('Casos CMg'!$C716,'Prom Factor Mensual Hora 1'!$A$5:$A$28,0),MATCH('Casos CMg'!$B716,'Prom Factor Mensual Hora 1'!$B$4:$M$4,0))</f>
        <v>1.0029849073939203</v>
      </c>
      <c r="E716" s="25">
        <v>25.2</v>
      </c>
      <c r="F716" s="20">
        <f t="shared" si="33"/>
        <v>25.275219666326791</v>
      </c>
      <c r="G716" s="25">
        <v>23.1</v>
      </c>
      <c r="H716" s="20">
        <f t="shared" si="34"/>
        <v>23.168951360799561</v>
      </c>
      <c r="I716" s="25">
        <v>27.3</v>
      </c>
      <c r="J716" s="20">
        <f t="shared" si="35"/>
        <v>27.381487971854025</v>
      </c>
    </row>
    <row r="717" spans="1:10" x14ac:dyDescent="0.3">
      <c r="A717" s="3">
        <v>2026</v>
      </c>
      <c r="B717" s="3">
        <v>8</v>
      </c>
      <c r="C717" s="4">
        <v>18</v>
      </c>
      <c r="D717" s="21">
        <f>INDEX('Prom Factor Mensual Hora 1'!$B$5:$N$28,MATCH('Casos CMg'!$C717,'Prom Factor Mensual Hora 1'!$A$5:$A$28,0),MATCH('Casos CMg'!$B717,'Prom Factor Mensual Hora 1'!$B$4:$M$4,0))</f>
        <v>1.0099907144653901</v>
      </c>
      <c r="E717" s="25">
        <v>29.9</v>
      </c>
      <c r="F717" s="20">
        <f t="shared" si="33"/>
        <v>30.198722362515163</v>
      </c>
      <c r="G717" s="25">
        <v>27.4</v>
      </c>
      <c r="H717" s="20">
        <f t="shared" si="34"/>
        <v>27.673745576351688</v>
      </c>
      <c r="I717" s="25">
        <v>32.4</v>
      </c>
      <c r="J717" s="20">
        <f t="shared" si="35"/>
        <v>32.723699148678641</v>
      </c>
    </row>
    <row r="718" spans="1:10" x14ac:dyDescent="0.3">
      <c r="A718" s="3">
        <v>2026</v>
      </c>
      <c r="B718" s="3">
        <v>8</v>
      </c>
      <c r="C718" s="4">
        <v>19</v>
      </c>
      <c r="D718" s="21">
        <f>INDEX('Prom Factor Mensual Hora 1'!$B$5:$N$28,MATCH('Casos CMg'!$C718,'Prom Factor Mensual Hora 1'!$A$5:$A$28,0),MATCH('Casos CMg'!$B718,'Prom Factor Mensual Hora 1'!$B$4:$M$4,0))</f>
        <v>0.98196669742373377</v>
      </c>
      <c r="E718" s="25">
        <v>81.7</v>
      </c>
      <c r="F718" s="20">
        <f t="shared" si="33"/>
        <v>80.226679179519053</v>
      </c>
      <c r="G718" s="25">
        <v>74.599999999999994</v>
      </c>
      <c r="H718" s="20">
        <f t="shared" si="34"/>
        <v>73.25471562781054</v>
      </c>
      <c r="I718" s="25">
        <v>89.2</v>
      </c>
      <c r="J718" s="20">
        <f t="shared" si="35"/>
        <v>87.591429410197051</v>
      </c>
    </row>
    <row r="719" spans="1:10" x14ac:dyDescent="0.3">
      <c r="A719" s="3">
        <v>2026</v>
      </c>
      <c r="B719" s="3">
        <v>8</v>
      </c>
      <c r="C719" s="4">
        <v>20</v>
      </c>
      <c r="D719" s="21">
        <f>INDEX('Prom Factor Mensual Hora 1'!$B$5:$N$28,MATCH('Casos CMg'!$C719,'Prom Factor Mensual Hora 1'!$A$5:$A$28,0),MATCH('Casos CMg'!$B719,'Prom Factor Mensual Hora 1'!$B$4:$M$4,0))</f>
        <v>0.98196566954930142</v>
      </c>
      <c r="E719" s="25">
        <v>82.1</v>
      </c>
      <c r="F719" s="20">
        <f t="shared" si="33"/>
        <v>80.619381469997634</v>
      </c>
      <c r="G719" s="25">
        <v>75.5</v>
      </c>
      <c r="H719" s="20">
        <f t="shared" si="34"/>
        <v>74.138408050972259</v>
      </c>
      <c r="I719" s="25">
        <v>89.3</v>
      </c>
      <c r="J719" s="20">
        <f t="shared" si="35"/>
        <v>87.689534290752619</v>
      </c>
    </row>
    <row r="720" spans="1:10" x14ac:dyDescent="0.3">
      <c r="A720" s="3">
        <v>2026</v>
      </c>
      <c r="B720" s="3">
        <v>8</v>
      </c>
      <c r="C720" s="4">
        <v>21</v>
      </c>
      <c r="D720" s="21">
        <f>INDEX('Prom Factor Mensual Hora 1'!$B$5:$N$28,MATCH('Casos CMg'!$C720,'Prom Factor Mensual Hora 1'!$A$5:$A$28,0),MATCH('Casos CMg'!$B720,'Prom Factor Mensual Hora 1'!$B$4:$M$4,0))</f>
        <v>0.98240853040471099</v>
      </c>
      <c r="E720" s="25">
        <v>82</v>
      </c>
      <c r="F720" s="20">
        <f t="shared" si="33"/>
        <v>80.557499493186299</v>
      </c>
      <c r="G720" s="25">
        <v>75.400000000000006</v>
      </c>
      <c r="H720" s="20">
        <f t="shared" si="34"/>
        <v>74.073603192515208</v>
      </c>
      <c r="I720" s="25">
        <v>89.3</v>
      </c>
      <c r="J720" s="20">
        <f t="shared" si="35"/>
        <v>87.729081765140691</v>
      </c>
    </row>
    <row r="721" spans="1:10" x14ac:dyDescent="0.3">
      <c r="A721" s="3">
        <v>2026</v>
      </c>
      <c r="B721" s="3">
        <v>8</v>
      </c>
      <c r="C721" s="4">
        <v>22</v>
      </c>
      <c r="D721" s="21">
        <f>INDEX('Prom Factor Mensual Hora 1'!$B$5:$N$28,MATCH('Casos CMg'!$C721,'Prom Factor Mensual Hora 1'!$A$5:$A$28,0),MATCH('Casos CMg'!$B721,'Prom Factor Mensual Hora 1'!$B$4:$M$4,0))</f>
        <v>0.982975405092261</v>
      </c>
      <c r="E721" s="25">
        <v>81</v>
      </c>
      <c r="F721" s="20">
        <f t="shared" si="33"/>
        <v>79.621007812473138</v>
      </c>
      <c r="G721" s="25">
        <v>73</v>
      </c>
      <c r="H721" s="20">
        <f t="shared" si="34"/>
        <v>71.757204571735059</v>
      </c>
      <c r="I721" s="25">
        <v>89</v>
      </c>
      <c r="J721" s="20">
        <f t="shared" si="35"/>
        <v>87.484811053211232</v>
      </c>
    </row>
    <row r="722" spans="1:10" x14ac:dyDescent="0.3">
      <c r="A722" s="3">
        <v>2026</v>
      </c>
      <c r="B722" s="3">
        <v>8</v>
      </c>
      <c r="C722" s="4">
        <v>23</v>
      </c>
      <c r="D722" s="21">
        <f>INDEX('Prom Factor Mensual Hora 1'!$B$5:$N$28,MATCH('Casos CMg'!$C722,'Prom Factor Mensual Hora 1'!$A$5:$A$28,0),MATCH('Casos CMg'!$B722,'Prom Factor Mensual Hora 1'!$B$4:$M$4,0))</f>
        <v>0.98295712379006905</v>
      </c>
      <c r="E722" s="25">
        <v>80.5</v>
      </c>
      <c r="F722" s="20">
        <f t="shared" si="33"/>
        <v>79.128048465100562</v>
      </c>
      <c r="G722" s="25">
        <v>72.599999999999994</v>
      </c>
      <c r="H722" s="20">
        <f t="shared" si="34"/>
        <v>71.362687187159011</v>
      </c>
      <c r="I722" s="25">
        <v>88.6</v>
      </c>
      <c r="J722" s="20">
        <f t="shared" si="35"/>
        <v>87.090001167800111</v>
      </c>
    </row>
    <row r="723" spans="1:10" x14ac:dyDescent="0.3">
      <c r="A723" s="3">
        <v>2026</v>
      </c>
      <c r="B723" s="3">
        <v>9</v>
      </c>
      <c r="C723" s="4">
        <v>0</v>
      </c>
      <c r="D723" s="21">
        <f>INDEX('Prom Factor Mensual Hora 1'!$B$5:$N$28,MATCH('Casos CMg'!$C723,'Prom Factor Mensual Hora 1'!$A$5:$A$28,0),MATCH('Casos CMg'!$B723,'Prom Factor Mensual Hora 1'!$B$4:$M$4,0))</f>
        <v>0.98520133287337242</v>
      </c>
      <c r="E723" s="25">
        <v>79.3</v>
      </c>
      <c r="F723" s="20">
        <f t="shared" si="33"/>
        <v>78.126465696858432</v>
      </c>
      <c r="G723" s="25">
        <v>72.5</v>
      </c>
      <c r="H723" s="20">
        <f t="shared" si="34"/>
        <v>71.427096633319493</v>
      </c>
      <c r="I723" s="25">
        <v>87.4</v>
      </c>
      <c r="J723" s="20">
        <f t="shared" si="35"/>
        <v>86.106596493132756</v>
      </c>
    </row>
    <row r="724" spans="1:10" x14ac:dyDescent="0.3">
      <c r="A724" s="3">
        <v>2026</v>
      </c>
      <c r="B724" s="3">
        <v>9</v>
      </c>
      <c r="C724" s="4">
        <v>1</v>
      </c>
      <c r="D724" s="21">
        <f>INDEX('Prom Factor Mensual Hora 1'!$B$5:$N$28,MATCH('Casos CMg'!$C724,'Prom Factor Mensual Hora 1'!$A$5:$A$28,0),MATCH('Casos CMg'!$B724,'Prom Factor Mensual Hora 1'!$B$4:$M$4,0))</f>
        <v>0.98292975040338593</v>
      </c>
      <c r="E724" s="25">
        <v>78.7</v>
      </c>
      <c r="F724" s="20">
        <f t="shared" si="33"/>
        <v>77.356571356746471</v>
      </c>
      <c r="G724" s="25">
        <v>71.7</v>
      </c>
      <c r="H724" s="20">
        <f t="shared" si="34"/>
        <v>70.476063103922769</v>
      </c>
      <c r="I724" s="25">
        <v>87.1</v>
      </c>
      <c r="J724" s="20">
        <f t="shared" si="35"/>
        <v>85.613181260134908</v>
      </c>
    </row>
    <row r="725" spans="1:10" x14ac:dyDescent="0.3">
      <c r="A725" s="3">
        <v>2026</v>
      </c>
      <c r="B725" s="3">
        <v>9</v>
      </c>
      <c r="C725" s="4">
        <v>2</v>
      </c>
      <c r="D725" s="21">
        <f>INDEX('Prom Factor Mensual Hora 1'!$B$5:$N$28,MATCH('Casos CMg'!$C725,'Prom Factor Mensual Hora 1'!$A$5:$A$28,0),MATCH('Casos CMg'!$B725,'Prom Factor Mensual Hora 1'!$B$4:$M$4,0))</f>
        <v>0.98238757410563093</v>
      </c>
      <c r="E725" s="25">
        <v>78.3</v>
      </c>
      <c r="F725" s="20">
        <f t="shared" si="33"/>
        <v>76.920947052470893</v>
      </c>
      <c r="G725" s="25">
        <v>70.8</v>
      </c>
      <c r="H725" s="20">
        <f t="shared" si="34"/>
        <v>69.553040246678663</v>
      </c>
      <c r="I725" s="25">
        <v>87.1</v>
      </c>
      <c r="J725" s="20">
        <f t="shared" si="35"/>
        <v>85.56595770460045</v>
      </c>
    </row>
    <row r="726" spans="1:10" x14ac:dyDescent="0.3">
      <c r="A726" s="3">
        <v>2026</v>
      </c>
      <c r="B726" s="3">
        <v>9</v>
      </c>
      <c r="C726" s="4">
        <v>3</v>
      </c>
      <c r="D726" s="21">
        <f>INDEX('Prom Factor Mensual Hora 1'!$B$5:$N$28,MATCH('Casos CMg'!$C726,'Prom Factor Mensual Hora 1'!$A$5:$A$28,0),MATCH('Casos CMg'!$B726,'Prom Factor Mensual Hora 1'!$B$4:$M$4,0))</f>
        <v>0.98265951655861616</v>
      </c>
      <c r="E726" s="25">
        <v>78.2</v>
      </c>
      <c r="F726" s="20">
        <f t="shared" si="33"/>
        <v>76.843974194883785</v>
      </c>
      <c r="G726" s="25">
        <v>70.599999999999994</v>
      </c>
      <c r="H726" s="20">
        <f t="shared" si="34"/>
        <v>69.3757618690383</v>
      </c>
      <c r="I726" s="25">
        <v>87</v>
      </c>
      <c r="J726" s="20">
        <f t="shared" si="35"/>
        <v>85.491377940599605</v>
      </c>
    </row>
    <row r="727" spans="1:10" x14ac:dyDescent="0.3">
      <c r="A727" s="3">
        <v>2026</v>
      </c>
      <c r="B727" s="3">
        <v>9</v>
      </c>
      <c r="C727" s="4">
        <v>4</v>
      </c>
      <c r="D727" s="21">
        <f>INDEX('Prom Factor Mensual Hora 1'!$B$5:$N$28,MATCH('Casos CMg'!$C727,'Prom Factor Mensual Hora 1'!$A$5:$A$28,0),MATCH('Casos CMg'!$B727,'Prom Factor Mensual Hora 1'!$B$4:$M$4,0))</f>
        <v>0.98237883394577052</v>
      </c>
      <c r="E727" s="25">
        <v>78.2</v>
      </c>
      <c r="F727" s="20">
        <f t="shared" si="33"/>
        <v>76.822024814559256</v>
      </c>
      <c r="G727" s="25">
        <v>70.599999999999994</v>
      </c>
      <c r="H727" s="20">
        <f t="shared" si="34"/>
        <v>69.355945676571395</v>
      </c>
      <c r="I727" s="25">
        <v>87</v>
      </c>
      <c r="J727" s="20">
        <f t="shared" si="35"/>
        <v>85.466958553282041</v>
      </c>
    </row>
    <row r="728" spans="1:10" x14ac:dyDescent="0.3">
      <c r="A728" s="3">
        <v>2026</v>
      </c>
      <c r="B728" s="3">
        <v>9</v>
      </c>
      <c r="C728" s="4">
        <v>5</v>
      </c>
      <c r="D728" s="21">
        <f>INDEX('Prom Factor Mensual Hora 1'!$B$5:$N$28,MATCH('Casos CMg'!$C728,'Prom Factor Mensual Hora 1'!$A$5:$A$28,0),MATCH('Casos CMg'!$B728,'Prom Factor Mensual Hora 1'!$B$4:$M$4,0))</f>
        <v>0.98236979791328705</v>
      </c>
      <c r="E728" s="25">
        <v>78.2</v>
      </c>
      <c r="F728" s="20">
        <f t="shared" si="33"/>
        <v>76.82131819681905</v>
      </c>
      <c r="G728" s="25">
        <v>70.599999999999994</v>
      </c>
      <c r="H728" s="20">
        <f t="shared" si="34"/>
        <v>69.355307732678057</v>
      </c>
      <c r="I728" s="25">
        <v>87</v>
      </c>
      <c r="J728" s="20">
        <f t="shared" si="35"/>
        <v>85.466172418455969</v>
      </c>
    </row>
    <row r="729" spans="1:10" x14ac:dyDescent="0.3">
      <c r="A729" s="3">
        <v>2026</v>
      </c>
      <c r="B729" s="3">
        <v>9</v>
      </c>
      <c r="C729" s="4">
        <v>6</v>
      </c>
      <c r="D729" s="21">
        <f>INDEX('Prom Factor Mensual Hora 1'!$B$5:$N$28,MATCH('Casos CMg'!$C729,'Prom Factor Mensual Hora 1'!$A$5:$A$28,0),MATCH('Casos CMg'!$B729,'Prom Factor Mensual Hora 1'!$B$4:$M$4,0))</f>
        <v>0.98241115833193959</v>
      </c>
      <c r="E729" s="25">
        <v>11.8</v>
      </c>
      <c r="F729" s="20">
        <f t="shared" si="33"/>
        <v>11.592451668316889</v>
      </c>
      <c r="G729" s="25">
        <v>11.3</v>
      </c>
      <c r="H729" s="20">
        <f t="shared" si="34"/>
        <v>11.101246089150917</v>
      </c>
      <c r="I729" s="25">
        <v>12.6</v>
      </c>
      <c r="J729" s="20">
        <f t="shared" si="35"/>
        <v>12.378380594982438</v>
      </c>
    </row>
    <row r="730" spans="1:10" x14ac:dyDescent="0.3">
      <c r="A730" s="3">
        <v>2026</v>
      </c>
      <c r="B730" s="3">
        <v>9</v>
      </c>
      <c r="C730" s="4">
        <v>7</v>
      </c>
      <c r="D730" s="21">
        <f>INDEX('Prom Factor Mensual Hora 1'!$B$5:$N$28,MATCH('Casos CMg'!$C730,'Prom Factor Mensual Hora 1'!$A$5:$A$28,0),MATCH('Casos CMg'!$B730,'Prom Factor Mensual Hora 1'!$B$4:$M$4,0))</f>
        <v>0.98168747629932629</v>
      </c>
      <c r="E730" s="25">
        <v>7.6</v>
      </c>
      <c r="F730" s="20">
        <f t="shared" si="33"/>
        <v>7.4608248198748797</v>
      </c>
      <c r="G730" s="25">
        <v>7.3</v>
      </c>
      <c r="H730" s="20">
        <f t="shared" si="34"/>
        <v>7.1663185769850815</v>
      </c>
      <c r="I730" s="25">
        <v>8</v>
      </c>
      <c r="J730" s="20">
        <f t="shared" si="35"/>
        <v>7.8534998103946103</v>
      </c>
    </row>
    <row r="731" spans="1:10" x14ac:dyDescent="0.3">
      <c r="A731" s="3">
        <v>2026</v>
      </c>
      <c r="B731" s="3">
        <v>9</v>
      </c>
      <c r="C731" s="4">
        <v>8</v>
      </c>
      <c r="D731" s="21">
        <f>INDEX('Prom Factor Mensual Hora 1'!$B$5:$N$28,MATCH('Casos CMg'!$C731,'Prom Factor Mensual Hora 1'!$A$5:$A$28,0),MATCH('Casos CMg'!$B731,'Prom Factor Mensual Hora 1'!$B$4:$M$4,0))</f>
        <v>0.98166226738062667</v>
      </c>
      <c r="E731" s="25">
        <v>7.6</v>
      </c>
      <c r="F731" s="20">
        <f t="shared" si="33"/>
        <v>7.4606332320927624</v>
      </c>
      <c r="G731" s="25">
        <v>7.3</v>
      </c>
      <c r="H731" s="20">
        <f t="shared" si="34"/>
        <v>7.1661345518785744</v>
      </c>
      <c r="I731" s="25">
        <v>8</v>
      </c>
      <c r="J731" s="20">
        <f t="shared" si="35"/>
        <v>7.8532981390450134</v>
      </c>
    </row>
    <row r="732" spans="1:10" x14ac:dyDescent="0.3">
      <c r="A732" s="3">
        <v>2026</v>
      </c>
      <c r="B732" s="3">
        <v>9</v>
      </c>
      <c r="C732" s="4">
        <v>9</v>
      </c>
      <c r="D732" s="21">
        <f>INDEX('Prom Factor Mensual Hora 1'!$B$5:$N$28,MATCH('Casos CMg'!$C732,'Prom Factor Mensual Hora 1'!$A$5:$A$28,0),MATCH('Casos CMg'!$B732,'Prom Factor Mensual Hora 1'!$B$4:$M$4,0))</f>
        <v>1.0060303821299348</v>
      </c>
      <c r="E732" s="25">
        <v>3.6</v>
      </c>
      <c r="F732" s="20">
        <f t="shared" si="33"/>
        <v>3.6217093756677654</v>
      </c>
      <c r="G732" s="25">
        <v>3.4</v>
      </c>
      <c r="H732" s="20">
        <f t="shared" si="34"/>
        <v>3.4205032992417781</v>
      </c>
      <c r="I732" s="25">
        <v>3.9</v>
      </c>
      <c r="J732" s="20">
        <f t="shared" si="35"/>
        <v>3.9235184903067455</v>
      </c>
    </row>
    <row r="733" spans="1:10" x14ac:dyDescent="0.3">
      <c r="A733" s="3">
        <v>2026</v>
      </c>
      <c r="B733" s="3">
        <v>9</v>
      </c>
      <c r="C733" s="4">
        <v>10</v>
      </c>
      <c r="D733" s="21">
        <f>INDEX('Prom Factor Mensual Hora 1'!$B$5:$N$28,MATCH('Casos CMg'!$C733,'Prom Factor Mensual Hora 1'!$A$5:$A$28,0),MATCH('Casos CMg'!$B733,'Prom Factor Mensual Hora 1'!$B$4:$M$4,0))</f>
        <v>0.99948593261549157</v>
      </c>
      <c r="E733" s="25">
        <v>1.4</v>
      </c>
      <c r="F733" s="20">
        <f t="shared" si="33"/>
        <v>1.399280305661688</v>
      </c>
      <c r="G733" s="25">
        <v>1.4</v>
      </c>
      <c r="H733" s="20">
        <f t="shared" si="34"/>
        <v>1.399280305661688</v>
      </c>
      <c r="I733" s="25">
        <v>1.5</v>
      </c>
      <c r="J733" s="20">
        <f t="shared" si="35"/>
        <v>1.4992288989232374</v>
      </c>
    </row>
    <row r="734" spans="1:10" x14ac:dyDescent="0.3">
      <c r="A734" s="3">
        <v>2026</v>
      </c>
      <c r="B734" s="3">
        <v>9</v>
      </c>
      <c r="C734" s="4">
        <v>11</v>
      </c>
      <c r="D734" s="21">
        <f>INDEX('Prom Factor Mensual Hora 1'!$B$5:$N$28,MATCH('Casos CMg'!$C734,'Prom Factor Mensual Hora 1'!$A$5:$A$28,0),MATCH('Casos CMg'!$B734,'Prom Factor Mensual Hora 1'!$B$4:$M$4,0))</f>
        <v>1.0015422021535256</v>
      </c>
      <c r="E734" s="25">
        <v>1.4</v>
      </c>
      <c r="F734" s="20">
        <f t="shared" si="33"/>
        <v>1.4021590830149357</v>
      </c>
      <c r="G734" s="25">
        <v>1.4</v>
      </c>
      <c r="H734" s="20">
        <f t="shared" si="34"/>
        <v>1.4021590830149357</v>
      </c>
      <c r="I734" s="25">
        <v>1.5</v>
      </c>
      <c r="J734" s="20">
        <f t="shared" si="35"/>
        <v>1.5023133032302884</v>
      </c>
    </row>
    <row r="735" spans="1:10" x14ac:dyDescent="0.3">
      <c r="A735" s="3">
        <v>2026</v>
      </c>
      <c r="B735" s="3">
        <v>9</v>
      </c>
      <c r="C735" s="4">
        <v>12</v>
      </c>
      <c r="D735" s="21">
        <f>INDEX('Prom Factor Mensual Hora 1'!$B$5:$N$28,MATCH('Casos CMg'!$C735,'Prom Factor Mensual Hora 1'!$A$5:$A$28,0),MATCH('Casos CMg'!$B735,'Prom Factor Mensual Hora 1'!$B$4:$M$4,0))</f>
        <v>1.0015422021535256</v>
      </c>
      <c r="E735" s="25">
        <v>0.6</v>
      </c>
      <c r="F735" s="20">
        <f t="shared" si="33"/>
        <v>0.6009253212921154</v>
      </c>
      <c r="G735" s="25">
        <v>0.6</v>
      </c>
      <c r="H735" s="20">
        <f t="shared" si="34"/>
        <v>0.6009253212921154</v>
      </c>
      <c r="I735" s="25">
        <v>0.6</v>
      </c>
      <c r="J735" s="20">
        <f t="shared" si="35"/>
        <v>0.6009253212921154</v>
      </c>
    </row>
    <row r="736" spans="1:10" x14ac:dyDescent="0.3">
      <c r="A736" s="3">
        <v>2026</v>
      </c>
      <c r="B736" s="3">
        <v>9</v>
      </c>
      <c r="C736" s="4">
        <v>13</v>
      </c>
      <c r="D736" s="21">
        <f>INDEX('Prom Factor Mensual Hora 1'!$B$5:$N$28,MATCH('Casos CMg'!$C736,'Prom Factor Mensual Hora 1'!$A$5:$A$28,0),MATCH('Casos CMg'!$B736,'Prom Factor Mensual Hora 1'!$B$4:$M$4,0))</f>
        <v>1.0010281347690169</v>
      </c>
      <c r="E736" s="25">
        <v>0.6</v>
      </c>
      <c r="F736" s="20">
        <f t="shared" si="33"/>
        <v>0.60061688086141007</v>
      </c>
      <c r="G736" s="25">
        <v>0.6</v>
      </c>
      <c r="H736" s="20">
        <f t="shared" si="34"/>
        <v>0.60061688086141007</v>
      </c>
      <c r="I736" s="25">
        <v>0.6</v>
      </c>
      <c r="J736" s="20">
        <f t="shared" si="35"/>
        <v>0.60061688086141007</v>
      </c>
    </row>
    <row r="737" spans="1:10" x14ac:dyDescent="0.3">
      <c r="A737" s="3">
        <v>2026</v>
      </c>
      <c r="B737" s="3">
        <v>9</v>
      </c>
      <c r="C737" s="4">
        <v>14</v>
      </c>
      <c r="D737" s="21">
        <f>INDEX('Prom Factor Mensual Hora 1'!$B$5:$N$28,MATCH('Casos CMg'!$C737,'Prom Factor Mensual Hora 1'!$A$5:$A$28,0),MATCH('Casos CMg'!$B737,'Prom Factor Mensual Hora 1'!$B$4:$M$4,0))</f>
        <v>1.0005140673845085</v>
      </c>
      <c r="E737" s="25">
        <v>0.6</v>
      </c>
      <c r="F737" s="20">
        <f t="shared" si="33"/>
        <v>0.60030844043070508</v>
      </c>
      <c r="G737" s="25">
        <v>0.6</v>
      </c>
      <c r="H737" s="20">
        <f t="shared" si="34"/>
        <v>0.60030844043070508</v>
      </c>
      <c r="I737" s="25">
        <v>0.6</v>
      </c>
      <c r="J737" s="20">
        <f t="shared" si="35"/>
        <v>0.60030844043070508</v>
      </c>
    </row>
    <row r="738" spans="1:10" x14ac:dyDescent="0.3">
      <c r="A738" s="3">
        <v>2026</v>
      </c>
      <c r="B738" s="3">
        <v>9</v>
      </c>
      <c r="C738" s="4">
        <v>15</v>
      </c>
      <c r="D738" s="21">
        <f>INDEX('Prom Factor Mensual Hora 1'!$B$5:$N$28,MATCH('Casos CMg'!$C738,'Prom Factor Mensual Hora 1'!$A$5:$A$28,0),MATCH('Casos CMg'!$B738,'Prom Factor Mensual Hora 1'!$B$4:$M$4,0))</f>
        <v>1</v>
      </c>
      <c r="E738" s="25">
        <v>1.4</v>
      </c>
      <c r="F738" s="20">
        <f t="shared" si="33"/>
        <v>1.4</v>
      </c>
      <c r="G738" s="25">
        <v>1.4</v>
      </c>
      <c r="H738" s="20">
        <f t="shared" si="34"/>
        <v>1.4</v>
      </c>
      <c r="I738" s="25">
        <v>1.5</v>
      </c>
      <c r="J738" s="20">
        <f t="shared" si="35"/>
        <v>1.5</v>
      </c>
    </row>
    <row r="739" spans="1:10" x14ac:dyDescent="0.3">
      <c r="A739" s="3">
        <v>2026</v>
      </c>
      <c r="B739" s="3">
        <v>9</v>
      </c>
      <c r="C739" s="4">
        <v>16</v>
      </c>
      <c r="D739" s="21">
        <f>INDEX('Prom Factor Mensual Hora 1'!$B$5:$N$28,MATCH('Casos CMg'!$C739,'Prom Factor Mensual Hora 1'!$A$5:$A$28,0),MATCH('Casos CMg'!$B739,'Prom Factor Mensual Hora 1'!$B$4:$M$4,0))</f>
        <v>1</v>
      </c>
      <c r="E739" s="25">
        <v>0.8</v>
      </c>
      <c r="F739" s="20">
        <f t="shared" si="33"/>
        <v>0.8</v>
      </c>
      <c r="G739" s="25">
        <v>0.8</v>
      </c>
      <c r="H739" s="20">
        <f t="shared" si="34"/>
        <v>0.8</v>
      </c>
      <c r="I739" s="25">
        <v>0.9</v>
      </c>
      <c r="J739" s="20">
        <f t="shared" si="35"/>
        <v>0.9</v>
      </c>
    </row>
    <row r="740" spans="1:10" x14ac:dyDescent="0.3">
      <c r="A740" s="3">
        <v>2026</v>
      </c>
      <c r="B740" s="3">
        <v>9</v>
      </c>
      <c r="C740" s="4">
        <v>17</v>
      </c>
      <c r="D740" s="21">
        <f>INDEX('Prom Factor Mensual Hora 1'!$B$5:$N$28,MATCH('Casos CMg'!$C740,'Prom Factor Mensual Hora 1'!$A$5:$A$28,0),MATCH('Casos CMg'!$B740,'Prom Factor Mensual Hora 1'!$B$4:$M$4,0))</f>
        <v>1</v>
      </c>
      <c r="E740" s="25">
        <v>4</v>
      </c>
      <c r="F740" s="20">
        <f t="shared" si="33"/>
        <v>4</v>
      </c>
      <c r="G740" s="25">
        <v>3.9</v>
      </c>
      <c r="H740" s="20">
        <f t="shared" si="34"/>
        <v>3.9</v>
      </c>
      <c r="I740" s="25">
        <v>4.0999999999999996</v>
      </c>
      <c r="J740" s="20">
        <f t="shared" si="35"/>
        <v>4.0999999999999996</v>
      </c>
    </row>
    <row r="741" spans="1:10" x14ac:dyDescent="0.3">
      <c r="A741" s="3">
        <v>2026</v>
      </c>
      <c r="B741" s="3">
        <v>9</v>
      </c>
      <c r="C741" s="4">
        <v>18</v>
      </c>
      <c r="D741" s="21">
        <f>INDEX('Prom Factor Mensual Hora 1'!$B$5:$N$28,MATCH('Casos CMg'!$C741,'Prom Factor Mensual Hora 1'!$A$5:$A$28,0),MATCH('Casos CMg'!$B741,'Prom Factor Mensual Hora 1'!$B$4:$M$4,0))</f>
        <v>1.0010281347690169</v>
      </c>
      <c r="E741" s="25">
        <v>0.8</v>
      </c>
      <c r="F741" s="20">
        <f t="shared" si="33"/>
        <v>0.80082250781521358</v>
      </c>
      <c r="G741" s="25">
        <v>0.8</v>
      </c>
      <c r="H741" s="20">
        <f t="shared" si="34"/>
        <v>0.80082250781521358</v>
      </c>
      <c r="I741" s="25">
        <v>0.9</v>
      </c>
      <c r="J741" s="20">
        <f t="shared" si="35"/>
        <v>0.90092532129211522</v>
      </c>
    </row>
    <row r="742" spans="1:10" x14ac:dyDescent="0.3">
      <c r="A742" s="3">
        <v>2026</v>
      </c>
      <c r="B742" s="3">
        <v>9</v>
      </c>
      <c r="C742" s="4">
        <v>19</v>
      </c>
      <c r="D742" s="21">
        <f>INDEX('Prom Factor Mensual Hora 1'!$B$5:$N$28,MATCH('Casos CMg'!$C742,'Prom Factor Mensual Hora 1'!$A$5:$A$28,0),MATCH('Casos CMg'!$B742,'Prom Factor Mensual Hora 1'!$B$4:$M$4,0))</f>
        <v>0.99288905842416109</v>
      </c>
      <c r="E742" s="25">
        <v>82.1</v>
      </c>
      <c r="F742" s="20">
        <f t="shared" si="33"/>
        <v>81.516191696623622</v>
      </c>
      <c r="G742" s="25">
        <v>75.7</v>
      </c>
      <c r="H742" s="20">
        <f t="shared" si="34"/>
        <v>75.161701722708997</v>
      </c>
      <c r="I742" s="25">
        <v>89.3</v>
      </c>
      <c r="J742" s="20">
        <f t="shared" si="35"/>
        <v>88.664992917277587</v>
      </c>
    </row>
    <row r="743" spans="1:10" x14ac:dyDescent="0.3">
      <c r="A743" s="3">
        <v>2026</v>
      </c>
      <c r="B743" s="3">
        <v>9</v>
      </c>
      <c r="C743" s="4">
        <v>20</v>
      </c>
      <c r="D743" s="21">
        <f>INDEX('Prom Factor Mensual Hora 1'!$B$5:$N$28,MATCH('Casos CMg'!$C743,'Prom Factor Mensual Hora 1'!$A$5:$A$28,0),MATCH('Casos CMg'!$B743,'Prom Factor Mensual Hora 1'!$B$4:$M$4,0))</f>
        <v>0.9866045093452126</v>
      </c>
      <c r="E743" s="25">
        <v>84.7</v>
      </c>
      <c r="F743" s="20">
        <f t="shared" si="33"/>
        <v>83.565401941539506</v>
      </c>
      <c r="G743" s="25">
        <v>78.599999999999994</v>
      </c>
      <c r="H743" s="20">
        <f t="shared" si="34"/>
        <v>77.547114434533711</v>
      </c>
      <c r="I743" s="25">
        <v>91.1</v>
      </c>
      <c r="J743" s="20">
        <f t="shared" si="35"/>
        <v>89.879670801348865</v>
      </c>
    </row>
    <row r="744" spans="1:10" x14ac:dyDescent="0.3">
      <c r="A744" s="3">
        <v>2026</v>
      </c>
      <c r="B744" s="3">
        <v>9</v>
      </c>
      <c r="C744" s="4">
        <v>21</v>
      </c>
      <c r="D744" s="21">
        <f>INDEX('Prom Factor Mensual Hora 1'!$B$5:$N$28,MATCH('Casos CMg'!$C744,'Prom Factor Mensual Hora 1'!$A$5:$A$28,0),MATCH('Casos CMg'!$B744,'Prom Factor Mensual Hora 1'!$B$4:$M$4,0))</f>
        <v>0.98567644126336684</v>
      </c>
      <c r="E744" s="25">
        <v>84.7</v>
      </c>
      <c r="F744" s="20">
        <f t="shared" si="33"/>
        <v>83.486794575007181</v>
      </c>
      <c r="G744" s="25">
        <v>78.599999999999994</v>
      </c>
      <c r="H744" s="20">
        <f t="shared" si="34"/>
        <v>77.474168283300628</v>
      </c>
      <c r="I744" s="25">
        <v>91.1</v>
      </c>
      <c r="J744" s="20">
        <f t="shared" si="35"/>
        <v>89.795123799092707</v>
      </c>
    </row>
    <row r="745" spans="1:10" x14ac:dyDescent="0.3">
      <c r="A745" s="3">
        <v>2026</v>
      </c>
      <c r="B745" s="3">
        <v>9</v>
      </c>
      <c r="C745" s="4">
        <v>22</v>
      </c>
      <c r="D745" s="21">
        <f>INDEX('Prom Factor Mensual Hora 1'!$B$5:$N$28,MATCH('Casos CMg'!$C745,'Prom Factor Mensual Hora 1'!$A$5:$A$28,0),MATCH('Casos CMg'!$B745,'Prom Factor Mensual Hora 1'!$B$4:$M$4,0))</f>
        <v>0.98566785537302926</v>
      </c>
      <c r="E745" s="25">
        <v>82.6</v>
      </c>
      <c r="F745" s="20">
        <f t="shared" si="33"/>
        <v>81.416164853812205</v>
      </c>
      <c r="G745" s="25">
        <v>76.2</v>
      </c>
      <c r="H745" s="20">
        <f t="shared" si="34"/>
        <v>75.107890579424833</v>
      </c>
      <c r="I745" s="25">
        <v>89.7</v>
      </c>
      <c r="J745" s="20">
        <f t="shared" si="35"/>
        <v>88.414406626960726</v>
      </c>
    </row>
    <row r="746" spans="1:10" x14ac:dyDescent="0.3">
      <c r="A746" s="3">
        <v>2026</v>
      </c>
      <c r="B746" s="3">
        <v>9</v>
      </c>
      <c r="C746" s="4">
        <v>23</v>
      </c>
      <c r="D746" s="21">
        <f>INDEX('Prom Factor Mensual Hora 1'!$B$5:$N$28,MATCH('Casos CMg'!$C746,'Prom Factor Mensual Hora 1'!$A$5:$A$28,0),MATCH('Casos CMg'!$B746,'Prom Factor Mensual Hora 1'!$B$4:$M$4,0))</f>
        <v>0.98565957809184512</v>
      </c>
      <c r="E746" s="25">
        <v>82.1</v>
      </c>
      <c r="F746" s="20">
        <f t="shared" si="33"/>
        <v>80.922651361340485</v>
      </c>
      <c r="G746" s="25">
        <v>75.7</v>
      </c>
      <c r="H746" s="20">
        <f t="shared" si="34"/>
        <v>74.614430061552682</v>
      </c>
      <c r="I746" s="25">
        <v>89.3</v>
      </c>
      <c r="J746" s="20">
        <f t="shared" si="35"/>
        <v>88.019400323601772</v>
      </c>
    </row>
    <row r="747" spans="1:10" x14ac:dyDescent="0.3">
      <c r="A747" s="3">
        <v>2026</v>
      </c>
      <c r="B747" s="3">
        <v>10</v>
      </c>
      <c r="C747" s="4">
        <v>0</v>
      </c>
      <c r="D747" s="21">
        <f>INDEX('Prom Factor Mensual Hora 1'!$B$5:$N$28,MATCH('Casos CMg'!$C747,'Prom Factor Mensual Hora 1'!$A$5:$A$28,0),MATCH('Casos CMg'!$B747,'Prom Factor Mensual Hora 1'!$B$4:$M$4,0))</f>
        <v>0.98618412541808798</v>
      </c>
      <c r="E747" s="25">
        <v>76.8</v>
      </c>
      <c r="F747" s="20">
        <f t="shared" si="33"/>
        <v>75.738940832109151</v>
      </c>
      <c r="G747" s="25">
        <v>68</v>
      </c>
      <c r="H747" s="20">
        <f t="shared" si="34"/>
        <v>67.060520528429976</v>
      </c>
      <c r="I747" s="25">
        <v>86.3</v>
      </c>
      <c r="J747" s="20">
        <f t="shared" si="35"/>
        <v>85.107690023580986</v>
      </c>
    </row>
    <row r="748" spans="1:10" x14ac:dyDescent="0.3">
      <c r="A748" s="3">
        <v>2026</v>
      </c>
      <c r="B748" s="3">
        <v>10</v>
      </c>
      <c r="C748" s="4">
        <v>1</v>
      </c>
      <c r="D748" s="21">
        <f>INDEX('Prom Factor Mensual Hora 1'!$B$5:$N$28,MATCH('Casos CMg'!$C748,'Prom Factor Mensual Hora 1'!$A$5:$A$28,0),MATCH('Casos CMg'!$B748,'Prom Factor Mensual Hora 1'!$B$4:$M$4,0))</f>
        <v>0.98208221370173998</v>
      </c>
      <c r="E748" s="25">
        <v>72.2</v>
      </c>
      <c r="F748" s="20">
        <f t="shared" si="33"/>
        <v>70.906335829265629</v>
      </c>
      <c r="G748" s="25">
        <v>63.3</v>
      </c>
      <c r="H748" s="20">
        <f t="shared" si="34"/>
        <v>62.165804127320136</v>
      </c>
      <c r="I748" s="25">
        <v>81.7</v>
      </c>
      <c r="J748" s="20">
        <f t="shared" si="35"/>
        <v>80.236116859432158</v>
      </c>
    </row>
    <row r="749" spans="1:10" x14ac:dyDescent="0.3">
      <c r="A749" s="3">
        <v>2026</v>
      </c>
      <c r="B749" s="3">
        <v>10</v>
      </c>
      <c r="C749" s="4">
        <v>2</v>
      </c>
      <c r="D749" s="21">
        <f>INDEX('Prom Factor Mensual Hora 1'!$B$5:$N$28,MATCH('Casos CMg'!$C749,'Prom Factor Mensual Hora 1'!$A$5:$A$28,0),MATCH('Casos CMg'!$B749,'Prom Factor Mensual Hora 1'!$B$4:$M$4,0))</f>
        <v>0.98206236330180063</v>
      </c>
      <c r="E749" s="25">
        <v>71.3</v>
      </c>
      <c r="F749" s="20">
        <f t="shared" si="33"/>
        <v>70.021046503418376</v>
      </c>
      <c r="G749" s="25">
        <v>62.4</v>
      </c>
      <c r="H749" s="20">
        <f t="shared" si="34"/>
        <v>61.280691470032359</v>
      </c>
      <c r="I749" s="25">
        <v>80.8</v>
      </c>
      <c r="J749" s="20">
        <f t="shared" si="35"/>
        <v>79.350638954785495</v>
      </c>
    </row>
    <row r="750" spans="1:10" x14ac:dyDescent="0.3">
      <c r="A750" s="3">
        <v>2026</v>
      </c>
      <c r="B750" s="3">
        <v>10</v>
      </c>
      <c r="C750" s="4">
        <v>3</v>
      </c>
      <c r="D750" s="21">
        <f>INDEX('Prom Factor Mensual Hora 1'!$B$5:$N$28,MATCH('Casos CMg'!$C750,'Prom Factor Mensual Hora 1'!$A$5:$A$28,0),MATCH('Casos CMg'!$B750,'Prom Factor Mensual Hora 1'!$B$4:$M$4,0))</f>
        <v>0.98276739230781773</v>
      </c>
      <c r="E750" s="25">
        <v>71.3</v>
      </c>
      <c r="F750" s="20">
        <f t="shared" si="33"/>
        <v>70.071315071547403</v>
      </c>
      <c r="G750" s="25">
        <v>62.4</v>
      </c>
      <c r="H750" s="20">
        <f t="shared" si="34"/>
        <v>61.324685280007827</v>
      </c>
      <c r="I750" s="25">
        <v>80.8</v>
      </c>
      <c r="J750" s="20">
        <f t="shared" si="35"/>
        <v>79.407605298471665</v>
      </c>
    </row>
    <row r="751" spans="1:10" x14ac:dyDescent="0.3">
      <c r="A751" s="3">
        <v>2026</v>
      </c>
      <c r="B751" s="3">
        <v>10</v>
      </c>
      <c r="C751" s="4">
        <v>4</v>
      </c>
      <c r="D751" s="21">
        <f>INDEX('Prom Factor Mensual Hora 1'!$B$5:$N$28,MATCH('Casos CMg'!$C751,'Prom Factor Mensual Hora 1'!$A$5:$A$28,0),MATCH('Casos CMg'!$B751,'Prom Factor Mensual Hora 1'!$B$4:$M$4,0))</f>
        <v>0.98276058305837888</v>
      </c>
      <c r="E751" s="25">
        <v>71.3</v>
      </c>
      <c r="F751" s="20">
        <f t="shared" si="33"/>
        <v>70.070829572062408</v>
      </c>
      <c r="G751" s="25">
        <v>62.4</v>
      </c>
      <c r="H751" s="20">
        <f t="shared" si="34"/>
        <v>61.324260382842837</v>
      </c>
      <c r="I751" s="25">
        <v>80.8</v>
      </c>
      <c r="J751" s="20">
        <f t="shared" si="35"/>
        <v>79.407055111117018</v>
      </c>
    </row>
    <row r="752" spans="1:10" x14ac:dyDescent="0.3">
      <c r="A752" s="3">
        <v>2026</v>
      </c>
      <c r="B752" s="3">
        <v>10</v>
      </c>
      <c r="C752" s="4">
        <v>5</v>
      </c>
      <c r="D752" s="21">
        <f>INDEX('Prom Factor Mensual Hora 1'!$B$5:$N$28,MATCH('Casos CMg'!$C752,'Prom Factor Mensual Hora 1'!$A$5:$A$28,0),MATCH('Casos CMg'!$B752,'Prom Factor Mensual Hora 1'!$B$4:$M$4,0))</f>
        <v>0.98276184290436885</v>
      </c>
      <c r="E752" s="25">
        <v>71.3</v>
      </c>
      <c r="F752" s="20">
        <f t="shared" si="33"/>
        <v>70.07091939908149</v>
      </c>
      <c r="G752" s="25">
        <v>62.4</v>
      </c>
      <c r="H752" s="20">
        <f t="shared" si="34"/>
        <v>61.324338997232616</v>
      </c>
      <c r="I752" s="25">
        <v>80.8</v>
      </c>
      <c r="J752" s="20">
        <f t="shared" si="35"/>
        <v>79.407156906672995</v>
      </c>
    </row>
    <row r="753" spans="1:10" x14ac:dyDescent="0.3">
      <c r="A753" s="3">
        <v>2026</v>
      </c>
      <c r="B753" s="3">
        <v>10</v>
      </c>
      <c r="C753" s="4">
        <v>6</v>
      </c>
      <c r="D753" s="21">
        <f>INDEX('Prom Factor Mensual Hora 1'!$B$5:$N$28,MATCH('Casos CMg'!$C753,'Prom Factor Mensual Hora 1'!$A$5:$A$28,0),MATCH('Casos CMg'!$B753,'Prom Factor Mensual Hora 1'!$B$4:$M$4,0))</f>
        <v>0.98207931397263726</v>
      </c>
      <c r="E753" s="25">
        <v>1.4</v>
      </c>
      <c r="F753" s="20">
        <f t="shared" si="33"/>
        <v>1.3749110395616921</v>
      </c>
      <c r="G753" s="25">
        <v>2.1</v>
      </c>
      <c r="H753" s="20">
        <f t="shared" si="34"/>
        <v>2.0623665593425384</v>
      </c>
      <c r="I753" s="25">
        <v>1.7</v>
      </c>
      <c r="J753" s="20">
        <f t="shared" si="35"/>
        <v>1.6695348337534832</v>
      </c>
    </row>
    <row r="754" spans="1:10" x14ac:dyDescent="0.3">
      <c r="A754" s="3">
        <v>2026</v>
      </c>
      <c r="B754" s="3">
        <v>10</v>
      </c>
      <c r="C754" s="4">
        <v>7</v>
      </c>
      <c r="D754" s="21">
        <f>INDEX('Prom Factor Mensual Hora 1'!$B$5:$N$28,MATCH('Casos CMg'!$C754,'Prom Factor Mensual Hora 1'!$A$5:$A$28,0),MATCH('Casos CMg'!$B754,'Prom Factor Mensual Hora 1'!$B$4:$M$4,0))</f>
        <v>0.98207973329577147</v>
      </c>
      <c r="E754" s="25">
        <v>0.4</v>
      </c>
      <c r="F754" s="20">
        <f t="shared" si="33"/>
        <v>0.39283189331830859</v>
      </c>
      <c r="G754" s="25">
        <v>0.6</v>
      </c>
      <c r="H754" s="20">
        <f t="shared" si="34"/>
        <v>0.58924783997746288</v>
      </c>
      <c r="I754" s="25">
        <v>0.5</v>
      </c>
      <c r="J754" s="20">
        <f t="shared" si="35"/>
        <v>0.49103986664788574</v>
      </c>
    </row>
    <row r="755" spans="1:10" x14ac:dyDescent="0.3">
      <c r="A755" s="3">
        <v>2026</v>
      </c>
      <c r="B755" s="3">
        <v>10</v>
      </c>
      <c r="C755" s="4">
        <v>8</v>
      </c>
      <c r="D755" s="21">
        <f>INDEX('Prom Factor Mensual Hora 1'!$B$5:$N$28,MATCH('Casos CMg'!$C755,'Prom Factor Mensual Hora 1'!$A$5:$A$28,0),MATCH('Casos CMg'!$B755,'Prom Factor Mensual Hora 1'!$B$4:$M$4,0))</f>
        <v>0.98283314027063318</v>
      </c>
      <c r="E755" s="25">
        <v>0.4</v>
      </c>
      <c r="F755" s="20">
        <f t="shared" si="33"/>
        <v>0.39313325610825328</v>
      </c>
      <c r="G755" s="25">
        <v>0.6</v>
      </c>
      <c r="H755" s="20">
        <f t="shared" si="34"/>
        <v>0.58969988416237984</v>
      </c>
      <c r="I755" s="25">
        <v>0.5</v>
      </c>
      <c r="J755" s="20">
        <f t="shared" si="35"/>
        <v>0.49141657013531659</v>
      </c>
    </row>
    <row r="756" spans="1:10" x14ac:dyDescent="0.3">
      <c r="A756" s="3">
        <v>2026</v>
      </c>
      <c r="B756" s="3">
        <v>10</v>
      </c>
      <c r="C756" s="4">
        <v>9</v>
      </c>
      <c r="D756" s="21">
        <f>INDEX('Prom Factor Mensual Hora 1'!$B$5:$N$28,MATCH('Casos CMg'!$C756,'Prom Factor Mensual Hora 1'!$A$5:$A$28,0),MATCH('Casos CMg'!$B756,'Prom Factor Mensual Hora 1'!$B$4:$M$4,0))</f>
        <v>1.0032286272553481</v>
      </c>
      <c r="E756" s="25">
        <v>0.2</v>
      </c>
      <c r="F756" s="20">
        <f t="shared" si="33"/>
        <v>0.20064572545106962</v>
      </c>
      <c r="G756" s="25">
        <v>0.3</v>
      </c>
      <c r="H756" s="20">
        <f t="shared" si="34"/>
        <v>0.30096858817660443</v>
      </c>
      <c r="I756" s="25">
        <v>0.2</v>
      </c>
      <c r="J756" s="20">
        <f t="shared" si="35"/>
        <v>0.20064572545106962</v>
      </c>
    </row>
    <row r="757" spans="1:10" x14ac:dyDescent="0.3">
      <c r="A757" s="3">
        <v>2026</v>
      </c>
      <c r="B757" s="3">
        <v>10</v>
      </c>
      <c r="C757" s="4">
        <v>10</v>
      </c>
      <c r="D757" s="21">
        <f>INDEX('Prom Factor Mensual Hora 1'!$B$5:$N$28,MATCH('Casos CMg'!$C757,'Prom Factor Mensual Hora 1'!$A$5:$A$28,0),MATCH('Casos CMg'!$B757,'Prom Factor Mensual Hora 1'!$B$4:$M$4,0))</f>
        <v>1.0014924536969603</v>
      </c>
      <c r="E757" s="25">
        <v>0.2</v>
      </c>
      <c r="F757" s="20">
        <f t="shared" si="33"/>
        <v>0.20029849073939207</v>
      </c>
      <c r="G757" s="25">
        <v>0.3</v>
      </c>
      <c r="H757" s="20">
        <f t="shared" si="34"/>
        <v>0.30044773610908809</v>
      </c>
      <c r="I757" s="25">
        <v>0.2</v>
      </c>
      <c r="J757" s="20">
        <f t="shared" si="35"/>
        <v>0.20029849073939207</v>
      </c>
    </row>
    <row r="758" spans="1:10" x14ac:dyDescent="0.3">
      <c r="A758" s="3">
        <v>2026</v>
      </c>
      <c r="B758" s="3">
        <v>10</v>
      </c>
      <c r="C758" s="4">
        <v>11</v>
      </c>
      <c r="D758" s="21">
        <f>INDEX('Prom Factor Mensual Hora 1'!$B$5:$N$28,MATCH('Casos CMg'!$C758,'Prom Factor Mensual Hora 1'!$A$5:$A$28,0),MATCH('Casos CMg'!$B758,'Prom Factor Mensual Hora 1'!$B$4:$M$4,0))</f>
        <v>1.0014924536969603</v>
      </c>
      <c r="E758" s="25">
        <v>0.2</v>
      </c>
      <c r="F758" s="20">
        <f t="shared" si="33"/>
        <v>0.20029849073939207</v>
      </c>
      <c r="G758" s="25">
        <v>0.3</v>
      </c>
      <c r="H758" s="20">
        <f t="shared" si="34"/>
        <v>0.30044773610908809</v>
      </c>
      <c r="I758" s="25">
        <v>0.2</v>
      </c>
      <c r="J758" s="20">
        <f t="shared" si="35"/>
        <v>0.20029849073939207</v>
      </c>
    </row>
    <row r="759" spans="1:10" x14ac:dyDescent="0.3">
      <c r="A759" s="3">
        <v>2026</v>
      </c>
      <c r="B759" s="3">
        <v>10</v>
      </c>
      <c r="C759" s="4">
        <v>12</v>
      </c>
      <c r="D759" s="21">
        <f>INDEX('Prom Factor Mensual Hora 1'!$B$5:$N$28,MATCH('Casos CMg'!$C759,'Prom Factor Mensual Hora 1'!$A$5:$A$28,0),MATCH('Casos CMg'!$B759,'Prom Factor Mensual Hora 1'!$B$4:$M$4,0))</f>
        <v>1.0014924536969603</v>
      </c>
      <c r="E759" s="25">
        <v>0.2</v>
      </c>
      <c r="F759" s="20">
        <f t="shared" si="33"/>
        <v>0.20029849073939207</v>
      </c>
      <c r="G759" s="25">
        <v>0.3</v>
      </c>
      <c r="H759" s="20">
        <f t="shared" si="34"/>
        <v>0.30044773610908809</v>
      </c>
      <c r="I759" s="25">
        <v>0.2</v>
      </c>
      <c r="J759" s="20">
        <f t="shared" si="35"/>
        <v>0.20029849073939207</v>
      </c>
    </row>
    <row r="760" spans="1:10" x14ac:dyDescent="0.3">
      <c r="A760" s="3">
        <v>2026</v>
      </c>
      <c r="B760" s="3">
        <v>10</v>
      </c>
      <c r="C760" s="4">
        <v>13</v>
      </c>
      <c r="D760" s="21">
        <f>INDEX('Prom Factor Mensual Hora 1'!$B$5:$N$28,MATCH('Casos CMg'!$C760,'Prom Factor Mensual Hora 1'!$A$5:$A$28,0),MATCH('Casos CMg'!$B760,'Prom Factor Mensual Hora 1'!$B$4:$M$4,0))</f>
        <v>1.0009949691313067</v>
      </c>
      <c r="E760" s="25">
        <v>0</v>
      </c>
      <c r="F760" s="20">
        <f t="shared" si="33"/>
        <v>0</v>
      </c>
      <c r="G760" s="25">
        <v>0</v>
      </c>
      <c r="H760" s="20">
        <f t="shared" si="34"/>
        <v>0</v>
      </c>
      <c r="I760" s="25">
        <v>0</v>
      </c>
      <c r="J760" s="20">
        <f t="shared" si="35"/>
        <v>0</v>
      </c>
    </row>
    <row r="761" spans="1:10" x14ac:dyDescent="0.3">
      <c r="A761" s="3">
        <v>2026</v>
      </c>
      <c r="B761" s="3">
        <v>10</v>
      </c>
      <c r="C761" s="4">
        <v>14</v>
      </c>
      <c r="D761" s="21">
        <f>INDEX('Prom Factor Mensual Hora 1'!$B$5:$N$28,MATCH('Casos CMg'!$C761,'Prom Factor Mensual Hora 1'!$A$5:$A$28,0),MATCH('Casos CMg'!$B761,'Prom Factor Mensual Hora 1'!$B$4:$M$4,0))</f>
        <v>1</v>
      </c>
      <c r="E761" s="25">
        <v>0</v>
      </c>
      <c r="F761" s="20">
        <f t="shared" si="33"/>
        <v>0</v>
      </c>
      <c r="G761" s="25">
        <v>0</v>
      </c>
      <c r="H761" s="20">
        <f t="shared" si="34"/>
        <v>0</v>
      </c>
      <c r="I761" s="25">
        <v>0</v>
      </c>
      <c r="J761" s="20">
        <f t="shared" si="35"/>
        <v>0</v>
      </c>
    </row>
    <row r="762" spans="1:10" x14ac:dyDescent="0.3">
      <c r="A762" s="3">
        <v>2026</v>
      </c>
      <c r="B762" s="3">
        <v>10</v>
      </c>
      <c r="C762" s="4">
        <v>15</v>
      </c>
      <c r="D762" s="21">
        <f>INDEX('Prom Factor Mensual Hora 1'!$B$5:$N$28,MATCH('Casos CMg'!$C762,'Prom Factor Mensual Hora 1'!$A$5:$A$28,0),MATCH('Casos CMg'!$B762,'Prom Factor Mensual Hora 1'!$B$4:$M$4,0))</f>
        <v>1</v>
      </c>
      <c r="E762" s="25">
        <v>0.2</v>
      </c>
      <c r="F762" s="20">
        <f t="shared" si="33"/>
        <v>0.2</v>
      </c>
      <c r="G762" s="25">
        <v>0.3</v>
      </c>
      <c r="H762" s="20">
        <f t="shared" si="34"/>
        <v>0.3</v>
      </c>
      <c r="I762" s="25">
        <v>0.2</v>
      </c>
      <c r="J762" s="20">
        <f t="shared" si="35"/>
        <v>0.2</v>
      </c>
    </row>
    <row r="763" spans="1:10" x14ac:dyDescent="0.3">
      <c r="A763" s="3">
        <v>2026</v>
      </c>
      <c r="B763" s="3">
        <v>10</v>
      </c>
      <c r="C763" s="4">
        <v>16</v>
      </c>
      <c r="D763" s="21">
        <f>INDEX('Prom Factor Mensual Hora 1'!$B$5:$N$28,MATCH('Casos CMg'!$C763,'Prom Factor Mensual Hora 1'!$A$5:$A$28,0),MATCH('Casos CMg'!$B763,'Prom Factor Mensual Hora 1'!$B$4:$M$4,0))</f>
        <v>1</v>
      </c>
      <c r="E763" s="25">
        <v>0.2</v>
      </c>
      <c r="F763" s="20">
        <f t="shared" si="33"/>
        <v>0.2</v>
      </c>
      <c r="G763" s="25">
        <v>0.3</v>
      </c>
      <c r="H763" s="20">
        <f t="shared" si="34"/>
        <v>0.3</v>
      </c>
      <c r="I763" s="25">
        <v>0.2</v>
      </c>
      <c r="J763" s="20">
        <f t="shared" si="35"/>
        <v>0.2</v>
      </c>
    </row>
    <row r="764" spans="1:10" x14ac:dyDescent="0.3">
      <c r="A764" s="3">
        <v>2026</v>
      </c>
      <c r="B764" s="3">
        <v>10</v>
      </c>
      <c r="C764" s="4">
        <v>17</v>
      </c>
      <c r="D764" s="21">
        <f>INDEX('Prom Factor Mensual Hora 1'!$B$5:$N$28,MATCH('Casos CMg'!$C764,'Prom Factor Mensual Hora 1'!$A$5:$A$28,0),MATCH('Casos CMg'!$B764,'Prom Factor Mensual Hora 1'!$B$4:$M$4,0))</f>
        <v>1</v>
      </c>
      <c r="E764" s="25">
        <v>0.2</v>
      </c>
      <c r="F764" s="20">
        <f t="shared" si="33"/>
        <v>0.2</v>
      </c>
      <c r="G764" s="25">
        <v>0.3</v>
      </c>
      <c r="H764" s="20">
        <f t="shared" si="34"/>
        <v>0.3</v>
      </c>
      <c r="I764" s="25">
        <v>0.2</v>
      </c>
      <c r="J764" s="20">
        <f t="shared" si="35"/>
        <v>0.2</v>
      </c>
    </row>
    <row r="765" spans="1:10" x14ac:dyDescent="0.3">
      <c r="A765" s="3">
        <v>2026</v>
      </c>
      <c r="B765" s="3">
        <v>10</v>
      </c>
      <c r="C765" s="4">
        <v>18</v>
      </c>
      <c r="D765" s="21">
        <f>INDEX('Prom Factor Mensual Hora 1'!$B$5:$N$28,MATCH('Casos CMg'!$C765,'Prom Factor Mensual Hora 1'!$A$5:$A$28,0),MATCH('Casos CMg'!$B765,'Prom Factor Mensual Hora 1'!$B$4:$M$4,0))</f>
        <v>1</v>
      </c>
      <c r="E765" s="25">
        <v>0.2</v>
      </c>
      <c r="F765" s="20">
        <f t="shared" si="33"/>
        <v>0.2</v>
      </c>
      <c r="G765" s="25">
        <v>0.3</v>
      </c>
      <c r="H765" s="20">
        <f t="shared" si="34"/>
        <v>0.3</v>
      </c>
      <c r="I765" s="25">
        <v>0.2</v>
      </c>
      <c r="J765" s="20">
        <f t="shared" si="35"/>
        <v>0.2</v>
      </c>
    </row>
    <row r="766" spans="1:10" x14ac:dyDescent="0.3">
      <c r="A766" s="3">
        <v>2026</v>
      </c>
      <c r="B766" s="3">
        <v>10</v>
      </c>
      <c r="C766" s="4">
        <v>19</v>
      </c>
      <c r="D766" s="21">
        <f>INDEX('Prom Factor Mensual Hora 1'!$B$5:$N$28,MATCH('Casos CMg'!$C766,'Prom Factor Mensual Hora 1'!$A$5:$A$28,0),MATCH('Casos CMg'!$B766,'Prom Factor Mensual Hora 1'!$B$4:$M$4,0))</f>
        <v>0.99672782557890582</v>
      </c>
      <c r="E766" s="25">
        <v>80.8</v>
      </c>
      <c r="F766" s="20">
        <f t="shared" si="33"/>
        <v>80.535608306775586</v>
      </c>
      <c r="G766" s="25">
        <v>72.3</v>
      </c>
      <c r="H766" s="20">
        <f t="shared" si="34"/>
        <v>72.063421789354891</v>
      </c>
      <c r="I766" s="25">
        <v>89.7</v>
      </c>
      <c r="J766" s="20">
        <f t="shared" si="35"/>
        <v>89.406485954427851</v>
      </c>
    </row>
    <row r="767" spans="1:10" x14ac:dyDescent="0.3">
      <c r="A767" s="3">
        <v>2026</v>
      </c>
      <c r="B767" s="3">
        <v>10</v>
      </c>
      <c r="C767" s="4">
        <v>20</v>
      </c>
      <c r="D767" s="21">
        <f>INDEX('Prom Factor Mensual Hora 1'!$B$5:$N$28,MATCH('Casos CMg'!$C767,'Prom Factor Mensual Hora 1'!$A$5:$A$28,0),MATCH('Casos CMg'!$B767,'Prom Factor Mensual Hora 1'!$B$4:$M$4,0))</f>
        <v>0.98621637575594845</v>
      </c>
      <c r="E767" s="25">
        <v>86.6</v>
      </c>
      <c r="F767" s="20">
        <f t="shared" si="33"/>
        <v>85.406338140465124</v>
      </c>
      <c r="G767" s="25">
        <v>79.099999999999994</v>
      </c>
      <c r="H767" s="20">
        <f t="shared" si="34"/>
        <v>78.00971532229552</v>
      </c>
      <c r="I767" s="25">
        <v>94.1</v>
      </c>
      <c r="J767" s="20">
        <f t="shared" si="35"/>
        <v>92.802960958634742</v>
      </c>
    </row>
    <row r="768" spans="1:10" x14ac:dyDescent="0.3">
      <c r="A768" s="3">
        <v>2026</v>
      </c>
      <c r="B768" s="3">
        <v>10</v>
      </c>
      <c r="C768" s="4">
        <v>21</v>
      </c>
      <c r="D768" s="21">
        <f>INDEX('Prom Factor Mensual Hora 1'!$B$5:$N$28,MATCH('Casos CMg'!$C768,'Prom Factor Mensual Hora 1'!$A$5:$A$28,0),MATCH('Casos CMg'!$B768,'Prom Factor Mensual Hora 1'!$B$4:$M$4,0))</f>
        <v>0.98574600948791646</v>
      </c>
      <c r="E768" s="25">
        <v>86.6</v>
      </c>
      <c r="F768" s="20">
        <f t="shared" si="33"/>
        <v>85.365604421653558</v>
      </c>
      <c r="G768" s="25">
        <v>79.099999999999994</v>
      </c>
      <c r="H768" s="20">
        <f t="shared" si="34"/>
        <v>77.972509350494192</v>
      </c>
      <c r="I768" s="25">
        <v>94.1</v>
      </c>
      <c r="J768" s="20">
        <f t="shared" si="35"/>
        <v>92.758699492812937</v>
      </c>
    </row>
    <row r="769" spans="1:10" x14ac:dyDescent="0.3">
      <c r="A769" s="3">
        <v>2026</v>
      </c>
      <c r="B769" s="3">
        <v>10</v>
      </c>
      <c r="C769" s="4">
        <v>22</v>
      </c>
      <c r="D769" s="21">
        <f>INDEX('Prom Factor Mensual Hora 1'!$B$5:$N$28,MATCH('Casos CMg'!$C769,'Prom Factor Mensual Hora 1'!$A$5:$A$28,0),MATCH('Casos CMg'!$B769,'Prom Factor Mensual Hora 1'!$B$4:$M$4,0))</f>
        <v>0.98575288123974281</v>
      </c>
      <c r="E769" s="25">
        <v>86.6</v>
      </c>
      <c r="F769" s="20">
        <f t="shared" si="33"/>
        <v>85.366199515361728</v>
      </c>
      <c r="G769" s="25">
        <v>79.099999999999994</v>
      </c>
      <c r="H769" s="20">
        <f t="shared" si="34"/>
        <v>77.973052906063657</v>
      </c>
      <c r="I769" s="25">
        <v>94.1</v>
      </c>
      <c r="J769" s="20">
        <f t="shared" si="35"/>
        <v>92.759346124659785</v>
      </c>
    </row>
    <row r="770" spans="1:10" x14ac:dyDescent="0.3">
      <c r="A770" s="3">
        <v>2026</v>
      </c>
      <c r="B770" s="3">
        <v>10</v>
      </c>
      <c r="C770" s="4">
        <v>23</v>
      </c>
      <c r="D770" s="21">
        <f>INDEX('Prom Factor Mensual Hora 1'!$B$5:$N$28,MATCH('Casos CMg'!$C770,'Prom Factor Mensual Hora 1'!$A$5:$A$28,0),MATCH('Casos CMg'!$B770,'Prom Factor Mensual Hora 1'!$B$4:$M$4,0))</f>
        <v>0.98572995704288935</v>
      </c>
      <c r="E770" s="25">
        <v>80.8</v>
      </c>
      <c r="F770" s="20">
        <f t="shared" si="33"/>
        <v>79.646980529065459</v>
      </c>
      <c r="G770" s="25">
        <v>72.3</v>
      </c>
      <c r="H770" s="20">
        <f t="shared" si="34"/>
        <v>71.268275894200897</v>
      </c>
      <c r="I770" s="25">
        <v>89.7</v>
      </c>
      <c r="J770" s="20">
        <f t="shared" si="35"/>
        <v>88.419977146747172</v>
      </c>
    </row>
    <row r="771" spans="1:10" x14ac:dyDescent="0.3">
      <c r="A771" s="3">
        <v>2026</v>
      </c>
      <c r="B771" s="3">
        <v>11</v>
      </c>
      <c r="C771" s="4">
        <v>0</v>
      </c>
      <c r="D771" s="21">
        <f>INDEX('Prom Factor Mensual Hora 1'!$B$5:$N$28,MATCH('Casos CMg'!$C771,'Prom Factor Mensual Hora 1'!$A$5:$A$28,0),MATCH('Casos CMg'!$B771,'Prom Factor Mensual Hora 1'!$B$4:$M$4,0))</f>
        <v>0.98137535195104852</v>
      </c>
      <c r="E771" s="25">
        <v>67.900000000000006</v>
      </c>
      <c r="F771" s="20">
        <f t="shared" si="33"/>
        <v>66.635386397476196</v>
      </c>
      <c r="G771" s="25">
        <v>59.2</v>
      </c>
      <c r="H771" s="20">
        <f t="shared" si="34"/>
        <v>58.097420835502078</v>
      </c>
      <c r="I771" s="25">
        <v>76.3</v>
      </c>
      <c r="J771" s="20">
        <f t="shared" si="35"/>
        <v>74.878939353864993</v>
      </c>
    </row>
    <row r="772" spans="1:10" x14ac:dyDescent="0.3">
      <c r="A772" s="3">
        <v>2026</v>
      </c>
      <c r="B772" s="3">
        <v>11</v>
      </c>
      <c r="C772" s="4">
        <v>1</v>
      </c>
      <c r="D772" s="21">
        <f>INDEX('Prom Factor Mensual Hora 1'!$B$5:$N$28,MATCH('Casos CMg'!$C772,'Prom Factor Mensual Hora 1'!$A$5:$A$28,0),MATCH('Casos CMg'!$B772,'Prom Factor Mensual Hora 1'!$B$4:$M$4,0))</f>
        <v>0.97747522702332634</v>
      </c>
      <c r="E772" s="25">
        <v>66.400000000000006</v>
      </c>
      <c r="F772" s="20">
        <f t="shared" ref="F772:F835" si="36">$E772*$D772</f>
        <v>64.904355074348871</v>
      </c>
      <c r="G772" s="25">
        <v>57.8</v>
      </c>
      <c r="H772" s="20">
        <f t="shared" ref="H772:H835" si="37">$G772*$D772</f>
        <v>56.498068121948258</v>
      </c>
      <c r="I772" s="25">
        <v>74.5</v>
      </c>
      <c r="J772" s="20">
        <f t="shared" ref="J772:J835" si="38">$I772*$D772</f>
        <v>72.821904413237817</v>
      </c>
    </row>
    <row r="773" spans="1:10" x14ac:dyDescent="0.3">
      <c r="A773" s="3">
        <v>2026</v>
      </c>
      <c r="B773" s="3">
        <v>11</v>
      </c>
      <c r="C773" s="4">
        <v>2</v>
      </c>
      <c r="D773" s="21">
        <f>INDEX('Prom Factor Mensual Hora 1'!$B$5:$N$28,MATCH('Casos CMg'!$C773,'Prom Factor Mensual Hora 1'!$A$5:$A$28,0),MATCH('Casos CMg'!$B773,'Prom Factor Mensual Hora 1'!$B$4:$M$4,0))</f>
        <v>0.97746236595119029</v>
      </c>
      <c r="E773" s="25">
        <v>62.4</v>
      </c>
      <c r="F773" s="20">
        <f t="shared" si="36"/>
        <v>60.993651635354276</v>
      </c>
      <c r="G773" s="25">
        <v>54.3</v>
      </c>
      <c r="H773" s="20">
        <f t="shared" si="37"/>
        <v>53.076206471149632</v>
      </c>
      <c r="I773" s="25">
        <v>70.099999999999994</v>
      </c>
      <c r="J773" s="20">
        <f t="shared" si="38"/>
        <v>68.520111853178435</v>
      </c>
    </row>
    <row r="774" spans="1:10" x14ac:dyDescent="0.3">
      <c r="A774" s="3">
        <v>2026</v>
      </c>
      <c r="B774" s="3">
        <v>11</v>
      </c>
      <c r="C774" s="4">
        <v>3</v>
      </c>
      <c r="D774" s="21">
        <f>INDEX('Prom Factor Mensual Hora 1'!$B$5:$N$28,MATCH('Casos CMg'!$C774,'Prom Factor Mensual Hora 1'!$A$5:$A$28,0),MATCH('Casos CMg'!$B774,'Prom Factor Mensual Hora 1'!$B$4:$M$4,0))</f>
        <v>0.97744026405200157</v>
      </c>
      <c r="E774" s="25">
        <v>62.4</v>
      </c>
      <c r="F774" s="20">
        <f t="shared" si="36"/>
        <v>60.992272476844896</v>
      </c>
      <c r="G774" s="25">
        <v>54.3</v>
      </c>
      <c r="H774" s="20">
        <f t="shared" si="37"/>
        <v>53.075006338023684</v>
      </c>
      <c r="I774" s="25">
        <v>70.099999999999994</v>
      </c>
      <c r="J774" s="20">
        <f t="shared" si="38"/>
        <v>68.5185625100453</v>
      </c>
    </row>
    <row r="775" spans="1:10" x14ac:dyDescent="0.3">
      <c r="A775" s="3">
        <v>2026</v>
      </c>
      <c r="B775" s="3">
        <v>11</v>
      </c>
      <c r="C775" s="4">
        <v>4</v>
      </c>
      <c r="D775" s="21">
        <f>INDEX('Prom Factor Mensual Hora 1'!$B$5:$N$28,MATCH('Casos CMg'!$C775,'Prom Factor Mensual Hora 1'!$A$5:$A$28,0),MATCH('Casos CMg'!$B775,'Prom Factor Mensual Hora 1'!$B$4:$M$4,0))</f>
        <v>0.9774443811324488</v>
      </c>
      <c r="E775" s="25">
        <v>62.4</v>
      </c>
      <c r="F775" s="20">
        <f t="shared" si="36"/>
        <v>60.992529382664806</v>
      </c>
      <c r="G775" s="25">
        <v>54.3</v>
      </c>
      <c r="H775" s="20">
        <f t="shared" si="37"/>
        <v>53.075229895491965</v>
      </c>
      <c r="I775" s="25">
        <v>70.099999999999994</v>
      </c>
      <c r="J775" s="20">
        <f t="shared" si="38"/>
        <v>68.518851117384656</v>
      </c>
    </row>
    <row r="776" spans="1:10" x14ac:dyDescent="0.3">
      <c r="A776" s="3">
        <v>2026</v>
      </c>
      <c r="B776" s="3">
        <v>11</v>
      </c>
      <c r="C776" s="4">
        <v>5</v>
      </c>
      <c r="D776" s="21">
        <f>INDEX('Prom Factor Mensual Hora 1'!$B$5:$N$28,MATCH('Casos CMg'!$C776,'Prom Factor Mensual Hora 1'!$A$5:$A$28,0),MATCH('Casos CMg'!$B776,'Prom Factor Mensual Hora 1'!$B$4:$M$4,0))</f>
        <v>0.97652023570322943</v>
      </c>
      <c r="E776" s="25">
        <v>62.4</v>
      </c>
      <c r="F776" s="20">
        <f t="shared" si="36"/>
        <v>60.934862707881514</v>
      </c>
      <c r="G776" s="25">
        <v>54.3</v>
      </c>
      <c r="H776" s="20">
        <f t="shared" si="37"/>
        <v>53.025048798685354</v>
      </c>
      <c r="I776" s="25">
        <v>70.099999999999994</v>
      </c>
      <c r="J776" s="20">
        <f t="shared" si="38"/>
        <v>68.454068522796376</v>
      </c>
    </row>
    <row r="777" spans="1:10" x14ac:dyDescent="0.3">
      <c r="A777" s="3">
        <v>2026</v>
      </c>
      <c r="B777" s="3">
        <v>11</v>
      </c>
      <c r="C777" s="4">
        <v>6</v>
      </c>
      <c r="D777" s="21">
        <f>INDEX('Prom Factor Mensual Hora 1'!$B$5:$N$28,MATCH('Casos CMg'!$C777,'Prom Factor Mensual Hora 1'!$A$5:$A$28,0),MATCH('Casos CMg'!$B777,'Prom Factor Mensual Hora 1'!$B$4:$M$4,0))</f>
        <v>0.97652456989329339</v>
      </c>
      <c r="E777" s="25">
        <v>0.1</v>
      </c>
      <c r="F777" s="20">
        <f t="shared" si="36"/>
        <v>9.7652456989329339E-2</v>
      </c>
      <c r="G777" s="25">
        <v>0.4</v>
      </c>
      <c r="H777" s="20">
        <f t="shared" si="37"/>
        <v>0.39060982795731736</v>
      </c>
      <c r="I777" s="25">
        <v>0.2</v>
      </c>
      <c r="J777" s="20">
        <f t="shared" si="38"/>
        <v>0.19530491397865868</v>
      </c>
    </row>
    <row r="778" spans="1:10" x14ac:dyDescent="0.3">
      <c r="A778" s="3">
        <v>2026</v>
      </c>
      <c r="B778" s="3">
        <v>11</v>
      </c>
      <c r="C778" s="4">
        <v>7</v>
      </c>
      <c r="D778" s="21">
        <f>INDEX('Prom Factor Mensual Hora 1'!$B$5:$N$28,MATCH('Casos CMg'!$C778,'Prom Factor Mensual Hora 1'!$A$5:$A$28,0),MATCH('Casos CMg'!$B778,'Prom Factor Mensual Hora 1'!$B$4:$M$4,0))</f>
        <v>0.97653040869485452</v>
      </c>
      <c r="E778" s="25">
        <v>0.1</v>
      </c>
      <c r="F778" s="20">
        <f t="shared" si="36"/>
        <v>9.7653040869485452E-2</v>
      </c>
      <c r="G778" s="25">
        <v>0.3</v>
      </c>
      <c r="H778" s="20">
        <f t="shared" si="37"/>
        <v>0.29295912260845636</v>
      </c>
      <c r="I778" s="25">
        <v>0.2</v>
      </c>
      <c r="J778" s="20">
        <f t="shared" si="38"/>
        <v>0.1953060817389709</v>
      </c>
    </row>
    <row r="779" spans="1:10" x14ac:dyDescent="0.3">
      <c r="A779" s="3">
        <v>2026</v>
      </c>
      <c r="B779" s="3">
        <v>11</v>
      </c>
      <c r="C779" s="4">
        <v>8</v>
      </c>
      <c r="D779" s="21">
        <f>INDEX('Prom Factor Mensual Hora 1'!$B$5:$N$28,MATCH('Casos CMg'!$C779,'Prom Factor Mensual Hora 1'!$A$5:$A$28,0),MATCH('Casos CMg'!$B779,'Prom Factor Mensual Hora 1'!$B$4:$M$4,0))</f>
        <v>0.98647592801314377</v>
      </c>
      <c r="E779" s="25">
        <v>0.1</v>
      </c>
      <c r="F779" s="20">
        <f t="shared" si="36"/>
        <v>9.8647592801314382E-2</v>
      </c>
      <c r="G779" s="25">
        <v>0.2</v>
      </c>
      <c r="H779" s="20">
        <f t="shared" si="37"/>
        <v>0.19729518560262876</v>
      </c>
      <c r="I779" s="25">
        <v>0.1</v>
      </c>
      <c r="J779" s="20">
        <f t="shared" si="38"/>
        <v>9.8647592801314382E-2</v>
      </c>
    </row>
    <row r="780" spans="1:10" x14ac:dyDescent="0.3">
      <c r="A780" s="3">
        <v>2026</v>
      </c>
      <c r="B780" s="3">
        <v>11</v>
      </c>
      <c r="C780" s="4">
        <v>9</v>
      </c>
      <c r="D780" s="21">
        <f>INDEX('Prom Factor Mensual Hora 1'!$B$5:$N$28,MATCH('Casos CMg'!$C780,'Prom Factor Mensual Hora 1'!$A$5:$A$28,0),MATCH('Casos CMg'!$B780,'Prom Factor Mensual Hora 1'!$B$4:$M$4,0))</f>
        <v>1.0001692047377326</v>
      </c>
      <c r="E780" s="25">
        <v>0.1</v>
      </c>
      <c r="F780" s="20">
        <f t="shared" si="36"/>
        <v>0.10001692047377327</v>
      </c>
      <c r="G780" s="25">
        <v>0.2</v>
      </c>
      <c r="H780" s="20">
        <f t="shared" si="37"/>
        <v>0.20003384094754653</v>
      </c>
      <c r="I780" s="25">
        <v>0.1</v>
      </c>
      <c r="J780" s="20">
        <f t="shared" si="38"/>
        <v>0.10001692047377327</v>
      </c>
    </row>
    <row r="781" spans="1:10" x14ac:dyDescent="0.3">
      <c r="A781" s="3">
        <v>2026</v>
      </c>
      <c r="B781" s="3">
        <v>11</v>
      </c>
      <c r="C781" s="4">
        <v>10</v>
      </c>
      <c r="D781" s="21">
        <f>INDEX('Prom Factor Mensual Hora 1'!$B$5:$N$28,MATCH('Casos CMg'!$C781,'Prom Factor Mensual Hora 1'!$A$5:$A$28,0),MATCH('Casos CMg'!$B781,'Prom Factor Mensual Hora 1'!$B$4:$M$4,0))</f>
        <v>1.0001698513800426</v>
      </c>
      <c r="E781" s="25">
        <v>0</v>
      </c>
      <c r="F781" s="20">
        <f t="shared" si="36"/>
        <v>0</v>
      </c>
      <c r="G781" s="25">
        <v>0</v>
      </c>
      <c r="H781" s="20">
        <f t="shared" si="37"/>
        <v>0</v>
      </c>
      <c r="I781" s="25">
        <v>0</v>
      </c>
      <c r="J781" s="20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21">
        <f>INDEX('Prom Factor Mensual Hora 1'!$B$5:$N$28,MATCH('Casos CMg'!$C782,'Prom Factor Mensual Hora 1'!$A$5:$A$28,0),MATCH('Casos CMg'!$B782,'Prom Factor Mensual Hora 1'!$B$4:$M$4,0))</f>
        <v>1.0001675585103509</v>
      </c>
      <c r="E782" s="25">
        <v>0</v>
      </c>
      <c r="F782" s="20">
        <f t="shared" si="36"/>
        <v>0</v>
      </c>
      <c r="G782" s="25">
        <v>0</v>
      </c>
      <c r="H782" s="20">
        <f t="shared" si="37"/>
        <v>0</v>
      </c>
      <c r="I782" s="25">
        <v>0</v>
      </c>
      <c r="J782" s="20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21">
        <f>INDEX('Prom Factor Mensual Hora 1'!$B$5:$N$28,MATCH('Casos CMg'!$C783,'Prom Factor Mensual Hora 1'!$A$5:$A$28,0),MATCH('Casos CMg'!$B783,'Prom Factor Mensual Hora 1'!$B$4:$M$4,0))</f>
        <v>1.0001640419947506</v>
      </c>
      <c r="E783" s="25">
        <v>0</v>
      </c>
      <c r="F783" s="20">
        <f t="shared" si="36"/>
        <v>0</v>
      </c>
      <c r="G783" s="25">
        <v>0</v>
      </c>
      <c r="H783" s="20">
        <f t="shared" si="37"/>
        <v>0</v>
      </c>
      <c r="I783" s="25">
        <v>0</v>
      </c>
      <c r="J783" s="20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21">
        <f>INDEX('Prom Factor Mensual Hora 1'!$B$5:$N$28,MATCH('Casos CMg'!$C784,'Prom Factor Mensual Hora 1'!$A$5:$A$28,0),MATCH('Casos CMg'!$B784,'Prom Factor Mensual Hora 1'!$B$4:$M$4,0))</f>
        <v>1</v>
      </c>
      <c r="E784" s="25">
        <v>0</v>
      </c>
      <c r="F784" s="20">
        <f t="shared" si="36"/>
        <v>0</v>
      </c>
      <c r="G784" s="25">
        <v>0</v>
      </c>
      <c r="H784" s="20">
        <f t="shared" si="37"/>
        <v>0</v>
      </c>
      <c r="I784" s="25">
        <v>0</v>
      </c>
      <c r="J784" s="20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21">
        <f>INDEX('Prom Factor Mensual Hora 1'!$B$5:$N$28,MATCH('Casos CMg'!$C785,'Prom Factor Mensual Hora 1'!$A$5:$A$28,0),MATCH('Casos CMg'!$B785,'Prom Factor Mensual Hora 1'!$B$4:$M$4,0))</f>
        <v>1</v>
      </c>
      <c r="E785" s="25">
        <v>0</v>
      </c>
      <c r="F785" s="20">
        <f t="shared" si="36"/>
        <v>0</v>
      </c>
      <c r="G785" s="25">
        <v>0</v>
      </c>
      <c r="H785" s="20">
        <f t="shared" si="37"/>
        <v>0</v>
      </c>
      <c r="I785" s="25">
        <v>0</v>
      </c>
      <c r="J785" s="20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21">
        <f>INDEX('Prom Factor Mensual Hora 1'!$B$5:$N$28,MATCH('Casos CMg'!$C786,'Prom Factor Mensual Hora 1'!$A$5:$A$28,0),MATCH('Casos CMg'!$B786,'Prom Factor Mensual Hora 1'!$B$4:$M$4,0))</f>
        <v>1</v>
      </c>
      <c r="E786" s="25">
        <v>0</v>
      </c>
      <c r="F786" s="20">
        <f t="shared" si="36"/>
        <v>0</v>
      </c>
      <c r="G786" s="25">
        <v>0</v>
      </c>
      <c r="H786" s="20">
        <f t="shared" si="37"/>
        <v>0</v>
      </c>
      <c r="I786" s="25">
        <v>0</v>
      </c>
      <c r="J786" s="20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21">
        <f>INDEX('Prom Factor Mensual Hora 1'!$B$5:$N$28,MATCH('Casos CMg'!$C787,'Prom Factor Mensual Hora 1'!$A$5:$A$28,0),MATCH('Casos CMg'!$B787,'Prom Factor Mensual Hora 1'!$B$4:$M$4,0))</f>
        <v>1</v>
      </c>
      <c r="E787" s="25">
        <v>0</v>
      </c>
      <c r="F787" s="20">
        <f t="shared" si="36"/>
        <v>0</v>
      </c>
      <c r="G787" s="25">
        <v>0</v>
      </c>
      <c r="H787" s="20">
        <f t="shared" si="37"/>
        <v>0</v>
      </c>
      <c r="I787" s="25">
        <v>0</v>
      </c>
      <c r="J787" s="20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21">
        <f>INDEX('Prom Factor Mensual Hora 1'!$B$5:$N$28,MATCH('Casos CMg'!$C788,'Prom Factor Mensual Hora 1'!$A$5:$A$28,0),MATCH('Casos CMg'!$B788,'Prom Factor Mensual Hora 1'!$B$4:$M$4,0))</f>
        <v>1</v>
      </c>
      <c r="E788" s="25">
        <v>0</v>
      </c>
      <c r="F788" s="20">
        <f t="shared" si="36"/>
        <v>0</v>
      </c>
      <c r="G788" s="25">
        <v>0</v>
      </c>
      <c r="H788" s="20">
        <f t="shared" si="37"/>
        <v>0</v>
      </c>
      <c r="I788" s="25">
        <v>0</v>
      </c>
      <c r="J788" s="20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21">
        <f>INDEX('Prom Factor Mensual Hora 1'!$B$5:$N$28,MATCH('Casos CMg'!$C789,'Prom Factor Mensual Hora 1'!$A$5:$A$28,0),MATCH('Casos CMg'!$B789,'Prom Factor Mensual Hora 1'!$B$4:$M$4,0))</f>
        <v>1</v>
      </c>
      <c r="E789" s="25">
        <v>0</v>
      </c>
      <c r="F789" s="20">
        <f t="shared" si="36"/>
        <v>0</v>
      </c>
      <c r="G789" s="25">
        <v>0</v>
      </c>
      <c r="H789" s="20">
        <f t="shared" si="37"/>
        <v>0</v>
      </c>
      <c r="I789" s="25">
        <v>0</v>
      </c>
      <c r="J789" s="20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21">
        <f>INDEX('Prom Factor Mensual Hora 1'!$B$5:$N$28,MATCH('Casos CMg'!$C790,'Prom Factor Mensual Hora 1'!$A$5:$A$28,0),MATCH('Casos CMg'!$B790,'Prom Factor Mensual Hora 1'!$B$4:$M$4,0))</f>
        <v>0.99918486674446849</v>
      </c>
      <c r="E790" s="25">
        <v>73</v>
      </c>
      <c r="F790" s="20">
        <f t="shared" si="36"/>
        <v>72.940495272346197</v>
      </c>
      <c r="G790" s="25">
        <v>63.9</v>
      </c>
      <c r="H790" s="20">
        <f t="shared" si="37"/>
        <v>63.847912984971536</v>
      </c>
      <c r="I790" s="25">
        <v>82</v>
      </c>
      <c r="J790" s="20">
        <f t="shared" si="38"/>
        <v>81.933159073046411</v>
      </c>
    </row>
    <row r="791" spans="1:10" x14ac:dyDescent="0.3">
      <c r="A791" s="3">
        <v>2026</v>
      </c>
      <c r="B791" s="3">
        <v>11</v>
      </c>
      <c r="C791" s="4">
        <v>20</v>
      </c>
      <c r="D791" s="21">
        <f>INDEX('Prom Factor Mensual Hora 1'!$B$5:$N$28,MATCH('Casos CMg'!$C791,'Prom Factor Mensual Hora 1'!$A$5:$A$28,0),MATCH('Casos CMg'!$B791,'Prom Factor Mensual Hora 1'!$B$4:$M$4,0))</f>
        <v>0.98451348625673551</v>
      </c>
      <c r="E791" s="25">
        <v>75.099999999999994</v>
      </c>
      <c r="F791" s="20">
        <f t="shared" si="36"/>
        <v>73.936962817880826</v>
      </c>
      <c r="G791" s="25">
        <v>65.900000000000006</v>
      </c>
      <c r="H791" s="20">
        <f t="shared" si="37"/>
        <v>64.879438744318875</v>
      </c>
      <c r="I791" s="25">
        <v>84.4</v>
      </c>
      <c r="J791" s="20">
        <f t="shared" si="38"/>
        <v>83.092938240068477</v>
      </c>
    </row>
    <row r="792" spans="1:10" x14ac:dyDescent="0.3">
      <c r="A792" s="3">
        <v>2026</v>
      </c>
      <c r="B792" s="3">
        <v>11</v>
      </c>
      <c r="C792" s="4">
        <v>21</v>
      </c>
      <c r="D792" s="21">
        <f>INDEX('Prom Factor Mensual Hora 1'!$B$5:$N$28,MATCH('Casos CMg'!$C792,'Prom Factor Mensual Hora 1'!$A$5:$A$28,0),MATCH('Casos CMg'!$B792,'Prom Factor Mensual Hora 1'!$B$4:$M$4,0))</f>
        <v>0.98174199375803506</v>
      </c>
      <c r="E792" s="25">
        <v>75.5</v>
      </c>
      <c r="F792" s="20">
        <f t="shared" si="36"/>
        <v>74.121520528731651</v>
      </c>
      <c r="G792" s="25">
        <v>66.2</v>
      </c>
      <c r="H792" s="20">
        <f t="shared" si="37"/>
        <v>64.991319986781917</v>
      </c>
      <c r="I792" s="25">
        <v>84.8</v>
      </c>
      <c r="J792" s="20">
        <f t="shared" si="38"/>
        <v>83.25172107068137</v>
      </c>
    </row>
    <row r="793" spans="1:10" x14ac:dyDescent="0.3">
      <c r="A793" s="3">
        <v>2026</v>
      </c>
      <c r="B793" s="3">
        <v>11</v>
      </c>
      <c r="C793" s="4">
        <v>22</v>
      </c>
      <c r="D793" s="21">
        <f>INDEX('Prom Factor Mensual Hora 1'!$B$5:$N$28,MATCH('Casos CMg'!$C793,'Prom Factor Mensual Hora 1'!$A$5:$A$28,0),MATCH('Casos CMg'!$B793,'Prom Factor Mensual Hora 1'!$B$4:$M$4,0))</f>
        <v>0.98174242771871945</v>
      </c>
      <c r="E793" s="25">
        <v>75.5</v>
      </c>
      <c r="F793" s="20">
        <f t="shared" si="36"/>
        <v>74.121553292763323</v>
      </c>
      <c r="G793" s="25">
        <v>66.2</v>
      </c>
      <c r="H793" s="20">
        <f t="shared" si="37"/>
        <v>64.991348714979225</v>
      </c>
      <c r="I793" s="25">
        <v>84.8</v>
      </c>
      <c r="J793" s="20">
        <f t="shared" si="38"/>
        <v>83.251757870547408</v>
      </c>
    </row>
    <row r="794" spans="1:10" x14ac:dyDescent="0.3">
      <c r="A794" s="3">
        <v>2026</v>
      </c>
      <c r="B794" s="3">
        <v>11</v>
      </c>
      <c r="C794" s="4">
        <v>23</v>
      </c>
      <c r="D794" s="21">
        <f>INDEX('Prom Factor Mensual Hora 1'!$B$5:$N$28,MATCH('Casos CMg'!$C794,'Prom Factor Mensual Hora 1'!$A$5:$A$28,0),MATCH('Casos CMg'!$B794,'Prom Factor Mensual Hora 1'!$B$4:$M$4,0))</f>
        <v>0.98174095741624623</v>
      </c>
      <c r="E794" s="25">
        <v>70.599999999999994</v>
      </c>
      <c r="F794" s="20">
        <f t="shared" si="36"/>
        <v>69.31091159358698</v>
      </c>
      <c r="G794" s="25">
        <v>61.7</v>
      </c>
      <c r="H794" s="20">
        <f t="shared" si="37"/>
        <v>60.573417072582394</v>
      </c>
      <c r="I794" s="25">
        <v>79.099999999999994</v>
      </c>
      <c r="J794" s="20">
        <f t="shared" si="38"/>
        <v>77.655709731625066</v>
      </c>
    </row>
    <row r="795" spans="1:10" x14ac:dyDescent="0.3">
      <c r="A795" s="3">
        <v>2026</v>
      </c>
      <c r="B795" s="3">
        <v>12</v>
      </c>
      <c r="C795" s="4">
        <v>0</v>
      </c>
      <c r="D795" s="21">
        <f>INDEX('Prom Factor Mensual Hora 1'!$B$5:$N$28,MATCH('Casos CMg'!$C795,'Prom Factor Mensual Hora 1'!$A$5:$A$28,0),MATCH('Casos CMg'!$B795,'Prom Factor Mensual Hora 1'!$B$4:$M$4,0))</f>
        <v>0.98264712415575672</v>
      </c>
      <c r="E795" s="25">
        <v>76.8</v>
      </c>
      <c r="F795" s="20">
        <f t="shared" si="36"/>
        <v>75.467299135162108</v>
      </c>
      <c r="G795" s="25">
        <v>66.599999999999994</v>
      </c>
      <c r="H795" s="20">
        <f t="shared" si="37"/>
        <v>65.444298468773397</v>
      </c>
      <c r="I795" s="25">
        <v>86.3</v>
      </c>
      <c r="J795" s="20">
        <f t="shared" si="38"/>
        <v>84.802446814641797</v>
      </c>
    </row>
    <row r="796" spans="1:10" x14ac:dyDescent="0.3">
      <c r="A796" s="3">
        <v>2026</v>
      </c>
      <c r="B796" s="3">
        <v>12</v>
      </c>
      <c r="C796" s="4">
        <v>1</v>
      </c>
      <c r="D796" s="21">
        <f>INDEX('Prom Factor Mensual Hora 1'!$B$5:$N$28,MATCH('Casos CMg'!$C796,'Prom Factor Mensual Hora 1'!$A$5:$A$28,0),MATCH('Casos CMg'!$B796,'Prom Factor Mensual Hora 1'!$B$4:$M$4,0))</f>
        <v>0.97623910782383883</v>
      </c>
      <c r="E796" s="25">
        <v>76.099999999999994</v>
      </c>
      <c r="F796" s="20">
        <f t="shared" si="36"/>
        <v>74.291796105394127</v>
      </c>
      <c r="G796" s="25">
        <v>66</v>
      </c>
      <c r="H796" s="20">
        <f t="shared" si="37"/>
        <v>64.431781116373358</v>
      </c>
      <c r="I796" s="25">
        <v>85.6</v>
      </c>
      <c r="J796" s="20">
        <f t="shared" si="38"/>
        <v>83.566067629720592</v>
      </c>
    </row>
    <row r="797" spans="1:10" x14ac:dyDescent="0.3">
      <c r="A797" s="3">
        <v>2026</v>
      </c>
      <c r="B797" s="3">
        <v>12</v>
      </c>
      <c r="C797" s="4">
        <v>2</v>
      </c>
      <c r="D797" s="21">
        <f>INDEX('Prom Factor Mensual Hora 1'!$B$5:$N$28,MATCH('Casos CMg'!$C797,'Prom Factor Mensual Hora 1'!$A$5:$A$28,0),MATCH('Casos CMg'!$B797,'Prom Factor Mensual Hora 1'!$B$4:$M$4,0))</f>
        <v>0.97624162602113329</v>
      </c>
      <c r="E797" s="25">
        <v>74.8</v>
      </c>
      <c r="F797" s="20">
        <f t="shared" si="36"/>
        <v>73.022873626380772</v>
      </c>
      <c r="G797" s="25">
        <v>64.900000000000006</v>
      </c>
      <c r="H797" s="20">
        <f t="shared" si="37"/>
        <v>63.358081528771557</v>
      </c>
      <c r="I797" s="25">
        <v>84.3</v>
      </c>
      <c r="J797" s="20">
        <f t="shared" si="38"/>
        <v>82.297169073581529</v>
      </c>
    </row>
    <row r="798" spans="1:10" x14ac:dyDescent="0.3">
      <c r="A798" s="3">
        <v>2026</v>
      </c>
      <c r="B798" s="3">
        <v>12</v>
      </c>
      <c r="C798" s="4">
        <v>3</v>
      </c>
      <c r="D798" s="21">
        <f>INDEX('Prom Factor Mensual Hora 1'!$B$5:$N$28,MATCH('Casos CMg'!$C798,'Prom Factor Mensual Hora 1'!$A$5:$A$28,0),MATCH('Casos CMg'!$B798,'Prom Factor Mensual Hora 1'!$B$4:$M$4,0))</f>
        <v>0.97623666644189122</v>
      </c>
      <c r="E798" s="25">
        <v>74.8</v>
      </c>
      <c r="F798" s="20">
        <f t="shared" si="36"/>
        <v>73.022502649853465</v>
      </c>
      <c r="G798" s="25">
        <v>64.900000000000006</v>
      </c>
      <c r="H798" s="20">
        <f t="shared" si="37"/>
        <v>63.357759652078748</v>
      </c>
      <c r="I798" s="25">
        <v>84.3</v>
      </c>
      <c r="J798" s="20">
        <f t="shared" si="38"/>
        <v>82.296750981051431</v>
      </c>
    </row>
    <row r="799" spans="1:10" x14ac:dyDescent="0.3">
      <c r="A799" s="3">
        <v>2026</v>
      </c>
      <c r="B799" s="3">
        <v>12</v>
      </c>
      <c r="C799" s="4">
        <v>4</v>
      </c>
      <c r="D799" s="21">
        <f>INDEX('Prom Factor Mensual Hora 1'!$B$5:$N$28,MATCH('Casos CMg'!$C799,'Prom Factor Mensual Hora 1'!$A$5:$A$28,0),MATCH('Casos CMg'!$B799,'Prom Factor Mensual Hora 1'!$B$4:$M$4,0))</f>
        <v>0.97624313022423614</v>
      </c>
      <c r="E799" s="25">
        <v>74.8</v>
      </c>
      <c r="F799" s="20">
        <f t="shared" si="36"/>
        <v>73.022986140772858</v>
      </c>
      <c r="G799" s="25">
        <v>64.900000000000006</v>
      </c>
      <c r="H799" s="20">
        <f t="shared" si="37"/>
        <v>63.358179151552932</v>
      </c>
      <c r="I799" s="25">
        <v>84.3</v>
      </c>
      <c r="J799" s="20">
        <f t="shared" si="38"/>
        <v>82.29729587790311</v>
      </c>
    </row>
    <row r="800" spans="1:10" x14ac:dyDescent="0.3">
      <c r="A800" s="3">
        <v>2026</v>
      </c>
      <c r="B800" s="3">
        <v>12</v>
      </c>
      <c r="C800" s="4">
        <v>5</v>
      </c>
      <c r="D800" s="21">
        <f>INDEX('Prom Factor Mensual Hora 1'!$B$5:$N$28,MATCH('Casos CMg'!$C800,'Prom Factor Mensual Hora 1'!$A$5:$A$28,0),MATCH('Casos CMg'!$B800,'Prom Factor Mensual Hora 1'!$B$4:$M$4,0))</f>
        <v>0.976243499745861</v>
      </c>
      <c r="E800" s="25">
        <v>74.8</v>
      </c>
      <c r="F800" s="20">
        <f t="shared" si="36"/>
        <v>73.023013780990397</v>
      </c>
      <c r="G800" s="25">
        <v>64.900000000000006</v>
      </c>
      <c r="H800" s="20">
        <f t="shared" si="37"/>
        <v>63.358203133506386</v>
      </c>
      <c r="I800" s="25">
        <v>84.3</v>
      </c>
      <c r="J800" s="20">
        <f t="shared" si="38"/>
        <v>82.297327028576078</v>
      </c>
    </row>
    <row r="801" spans="1:10" x14ac:dyDescent="0.3">
      <c r="A801" s="3">
        <v>2026</v>
      </c>
      <c r="B801" s="3">
        <v>12</v>
      </c>
      <c r="C801" s="4">
        <v>6</v>
      </c>
      <c r="D801" s="21">
        <f>INDEX('Prom Factor Mensual Hora 1'!$B$5:$N$28,MATCH('Casos CMg'!$C801,'Prom Factor Mensual Hora 1'!$A$5:$A$28,0),MATCH('Casos CMg'!$B801,'Prom Factor Mensual Hora 1'!$B$4:$M$4,0))</f>
        <v>0.97624919079097106</v>
      </c>
      <c r="E801" s="25">
        <v>1.7</v>
      </c>
      <c r="F801" s="20">
        <f t="shared" si="36"/>
        <v>1.6596236243446507</v>
      </c>
      <c r="G801" s="25">
        <v>1.7</v>
      </c>
      <c r="H801" s="20">
        <f t="shared" si="37"/>
        <v>1.6596236243446507</v>
      </c>
      <c r="I801" s="25">
        <v>1.5</v>
      </c>
      <c r="J801" s="20">
        <f t="shared" si="38"/>
        <v>1.4643737861864565</v>
      </c>
    </row>
    <row r="802" spans="1:10" x14ac:dyDescent="0.3">
      <c r="A802" s="3">
        <v>2026</v>
      </c>
      <c r="B802" s="3">
        <v>12</v>
      </c>
      <c r="C802" s="4">
        <v>7</v>
      </c>
      <c r="D802" s="21">
        <f>INDEX('Prom Factor Mensual Hora 1'!$B$5:$N$28,MATCH('Casos CMg'!$C802,'Prom Factor Mensual Hora 1'!$A$5:$A$28,0),MATCH('Casos CMg'!$B802,'Prom Factor Mensual Hora 1'!$B$4:$M$4,0))</f>
        <v>0.97624766881154457</v>
      </c>
      <c r="E802" s="25">
        <v>1.1000000000000001</v>
      </c>
      <c r="F802" s="20">
        <f t="shared" si="36"/>
        <v>1.0738724356926992</v>
      </c>
      <c r="G802" s="25">
        <v>1.1000000000000001</v>
      </c>
      <c r="H802" s="20">
        <f t="shared" si="37"/>
        <v>1.0738724356926992</v>
      </c>
      <c r="I802" s="25">
        <v>1</v>
      </c>
      <c r="J802" s="20">
        <f t="shared" si="38"/>
        <v>0.97624766881154457</v>
      </c>
    </row>
    <row r="803" spans="1:10" x14ac:dyDescent="0.3">
      <c r="A803" s="3">
        <v>2026</v>
      </c>
      <c r="B803" s="3">
        <v>12</v>
      </c>
      <c r="C803" s="4">
        <v>8</v>
      </c>
      <c r="D803" s="21">
        <f>INDEX('Prom Factor Mensual Hora 1'!$B$5:$N$28,MATCH('Casos CMg'!$C803,'Prom Factor Mensual Hora 1'!$A$5:$A$28,0),MATCH('Casos CMg'!$B803,'Prom Factor Mensual Hora 1'!$B$4:$M$4,0))</f>
        <v>0.98126424657231948</v>
      </c>
      <c r="E803" s="25">
        <v>0.6</v>
      </c>
      <c r="F803" s="20">
        <f t="shared" si="36"/>
        <v>0.58875854794339166</v>
      </c>
      <c r="G803" s="25">
        <v>0.6</v>
      </c>
      <c r="H803" s="20">
        <f t="shared" si="37"/>
        <v>0.58875854794339166</v>
      </c>
      <c r="I803" s="25">
        <v>0.5</v>
      </c>
      <c r="J803" s="20">
        <f t="shared" si="38"/>
        <v>0.49063212328615974</v>
      </c>
    </row>
    <row r="804" spans="1:10" x14ac:dyDescent="0.3">
      <c r="A804" s="3">
        <v>2026</v>
      </c>
      <c r="B804" s="3">
        <v>12</v>
      </c>
      <c r="C804" s="4">
        <v>9</v>
      </c>
      <c r="D804" s="21">
        <f>INDEX('Prom Factor Mensual Hora 1'!$B$5:$N$28,MATCH('Casos CMg'!$C804,'Prom Factor Mensual Hora 1'!$A$5:$A$28,0),MATCH('Casos CMg'!$B804,'Prom Factor Mensual Hora 1'!$B$4:$M$4,0))</f>
        <v>1.0011517791671491</v>
      </c>
      <c r="E804" s="25">
        <v>0.6</v>
      </c>
      <c r="F804" s="20">
        <f t="shared" si="36"/>
        <v>0.60069106750028944</v>
      </c>
      <c r="G804" s="25">
        <v>0.6</v>
      </c>
      <c r="H804" s="20">
        <f t="shared" si="37"/>
        <v>0.60069106750028944</v>
      </c>
      <c r="I804" s="25">
        <v>0.5</v>
      </c>
      <c r="J804" s="20">
        <f t="shared" si="38"/>
        <v>0.50057588958357457</v>
      </c>
    </row>
    <row r="805" spans="1:10" x14ac:dyDescent="0.3">
      <c r="A805" s="3">
        <v>2026</v>
      </c>
      <c r="B805" s="3">
        <v>12</v>
      </c>
      <c r="C805" s="4">
        <v>10</v>
      </c>
      <c r="D805" s="21">
        <f>INDEX('Prom Factor Mensual Hora 1'!$B$5:$N$28,MATCH('Casos CMg'!$C805,'Prom Factor Mensual Hora 1'!$A$5:$A$28,0),MATCH('Casos CMg'!$B805,'Prom Factor Mensual Hora 1'!$B$4:$M$4,0))</f>
        <v>1.0001568463428661</v>
      </c>
      <c r="E805" s="25">
        <v>0</v>
      </c>
      <c r="F805" s="20">
        <f t="shared" si="36"/>
        <v>0</v>
      </c>
      <c r="G805" s="25">
        <v>0</v>
      </c>
      <c r="H805" s="20">
        <f t="shared" si="37"/>
        <v>0</v>
      </c>
      <c r="I805" s="25">
        <v>0</v>
      </c>
      <c r="J805" s="20">
        <f t="shared" si="38"/>
        <v>0</v>
      </c>
    </row>
    <row r="806" spans="1:10" x14ac:dyDescent="0.3">
      <c r="A806" s="3">
        <v>2026</v>
      </c>
      <c r="B806" s="3">
        <v>12</v>
      </c>
      <c r="C806" s="4">
        <v>11</v>
      </c>
      <c r="D806" s="21">
        <f>INDEX('Prom Factor Mensual Hora 1'!$B$5:$N$28,MATCH('Casos CMg'!$C806,'Prom Factor Mensual Hora 1'!$A$5:$A$28,0),MATCH('Casos CMg'!$B806,'Prom Factor Mensual Hora 1'!$B$4:$M$4,0))</f>
        <v>1</v>
      </c>
      <c r="E806" s="25">
        <v>0</v>
      </c>
      <c r="F806" s="20">
        <f t="shared" si="36"/>
        <v>0</v>
      </c>
      <c r="G806" s="25">
        <v>0</v>
      </c>
      <c r="H806" s="20">
        <f t="shared" si="37"/>
        <v>0</v>
      </c>
      <c r="I806" s="25">
        <v>0</v>
      </c>
      <c r="J806" s="20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21">
        <f>INDEX('Prom Factor Mensual Hora 1'!$B$5:$N$28,MATCH('Casos CMg'!$C807,'Prom Factor Mensual Hora 1'!$A$5:$A$28,0),MATCH('Casos CMg'!$B807,'Prom Factor Mensual Hora 1'!$B$4:$M$4,0))</f>
        <v>1</v>
      </c>
      <c r="E807" s="25">
        <v>0</v>
      </c>
      <c r="F807" s="20">
        <f t="shared" si="36"/>
        <v>0</v>
      </c>
      <c r="G807" s="25">
        <v>0</v>
      </c>
      <c r="H807" s="20">
        <f t="shared" si="37"/>
        <v>0</v>
      </c>
      <c r="I807" s="25">
        <v>0</v>
      </c>
      <c r="J807" s="20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21">
        <f>INDEX('Prom Factor Mensual Hora 1'!$B$5:$N$28,MATCH('Casos CMg'!$C808,'Prom Factor Mensual Hora 1'!$A$5:$A$28,0),MATCH('Casos CMg'!$B808,'Prom Factor Mensual Hora 1'!$B$4:$M$4,0))</f>
        <v>1</v>
      </c>
      <c r="E808" s="25">
        <v>0</v>
      </c>
      <c r="F808" s="20">
        <f t="shared" si="36"/>
        <v>0</v>
      </c>
      <c r="G808" s="25">
        <v>0</v>
      </c>
      <c r="H808" s="20">
        <f t="shared" si="37"/>
        <v>0</v>
      </c>
      <c r="I808" s="25">
        <v>0</v>
      </c>
      <c r="J808" s="20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21">
        <f>INDEX('Prom Factor Mensual Hora 1'!$B$5:$N$28,MATCH('Casos CMg'!$C809,'Prom Factor Mensual Hora 1'!$A$5:$A$28,0),MATCH('Casos CMg'!$B809,'Prom Factor Mensual Hora 1'!$B$4:$M$4,0))</f>
        <v>1</v>
      </c>
      <c r="E809" s="25">
        <v>0</v>
      </c>
      <c r="F809" s="20">
        <f t="shared" si="36"/>
        <v>0</v>
      </c>
      <c r="G809" s="25">
        <v>0</v>
      </c>
      <c r="H809" s="20">
        <f t="shared" si="37"/>
        <v>0</v>
      </c>
      <c r="I809" s="25">
        <v>0</v>
      </c>
      <c r="J809" s="20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21">
        <f>INDEX('Prom Factor Mensual Hora 1'!$B$5:$N$28,MATCH('Casos CMg'!$C810,'Prom Factor Mensual Hora 1'!$A$5:$A$28,0),MATCH('Casos CMg'!$B810,'Prom Factor Mensual Hora 1'!$B$4:$M$4,0))</f>
        <v>1</v>
      </c>
      <c r="E810" s="25">
        <v>0</v>
      </c>
      <c r="F810" s="20">
        <f t="shared" si="36"/>
        <v>0</v>
      </c>
      <c r="G810" s="25">
        <v>0</v>
      </c>
      <c r="H810" s="20">
        <f t="shared" si="37"/>
        <v>0</v>
      </c>
      <c r="I810" s="25">
        <v>0</v>
      </c>
      <c r="J810" s="20">
        <f t="shared" si="38"/>
        <v>0</v>
      </c>
    </row>
    <row r="811" spans="1:10" x14ac:dyDescent="0.3">
      <c r="A811" s="3">
        <v>2026</v>
      </c>
      <c r="B811" s="3">
        <v>12</v>
      </c>
      <c r="C811" s="4">
        <v>16</v>
      </c>
      <c r="D811" s="21">
        <f>INDEX('Prom Factor Mensual Hora 1'!$B$5:$N$28,MATCH('Casos CMg'!$C811,'Prom Factor Mensual Hora 1'!$A$5:$A$28,0),MATCH('Casos CMg'!$B811,'Prom Factor Mensual Hora 1'!$B$4:$M$4,0))</f>
        <v>1</v>
      </c>
      <c r="E811" s="25">
        <v>0</v>
      </c>
      <c r="F811" s="20">
        <f t="shared" si="36"/>
        <v>0</v>
      </c>
      <c r="G811" s="25">
        <v>0</v>
      </c>
      <c r="H811" s="20">
        <f t="shared" si="37"/>
        <v>0</v>
      </c>
      <c r="I811" s="25">
        <v>0</v>
      </c>
      <c r="J811" s="20">
        <f t="shared" si="38"/>
        <v>0</v>
      </c>
    </row>
    <row r="812" spans="1:10" x14ac:dyDescent="0.3">
      <c r="A812" s="3">
        <v>2026</v>
      </c>
      <c r="B812" s="3">
        <v>12</v>
      </c>
      <c r="C812" s="4">
        <v>17</v>
      </c>
      <c r="D812" s="21">
        <f>INDEX('Prom Factor Mensual Hora 1'!$B$5:$N$28,MATCH('Casos CMg'!$C812,'Prom Factor Mensual Hora 1'!$A$5:$A$28,0),MATCH('Casos CMg'!$B812,'Prom Factor Mensual Hora 1'!$B$4:$M$4,0))</f>
        <v>1</v>
      </c>
      <c r="E812" s="25">
        <v>0</v>
      </c>
      <c r="F812" s="20">
        <f t="shared" si="36"/>
        <v>0</v>
      </c>
      <c r="G812" s="25">
        <v>0</v>
      </c>
      <c r="H812" s="20">
        <f t="shared" si="37"/>
        <v>0</v>
      </c>
      <c r="I812" s="25">
        <v>0</v>
      </c>
      <c r="J812" s="20">
        <f t="shared" si="38"/>
        <v>0</v>
      </c>
    </row>
    <row r="813" spans="1:10" x14ac:dyDescent="0.3">
      <c r="A813" s="3">
        <v>2026</v>
      </c>
      <c r="B813" s="3">
        <v>12</v>
      </c>
      <c r="C813" s="4">
        <v>18</v>
      </c>
      <c r="D813" s="21">
        <f>INDEX('Prom Factor Mensual Hora 1'!$B$5:$N$28,MATCH('Casos CMg'!$C813,'Prom Factor Mensual Hora 1'!$A$5:$A$28,0),MATCH('Casos CMg'!$B813,'Prom Factor Mensual Hora 1'!$B$4:$M$4,0))</f>
        <v>1</v>
      </c>
      <c r="E813" s="25">
        <v>0</v>
      </c>
      <c r="F813" s="20">
        <f t="shared" si="36"/>
        <v>0</v>
      </c>
      <c r="G813" s="25">
        <v>0</v>
      </c>
      <c r="H813" s="20">
        <f t="shared" si="37"/>
        <v>0</v>
      </c>
      <c r="I813" s="25">
        <v>0</v>
      </c>
      <c r="J813" s="20">
        <f t="shared" si="38"/>
        <v>0</v>
      </c>
    </row>
    <row r="814" spans="1:10" x14ac:dyDescent="0.3">
      <c r="A814" s="3">
        <v>2026</v>
      </c>
      <c r="B814" s="3">
        <v>12</v>
      </c>
      <c r="C814" s="4">
        <v>19</v>
      </c>
      <c r="D814" s="21">
        <f>INDEX('Prom Factor Mensual Hora 1'!$B$5:$N$28,MATCH('Casos CMg'!$C814,'Prom Factor Mensual Hora 1'!$A$5:$A$28,0),MATCH('Casos CMg'!$B814,'Prom Factor Mensual Hora 1'!$B$4:$M$4,0))</f>
        <v>0.99974549850480376</v>
      </c>
      <c r="E814" s="25">
        <v>0</v>
      </c>
      <c r="F814" s="20">
        <f t="shared" si="36"/>
        <v>0</v>
      </c>
      <c r="G814" s="25">
        <v>0</v>
      </c>
      <c r="H814" s="20">
        <f t="shared" si="37"/>
        <v>0</v>
      </c>
      <c r="I814" s="25">
        <v>0</v>
      </c>
      <c r="J814" s="20">
        <f t="shared" si="38"/>
        <v>0</v>
      </c>
    </row>
    <row r="815" spans="1:10" x14ac:dyDescent="0.3">
      <c r="A815" s="3">
        <v>2026</v>
      </c>
      <c r="B815" s="3">
        <v>12</v>
      </c>
      <c r="C815" s="4">
        <v>20</v>
      </c>
      <c r="D815" s="21">
        <f>INDEX('Prom Factor Mensual Hora 1'!$B$5:$N$28,MATCH('Casos CMg'!$C815,'Prom Factor Mensual Hora 1'!$A$5:$A$28,0),MATCH('Casos CMg'!$B815,'Prom Factor Mensual Hora 1'!$B$4:$M$4,0))</f>
        <v>0.9860478469051569</v>
      </c>
      <c r="E815" s="25">
        <v>77.7</v>
      </c>
      <c r="F815" s="20">
        <f t="shared" si="36"/>
        <v>76.615917704530688</v>
      </c>
      <c r="G815" s="25">
        <v>68.099999999999994</v>
      </c>
      <c r="H815" s="20">
        <f t="shared" si="37"/>
        <v>67.149858374241177</v>
      </c>
      <c r="I815" s="25">
        <v>87.2</v>
      </c>
      <c r="J815" s="20">
        <f t="shared" si="38"/>
        <v>85.98337225012969</v>
      </c>
    </row>
    <row r="816" spans="1:10" x14ac:dyDescent="0.3">
      <c r="A816" s="3">
        <v>2026</v>
      </c>
      <c r="B816" s="3">
        <v>12</v>
      </c>
      <c r="C816" s="4">
        <v>21</v>
      </c>
      <c r="D816" s="21">
        <f>INDEX('Prom Factor Mensual Hora 1'!$B$5:$N$28,MATCH('Casos CMg'!$C816,'Prom Factor Mensual Hora 1'!$A$5:$A$28,0),MATCH('Casos CMg'!$B816,'Prom Factor Mensual Hora 1'!$B$4:$M$4,0))</f>
        <v>0.98235084588796806</v>
      </c>
      <c r="E816" s="25">
        <v>79.2</v>
      </c>
      <c r="F816" s="20">
        <f t="shared" si="36"/>
        <v>77.802186994327073</v>
      </c>
      <c r="G816" s="25">
        <v>70.099999999999994</v>
      </c>
      <c r="H816" s="20">
        <f t="shared" si="37"/>
        <v>68.862794296746557</v>
      </c>
      <c r="I816" s="25">
        <v>88.4</v>
      </c>
      <c r="J816" s="20">
        <f t="shared" si="38"/>
        <v>86.839814776496382</v>
      </c>
    </row>
    <row r="817" spans="1:10" x14ac:dyDescent="0.3">
      <c r="A817" s="3">
        <v>2026</v>
      </c>
      <c r="B817" s="3">
        <v>12</v>
      </c>
      <c r="C817" s="4">
        <v>22</v>
      </c>
      <c r="D817" s="21">
        <f>INDEX('Prom Factor Mensual Hora 1'!$B$5:$N$28,MATCH('Casos CMg'!$C817,'Prom Factor Mensual Hora 1'!$A$5:$A$28,0),MATCH('Casos CMg'!$B817,'Prom Factor Mensual Hora 1'!$B$4:$M$4,0))</f>
        <v>0.98235417142667736</v>
      </c>
      <c r="E817" s="25">
        <v>79.2</v>
      </c>
      <c r="F817" s="20">
        <f t="shared" si="36"/>
        <v>77.802450376992851</v>
      </c>
      <c r="G817" s="25">
        <v>70.099999999999994</v>
      </c>
      <c r="H817" s="20">
        <f t="shared" si="37"/>
        <v>68.863027417010073</v>
      </c>
      <c r="I817" s="25">
        <v>88.4</v>
      </c>
      <c r="J817" s="20">
        <f t="shared" si="38"/>
        <v>86.84010875411829</v>
      </c>
    </row>
    <row r="818" spans="1:10" x14ac:dyDescent="0.3">
      <c r="A818" s="3">
        <v>2026</v>
      </c>
      <c r="B818" s="3">
        <v>12</v>
      </c>
      <c r="C818" s="4">
        <v>23</v>
      </c>
      <c r="D818" s="21">
        <f>INDEX('Prom Factor Mensual Hora 1'!$B$5:$N$28,MATCH('Casos CMg'!$C818,'Prom Factor Mensual Hora 1'!$A$5:$A$28,0),MATCH('Casos CMg'!$B818,'Prom Factor Mensual Hora 1'!$B$4:$M$4,0))</f>
        <v>0.98236145666277808</v>
      </c>
      <c r="E818" s="25">
        <v>77.7</v>
      </c>
      <c r="F818" s="20">
        <f t="shared" si="36"/>
        <v>76.329485182697866</v>
      </c>
      <c r="G818" s="25">
        <v>68.099999999999994</v>
      </c>
      <c r="H818" s="20">
        <f t="shared" si="37"/>
        <v>66.898815198735178</v>
      </c>
      <c r="I818" s="25">
        <v>87.2</v>
      </c>
      <c r="J818" s="20">
        <f t="shared" si="38"/>
        <v>85.661919020994247</v>
      </c>
    </row>
    <row r="819" spans="1:10" x14ac:dyDescent="0.3">
      <c r="A819" s="3">
        <v>2027</v>
      </c>
      <c r="B819" s="3">
        <v>1</v>
      </c>
      <c r="C819" s="4">
        <v>0</v>
      </c>
      <c r="D819" s="21">
        <f>INDEX('Prom Factor Mensual Hora 0,5'!$B$5:$N$28,MATCH('Casos CMg'!$C819,'Prom Factor Mensual Hora 0,5'!$A$5:$A$28,0),MATCH('Casos CMg'!$B819,'Prom Factor Mensual Hora 0,5'!$B$4:$M$4,0))</f>
        <v>0.99144162300696304</v>
      </c>
      <c r="E819" s="25">
        <v>81.900000000000006</v>
      </c>
      <c r="F819" s="20">
        <f t="shared" si="36"/>
        <v>81.199068924270279</v>
      </c>
      <c r="G819" s="25">
        <v>73.8</v>
      </c>
      <c r="H819" s="20">
        <f t="shared" si="37"/>
        <v>73.168391777913868</v>
      </c>
      <c r="I819" s="25">
        <v>90</v>
      </c>
      <c r="J819" s="20">
        <f t="shared" si="38"/>
        <v>89.229746070626675</v>
      </c>
    </row>
    <row r="820" spans="1:10" x14ac:dyDescent="0.3">
      <c r="A820" s="3">
        <v>2027</v>
      </c>
      <c r="B820" s="3">
        <v>1</v>
      </c>
      <c r="C820" s="4">
        <v>1</v>
      </c>
      <c r="D820" s="21">
        <f>INDEX('Prom Factor Mensual Hora 0,5'!$B$5:$N$28,MATCH('Casos CMg'!$C820,'Prom Factor Mensual Hora 0,5'!$A$5:$A$28,0),MATCH('Casos CMg'!$B820,'Prom Factor Mensual Hora 0,5'!$B$4:$M$4,0))</f>
        <v>0.98490614780701768</v>
      </c>
      <c r="E820" s="25">
        <v>81.099999999999994</v>
      </c>
      <c r="F820" s="20">
        <f t="shared" si="36"/>
        <v>79.875888587149134</v>
      </c>
      <c r="G820" s="25">
        <v>72.599999999999994</v>
      </c>
      <c r="H820" s="20">
        <f t="shared" si="37"/>
        <v>71.50418633078948</v>
      </c>
      <c r="I820" s="25">
        <v>89.5</v>
      </c>
      <c r="J820" s="20">
        <f t="shared" si="38"/>
        <v>88.149100228728088</v>
      </c>
    </row>
    <row r="821" spans="1:10" x14ac:dyDescent="0.3">
      <c r="A821" s="3">
        <v>2027</v>
      </c>
      <c r="B821" s="3">
        <v>1</v>
      </c>
      <c r="C821" s="4">
        <v>2</v>
      </c>
      <c r="D821" s="21">
        <f>INDEX('Prom Factor Mensual Hora 0,5'!$B$5:$N$28,MATCH('Casos CMg'!$C821,'Prom Factor Mensual Hora 0,5'!$A$5:$A$28,0),MATCH('Casos CMg'!$B821,'Prom Factor Mensual Hora 0,5'!$B$4:$M$4,0))</f>
        <v>0.98490752849010588</v>
      </c>
      <c r="E821" s="25">
        <v>77</v>
      </c>
      <c r="F821" s="20">
        <f t="shared" si="36"/>
        <v>75.837879693738159</v>
      </c>
      <c r="G821" s="25">
        <v>68.3</v>
      </c>
      <c r="H821" s="20">
        <f t="shared" si="37"/>
        <v>67.269184195874232</v>
      </c>
      <c r="I821" s="25">
        <v>85.6</v>
      </c>
      <c r="J821" s="20">
        <f t="shared" si="38"/>
        <v>84.308084438753056</v>
      </c>
    </row>
    <row r="822" spans="1:10" x14ac:dyDescent="0.3">
      <c r="A822" s="3">
        <v>2027</v>
      </c>
      <c r="B822" s="3">
        <v>1</v>
      </c>
      <c r="C822" s="4">
        <v>3</v>
      </c>
      <c r="D822" s="21">
        <f>INDEX('Prom Factor Mensual Hora 0,5'!$B$5:$N$28,MATCH('Casos CMg'!$C822,'Prom Factor Mensual Hora 0,5'!$A$5:$A$28,0),MATCH('Casos CMg'!$B822,'Prom Factor Mensual Hora 0,5'!$B$4:$M$4,0))</f>
        <v>0.98490256211173199</v>
      </c>
      <c r="E822" s="25">
        <v>77</v>
      </c>
      <c r="F822" s="20">
        <f t="shared" si="36"/>
        <v>75.837497282603366</v>
      </c>
      <c r="G822" s="25">
        <v>68.3</v>
      </c>
      <c r="H822" s="20">
        <f t="shared" si="37"/>
        <v>67.268844992231294</v>
      </c>
      <c r="I822" s="25">
        <v>85.6</v>
      </c>
      <c r="J822" s="20">
        <f t="shared" si="38"/>
        <v>84.307659316764259</v>
      </c>
    </row>
    <row r="823" spans="1:10" x14ac:dyDescent="0.3">
      <c r="A823" s="3">
        <v>2027</v>
      </c>
      <c r="B823" s="3">
        <v>1</v>
      </c>
      <c r="C823" s="4">
        <v>4</v>
      </c>
      <c r="D823" s="21">
        <f>INDEX('Prom Factor Mensual Hora 0,5'!$B$5:$N$28,MATCH('Casos CMg'!$C823,'Prom Factor Mensual Hora 0,5'!$A$5:$A$28,0),MATCH('Casos CMg'!$B823,'Prom Factor Mensual Hora 0,5'!$B$4:$M$4,0))</f>
        <v>0.98489982508744145</v>
      </c>
      <c r="E823" s="25">
        <v>77</v>
      </c>
      <c r="F823" s="20">
        <f t="shared" si="36"/>
        <v>75.837286531732985</v>
      </c>
      <c r="G823" s="25">
        <v>68.3</v>
      </c>
      <c r="H823" s="20">
        <f t="shared" si="37"/>
        <v>67.268658053472251</v>
      </c>
      <c r="I823" s="25">
        <v>85.6</v>
      </c>
      <c r="J823" s="20">
        <f t="shared" si="38"/>
        <v>84.307425027484982</v>
      </c>
    </row>
    <row r="824" spans="1:10" x14ac:dyDescent="0.3">
      <c r="A824" s="3">
        <v>2027</v>
      </c>
      <c r="B824" s="3">
        <v>1</v>
      </c>
      <c r="C824" s="4">
        <v>5</v>
      </c>
      <c r="D824" s="21">
        <f>INDEX('Prom Factor Mensual Hora 0,5'!$B$5:$N$28,MATCH('Casos CMg'!$C824,'Prom Factor Mensual Hora 0,5'!$A$5:$A$28,0),MATCH('Casos CMg'!$B824,'Prom Factor Mensual Hora 0,5'!$B$4:$M$4,0))</f>
        <v>0.98490217006175063</v>
      </c>
      <c r="E824" s="25">
        <v>77</v>
      </c>
      <c r="F824" s="20">
        <f t="shared" si="36"/>
        <v>75.8374670947548</v>
      </c>
      <c r="G824" s="25">
        <v>68.3</v>
      </c>
      <c r="H824" s="20">
        <f t="shared" si="37"/>
        <v>67.268818215217564</v>
      </c>
      <c r="I824" s="25">
        <v>85.6</v>
      </c>
      <c r="J824" s="20">
        <f t="shared" si="38"/>
        <v>84.307625757285848</v>
      </c>
    </row>
    <row r="825" spans="1:10" x14ac:dyDescent="0.3">
      <c r="A825" s="3">
        <v>2027</v>
      </c>
      <c r="B825" s="3">
        <v>1</v>
      </c>
      <c r="C825" s="4">
        <v>6</v>
      </c>
      <c r="D825" s="21">
        <f>INDEX('Prom Factor Mensual Hora 0,5'!$B$5:$N$28,MATCH('Casos CMg'!$C825,'Prom Factor Mensual Hora 0,5'!$A$5:$A$28,0),MATCH('Casos CMg'!$B825,'Prom Factor Mensual Hora 0,5'!$B$4:$M$4,0))</f>
        <v>0.98490274384165788</v>
      </c>
      <c r="E825" s="25">
        <v>0</v>
      </c>
      <c r="F825" s="20">
        <f t="shared" si="36"/>
        <v>0</v>
      </c>
      <c r="G825" s="25">
        <v>0</v>
      </c>
      <c r="H825" s="20">
        <f t="shared" si="37"/>
        <v>0</v>
      </c>
      <c r="I825" s="25">
        <v>0</v>
      </c>
      <c r="J825" s="20">
        <f t="shared" si="38"/>
        <v>0</v>
      </c>
    </row>
    <row r="826" spans="1:10" x14ac:dyDescent="0.3">
      <c r="A826" s="3">
        <v>2027</v>
      </c>
      <c r="B826" s="3">
        <v>1</v>
      </c>
      <c r="C826" s="4">
        <v>7</v>
      </c>
      <c r="D826" s="21">
        <f>INDEX('Prom Factor Mensual Hora 0,5'!$B$5:$N$28,MATCH('Casos CMg'!$C826,'Prom Factor Mensual Hora 0,5'!$A$5:$A$28,0),MATCH('Casos CMg'!$B826,'Prom Factor Mensual Hora 0,5'!$B$4:$M$4,0))</f>
        <v>0.98490452457722444</v>
      </c>
      <c r="E826" s="25">
        <v>0</v>
      </c>
      <c r="F826" s="20">
        <f t="shared" si="36"/>
        <v>0</v>
      </c>
      <c r="G826" s="25">
        <v>0</v>
      </c>
      <c r="H826" s="20">
        <f t="shared" si="37"/>
        <v>0</v>
      </c>
      <c r="I826" s="25">
        <v>0</v>
      </c>
      <c r="J826" s="20">
        <f t="shared" si="38"/>
        <v>0</v>
      </c>
    </row>
    <row r="827" spans="1:10" x14ac:dyDescent="0.3">
      <c r="A827" s="3">
        <v>2027</v>
      </c>
      <c r="B827" s="3">
        <v>1</v>
      </c>
      <c r="C827" s="4">
        <v>8</v>
      </c>
      <c r="D827" s="21">
        <f>INDEX('Prom Factor Mensual Hora 0,5'!$B$5:$N$28,MATCH('Casos CMg'!$C827,'Prom Factor Mensual Hora 0,5'!$A$5:$A$28,0),MATCH('Casos CMg'!$B827,'Prom Factor Mensual Hora 0,5'!$B$4:$M$4,0))</f>
        <v>0.98523872425175307</v>
      </c>
      <c r="E827" s="25">
        <v>0</v>
      </c>
      <c r="F827" s="20">
        <f t="shared" si="36"/>
        <v>0</v>
      </c>
      <c r="G827" s="25">
        <v>0</v>
      </c>
      <c r="H827" s="20">
        <f t="shared" si="37"/>
        <v>0</v>
      </c>
      <c r="I827" s="25">
        <v>0</v>
      </c>
      <c r="J827" s="20">
        <f t="shared" si="38"/>
        <v>0</v>
      </c>
    </row>
    <row r="828" spans="1:10" x14ac:dyDescent="0.3">
      <c r="A828" s="3">
        <v>2027</v>
      </c>
      <c r="B828" s="3">
        <v>1</v>
      </c>
      <c r="C828" s="4">
        <v>9</v>
      </c>
      <c r="D828" s="21">
        <f>INDEX('Prom Factor Mensual Hora 0,5'!$B$5:$N$28,MATCH('Casos CMg'!$C828,'Prom Factor Mensual Hora 0,5'!$A$5:$A$28,0),MATCH('Casos CMg'!$B828,'Prom Factor Mensual Hora 0,5'!$B$4:$M$4,0))</f>
        <v>1.004477361090881</v>
      </c>
      <c r="E828" s="25">
        <v>0</v>
      </c>
      <c r="F828" s="20">
        <f t="shared" si="36"/>
        <v>0</v>
      </c>
      <c r="G828" s="25">
        <v>0</v>
      </c>
      <c r="H828" s="20">
        <f t="shared" si="37"/>
        <v>0</v>
      </c>
      <c r="I828" s="25">
        <v>0</v>
      </c>
      <c r="J828" s="20">
        <f t="shared" si="38"/>
        <v>0</v>
      </c>
    </row>
    <row r="829" spans="1:10" x14ac:dyDescent="0.3">
      <c r="A829" s="3">
        <v>2027</v>
      </c>
      <c r="B829" s="3">
        <v>1</v>
      </c>
      <c r="C829" s="4">
        <v>10</v>
      </c>
      <c r="D829" s="21">
        <f>INDEX('Prom Factor Mensual Hora 0,5'!$B$5:$N$28,MATCH('Casos CMg'!$C829,'Prom Factor Mensual Hora 0,5'!$A$5:$A$28,0),MATCH('Casos CMg'!$B829,'Prom Factor Mensual Hora 0,5'!$B$4:$M$4,0))</f>
        <v>1.0022386805454406</v>
      </c>
      <c r="E829" s="25">
        <v>0</v>
      </c>
      <c r="F829" s="20">
        <f t="shared" si="36"/>
        <v>0</v>
      </c>
      <c r="G829" s="25">
        <v>0</v>
      </c>
      <c r="H829" s="20">
        <f t="shared" si="37"/>
        <v>0</v>
      </c>
      <c r="I829" s="25">
        <v>0</v>
      </c>
      <c r="J829" s="20">
        <f t="shared" si="38"/>
        <v>0</v>
      </c>
    </row>
    <row r="830" spans="1:10" x14ac:dyDescent="0.3">
      <c r="A830" s="3">
        <v>2027</v>
      </c>
      <c r="B830" s="3">
        <v>1</v>
      </c>
      <c r="C830" s="4">
        <v>11</v>
      </c>
      <c r="D830" s="21">
        <f>INDEX('Prom Factor Mensual Hora 0,5'!$B$5:$N$28,MATCH('Casos CMg'!$C830,'Prom Factor Mensual Hora 0,5'!$A$5:$A$28,0),MATCH('Casos CMg'!$B830,'Prom Factor Mensual Hora 0,5'!$B$4:$M$4,0))</f>
        <v>1.0022386805454406</v>
      </c>
      <c r="E830" s="25">
        <v>0</v>
      </c>
      <c r="F830" s="20">
        <f t="shared" si="36"/>
        <v>0</v>
      </c>
      <c r="G830" s="25">
        <v>0</v>
      </c>
      <c r="H830" s="20">
        <f t="shared" si="37"/>
        <v>0</v>
      </c>
      <c r="I830" s="25">
        <v>0</v>
      </c>
      <c r="J830" s="20">
        <f t="shared" si="38"/>
        <v>0</v>
      </c>
    </row>
    <row r="831" spans="1:10" x14ac:dyDescent="0.3">
      <c r="A831" s="3">
        <v>2027</v>
      </c>
      <c r="B831" s="3">
        <v>1</v>
      </c>
      <c r="C831" s="4">
        <v>12</v>
      </c>
      <c r="D831" s="21">
        <f>INDEX('Prom Factor Mensual Hora 0,5'!$B$5:$N$28,MATCH('Casos CMg'!$C831,'Prom Factor Mensual Hora 0,5'!$A$5:$A$28,0),MATCH('Casos CMg'!$B831,'Prom Factor Mensual Hora 0,5'!$B$4:$M$4,0))</f>
        <v>1.0014924536969605</v>
      </c>
      <c r="E831" s="25">
        <v>0</v>
      </c>
      <c r="F831" s="20">
        <f t="shared" si="36"/>
        <v>0</v>
      </c>
      <c r="G831" s="25">
        <v>0</v>
      </c>
      <c r="H831" s="20">
        <f t="shared" si="37"/>
        <v>0</v>
      </c>
      <c r="I831" s="25">
        <v>0</v>
      </c>
      <c r="J831" s="20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21">
        <f>INDEX('Prom Factor Mensual Hora 0,5'!$B$5:$N$28,MATCH('Casos CMg'!$C832,'Prom Factor Mensual Hora 0,5'!$A$5:$A$28,0),MATCH('Casos CMg'!$B832,'Prom Factor Mensual Hora 0,5'!$B$4:$M$4,0))</f>
        <v>1.0009949691313069</v>
      </c>
      <c r="E832" s="25">
        <v>0</v>
      </c>
      <c r="F832" s="20">
        <f t="shared" si="36"/>
        <v>0</v>
      </c>
      <c r="G832" s="25">
        <v>0</v>
      </c>
      <c r="H832" s="20">
        <f t="shared" si="37"/>
        <v>0</v>
      </c>
      <c r="I832" s="25">
        <v>0</v>
      </c>
      <c r="J832" s="20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21">
        <f>INDEX('Prom Factor Mensual Hora 0,5'!$B$5:$N$28,MATCH('Casos CMg'!$C833,'Prom Factor Mensual Hora 0,5'!$A$5:$A$28,0),MATCH('Casos CMg'!$B833,'Prom Factor Mensual Hora 0,5'!$B$4:$M$4,0))</f>
        <v>1.0002487422828268</v>
      </c>
      <c r="E833" s="25">
        <v>0</v>
      </c>
      <c r="F833" s="20">
        <f t="shared" si="36"/>
        <v>0</v>
      </c>
      <c r="G833" s="25">
        <v>0</v>
      </c>
      <c r="H833" s="20">
        <f t="shared" si="37"/>
        <v>0</v>
      </c>
      <c r="I833" s="25">
        <v>0</v>
      </c>
      <c r="J833" s="20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21">
        <f>INDEX('Prom Factor Mensual Hora 0,5'!$B$5:$N$28,MATCH('Casos CMg'!$C834,'Prom Factor Mensual Hora 0,5'!$A$5:$A$28,0),MATCH('Casos CMg'!$B834,'Prom Factor Mensual Hora 0,5'!$B$4:$M$4,0))</f>
        <v>1</v>
      </c>
      <c r="E834" s="25">
        <v>0</v>
      </c>
      <c r="F834" s="20">
        <f t="shared" si="36"/>
        <v>0</v>
      </c>
      <c r="G834" s="25">
        <v>0</v>
      </c>
      <c r="H834" s="20">
        <f t="shared" si="37"/>
        <v>0</v>
      </c>
      <c r="I834" s="25">
        <v>0</v>
      </c>
      <c r="J834" s="20">
        <f t="shared" si="38"/>
        <v>0</v>
      </c>
    </row>
    <row r="835" spans="1:10" x14ac:dyDescent="0.3">
      <c r="A835" s="3">
        <v>2027</v>
      </c>
      <c r="B835" s="3">
        <v>1</v>
      </c>
      <c r="C835" s="4">
        <v>16</v>
      </c>
      <c r="D835" s="21">
        <f>INDEX('Prom Factor Mensual Hora 0,5'!$B$5:$N$28,MATCH('Casos CMg'!$C835,'Prom Factor Mensual Hora 0,5'!$A$5:$A$28,0),MATCH('Casos CMg'!$B835,'Prom Factor Mensual Hora 0,5'!$B$4:$M$4,0))</f>
        <v>1.0002487422828268</v>
      </c>
      <c r="E835" s="25">
        <v>0</v>
      </c>
      <c r="F835" s="20">
        <f t="shared" si="36"/>
        <v>0</v>
      </c>
      <c r="G835" s="25">
        <v>0</v>
      </c>
      <c r="H835" s="20">
        <f t="shared" si="37"/>
        <v>0</v>
      </c>
      <c r="I835" s="25">
        <v>0</v>
      </c>
      <c r="J835" s="20">
        <f t="shared" si="38"/>
        <v>0</v>
      </c>
    </row>
    <row r="836" spans="1:10" x14ac:dyDescent="0.3">
      <c r="A836" s="3">
        <v>2027</v>
      </c>
      <c r="B836" s="3">
        <v>1</v>
      </c>
      <c r="C836" s="4">
        <v>17</v>
      </c>
      <c r="D836" s="21">
        <f>INDEX('Prom Factor Mensual Hora 0,5'!$B$5:$N$28,MATCH('Casos CMg'!$C836,'Prom Factor Mensual Hora 0,5'!$A$5:$A$28,0),MATCH('Casos CMg'!$B836,'Prom Factor Mensual Hora 0,5'!$B$4:$M$4,0))</f>
        <v>1.0002487422828268</v>
      </c>
      <c r="E836" s="25">
        <v>0</v>
      </c>
      <c r="F836" s="20">
        <f t="shared" ref="F836:F899" si="39">$E836*$D836</f>
        <v>0</v>
      </c>
      <c r="G836" s="25">
        <v>0</v>
      </c>
      <c r="H836" s="20">
        <f t="shared" ref="H836:H899" si="40">$G836*$D836</f>
        <v>0</v>
      </c>
      <c r="I836" s="25">
        <v>0</v>
      </c>
      <c r="J836" s="20">
        <f t="shared" ref="J836:J899" si="41">$I836*$D836</f>
        <v>0</v>
      </c>
    </row>
    <row r="837" spans="1:10" x14ac:dyDescent="0.3">
      <c r="A837" s="3">
        <v>2027</v>
      </c>
      <c r="B837" s="3">
        <v>1</v>
      </c>
      <c r="C837" s="4">
        <v>18</v>
      </c>
      <c r="D837" s="21">
        <f>INDEX('Prom Factor Mensual Hora 0,5'!$B$5:$N$28,MATCH('Casos CMg'!$C837,'Prom Factor Mensual Hora 0,5'!$A$5:$A$28,0),MATCH('Casos CMg'!$B837,'Prom Factor Mensual Hora 0,5'!$B$4:$M$4,0))</f>
        <v>1.0002487422828268</v>
      </c>
      <c r="E837" s="25">
        <v>0</v>
      </c>
      <c r="F837" s="20">
        <f t="shared" si="39"/>
        <v>0</v>
      </c>
      <c r="G837" s="25">
        <v>0</v>
      </c>
      <c r="H837" s="20">
        <f t="shared" si="40"/>
        <v>0</v>
      </c>
      <c r="I837" s="25">
        <v>0</v>
      </c>
      <c r="J837" s="20">
        <f t="shared" si="41"/>
        <v>0</v>
      </c>
    </row>
    <row r="838" spans="1:10" x14ac:dyDescent="0.3">
      <c r="A838" s="3">
        <v>2027</v>
      </c>
      <c r="B838" s="3">
        <v>1</v>
      </c>
      <c r="C838" s="4">
        <v>19</v>
      </c>
      <c r="D838" s="21">
        <f>INDEX('Prom Factor Mensual Hora 0,5'!$B$5:$N$28,MATCH('Casos CMg'!$C838,'Prom Factor Mensual Hora 0,5'!$A$5:$A$28,0),MATCH('Casos CMg'!$B838,'Prom Factor Mensual Hora 0,5'!$B$4:$M$4,0))</f>
        <v>1</v>
      </c>
      <c r="E838" s="25">
        <v>0</v>
      </c>
      <c r="F838" s="20">
        <f t="shared" si="39"/>
        <v>0</v>
      </c>
      <c r="G838" s="25">
        <v>0</v>
      </c>
      <c r="H838" s="20">
        <f t="shared" si="40"/>
        <v>0</v>
      </c>
      <c r="I838" s="25">
        <v>0</v>
      </c>
      <c r="J838" s="20">
        <f t="shared" si="41"/>
        <v>0</v>
      </c>
    </row>
    <row r="839" spans="1:10" x14ac:dyDescent="0.3">
      <c r="A839" s="3">
        <v>2027</v>
      </c>
      <c r="B839" s="3">
        <v>1</v>
      </c>
      <c r="C839" s="4">
        <v>20</v>
      </c>
      <c r="D839" s="21">
        <f>INDEX('Prom Factor Mensual Hora 0,5'!$B$5:$N$28,MATCH('Casos CMg'!$C839,'Prom Factor Mensual Hora 0,5'!$A$5:$A$28,0),MATCH('Casos CMg'!$B839,'Prom Factor Mensual Hora 0,5'!$B$4:$M$4,0))</f>
        <v>0.99207406684511501</v>
      </c>
      <c r="E839" s="25">
        <v>81.8</v>
      </c>
      <c r="F839" s="20">
        <f t="shared" si="39"/>
        <v>81.151658667930405</v>
      </c>
      <c r="G839" s="25">
        <v>74.3</v>
      </c>
      <c r="H839" s="20">
        <f t="shared" si="40"/>
        <v>73.711103166592039</v>
      </c>
      <c r="I839" s="25">
        <v>89.6</v>
      </c>
      <c r="J839" s="20">
        <f t="shared" si="41"/>
        <v>88.889836389322298</v>
      </c>
    </row>
    <row r="840" spans="1:10" x14ac:dyDescent="0.3">
      <c r="A840" s="3">
        <v>2027</v>
      </c>
      <c r="B840" s="3">
        <v>1</v>
      </c>
      <c r="C840" s="4">
        <v>21</v>
      </c>
      <c r="D840" s="21">
        <f>INDEX('Prom Factor Mensual Hora 0,5'!$B$5:$N$28,MATCH('Casos CMg'!$C840,'Prom Factor Mensual Hora 0,5'!$A$5:$A$28,0),MATCH('Casos CMg'!$B840,'Prom Factor Mensual Hora 0,5'!$B$4:$M$4,0))</f>
        <v>0.99164695147760629</v>
      </c>
      <c r="E840" s="25">
        <v>81.7</v>
      </c>
      <c r="F840" s="20">
        <f t="shared" si="39"/>
        <v>81.017555935720438</v>
      </c>
      <c r="G840" s="25">
        <v>74.5</v>
      </c>
      <c r="H840" s="20">
        <f t="shared" si="40"/>
        <v>73.877697885081673</v>
      </c>
      <c r="I840" s="25">
        <v>89.6</v>
      </c>
      <c r="J840" s="20">
        <f t="shared" si="41"/>
        <v>88.851566852393518</v>
      </c>
    </row>
    <row r="841" spans="1:10" x14ac:dyDescent="0.3">
      <c r="A841" s="3">
        <v>2027</v>
      </c>
      <c r="B841" s="3">
        <v>1</v>
      </c>
      <c r="C841" s="4">
        <v>22</v>
      </c>
      <c r="D841" s="21">
        <f>INDEX('Prom Factor Mensual Hora 0,5'!$B$5:$N$28,MATCH('Casos CMg'!$C841,'Prom Factor Mensual Hora 0,5'!$A$5:$A$28,0),MATCH('Casos CMg'!$B841,'Prom Factor Mensual Hora 0,5'!$B$4:$M$4,0))</f>
        <v>0.99164828686109685</v>
      </c>
      <c r="E841" s="25">
        <v>81.8</v>
      </c>
      <c r="F841" s="20">
        <f t="shared" si="39"/>
        <v>81.116829865237719</v>
      </c>
      <c r="G841" s="25">
        <v>74.5</v>
      </c>
      <c r="H841" s="20">
        <f t="shared" si="40"/>
        <v>73.877797371151715</v>
      </c>
      <c r="I841" s="25">
        <v>89.6</v>
      </c>
      <c r="J841" s="20">
        <f t="shared" si="41"/>
        <v>88.851686502754276</v>
      </c>
    </row>
    <row r="842" spans="1:10" x14ac:dyDescent="0.3">
      <c r="A842" s="3">
        <v>2027</v>
      </c>
      <c r="B842" s="3">
        <v>1</v>
      </c>
      <c r="C842" s="4">
        <v>23</v>
      </c>
      <c r="D842" s="21">
        <f>INDEX('Prom Factor Mensual Hora 0,5'!$B$5:$N$28,MATCH('Casos CMg'!$C842,'Prom Factor Mensual Hora 0,5'!$A$5:$A$28,0),MATCH('Casos CMg'!$B842,'Prom Factor Mensual Hora 0,5'!$B$4:$M$4,0))</f>
        <v>0.99164931817678659</v>
      </c>
      <c r="E842" s="25">
        <v>81.900000000000006</v>
      </c>
      <c r="F842" s="20">
        <f t="shared" si="39"/>
        <v>81.216079158678824</v>
      </c>
      <c r="G842" s="25">
        <v>74.5</v>
      </c>
      <c r="H842" s="20">
        <f t="shared" si="40"/>
        <v>73.877874204170595</v>
      </c>
      <c r="I842" s="25">
        <v>89.7</v>
      </c>
      <c r="J842" s="20">
        <f t="shared" si="41"/>
        <v>88.950943840457754</v>
      </c>
    </row>
    <row r="843" spans="1:10" x14ac:dyDescent="0.3">
      <c r="A843" s="3">
        <v>2027</v>
      </c>
      <c r="B843" s="3">
        <v>2</v>
      </c>
      <c r="C843" s="4">
        <v>0</v>
      </c>
      <c r="D843" s="21">
        <f>INDEX('Prom Factor Mensual Hora 0,5'!$B$5:$N$28,MATCH('Casos CMg'!$C843,'Prom Factor Mensual Hora 0,5'!$A$5:$A$28,0),MATCH('Casos CMg'!$B843,'Prom Factor Mensual Hora 0,5'!$B$4:$M$4,0))</f>
        <v>0.99268629715503398</v>
      </c>
      <c r="E843" s="25">
        <v>86.3</v>
      </c>
      <c r="F843" s="20">
        <f t="shared" si="39"/>
        <v>85.668827444479433</v>
      </c>
      <c r="G843" s="25">
        <v>79</v>
      </c>
      <c r="H843" s="20">
        <f t="shared" si="40"/>
        <v>78.422217475247677</v>
      </c>
      <c r="I843" s="25">
        <v>94.5</v>
      </c>
      <c r="J843" s="20">
        <f t="shared" si="41"/>
        <v>93.80885508115071</v>
      </c>
    </row>
    <row r="844" spans="1:10" x14ac:dyDescent="0.3">
      <c r="A844" s="3">
        <v>2027</v>
      </c>
      <c r="B844" s="3">
        <v>2</v>
      </c>
      <c r="C844" s="4">
        <v>1</v>
      </c>
      <c r="D844" s="21">
        <f>INDEX('Prom Factor Mensual Hora 0,5'!$B$5:$N$28,MATCH('Casos CMg'!$C844,'Prom Factor Mensual Hora 0,5'!$A$5:$A$28,0),MATCH('Casos CMg'!$B844,'Prom Factor Mensual Hora 0,5'!$B$4:$M$4,0))</f>
        <v>0.98425698890038971</v>
      </c>
      <c r="E844" s="25">
        <v>86.3</v>
      </c>
      <c r="F844" s="20">
        <f t="shared" si="39"/>
        <v>84.94137814210363</v>
      </c>
      <c r="G844" s="25">
        <v>79</v>
      </c>
      <c r="H844" s="20">
        <f t="shared" si="40"/>
        <v>77.75630212313078</v>
      </c>
      <c r="I844" s="25">
        <v>94.5</v>
      </c>
      <c r="J844" s="20">
        <f t="shared" si="41"/>
        <v>93.012285451086825</v>
      </c>
    </row>
    <row r="845" spans="1:10" x14ac:dyDescent="0.3">
      <c r="A845" s="3">
        <v>2027</v>
      </c>
      <c r="B845" s="3">
        <v>2</v>
      </c>
      <c r="C845" s="4">
        <v>2</v>
      </c>
      <c r="D845" s="21">
        <f>INDEX('Prom Factor Mensual Hora 0,5'!$B$5:$N$28,MATCH('Casos CMg'!$C845,'Prom Factor Mensual Hora 0,5'!$A$5:$A$28,0),MATCH('Casos CMg'!$B845,'Prom Factor Mensual Hora 0,5'!$B$4:$M$4,0))</f>
        <v>0.98425195809462951</v>
      </c>
      <c r="E845" s="25">
        <v>84.7</v>
      </c>
      <c r="F845" s="20">
        <f t="shared" si="39"/>
        <v>83.366140850615125</v>
      </c>
      <c r="G845" s="25">
        <v>77.7</v>
      </c>
      <c r="H845" s="20">
        <f t="shared" si="40"/>
        <v>76.476377143952718</v>
      </c>
      <c r="I845" s="25">
        <v>92.7</v>
      </c>
      <c r="J845" s="20">
        <f t="shared" si="41"/>
        <v>91.240156515372163</v>
      </c>
    </row>
    <row r="846" spans="1:10" x14ac:dyDescent="0.3">
      <c r="A846" s="3">
        <v>2027</v>
      </c>
      <c r="B846" s="3">
        <v>2</v>
      </c>
      <c r="C846" s="4">
        <v>3</v>
      </c>
      <c r="D846" s="21">
        <f>INDEX('Prom Factor Mensual Hora 0,5'!$B$5:$N$28,MATCH('Casos CMg'!$C846,'Prom Factor Mensual Hora 0,5'!$A$5:$A$28,0),MATCH('Casos CMg'!$B846,'Prom Factor Mensual Hora 0,5'!$B$4:$M$4,0))</f>
        <v>0.98426253843607614</v>
      </c>
      <c r="E846" s="25">
        <v>84.7</v>
      </c>
      <c r="F846" s="20">
        <f t="shared" si="39"/>
        <v>83.36703700553565</v>
      </c>
      <c r="G846" s="25">
        <v>77.7</v>
      </c>
      <c r="H846" s="20">
        <f t="shared" si="40"/>
        <v>76.477199236483116</v>
      </c>
      <c r="I846" s="25">
        <v>92.7</v>
      </c>
      <c r="J846" s="20">
        <f t="shared" si="41"/>
        <v>91.241137313024268</v>
      </c>
    </row>
    <row r="847" spans="1:10" x14ac:dyDescent="0.3">
      <c r="A847" s="3">
        <v>2027</v>
      </c>
      <c r="B847" s="3">
        <v>2</v>
      </c>
      <c r="C847" s="4">
        <v>4</v>
      </c>
      <c r="D847" s="21">
        <f>INDEX('Prom Factor Mensual Hora 0,5'!$B$5:$N$28,MATCH('Casos CMg'!$C847,'Prom Factor Mensual Hora 0,5'!$A$5:$A$28,0),MATCH('Casos CMg'!$B847,'Prom Factor Mensual Hora 0,5'!$B$4:$M$4,0))</f>
        <v>0.98426287551627689</v>
      </c>
      <c r="E847" s="25">
        <v>84.7</v>
      </c>
      <c r="F847" s="20">
        <f t="shared" si="39"/>
        <v>83.367065556228653</v>
      </c>
      <c r="G847" s="25">
        <v>77.7</v>
      </c>
      <c r="H847" s="20">
        <f t="shared" si="40"/>
        <v>76.477225427614712</v>
      </c>
      <c r="I847" s="25">
        <v>92.7</v>
      </c>
      <c r="J847" s="20">
        <f t="shared" si="41"/>
        <v>91.241168560358872</v>
      </c>
    </row>
    <row r="848" spans="1:10" x14ac:dyDescent="0.3">
      <c r="A848" s="3">
        <v>2027</v>
      </c>
      <c r="B848" s="3">
        <v>2</v>
      </c>
      <c r="C848" s="4">
        <v>5</v>
      </c>
      <c r="D848" s="21">
        <f>INDEX('Prom Factor Mensual Hora 0,5'!$B$5:$N$28,MATCH('Casos CMg'!$C848,'Prom Factor Mensual Hora 0,5'!$A$5:$A$28,0),MATCH('Casos CMg'!$B848,'Prom Factor Mensual Hora 0,5'!$B$4:$M$4,0))</f>
        <v>0.9842691382047305</v>
      </c>
      <c r="E848" s="25">
        <v>84.7</v>
      </c>
      <c r="F848" s="20">
        <f t="shared" si="39"/>
        <v>83.367596005940669</v>
      </c>
      <c r="G848" s="25">
        <v>77.7</v>
      </c>
      <c r="H848" s="20">
        <f t="shared" si="40"/>
        <v>76.477712038507562</v>
      </c>
      <c r="I848" s="25">
        <v>92.7</v>
      </c>
      <c r="J848" s="20">
        <f t="shared" si="41"/>
        <v>91.241749111578514</v>
      </c>
    </row>
    <row r="849" spans="1:10" x14ac:dyDescent="0.3">
      <c r="A849" s="3">
        <v>2027</v>
      </c>
      <c r="B849" s="3">
        <v>2</v>
      </c>
      <c r="C849" s="4">
        <v>6</v>
      </c>
      <c r="D849" s="21">
        <f>INDEX('Prom Factor Mensual Hora 0,5'!$B$5:$N$28,MATCH('Casos CMg'!$C849,'Prom Factor Mensual Hora 0,5'!$A$5:$A$28,0),MATCH('Casos CMg'!$B849,'Prom Factor Mensual Hora 0,5'!$B$4:$M$4,0))</f>
        <v>0.98426876120528239</v>
      </c>
      <c r="E849" s="25">
        <v>2</v>
      </c>
      <c r="F849" s="20">
        <f t="shared" si="39"/>
        <v>1.9685375224105648</v>
      </c>
      <c r="G849" s="25">
        <v>1.8</v>
      </c>
      <c r="H849" s="20">
        <f t="shared" si="40"/>
        <v>1.7716837701695083</v>
      </c>
      <c r="I849" s="25">
        <v>2.8</v>
      </c>
      <c r="J849" s="20">
        <f t="shared" si="41"/>
        <v>2.7559525313747906</v>
      </c>
    </row>
    <row r="850" spans="1:10" x14ac:dyDescent="0.3">
      <c r="A850" s="3">
        <v>2027</v>
      </c>
      <c r="B850" s="3">
        <v>2</v>
      </c>
      <c r="C850" s="4">
        <v>7</v>
      </c>
      <c r="D850" s="21">
        <f>INDEX('Prom Factor Mensual Hora 0,5'!$B$5:$N$28,MATCH('Casos CMg'!$C850,'Prom Factor Mensual Hora 0,5'!$A$5:$A$28,0),MATCH('Casos CMg'!$B850,'Prom Factor Mensual Hora 0,5'!$B$4:$M$4,0))</f>
        <v>0.98426536344528937</v>
      </c>
      <c r="E850" s="25">
        <v>2</v>
      </c>
      <c r="F850" s="20">
        <f t="shared" si="39"/>
        <v>1.9685307268905787</v>
      </c>
      <c r="G850" s="25">
        <v>1.8</v>
      </c>
      <c r="H850" s="20">
        <f t="shared" si="40"/>
        <v>1.7716776542015209</v>
      </c>
      <c r="I850" s="25">
        <v>2.8</v>
      </c>
      <c r="J850" s="20">
        <f t="shared" si="41"/>
        <v>2.75594301764681</v>
      </c>
    </row>
    <row r="851" spans="1:10" x14ac:dyDescent="0.3">
      <c r="A851" s="3">
        <v>2027</v>
      </c>
      <c r="B851" s="3">
        <v>2</v>
      </c>
      <c r="C851" s="4">
        <v>8</v>
      </c>
      <c r="D851" s="21">
        <f>INDEX('Prom Factor Mensual Hora 0,5'!$B$5:$N$28,MATCH('Casos CMg'!$C851,'Prom Factor Mensual Hora 0,5'!$A$5:$A$28,0),MATCH('Casos CMg'!$B851,'Prom Factor Mensual Hora 0,5'!$B$4:$M$4,0))</f>
        <v>0.98425893942619702</v>
      </c>
      <c r="E851" s="25">
        <v>0.5</v>
      </c>
      <c r="F851" s="20">
        <f t="shared" si="39"/>
        <v>0.49212946971309851</v>
      </c>
      <c r="G851" s="25">
        <v>0.5</v>
      </c>
      <c r="H851" s="20">
        <f t="shared" si="40"/>
        <v>0.49212946971309851</v>
      </c>
      <c r="I851" s="25">
        <v>0.7</v>
      </c>
      <c r="J851" s="20">
        <f t="shared" si="41"/>
        <v>0.68898125759833784</v>
      </c>
    </row>
    <row r="852" spans="1:10" x14ac:dyDescent="0.3">
      <c r="A852" s="3">
        <v>2027</v>
      </c>
      <c r="B852" s="3">
        <v>2</v>
      </c>
      <c r="C852" s="4">
        <v>9</v>
      </c>
      <c r="D852" s="21">
        <f>INDEX('Prom Factor Mensual Hora 0,5'!$B$5:$N$28,MATCH('Casos CMg'!$C852,'Prom Factor Mensual Hora 0,5'!$A$5:$A$28,0),MATCH('Casos CMg'!$B852,'Prom Factor Mensual Hora 0,5'!$B$4:$M$4,0))</f>
        <v>1.0074356175259271</v>
      </c>
      <c r="E852" s="25">
        <v>0.3</v>
      </c>
      <c r="F852" s="20">
        <f t="shared" si="39"/>
        <v>0.30223068525777813</v>
      </c>
      <c r="G852" s="25">
        <v>0.2</v>
      </c>
      <c r="H852" s="20">
        <f t="shared" si="40"/>
        <v>0.20148712350518544</v>
      </c>
      <c r="I852" s="25">
        <v>0.3</v>
      </c>
      <c r="J852" s="20">
        <f t="shared" si="41"/>
        <v>0.30223068525777813</v>
      </c>
    </row>
    <row r="853" spans="1:10" x14ac:dyDescent="0.3">
      <c r="A853" s="3">
        <v>2027</v>
      </c>
      <c r="B853" s="3">
        <v>2</v>
      </c>
      <c r="C853" s="4">
        <v>10</v>
      </c>
      <c r="D853" s="21">
        <f>INDEX('Prom Factor Mensual Hora 0,5'!$B$5:$N$28,MATCH('Casos CMg'!$C853,'Prom Factor Mensual Hora 0,5'!$A$5:$A$28,0),MATCH('Casos CMg'!$B853,'Prom Factor Mensual Hora 0,5'!$B$4:$M$4,0))</f>
        <v>1.002478539175309</v>
      </c>
      <c r="E853" s="25">
        <v>0.3</v>
      </c>
      <c r="F853" s="20">
        <f t="shared" si="39"/>
        <v>0.3007435617525927</v>
      </c>
      <c r="G853" s="25">
        <v>0.3</v>
      </c>
      <c r="H853" s="20">
        <f t="shared" si="40"/>
        <v>0.3007435617525927</v>
      </c>
      <c r="I853" s="25">
        <v>0.4</v>
      </c>
      <c r="J853" s="20">
        <f t="shared" si="41"/>
        <v>0.40099141567012364</v>
      </c>
    </row>
    <row r="854" spans="1:10" x14ac:dyDescent="0.3">
      <c r="A854" s="3">
        <v>2027</v>
      </c>
      <c r="B854" s="3">
        <v>2</v>
      </c>
      <c r="C854" s="4">
        <v>11</v>
      </c>
      <c r="D854" s="21">
        <f>INDEX('Prom Factor Mensual Hora 0,5'!$B$5:$N$28,MATCH('Casos CMg'!$C854,'Prom Factor Mensual Hora 0,5'!$A$5:$A$28,0),MATCH('Casos CMg'!$B854,'Prom Factor Mensual Hora 0,5'!$B$4:$M$4,0))</f>
        <v>1.0022031459336083</v>
      </c>
      <c r="E854" s="25">
        <v>0.3</v>
      </c>
      <c r="F854" s="20">
        <f t="shared" si="39"/>
        <v>0.30066094378008246</v>
      </c>
      <c r="G854" s="25">
        <v>0.3</v>
      </c>
      <c r="H854" s="20">
        <f t="shared" si="40"/>
        <v>0.30066094378008246</v>
      </c>
      <c r="I854" s="25">
        <v>0.4</v>
      </c>
      <c r="J854" s="20">
        <f t="shared" si="41"/>
        <v>0.40088125837344335</v>
      </c>
    </row>
    <row r="855" spans="1:10" x14ac:dyDescent="0.3">
      <c r="A855" s="3">
        <v>2027</v>
      </c>
      <c r="B855" s="3">
        <v>2</v>
      </c>
      <c r="C855" s="4">
        <v>12</v>
      </c>
      <c r="D855" s="21">
        <f>INDEX('Prom Factor Mensual Hora 0,5'!$B$5:$N$28,MATCH('Casos CMg'!$C855,'Prom Factor Mensual Hora 0,5'!$A$5:$A$28,0),MATCH('Casos CMg'!$B855,'Prom Factor Mensual Hora 0,5'!$B$4:$M$4,0))</f>
        <v>1.001927752691907</v>
      </c>
      <c r="E855" s="25">
        <v>0.3</v>
      </c>
      <c r="F855" s="20">
        <f t="shared" si="39"/>
        <v>0.3005783258075721</v>
      </c>
      <c r="G855" s="25">
        <v>0.3</v>
      </c>
      <c r="H855" s="20">
        <f t="shared" si="40"/>
        <v>0.3005783258075721</v>
      </c>
      <c r="I855" s="25">
        <v>0.4</v>
      </c>
      <c r="J855" s="20">
        <f t="shared" si="41"/>
        <v>0.40077110107676284</v>
      </c>
    </row>
    <row r="856" spans="1:10" x14ac:dyDescent="0.3">
      <c r="A856" s="3">
        <v>2027</v>
      </c>
      <c r="B856" s="3">
        <v>2</v>
      </c>
      <c r="C856" s="4">
        <v>13</v>
      </c>
      <c r="D856" s="21">
        <f>INDEX('Prom Factor Mensual Hora 0,5'!$B$5:$N$28,MATCH('Casos CMg'!$C856,'Prom Factor Mensual Hora 0,5'!$A$5:$A$28,0),MATCH('Casos CMg'!$B856,'Prom Factor Mensual Hora 0,5'!$B$4:$M$4,0))</f>
        <v>1.001927752691907</v>
      </c>
      <c r="E856" s="25">
        <v>0.3</v>
      </c>
      <c r="F856" s="20">
        <f t="shared" si="39"/>
        <v>0.3005783258075721</v>
      </c>
      <c r="G856" s="25">
        <v>0.3</v>
      </c>
      <c r="H856" s="20">
        <f t="shared" si="40"/>
        <v>0.3005783258075721</v>
      </c>
      <c r="I856" s="25">
        <v>0.4</v>
      </c>
      <c r="J856" s="20">
        <f t="shared" si="41"/>
        <v>0.40077110107676284</v>
      </c>
    </row>
    <row r="857" spans="1:10" x14ac:dyDescent="0.3">
      <c r="A857" s="3">
        <v>2027</v>
      </c>
      <c r="B857" s="3">
        <v>2</v>
      </c>
      <c r="C857" s="4">
        <v>14</v>
      </c>
      <c r="D857" s="21">
        <f>INDEX('Prom Factor Mensual Hora 0,5'!$B$5:$N$28,MATCH('Casos CMg'!$C857,'Prom Factor Mensual Hora 0,5'!$A$5:$A$28,0),MATCH('Casos CMg'!$B857,'Prom Factor Mensual Hora 0,5'!$B$4:$M$4,0))</f>
        <v>1.000826179725103</v>
      </c>
      <c r="E857" s="25">
        <v>0.3</v>
      </c>
      <c r="F857" s="20">
        <f t="shared" si="39"/>
        <v>0.30024785391753089</v>
      </c>
      <c r="G857" s="25">
        <v>0.3</v>
      </c>
      <c r="H857" s="20">
        <f t="shared" si="40"/>
        <v>0.30024785391753089</v>
      </c>
      <c r="I857" s="25">
        <v>0.4</v>
      </c>
      <c r="J857" s="20">
        <f t="shared" si="41"/>
        <v>0.40033047189004123</v>
      </c>
    </row>
    <row r="858" spans="1:10" x14ac:dyDescent="0.3">
      <c r="A858" s="3">
        <v>2027</v>
      </c>
      <c r="B858" s="3">
        <v>2</v>
      </c>
      <c r="C858" s="4">
        <v>15</v>
      </c>
      <c r="D858" s="21">
        <f>INDEX('Prom Factor Mensual Hora 0,5'!$B$5:$N$28,MATCH('Casos CMg'!$C858,'Prom Factor Mensual Hora 0,5'!$A$5:$A$28,0),MATCH('Casos CMg'!$B858,'Prom Factor Mensual Hora 0,5'!$B$4:$M$4,0))</f>
        <v>1</v>
      </c>
      <c r="E858" s="25">
        <v>0.3</v>
      </c>
      <c r="F858" s="20">
        <f t="shared" si="39"/>
        <v>0.3</v>
      </c>
      <c r="G858" s="25">
        <v>0.3</v>
      </c>
      <c r="H858" s="20">
        <f t="shared" si="40"/>
        <v>0.3</v>
      </c>
      <c r="I858" s="25">
        <v>0.4</v>
      </c>
      <c r="J858" s="20">
        <f t="shared" si="41"/>
        <v>0.4</v>
      </c>
    </row>
    <row r="859" spans="1:10" x14ac:dyDescent="0.3">
      <c r="A859" s="3">
        <v>2027</v>
      </c>
      <c r="B859" s="3">
        <v>2</v>
      </c>
      <c r="C859" s="4">
        <v>16</v>
      </c>
      <c r="D859" s="21">
        <f>INDEX('Prom Factor Mensual Hora 0,5'!$B$5:$N$28,MATCH('Casos CMg'!$C859,'Prom Factor Mensual Hora 0,5'!$A$5:$A$28,0),MATCH('Casos CMg'!$B859,'Prom Factor Mensual Hora 0,5'!$B$4:$M$4,0))</f>
        <v>1</v>
      </c>
      <c r="E859" s="25">
        <v>0.3</v>
      </c>
      <c r="F859" s="20">
        <f t="shared" si="39"/>
        <v>0.3</v>
      </c>
      <c r="G859" s="25">
        <v>0.3</v>
      </c>
      <c r="H859" s="20">
        <f t="shared" si="40"/>
        <v>0.3</v>
      </c>
      <c r="I859" s="25">
        <v>0.4</v>
      </c>
      <c r="J859" s="20">
        <f t="shared" si="41"/>
        <v>0.4</v>
      </c>
    </row>
    <row r="860" spans="1:10" x14ac:dyDescent="0.3">
      <c r="A860" s="3">
        <v>2027</v>
      </c>
      <c r="B860" s="3">
        <v>2</v>
      </c>
      <c r="C860" s="4">
        <v>17</v>
      </c>
      <c r="D860" s="21">
        <f>INDEX('Prom Factor Mensual Hora 0,5'!$B$5:$N$28,MATCH('Casos CMg'!$C860,'Prom Factor Mensual Hora 0,5'!$A$5:$A$28,0),MATCH('Casos CMg'!$B860,'Prom Factor Mensual Hora 0,5'!$B$4:$M$4,0))</f>
        <v>1.000550786483402</v>
      </c>
      <c r="E860" s="25">
        <v>0.3</v>
      </c>
      <c r="F860" s="20">
        <f t="shared" si="39"/>
        <v>0.30016523594502059</v>
      </c>
      <c r="G860" s="25">
        <v>0.3</v>
      </c>
      <c r="H860" s="20">
        <f t="shared" si="40"/>
        <v>0.30016523594502059</v>
      </c>
      <c r="I860" s="25">
        <v>0.4</v>
      </c>
      <c r="J860" s="20">
        <f t="shared" si="41"/>
        <v>0.40022031459336083</v>
      </c>
    </row>
    <row r="861" spans="1:10" x14ac:dyDescent="0.3">
      <c r="A861" s="3">
        <v>2027</v>
      </c>
      <c r="B861" s="3">
        <v>2</v>
      </c>
      <c r="C861" s="4">
        <v>18</v>
      </c>
      <c r="D861" s="21">
        <f>INDEX('Prom Factor Mensual Hora 0,5'!$B$5:$N$28,MATCH('Casos CMg'!$C861,'Prom Factor Mensual Hora 0,5'!$A$5:$A$28,0),MATCH('Casos CMg'!$B861,'Prom Factor Mensual Hora 0,5'!$B$4:$M$4,0))</f>
        <v>1.000550786483402</v>
      </c>
      <c r="E861" s="25">
        <v>0.3</v>
      </c>
      <c r="F861" s="20">
        <f t="shared" si="39"/>
        <v>0.30016523594502059</v>
      </c>
      <c r="G861" s="25">
        <v>0.3</v>
      </c>
      <c r="H861" s="20">
        <f t="shared" si="40"/>
        <v>0.30016523594502059</v>
      </c>
      <c r="I861" s="25">
        <v>0.4</v>
      </c>
      <c r="J861" s="20">
        <f t="shared" si="41"/>
        <v>0.40022031459336083</v>
      </c>
    </row>
    <row r="862" spans="1:10" x14ac:dyDescent="0.3">
      <c r="A862" s="3">
        <v>2027</v>
      </c>
      <c r="B862" s="3">
        <v>2</v>
      </c>
      <c r="C862" s="4">
        <v>19</v>
      </c>
      <c r="D862" s="21">
        <f>INDEX('Prom Factor Mensual Hora 0,5'!$B$5:$N$28,MATCH('Casos CMg'!$C862,'Prom Factor Mensual Hora 0,5'!$A$5:$A$28,0),MATCH('Casos CMg'!$B862,'Prom Factor Mensual Hora 0,5'!$B$4:$M$4,0))</f>
        <v>0.99773472134310592</v>
      </c>
      <c r="E862" s="25">
        <v>0.3</v>
      </c>
      <c r="F862" s="20">
        <f t="shared" si="39"/>
        <v>0.29932041640293178</v>
      </c>
      <c r="G862" s="25">
        <v>0.3</v>
      </c>
      <c r="H862" s="20">
        <f t="shared" si="40"/>
        <v>0.29932041640293178</v>
      </c>
      <c r="I862" s="25">
        <v>0.4</v>
      </c>
      <c r="J862" s="20">
        <f t="shared" si="41"/>
        <v>0.39909388853724237</v>
      </c>
    </row>
    <row r="863" spans="1:10" x14ac:dyDescent="0.3">
      <c r="A863" s="3">
        <v>2027</v>
      </c>
      <c r="B863" s="3">
        <v>2</v>
      </c>
      <c r="C863" s="4">
        <v>20</v>
      </c>
      <c r="D863" s="21">
        <f>INDEX('Prom Factor Mensual Hora 0,5'!$B$5:$N$28,MATCH('Casos CMg'!$C863,'Prom Factor Mensual Hora 0,5'!$A$5:$A$28,0),MATCH('Casos CMg'!$B863,'Prom Factor Mensual Hora 0,5'!$B$4:$M$4,0))</f>
        <v>0.99368551100333147</v>
      </c>
      <c r="E863" s="25">
        <v>84.3</v>
      </c>
      <c r="F863" s="20">
        <f t="shared" si="39"/>
        <v>83.767688577580842</v>
      </c>
      <c r="G863" s="25">
        <v>76.8</v>
      </c>
      <c r="H863" s="20">
        <f t="shared" si="40"/>
        <v>76.315047245055851</v>
      </c>
      <c r="I863" s="25">
        <v>93</v>
      </c>
      <c r="J863" s="20">
        <f t="shared" si="41"/>
        <v>92.41275252330982</v>
      </c>
    </row>
    <row r="864" spans="1:10" x14ac:dyDescent="0.3">
      <c r="A864" s="3">
        <v>2027</v>
      </c>
      <c r="B864" s="3">
        <v>2</v>
      </c>
      <c r="C864" s="4">
        <v>21</v>
      </c>
      <c r="D864" s="21">
        <f>INDEX('Prom Factor Mensual Hora 0,5'!$B$5:$N$28,MATCH('Casos CMg'!$C864,'Prom Factor Mensual Hora 0,5'!$A$5:$A$28,0),MATCH('Casos CMg'!$B864,'Prom Factor Mensual Hora 0,5'!$B$4:$M$4,0))</f>
        <v>0.99267957582517286</v>
      </c>
      <c r="E864" s="25">
        <v>83.8</v>
      </c>
      <c r="F864" s="20">
        <f t="shared" si="39"/>
        <v>83.186548454149488</v>
      </c>
      <c r="G864" s="25">
        <v>76.3</v>
      </c>
      <c r="H864" s="20">
        <f t="shared" si="40"/>
        <v>75.741451635460692</v>
      </c>
      <c r="I864" s="25">
        <v>92.5</v>
      </c>
      <c r="J864" s="20">
        <f t="shared" si="41"/>
        <v>91.822860763828487</v>
      </c>
    </row>
    <row r="865" spans="1:10" x14ac:dyDescent="0.3">
      <c r="A865" s="3">
        <v>2027</v>
      </c>
      <c r="B865" s="3">
        <v>2</v>
      </c>
      <c r="C865" s="4">
        <v>22</v>
      </c>
      <c r="D865" s="21">
        <f>INDEX('Prom Factor Mensual Hora 0,5'!$B$5:$N$28,MATCH('Casos CMg'!$C865,'Prom Factor Mensual Hora 0,5'!$A$5:$A$28,0),MATCH('Casos CMg'!$B865,'Prom Factor Mensual Hora 0,5'!$B$4:$M$4,0))</f>
        <v>0.99267749964129415</v>
      </c>
      <c r="E865" s="25">
        <v>84.3</v>
      </c>
      <c r="F865" s="20">
        <f t="shared" si="39"/>
        <v>83.682713219761098</v>
      </c>
      <c r="G865" s="25">
        <v>76.8</v>
      </c>
      <c r="H865" s="20">
        <f t="shared" si="40"/>
        <v>76.237631972451382</v>
      </c>
      <c r="I865" s="25">
        <v>93</v>
      </c>
      <c r="J865" s="20">
        <f t="shared" si="41"/>
        <v>92.319007466640358</v>
      </c>
    </row>
    <row r="866" spans="1:10" x14ac:dyDescent="0.3">
      <c r="A866" s="3">
        <v>2027</v>
      </c>
      <c r="B866" s="3">
        <v>2</v>
      </c>
      <c r="C866" s="4">
        <v>23</v>
      </c>
      <c r="D866" s="21">
        <f>INDEX('Prom Factor Mensual Hora 0,5'!$B$5:$N$28,MATCH('Casos CMg'!$C866,'Prom Factor Mensual Hora 0,5'!$A$5:$A$28,0),MATCH('Casos CMg'!$B866,'Prom Factor Mensual Hora 0,5'!$B$4:$M$4,0))</f>
        <v>0.99267341527934849</v>
      </c>
      <c r="E866" s="25">
        <v>84.3</v>
      </c>
      <c r="F866" s="20">
        <f t="shared" si="39"/>
        <v>83.682368908049071</v>
      </c>
      <c r="G866" s="25">
        <v>76.8</v>
      </c>
      <c r="H866" s="20">
        <f t="shared" si="40"/>
        <v>76.237318293453967</v>
      </c>
      <c r="I866" s="25">
        <v>93</v>
      </c>
      <c r="J866" s="20">
        <f t="shared" si="41"/>
        <v>92.318627620979413</v>
      </c>
    </row>
    <row r="867" spans="1:10" x14ac:dyDescent="0.3">
      <c r="A867" s="3">
        <v>2027</v>
      </c>
      <c r="B867" s="3">
        <v>3</v>
      </c>
      <c r="C867" s="4">
        <v>0</v>
      </c>
      <c r="D867" s="21">
        <f>INDEX('Prom Factor Mensual Hora 0,5'!$B$5:$N$28,MATCH('Casos CMg'!$C867,'Prom Factor Mensual Hora 0,5'!$A$5:$A$28,0),MATCH('Casos CMg'!$B867,'Prom Factor Mensual Hora 0,5'!$B$4:$M$4,0))</f>
        <v>0.99745698083343537</v>
      </c>
      <c r="E867" s="25">
        <v>93.3</v>
      </c>
      <c r="F867" s="20">
        <f t="shared" si="39"/>
        <v>93.062736311759522</v>
      </c>
      <c r="G867" s="25">
        <v>85.5</v>
      </c>
      <c r="H867" s="20">
        <f t="shared" si="40"/>
        <v>85.282571861258731</v>
      </c>
      <c r="I867" s="25">
        <v>100.7</v>
      </c>
      <c r="J867" s="20">
        <f t="shared" si="41"/>
        <v>100.44391796992694</v>
      </c>
    </row>
    <row r="868" spans="1:10" x14ac:dyDescent="0.3">
      <c r="A868" s="3">
        <v>2027</v>
      </c>
      <c r="B868" s="3">
        <v>3</v>
      </c>
      <c r="C868" s="4">
        <v>1</v>
      </c>
      <c r="D868" s="21">
        <f>INDEX('Prom Factor Mensual Hora 0,5'!$B$5:$N$28,MATCH('Casos CMg'!$C868,'Prom Factor Mensual Hora 0,5'!$A$5:$A$28,0),MATCH('Casos CMg'!$B868,'Prom Factor Mensual Hora 0,5'!$B$4:$M$4,0))</f>
        <v>0.99186901385098736</v>
      </c>
      <c r="E868" s="25">
        <v>93.5</v>
      </c>
      <c r="F868" s="20">
        <f t="shared" si="39"/>
        <v>92.739752795067318</v>
      </c>
      <c r="G868" s="25">
        <v>85.7</v>
      </c>
      <c r="H868" s="20">
        <f t="shared" si="40"/>
        <v>85.003174487029625</v>
      </c>
      <c r="I868" s="25">
        <v>101</v>
      </c>
      <c r="J868" s="20">
        <f t="shared" si="41"/>
        <v>100.17877039894972</v>
      </c>
    </row>
    <row r="869" spans="1:10" x14ac:dyDescent="0.3">
      <c r="A869" s="3">
        <v>2027</v>
      </c>
      <c r="B869" s="3">
        <v>3</v>
      </c>
      <c r="C869" s="4">
        <v>2</v>
      </c>
      <c r="D869" s="21">
        <f>INDEX('Prom Factor Mensual Hora 0,5'!$B$5:$N$28,MATCH('Casos CMg'!$C869,'Prom Factor Mensual Hora 0,5'!$A$5:$A$28,0),MATCH('Casos CMg'!$B869,'Prom Factor Mensual Hora 0,5'!$B$4:$M$4,0))</f>
        <v>0.99187722092035058</v>
      </c>
      <c r="E869" s="25">
        <v>95.2</v>
      </c>
      <c r="F869" s="20">
        <f t="shared" si="39"/>
        <v>94.426711431617377</v>
      </c>
      <c r="G869" s="25">
        <v>86.9</v>
      </c>
      <c r="H869" s="20">
        <f t="shared" si="40"/>
        <v>86.194130497978477</v>
      </c>
      <c r="I869" s="25">
        <v>103</v>
      </c>
      <c r="J869" s="20">
        <f t="shared" si="41"/>
        <v>102.16335375479611</v>
      </c>
    </row>
    <row r="870" spans="1:10" x14ac:dyDescent="0.3">
      <c r="A870" s="3">
        <v>2027</v>
      </c>
      <c r="B870" s="3">
        <v>3</v>
      </c>
      <c r="C870" s="4">
        <v>3</v>
      </c>
      <c r="D870" s="21">
        <f>INDEX('Prom Factor Mensual Hora 0,5'!$B$5:$N$28,MATCH('Casos CMg'!$C870,'Prom Factor Mensual Hora 0,5'!$A$5:$A$28,0),MATCH('Casos CMg'!$B870,'Prom Factor Mensual Hora 0,5'!$B$4:$M$4,0))</f>
        <v>0.99187720405399415</v>
      </c>
      <c r="E870" s="25">
        <v>95.3</v>
      </c>
      <c r="F870" s="20">
        <f t="shared" si="39"/>
        <v>94.525897546345647</v>
      </c>
      <c r="G870" s="25">
        <v>87</v>
      </c>
      <c r="H870" s="20">
        <f t="shared" si="40"/>
        <v>86.293316752697493</v>
      </c>
      <c r="I870" s="25">
        <v>103.1</v>
      </c>
      <c r="J870" s="20">
        <f t="shared" si="41"/>
        <v>102.26253973796679</v>
      </c>
    </row>
    <row r="871" spans="1:10" x14ac:dyDescent="0.3">
      <c r="A871" s="3">
        <v>2027</v>
      </c>
      <c r="B871" s="3">
        <v>3</v>
      </c>
      <c r="C871" s="4">
        <v>4</v>
      </c>
      <c r="D871" s="21">
        <f>INDEX('Prom Factor Mensual Hora 0,5'!$B$5:$N$28,MATCH('Casos CMg'!$C871,'Prom Factor Mensual Hora 0,5'!$A$5:$A$28,0),MATCH('Casos CMg'!$B871,'Prom Factor Mensual Hora 0,5'!$B$4:$M$4,0))</f>
        <v>0.99186697112683542</v>
      </c>
      <c r="E871" s="25">
        <v>95.3</v>
      </c>
      <c r="F871" s="20">
        <f t="shared" si="39"/>
        <v>94.524922348387406</v>
      </c>
      <c r="G871" s="25">
        <v>87</v>
      </c>
      <c r="H871" s="20">
        <f t="shared" si="40"/>
        <v>86.292426488034678</v>
      </c>
      <c r="I871" s="25">
        <v>103.1</v>
      </c>
      <c r="J871" s="20">
        <f t="shared" si="41"/>
        <v>102.26148472317672</v>
      </c>
    </row>
    <row r="872" spans="1:10" x14ac:dyDescent="0.3">
      <c r="A872" s="3">
        <v>2027</v>
      </c>
      <c r="B872" s="3">
        <v>3</v>
      </c>
      <c r="C872" s="4">
        <v>5</v>
      </c>
      <c r="D872" s="21">
        <f>INDEX('Prom Factor Mensual Hora 0,5'!$B$5:$N$28,MATCH('Casos CMg'!$C872,'Prom Factor Mensual Hora 0,5'!$A$5:$A$28,0),MATCH('Casos CMg'!$B872,'Prom Factor Mensual Hora 0,5'!$B$4:$M$4,0))</f>
        <v>0.99186698721184807</v>
      </c>
      <c r="E872" s="25">
        <v>95.3</v>
      </c>
      <c r="F872" s="20">
        <f t="shared" si="39"/>
        <v>94.524923881289112</v>
      </c>
      <c r="G872" s="25">
        <v>87</v>
      </c>
      <c r="H872" s="20">
        <f t="shared" si="40"/>
        <v>86.292427887430776</v>
      </c>
      <c r="I872" s="25">
        <v>103.1</v>
      </c>
      <c r="J872" s="20">
        <f t="shared" si="41"/>
        <v>102.26148638154153</v>
      </c>
    </row>
    <row r="873" spans="1:10" x14ac:dyDescent="0.3">
      <c r="A873" s="3">
        <v>2027</v>
      </c>
      <c r="B873" s="3">
        <v>3</v>
      </c>
      <c r="C873" s="4">
        <v>6</v>
      </c>
      <c r="D873" s="21">
        <f>INDEX('Prom Factor Mensual Hora 0,5'!$B$5:$N$28,MATCH('Casos CMg'!$C873,'Prom Factor Mensual Hora 0,5'!$A$5:$A$28,0),MATCH('Casos CMg'!$B873,'Prom Factor Mensual Hora 0,5'!$B$4:$M$4,0))</f>
        <v>0.9918617341115733</v>
      </c>
      <c r="E873" s="25">
        <v>93.5</v>
      </c>
      <c r="F873" s="20">
        <f t="shared" si="39"/>
        <v>92.73907213943211</v>
      </c>
      <c r="G873" s="25">
        <v>85.7</v>
      </c>
      <c r="H873" s="20">
        <f t="shared" si="40"/>
        <v>85.002550613361834</v>
      </c>
      <c r="I873" s="25">
        <v>101</v>
      </c>
      <c r="J873" s="20">
        <f t="shared" si="41"/>
        <v>100.17803514526891</v>
      </c>
    </row>
    <row r="874" spans="1:10" x14ac:dyDescent="0.3">
      <c r="A874" s="3">
        <v>2027</v>
      </c>
      <c r="B874" s="3">
        <v>3</v>
      </c>
      <c r="C874" s="4">
        <v>7</v>
      </c>
      <c r="D874" s="21">
        <f>INDEX('Prom Factor Mensual Hora 0,5'!$B$5:$N$28,MATCH('Casos CMg'!$C874,'Prom Factor Mensual Hora 0,5'!$A$5:$A$28,0),MATCH('Casos CMg'!$B874,'Prom Factor Mensual Hora 0,5'!$B$4:$M$4,0))</f>
        <v>0.99186625950132734</v>
      </c>
      <c r="E874" s="25">
        <v>36.200000000000003</v>
      </c>
      <c r="F874" s="20">
        <f t="shared" si="39"/>
        <v>35.905558593948051</v>
      </c>
      <c r="G874" s="25">
        <v>32.6</v>
      </c>
      <c r="H874" s="20">
        <f t="shared" si="40"/>
        <v>32.334840059743271</v>
      </c>
      <c r="I874" s="25">
        <v>40.200000000000003</v>
      </c>
      <c r="J874" s="20">
        <f t="shared" si="41"/>
        <v>39.873023631953359</v>
      </c>
    </row>
    <row r="875" spans="1:10" x14ac:dyDescent="0.3">
      <c r="A875" s="3">
        <v>2027</v>
      </c>
      <c r="B875" s="3">
        <v>3</v>
      </c>
      <c r="C875" s="4">
        <v>8</v>
      </c>
      <c r="D875" s="21">
        <f>INDEX('Prom Factor Mensual Hora 0,5'!$B$5:$N$28,MATCH('Casos CMg'!$C875,'Prom Factor Mensual Hora 0,5'!$A$5:$A$28,0),MATCH('Casos CMg'!$B875,'Prom Factor Mensual Hora 0,5'!$B$4:$M$4,0))</f>
        <v>0.99186536212302889</v>
      </c>
      <c r="E875" s="25">
        <v>37.6</v>
      </c>
      <c r="F875" s="20">
        <f t="shared" si="39"/>
        <v>37.294137615825889</v>
      </c>
      <c r="G875" s="25">
        <v>33.9</v>
      </c>
      <c r="H875" s="20">
        <f t="shared" si="40"/>
        <v>33.624235775970675</v>
      </c>
      <c r="I875" s="25">
        <v>41.7</v>
      </c>
      <c r="J875" s="20">
        <f t="shared" si="41"/>
        <v>41.360785600530306</v>
      </c>
    </row>
    <row r="876" spans="1:10" x14ac:dyDescent="0.3">
      <c r="A876" s="3">
        <v>2027</v>
      </c>
      <c r="B876" s="3">
        <v>3</v>
      </c>
      <c r="C876" s="4">
        <v>9</v>
      </c>
      <c r="D876" s="21">
        <f>INDEX('Prom Factor Mensual Hora 0,5'!$B$5:$N$28,MATCH('Casos CMg'!$C876,'Prom Factor Mensual Hora 0,5'!$A$5:$A$28,0),MATCH('Casos CMg'!$B876,'Prom Factor Mensual Hora 0,5'!$B$4:$M$4,0))</f>
        <v>1.0069906357243381</v>
      </c>
      <c r="E876" s="25">
        <v>9.6</v>
      </c>
      <c r="F876" s="20">
        <f t="shared" si="39"/>
        <v>9.6671101029536448</v>
      </c>
      <c r="G876" s="25">
        <v>8.6999999999999993</v>
      </c>
      <c r="H876" s="20">
        <f t="shared" si="40"/>
        <v>8.7608185308017408</v>
      </c>
      <c r="I876" s="25">
        <v>10.5</v>
      </c>
      <c r="J876" s="20">
        <f t="shared" si="41"/>
        <v>10.573401675105551</v>
      </c>
    </row>
    <row r="877" spans="1:10" x14ac:dyDescent="0.3">
      <c r="A877" s="3">
        <v>2027</v>
      </c>
      <c r="B877" s="3">
        <v>3</v>
      </c>
      <c r="C877" s="4">
        <v>10</v>
      </c>
      <c r="D877" s="21">
        <f>INDEX('Prom Factor Mensual Hora 0,5'!$B$5:$N$28,MATCH('Casos CMg'!$C877,'Prom Factor Mensual Hora 0,5'!$A$5:$A$28,0),MATCH('Casos CMg'!$B877,'Prom Factor Mensual Hora 0,5'!$B$4:$M$4,0))</f>
        <v>1.0049748456565344</v>
      </c>
      <c r="E877" s="25">
        <v>5.6</v>
      </c>
      <c r="F877" s="20">
        <f t="shared" si="39"/>
        <v>5.6278591356765926</v>
      </c>
      <c r="G877" s="25">
        <v>5.0999999999999996</v>
      </c>
      <c r="H877" s="20">
        <f t="shared" si="40"/>
        <v>5.1253717128483247</v>
      </c>
      <c r="I877" s="25">
        <v>6.3</v>
      </c>
      <c r="J877" s="20">
        <f t="shared" si="41"/>
        <v>6.3313415276361669</v>
      </c>
    </row>
    <row r="878" spans="1:10" x14ac:dyDescent="0.3">
      <c r="A878" s="3">
        <v>2027</v>
      </c>
      <c r="B878" s="3">
        <v>3</v>
      </c>
      <c r="C878" s="4">
        <v>11</v>
      </c>
      <c r="D878" s="21">
        <f>INDEX('Prom Factor Mensual Hora 0,5'!$B$5:$N$28,MATCH('Casos CMg'!$C878,'Prom Factor Mensual Hora 0,5'!$A$5:$A$28,0),MATCH('Casos CMg'!$B878,'Prom Factor Mensual Hora 0,5'!$B$4:$M$4,0))</f>
        <v>1.0034823919595739</v>
      </c>
      <c r="E878" s="25">
        <v>5.6</v>
      </c>
      <c r="F878" s="20">
        <f t="shared" si="39"/>
        <v>5.6195013949736135</v>
      </c>
      <c r="G878" s="25">
        <v>5</v>
      </c>
      <c r="H878" s="20">
        <f t="shared" si="40"/>
        <v>5.0174119597978697</v>
      </c>
      <c r="I878" s="25">
        <v>6.3</v>
      </c>
      <c r="J878" s="20">
        <f t="shared" si="41"/>
        <v>6.3219390693453157</v>
      </c>
    </row>
    <row r="879" spans="1:10" x14ac:dyDescent="0.3">
      <c r="A879" s="3">
        <v>2027</v>
      </c>
      <c r="B879" s="3">
        <v>3</v>
      </c>
      <c r="C879" s="4">
        <v>12</v>
      </c>
      <c r="D879" s="21">
        <f>INDEX('Prom Factor Mensual Hora 0,5'!$B$5:$N$28,MATCH('Casos CMg'!$C879,'Prom Factor Mensual Hora 0,5'!$A$5:$A$28,0),MATCH('Casos CMg'!$B879,'Prom Factor Mensual Hora 0,5'!$B$4:$M$4,0))</f>
        <v>1.0027361651110938</v>
      </c>
      <c r="E879" s="25">
        <v>5.6</v>
      </c>
      <c r="F879" s="20">
        <f t="shared" si="39"/>
        <v>5.6153225246221243</v>
      </c>
      <c r="G879" s="25">
        <v>5</v>
      </c>
      <c r="H879" s="20">
        <f t="shared" si="40"/>
        <v>5.0136808255554683</v>
      </c>
      <c r="I879" s="25">
        <v>6.3</v>
      </c>
      <c r="J879" s="20">
        <f t="shared" si="41"/>
        <v>6.3172378401998905</v>
      </c>
    </row>
    <row r="880" spans="1:10" x14ac:dyDescent="0.3">
      <c r="A880" s="3">
        <v>2027</v>
      </c>
      <c r="B880" s="3">
        <v>3</v>
      </c>
      <c r="C880" s="4">
        <v>13</v>
      </c>
      <c r="D880" s="21">
        <f>INDEX('Prom Factor Mensual Hora 0,5'!$B$5:$N$28,MATCH('Casos CMg'!$C880,'Prom Factor Mensual Hora 0,5'!$A$5:$A$28,0),MATCH('Casos CMg'!$B880,'Prom Factor Mensual Hora 0,5'!$B$4:$M$4,0))</f>
        <v>1.0027361651110938</v>
      </c>
      <c r="E880" s="25">
        <v>5.6</v>
      </c>
      <c r="F880" s="20">
        <f t="shared" si="39"/>
        <v>5.6153225246221243</v>
      </c>
      <c r="G880" s="25">
        <v>5</v>
      </c>
      <c r="H880" s="20">
        <f t="shared" si="40"/>
        <v>5.0136808255554683</v>
      </c>
      <c r="I880" s="25">
        <v>6.3</v>
      </c>
      <c r="J880" s="20">
        <f t="shared" si="41"/>
        <v>6.3172378401998905</v>
      </c>
    </row>
    <row r="881" spans="1:10" x14ac:dyDescent="0.3">
      <c r="A881" s="3">
        <v>2027</v>
      </c>
      <c r="B881" s="3">
        <v>3</v>
      </c>
      <c r="C881" s="4">
        <v>14</v>
      </c>
      <c r="D881" s="21">
        <f>INDEX('Prom Factor Mensual Hora 0,5'!$B$5:$N$28,MATCH('Casos CMg'!$C881,'Prom Factor Mensual Hora 0,5'!$A$5:$A$28,0),MATCH('Casos CMg'!$B881,'Prom Factor Mensual Hora 0,5'!$B$4:$M$4,0))</f>
        <v>1.0012437114141337</v>
      </c>
      <c r="E881" s="25">
        <v>5.6</v>
      </c>
      <c r="F881" s="20">
        <f t="shared" si="39"/>
        <v>5.6069647839191488</v>
      </c>
      <c r="G881" s="25">
        <v>5</v>
      </c>
      <c r="H881" s="20">
        <f t="shared" si="40"/>
        <v>5.0062185570706683</v>
      </c>
      <c r="I881" s="25">
        <v>6.3</v>
      </c>
      <c r="J881" s="20">
        <f t="shared" si="41"/>
        <v>6.307835381909042</v>
      </c>
    </row>
    <row r="882" spans="1:10" x14ac:dyDescent="0.3">
      <c r="A882" s="3">
        <v>2027</v>
      </c>
      <c r="B882" s="3">
        <v>3</v>
      </c>
      <c r="C882" s="4">
        <v>15</v>
      </c>
      <c r="D882" s="21">
        <f>INDEX('Prom Factor Mensual Hora 0,5'!$B$5:$N$28,MATCH('Casos CMg'!$C882,'Prom Factor Mensual Hora 0,5'!$A$5:$A$28,0),MATCH('Casos CMg'!$B882,'Prom Factor Mensual Hora 0,5'!$B$4:$M$4,0))</f>
        <v>1</v>
      </c>
      <c r="E882" s="25">
        <v>5.6</v>
      </c>
      <c r="F882" s="20">
        <f t="shared" si="39"/>
        <v>5.6</v>
      </c>
      <c r="G882" s="25">
        <v>5</v>
      </c>
      <c r="H882" s="20">
        <f t="shared" si="40"/>
        <v>5</v>
      </c>
      <c r="I882" s="25">
        <v>6.3</v>
      </c>
      <c r="J882" s="20">
        <f t="shared" si="41"/>
        <v>6.3</v>
      </c>
    </row>
    <row r="883" spans="1:10" x14ac:dyDescent="0.3">
      <c r="A883" s="3">
        <v>2027</v>
      </c>
      <c r="B883" s="3">
        <v>3</v>
      </c>
      <c r="C883" s="4">
        <v>16</v>
      </c>
      <c r="D883" s="21">
        <f>INDEX('Prom Factor Mensual Hora 0,5'!$B$5:$N$28,MATCH('Casos CMg'!$C883,'Prom Factor Mensual Hora 0,5'!$A$5:$A$28,0),MATCH('Casos CMg'!$B883,'Prom Factor Mensual Hora 0,5'!$B$4:$M$4,0))</f>
        <v>1.0002487422828268</v>
      </c>
      <c r="E883" s="25">
        <v>5.6</v>
      </c>
      <c r="F883" s="20">
        <f t="shared" si="39"/>
        <v>5.6013929567838296</v>
      </c>
      <c r="G883" s="25">
        <v>5</v>
      </c>
      <c r="H883" s="20">
        <f t="shared" si="40"/>
        <v>5.0012437114141335</v>
      </c>
      <c r="I883" s="25">
        <v>6.3</v>
      </c>
      <c r="J883" s="20">
        <f t="shared" si="41"/>
        <v>6.3015670763818088</v>
      </c>
    </row>
    <row r="884" spans="1:10" x14ac:dyDescent="0.3">
      <c r="A884" s="3">
        <v>2027</v>
      </c>
      <c r="B884" s="3">
        <v>3</v>
      </c>
      <c r="C884" s="4">
        <v>17</v>
      </c>
      <c r="D884" s="21">
        <f>INDEX('Prom Factor Mensual Hora 0,5'!$B$5:$N$28,MATCH('Casos CMg'!$C884,'Prom Factor Mensual Hora 0,5'!$A$5:$A$28,0),MATCH('Casos CMg'!$B884,'Prom Factor Mensual Hora 0,5'!$B$4:$M$4,0))</f>
        <v>1.0004974845656536</v>
      </c>
      <c r="E884" s="25">
        <v>5.6</v>
      </c>
      <c r="F884" s="20">
        <f t="shared" si="39"/>
        <v>5.6027859135676596</v>
      </c>
      <c r="G884" s="25">
        <v>5</v>
      </c>
      <c r="H884" s="20">
        <f t="shared" si="40"/>
        <v>5.0024874228282679</v>
      </c>
      <c r="I884" s="25">
        <v>6.3</v>
      </c>
      <c r="J884" s="20">
        <f t="shared" si="41"/>
        <v>6.3031341527636169</v>
      </c>
    </row>
    <row r="885" spans="1:10" x14ac:dyDescent="0.3">
      <c r="A885" s="3">
        <v>2027</v>
      </c>
      <c r="B885" s="3">
        <v>3</v>
      </c>
      <c r="C885" s="4">
        <v>18</v>
      </c>
      <c r="D885" s="21">
        <f>INDEX('Prom Factor Mensual Hora 0,5'!$B$5:$N$28,MATCH('Casos CMg'!$C885,'Prom Factor Mensual Hora 0,5'!$A$5:$A$28,0),MATCH('Casos CMg'!$B885,'Prom Factor Mensual Hora 0,5'!$B$4:$M$4,0))</f>
        <v>1.0002487422828268</v>
      </c>
      <c r="E885" s="25">
        <v>5.6</v>
      </c>
      <c r="F885" s="20">
        <f t="shared" si="39"/>
        <v>5.6013929567838296</v>
      </c>
      <c r="G885" s="25">
        <v>5.0999999999999996</v>
      </c>
      <c r="H885" s="20">
        <f t="shared" si="40"/>
        <v>5.1012685856424165</v>
      </c>
      <c r="I885" s="25">
        <v>6.3</v>
      </c>
      <c r="J885" s="20">
        <f t="shared" si="41"/>
        <v>6.3015670763818088</v>
      </c>
    </row>
    <row r="886" spans="1:10" x14ac:dyDescent="0.3">
      <c r="A886" s="3">
        <v>2027</v>
      </c>
      <c r="B886" s="3">
        <v>3</v>
      </c>
      <c r="C886" s="4">
        <v>19</v>
      </c>
      <c r="D886" s="21">
        <f>INDEX('Prom Factor Mensual Hora 0,5'!$B$5:$N$28,MATCH('Casos CMg'!$C886,'Prom Factor Mensual Hora 0,5'!$A$5:$A$28,0),MATCH('Casos CMg'!$B886,'Prom Factor Mensual Hora 0,5'!$B$4:$M$4,0))</f>
        <v>0.99880152921056931</v>
      </c>
      <c r="E886" s="25">
        <v>96.9</v>
      </c>
      <c r="F886" s="20">
        <f t="shared" si="39"/>
        <v>96.783868180504172</v>
      </c>
      <c r="G886" s="25">
        <v>87.9</v>
      </c>
      <c r="H886" s="20">
        <f t="shared" si="40"/>
        <v>87.794654417609053</v>
      </c>
      <c r="I886" s="25">
        <v>105.5</v>
      </c>
      <c r="J886" s="20">
        <f t="shared" si="41"/>
        <v>105.37356133171507</v>
      </c>
    </row>
    <row r="887" spans="1:10" x14ac:dyDescent="0.3">
      <c r="A887" s="3">
        <v>2027</v>
      </c>
      <c r="B887" s="3">
        <v>3</v>
      </c>
      <c r="C887" s="4">
        <v>20</v>
      </c>
      <c r="D887" s="21">
        <f>INDEX('Prom Factor Mensual Hora 0,5'!$B$5:$N$28,MATCH('Casos CMg'!$C887,'Prom Factor Mensual Hora 0,5'!$A$5:$A$28,0),MATCH('Casos CMg'!$B887,'Prom Factor Mensual Hora 0,5'!$B$4:$M$4,0))</f>
        <v>0.99749608903477927</v>
      </c>
      <c r="E887" s="25">
        <v>97.9</v>
      </c>
      <c r="F887" s="20">
        <f t="shared" si="39"/>
        <v>97.654867116504889</v>
      </c>
      <c r="G887" s="25">
        <v>88.6</v>
      </c>
      <c r="H887" s="20">
        <f t="shared" si="40"/>
        <v>88.378153488481431</v>
      </c>
      <c r="I887" s="25">
        <v>106.8</v>
      </c>
      <c r="J887" s="20">
        <f t="shared" si="41"/>
        <v>106.53258230891443</v>
      </c>
    </row>
    <row r="888" spans="1:10" x14ac:dyDescent="0.3">
      <c r="A888" s="3">
        <v>2027</v>
      </c>
      <c r="B888" s="3">
        <v>3</v>
      </c>
      <c r="C888" s="4">
        <v>21</v>
      </c>
      <c r="D888" s="21">
        <f>INDEX('Prom Factor Mensual Hora 0,5'!$B$5:$N$28,MATCH('Casos CMg'!$C888,'Prom Factor Mensual Hora 0,5'!$A$5:$A$28,0),MATCH('Casos CMg'!$B888,'Prom Factor Mensual Hora 0,5'!$B$4:$M$4,0))</f>
        <v>0.99749555023898351</v>
      </c>
      <c r="E888" s="25">
        <v>97.9</v>
      </c>
      <c r="F888" s="20">
        <f t="shared" si="39"/>
        <v>97.654814368396487</v>
      </c>
      <c r="G888" s="25">
        <v>88.6</v>
      </c>
      <c r="H888" s="20">
        <f t="shared" si="40"/>
        <v>88.378105751173933</v>
      </c>
      <c r="I888" s="25">
        <v>106.8</v>
      </c>
      <c r="J888" s="20">
        <f t="shared" si="41"/>
        <v>106.53252476552343</v>
      </c>
    </row>
    <row r="889" spans="1:10" x14ac:dyDescent="0.3">
      <c r="A889" s="3">
        <v>2027</v>
      </c>
      <c r="B889" s="3">
        <v>3</v>
      </c>
      <c r="C889" s="4">
        <v>22</v>
      </c>
      <c r="D889" s="21">
        <f>INDEX('Prom Factor Mensual Hora 0,5'!$B$5:$N$28,MATCH('Casos CMg'!$C889,'Prom Factor Mensual Hora 0,5'!$A$5:$A$28,0),MATCH('Casos CMg'!$B889,'Prom Factor Mensual Hora 0,5'!$B$4:$M$4,0))</f>
        <v>0.99749342521549356</v>
      </c>
      <c r="E889" s="25">
        <v>97.9</v>
      </c>
      <c r="F889" s="20">
        <f t="shared" si="39"/>
        <v>97.654606328596827</v>
      </c>
      <c r="G889" s="25">
        <v>88.6</v>
      </c>
      <c r="H889" s="20">
        <f t="shared" si="40"/>
        <v>88.377917474092726</v>
      </c>
      <c r="I889" s="25">
        <v>106.8</v>
      </c>
      <c r="J889" s="20">
        <f t="shared" si="41"/>
        <v>106.53229781301471</v>
      </c>
    </row>
    <row r="890" spans="1:10" x14ac:dyDescent="0.3">
      <c r="A890" s="3">
        <v>2027</v>
      </c>
      <c r="B890" s="3">
        <v>3</v>
      </c>
      <c r="C890" s="4">
        <v>23</v>
      </c>
      <c r="D890" s="21">
        <f>INDEX('Prom Factor Mensual Hora 0,5'!$B$5:$N$28,MATCH('Casos CMg'!$C890,'Prom Factor Mensual Hora 0,5'!$A$5:$A$28,0),MATCH('Casos CMg'!$B890,'Prom Factor Mensual Hora 0,5'!$B$4:$M$4,0))</f>
        <v>0.99749100332592067</v>
      </c>
      <c r="E890" s="25">
        <v>95.8</v>
      </c>
      <c r="F890" s="20">
        <f t="shared" si="39"/>
        <v>95.559638118623198</v>
      </c>
      <c r="G890" s="25">
        <v>87.1</v>
      </c>
      <c r="H890" s="20">
        <f t="shared" si="40"/>
        <v>86.881466389687688</v>
      </c>
      <c r="I890" s="25">
        <v>104.2</v>
      </c>
      <c r="J890" s="20">
        <f t="shared" si="41"/>
        <v>103.93856254656093</v>
      </c>
    </row>
    <row r="891" spans="1:10" x14ac:dyDescent="0.3">
      <c r="A891" s="3">
        <v>2027</v>
      </c>
      <c r="B891" s="3">
        <v>4</v>
      </c>
      <c r="C891" s="4">
        <v>0</v>
      </c>
      <c r="D891" s="21">
        <f>INDEX('Prom Factor Mensual Hora 0,5'!$B$5:$N$28,MATCH('Casos CMg'!$C891,'Prom Factor Mensual Hora 0,5'!$A$5:$A$28,0),MATCH('Casos CMg'!$B891,'Prom Factor Mensual Hora 0,5'!$B$4:$M$4,0))</f>
        <v>0.99772234306662144</v>
      </c>
      <c r="E891" s="25">
        <v>95.1</v>
      </c>
      <c r="F891" s="20">
        <f t="shared" si="39"/>
        <v>94.88339482563569</v>
      </c>
      <c r="G891" s="25">
        <v>87.3</v>
      </c>
      <c r="H891" s="20">
        <f t="shared" si="40"/>
        <v>87.101160549716056</v>
      </c>
      <c r="I891" s="25">
        <v>102.7</v>
      </c>
      <c r="J891" s="20">
        <f t="shared" si="41"/>
        <v>102.46608463294203</v>
      </c>
    </row>
    <row r="892" spans="1:10" x14ac:dyDescent="0.3">
      <c r="A892" s="3">
        <v>2027</v>
      </c>
      <c r="B892" s="3">
        <v>4</v>
      </c>
      <c r="C892" s="4">
        <v>1</v>
      </c>
      <c r="D892" s="21">
        <f>INDEX('Prom Factor Mensual Hora 0,5'!$B$5:$N$28,MATCH('Casos CMg'!$C892,'Prom Factor Mensual Hora 0,5'!$A$5:$A$28,0),MATCH('Casos CMg'!$B892,'Prom Factor Mensual Hora 0,5'!$B$4:$M$4,0))</f>
        <v>0.9919482631065254</v>
      </c>
      <c r="E892" s="25">
        <v>96.7</v>
      </c>
      <c r="F892" s="20">
        <f t="shared" si="39"/>
        <v>95.921397042401011</v>
      </c>
      <c r="G892" s="25">
        <v>88.4</v>
      </c>
      <c r="H892" s="20">
        <f t="shared" si="40"/>
        <v>87.688226458616853</v>
      </c>
      <c r="I892" s="25">
        <v>104.7</v>
      </c>
      <c r="J892" s="20">
        <f t="shared" si="41"/>
        <v>103.85698314725322</v>
      </c>
    </row>
    <row r="893" spans="1:10" x14ac:dyDescent="0.3">
      <c r="A893" s="3">
        <v>2027</v>
      </c>
      <c r="B893" s="3">
        <v>4</v>
      </c>
      <c r="C893" s="4">
        <v>2</v>
      </c>
      <c r="D893" s="21">
        <f>INDEX('Prom Factor Mensual Hora 0,5'!$B$5:$N$28,MATCH('Casos CMg'!$C893,'Prom Factor Mensual Hora 0,5'!$A$5:$A$28,0),MATCH('Casos CMg'!$B893,'Prom Factor Mensual Hora 0,5'!$B$4:$M$4,0))</f>
        <v>0.99183017336140189</v>
      </c>
      <c r="E893" s="25">
        <v>97</v>
      </c>
      <c r="F893" s="20">
        <f t="shared" si="39"/>
        <v>96.207526816055989</v>
      </c>
      <c r="G893" s="25">
        <v>88.6</v>
      </c>
      <c r="H893" s="20">
        <f t="shared" si="40"/>
        <v>87.876153359820208</v>
      </c>
      <c r="I893" s="25">
        <v>105.2</v>
      </c>
      <c r="J893" s="20">
        <f t="shared" si="41"/>
        <v>104.34053423761948</v>
      </c>
    </row>
    <row r="894" spans="1:10" x14ac:dyDescent="0.3">
      <c r="A894" s="3">
        <v>2027</v>
      </c>
      <c r="B894" s="3">
        <v>4</v>
      </c>
      <c r="C894" s="4">
        <v>3</v>
      </c>
      <c r="D894" s="21">
        <f>INDEX('Prom Factor Mensual Hora 0,5'!$B$5:$N$28,MATCH('Casos CMg'!$C894,'Prom Factor Mensual Hora 0,5'!$A$5:$A$28,0),MATCH('Casos CMg'!$B894,'Prom Factor Mensual Hora 0,5'!$B$4:$M$4,0))</f>
        <v>0.99183514282015228</v>
      </c>
      <c r="E894" s="25">
        <v>97</v>
      </c>
      <c r="F894" s="20">
        <f t="shared" si="39"/>
        <v>96.208008853554773</v>
      </c>
      <c r="G894" s="25">
        <v>88.6</v>
      </c>
      <c r="H894" s="20">
        <f t="shared" si="40"/>
        <v>87.876593653865484</v>
      </c>
      <c r="I894" s="25">
        <v>105.2</v>
      </c>
      <c r="J894" s="20">
        <f t="shared" si="41"/>
        <v>104.34105702468003</v>
      </c>
    </row>
    <row r="895" spans="1:10" x14ac:dyDescent="0.3">
      <c r="A895" s="3">
        <v>2027</v>
      </c>
      <c r="B895" s="3">
        <v>4</v>
      </c>
      <c r="C895" s="4">
        <v>4</v>
      </c>
      <c r="D895" s="21">
        <f>INDEX('Prom Factor Mensual Hora 0,5'!$B$5:$N$28,MATCH('Casos CMg'!$C895,'Prom Factor Mensual Hora 0,5'!$A$5:$A$28,0),MATCH('Casos CMg'!$B895,'Prom Factor Mensual Hora 0,5'!$B$4:$M$4,0))</f>
        <v>0.99182802641610268</v>
      </c>
      <c r="E895" s="25">
        <v>97</v>
      </c>
      <c r="F895" s="20">
        <f t="shared" si="39"/>
        <v>96.207318562361962</v>
      </c>
      <c r="G895" s="25">
        <v>88.6</v>
      </c>
      <c r="H895" s="20">
        <f t="shared" si="40"/>
        <v>87.875963140466695</v>
      </c>
      <c r="I895" s="25">
        <v>105.2</v>
      </c>
      <c r="J895" s="20">
        <f t="shared" si="41"/>
        <v>104.340308378974</v>
      </c>
    </row>
    <row r="896" spans="1:10" x14ac:dyDescent="0.3">
      <c r="A896" s="3">
        <v>2027</v>
      </c>
      <c r="B896" s="3">
        <v>4</v>
      </c>
      <c r="C896" s="4">
        <v>5</v>
      </c>
      <c r="D896" s="21">
        <f>INDEX('Prom Factor Mensual Hora 0,5'!$B$5:$N$28,MATCH('Casos CMg'!$C896,'Prom Factor Mensual Hora 0,5'!$A$5:$A$28,0),MATCH('Casos CMg'!$B896,'Prom Factor Mensual Hora 0,5'!$B$4:$M$4,0))</f>
        <v>0.99182910308846317</v>
      </c>
      <c r="E896" s="25">
        <v>97</v>
      </c>
      <c r="F896" s="20">
        <f t="shared" si="39"/>
        <v>96.207422999580928</v>
      </c>
      <c r="G896" s="25">
        <v>88.6</v>
      </c>
      <c r="H896" s="20">
        <f t="shared" si="40"/>
        <v>87.876058533637831</v>
      </c>
      <c r="I896" s="25">
        <v>105.2</v>
      </c>
      <c r="J896" s="20">
        <f t="shared" si="41"/>
        <v>104.34042164490633</v>
      </c>
    </row>
    <row r="897" spans="1:10" x14ac:dyDescent="0.3">
      <c r="A897" s="3">
        <v>2027</v>
      </c>
      <c r="B897" s="3">
        <v>4</v>
      </c>
      <c r="C897" s="4">
        <v>6</v>
      </c>
      <c r="D897" s="21">
        <f>INDEX('Prom Factor Mensual Hora 0,5'!$B$5:$N$28,MATCH('Casos CMg'!$C897,'Prom Factor Mensual Hora 0,5'!$A$5:$A$28,0),MATCH('Casos CMg'!$B897,'Prom Factor Mensual Hora 0,5'!$B$4:$M$4,0))</f>
        <v>0.99183053352119566</v>
      </c>
      <c r="E897" s="25">
        <v>95.5</v>
      </c>
      <c r="F897" s="20">
        <f t="shared" si="39"/>
        <v>94.719815951274185</v>
      </c>
      <c r="G897" s="25">
        <v>87.6</v>
      </c>
      <c r="H897" s="20">
        <f t="shared" si="40"/>
        <v>86.884354736456729</v>
      </c>
      <c r="I897" s="25">
        <v>103.2</v>
      </c>
      <c r="J897" s="20">
        <f t="shared" si="41"/>
        <v>102.3569110593874</v>
      </c>
    </row>
    <row r="898" spans="1:10" x14ac:dyDescent="0.3">
      <c r="A898" s="3">
        <v>2027</v>
      </c>
      <c r="B898" s="3">
        <v>4</v>
      </c>
      <c r="C898" s="4">
        <v>7</v>
      </c>
      <c r="D898" s="21">
        <f>INDEX('Prom Factor Mensual Hora 0,5'!$B$5:$N$28,MATCH('Casos CMg'!$C898,'Prom Factor Mensual Hora 0,5'!$A$5:$A$28,0),MATCH('Casos CMg'!$B898,'Prom Factor Mensual Hora 0,5'!$B$4:$M$4,0))</f>
        <v>0.9918289138985501</v>
      </c>
      <c r="E898" s="25">
        <v>44.1</v>
      </c>
      <c r="F898" s="20">
        <f t="shared" si="39"/>
        <v>43.739655102926058</v>
      </c>
      <c r="G898" s="25">
        <v>38.799999999999997</v>
      </c>
      <c r="H898" s="20">
        <f t="shared" si="40"/>
        <v>38.482961859263739</v>
      </c>
      <c r="I898" s="25">
        <v>48.9</v>
      </c>
      <c r="J898" s="20">
        <f t="shared" si="41"/>
        <v>48.500433889639098</v>
      </c>
    </row>
    <row r="899" spans="1:10" x14ac:dyDescent="0.3">
      <c r="A899" s="3">
        <v>2027</v>
      </c>
      <c r="B899" s="3">
        <v>4</v>
      </c>
      <c r="C899" s="4">
        <v>8</v>
      </c>
      <c r="D899" s="21">
        <f>INDEX('Prom Factor Mensual Hora 0,5'!$B$5:$N$28,MATCH('Casos CMg'!$C899,'Prom Factor Mensual Hora 0,5'!$A$5:$A$28,0),MATCH('Casos CMg'!$B899,'Prom Factor Mensual Hora 0,5'!$B$4:$M$4,0))</f>
        <v>0.99184432911803533</v>
      </c>
      <c r="E899" s="25">
        <v>50.9</v>
      </c>
      <c r="F899" s="20">
        <f t="shared" si="39"/>
        <v>50.484876352107996</v>
      </c>
      <c r="G899" s="25">
        <v>44.8</v>
      </c>
      <c r="H899" s="20">
        <f t="shared" si="40"/>
        <v>44.434625944487983</v>
      </c>
      <c r="I899" s="25">
        <v>56.6</v>
      </c>
      <c r="J899" s="20">
        <f t="shared" si="41"/>
        <v>56.138389028080802</v>
      </c>
    </row>
    <row r="900" spans="1:10" x14ac:dyDescent="0.3">
      <c r="A900" s="3">
        <v>2027</v>
      </c>
      <c r="B900" s="3">
        <v>4</v>
      </c>
      <c r="C900" s="4">
        <v>9</v>
      </c>
      <c r="D900" s="21">
        <f>INDEX('Prom Factor Mensual Hora 0,5'!$B$5:$N$28,MATCH('Casos CMg'!$C900,'Prom Factor Mensual Hora 0,5'!$A$5:$A$28,0),MATCH('Casos CMg'!$B900,'Prom Factor Mensual Hora 0,5'!$B$4:$M$4,0))</f>
        <v>1.0050072495471452</v>
      </c>
      <c r="E900" s="25">
        <v>20.100000000000001</v>
      </c>
      <c r="F900" s="20">
        <f t="shared" ref="F900:F963" si="42">$E900*$D900</f>
        <v>20.200645715897618</v>
      </c>
      <c r="G900" s="25">
        <v>17.7</v>
      </c>
      <c r="H900" s="20">
        <f t="shared" ref="H900:H963" si="43">$G900*$D900</f>
        <v>17.788628316984468</v>
      </c>
      <c r="I900" s="25">
        <v>22.1</v>
      </c>
      <c r="J900" s="20">
        <f t="shared" ref="J900:J963" si="44">$I900*$D900</f>
        <v>22.210660214991908</v>
      </c>
    </row>
    <row r="901" spans="1:10" x14ac:dyDescent="0.3">
      <c r="A901" s="3">
        <v>2027</v>
      </c>
      <c r="B901" s="3">
        <v>4</v>
      </c>
      <c r="C901" s="4">
        <v>10</v>
      </c>
      <c r="D901" s="21">
        <f>INDEX('Prom Factor Mensual Hora 0,5'!$B$5:$N$28,MATCH('Casos CMg'!$C901,'Prom Factor Mensual Hora 0,5'!$A$5:$A$28,0),MATCH('Casos CMg'!$B901,'Prom Factor Mensual Hora 0,5'!$B$4:$M$4,0))</f>
        <v>1.0021752640345387</v>
      </c>
      <c r="E901" s="25">
        <v>6.9</v>
      </c>
      <c r="F901" s="20">
        <f t="shared" si="42"/>
        <v>6.9150093218383173</v>
      </c>
      <c r="G901" s="25">
        <v>6.1</v>
      </c>
      <c r="H901" s="20">
        <f t="shared" si="43"/>
        <v>6.1132691106106858</v>
      </c>
      <c r="I901" s="25">
        <v>7.7</v>
      </c>
      <c r="J901" s="20">
        <f t="shared" si="44"/>
        <v>7.7167495330659479</v>
      </c>
    </row>
    <row r="902" spans="1:10" x14ac:dyDescent="0.3">
      <c r="A902" s="3">
        <v>2027</v>
      </c>
      <c r="B902" s="3">
        <v>4</v>
      </c>
      <c r="C902" s="4">
        <v>11</v>
      </c>
      <c r="D902" s="21">
        <f>INDEX('Prom Factor Mensual Hora 0,5'!$B$5:$N$28,MATCH('Casos CMg'!$C902,'Prom Factor Mensual Hora 0,5'!$A$5:$A$28,0),MATCH('Casos CMg'!$B902,'Prom Factor Mensual Hora 0,5'!$B$4:$M$4,0))</f>
        <v>1.003705566738414</v>
      </c>
      <c r="E902" s="25">
        <v>6.9</v>
      </c>
      <c r="F902" s="20">
        <f t="shared" si="42"/>
        <v>6.9255684104950577</v>
      </c>
      <c r="G902" s="25">
        <v>6.1</v>
      </c>
      <c r="H902" s="20">
        <f t="shared" si="43"/>
        <v>6.1226039571043254</v>
      </c>
      <c r="I902" s="25">
        <v>7.7</v>
      </c>
      <c r="J902" s="20">
        <f t="shared" si="44"/>
        <v>7.7285328638857882</v>
      </c>
    </row>
    <row r="903" spans="1:10" x14ac:dyDescent="0.3">
      <c r="A903" s="3">
        <v>2027</v>
      </c>
      <c r="B903" s="3">
        <v>4</v>
      </c>
      <c r="C903" s="4">
        <v>12</v>
      </c>
      <c r="D903" s="21">
        <f>INDEX('Prom Factor Mensual Hora 0,5'!$B$5:$N$28,MATCH('Casos CMg'!$C903,'Prom Factor Mensual Hora 0,5'!$A$5:$A$28,0),MATCH('Casos CMg'!$B903,'Prom Factor Mensual Hora 0,5'!$B$4:$M$4,0))</f>
        <v>1.0033414379993058</v>
      </c>
      <c r="E903" s="25">
        <v>6.9</v>
      </c>
      <c r="F903" s="20">
        <f t="shared" si="42"/>
        <v>6.9230559221952097</v>
      </c>
      <c r="G903" s="25">
        <v>6.1</v>
      </c>
      <c r="H903" s="20">
        <f t="shared" si="43"/>
        <v>6.1203827717957644</v>
      </c>
      <c r="I903" s="25">
        <v>7.7</v>
      </c>
      <c r="J903" s="20">
        <f t="shared" si="44"/>
        <v>7.7257290725946541</v>
      </c>
    </row>
    <row r="904" spans="1:10" x14ac:dyDescent="0.3">
      <c r="A904" s="3">
        <v>2027</v>
      </c>
      <c r="B904" s="3">
        <v>4</v>
      </c>
      <c r="C904" s="4">
        <v>13</v>
      </c>
      <c r="D904" s="21">
        <f>INDEX('Prom Factor Mensual Hora 0,5'!$B$5:$N$28,MATCH('Casos CMg'!$C904,'Prom Factor Mensual Hora 0,5'!$A$5:$A$28,0),MATCH('Casos CMg'!$B904,'Prom Factor Mensual Hora 0,5'!$B$4:$M$4,0))</f>
        <v>1.0025703369225427</v>
      </c>
      <c r="E904" s="25">
        <v>6.9</v>
      </c>
      <c r="F904" s="20">
        <f t="shared" si="42"/>
        <v>6.9177353247655455</v>
      </c>
      <c r="G904" s="25">
        <v>6.1</v>
      </c>
      <c r="H904" s="20">
        <f t="shared" si="43"/>
        <v>6.1156790552275098</v>
      </c>
      <c r="I904" s="25">
        <v>7.7</v>
      </c>
      <c r="J904" s="20">
        <f t="shared" si="44"/>
        <v>7.7197915943035795</v>
      </c>
    </row>
    <row r="905" spans="1:10" x14ac:dyDescent="0.3">
      <c r="A905" s="3">
        <v>2027</v>
      </c>
      <c r="B905" s="3">
        <v>4</v>
      </c>
      <c r="C905" s="4">
        <v>14</v>
      </c>
      <c r="D905" s="21">
        <f>INDEX('Prom Factor Mensual Hora 0,5'!$B$5:$N$28,MATCH('Casos CMg'!$C905,'Prom Factor Mensual Hora 0,5'!$A$5:$A$28,0),MATCH('Casos CMg'!$B905,'Prom Factor Mensual Hora 0,5'!$B$4:$M$4,0))</f>
        <v>1.0015422021535256</v>
      </c>
      <c r="E905" s="25">
        <v>6.9</v>
      </c>
      <c r="F905" s="20">
        <f t="shared" si="42"/>
        <v>6.9106411948593269</v>
      </c>
      <c r="G905" s="25">
        <v>6.1</v>
      </c>
      <c r="H905" s="20">
        <f t="shared" si="43"/>
        <v>6.1094074331365062</v>
      </c>
      <c r="I905" s="25">
        <v>7.7</v>
      </c>
      <c r="J905" s="20">
        <f t="shared" si="44"/>
        <v>7.7118749565821476</v>
      </c>
    </row>
    <row r="906" spans="1:10" x14ac:dyDescent="0.3">
      <c r="A906" s="3">
        <v>2027</v>
      </c>
      <c r="B906" s="3">
        <v>4</v>
      </c>
      <c r="C906" s="4">
        <v>15</v>
      </c>
      <c r="D906" s="21">
        <f>INDEX('Prom Factor Mensual Hora 0,5'!$B$5:$N$28,MATCH('Casos CMg'!$C906,'Prom Factor Mensual Hora 0,5'!$A$5:$A$28,0),MATCH('Casos CMg'!$B906,'Prom Factor Mensual Hora 0,5'!$B$4:$M$4,0))</f>
        <v>1.0002570336922543</v>
      </c>
      <c r="E906" s="25">
        <v>6.9</v>
      </c>
      <c r="F906" s="20">
        <f t="shared" si="42"/>
        <v>6.9017735324765548</v>
      </c>
      <c r="G906" s="25">
        <v>6.1</v>
      </c>
      <c r="H906" s="20">
        <f t="shared" si="43"/>
        <v>6.1015679055227503</v>
      </c>
      <c r="I906" s="25">
        <v>7.7</v>
      </c>
      <c r="J906" s="20">
        <f t="shared" si="44"/>
        <v>7.7019791594303584</v>
      </c>
    </row>
    <row r="907" spans="1:10" x14ac:dyDescent="0.3">
      <c r="A907" s="3">
        <v>2027</v>
      </c>
      <c r="B907" s="3">
        <v>4</v>
      </c>
      <c r="C907" s="4">
        <v>16</v>
      </c>
      <c r="D907" s="21">
        <f>INDEX('Prom Factor Mensual Hora 0,5'!$B$5:$N$28,MATCH('Casos CMg'!$C907,'Prom Factor Mensual Hora 0,5'!$A$5:$A$28,0),MATCH('Casos CMg'!$B907,'Prom Factor Mensual Hora 0,5'!$B$4:$M$4,0))</f>
        <v>1.0002570336922543</v>
      </c>
      <c r="E907" s="25">
        <v>8.3000000000000007</v>
      </c>
      <c r="F907" s="20">
        <f t="shared" si="42"/>
        <v>8.3021333796457117</v>
      </c>
      <c r="G907" s="25">
        <v>7.1</v>
      </c>
      <c r="H907" s="20">
        <f t="shared" si="43"/>
        <v>7.101824939215005</v>
      </c>
      <c r="I907" s="25">
        <v>9.3000000000000007</v>
      </c>
      <c r="J907" s="20">
        <f t="shared" si="44"/>
        <v>9.3023904133379656</v>
      </c>
    </row>
    <row r="908" spans="1:10" x14ac:dyDescent="0.3">
      <c r="A908" s="3">
        <v>2027</v>
      </c>
      <c r="B908" s="3">
        <v>4</v>
      </c>
      <c r="C908" s="4">
        <v>17</v>
      </c>
      <c r="D908" s="21">
        <f>INDEX('Prom Factor Mensual Hora 0,5'!$B$5:$N$28,MATCH('Casos CMg'!$C908,'Prom Factor Mensual Hora 0,5'!$A$5:$A$28,0),MATCH('Casos CMg'!$B908,'Prom Factor Mensual Hora 0,5'!$B$4:$M$4,0))</f>
        <v>1.0013982826358914</v>
      </c>
      <c r="E908" s="25">
        <v>46</v>
      </c>
      <c r="F908" s="20">
        <f t="shared" si="42"/>
        <v>46.064321001251002</v>
      </c>
      <c r="G908" s="25">
        <v>40.299999999999997</v>
      </c>
      <c r="H908" s="20">
        <f t="shared" si="43"/>
        <v>40.356350790226422</v>
      </c>
      <c r="I908" s="25">
        <v>51.4</v>
      </c>
      <c r="J908" s="20">
        <f t="shared" si="44"/>
        <v>51.471871727484817</v>
      </c>
    </row>
    <row r="909" spans="1:10" x14ac:dyDescent="0.3">
      <c r="A909" s="3">
        <v>2027</v>
      </c>
      <c r="B909" s="3">
        <v>4</v>
      </c>
      <c r="C909" s="4">
        <v>18</v>
      </c>
      <c r="D909" s="21">
        <f>INDEX('Prom Factor Mensual Hora 0,5'!$B$5:$N$28,MATCH('Casos CMg'!$C909,'Prom Factor Mensual Hora 0,5'!$A$5:$A$28,0),MATCH('Casos CMg'!$B909,'Prom Factor Mensual Hora 0,5'!$B$4:$M$4,0))</f>
        <v>1.0071042607470229</v>
      </c>
      <c r="E909" s="25">
        <v>53.5</v>
      </c>
      <c r="F909" s="20">
        <f t="shared" si="42"/>
        <v>53.880077949965724</v>
      </c>
      <c r="G909" s="25">
        <v>46.1</v>
      </c>
      <c r="H909" s="20">
        <f t="shared" si="43"/>
        <v>46.427506420437759</v>
      </c>
      <c r="I909" s="25">
        <v>59.9</v>
      </c>
      <c r="J909" s="20">
        <f t="shared" si="44"/>
        <v>60.325545218746669</v>
      </c>
    </row>
    <row r="910" spans="1:10" x14ac:dyDescent="0.3">
      <c r="A910" s="3">
        <v>2027</v>
      </c>
      <c r="B910" s="3">
        <v>4</v>
      </c>
      <c r="C910" s="4">
        <v>19</v>
      </c>
      <c r="D910" s="21">
        <f>INDEX('Prom Factor Mensual Hora 0,5'!$B$5:$N$28,MATCH('Casos CMg'!$C910,'Prom Factor Mensual Hora 0,5'!$A$5:$A$28,0),MATCH('Casos CMg'!$B910,'Prom Factor Mensual Hora 0,5'!$B$4:$M$4,0))</f>
        <v>0.99745225496642798</v>
      </c>
      <c r="E910" s="25">
        <v>98.5</v>
      </c>
      <c r="F910" s="20">
        <f t="shared" si="42"/>
        <v>98.249047114193161</v>
      </c>
      <c r="G910" s="25">
        <v>89.4</v>
      </c>
      <c r="H910" s="20">
        <f t="shared" si="43"/>
        <v>89.17223159399866</v>
      </c>
      <c r="I910" s="25">
        <v>107.6</v>
      </c>
      <c r="J910" s="20">
        <f t="shared" si="44"/>
        <v>107.32586263438765</v>
      </c>
    </row>
    <row r="911" spans="1:10" x14ac:dyDescent="0.3">
      <c r="A911" s="3">
        <v>2027</v>
      </c>
      <c r="B911" s="3">
        <v>4</v>
      </c>
      <c r="C911" s="4">
        <v>20</v>
      </c>
      <c r="D911" s="21">
        <f>INDEX('Prom Factor Mensual Hora 0,5'!$B$5:$N$28,MATCH('Casos CMg'!$C911,'Prom Factor Mensual Hora 0,5'!$A$5:$A$28,0),MATCH('Casos CMg'!$B911,'Prom Factor Mensual Hora 0,5'!$B$4:$M$4,0))</f>
        <v>0.99744967560833786</v>
      </c>
      <c r="E911" s="25">
        <v>98.2</v>
      </c>
      <c r="F911" s="20">
        <f t="shared" si="42"/>
        <v>97.949558144738788</v>
      </c>
      <c r="G911" s="25">
        <v>89.1</v>
      </c>
      <c r="H911" s="20">
        <f t="shared" si="43"/>
        <v>88.872766096702904</v>
      </c>
      <c r="I911" s="25">
        <v>107.2</v>
      </c>
      <c r="J911" s="20">
        <f t="shared" si="44"/>
        <v>106.92660522521382</v>
      </c>
    </row>
    <row r="912" spans="1:10" x14ac:dyDescent="0.3">
      <c r="A912" s="3">
        <v>2027</v>
      </c>
      <c r="B912" s="3">
        <v>4</v>
      </c>
      <c r="C912" s="4">
        <v>21</v>
      </c>
      <c r="D912" s="21">
        <f>INDEX('Prom Factor Mensual Hora 0,5'!$B$5:$N$28,MATCH('Casos CMg'!$C912,'Prom Factor Mensual Hora 0,5'!$A$5:$A$28,0),MATCH('Casos CMg'!$B912,'Prom Factor Mensual Hora 0,5'!$B$4:$M$4,0))</f>
        <v>0.99744545799902262</v>
      </c>
      <c r="E912" s="25">
        <v>98.2</v>
      </c>
      <c r="F912" s="20">
        <f t="shared" si="42"/>
        <v>97.949143975504029</v>
      </c>
      <c r="G912" s="25">
        <v>89.1</v>
      </c>
      <c r="H912" s="20">
        <f t="shared" si="43"/>
        <v>88.872390307712905</v>
      </c>
      <c r="I912" s="25">
        <v>107.2</v>
      </c>
      <c r="J912" s="20">
        <f t="shared" si="44"/>
        <v>106.92615309749523</v>
      </c>
    </row>
    <row r="913" spans="1:10" x14ac:dyDescent="0.3">
      <c r="A913" s="3">
        <v>2027</v>
      </c>
      <c r="B913" s="3">
        <v>4</v>
      </c>
      <c r="C913" s="4">
        <v>22</v>
      </c>
      <c r="D913" s="21">
        <f>INDEX('Prom Factor Mensual Hora 0,5'!$B$5:$N$28,MATCH('Casos CMg'!$C913,'Prom Factor Mensual Hora 0,5'!$A$5:$A$28,0),MATCH('Casos CMg'!$B913,'Prom Factor Mensual Hora 0,5'!$B$4:$M$4,0))</f>
        <v>0.99744064399642773</v>
      </c>
      <c r="E913" s="25">
        <v>95.2</v>
      </c>
      <c r="F913" s="20">
        <f t="shared" si="42"/>
        <v>94.95634930845992</v>
      </c>
      <c r="G913" s="25">
        <v>87.4</v>
      </c>
      <c r="H913" s="20">
        <f t="shared" si="43"/>
        <v>87.176312285287793</v>
      </c>
      <c r="I913" s="25">
        <v>103.1</v>
      </c>
      <c r="J913" s="20">
        <f t="shared" si="44"/>
        <v>102.83613039603169</v>
      </c>
    </row>
    <row r="914" spans="1:10" x14ac:dyDescent="0.3">
      <c r="A914" s="3">
        <v>2027</v>
      </c>
      <c r="B914" s="3">
        <v>4</v>
      </c>
      <c r="C914" s="4">
        <v>23</v>
      </c>
      <c r="D914" s="21">
        <f>INDEX('Prom Factor Mensual Hora 0,5'!$B$5:$N$28,MATCH('Casos CMg'!$C914,'Prom Factor Mensual Hora 0,5'!$A$5:$A$28,0),MATCH('Casos CMg'!$B914,'Prom Factor Mensual Hora 0,5'!$B$4:$M$4,0))</f>
        <v>0.99744538292137164</v>
      </c>
      <c r="E914" s="25">
        <v>94.7</v>
      </c>
      <c r="F914" s="20">
        <f t="shared" si="42"/>
        <v>94.4580777626539</v>
      </c>
      <c r="G914" s="25">
        <v>87.1</v>
      </c>
      <c r="H914" s="20">
        <f t="shared" si="43"/>
        <v>86.877492852451468</v>
      </c>
      <c r="I914" s="25">
        <v>102.3</v>
      </c>
      <c r="J914" s="20">
        <f t="shared" si="44"/>
        <v>102.03866267285632</v>
      </c>
    </row>
    <row r="915" spans="1:10" x14ac:dyDescent="0.3">
      <c r="A915" s="3">
        <v>2027</v>
      </c>
      <c r="B915" s="3">
        <v>5</v>
      </c>
      <c r="C915" s="4">
        <v>0</v>
      </c>
      <c r="D915" s="21">
        <f>INDEX('Prom Factor Mensual Hora 0,5'!$B$5:$N$28,MATCH('Casos CMg'!$C915,'Prom Factor Mensual Hora 0,5'!$A$5:$A$28,0),MATCH('Casos CMg'!$B915,'Prom Factor Mensual Hora 0,5'!$B$4:$M$4,0))</f>
        <v>0.99067144753569436</v>
      </c>
      <c r="E915" s="25">
        <v>95.4</v>
      </c>
      <c r="F915" s="20">
        <f t="shared" si="42"/>
        <v>94.510056094905252</v>
      </c>
      <c r="G915" s="25">
        <v>87.3</v>
      </c>
      <c r="H915" s="20">
        <f t="shared" si="43"/>
        <v>86.485617369866119</v>
      </c>
      <c r="I915" s="25">
        <v>103.4</v>
      </c>
      <c r="J915" s="20">
        <f t="shared" si="44"/>
        <v>102.43542767519081</v>
      </c>
    </row>
    <row r="916" spans="1:10" x14ac:dyDescent="0.3">
      <c r="A916" s="3">
        <v>2027</v>
      </c>
      <c r="B916" s="3">
        <v>5</v>
      </c>
      <c r="C916" s="4">
        <v>1</v>
      </c>
      <c r="D916" s="21">
        <f>INDEX('Prom Factor Mensual Hora 0,5'!$B$5:$N$28,MATCH('Casos CMg'!$C916,'Prom Factor Mensual Hora 0,5'!$A$5:$A$28,0),MATCH('Casos CMg'!$B916,'Prom Factor Mensual Hora 0,5'!$B$4:$M$4,0))</f>
        <v>0.99033388541852074</v>
      </c>
      <c r="E916" s="25">
        <v>96.7</v>
      </c>
      <c r="F916" s="20">
        <f t="shared" si="42"/>
        <v>95.765286719970959</v>
      </c>
      <c r="G916" s="25">
        <v>88.3</v>
      </c>
      <c r="H916" s="20">
        <f t="shared" si="43"/>
        <v>87.446482082455375</v>
      </c>
      <c r="I916" s="25">
        <v>104.4</v>
      </c>
      <c r="J916" s="20">
        <f t="shared" si="44"/>
        <v>103.39085763769357</v>
      </c>
    </row>
    <row r="917" spans="1:10" x14ac:dyDescent="0.3">
      <c r="A917" s="3">
        <v>2027</v>
      </c>
      <c r="B917" s="3">
        <v>5</v>
      </c>
      <c r="C917" s="4">
        <v>2</v>
      </c>
      <c r="D917" s="21">
        <f>INDEX('Prom Factor Mensual Hora 0,5'!$B$5:$N$28,MATCH('Casos CMg'!$C917,'Prom Factor Mensual Hora 0,5'!$A$5:$A$28,0),MATCH('Casos CMg'!$B917,'Prom Factor Mensual Hora 0,5'!$B$4:$M$4,0))</f>
        <v>0.99034094648672255</v>
      </c>
      <c r="E917" s="25">
        <v>96.5</v>
      </c>
      <c r="F917" s="20">
        <f t="shared" si="42"/>
        <v>95.567901335968727</v>
      </c>
      <c r="G917" s="25">
        <v>88.1</v>
      </c>
      <c r="H917" s="20">
        <f t="shared" si="43"/>
        <v>87.24903738548025</v>
      </c>
      <c r="I917" s="25">
        <v>104.2</v>
      </c>
      <c r="J917" s="20">
        <f t="shared" si="44"/>
        <v>103.1935266239165</v>
      </c>
    </row>
    <row r="918" spans="1:10" x14ac:dyDescent="0.3">
      <c r="A918" s="3">
        <v>2027</v>
      </c>
      <c r="B918" s="3">
        <v>5</v>
      </c>
      <c r="C918" s="4">
        <v>3</v>
      </c>
      <c r="D918" s="21">
        <f>INDEX('Prom Factor Mensual Hora 0,5'!$B$5:$N$28,MATCH('Casos CMg'!$C918,'Prom Factor Mensual Hora 0,5'!$A$5:$A$28,0),MATCH('Casos CMg'!$B918,'Prom Factor Mensual Hora 0,5'!$B$4:$M$4,0))</f>
        <v>0.99033280513319122</v>
      </c>
      <c r="E918" s="25">
        <v>95.9</v>
      </c>
      <c r="F918" s="20">
        <f t="shared" si="42"/>
        <v>94.972916012273046</v>
      </c>
      <c r="G918" s="25">
        <v>87.5</v>
      </c>
      <c r="H918" s="20">
        <f t="shared" si="43"/>
        <v>86.654120449154235</v>
      </c>
      <c r="I918" s="25">
        <v>103.7</v>
      </c>
      <c r="J918" s="20">
        <f t="shared" si="44"/>
        <v>102.69751189231194</v>
      </c>
    </row>
    <row r="919" spans="1:10" x14ac:dyDescent="0.3">
      <c r="A919" s="3">
        <v>2027</v>
      </c>
      <c r="B919" s="3">
        <v>5</v>
      </c>
      <c r="C919" s="4">
        <v>4</v>
      </c>
      <c r="D919" s="21">
        <f>INDEX('Prom Factor Mensual Hora 0,5'!$B$5:$N$28,MATCH('Casos CMg'!$C919,'Prom Factor Mensual Hora 0,5'!$A$5:$A$28,0),MATCH('Casos CMg'!$B919,'Prom Factor Mensual Hora 0,5'!$B$4:$M$4,0))</f>
        <v>0.99034018856628425</v>
      </c>
      <c r="E919" s="25">
        <v>95.8</v>
      </c>
      <c r="F919" s="20">
        <f t="shared" si="42"/>
        <v>94.874590064650022</v>
      </c>
      <c r="G919" s="25">
        <v>87.4</v>
      </c>
      <c r="H919" s="20">
        <f t="shared" si="43"/>
        <v>86.555732480693251</v>
      </c>
      <c r="I919" s="25">
        <v>103.6</v>
      </c>
      <c r="J919" s="20">
        <f t="shared" si="44"/>
        <v>102.59924353546704</v>
      </c>
    </row>
    <row r="920" spans="1:10" x14ac:dyDescent="0.3">
      <c r="A920" s="3">
        <v>2027</v>
      </c>
      <c r="B920" s="3">
        <v>5</v>
      </c>
      <c r="C920" s="4">
        <v>5</v>
      </c>
      <c r="D920" s="21">
        <f>INDEX('Prom Factor Mensual Hora 0,5'!$B$5:$N$28,MATCH('Casos CMg'!$C920,'Prom Factor Mensual Hora 0,5'!$A$5:$A$28,0),MATCH('Casos CMg'!$B920,'Prom Factor Mensual Hora 0,5'!$B$4:$M$4,0))</f>
        <v>0.99034037870532976</v>
      </c>
      <c r="E920" s="25">
        <v>95.8</v>
      </c>
      <c r="F920" s="20">
        <f t="shared" si="42"/>
        <v>94.874608279970587</v>
      </c>
      <c r="G920" s="25">
        <v>87.4</v>
      </c>
      <c r="H920" s="20">
        <f t="shared" si="43"/>
        <v>86.555749098845823</v>
      </c>
      <c r="I920" s="25">
        <v>103.6</v>
      </c>
      <c r="J920" s="20">
        <f t="shared" si="44"/>
        <v>102.59926323387215</v>
      </c>
    </row>
    <row r="921" spans="1:10" x14ac:dyDescent="0.3">
      <c r="A921" s="3">
        <v>2027</v>
      </c>
      <c r="B921" s="3">
        <v>5</v>
      </c>
      <c r="C921" s="4">
        <v>6</v>
      </c>
      <c r="D921" s="21">
        <f>INDEX('Prom Factor Mensual Hora 0,5'!$B$5:$N$28,MATCH('Casos CMg'!$C921,'Prom Factor Mensual Hora 0,5'!$A$5:$A$28,0),MATCH('Casos CMg'!$B921,'Prom Factor Mensual Hora 0,5'!$B$4:$M$4,0))</f>
        <v>0.99032765489064523</v>
      </c>
      <c r="E921" s="25">
        <v>96.3</v>
      </c>
      <c r="F921" s="20">
        <f t="shared" si="42"/>
        <v>95.368553165969132</v>
      </c>
      <c r="G921" s="25">
        <v>87.9</v>
      </c>
      <c r="H921" s="20">
        <f t="shared" si="43"/>
        <v>87.049800864887715</v>
      </c>
      <c r="I921" s="25">
        <v>104.1</v>
      </c>
      <c r="J921" s="20">
        <f t="shared" si="44"/>
        <v>103.09310887411617</v>
      </c>
    </row>
    <row r="922" spans="1:10" x14ac:dyDescent="0.3">
      <c r="A922" s="3">
        <v>2027</v>
      </c>
      <c r="B922" s="3">
        <v>5</v>
      </c>
      <c r="C922" s="4">
        <v>7</v>
      </c>
      <c r="D922" s="21">
        <f>INDEX('Prom Factor Mensual Hora 0,5'!$B$5:$N$28,MATCH('Casos CMg'!$C922,'Prom Factor Mensual Hora 0,5'!$A$5:$A$28,0),MATCH('Casos CMg'!$B922,'Prom Factor Mensual Hora 0,5'!$B$4:$M$4,0))</f>
        <v>0.99033019594107641</v>
      </c>
      <c r="E922" s="25">
        <v>42.9</v>
      </c>
      <c r="F922" s="20">
        <f t="shared" si="42"/>
        <v>42.485165405872173</v>
      </c>
      <c r="G922" s="25">
        <v>38.5</v>
      </c>
      <c r="H922" s="20">
        <f t="shared" si="43"/>
        <v>38.127712543731441</v>
      </c>
      <c r="I922" s="25">
        <v>47</v>
      </c>
      <c r="J922" s="20">
        <f t="shared" si="44"/>
        <v>46.545519209230591</v>
      </c>
    </row>
    <row r="923" spans="1:10" x14ac:dyDescent="0.3">
      <c r="A923" s="3">
        <v>2027</v>
      </c>
      <c r="B923" s="3">
        <v>5</v>
      </c>
      <c r="C923" s="4">
        <v>8</v>
      </c>
      <c r="D923" s="21">
        <f>INDEX('Prom Factor Mensual Hora 0,5'!$B$5:$N$28,MATCH('Casos CMg'!$C923,'Prom Factor Mensual Hora 0,5'!$A$5:$A$28,0),MATCH('Casos CMg'!$B923,'Prom Factor Mensual Hora 0,5'!$B$4:$M$4,0))</f>
        <v>0.9903313121764542</v>
      </c>
      <c r="E923" s="25">
        <v>43.2</v>
      </c>
      <c r="F923" s="20">
        <f t="shared" si="42"/>
        <v>42.782312686022827</v>
      </c>
      <c r="G923" s="25">
        <v>38.799999999999997</v>
      </c>
      <c r="H923" s="20">
        <f t="shared" si="43"/>
        <v>38.42485491244642</v>
      </c>
      <c r="I923" s="25">
        <v>47.5</v>
      </c>
      <c r="J923" s="20">
        <f t="shared" si="44"/>
        <v>47.040737328381574</v>
      </c>
    </row>
    <row r="924" spans="1:10" x14ac:dyDescent="0.3">
      <c r="A924" s="3">
        <v>2027</v>
      </c>
      <c r="B924" s="3">
        <v>5</v>
      </c>
      <c r="C924" s="4">
        <v>9</v>
      </c>
      <c r="D924" s="21">
        <f>INDEX('Prom Factor Mensual Hora 0,5'!$B$5:$N$28,MATCH('Casos CMg'!$C924,'Prom Factor Mensual Hora 0,5'!$A$5:$A$28,0),MATCH('Casos CMg'!$B924,'Prom Factor Mensual Hora 0,5'!$B$4:$M$4,0))</f>
        <v>1.005472330222188</v>
      </c>
      <c r="E924" s="25">
        <v>29.1</v>
      </c>
      <c r="F924" s="20">
        <f t="shared" si="42"/>
        <v>29.25924480946567</v>
      </c>
      <c r="G924" s="25">
        <v>25.9</v>
      </c>
      <c r="H924" s="20">
        <f t="shared" si="43"/>
        <v>26.041733352754665</v>
      </c>
      <c r="I924" s="25">
        <v>32.299999999999997</v>
      </c>
      <c r="J924" s="20">
        <f t="shared" si="44"/>
        <v>32.476756266176672</v>
      </c>
    </row>
    <row r="925" spans="1:10" x14ac:dyDescent="0.3">
      <c r="A925" s="3">
        <v>2027</v>
      </c>
      <c r="B925" s="3">
        <v>5</v>
      </c>
      <c r="C925" s="4">
        <v>10</v>
      </c>
      <c r="D925" s="21">
        <f>INDEX('Prom Factor Mensual Hora 0,5'!$B$5:$N$28,MATCH('Casos CMg'!$C925,'Prom Factor Mensual Hora 0,5'!$A$5:$A$28,0),MATCH('Casos CMg'!$B925,'Prom Factor Mensual Hora 0,5'!$B$4:$M$4,0))</f>
        <v>1.0047261033737078</v>
      </c>
      <c r="E925" s="25">
        <v>12.1</v>
      </c>
      <c r="F925" s="20">
        <f t="shared" si="42"/>
        <v>12.157185850821865</v>
      </c>
      <c r="G925" s="25">
        <v>11</v>
      </c>
      <c r="H925" s="20">
        <f t="shared" si="43"/>
        <v>11.051987137110785</v>
      </c>
      <c r="I925" s="25">
        <v>13.1</v>
      </c>
      <c r="J925" s="20">
        <f t="shared" si="44"/>
        <v>13.161911954195572</v>
      </c>
    </row>
    <row r="926" spans="1:10" x14ac:dyDescent="0.3">
      <c r="A926" s="3">
        <v>2027</v>
      </c>
      <c r="B926" s="3">
        <v>5</v>
      </c>
      <c r="C926" s="4">
        <v>11</v>
      </c>
      <c r="D926" s="21">
        <f>INDEX('Prom Factor Mensual Hora 0,5'!$B$5:$N$28,MATCH('Casos CMg'!$C926,'Prom Factor Mensual Hora 0,5'!$A$5:$A$28,0),MATCH('Casos CMg'!$B926,'Prom Factor Mensual Hora 0,5'!$B$4:$M$4,0))</f>
        <v>1.005472330222188</v>
      </c>
      <c r="E926" s="25">
        <v>11.6</v>
      </c>
      <c r="F926" s="20">
        <f t="shared" si="42"/>
        <v>11.663479030577379</v>
      </c>
      <c r="G926" s="25">
        <v>10.7</v>
      </c>
      <c r="H926" s="20">
        <f t="shared" si="43"/>
        <v>10.75855393337741</v>
      </c>
      <c r="I926" s="25">
        <v>12.6</v>
      </c>
      <c r="J926" s="20">
        <f t="shared" si="44"/>
        <v>12.668951360799568</v>
      </c>
    </row>
    <row r="927" spans="1:10" x14ac:dyDescent="0.3">
      <c r="A927" s="3">
        <v>2027</v>
      </c>
      <c r="B927" s="3">
        <v>5</v>
      </c>
      <c r="C927" s="4">
        <v>12</v>
      </c>
      <c r="D927" s="21">
        <f>INDEX('Prom Factor Mensual Hora 0,5'!$B$5:$N$28,MATCH('Casos CMg'!$C927,'Prom Factor Mensual Hora 0,5'!$A$5:$A$28,0),MATCH('Casos CMg'!$B927,'Prom Factor Mensual Hora 0,5'!$B$4:$M$4,0))</f>
        <v>1.0052235879393612</v>
      </c>
      <c r="E927" s="25">
        <v>11.6</v>
      </c>
      <c r="F927" s="20">
        <f t="shared" si="42"/>
        <v>11.66059362009659</v>
      </c>
      <c r="G927" s="25">
        <v>10.7</v>
      </c>
      <c r="H927" s="20">
        <f t="shared" si="43"/>
        <v>10.755892390951164</v>
      </c>
      <c r="I927" s="25">
        <v>12.6</v>
      </c>
      <c r="J927" s="20">
        <f t="shared" si="44"/>
        <v>12.66581720803595</v>
      </c>
    </row>
    <row r="928" spans="1:10" x14ac:dyDescent="0.3">
      <c r="A928" s="3">
        <v>2027</v>
      </c>
      <c r="B928" s="3">
        <v>5</v>
      </c>
      <c r="C928" s="4">
        <v>13</v>
      </c>
      <c r="D928" s="21">
        <f>INDEX('Prom Factor Mensual Hora 0,5'!$B$5:$N$28,MATCH('Casos CMg'!$C928,'Prom Factor Mensual Hora 0,5'!$A$5:$A$28,0),MATCH('Casos CMg'!$B928,'Prom Factor Mensual Hora 0,5'!$B$4:$M$4,0))</f>
        <v>1.0047261033737076</v>
      </c>
      <c r="E928" s="25">
        <v>13.3</v>
      </c>
      <c r="F928" s="20">
        <f t="shared" si="42"/>
        <v>13.362857174870312</v>
      </c>
      <c r="G928" s="25">
        <v>12.1</v>
      </c>
      <c r="H928" s="20">
        <f t="shared" si="43"/>
        <v>12.157185850821861</v>
      </c>
      <c r="I928" s="25">
        <v>14.6</v>
      </c>
      <c r="J928" s="20">
        <f t="shared" si="44"/>
        <v>14.669001109256131</v>
      </c>
    </row>
    <row r="929" spans="1:10" x14ac:dyDescent="0.3">
      <c r="A929" s="3">
        <v>2027</v>
      </c>
      <c r="B929" s="3">
        <v>5</v>
      </c>
      <c r="C929" s="4">
        <v>14</v>
      </c>
      <c r="D929" s="21">
        <f>INDEX('Prom Factor Mensual Hora 0,5'!$B$5:$N$28,MATCH('Casos CMg'!$C929,'Prom Factor Mensual Hora 0,5'!$A$5:$A$28,0),MATCH('Casos CMg'!$B929,'Prom Factor Mensual Hora 0,5'!$B$4:$M$4,0))</f>
        <v>1.0039798765252275</v>
      </c>
      <c r="E929" s="25">
        <v>14.2</v>
      </c>
      <c r="F929" s="20">
        <f t="shared" si="42"/>
        <v>14.256514246658229</v>
      </c>
      <c r="G929" s="25">
        <v>12.7</v>
      </c>
      <c r="H929" s="20">
        <f t="shared" si="43"/>
        <v>12.750544431870388</v>
      </c>
      <c r="I929" s="25">
        <v>15.6</v>
      </c>
      <c r="J929" s="20">
        <f t="shared" si="44"/>
        <v>15.662086073793548</v>
      </c>
    </row>
    <row r="930" spans="1:10" x14ac:dyDescent="0.3">
      <c r="A930" s="3">
        <v>2027</v>
      </c>
      <c r="B930" s="3">
        <v>5</v>
      </c>
      <c r="C930" s="4">
        <v>15</v>
      </c>
      <c r="D930" s="21">
        <f>INDEX('Prom Factor Mensual Hora 0,5'!$B$5:$N$28,MATCH('Casos CMg'!$C930,'Prom Factor Mensual Hora 0,5'!$A$5:$A$28,0),MATCH('Casos CMg'!$B930,'Prom Factor Mensual Hora 0,5'!$B$4:$M$4,0))</f>
        <v>1.0012437114141337</v>
      </c>
      <c r="E930" s="25">
        <v>12.1</v>
      </c>
      <c r="F930" s="20">
        <f t="shared" si="42"/>
        <v>12.115048908111017</v>
      </c>
      <c r="G930" s="25">
        <v>11</v>
      </c>
      <c r="H930" s="20">
        <f t="shared" si="43"/>
        <v>11.01368082555547</v>
      </c>
      <c r="I930" s="25">
        <v>13.1</v>
      </c>
      <c r="J930" s="20">
        <f t="shared" si="44"/>
        <v>13.116292619525151</v>
      </c>
    </row>
    <row r="931" spans="1:10" x14ac:dyDescent="0.3">
      <c r="A931" s="3">
        <v>2027</v>
      </c>
      <c r="B931" s="3">
        <v>5</v>
      </c>
      <c r="C931" s="4">
        <v>16</v>
      </c>
      <c r="D931" s="21">
        <f>INDEX('Prom Factor Mensual Hora 0,5'!$B$5:$N$28,MATCH('Casos CMg'!$C931,'Prom Factor Mensual Hora 0,5'!$A$5:$A$28,0),MATCH('Casos CMg'!$B931,'Prom Factor Mensual Hora 0,5'!$B$4:$M$4,0))</f>
        <v>1.0009949691313069</v>
      </c>
      <c r="E931" s="25">
        <v>12.2</v>
      </c>
      <c r="F931" s="20">
        <f t="shared" si="42"/>
        <v>12.212138623401943</v>
      </c>
      <c r="G931" s="25">
        <v>11.1</v>
      </c>
      <c r="H931" s="20">
        <f t="shared" si="43"/>
        <v>11.111044157357506</v>
      </c>
      <c r="I931" s="25">
        <v>13.2</v>
      </c>
      <c r="J931" s="20">
        <f t="shared" si="44"/>
        <v>13.21313359253325</v>
      </c>
    </row>
    <row r="932" spans="1:10" x14ac:dyDescent="0.3">
      <c r="A932" s="3">
        <v>2027</v>
      </c>
      <c r="B932" s="3">
        <v>5</v>
      </c>
      <c r="C932" s="4">
        <v>17</v>
      </c>
      <c r="D932" s="21">
        <f>INDEX('Prom Factor Mensual Hora 0,5'!$B$5:$N$28,MATCH('Casos CMg'!$C932,'Prom Factor Mensual Hora 0,5'!$A$5:$A$28,0),MATCH('Casos CMg'!$B932,'Prom Factor Mensual Hora 0,5'!$B$4:$M$4,0))</f>
        <v>1.0047261033737076</v>
      </c>
      <c r="E932" s="25">
        <v>42.6</v>
      </c>
      <c r="F932" s="20">
        <f t="shared" si="42"/>
        <v>42.801332003719942</v>
      </c>
      <c r="G932" s="25">
        <v>38.200000000000003</v>
      </c>
      <c r="H932" s="20">
        <f t="shared" si="43"/>
        <v>38.380537148875632</v>
      </c>
      <c r="I932" s="25">
        <v>47</v>
      </c>
      <c r="J932" s="20">
        <f t="shared" si="44"/>
        <v>47.222126858564259</v>
      </c>
    </row>
    <row r="933" spans="1:10" x14ac:dyDescent="0.3">
      <c r="A933" s="3">
        <v>2027</v>
      </c>
      <c r="B933" s="3">
        <v>5</v>
      </c>
      <c r="C933" s="4">
        <v>18</v>
      </c>
      <c r="D933" s="21">
        <f>INDEX('Prom Factor Mensual Hora 0,5'!$B$5:$N$28,MATCH('Casos CMg'!$C933,'Prom Factor Mensual Hora 0,5'!$A$5:$A$28,0),MATCH('Casos CMg'!$B933,'Prom Factor Mensual Hora 0,5'!$B$4:$M$4,0))</f>
        <v>1.0057210725050145</v>
      </c>
      <c r="E933" s="25">
        <v>95.4</v>
      </c>
      <c r="F933" s="20">
        <f t="shared" si="42"/>
        <v>95.945790316978389</v>
      </c>
      <c r="G933" s="25">
        <v>87.3</v>
      </c>
      <c r="H933" s="20">
        <f t="shared" si="43"/>
        <v>87.799449629687771</v>
      </c>
      <c r="I933" s="25">
        <v>103.5</v>
      </c>
      <c r="J933" s="20">
        <f t="shared" si="44"/>
        <v>104.09213100426901</v>
      </c>
    </row>
    <row r="934" spans="1:10" x14ac:dyDescent="0.3">
      <c r="A934" s="3">
        <v>2027</v>
      </c>
      <c r="B934" s="3">
        <v>5</v>
      </c>
      <c r="C934" s="4">
        <v>19</v>
      </c>
      <c r="D934" s="21">
        <f>INDEX('Prom Factor Mensual Hora 0,5'!$B$5:$N$28,MATCH('Casos CMg'!$C934,'Prom Factor Mensual Hora 0,5'!$A$5:$A$28,0),MATCH('Casos CMg'!$B934,'Prom Factor Mensual Hora 0,5'!$B$4:$M$4,0))</f>
        <v>0.98952057673066363</v>
      </c>
      <c r="E934" s="25">
        <v>100.6</v>
      </c>
      <c r="F934" s="20">
        <f t="shared" si="42"/>
        <v>99.545770019104751</v>
      </c>
      <c r="G934" s="25">
        <v>91</v>
      </c>
      <c r="H934" s="20">
        <f t="shared" si="43"/>
        <v>90.046372482490384</v>
      </c>
      <c r="I934" s="25">
        <v>109.2</v>
      </c>
      <c r="J934" s="20">
        <f t="shared" si="44"/>
        <v>108.05564697898848</v>
      </c>
    </row>
    <row r="935" spans="1:10" x14ac:dyDescent="0.3">
      <c r="A935" s="3">
        <v>2027</v>
      </c>
      <c r="B935" s="3">
        <v>5</v>
      </c>
      <c r="C935" s="4">
        <v>20</v>
      </c>
      <c r="D935" s="21">
        <f>INDEX('Prom Factor Mensual Hora 0,5'!$B$5:$N$28,MATCH('Casos CMg'!$C935,'Prom Factor Mensual Hora 0,5'!$A$5:$A$28,0),MATCH('Casos CMg'!$B935,'Prom Factor Mensual Hora 0,5'!$B$4:$M$4,0))</f>
        <v>0.99061474256999715</v>
      </c>
      <c r="E935" s="25">
        <v>102.2</v>
      </c>
      <c r="F935" s="20">
        <f t="shared" si="42"/>
        <v>101.24082669065371</v>
      </c>
      <c r="G935" s="25">
        <v>92.1</v>
      </c>
      <c r="H935" s="20">
        <f t="shared" si="43"/>
        <v>91.235617790696736</v>
      </c>
      <c r="I935" s="25">
        <v>110.8</v>
      </c>
      <c r="J935" s="20">
        <f t="shared" si="44"/>
        <v>109.76011347675568</v>
      </c>
    </row>
    <row r="936" spans="1:10" x14ac:dyDescent="0.3">
      <c r="A936" s="3">
        <v>2027</v>
      </c>
      <c r="B936" s="3">
        <v>5</v>
      </c>
      <c r="C936" s="4">
        <v>21</v>
      </c>
      <c r="D936" s="21">
        <f>INDEX('Prom Factor Mensual Hora 0,5'!$B$5:$N$28,MATCH('Casos CMg'!$C936,'Prom Factor Mensual Hora 0,5'!$A$5:$A$28,0),MATCH('Casos CMg'!$B936,'Prom Factor Mensual Hora 0,5'!$B$4:$M$4,0))</f>
        <v>0.99061512040271915</v>
      </c>
      <c r="E936" s="25">
        <v>101.9</v>
      </c>
      <c r="F936" s="20">
        <f t="shared" si="42"/>
        <v>100.94368076903709</v>
      </c>
      <c r="G936" s="25">
        <v>91.9</v>
      </c>
      <c r="H936" s="20">
        <f t="shared" si="43"/>
        <v>91.037529565009891</v>
      </c>
      <c r="I936" s="25">
        <v>110.5</v>
      </c>
      <c r="J936" s="20">
        <f t="shared" si="44"/>
        <v>109.46297080450047</v>
      </c>
    </row>
    <row r="937" spans="1:10" x14ac:dyDescent="0.3">
      <c r="A937" s="3">
        <v>2027</v>
      </c>
      <c r="B937" s="3">
        <v>5</v>
      </c>
      <c r="C937" s="4">
        <v>22</v>
      </c>
      <c r="D937" s="21">
        <f>INDEX('Prom Factor Mensual Hora 0,5'!$B$5:$N$28,MATCH('Casos CMg'!$C937,'Prom Factor Mensual Hora 0,5'!$A$5:$A$28,0),MATCH('Casos CMg'!$B937,'Prom Factor Mensual Hora 0,5'!$B$4:$M$4,0))</f>
        <v>0.99060803750184845</v>
      </c>
      <c r="E937" s="25">
        <v>99.1</v>
      </c>
      <c r="F937" s="20">
        <f t="shared" si="42"/>
        <v>98.16925651643318</v>
      </c>
      <c r="G937" s="25">
        <v>89.9</v>
      </c>
      <c r="H937" s="20">
        <f t="shared" si="43"/>
        <v>89.055662571416178</v>
      </c>
      <c r="I937" s="25">
        <v>107.5</v>
      </c>
      <c r="J937" s="20">
        <f t="shared" si="44"/>
        <v>106.49036403144871</v>
      </c>
    </row>
    <row r="938" spans="1:10" x14ac:dyDescent="0.3">
      <c r="A938" s="3">
        <v>2027</v>
      </c>
      <c r="B938" s="3">
        <v>5</v>
      </c>
      <c r="C938" s="4">
        <v>23</v>
      </c>
      <c r="D938" s="21">
        <f>INDEX('Prom Factor Mensual Hora 0,5'!$B$5:$N$28,MATCH('Casos CMg'!$C938,'Prom Factor Mensual Hora 0,5'!$A$5:$A$28,0),MATCH('Casos CMg'!$B938,'Prom Factor Mensual Hora 0,5'!$B$4:$M$4,0))</f>
        <v>0.9906120716130038</v>
      </c>
      <c r="E938" s="25">
        <v>95.4</v>
      </c>
      <c r="F938" s="20">
        <f t="shared" si="42"/>
        <v>94.504391631880566</v>
      </c>
      <c r="G938" s="25">
        <v>87.3</v>
      </c>
      <c r="H938" s="20">
        <f t="shared" si="43"/>
        <v>86.480433851815235</v>
      </c>
      <c r="I938" s="25">
        <v>103.6</v>
      </c>
      <c r="J938" s="20">
        <f t="shared" si="44"/>
        <v>102.62741061910718</v>
      </c>
    </row>
    <row r="939" spans="1:10" x14ac:dyDescent="0.3">
      <c r="A939" s="3">
        <v>2027</v>
      </c>
      <c r="B939" s="3">
        <v>6</v>
      </c>
      <c r="C939" s="4">
        <v>0</v>
      </c>
      <c r="D939" s="21">
        <f>INDEX('Prom Factor Mensual Hora 0,5'!$B$5:$N$28,MATCH('Casos CMg'!$C939,'Prom Factor Mensual Hora 0,5'!$A$5:$A$28,0),MATCH('Casos CMg'!$B939,'Prom Factor Mensual Hora 0,5'!$B$4:$M$4,0))</f>
        <v>0.98882985878809448</v>
      </c>
      <c r="E939" s="25">
        <v>97</v>
      </c>
      <c r="F939" s="20">
        <f t="shared" si="42"/>
        <v>95.916496302445168</v>
      </c>
      <c r="G939" s="25">
        <v>88.2</v>
      </c>
      <c r="H939" s="20">
        <f t="shared" si="43"/>
        <v>87.214793545109941</v>
      </c>
      <c r="I939" s="25">
        <v>105</v>
      </c>
      <c r="J939" s="20">
        <f t="shared" si="44"/>
        <v>103.82713517274992</v>
      </c>
    </row>
    <row r="940" spans="1:10" x14ac:dyDescent="0.3">
      <c r="A940" s="3">
        <v>2027</v>
      </c>
      <c r="B940" s="3">
        <v>6</v>
      </c>
      <c r="C940" s="4">
        <v>1</v>
      </c>
      <c r="D940" s="21">
        <f>INDEX('Prom Factor Mensual Hora 0,5'!$B$5:$N$28,MATCH('Casos CMg'!$C940,'Prom Factor Mensual Hora 0,5'!$A$5:$A$28,0),MATCH('Casos CMg'!$B940,'Prom Factor Mensual Hora 0,5'!$B$4:$M$4,0))</f>
        <v>0.98963090490199612</v>
      </c>
      <c r="E940" s="25">
        <v>96.5</v>
      </c>
      <c r="F940" s="20">
        <f t="shared" si="42"/>
        <v>95.499382323042624</v>
      </c>
      <c r="G940" s="25">
        <v>87.6</v>
      </c>
      <c r="H940" s="20">
        <f t="shared" si="43"/>
        <v>86.69166726941485</v>
      </c>
      <c r="I940" s="25">
        <v>104.6</v>
      </c>
      <c r="J940" s="20">
        <f t="shared" si="44"/>
        <v>103.51539265274879</v>
      </c>
    </row>
    <row r="941" spans="1:10" x14ac:dyDescent="0.3">
      <c r="A941" s="3">
        <v>2027</v>
      </c>
      <c r="B941" s="3">
        <v>6</v>
      </c>
      <c r="C941" s="4">
        <v>2</v>
      </c>
      <c r="D941" s="21">
        <f>INDEX('Prom Factor Mensual Hora 0,5'!$B$5:$N$28,MATCH('Casos CMg'!$C941,'Prom Factor Mensual Hora 0,5'!$A$5:$A$28,0),MATCH('Casos CMg'!$B941,'Prom Factor Mensual Hora 0,5'!$B$4:$M$4,0))</f>
        <v>0.98961768273806638</v>
      </c>
      <c r="E941" s="25">
        <v>94.3</v>
      </c>
      <c r="F941" s="20">
        <f t="shared" si="42"/>
        <v>93.320947482199657</v>
      </c>
      <c r="G941" s="25">
        <v>85.6</v>
      </c>
      <c r="H941" s="20">
        <f t="shared" si="43"/>
        <v>84.711273642378472</v>
      </c>
      <c r="I941" s="25">
        <v>102.3</v>
      </c>
      <c r="J941" s="20">
        <f t="shared" si="44"/>
        <v>101.23788894410418</v>
      </c>
    </row>
    <row r="942" spans="1:10" x14ac:dyDescent="0.3">
      <c r="A942" s="3">
        <v>2027</v>
      </c>
      <c r="B942" s="3">
        <v>6</v>
      </c>
      <c r="C942" s="4">
        <v>3</v>
      </c>
      <c r="D942" s="21">
        <f>INDEX('Prom Factor Mensual Hora 0,5'!$B$5:$N$28,MATCH('Casos CMg'!$C942,'Prom Factor Mensual Hora 0,5'!$A$5:$A$28,0),MATCH('Casos CMg'!$B942,'Prom Factor Mensual Hora 0,5'!$B$4:$M$4,0))</f>
        <v>0.9896157048229145</v>
      </c>
      <c r="E942" s="25">
        <v>93.9</v>
      </c>
      <c r="F942" s="20">
        <f t="shared" si="42"/>
        <v>92.924914682871673</v>
      </c>
      <c r="G942" s="25">
        <v>85.2</v>
      </c>
      <c r="H942" s="20">
        <f t="shared" si="43"/>
        <v>84.31525805091232</v>
      </c>
      <c r="I942" s="25">
        <v>102</v>
      </c>
      <c r="J942" s="20">
        <f t="shared" si="44"/>
        <v>100.94080189193728</v>
      </c>
    </row>
    <row r="943" spans="1:10" x14ac:dyDescent="0.3">
      <c r="A943" s="3">
        <v>2027</v>
      </c>
      <c r="B943" s="3">
        <v>6</v>
      </c>
      <c r="C943" s="4">
        <v>4</v>
      </c>
      <c r="D943" s="21">
        <f>INDEX('Prom Factor Mensual Hora 0,5'!$B$5:$N$28,MATCH('Casos CMg'!$C943,'Prom Factor Mensual Hora 0,5'!$A$5:$A$28,0),MATCH('Casos CMg'!$B943,'Prom Factor Mensual Hora 0,5'!$B$4:$M$4,0))</f>
        <v>0.98961497656619779</v>
      </c>
      <c r="E943" s="25">
        <v>93.9</v>
      </c>
      <c r="F943" s="20">
        <f t="shared" si="42"/>
        <v>92.924846299565985</v>
      </c>
      <c r="G943" s="25">
        <v>85.2</v>
      </c>
      <c r="H943" s="20">
        <f t="shared" si="43"/>
        <v>84.31519600344005</v>
      </c>
      <c r="I943" s="25">
        <v>102</v>
      </c>
      <c r="J943" s="20">
        <f t="shared" si="44"/>
        <v>100.94072760975217</v>
      </c>
    </row>
    <row r="944" spans="1:10" x14ac:dyDescent="0.3">
      <c r="A944" s="3">
        <v>2027</v>
      </c>
      <c r="B944" s="3">
        <v>6</v>
      </c>
      <c r="C944" s="4">
        <v>5</v>
      </c>
      <c r="D944" s="21">
        <f>INDEX('Prom Factor Mensual Hora 0,5'!$B$5:$N$28,MATCH('Casos CMg'!$C944,'Prom Factor Mensual Hora 0,5'!$A$5:$A$28,0),MATCH('Casos CMg'!$B944,'Prom Factor Mensual Hora 0,5'!$B$4:$M$4,0))</f>
        <v>0.98962709766860502</v>
      </c>
      <c r="E944" s="25">
        <v>93.9</v>
      </c>
      <c r="F944" s="20">
        <f t="shared" si="42"/>
        <v>92.925984471082018</v>
      </c>
      <c r="G944" s="25">
        <v>85.2</v>
      </c>
      <c r="H944" s="20">
        <f t="shared" si="43"/>
        <v>84.31622872136515</v>
      </c>
      <c r="I944" s="25">
        <v>102</v>
      </c>
      <c r="J944" s="20">
        <f t="shared" si="44"/>
        <v>100.94196396219772</v>
      </c>
    </row>
    <row r="945" spans="1:10" x14ac:dyDescent="0.3">
      <c r="A945" s="3">
        <v>2027</v>
      </c>
      <c r="B945" s="3">
        <v>6</v>
      </c>
      <c r="C945" s="4">
        <v>6</v>
      </c>
      <c r="D945" s="21">
        <f>INDEX('Prom Factor Mensual Hora 0,5'!$B$5:$N$28,MATCH('Casos CMg'!$C945,'Prom Factor Mensual Hora 0,5'!$A$5:$A$28,0),MATCH('Casos CMg'!$B945,'Prom Factor Mensual Hora 0,5'!$B$4:$M$4,0))</f>
        <v>0.98963085626638048</v>
      </c>
      <c r="E945" s="25">
        <v>96.5</v>
      </c>
      <c r="F945" s="20">
        <f t="shared" si="42"/>
        <v>95.49937762970572</v>
      </c>
      <c r="G945" s="25">
        <v>87.6</v>
      </c>
      <c r="H945" s="20">
        <f t="shared" si="43"/>
        <v>86.691663008934924</v>
      </c>
      <c r="I945" s="25">
        <v>104.6</v>
      </c>
      <c r="J945" s="20">
        <f t="shared" si="44"/>
        <v>103.5153875654634</v>
      </c>
    </row>
    <row r="946" spans="1:10" x14ac:dyDescent="0.3">
      <c r="A946" s="3">
        <v>2027</v>
      </c>
      <c r="B946" s="3">
        <v>6</v>
      </c>
      <c r="C946" s="4">
        <v>7</v>
      </c>
      <c r="D946" s="21">
        <f>INDEX('Prom Factor Mensual Hora 0,5'!$B$5:$N$28,MATCH('Casos CMg'!$C946,'Prom Factor Mensual Hora 0,5'!$A$5:$A$28,0),MATCH('Casos CMg'!$B946,'Prom Factor Mensual Hora 0,5'!$B$4:$M$4,0))</f>
        <v>0.98962923570831329</v>
      </c>
      <c r="E946" s="25">
        <v>92.8</v>
      </c>
      <c r="F946" s="20">
        <f t="shared" si="42"/>
        <v>91.837593073731469</v>
      </c>
      <c r="G946" s="25">
        <v>85.1</v>
      </c>
      <c r="H946" s="20">
        <f t="shared" si="43"/>
        <v>84.217447958777456</v>
      </c>
      <c r="I946" s="25">
        <v>100.6</v>
      </c>
      <c r="J946" s="20">
        <f t="shared" si="44"/>
        <v>99.556701112256306</v>
      </c>
    </row>
    <row r="947" spans="1:10" x14ac:dyDescent="0.3">
      <c r="A947" s="3">
        <v>2027</v>
      </c>
      <c r="B947" s="3">
        <v>6</v>
      </c>
      <c r="C947" s="4">
        <v>8</v>
      </c>
      <c r="D947" s="21">
        <f>INDEX('Prom Factor Mensual Hora 0,5'!$B$5:$N$28,MATCH('Casos CMg'!$C947,'Prom Factor Mensual Hora 0,5'!$A$5:$A$28,0),MATCH('Casos CMg'!$B947,'Prom Factor Mensual Hora 0,5'!$B$4:$M$4,0))</f>
        <v>0.98960284446314117</v>
      </c>
      <c r="E947" s="25">
        <v>45.3</v>
      </c>
      <c r="F947" s="20">
        <f t="shared" si="42"/>
        <v>44.829008854180294</v>
      </c>
      <c r="G947" s="25">
        <v>40.6</v>
      </c>
      <c r="H947" s="20">
        <f t="shared" si="43"/>
        <v>40.177875485203536</v>
      </c>
      <c r="I947" s="25">
        <v>49.6</v>
      </c>
      <c r="J947" s="20">
        <f t="shared" si="44"/>
        <v>49.084301085371806</v>
      </c>
    </row>
    <row r="948" spans="1:10" x14ac:dyDescent="0.3">
      <c r="A948" s="3">
        <v>2027</v>
      </c>
      <c r="B948" s="3">
        <v>6</v>
      </c>
      <c r="C948" s="4">
        <v>9</v>
      </c>
      <c r="D948" s="21">
        <f>INDEX('Prom Factor Mensual Hora 0,5'!$B$5:$N$28,MATCH('Casos CMg'!$C948,'Prom Factor Mensual Hora 0,5'!$A$5:$A$28,0),MATCH('Casos CMg'!$B948,'Prom Factor Mensual Hora 0,5'!$B$4:$M$4,0))</f>
        <v>1.0070857637813628</v>
      </c>
      <c r="E948" s="25">
        <v>40</v>
      </c>
      <c r="F948" s="20">
        <f t="shared" si="42"/>
        <v>40.283430551254511</v>
      </c>
      <c r="G948" s="25">
        <v>35.9</v>
      </c>
      <c r="H948" s="20">
        <f t="shared" si="43"/>
        <v>36.154378919750926</v>
      </c>
      <c r="I948" s="25">
        <v>44.1</v>
      </c>
      <c r="J948" s="20">
        <f t="shared" si="44"/>
        <v>44.412482182758104</v>
      </c>
    </row>
    <row r="949" spans="1:10" x14ac:dyDescent="0.3">
      <c r="A949" s="3">
        <v>2027</v>
      </c>
      <c r="B949" s="3">
        <v>6</v>
      </c>
      <c r="C949" s="4">
        <v>10</v>
      </c>
      <c r="D949" s="21">
        <f>INDEX('Prom Factor Mensual Hora 0,5'!$B$5:$N$28,MATCH('Casos CMg'!$C949,'Prom Factor Mensual Hora 0,5'!$A$5:$A$28,0),MATCH('Casos CMg'!$B949,'Prom Factor Mensual Hora 0,5'!$B$4:$M$4,0))</f>
        <v>1.0025703369225427</v>
      </c>
      <c r="E949" s="25">
        <v>38.4</v>
      </c>
      <c r="F949" s="20">
        <f t="shared" si="42"/>
        <v>38.498700937825639</v>
      </c>
      <c r="G949" s="25">
        <v>34.299999999999997</v>
      </c>
      <c r="H949" s="20">
        <f t="shared" si="43"/>
        <v>34.388162556443213</v>
      </c>
      <c r="I949" s="25">
        <v>42.5</v>
      </c>
      <c r="J949" s="20">
        <f t="shared" si="44"/>
        <v>42.609239319208065</v>
      </c>
    </row>
    <row r="950" spans="1:10" x14ac:dyDescent="0.3">
      <c r="A950" s="3">
        <v>2027</v>
      </c>
      <c r="B950" s="3">
        <v>6</v>
      </c>
      <c r="C950" s="4">
        <v>11</v>
      </c>
      <c r="D950" s="21">
        <f>INDEX('Prom Factor Mensual Hora 0,5'!$B$5:$N$28,MATCH('Casos CMg'!$C950,'Prom Factor Mensual Hora 0,5'!$A$5:$A$28,0),MATCH('Casos CMg'!$B950,'Prom Factor Mensual Hora 0,5'!$B$4:$M$4,0))</f>
        <v>1.0046266064605769</v>
      </c>
      <c r="E950" s="25">
        <v>38.4</v>
      </c>
      <c r="F950" s="20">
        <f t="shared" si="42"/>
        <v>38.577661688086152</v>
      </c>
      <c r="G950" s="25">
        <v>34.299999999999997</v>
      </c>
      <c r="H950" s="20">
        <f t="shared" si="43"/>
        <v>34.458692601597782</v>
      </c>
      <c r="I950" s="25">
        <v>42.5</v>
      </c>
      <c r="J950" s="20">
        <f t="shared" si="44"/>
        <v>42.696630774574515</v>
      </c>
    </row>
    <row r="951" spans="1:10" x14ac:dyDescent="0.3">
      <c r="A951" s="3">
        <v>2027</v>
      </c>
      <c r="B951" s="3">
        <v>6</v>
      </c>
      <c r="C951" s="4">
        <v>12</v>
      </c>
      <c r="D951" s="21">
        <f>INDEX('Prom Factor Mensual Hora 0,5'!$B$5:$N$28,MATCH('Casos CMg'!$C951,'Prom Factor Mensual Hora 0,5'!$A$5:$A$28,0),MATCH('Casos CMg'!$B951,'Prom Factor Mensual Hora 0,5'!$B$4:$M$4,0))</f>
        <v>1.0051406738450852</v>
      </c>
      <c r="E951" s="25">
        <v>40.200000000000003</v>
      </c>
      <c r="F951" s="20">
        <f t="shared" si="42"/>
        <v>40.406655088572428</v>
      </c>
      <c r="G951" s="25">
        <v>35.9</v>
      </c>
      <c r="H951" s="20">
        <f t="shared" si="43"/>
        <v>36.084550191038559</v>
      </c>
      <c r="I951" s="25">
        <v>44.4</v>
      </c>
      <c r="J951" s="20">
        <f t="shared" si="44"/>
        <v>44.628245918721781</v>
      </c>
    </row>
    <row r="952" spans="1:10" x14ac:dyDescent="0.3">
      <c r="A952" s="3">
        <v>2027</v>
      </c>
      <c r="B952" s="3">
        <v>6</v>
      </c>
      <c r="C952" s="4">
        <v>13</v>
      </c>
      <c r="D952" s="21">
        <f>INDEX('Prom Factor Mensual Hora 0,5'!$B$5:$N$28,MATCH('Casos CMg'!$C952,'Prom Factor Mensual Hora 0,5'!$A$5:$A$28,0),MATCH('Casos CMg'!$B952,'Prom Factor Mensual Hora 0,5'!$B$4:$M$4,0))</f>
        <v>1.002827370614797</v>
      </c>
      <c r="E952" s="25">
        <v>44.9</v>
      </c>
      <c r="F952" s="20">
        <f t="shared" si="42"/>
        <v>45.026948940604385</v>
      </c>
      <c r="G952" s="25">
        <v>40.1</v>
      </c>
      <c r="H952" s="20">
        <f t="shared" si="43"/>
        <v>40.21337756165336</v>
      </c>
      <c r="I952" s="25">
        <v>49.2</v>
      </c>
      <c r="J952" s="20">
        <f t="shared" si="44"/>
        <v>49.339106634248012</v>
      </c>
    </row>
    <row r="953" spans="1:10" x14ac:dyDescent="0.3">
      <c r="A953" s="3">
        <v>2027</v>
      </c>
      <c r="B953" s="3">
        <v>6</v>
      </c>
      <c r="C953" s="4">
        <v>14</v>
      </c>
      <c r="D953" s="21">
        <f>INDEX('Prom Factor Mensual Hora 0,5'!$B$5:$N$28,MATCH('Casos CMg'!$C953,'Prom Factor Mensual Hora 0,5'!$A$5:$A$28,0),MATCH('Casos CMg'!$B953,'Prom Factor Mensual Hora 0,5'!$B$4:$M$4,0))</f>
        <v>1.0020562695380342</v>
      </c>
      <c r="E953" s="25">
        <v>44.9</v>
      </c>
      <c r="F953" s="20">
        <f t="shared" si="42"/>
        <v>44.992326502257733</v>
      </c>
      <c r="G953" s="25">
        <v>40.1</v>
      </c>
      <c r="H953" s="20">
        <f t="shared" si="43"/>
        <v>40.182456408475169</v>
      </c>
      <c r="I953" s="25">
        <v>49.2</v>
      </c>
      <c r="J953" s="20">
        <f t="shared" si="44"/>
        <v>49.301168461271281</v>
      </c>
    </row>
    <row r="954" spans="1:10" x14ac:dyDescent="0.3">
      <c r="A954" s="3">
        <v>2027</v>
      </c>
      <c r="B954" s="3">
        <v>6</v>
      </c>
      <c r="C954" s="4">
        <v>15</v>
      </c>
      <c r="D954" s="21">
        <f>INDEX('Prom Factor Mensual Hora 0,5'!$B$5:$N$28,MATCH('Casos CMg'!$C954,'Prom Factor Mensual Hora 0,5'!$A$5:$A$28,0),MATCH('Casos CMg'!$B954,'Prom Factor Mensual Hora 0,5'!$B$4:$M$4,0))</f>
        <v>1.0007711010767628</v>
      </c>
      <c r="E954" s="25">
        <v>44.9</v>
      </c>
      <c r="F954" s="20">
        <f t="shared" si="42"/>
        <v>44.934622438346651</v>
      </c>
      <c r="G954" s="25">
        <v>40.1</v>
      </c>
      <c r="H954" s="20">
        <f t="shared" si="43"/>
        <v>40.130921153178193</v>
      </c>
      <c r="I954" s="25">
        <v>49.2</v>
      </c>
      <c r="J954" s="20">
        <f t="shared" si="44"/>
        <v>49.237938172976733</v>
      </c>
    </row>
    <row r="955" spans="1:10" x14ac:dyDescent="0.3">
      <c r="A955" s="3">
        <v>2027</v>
      </c>
      <c r="B955" s="3">
        <v>6</v>
      </c>
      <c r="C955" s="4">
        <v>16</v>
      </c>
      <c r="D955" s="21">
        <f>INDEX('Prom Factor Mensual Hora 0,5'!$B$5:$N$28,MATCH('Casos CMg'!$C955,'Prom Factor Mensual Hora 0,5'!$A$5:$A$28,0),MATCH('Casos CMg'!$B955,'Prom Factor Mensual Hora 0,5'!$B$4:$M$4,0))</f>
        <v>1.0005140673845085</v>
      </c>
      <c r="E955" s="25">
        <v>44.9</v>
      </c>
      <c r="F955" s="20">
        <f t="shared" si="42"/>
        <v>44.923081625564436</v>
      </c>
      <c r="G955" s="25">
        <v>40.1</v>
      </c>
      <c r="H955" s="20">
        <f t="shared" si="43"/>
        <v>40.120614102118793</v>
      </c>
      <c r="I955" s="25">
        <v>49.2</v>
      </c>
      <c r="J955" s="20">
        <f t="shared" si="44"/>
        <v>49.225292115317821</v>
      </c>
    </row>
    <row r="956" spans="1:10" x14ac:dyDescent="0.3">
      <c r="A956" s="3">
        <v>2027</v>
      </c>
      <c r="B956" s="3">
        <v>6</v>
      </c>
      <c r="C956" s="4">
        <v>17</v>
      </c>
      <c r="D956" s="21">
        <f>INDEX('Prom Factor Mensual Hora 0,5'!$B$5:$N$28,MATCH('Casos CMg'!$C956,'Prom Factor Mensual Hora 0,5'!$A$5:$A$28,0),MATCH('Casos CMg'!$B956,'Prom Factor Mensual Hora 0,5'!$B$4:$M$4,0))</f>
        <v>1.0046096950123742</v>
      </c>
      <c r="E956" s="25">
        <v>45.2</v>
      </c>
      <c r="F956" s="20">
        <f t="shared" si="42"/>
        <v>45.408358214559314</v>
      </c>
      <c r="G956" s="25">
        <v>40.4</v>
      </c>
      <c r="H956" s="20">
        <f t="shared" si="43"/>
        <v>40.586231678499914</v>
      </c>
      <c r="I956" s="25">
        <v>49.6</v>
      </c>
      <c r="J956" s="20">
        <f t="shared" si="44"/>
        <v>49.828640872613761</v>
      </c>
    </row>
    <row r="957" spans="1:10" x14ac:dyDescent="0.3">
      <c r="A957" s="3">
        <v>2027</v>
      </c>
      <c r="B957" s="3">
        <v>6</v>
      </c>
      <c r="C957" s="4">
        <v>18</v>
      </c>
      <c r="D957" s="21">
        <f>INDEX('Prom Factor Mensual Hora 0,5'!$B$5:$N$28,MATCH('Casos CMg'!$C957,'Prom Factor Mensual Hora 0,5'!$A$5:$A$28,0),MATCH('Casos CMg'!$B957,'Prom Factor Mensual Hora 0,5'!$B$4:$M$4,0))</f>
        <v>1.0050013164550893</v>
      </c>
      <c r="E957" s="25">
        <v>101.1</v>
      </c>
      <c r="F957" s="20">
        <f t="shared" si="42"/>
        <v>101.60563309360953</v>
      </c>
      <c r="G957" s="25">
        <v>91.7</v>
      </c>
      <c r="H957" s="20">
        <f t="shared" si="43"/>
        <v>92.158620718931687</v>
      </c>
      <c r="I957" s="25">
        <v>110.1</v>
      </c>
      <c r="J957" s="20">
        <f t="shared" si="44"/>
        <v>110.65064494170532</v>
      </c>
    </row>
    <row r="958" spans="1:10" x14ac:dyDescent="0.3">
      <c r="A958" s="3">
        <v>2027</v>
      </c>
      <c r="B958" s="3">
        <v>6</v>
      </c>
      <c r="C958" s="4">
        <v>19</v>
      </c>
      <c r="D958" s="21">
        <f>INDEX('Prom Factor Mensual Hora 0,5'!$B$5:$N$28,MATCH('Casos CMg'!$C958,'Prom Factor Mensual Hora 0,5'!$A$5:$A$28,0),MATCH('Casos CMg'!$B958,'Prom Factor Mensual Hora 0,5'!$B$4:$M$4,0))</f>
        <v>0.9887702958047675</v>
      </c>
      <c r="E958" s="25">
        <v>102.8</v>
      </c>
      <c r="F958" s="20">
        <f t="shared" si="42"/>
        <v>101.6455864087301</v>
      </c>
      <c r="G958" s="25">
        <v>93.1</v>
      </c>
      <c r="H958" s="20">
        <f t="shared" si="43"/>
        <v>92.054514539423849</v>
      </c>
      <c r="I958" s="25">
        <v>112.1</v>
      </c>
      <c r="J958" s="20">
        <f t="shared" si="44"/>
        <v>110.84115015971443</v>
      </c>
    </row>
    <row r="959" spans="1:10" x14ac:dyDescent="0.3">
      <c r="A959" s="3">
        <v>2027</v>
      </c>
      <c r="B959" s="3">
        <v>6</v>
      </c>
      <c r="C959" s="4">
        <v>20</v>
      </c>
      <c r="D959" s="21">
        <f>INDEX('Prom Factor Mensual Hora 0,5'!$B$5:$N$28,MATCH('Casos CMg'!$C959,'Prom Factor Mensual Hora 0,5'!$A$5:$A$28,0),MATCH('Casos CMg'!$B959,'Prom Factor Mensual Hora 0,5'!$B$4:$M$4,0))</f>
        <v>0.98876117873404112</v>
      </c>
      <c r="E959" s="25">
        <v>102.8</v>
      </c>
      <c r="F959" s="20">
        <f t="shared" si="42"/>
        <v>101.64464917385942</v>
      </c>
      <c r="G959" s="25">
        <v>93.1</v>
      </c>
      <c r="H959" s="20">
        <f t="shared" si="43"/>
        <v>92.053665740139223</v>
      </c>
      <c r="I959" s="25">
        <v>112.1</v>
      </c>
      <c r="J959" s="20">
        <f t="shared" si="44"/>
        <v>110.84012813608601</v>
      </c>
    </row>
    <row r="960" spans="1:10" x14ac:dyDescent="0.3">
      <c r="A960" s="3">
        <v>2027</v>
      </c>
      <c r="B960" s="3">
        <v>6</v>
      </c>
      <c r="C960" s="4">
        <v>21</v>
      </c>
      <c r="D960" s="21">
        <f>INDEX('Prom Factor Mensual Hora 0,5'!$B$5:$N$28,MATCH('Casos CMg'!$C960,'Prom Factor Mensual Hora 0,5'!$A$5:$A$28,0),MATCH('Casos CMg'!$B960,'Prom Factor Mensual Hora 0,5'!$B$4:$M$4,0))</f>
        <v>0.9880285356090508</v>
      </c>
      <c r="E960" s="25">
        <v>102.1</v>
      </c>
      <c r="F960" s="20">
        <f t="shared" si="42"/>
        <v>100.87771348568408</v>
      </c>
      <c r="G960" s="25">
        <v>92.5</v>
      </c>
      <c r="H960" s="20">
        <f t="shared" si="43"/>
        <v>91.392639543837205</v>
      </c>
      <c r="I960" s="25">
        <v>111.3</v>
      </c>
      <c r="J960" s="20">
        <f t="shared" si="44"/>
        <v>109.96757601328736</v>
      </c>
    </row>
    <row r="961" spans="1:10" x14ac:dyDescent="0.3">
      <c r="A961" s="3">
        <v>2027</v>
      </c>
      <c r="B961" s="3">
        <v>6</v>
      </c>
      <c r="C961" s="4">
        <v>22</v>
      </c>
      <c r="D961" s="21">
        <f>INDEX('Prom Factor Mensual Hora 0,5'!$B$5:$N$28,MATCH('Casos CMg'!$C961,'Prom Factor Mensual Hora 0,5'!$A$5:$A$28,0),MATCH('Casos CMg'!$B961,'Prom Factor Mensual Hora 0,5'!$B$4:$M$4,0))</f>
        <v>0.98828026763712973</v>
      </c>
      <c r="E961" s="25">
        <v>92.4</v>
      </c>
      <c r="F961" s="20">
        <f t="shared" si="42"/>
        <v>91.317096729670794</v>
      </c>
      <c r="G961" s="25">
        <v>85.1</v>
      </c>
      <c r="H961" s="20">
        <f t="shared" si="43"/>
        <v>84.102650775919727</v>
      </c>
      <c r="I961" s="25">
        <v>100.1</v>
      </c>
      <c r="J961" s="20">
        <f t="shared" si="44"/>
        <v>98.926854790476682</v>
      </c>
    </row>
    <row r="962" spans="1:10" x14ac:dyDescent="0.3">
      <c r="A962" s="3">
        <v>2027</v>
      </c>
      <c r="B962" s="3">
        <v>6</v>
      </c>
      <c r="C962" s="4">
        <v>23</v>
      </c>
      <c r="D962" s="21">
        <f>INDEX('Prom Factor Mensual Hora 0,5'!$B$5:$N$28,MATCH('Casos CMg'!$C962,'Prom Factor Mensual Hora 0,5'!$A$5:$A$28,0),MATCH('Casos CMg'!$B962,'Prom Factor Mensual Hora 0,5'!$B$4:$M$4,0))</f>
        <v>0.98827800110627562</v>
      </c>
      <c r="E962" s="25">
        <v>93.2</v>
      </c>
      <c r="F962" s="20">
        <f t="shared" si="42"/>
        <v>92.107509703104895</v>
      </c>
      <c r="G962" s="25">
        <v>85.7</v>
      </c>
      <c r="H962" s="20">
        <f t="shared" si="43"/>
        <v>84.695424694807826</v>
      </c>
      <c r="I962" s="25">
        <v>101</v>
      </c>
      <c r="J962" s="20">
        <f t="shared" si="44"/>
        <v>99.81607811173383</v>
      </c>
    </row>
    <row r="963" spans="1:10" x14ac:dyDescent="0.3">
      <c r="A963" s="3">
        <v>2027</v>
      </c>
      <c r="B963" s="3">
        <v>7</v>
      </c>
      <c r="C963" s="4">
        <v>0</v>
      </c>
      <c r="D963" s="21">
        <f>INDEX('Prom Factor Mensual Hora 0,5'!$B$5:$N$28,MATCH('Casos CMg'!$C963,'Prom Factor Mensual Hora 0,5'!$A$5:$A$28,0),MATCH('Casos CMg'!$B963,'Prom Factor Mensual Hora 0,5'!$B$4:$M$4,0))</f>
        <v>0.98575976815238264</v>
      </c>
      <c r="E963" s="25">
        <v>90.6</v>
      </c>
      <c r="F963" s="20">
        <f t="shared" si="42"/>
        <v>89.309834994605865</v>
      </c>
      <c r="G963" s="25">
        <v>83.1</v>
      </c>
      <c r="H963" s="20">
        <f t="shared" si="43"/>
        <v>81.916636733462994</v>
      </c>
      <c r="I963" s="25">
        <v>97.7</v>
      </c>
      <c r="J963" s="20">
        <f t="shared" si="44"/>
        <v>96.308729348487788</v>
      </c>
    </row>
    <row r="964" spans="1:10" x14ac:dyDescent="0.3">
      <c r="A964" s="3">
        <v>2027</v>
      </c>
      <c r="B964" s="3">
        <v>7</v>
      </c>
      <c r="C964" s="4">
        <v>1</v>
      </c>
      <c r="D964" s="21">
        <f>INDEX('Prom Factor Mensual Hora 0,5'!$B$5:$N$28,MATCH('Casos CMg'!$C964,'Prom Factor Mensual Hora 0,5'!$A$5:$A$28,0),MATCH('Casos CMg'!$B964,'Prom Factor Mensual Hora 0,5'!$B$4:$M$4,0))</f>
        <v>0.98335192349481915</v>
      </c>
      <c r="E964" s="25">
        <v>89.7</v>
      </c>
      <c r="F964" s="20">
        <f t="shared" ref="F964:F1027" si="45">$E964*$D964</f>
        <v>88.206667537485274</v>
      </c>
      <c r="G964" s="25">
        <v>81.900000000000006</v>
      </c>
      <c r="H964" s="20">
        <f t="shared" ref="H964:H1027" si="46">$G964*$D964</f>
        <v>80.536522534225696</v>
      </c>
      <c r="I964" s="25">
        <v>97.2</v>
      </c>
      <c r="J964" s="20">
        <f t="shared" ref="J964:J1027" si="47">$I964*$D964</f>
        <v>95.581806963696422</v>
      </c>
    </row>
    <row r="965" spans="1:10" x14ac:dyDescent="0.3">
      <c r="A965" s="3">
        <v>2027</v>
      </c>
      <c r="B965" s="3">
        <v>7</v>
      </c>
      <c r="C965" s="4">
        <v>2</v>
      </c>
      <c r="D965" s="21">
        <f>INDEX('Prom Factor Mensual Hora 0,5'!$B$5:$N$28,MATCH('Casos CMg'!$C965,'Prom Factor Mensual Hora 0,5'!$A$5:$A$28,0),MATCH('Casos CMg'!$B965,'Prom Factor Mensual Hora 0,5'!$B$4:$M$4,0))</f>
        <v>0.98335751593045262</v>
      </c>
      <c r="E965" s="25">
        <v>89</v>
      </c>
      <c r="F965" s="20">
        <f t="shared" si="45"/>
        <v>87.518818917810279</v>
      </c>
      <c r="G965" s="25">
        <v>80.400000000000006</v>
      </c>
      <c r="H965" s="20">
        <f t="shared" si="46"/>
        <v>79.06194428080839</v>
      </c>
      <c r="I965" s="25">
        <v>97.1</v>
      </c>
      <c r="J965" s="20">
        <f t="shared" si="47"/>
        <v>95.484014796846949</v>
      </c>
    </row>
    <row r="966" spans="1:10" x14ac:dyDescent="0.3">
      <c r="A966" s="3">
        <v>2027</v>
      </c>
      <c r="B966" s="3">
        <v>7</v>
      </c>
      <c r="C966" s="4">
        <v>3</v>
      </c>
      <c r="D966" s="21">
        <f>INDEX('Prom Factor Mensual Hora 0,5'!$B$5:$N$28,MATCH('Casos CMg'!$C966,'Prom Factor Mensual Hora 0,5'!$A$5:$A$28,0),MATCH('Casos CMg'!$B966,'Prom Factor Mensual Hora 0,5'!$B$4:$M$4,0))</f>
        <v>0.98336273215801939</v>
      </c>
      <c r="E966" s="25">
        <v>88.8</v>
      </c>
      <c r="F966" s="20">
        <f t="shared" si="45"/>
        <v>87.322610615632115</v>
      </c>
      <c r="G966" s="25">
        <v>80</v>
      </c>
      <c r="H966" s="20">
        <f t="shared" si="46"/>
        <v>78.669018572641548</v>
      </c>
      <c r="I966" s="25">
        <v>97.1</v>
      </c>
      <c r="J966" s="20">
        <f t="shared" si="47"/>
        <v>95.484521292543675</v>
      </c>
    </row>
    <row r="967" spans="1:10" x14ac:dyDescent="0.3">
      <c r="A967" s="3">
        <v>2027</v>
      </c>
      <c r="B967" s="3">
        <v>7</v>
      </c>
      <c r="C967" s="4">
        <v>4</v>
      </c>
      <c r="D967" s="21">
        <f>INDEX('Prom Factor Mensual Hora 0,5'!$B$5:$N$28,MATCH('Casos CMg'!$C967,'Prom Factor Mensual Hora 0,5'!$A$5:$A$28,0),MATCH('Casos CMg'!$B967,'Prom Factor Mensual Hora 0,5'!$B$4:$M$4,0))</f>
        <v>0.98334169021094575</v>
      </c>
      <c r="E967" s="25">
        <v>88.8</v>
      </c>
      <c r="F967" s="20">
        <f t="shared" si="45"/>
        <v>87.320742090731983</v>
      </c>
      <c r="G967" s="25">
        <v>80</v>
      </c>
      <c r="H967" s="20">
        <f t="shared" si="46"/>
        <v>78.667335216875657</v>
      </c>
      <c r="I967" s="25">
        <v>97.1</v>
      </c>
      <c r="J967" s="20">
        <f t="shared" si="47"/>
        <v>95.48247811948282</v>
      </c>
    </row>
    <row r="968" spans="1:10" x14ac:dyDescent="0.3">
      <c r="A968" s="3">
        <v>2027</v>
      </c>
      <c r="B968" s="3">
        <v>7</v>
      </c>
      <c r="C968" s="4">
        <v>5</v>
      </c>
      <c r="D968" s="21">
        <f>INDEX('Prom Factor Mensual Hora 0,5'!$B$5:$N$28,MATCH('Casos CMg'!$C968,'Prom Factor Mensual Hora 0,5'!$A$5:$A$28,0),MATCH('Casos CMg'!$B968,'Prom Factor Mensual Hora 0,5'!$B$4:$M$4,0))</f>
        <v>0.98334859159021026</v>
      </c>
      <c r="E968" s="25">
        <v>88.8</v>
      </c>
      <c r="F968" s="20">
        <f t="shared" si="45"/>
        <v>87.321354933210671</v>
      </c>
      <c r="G968" s="25">
        <v>80</v>
      </c>
      <c r="H968" s="20">
        <f t="shared" si="46"/>
        <v>78.667887327216818</v>
      </c>
      <c r="I968" s="25">
        <v>97.1</v>
      </c>
      <c r="J968" s="20">
        <f t="shared" si="47"/>
        <v>95.483148243409417</v>
      </c>
    </row>
    <row r="969" spans="1:10" x14ac:dyDescent="0.3">
      <c r="A969" s="3">
        <v>2027</v>
      </c>
      <c r="B969" s="3">
        <v>7</v>
      </c>
      <c r="C969" s="4">
        <v>6</v>
      </c>
      <c r="D969" s="21">
        <f>INDEX('Prom Factor Mensual Hora 0,5'!$B$5:$N$28,MATCH('Casos CMg'!$C969,'Prom Factor Mensual Hora 0,5'!$A$5:$A$28,0),MATCH('Casos CMg'!$B969,'Prom Factor Mensual Hora 0,5'!$B$4:$M$4,0))</f>
        <v>0.98334644337367483</v>
      </c>
      <c r="E969" s="25">
        <v>89.7</v>
      </c>
      <c r="F969" s="20">
        <f t="shared" si="45"/>
        <v>88.206175970618631</v>
      </c>
      <c r="G969" s="25">
        <v>81.8</v>
      </c>
      <c r="H969" s="20">
        <f t="shared" si="46"/>
        <v>80.437739067966604</v>
      </c>
      <c r="I969" s="25">
        <v>97.2</v>
      </c>
      <c r="J969" s="20">
        <f t="shared" si="47"/>
        <v>95.58127429592119</v>
      </c>
    </row>
    <row r="970" spans="1:10" x14ac:dyDescent="0.3">
      <c r="A970" s="3">
        <v>2027</v>
      </c>
      <c r="B970" s="3">
        <v>7</v>
      </c>
      <c r="C970" s="4">
        <v>7</v>
      </c>
      <c r="D970" s="21">
        <f>INDEX('Prom Factor Mensual Hora 0,5'!$B$5:$N$28,MATCH('Casos CMg'!$C970,'Prom Factor Mensual Hora 0,5'!$A$5:$A$28,0),MATCH('Casos CMg'!$B970,'Prom Factor Mensual Hora 0,5'!$B$4:$M$4,0))</f>
        <v>0.98334012014560468</v>
      </c>
      <c r="E970" s="25">
        <v>92.1</v>
      </c>
      <c r="F970" s="20">
        <f t="shared" si="45"/>
        <v>90.565625065410188</v>
      </c>
      <c r="G970" s="25">
        <v>84.5</v>
      </c>
      <c r="H970" s="20">
        <f t="shared" si="46"/>
        <v>83.092240152303589</v>
      </c>
      <c r="I970" s="25">
        <v>99.2</v>
      </c>
      <c r="J970" s="20">
        <f t="shared" si="47"/>
        <v>97.547339918443981</v>
      </c>
    </row>
    <row r="971" spans="1:10" x14ac:dyDescent="0.3">
      <c r="A971" s="3">
        <v>2027</v>
      </c>
      <c r="B971" s="3">
        <v>7</v>
      </c>
      <c r="C971" s="4">
        <v>8</v>
      </c>
      <c r="D971" s="21">
        <f>INDEX('Prom Factor Mensual Hora 0,5'!$B$5:$N$28,MATCH('Casos CMg'!$C971,'Prom Factor Mensual Hora 0,5'!$A$5:$A$28,0),MATCH('Casos CMg'!$B971,'Prom Factor Mensual Hora 0,5'!$B$4:$M$4,0))</f>
        <v>0.983338401455218</v>
      </c>
      <c r="E971" s="25">
        <v>48.3</v>
      </c>
      <c r="F971" s="20">
        <f t="shared" si="45"/>
        <v>47.495244790287025</v>
      </c>
      <c r="G971" s="25">
        <v>43.3</v>
      </c>
      <c r="H971" s="20">
        <f t="shared" si="46"/>
        <v>42.578552783010934</v>
      </c>
      <c r="I971" s="25">
        <v>52.6</v>
      </c>
      <c r="J971" s="20">
        <f t="shared" si="47"/>
        <v>51.723599916544465</v>
      </c>
    </row>
    <row r="972" spans="1:10" x14ac:dyDescent="0.3">
      <c r="A972" s="3">
        <v>2027</v>
      </c>
      <c r="B972" s="3">
        <v>7</v>
      </c>
      <c r="C972" s="4">
        <v>9</v>
      </c>
      <c r="D972" s="21">
        <f>INDEX('Prom Factor Mensual Hora 0,5'!$B$5:$N$28,MATCH('Casos CMg'!$C972,'Prom Factor Mensual Hora 0,5'!$A$5:$A$28,0),MATCH('Casos CMg'!$B972,'Prom Factor Mensual Hora 0,5'!$B$4:$M$4,0))</f>
        <v>1.005708427432648</v>
      </c>
      <c r="E972" s="25">
        <v>1</v>
      </c>
      <c r="F972" s="20">
        <f t="shared" si="45"/>
        <v>1.005708427432648</v>
      </c>
      <c r="G972" s="25">
        <v>0.9</v>
      </c>
      <c r="H972" s="20">
        <f t="shared" si="46"/>
        <v>0.90513758468938321</v>
      </c>
      <c r="I972" s="25">
        <v>1.1000000000000001</v>
      </c>
      <c r="J972" s="20">
        <f t="shared" si="47"/>
        <v>1.106279270175913</v>
      </c>
    </row>
    <row r="973" spans="1:10" x14ac:dyDescent="0.3">
      <c r="A973" s="3">
        <v>2027</v>
      </c>
      <c r="B973" s="3">
        <v>7</v>
      </c>
      <c r="C973" s="4">
        <v>10</v>
      </c>
      <c r="D973" s="21">
        <f>INDEX('Prom Factor Mensual Hora 0,5'!$B$5:$N$28,MATCH('Casos CMg'!$C973,'Prom Factor Mensual Hora 0,5'!$A$5:$A$28,0),MATCH('Casos CMg'!$B973,'Prom Factor Mensual Hora 0,5'!$B$4:$M$4,0))</f>
        <v>1.0034699724937155</v>
      </c>
      <c r="E973" s="25">
        <v>0.8</v>
      </c>
      <c r="F973" s="20">
        <f t="shared" si="45"/>
        <v>0.80277597799497247</v>
      </c>
      <c r="G973" s="25">
        <v>0.7</v>
      </c>
      <c r="H973" s="20">
        <f t="shared" si="46"/>
        <v>0.70242898074560078</v>
      </c>
      <c r="I973" s="25">
        <v>0.8</v>
      </c>
      <c r="J973" s="20">
        <f t="shared" si="47"/>
        <v>0.80277597799497247</v>
      </c>
    </row>
    <row r="974" spans="1:10" x14ac:dyDescent="0.3">
      <c r="A974" s="3">
        <v>2027</v>
      </c>
      <c r="B974" s="3">
        <v>7</v>
      </c>
      <c r="C974" s="4">
        <v>11</v>
      </c>
      <c r="D974" s="21">
        <f>INDEX('Prom Factor Mensual Hora 0,5'!$B$5:$N$28,MATCH('Casos CMg'!$C974,'Prom Factor Mensual Hora 0,5'!$A$5:$A$28,0),MATCH('Casos CMg'!$B974,'Prom Factor Mensual Hora 0,5'!$B$4:$M$4,0))</f>
        <v>1.0034695129362772</v>
      </c>
      <c r="E974" s="25">
        <v>4.9000000000000004</v>
      </c>
      <c r="F974" s="20">
        <f t="shared" si="45"/>
        <v>4.9170006133877582</v>
      </c>
      <c r="G974" s="25">
        <v>4.4000000000000004</v>
      </c>
      <c r="H974" s="20">
        <f t="shared" si="46"/>
        <v>4.4152658569196204</v>
      </c>
      <c r="I974" s="25">
        <v>5.3</v>
      </c>
      <c r="J974" s="20">
        <f t="shared" si="47"/>
        <v>5.318388418562269</v>
      </c>
    </row>
    <row r="975" spans="1:10" x14ac:dyDescent="0.3">
      <c r="A975" s="3">
        <v>2027</v>
      </c>
      <c r="B975" s="3">
        <v>7</v>
      </c>
      <c r="C975" s="4">
        <v>12</v>
      </c>
      <c r="D975" s="21">
        <f>INDEX('Prom Factor Mensual Hora 0,5'!$B$5:$N$28,MATCH('Casos CMg'!$C975,'Prom Factor Mensual Hora 0,5'!$A$5:$A$28,0),MATCH('Casos CMg'!$B975,'Prom Factor Mensual Hora 0,5'!$B$4:$M$4,0))</f>
        <v>1.0032170991179443</v>
      </c>
      <c r="E975" s="25">
        <v>0.8</v>
      </c>
      <c r="F975" s="20">
        <f t="shared" si="45"/>
        <v>0.80257367929435552</v>
      </c>
      <c r="G975" s="25">
        <v>0.7</v>
      </c>
      <c r="H975" s="20">
        <f t="shared" si="46"/>
        <v>0.70225196938256096</v>
      </c>
      <c r="I975" s="25">
        <v>0.8</v>
      </c>
      <c r="J975" s="20">
        <f t="shared" si="47"/>
        <v>0.80257367929435552</v>
      </c>
    </row>
    <row r="976" spans="1:10" x14ac:dyDescent="0.3">
      <c r="A976" s="3">
        <v>2027</v>
      </c>
      <c r="B976" s="3">
        <v>7</v>
      </c>
      <c r="C976" s="4">
        <v>13</v>
      </c>
      <c r="D976" s="21">
        <f>INDEX('Prom Factor Mensual Hora 0,5'!$B$5:$N$28,MATCH('Casos CMg'!$C976,'Prom Factor Mensual Hora 0,5'!$A$5:$A$28,0),MATCH('Casos CMg'!$B976,'Prom Factor Mensual Hora 0,5'!$B$4:$M$4,0))</f>
        <v>1.0024718452410522</v>
      </c>
      <c r="E976" s="25">
        <v>0.8</v>
      </c>
      <c r="F976" s="20">
        <f t="shared" si="45"/>
        <v>0.80197747619284177</v>
      </c>
      <c r="G976" s="25">
        <v>0.7</v>
      </c>
      <c r="H976" s="20">
        <f t="shared" si="46"/>
        <v>0.70173029166873646</v>
      </c>
      <c r="I976" s="25">
        <v>0.8</v>
      </c>
      <c r="J976" s="20">
        <f t="shared" si="47"/>
        <v>0.80197747619284177</v>
      </c>
    </row>
    <row r="977" spans="1:10" x14ac:dyDescent="0.3">
      <c r="A977" s="3">
        <v>2027</v>
      </c>
      <c r="B977" s="3">
        <v>7</v>
      </c>
      <c r="C977" s="4">
        <v>14</v>
      </c>
      <c r="D977" s="21">
        <f>INDEX('Prom Factor Mensual Hora 0,5'!$B$5:$N$28,MATCH('Casos CMg'!$C977,'Prom Factor Mensual Hora 0,5'!$A$5:$A$28,0),MATCH('Casos CMg'!$B977,'Prom Factor Mensual Hora 0,5'!$B$4:$M$4,0))</f>
        <v>1.0002343995387017</v>
      </c>
      <c r="E977" s="25">
        <v>0.8</v>
      </c>
      <c r="F977" s="20">
        <f t="shared" si="45"/>
        <v>0.80018751963096146</v>
      </c>
      <c r="G977" s="25">
        <v>0.7</v>
      </c>
      <c r="H977" s="20">
        <f t="shared" si="46"/>
        <v>0.70016407967709116</v>
      </c>
      <c r="I977" s="25">
        <v>0.8</v>
      </c>
      <c r="J977" s="20">
        <f t="shared" si="47"/>
        <v>0.80018751963096146</v>
      </c>
    </row>
    <row r="978" spans="1:10" x14ac:dyDescent="0.3">
      <c r="A978" s="3">
        <v>2027</v>
      </c>
      <c r="B978" s="3">
        <v>7</v>
      </c>
      <c r="C978" s="4">
        <v>15</v>
      </c>
      <c r="D978" s="21">
        <f>INDEX('Prom Factor Mensual Hora 0,5'!$B$5:$N$28,MATCH('Casos CMg'!$C978,'Prom Factor Mensual Hora 0,5'!$A$5:$A$28,0),MATCH('Casos CMg'!$B978,'Prom Factor Mensual Hora 0,5'!$B$4:$M$4,0))</f>
        <v>0.99998386995257682</v>
      </c>
      <c r="E978" s="25">
        <v>0.8</v>
      </c>
      <c r="F978" s="20">
        <f t="shared" si="45"/>
        <v>0.79998709596206152</v>
      </c>
      <c r="G978" s="25">
        <v>0.7</v>
      </c>
      <c r="H978" s="20">
        <f t="shared" si="46"/>
        <v>0.69998870896680376</v>
      </c>
      <c r="I978" s="25">
        <v>0.8</v>
      </c>
      <c r="J978" s="20">
        <f t="shared" si="47"/>
        <v>0.79998709596206152</v>
      </c>
    </row>
    <row r="979" spans="1:10" x14ac:dyDescent="0.3">
      <c r="A979" s="3">
        <v>2027</v>
      </c>
      <c r="B979" s="3">
        <v>7</v>
      </c>
      <c r="C979" s="4">
        <v>16</v>
      </c>
      <c r="D979" s="21">
        <f>INDEX('Prom Factor Mensual Hora 0,5'!$B$5:$N$28,MATCH('Casos CMg'!$C979,'Prom Factor Mensual Hora 0,5'!$A$5:$A$28,0),MATCH('Casos CMg'!$B979,'Prom Factor Mensual Hora 0,5'!$B$4:$M$4,0))</f>
        <v>1.000480735212566</v>
      </c>
      <c r="E979" s="25">
        <v>9.5</v>
      </c>
      <c r="F979" s="20">
        <f t="shared" si="45"/>
        <v>9.5045669845193768</v>
      </c>
      <c r="G979" s="25">
        <v>8.6</v>
      </c>
      <c r="H979" s="20">
        <f t="shared" si="46"/>
        <v>8.6041343228280667</v>
      </c>
      <c r="I979" s="25">
        <v>10.3</v>
      </c>
      <c r="J979" s="20">
        <f t="shared" si="47"/>
        <v>10.304951572689431</v>
      </c>
    </row>
    <row r="980" spans="1:10" x14ac:dyDescent="0.3">
      <c r="A980" s="3">
        <v>2027</v>
      </c>
      <c r="B980" s="3">
        <v>7</v>
      </c>
      <c r="C980" s="4">
        <v>17</v>
      </c>
      <c r="D980" s="21">
        <f>INDEX('Prom Factor Mensual Hora 0,5'!$B$5:$N$28,MATCH('Casos CMg'!$C980,'Prom Factor Mensual Hora 0,5'!$A$5:$A$28,0),MATCH('Casos CMg'!$B980,'Prom Factor Mensual Hora 0,5'!$B$4:$M$4,0))</f>
        <v>1.0037168697471457</v>
      </c>
      <c r="E980" s="25">
        <v>48.8</v>
      </c>
      <c r="F980" s="20">
        <f t="shared" si="45"/>
        <v>48.981383243660709</v>
      </c>
      <c r="G980" s="25">
        <v>43.7</v>
      </c>
      <c r="H980" s="20">
        <f t="shared" si="46"/>
        <v>43.862427207950269</v>
      </c>
      <c r="I980" s="25">
        <v>53.1</v>
      </c>
      <c r="J980" s="20">
        <f t="shared" si="47"/>
        <v>53.29736578357344</v>
      </c>
    </row>
    <row r="981" spans="1:10" x14ac:dyDescent="0.3">
      <c r="A981" s="3">
        <v>2027</v>
      </c>
      <c r="B981" s="3">
        <v>7</v>
      </c>
      <c r="C981" s="4">
        <v>18</v>
      </c>
      <c r="D981" s="21">
        <f>INDEX('Prom Factor Mensual Hora 0,5'!$B$5:$N$28,MATCH('Casos CMg'!$C981,'Prom Factor Mensual Hora 0,5'!$A$5:$A$28,0),MATCH('Casos CMg'!$B981,'Prom Factor Mensual Hora 0,5'!$B$4:$M$4,0))</f>
        <v>1.0057039412012607</v>
      </c>
      <c r="E981" s="25">
        <v>94.8</v>
      </c>
      <c r="F981" s="20">
        <f t="shared" si="45"/>
        <v>95.340733625879508</v>
      </c>
      <c r="G981" s="25">
        <v>87.5</v>
      </c>
      <c r="H981" s="20">
        <f t="shared" si="46"/>
        <v>87.999094855110314</v>
      </c>
      <c r="I981" s="25">
        <v>101.8</v>
      </c>
      <c r="J981" s="20">
        <f t="shared" si="47"/>
        <v>102.38066121428834</v>
      </c>
    </row>
    <row r="982" spans="1:10" x14ac:dyDescent="0.3">
      <c r="A982" s="3">
        <v>2027</v>
      </c>
      <c r="B982" s="3">
        <v>7</v>
      </c>
      <c r="C982" s="4">
        <v>19</v>
      </c>
      <c r="D982" s="21">
        <f>INDEX('Prom Factor Mensual Hora 0,5'!$B$5:$N$28,MATCH('Casos CMg'!$C982,'Prom Factor Mensual Hora 0,5'!$A$5:$A$28,0),MATCH('Casos CMg'!$B982,'Prom Factor Mensual Hora 0,5'!$B$4:$M$4,0))</f>
        <v>0.98514105367571625</v>
      </c>
      <c r="E982" s="25">
        <v>94.9</v>
      </c>
      <c r="F982" s="20">
        <f t="shared" si="45"/>
        <v>93.489885993825482</v>
      </c>
      <c r="G982" s="25">
        <v>87.6</v>
      </c>
      <c r="H982" s="20">
        <f t="shared" si="46"/>
        <v>86.29835630199274</v>
      </c>
      <c r="I982" s="25">
        <v>101.9</v>
      </c>
      <c r="J982" s="20">
        <f t="shared" si="47"/>
        <v>100.3858733695555</v>
      </c>
    </row>
    <row r="983" spans="1:10" x14ac:dyDescent="0.3">
      <c r="A983" s="3">
        <v>2027</v>
      </c>
      <c r="B983" s="3">
        <v>7</v>
      </c>
      <c r="C983" s="4">
        <v>20</v>
      </c>
      <c r="D983" s="21">
        <f>INDEX('Prom Factor Mensual Hora 0,5'!$B$5:$N$28,MATCH('Casos CMg'!$C983,'Prom Factor Mensual Hora 0,5'!$A$5:$A$28,0),MATCH('Casos CMg'!$B983,'Prom Factor Mensual Hora 0,5'!$B$4:$M$4,0))</f>
        <v>0.98513297757834628</v>
      </c>
      <c r="E983" s="25">
        <v>94.9</v>
      </c>
      <c r="F983" s="20">
        <f t="shared" si="45"/>
        <v>93.489119572185061</v>
      </c>
      <c r="G983" s="25">
        <v>87.6</v>
      </c>
      <c r="H983" s="20">
        <f t="shared" si="46"/>
        <v>86.297648835863129</v>
      </c>
      <c r="I983" s="25">
        <v>101.9</v>
      </c>
      <c r="J983" s="20">
        <f t="shared" si="47"/>
        <v>100.38505041523349</v>
      </c>
    </row>
    <row r="984" spans="1:10" x14ac:dyDescent="0.3">
      <c r="A984" s="3">
        <v>2027</v>
      </c>
      <c r="B984" s="3">
        <v>7</v>
      </c>
      <c r="C984" s="4">
        <v>21</v>
      </c>
      <c r="D984" s="21">
        <f>INDEX('Prom Factor Mensual Hora 0,5'!$B$5:$N$28,MATCH('Casos CMg'!$C984,'Prom Factor Mensual Hora 0,5'!$A$5:$A$28,0),MATCH('Casos CMg'!$B984,'Prom Factor Mensual Hora 0,5'!$B$4:$M$4,0))</f>
        <v>0.98513489312905478</v>
      </c>
      <c r="E984" s="25">
        <v>94.8</v>
      </c>
      <c r="F984" s="20">
        <f t="shared" si="45"/>
        <v>93.390787868634391</v>
      </c>
      <c r="G984" s="25">
        <v>87.5</v>
      </c>
      <c r="H984" s="20">
        <f t="shared" si="46"/>
        <v>86.199303148792296</v>
      </c>
      <c r="I984" s="25">
        <v>101.8</v>
      </c>
      <c r="J984" s="20">
        <f t="shared" si="47"/>
        <v>100.28673212053778</v>
      </c>
    </row>
    <row r="985" spans="1:10" x14ac:dyDescent="0.3">
      <c r="A985" s="3">
        <v>2027</v>
      </c>
      <c r="B985" s="3">
        <v>7</v>
      </c>
      <c r="C985" s="4">
        <v>22</v>
      </c>
      <c r="D985" s="21">
        <f>INDEX('Prom Factor Mensual Hora 0,5'!$B$5:$N$28,MATCH('Casos CMg'!$C985,'Prom Factor Mensual Hora 0,5'!$A$5:$A$28,0),MATCH('Casos CMg'!$B985,'Prom Factor Mensual Hora 0,5'!$B$4:$M$4,0))</f>
        <v>0.98518243111188497</v>
      </c>
      <c r="E985" s="25">
        <v>93.3</v>
      </c>
      <c r="F985" s="20">
        <f t="shared" si="45"/>
        <v>91.917520822738865</v>
      </c>
      <c r="G985" s="25">
        <v>86.1</v>
      </c>
      <c r="H985" s="20">
        <f t="shared" si="46"/>
        <v>84.824207318733286</v>
      </c>
      <c r="I985" s="25">
        <v>100.1</v>
      </c>
      <c r="J985" s="20">
        <f t="shared" si="47"/>
        <v>98.616761354299683</v>
      </c>
    </row>
    <row r="986" spans="1:10" x14ac:dyDescent="0.3">
      <c r="A986" s="3">
        <v>2027</v>
      </c>
      <c r="B986" s="3">
        <v>7</v>
      </c>
      <c r="C986" s="4">
        <v>23</v>
      </c>
      <c r="D986" s="21">
        <f>INDEX('Prom Factor Mensual Hora 0,5'!$B$5:$N$28,MATCH('Casos CMg'!$C986,'Prom Factor Mensual Hora 0,5'!$A$5:$A$28,0),MATCH('Casos CMg'!$B986,'Prom Factor Mensual Hora 0,5'!$B$4:$M$4,0))</f>
        <v>0.98519039283832355</v>
      </c>
      <c r="E986" s="25">
        <v>92.6</v>
      </c>
      <c r="F986" s="20">
        <f t="shared" si="45"/>
        <v>91.228630376828761</v>
      </c>
      <c r="G986" s="25">
        <v>85.3</v>
      </c>
      <c r="H986" s="20">
        <f t="shared" si="46"/>
        <v>84.036740509108995</v>
      </c>
      <c r="I986" s="25">
        <v>99.4</v>
      </c>
      <c r="J986" s="20">
        <f t="shared" si="47"/>
        <v>97.927925048129367</v>
      </c>
    </row>
    <row r="987" spans="1:10" x14ac:dyDescent="0.3">
      <c r="A987" s="3">
        <v>2027</v>
      </c>
      <c r="B987" s="3">
        <v>8</v>
      </c>
      <c r="C987" s="4">
        <v>0</v>
      </c>
      <c r="D987" s="21">
        <f>INDEX('Prom Factor Mensual Hora 0,5'!$B$5:$N$28,MATCH('Casos CMg'!$C987,'Prom Factor Mensual Hora 0,5'!$A$5:$A$28,0),MATCH('Casos CMg'!$B987,'Prom Factor Mensual Hora 0,5'!$B$4:$M$4,0))</f>
        <v>0.98315280179099707</v>
      </c>
      <c r="E987" s="25">
        <v>79</v>
      </c>
      <c r="F987" s="20">
        <f t="shared" si="45"/>
        <v>77.669071341488774</v>
      </c>
      <c r="G987" s="25">
        <v>71.2</v>
      </c>
      <c r="H987" s="20">
        <f t="shared" si="46"/>
        <v>70.000479487518987</v>
      </c>
      <c r="I987" s="25">
        <v>87.5</v>
      </c>
      <c r="J987" s="20">
        <f t="shared" si="47"/>
        <v>86.025870156712244</v>
      </c>
    </row>
    <row r="988" spans="1:10" x14ac:dyDescent="0.3">
      <c r="A988" s="3">
        <v>2027</v>
      </c>
      <c r="B988" s="3">
        <v>8</v>
      </c>
      <c r="C988" s="4">
        <v>1</v>
      </c>
      <c r="D988" s="21">
        <f>INDEX('Prom Factor Mensual Hora 0,5'!$B$5:$N$28,MATCH('Casos CMg'!$C988,'Prom Factor Mensual Hora 0,5'!$A$5:$A$28,0),MATCH('Casos CMg'!$B988,'Prom Factor Mensual Hora 0,5'!$B$4:$M$4,0))</f>
        <v>0.98097861472555536</v>
      </c>
      <c r="E988" s="25">
        <v>78.099999999999994</v>
      </c>
      <c r="F988" s="20">
        <f t="shared" si="45"/>
        <v>76.614429810065872</v>
      </c>
      <c r="G988" s="25">
        <v>70.5</v>
      </c>
      <c r="H988" s="20">
        <f t="shared" si="46"/>
        <v>69.158992338151648</v>
      </c>
      <c r="I988" s="25">
        <v>86.3</v>
      </c>
      <c r="J988" s="20">
        <f t="shared" si="47"/>
        <v>84.658454450815427</v>
      </c>
    </row>
    <row r="989" spans="1:10" x14ac:dyDescent="0.3">
      <c r="A989" s="3">
        <v>2027</v>
      </c>
      <c r="B989" s="3">
        <v>8</v>
      </c>
      <c r="C989" s="4">
        <v>2</v>
      </c>
      <c r="D989" s="21">
        <f>INDEX('Prom Factor Mensual Hora 0,5'!$B$5:$N$28,MATCH('Casos CMg'!$C989,'Prom Factor Mensual Hora 0,5'!$A$5:$A$28,0),MATCH('Casos CMg'!$B989,'Prom Factor Mensual Hora 0,5'!$B$4:$M$4,0))</f>
        <v>0.98098828851384245</v>
      </c>
      <c r="E989" s="25">
        <v>76.2</v>
      </c>
      <c r="F989" s="20">
        <f t="shared" si="45"/>
        <v>74.751307584754798</v>
      </c>
      <c r="G989" s="25">
        <v>69.099999999999994</v>
      </c>
      <c r="H989" s="20">
        <f t="shared" si="46"/>
        <v>67.786290736306512</v>
      </c>
      <c r="I989" s="25">
        <v>83.2</v>
      </c>
      <c r="J989" s="20">
        <f t="shared" si="47"/>
        <v>81.618225604351693</v>
      </c>
    </row>
    <row r="990" spans="1:10" x14ac:dyDescent="0.3">
      <c r="A990" s="3">
        <v>2027</v>
      </c>
      <c r="B990" s="3">
        <v>8</v>
      </c>
      <c r="C990" s="4">
        <v>3</v>
      </c>
      <c r="D990" s="21">
        <f>INDEX('Prom Factor Mensual Hora 0,5'!$B$5:$N$28,MATCH('Casos CMg'!$C990,'Prom Factor Mensual Hora 0,5'!$A$5:$A$28,0),MATCH('Casos CMg'!$B990,'Prom Factor Mensual Hora 0,5'!$B$4:$M$4,0))</f>
        <v>0.98168915381642063</v>
      </c>
      <c r="E990" s="25">
        <v>76.099999999999994</v>
      </c>
      <c r="F990" s="20">
        <f t="shared" si="45"/>
        <v>74.706544605429599</v>
      </c>
      <c r="G990" s="25">
        <v>69</v>
      </c>
      <c r="H990" s="20">
        <f t="shared" si="46"/>
        <v>67.73655161333302</v>
      </c>
      <c r="I990" s="25">
        <v>83.1</v>
      </c>
      <c r="J990" s="20">
        <f t="shared" si="47"/>
        <v>81.578368682144543</v>
      </c>
    </row>
    <row r="991" spans="1:10" x14ac:dyDescent="0.3">
      <c r="A991" s="3">
        <v>2027</v>
      </c>
      <c r="B991" s="3">
        <v>8</v>
      </c>
      <c r="C991" s="4">
        <v>4</v>
      </c>
      <c r="D991" s="21">
        <f>INDEX('Prom Factor Mensual Hora 0,5'!$B$5:$N$28,MATCH('Casos CMg'!$C991,'Prom Factor Mensual Hora 0,5'!$A$5:$A$28,0),MATCH('Casos CMg'!$B991,'Prom Factor Mensual Hora 0,5'!$B$4:$M$4,0))</f>
        <v>0.98171507091194576</v>
      </c>
      <c r="E991" s="25">
        <v>76.099999999999994</v>
      </c>
      <c r="F991" s="20">
        <f t="shared" si="45"/>
        <v>74.708516896399061</v>
      </c>
      <c r="G991" s="25">
        <v>69</v>
      </c>
      <c r="H991" s="20">
        <f t="shared" si="46"/>
        <v>67.738339892924259</v>
      </c>
      <c r="I991" s="25">
        <v>83.1</v>
      </c>
      <c r="J991" s="20">
        <f t="shared" si="47"/>
        <v>81.580522392782683</v>
      </c>
    </row>
    <row r="992" spans="1:10" x14ac:dyDescent="0.3">
      <c r="A992" s="3">
        <v>2027</v>
      </c>
      <c r="B992" s="3">
        <v>8</v>
      </c>
      <c r="C992" s="4">
        <v>5</v>
      </c>
      <c r="D992" s="21">
        <f>INDEX('Prom Factor Mensual Hora 0,5'!$B$5:$N$28,MATCH('Casos CMg'!$C992,'Prom Factor Mensual Hora 0,5'!$A$5:$A$28,0),MATCH('Casos CMg'!$B992,'Prom Factor Mensual Hora 0,5'!$B$4:$M$4,0))</f>
        <v>0.98171880615793872</v>
      </c>
      <c r="E992" s="25">
        <v>76.099999999999994</v>
      </c>
      <c r="F992" s="20">
        <f t="shared" si="45"/>
        <v>74.708801148619131</v>
      </c>
      <c r="G992" s="25">
        <v>69</v>
      </c>
      <c r="H992" s="20">
        <f t="shared" si="46"/>
        <v>67.738597624897778</v>
      </c>
      <c r="I992" s="25">
        <v>83.1</v>
      </c>
      <c r="J992" s="20">
        <f t="shared" si="47"/>
        <v>81.580832791724703</v>
      </c>
    </row>
    <row r="993" spans="1:10" x14ac:dyDescent="0.3">
      <c r="A993" s="3">
        <v>2027</v>
      </c>
      <c r="B993" s="3">
        <v>8</v>
      </c>
      <c r="C993" s="4">
        <v>6</v>
      </c>
      <c r="D993" s="21">
        <f>INDEX('Prom Factor Mensual Hora 0,5'!$B$5:$N$28,MATCH('Casos CMg'!$C993,'Prom Factor Mensual Hora 0,5'!$A$5:$A$28,0),MATCH('Casos CMg'!$B993,'Prom Factor Mensual Hora 0,5'!$B$4:$M$4,0))</f>
        <v>0.98098603458187417</v>
      </c>
      <c r="E993" s="25">
        <v>78</v>
      </c>
      <c r="F993" s="20">
        <f t="shared" si="45"/>
        <v>76.51691069738618</v>
      </c>
      <c r="G993" s="25">
        <v>70.400000000000006</v>
      </c>
      <c r="H993" s="20">
        <f t="shared" si="46"/>
        <v>69.061416834563943</v>
      </c>
      <c r="I993" s="25">
        <v>86.1</v>
      </c>
      <c r="J993" s="20">
        <f t="shared" si="47"/>
        <v>84.462897577499362</v>
      </c>
    </row>
    <row r="994" spans="1:10" x14ac:dyDescent="0.3">
      <c r="A994" s="3">
        <v>2027</v>
      </c>
      <c r="B994" s="3">
        <v>8</v>
      </c>
      <c r="C994" s="4">
        <v>7</v>
      </c>
      <c r="D994" s="21">
        <f>INDEX('Prom Factor Mensual Hora 0,5'!$B$5:$N$28,MATCH('Casos CMg'!$C994,'Prom Factor Mensual Hora 0,5'!$A$5:$A$28,0),MATCH('Casos CMg'!$B994,'Prom Factor Mensual Hora 0,5'!$B$4:$M$4,0))</f>
        <v>0.98096471441503319</v>
      </c>
      <c r="E994" s="25">
        <v>31.2</v>
      </c>
      <c r="F994" s="20">
        <f t="shared" si="45"/>
        <v>30.606099089749033</v>
      </c>
      <c r="G994" s="25">
        <v>28.3</v>
      </c>
      <c r="H994" s="20">
        <f t="shared" si="46"/>
        <v>27.76130141794544</v>
      </c>
      <c r="I994" s="25">
        <v>34.299999999999997</v>
      </c>
      <c r="J994" s="20">
        <f t="shared" si="47"/>
        <v>33.647089704435636</v>
      </c>
    </row>
    <row r="995" spans="1:10" x14ac:dyDescent="0.3">
      <c r="A995" s="3">
        <v>2027</v>
      </c>
      <c r="B995" s="3">
        <v>8</v>
      </c>
      <c r="C995" s="4">
        <v>8</v>
      </c>
      <c r="D995" s="21">
        <f>INDEX('Prom Factor Mensual Hora 0,5'!$B$5:$N$28,MATCH('Casos CMg'!$C995,'Prom Factor Mensual Hora 0,5'!$A$5:$A$28,0),MATCH('Casos CMg'!$B995,'Prom Factor Mensual Hora 0,5'!$B$4:$M$4,0))</f>
        <v>0.98308659754874328</v>
      </c>
      <c r="E995" s="25">
        <v>0.1</v>
      </c>
      <c r="F995" s="20">
        <f t="shared" si="45"/>
        <v>9.8308659754874336E-2</v>
      </c>
      <c r="G995" s="25">
        <v>0.1</v>
      </c>
      <c r="H995" s="20">
        <f t="shared" si="46"/>
        <v>9.8308659754874336E-2</v>
      </c>
      <c r="I995" s="25">
        <v>0.1</v>
      </c>
      <c r="J995" s="20">
        <f t="shared" si="47"/>
        <v>9.8308659754874336E-2</v>
      </c>
    </row>
    <row r="996" spans="1:10" x14ac:dyDescent="0.3">
      <c r="A996" s="3">
        <v>2027</v>
      </c>
      <c r="B996" s="3">
        <v>8</v>
      </c>
      <c r="C996" s="4">
        <v>9</v>
      </c>
      <c r="D996" s="21">
        <f>INDEX('Prom Factor Mensual Hora 0,5'!$B$5:$N$28,MATCH('Casos CMg'!$C996,'Prom Factor Mensual Hora 0,5'!$A$5:$A$28,0),MATCH('Casos CMg'!$B996,'Prom Factor Mensual Hora 0,5'!$B$4:$M$4,0))</f>
        <v>1.0012437114141333</v>
      </c>
      <c r="E996" s="25">
        <v>5.7</v>
      </c>
      <c r="F996" s="20">
        <f t="shared" si="45"/>
        <v>5.7070891550605598</v>
      </c>
      <c r="G996" s="25">
        <v>5.2</v>
      </c>
      <c r="H996" s="20">
        <f t="shared" si="46"/>
        <v>5.2064672993534931</v>
      </c>
      <c r="I996" s="25">
        <v>6.3</v>
      </c>
      <c r="J996" s="20">
        <f t="shared" si="47"/>
        <v>6.3078353819090394</v>
      </c>
    </row>
    <row r="997" spans="1:10" x14ac:dyDescent="0.3">
      <c r="A997" s="3">
        <v>2027</v>
      </c>
      <c r="B997" s="3">
        <v>8</v>
      </c>
      <c r="C997" s="4">
        <v>10</v>
      </c>
      <c r="D997" s="21">
        <f>INDEX('Prom Factor Mensual Hora 0,5'!$B$5:$N$28,MATCH('Casos CMg'!$C997,'Prom Factor Mensual Hora 0,5'!$A$5:$A$28,0),MATCH('Casos CMg'!$B997,'Prom Factor Mensual Hora 0,5'!$B$4:$M$4,0))</f>
        <v>1.0002487422828266</v>
      </c>
      <c r="E997" s="25">
        <v>5.8</v>
      </c>
      <c r="F997" s="20">
        <f t="shared" si="45"/>
        <v>5.8014427052403938</v>
      </c>
      <c r="G997" s="25">
        <v>5.3</v>
      </c>
      <c r="H997" s="20">
        <f t="shared" si="46"/>
        <v>5.3013183340989807</v>
      </c>
      <c r="I997" s="25">
        <v>6.4</v>
      </c>
      <c r="J997" s="20">
        <f t="shared" si="47"/>
        <v>6.40159195061009</v>
      </c>
    </row>
    <row r="998" spans="1:10" x14ac:dyDescent="0.3">
      <c r="A998" s="3">
        <v>2027</v>
      </c>
      <c r="B998" s="3">
        <v>8</v>
      </c>
      <c r="C998" s="4">
        <v>11</v>
      </c>
      <c r="D998" s="21">
        <f>INDEX('Prom Factor Mensual Hora 0,5'!$B$5:$N$28,MATCH('Casos CMg'!$C998,'Prom Factor Mensual Hora 0,5'!$A$5:$A$28,0),MATCH('Casos CMg'!$B998,'Prom Factor Mensual Hora 0,5'!$B$4:$M$4,0))</f>
        <v>1.0009949691313067</v>
      </c>
      <c r="E998" s="25">
        <v>4.4000000000000004</v>
      </c>
      <c r="F998" s="20">
        <f t="shared" si="45"/>
        <v>4.40437786417775</v>
      </c>
      <c r="G998" s="25">
        <v>4</v>
      </c>
      <c r="H998" s="20">
        <f t="shared" si="46"/>
        <v>4.0039798765252268</v>
      </c>
      <c r="I998" s="25">
        <v>4.8</v>
      </c>
      <c r="J998" s="20">
        <f t="shared" si="47"/>
        <v>4.8047758518302723</v>
      </c>
    </row>
    <row r="999" spans="1:10" x14ac:dyDescent="0.3">
      <c r="A999" s="3">
        <v>2027</v>
      </c>
      <c r="B999" s="3">
        <v>8</v>
      </c>
      <c r="C999" s="4">
        <v>12</v>
      </c>
      <c r="D999" s="21">
        <f>INDEX('Prom Factor Mensual Hora 0,5'!$B$5:$N$28,MATCH('Casos CMg'!$C999,'Prom Factor Mensual Hora 0,5'!$A$5:$A$28,0),MATCH('Casos CMg'!$B999,'Prom Factor Mensual Hora 0,5'!$B$4:$M$4,0))</f>
        <v>1.0009949691313067</v>
      </c>
      <c r="E999" s="25">
        <v>5.8</v>
      </c>
      <c r="F999" s="20">
        <f t="shared" si="45"/>
        <v>5.8057708209615786</v>
      </c>
      <c r="G999" s="25">
        <v>5.3</v>
      </c>
      <c r="H999" s="20">
        <f t="shared" si="46"/>
        <v>5.305273336395925</v>
      </c>
      <c r="I999" s="25">
        <v>6.4</v>
      </c>
      <c r="J999" s="20">
        <f t="shared" si="47"/>
        <v>6.4063678024403634</v>
      </c>
    </row>
    <row r="1000" spans="1:10" x14ac:dyDescent="0.3">
      <c r="A1000" s="3">
        <v>2027</v>
      </c>
      <c r="B1000" s="3">
        <v>8</v>
      </c>
      <c r="C1000" s="4">
        <v>13</v>
      </c>
      <c r="D1000" s="21">
        <f>INDEX('Prom Factor Mensual Hora 0,5'!$B$5:$N$28,MATCH('Casos CMg'!$C1000,'Prom Factor Mensual Hora 0,5'!$A$5:$A$28,0),MATCH('Casos CMg'!$B1000,'Prom Factor Mensual Hora 0,5'!$B$4:$M$4,0))</f>
        <v>1.0009949691313067</v>
      </c>
      <c r="E1000" s="25">
        <v>5.8</v>
      </c>
      <c r="F1000" s="20">
        <f t="shared" si="45"/>
        <v>5.8057708209615786</v>
      </c>
      <c r="G1000" s="25">
        <v>5.3</v>
      </c>
      <c r="H1000" s="20">
        <f t="shared" si="46"/>
        <v>5.305273336395925</v>
      </c>
      <c r="I1000" s="25">
        <v>6.4</v>
      </c>
      <c r="J1000" s="20">
        <f t="shared" si="47"/>
        <v>6.4063678024403634</v>
      </c>
    </row>
    <row r="1001" spans="1:10" x14ac:dyDescent="0.3">
      <c r="A1001" s="3">
        <v>2027</v>
      </c>
      <c r="B1001" s="3">
        <v>8</v>
      </c>
      <c r="C1001" s="4">
        <v>14</v>
      </c>
      <c r="D1001" s="21">
        <f>INDEX('Prom Factor Mensual Hora 0,5'!$B$5:$N$28,MATCH('Casos CMg'!$C1001,'Prom Factor Mensual Hora 0,5'!$A$5:$A$28,0),MATCH('Casos CMg'!$B1001,'Prom Factor Mensual Hora 0,5'!$B$4:$M$4,0))</f>
        <v>1.0009949691313067</v>
      </c>
      <c r="E1001" s="25">
        <v>5.8</v>
      </c>
      <c r="F1001" s="20">
        <f t="shared" si="45"/>
        <v>5.8057708209615786</v>
      </c>
      <c r="G1001" s="25">
        <v>5.3</v>
      </c>
      <c r="H1001" s="20">
        <f t="shared" si="46"/>
        <v>5.305273336395925</v>
      </c>
      <c r="I1001" s="25">
        <v>6.4</v>
      </c>
      <c r="J1001" s="20">
        <f t="shared" si="47"/>
        <v>6.4063678024403634</v>
      </c>
    </row>
    <row r="1002" spans="1:10" x14ac:dyDescent="0.3">
      <c r="A1002" s="3">
        <v>2027</v>
      </c>
      <c r="B1002" s="3">
        <v>8</v>
      </c>
      <c r="C1002" s="4">
        <v>15</v>
      </c>
      <c r="D1002" s="21">
        <f>INDEX('Prom Factor Mensual Hora 0,5'!$B$5:$N$28,MATCH('Casos CMg'!$C1002,'Prom Factor Mensual Hora 0,5'!$A$5:$A$28,0),MATCH('Casos CMg'!$B1002,'Prom Factor Mensual Hora 0,5'!$B$4:$M$4,0))</f>
        <v>1.0009949691313067</v>
      </c>
      <c r="E1002" s="25">
        <v>5.8</v>
      </c>
      <c r="F1002" s="20">
        <f t="shared" si="45"/>
        <v>5.8057708209615786</v>
      </c>
      <c r="G1002" s="25">
        <v>5.3</v>
      </c>
      <c r="H1002" s="20">
        <f t="shared" si="46"/>
        <v>5.305273336395925</v>
      </c>
      <c r="I1002" s="25">
        <v>6.4</v>
      </c>
      <c r="J1002" s="20">
        <f t="shared" si="47"/>
        <v>6.4063678024403634</v>
      </c>
    </row>
    <row r="1003" spans="1:10" x14ac:dyDescent="0.3">
      <c r="A1003" s="3">
        <v>2027</v>
      </c>
      <c r="B1003" s="3">
        <v>8</v>
      </c>
      <c r="C1003" s="4">
        <v>16</v>
      </c>
      <c r="D1003" s="21">
        <f>INDEX('Prom Factor Mensual Hora 0,5'!$B$5:$N$28,MATCH('Casos CMg'!$C1003,'Prom Factor Mensual Hora 0,5'!$A$5:$A$28,0),MATCH('Casos CMg'!$B1003,'Prom Factor Mensual Hora 0,5'!$B$4:$M$4,0))</f>
        <v>1.0009949691313067</v>
      </c>
      <c r="E1003" s="25">
        <v>4.4000000000000004</v>
      </c>
      <c r="F1003" s="20">
        <f t="shared" si="45"/>
        <v>4.40437786417775</v>
      </c>
      <c r="G1003" s="25">
        <v>4</v>
      </c>
      <c r="H1003" s="20">
        <f t="shared" si="46"/>
        <v>4.0039798765252268</v>
      </c>
      <c r="I1003" s="25">
        <v>4.8</v>
      </c>
      <c r="J1003" s="20">
        <f t="shared" si="47"/>
        <v>4.8047758518302723</v>
      </c>
    </row>
    <row r="1004" spans="1:10" x14ac:dyDescent="0.3">
      <c r="A1004" s="3">
        <v>2027</v>
      </c>
      <c r="B1004" s="3">
        <v>8</v>
      </c>
      <c r="C1004" s="4">
        <v>17</v>
      </c>
      <c r="D1004" s="21">
        <f>INDEX('Prom Factor Mensual Hora 0,5'!$B$5:$N$28,MATCH('Casos CMg'!$C1004,'Prom Factor Mensual Hora 0,5'!$A$5:$A$28,0),MATCH('Casos CMg'!$B1004,'Prom Factor Mensual Hora 0,5'!$B$4:$M$4,0))</f>
        <v>1.00149245369696</v>
      </c>
      <c r="E1004" s="25">
        <v>25.6</v>
      </c>
      <c r="F1004" s="20">
        <f t="shared" si="45"/>
        <v>25.638206814642178</v>
      </c>
      <c r="G1004" s="25">
        <v>23.3</v>
      </c>
      <c r="H1004" s="20">
        <f t="shared" si="46"/>
        <v>23.33477417113917</v>
      </c>
      <c r="I1004" s="25">
        <v>28.2</v>
      </c>
      <c r="J1004" s="20">
        <f t="shared" si="47"/>
        <v>28.242087194254271</v>
      </c>
    </row>
    <row r="1005" spans="1:10" x14ac:dyDescent="0.3">
      <c r="A1005" s="3">
        <v>2027</v>
      </c>
      <c r="B1005" s="3">
        <v>8</v>
      </c>
      <c r="C1005" s="4">
        <v>18</v>
      </c>
      <c r="D1005" s="21">
        <f>INDEX('Prom Factor Mensual Hora 0,5'!$B$5:$N$28,MATCH('Casos CMg'!$C1005,'Prom Factor Mensual Hora 0,5'!$A$5:$A$28,0),MATCH('Casos CMg'!$B1005,'Prom Factor Mensual Hora 0,5'!$B$4:$M$4,0))</f>
        <v>1.0051244649313582</v>
      </c>
      <c r="E1005" s="25">
        <v>36.9</v>
      </c>
      <c r="F1005" s="20">
        <f t="shared" si="45"/>
        <v>37.089092755967116</v>
      </c>
      <c r="G1005" s="25">
        <v>33.5</v>
      </c>
      <c r="H1005" s="20">
        <f t="shared" si="46"/>
        <v>33.671669575200497</v>
      </c>
      <c r="I1005" s="25">
        <v>40.6</v>
      </c>
      <c r="J1005" s="20">
        <f t="shared" si="47"/>
        <v>40.808053276213144</v>
      </c>
    </row>
    <row r="1006" spans="1:10" x14ac:dyDescent="0.3">
      <c r="A1006" s="3">
        <v>2027</v>
      </c>
      <c r="B1006" s="3">
        <v>8</v>
      </c>
      <c r="C1006" s="4">
        <v>19</v>
      </c>
      <c r="D1006" s="21">
        <f>INDEX('Prom Factor Mensual Hora 0,5'!$B$5:$N$28,MATCH('Casos CMg'!$C1006,'Prom Factor Mensual Hora 0,5'!$A$5:$A$28,0),MATCH('Casos CMg'!$B1006,'Prom Factor Mensual Hora 0,5'!$B$4:$M$4,0))</f>
        <v>0.98282803518518236</v>
      </c>
      <c r="E1006" s="25">
        <v>81.3</v>
      </c>
      <c r="F1006" s="20">
        <f t="shared" si="45"/>
        <v>79.903919260555327</v>
      </c>
      <c r="G1006" s="25">
        <v>74.099999999999994</v>
      </c>
      <c r="H1006" s="20">
        <f t="shared" si="46"/>
        <v>72.827557407222002</v>
      </c>
      <c r="I1006" s="25">
        <v>89.2</v>
      </c>
      <c r="J1006" s="20">
        <f t="shared" si="47"/>
        <v>87.668260738518271</v>
      </c>
    </row>
    <row r="1007" spans="1:10" x14ac:dyDescent="0.3">
      <c r="A1007" s="3">
        <v>2027</v>
      </c>
      <c r="B1007" s="3">
        <v>8</v>
      </c>
      <c r="C1007" s="4">
        <v>20</v>
      </c>
      <c r="D1007" s="21">
        <f>INDEX('Prom Factor Mensual Hora 0,5'!$B$5:$N$28,MATCH('Casos CMg'!$C1007,'Prom Factor Mensual Hora 0,5'!$A$5:$A$28,0),MATCH('Casos CMg'!$B1007,'Prom Factor Mensual Hora 0,5'!$B$4:$M$4,0))</f>
        <v>0.98281990986807777</v>
      </c>
      <c r="E1007" s="25">
        <v>81.099999999999994</v>
      </c>
      <c r="F1007" s="20">
        <f t="shared" si="45"/>
        <v>79.706694690301106</v>
      </c>
      <c r="G1007" s="25">
        <v>73.599999999999994</v>
      </c>
      <c r="H1007" s="20">
        <f t="shared" si="46"/>
        <v>72.335545366290518</v>
      </c>
      <c r="I1007" s="25">
        <v>89.2</v>
      </c>
      <c r="J1007" s="20">
        <f t="shared" si="47"/>
        <v>87.667535960232541</v>
      </c>
    </row>
    <row r="1008" spans="1:10" x14ac:dyDescent="0.3">
      <c r="A1008" s="3">
        <v>2027</v>
      </c>
      <c r="B1008" s="3">
        <v>8</v>
      </c>
      <c r="C1008" s="4">
        <v>21</v>
      </c>
      <c r="D1008" s="21">
        <f>INDEX('Prom Factor Mensual Hora 0,5'!$B$5:$N$28,MATCH('Casos CMg'!$C1008,'Prom Factor Mensual Hora 0,5'!$A$5:$A$28,0),MATCH('Casos CMg'!$B1008,'Prom Factor Mensual Hora 0,5'!$B$4:$M$4,0))</f>
        <v>0.98301408321991468</v>
      </c>
      <c r="E1008" s="25">
        <v>81.099999999999994</v>
      </c>
      <c r="F1008" s="20">
        <f t="shared" si="45"/>
        <v>79.722442149135077</v>
      </c>
      <c r="G1008" s="25">
        <v>73.7</v>
      </c>
      <c r="H1008" s="20">
        <f t="shared" si="46"/>
        <v>72.44813793330772</v>
      </c>
      <c r="I1008" s="25">
        <v>89.2</v>
      </c>
      <c r="J1008" s="20">
        <f t="shared" si="47"/>
        <v>87.684856223216386</v>
      </c>
    </row>
    <row r="1009" spans="1:10" x14ac:dyDescent="0.3">
      <c r="A1009" s="3">
        <v>2027</v>
      </c>
      <c r="B1009" s="3">
        <v>8</v>
      </c>
      <c r="C1009" s="4">
        <v>22</v>
      </c>
      <c r="D1009" s="21">
        <f>INDEX('Prom Factor Mensual Hora 0,5'!$B$5:$N$28,MATCH('Casos CMg'!$C1009,'Prom Factor Mensual Hora 0,5'!$A$5:$A$28,0),MATCH('Casos CMg'!$B1009,'Prom Factor Mensual Hora 0,5'!$B$4:$M$4,0))</f>
        <v>0.98333062105796665</v>
      </c>
      <c r="E1009" s="25">
        <v>81.7</v>
      </c>
      <c r="F1009" s="20">
        <f t="shared" si="45"/>
        <v>80.338111740435878</v>
      </c>
      <c r="G1009" s="25">
        <v>74.7</v>
      </c>
      <c r="H1009" s="20">
        <f t="shared" si="46"/>
        <v>73.454797393030105</v>
      </c>
      <c r="I1009" s="25">
        <v>89.3</v>
      </c>
      <c r="J1009" s="20">
        <f t="shared" si="47"/>
        <v>87.811424460476417</v>
      </c>
    </row>
    <row r="1010" spans="1:10" x14ac:dyDescent="0.3">
      <c r="A1010" s="3">
        <v>2027</v>
      </c>
      <c r="B1010" s="3">
        <v>8</v>
      </c>
      <c r="C1010" s="4">
        <v>23</v>
      </c>
      <c r="D1010" s="21">
        <f>INDEX('Prom Factor Mensual Hora 0,5'!$B$5:$N$28,MATCH('Casos CMg'!$C1010,'Prom Factor Mensual Hora 0,5'!$A$5:$A$28,0),MATCH('Casos CMg'!$B1010,'Prom Factor Mensual Hora 0,5'!$B$4:$M$4,0))</f>
        <v>0.98331121706106195</v>
      </c>
      <c r="E1010" s="25">
        <v>81.3</v>
      </c>
      <c r="F1010" s="20">
        <f t="shared" si="45"/>
        <v>79.943201947064338</v>
      </c>
      <c r="G1010" s="25">
        <v>74.3</v>
      </c>
      <c r="H1010" s="20">
        <f t="shared" si="46"/>
        <v>73.060023427636906</v>
      </c>
      <c r="I1010" s="25">
        <v>89</v>
      </c>
      <c r="J1010" s="20">
        <f t="shared" si="47"/>
        <v>87.514698318434512</v>
      </c>
    </row>
    <row r="1011" spans="1:10" x14ac:dyDescent="0.3">
      <c r="A1011" s="3">
        <v>2027</v>
      </c>
      <c r="B1011" s="3">
        <v>9</v>
      </c>
      <c r="C1011" s="4">
        <v>0</v>
      </c>
      <c r="D1011" s="21">
        <f>INDEX('Prom Factor Mensual Hora 0,5'!$B$5:$N$28,MATCH('Casos CMg'!$C1011,'Prom Factor Mensual Hora 0,5'!$A$5:$A$28,0),MATCH('Casos CMg'!$B1011,'Prom Factor Mensual Hora 0,5'!$B$4:$M$4,0))</f>
        <v>0.98532189365653811</v>
      </c>
      <c r="E1011" s="25">
        <v>74.900000000000006</v>
      </c>
      <c r="F1011" s="20">
        <f t="shared" si="45"/>
        <v>73.800609834874706</v>
      </c>
      <c r="G1011" s="25">
        <v>67.7</v>
      </c>
      <c r="H1011" s="20">
        <f t="shared" si="46"/>
        <v>66.706292200547637</v>
      </c>
      <c r="I1011" s="25">
        <v>82.8</v>
      </c>
      <c r="J1011" s="20">
        <f t="shared" si="47"/>
        <v>81.584652794761354</v>
      </c>
    </row>
    <row r="1012" spans="1:10" x14ac:dyDescent="0.3">
      <c r="A1012" s="3">
        <v>2027</v>
      </c>
      <c r="B1012" s="3">
        <v>9</v>
      </c>
      <c r="C1012" s="4">
        <v>1</v>
      </c>
      <c r="D1012" s="21">
        <f>INDEX('Prom Factor Mensual Hora 0,5'!$B$5:$N$28,MATCH('Casos CMg'!$C1012,'Prom Factor Mensual Hora 0,5'!$A$5:$A$28,0),MATCH('Casos CMg'!$B1012,'Prom Factor Mensual Hora 0,5'!$B$4:$M$4,0))</f>
        <v>0.98346308207215349</v>
      </c>
      <c r="E1012" s="25">
        <v>74.5</v>
      </c>
      <c r="F1012" s="20">
        <f t="shared" si="45"/>
        <v>73.267999614375441</v>
      </c>
      <c r="G1012" s="25">
        <v>67.2</v>
      </c>
      <c r="H1012" s="20">
        <f t="shared" si="46"/>
        <v>66.088719115248722</v>
      </c>
      <c r="I1012" s="25">
        <v>82.2</v>
      </c>
      <c r="J1012" s="20">
        <f t="shared" si="47"/>
        <v>80.840665346331022</v>
      </c>
    </row>
    <row r="1013" spans="1:10" x14ac:dyDescent="0.3">
      <c r="A1013" s="3">
        <v>2027</v>
      </c>
      <c r="B1013" s="3">
        <v>9</v>
      </c>
      <c r="C1013" s="4">
        <v>2</v>
      </c>
      <c r="D1013" s="21">
        <f>INDEX('Prom Factor Mensual Hora 0,5'!$B$5:$N$28,MATCH('Casos CMg'!$C1013,'Prom Factor Mensual Hora 0,5'!$A$5:$A$28,0),MATCH('Casos CMg'!$B1013,'Prom Factor Mensual Hora 0,5'!$B$4:$M$4,0))</f>
        <v>0.98294442975690766</v>
      </c>
      <c r="E1013" s="25">
        <v>74</v>
      </c>
      <c r="F1013" s="20">
        <f t="shared" si="45"/>
        <v>72.737887802011173</v>
      </c>
      <c r="G1013" s="25">
        <v>66.599999999999994</v>
      </c>
      <c r="H1013" s="20">
        <f t="shared" si="46"/>
        <v>65.464099021810043</v>
      </c>
      <c r="I1013" s="25">
        <v>81.400000000000006</v>
      </c>
      <c r="J1013" s="20">
        <f t="shared" si="47"/>
        <v>80.011676582212289</v>
      </c>
    </row>
    <row r="1014" spans="1:10" x14ac:dyDescent="0.3">
      <c r="A1014" s="3">
        <v>2027</v>
      </c>
      <c r="B1014" s="3">
        <v>9</v>
      </c>
      <c r="C1014" s="4">
        <v>3</v>
      </c>
      <c r="D1014" s="21">
        <f>INDEX('Prom Factor Mensual Hora 0,5'!$B$5:$N$28,MATCH('Casos CMg'!$C1014,'Prom Factor Mensual Hora 0,5'!$A$5:$A$28,0),MATCH('Casos CMg'!$B1014,'Prom Factor Mensual Hora 0,5'!$B$4:$M$4,0))</f>
        <v>0.98321938552306387</v>
      </c>
      <c r="E1014" s="25">
        <v>73.900000000000006</v>
      </c>
      <c r="F1014" s="20">
        <f t="shared" si="45"/>
        <v>72.65991259015442</v>
      </c>
      <c r="G1014" s="25">
        <v>66.5</v>
      </c>
      <c r="H1014" s="20">
        <f t="shared" si="46"/>
        <v>65.384089137283752</v>
      </c>
      <c r="I1014" s="25">
        <v>81.2</v>
      </c>
      <c r="J1014" s="20">
        <f t="shared" si="47"/>
        <v>79.837414104472785</v>
      </c>
    </row>
    <row r="1015" spans="1:10" x14ac:dyDescent="0.3">
      <c r="A1015" s="3">
        <v>2027</v>
      </c>
      <c r="B1015" s="3">
        <v>9</v>
      </c>
      <c r="C1015" s="4">
        <v>4</v>
      </c>
      <c r="D1015" s="21">
        <f>INDEX('Prom Factor Mensual Hora 0,5'!$B$5:$N$28,MATCH('Casos CMg'!$C1015,'Prom Factor Mensual Hora 0,5'!$A$5:$A$28,0),MATCH('Casos CMg'!$B1015,'Prom Factor Mensual Hora 0,5'!$B$4:$M$4,0))</f>
        <v>0.98293923569639119</v>
      </c>
      <c r="E1015" s="25">
        <v>73.900000000000006</v>
      </c>
      <c r="F1015" s="20">
        <f t="shared" si="45"/>
        <v>72.639209517963309</v>
      </c>
      <c r="G1015" s="25">
        <v>66.5</v>
      </c>
      <c r="H1015" s="20">
        <f t="shared" si="46"/>
        <v>65.365459173810009</v>
      </c>
      <c r="I1015" s="25">
        <v>81.2</v>
      </c>
      <c r="J1015" s="20">
        <f t="shared" si="47"/>
        <v>79.814665938546966</v>
      </c>
    </row>
    <row r="1016" spans="1:10" x14ac:dyDescent="0.3">
      <c r="A1016" s="3">
        <v>2027</v>
      </c>
      <c r="B1016" s="3">
        <v>9</v>
      </c>
      <c r="C1016" s="4">
        <v>5</v>
      </c>
      <c r="D1016" s="21">
        <f>INDEX('Prom Factor Mensual Hora 0,5'!$B$5:$N$28,MATCH('Casos CMg'!$C1016,'Prom Factor Mensual Hora 0,5'!$A$5:$A$28,0),MATCH('Casos CMg'!$B1016,'Prom Factor Mensual Hora 0,5'!$B$4:$M$4,0))</f>
        <v>0.98293557457319547</v>
      </c>
      <c r="E1016" s="25">
        <v>73.900000000000006</v>
      </c>
      <c r="F1016" s="20">
        <f t="shared" si="45"/>
        <v>72.638938960959152</v>
      </c>
      <c r="G1016" s="25">
        <v>66.5</v>
      </c>
      <c r="H1016" s="20">
        <f t="shared" si="46"/>
        <v>65.365215709117493</v>
      </c>
      <c r="I1016" s="25">
        <v>81.2</v>
      </c>
      <c r="J1016" s="20">
        <f t="shared" si="47"/>
        <v>79.814368655343472</v>
      </c>
    </row>
    <row r="1017" spans="1:10" x14ac:dyDescent="0.3">
      <c r="A1017" s="3">
        <v>2027</v>
      </c>
      <c r="B1017" s="3">
        <v>9</v>
      </c>
      <c r="C1017" s="4">
        <v>6</v>
      </c>
      <c r="D1017" s="21">
        <f>INDEX('Prom Factor Mensual Hora 0,5'!$B$5:$N$28,MATCH('Casos CMg'!$C1017,'Prom Factor Mensual Hora 0,5'!$A$5:$A$28,0),MATCH('Casos CMg'!$B1017,'Prom Factor Mensual Hora 0,5'!$B$4:$M$4,0))</f>
        <v>0.98297369566504522</v>
      </c>
      <c r="E1017" s="25">
        <v>13.5</v>
      </c>
      <c r="F1017" s="20">
        <f t="shared" si="45"/>
        <v>13.270144891478111</v>
      </c>
      <c r="G1017" s="25">
        <v>12.8</v>
      </c>
      <c r="H1017" s="20">
        <f t="shared" si="46"/>
        <v>12.58206330451258</v>
      </c>
      <c r="I1017" s="25">
        <v>14.2</v>
      </c>
      <c r="J1017" s="20">
        <f t="shared" si="47"/>
        <v>13.958226478443642</v>
      </c>
    </row>
    <row r="1018" spans="1:10" x14ac:dyDescent="0.3">
      <c r="A1018" s="3">
        <v>2027</v>
      </c>
      <c r="B1018" s="3">
        <v>9</v>
      </c>
      <c r="C1018" s="4">
        <v>7</v>
      </c>
      <c r="D1018" s="21">
        <f>INDEX('Prom Factor Mensual Hora 0,5'!$B$5:$N$28,MATCH('Casos CMg'!$C1018,'Prom Factor Mensual Hora 0,5'!$A$5:$A$28,0),MATCH('Casos CMg'!$B1018,'Prom Factor Mensual Hora 0,5'!$B$4:$M$4,0))</f>
        <v>0.98224416269038983</v>
      </c>
      <c r="E1018" s="25">
        <v>5.4</v>
      </c>
      <c r="F1018" s="20">
        <f t="shared" si="45"/>
        <v>5.304118478528105</v>
      </c>
      <c r="G1018" s="25">
        <v>5.0999999999999996</v>
      </c>
      <c r="H1018" s="20">
        <f t="shared" si="46"/>
        <v>5.0094452297209875</v>
      </c>
      <c r="I1018" s="25">
        <v>5.7</v>
      </c>
      <c r="J1018" s="20">
        <f t="shared" si="47"/>
        <v>5.5987917273352226</v>
      </c>
    </row>
    <row r="1019" spans="1:10" x14ac:dyDescent="0.3">
      <c r="A1019" s="3">
        <v>2027</v>
      </c>
      <c r="B1019" s="3">
        <v>9</v>
      </c>
      <c r="C1019" s="4">
        <v>8</v>
      </c>
      <c r="D1019" s="21">
        <f>INDEX('Prom Factor Mensual Hora 0,5'!$B$5:$N$28,MATCH('Casos CMg'!$C1019,'Prom Factor Mensual Hora 0,5'!$A$5:$A$28,0),MATCH('Casos CMg'!$B1019,'Prom Factor Mensual Hora 0,5'!$B$4:$M$4,0))</f>
        <v>0.98221850452873838</v>
      </c>
      <c r="E1019" s="25">
        <v>5.4</v>
      </c>
      <c r="F1019" s="20">
        <f t="shared" si="45"/>
        <v>5.303979924455188</v>
      </c>
      <c r="G1019" s="25">
        <v>5.0999999999999996</v>
      </c>
      <c r="H1019" s="20">
        <f t="shared" si="46"/>
        <v>5.009314373096565</v>
      </c>
      <c r="I1019" s="25">
        <v>5.7</v>
      </c>
      <c r="J1019" s="20">
        <f t="shared" si="47"/>
        <v>5.5986454758138091</v>
      </c>
    </row>
    <row r="1020" spans="1:10" x14ac:dyDescent="0.3">
      <c r="A1020" s="3">
        <v>2027</v>
      </c>
      <c r="B1020" s="3">
        <v>9</v>
      </c>
      <c r="C1020" s="4">
        <v>9</v>
      </c>
      <c r="D1020" s="21">
        <f>INDEX('Prom Factor Mensual Hora 0,5'!$B$5:$N$28,MATCH('Casos CMg'!$C1020,'Prom Factor Mensual Hora 0,5'!$A$5:$A$28,0),MATCH('Casos CMg'!$B1020,'Prom Factor Mensual Hora 0,5'!$B$4:$M$4,0))</f>
        <v>1.003628219190521</v>
      </c>
      <c r="E1020" s="25">
        <v>3.1</v>
      </c>
      <c r="F1020" s="20">
        <f t="shared" si="45"/>
        <v>3.1112474794906153</v>
      </c>
      <c r="G1020" s="25">
        <v>2.9</v>
      </c>
      <c r="H1020" s="20">
        <f t="shared" si="46"/>
        <v>2.9105218356525109</v>
      </c>
      <c r="I1020" s="25">
        <v>3.2</v>
      </c>
      <c r="J1020" s="20">
        <f t="shared" si="47"/>
        <v>3.2116103014096673</v>
      </c>
    </row>
    <row r="1021" spans="1:10" x14ac:dyDescent="0.3">
      <c r="A1021" s="3">
        <v>2027</v>
      </c>
      <c r="B1021" s="3">
        <v>9</v>
      </c>
      <c r="C1021" s="4">
        <v>10</v>
      </c>
      <c r="D1021" s="21">
        <f>INDEX('Prom Factor Mensual Hora 0,5'!$B$5:$N$28,MATCH('Casos CMg'!$C1021,'Prom Factor Mensual Hora 0,5'!$A$5:$A$28,0),MATCH('Casos CMg'!$B1021,'Prom Factor Mensual Hora 0,5'!$B$4:$M$4,0))</f>
        <v>0.99948593261549157</v>
      </c>
      <c r="E1021" s="25">
        <v>1.6</v>
      </c>
      <c r="F1021" s="20">
        <f t="shared" si="45"/>
        <v>1.5991774921847866</v>
      </c>
      <c r="G1021" s="25">
        <v>1.5</v>
      </c>
      <c r="H1021" s="20">
        <f t="shared" si="46"/>
        <v>1.4992288989232374</v>
      </c>
      <c r="I1021" s="25">
        <v>1.7</v>
      </c>
      <c r="J1021" s="20">
        <f t="shared" si="47"/>
        <v>1.6991260854463357</v>
      </c>
    </row>
    <row r="1022" spans="1:10" x14ac:dyDescent="0.3">
      <c r="A1022" s="3">
        <v>2027</v>
      </c>
      <c r="B1022" s="3">
        <v>9</v>
      </c>
      <c r="C1022" s="4">
        <v>11</v>
      </c>
      <c r="D1022" s="21">
        <f>INDEX('Prom Factor Mensual Hora 0,5'!$B$5:$N$28,MATCH('Casos CMg'!$C1022,'Prom Factor Mensual Hora 0,5'!$A$5:$A$28,0),MATCH('Casos CMg'!$B1022,'Prom Factor Mensual Hora 0,5'!$B$4:$M$4,0))</f>
        <v>1.0007711010767628</v>
      </c>
      <c r="E1022" s="25">
        <v>1.6</v>
      </c>
      <c r="F1022" s="20">
        <f t="shared" si="45"/>
        <v>1.6012337617228205</v>
      </c>
      <c r="G1022" s="25">
        <v>1.5</v>
      </c>
      <c r="H1022" s="20">
        <f t="shared" si="46"/>
        <v>1.5011566516151442</v>
      </c>
      <c r="I1022" s="25">
        <v>1.7</v>
      </c>
      <c r="J1022" s="20">
        <f t="shared" si="47"/>
        <v>1.7013108718304968</v>
      </c>
    </row>
    <row r="1023" spans="1:10" x14ac:dyDescent="0.3">
      <c r="A1023" s="3">
        <v>2027</v>
      </c>
      <c r="B1023" s="3">
        <v>9</v>
      </c>
      <c r="C1023" s="4">
        <v>12</v>
      </c>
      <c r="D1023" s="21">
        <f>INDEX('Prom Factor Mensual Hora 0,5'!$B$5:$N$28,MATCH('Casos CMg'!$C1023,'Prom Factor Mensual Hora 0,5'!$A$5:$A$28,0),MATCH('Casos CMg'!$B1023,'Prom Factor Mensual Hora 0,5'!$B$4:$M$4,0))</f>
        <v>1.0007711010767628</v>
      </c>
      <c r="E1023" s="25">
        <v>0.4</v>
      </c>
      <c r="F1023" s="20">
        <f t="shared" si="45"/>
        <v>0.40030844043070513</v>
      </c>
      <c r="G1023" s="25">
        <v>0.4</v>
      </c>
      <c r="H1023" s="20">
        <f t="shared" si="46"/>
        <v>0.40030844043070513</v>
      </c>
      <c r="I1023" s="25">
        <v>0.4</v>
      </c>
      <c r="J1023" s="20">
        <f t="shared" si="47"/>
        <v>0.40030844043070513</v>
      </c>
    </row>
    <row r="1024" spans="1:10" x14ac:dyDescent="0.3">
      <c r="A1024" s="3">
        <v>2027</v>
      </c>
      <c r="B1024" s="3">
        <v>9</v>
      </c>
      <c r="C1024" s="4">
        <v>13</v>
      </c>
      <c r="D1024" s="21">
        <f>INDEX('Prom Factor Mensual Hora 0,5'!$B$5:$N$28,MATCH('Casos CMg'!$C1024,'Prom Factor Mensual Hora 0,5'!$A$5:$A$28,0),MATCH('Casos CMg'!$B1024,'Prom Factor Mensual Hora 0,5'!$B$4:$M$4,0))</f>
        <v>1.0005140673845085</v>
      </c>
      <c r="E1024" s="25">
        <v>0.4</v>
      </c>
      <c r="F1024" s="20">
        <f t="shared" si="45"/>
        <v>0.40020562695380346</v>
      </c>
      <c r="G1024" s="25">
        <v>0.4</v>
      </c>
      <c r="H1024" s="20">
        <f t="shared" si="46"/>
        <v>0.40020562695380346</v>
      </c>
      <c r="I1024" s="25">
        <v>0.4</v>
      </c>
      <c r="J1024" s="20">
        <f t="shared" si="47"/>
        <v>0.40020562695380346</v>
      </c>
    </row>
    <row r="1025" spans="1:10" x14ac:dyDescent="0.3">
      <c r="A1025" s="3">
        <v>2027</v>
      </c>
      <c r="B1025" s="3">
        <v>9</v>
      </c>
      <c r="C1025" s="4">
        <v>14</v>
      </c>
      <c r="D1025" s="21">
        <f>INDEX('Prom Factor Mensual Hora 0,5'!$B$5:$N$28,MATCH('Casos CMg'!$C1025,'Prom Factor Mensual Hora 0,5'!$A$5:$A$28,0),MATCH('Casos CMg'!$B1025,'Prom Factor Mensual Hora 0,5'!$B$4:$M$4,0))</f>
        <v>1.0002570336922543</v>
      </c>
      <c r="E1025" s="25">
        <v>0.4</v>
      </c>
      <c r="F1025" s="20">
        <f t="shared" si="45"/>
        <v>0.40010281347690174</v>
      </c>
      <c r="G1025" s="25">
        <v>0.4</v>
      </c>
      <c r="H1025" s="20">
        <f t="shared" si="46"/>
        <v>0.40010281347690174</v>
      </c>
      <c r="I1025" s="25">
        <v>0.4</v>
      </c>
      <c r="J1025" s="20">
        <f t="shared" si="47"/>
        <v>0.40010281347690174</v>
      </c>
    </row>
    <row r="1026" spans="1:10" x14ac:dyDescent="0.3">
      <c r="A1026" s="3">
        <v>2027</v>
      </c>
      <c r="B1026" s="3">
        <v>9</v>
      </c>
      <c r="C1026" s="4">
        <v>15</v>
      </c>
      <c r="D1026" s="21">
        <f>INDEX('Prom Factor Mensual Hora 0,5'!$B$5:$N$28,MATCH('Casos CMg'!$C1026,'Prom Factor Mensual Hora 0,5'!$A$5:$A$28,0),MATCH('Casos CMg'!$B1026,'Prom Factor Mensual Hora 0,5'!$B$4:$M$4,0))</f>
        <v>1</v>
      </c>
      <c r="E1026" s="25">
        <v>1.6</v>
      </c>
      <c r="F1026" s="20">
        <f t="shared" si="45"/>
        <v>1.6</v>
      </c>
      <c r="G1026" s="25">
        <v>1.5</v>
      </c>
      <c r="H1026" s="20">
        <f t="shared" si="46"/>
        <v>1.5</v>
      </c>
      <c r="I1026" s="25">
        <v>1.7</v>
      </c>
      <c r="J1026" s="20">
        <f t="shared" si="47"/>
        <v>1.7</v>
      </c>
    </row>
    <row r="1027" spans="1:10" x14ac:dyDescent="0.3">
      <c r="A1027" s="3">
        <v>2027</v>
      </c>
      <c r="B1027" s="3">
        <v>9</v>
      </c>
      <c r="C1027" s="4">
        <v>16</v>
      </c>
      <c r="D1027" s="21">
        <f>INDEX('Prom Factor Mensual Hora 0,5'!$B$5:$N$28,MATCH('Casos CMg'!$C1027,'Prom Factor Mensual Hora 0,5'!$A$5:$A$28,0),MATCH('Casos CMg'!$B1027,'Prom Factor Mensual Hora 0,5'!$B$4:$M$4,0))</f>
        <v>1</v>
      </c>
      <c r="E1027" s="25">
        <v>1.6</v>
      </c>
      <c r="F1027" s="20">
        <f t="shared" si="45"/>
        <v>1.6</v>
      </c>
      <c r="G1027" s="25">
        <v>1.5</v>
      </c>
      <c r="H1027" s="20">
        <f t="shared" si="46"/>
        <v>1.5</v>
      </c>
      <c r="I1027" s="25">
        <v>1.7</v>
      </c>
      <c r="J1027" s="20">
        <f t="shared" si="47"/>
        <v>1.7</v>
      </c>
    </row>
    <row r="1028" spans="1:10" x14ac:dyDescent="0.3">
      <c r="A1028" s="3">
        <v>2027</v>
      </c>
      <c r="B1028" s="3">
        <v>9</v>
      </c>
      <c r="C1028" s="4">
        <v>17</v>
      </c>
      <c r="D1028" s="21">
        <f>INDEX('Prom Factor Mensual Hora 0,5'!$B$5:$N$28,MATCH('Casos CMg'!$C1028,'Prom Factor Mensual Hora 0,5'!$A$5:$A$28,0),MATCH('Casos CMg'!$B1028,'Prom Factor Mensual Hora 0,5'!$B$4:$M$4,0))</f>
        <v>1</v>
      </c>
      <c r="E1028" s="25">
        <v>2.7</v>
      </c>
      <c r="F1028" s="20">
        <f t="shared" ref="F1028:F1091" si="48">$E1028*$D1028</f>
        <v>2.7</v>
      </c>
      <c r="G1028" s="25">
        <v>2.5</v>
      </c>
      <c r="H1028" s="20">
        <f t="shared" ref="H1028:H1091" si="49">$G1028*$D1028</f>
        <v>2.5</v>
      </c>
      <c r="I1028" s="25">
        <v>2.8</v>
      </c>
      <c r="J1028" s="20">
        <f t="shared" ref="J1028:J1091" si="50">$I1028*$D1028</f>
        <v>2.8</v>
      </c>
    </row>
    <row r="1029" spans="1:10" x14ac:dyDescent="0.3">
      <c r="A1029" s="3">
        <v>2027</v>
      </c>
      <c r="B1029" s="3">
        <v>9</v>
      </c>
      <c r="C1029" s="4">
        <v>18</v>
      </c>
      <c r="D1029" s="21">
        <f>INDEX('Prom Factor Mensual Hora 0,5'!$B$5:$N$28,MATCH('Casos CMg'!$C1029,'Prom Factor Mensual Hora 0,5'!$A$5:$A$28,0),MATCH('Casos CMg'!$B1029,'Prom Factor Mensual Hora 0,5'!$B$4:$M$4,0))</f>
        <v>1.0005140673845085</v>
      </c>
      <c r="E1029" s="25">
        <v>2.5</v>
      </c>
      <c r="F1029" s="20">
        <f t="shared" si="48"/>
        <v>2.5012851684612714</v>
      </c>
      <c r="G1029" s="25">
        <v>2.4</v>
      </c>
      <c r="H1029" s="20">
        <f t="shared" si="49"/>
        <v>2.4012337617228203</v>
      </c>
      <c r="I1029" s="25">
        <v>2.7</v>
      </c>
      <c r="J1029" s="20">
        <f t="shared" si="50"/>
        <v>2.7013879819381734</v>
      </c>
    </row>
    <row r="1030" spans="1:10" x14ac:dyDescent="0.3">
      <c r="A1030" s="3">
        <v>2027</v>
      </c>
      <c r="B1030" s="3">
        <v>9</v>
      </c>
      <c r="C1030" s="4">
        <v>19</v>
      </c>
      <c r="D1030" s="21">
        <f>INDEX('Prom Factor Mensual Hora 0,5'!$B$5:$N$28,MATCH('Casos CMg'!$C1030,'Prom Factor Mensual Hora 0,5'!$A$5:$A$28,0),MATCH('Casos CMg'!$B1030,'Prom Factor Mensual Hora 0,5'!$B$4:$M$4,0))</f>
        <v>0.99288905842416109</v>
      </c>
      <c r="E1030" s="25">
        <v>76.900000000000006</v>
      </c>
      <c r="F1030" s="20">
        <f t="shared" si="48"/>
        <v>76.353168592817994</v>
      </c>
      <c r="G1030" s="25">
        <v>70.099999999999994</v>
      </c>
      <c r="H1030" s="20">
        <f t="shared" si="49"/>
        <v>69.601522995533685</v>
      </c>
      <c r="I1030" s="25">
        <v>85.4</v>
      </c>
      <c r="J1030" s="20">
        <f t="shared" si="50"/>
        <v>84.792725589423355</v>
      </c>
    </row>
    <row r="1031" spans="1:10" x14ac:dyDescent="0.3">
      <c r="A1031" s="3">
        <v>2027</v>
      </c>
      <c r="B1031" s="3">
        <v>9</v>
      </c>
      <c r="C1031" s="4">
        <v>20</v>
      </c>
      <c r="D1031" s="21">
        <f>INDEX('Prom Factor Mensual Hora 0,5'!$B$5:$N$28,MATCH('Casos CMg'!$C1031,'Prom Factor Mensual Hora 0,5'!$A$5:$A$28,0),MATCH('Casos CMg'!$B1031,'Prom Factor Mensual Hora 0,5'!$B$4:$M$4,0))</f>
        <v>0.98672054843505341</v>
      </c>
      <c r="E1031" s="25">
        <v>77.5</v>
      </c>
      <c r="F1031" s="20">
        <f t="shared" si="48"/>
        <v>76.470842503716639</v>
      </c>
      <c r="G1031" s="25">
        <v>70.099999999999994</v>
      </c>
      <c r="H1031" s="20">
        <f t="shared" si="49"/>
        <v>69.169110445297235</v>
      </c>
      <c r="I1031" s="25">
        <v>86.2</v>
      </c>
      <c r="J1031" s="20">
        <f t="shared" si="50"/>
        <v>85.055311275101602</v>
      </c>
    </row>
    <row r="1032" spans="1:10" x14ac:dyDescent="0.3">
      <c r="A1032" s="3">
        <v>2027</v>
      </c>
      <c r="B1032" s="3">
        <v>9</v>
      </c>
      <c r="C1032" s="4">
        <v>21</v>
      </c>
      <c r="D1032" s="21">
        <f>INDEX('Prom Factor Mensual Hora 0,5'!$B$5:$N$28,MATCH('Casos CMg'!$C1032,'Prom Factor Mensual Hora 0,5'!$A$5:$A$28,0),MATCH('Casos CMg'!$B1032,'Prom Factor Mensual Hora 0,5'!$B$4:$M$4,0))</f>
        <v>0.98579317801889199</v>
      </c>
      <c r="E1032" s="25">
        <v>77.5</v>
      </c>
      <c r="F1032" s="20">
        <f t="shared" si="48"/>
        <v>76.398971296464126</v>
      </c>
      <c r="G1032" s="25">
        <v>70.099999999999994</v>
      </c>
      <c r="H1032" s="20">
        <f t="shared" si="49"/>
        <v>69.104101779124321</v>
      </c>
      <c r="I1032" s="25">
        <v>86.2</v>
      </c>
      <c r="J1032" s="20">
        <f t="shared" si="50"/>
        <v>84.975371945228488</v>
      </c>
    </row>
    <row r="1033" spans="1:10" x14ac:dyDescent="0.3">
      <c r="A1033" s="3">
        <v>2027</v>
      </c>
      <c r="B1033" s="3">
        <v>9</v>
      </c>
      <c r="C1033" s="4">
        <v>22</v>
      </c>
      <c r="D1033" s="21">
        <f>INDEX('Prom Factor Mensual Hora 0,5'!$B$5:$N$28,MATCH('Casos CMg'!$C1033,'Prom Factor Mensual Hora 0,5'!$A$5:$A$28,0),MATCH('Casos CMg'!$B1033,'Prom Factor Mensual Hora 0,5'!$B$4:$M$4,0))</f>
        <v>0.98578459212855452</v>
      </c>
      <c r="E1033" s="25">
        <v>77.2</v>
      </c>
      <c r="F1033" s="20">
        <f t="shared" si="48"/>
        <v>76.102570512324405</v>
      </c>
      <c r="G1033" s="25">
        <v>70.5</v>
      </c>
      <c r="H1033" s="20">
        <f t="shared" si="49"/>
        <v>69.497813745063098</v>
      </c>
      <c r="I1033" s="25">
        <v>85.8</v>
      </c>
      <c r="J1033" s="20">
        <f t="shared" si="50"/>
        <v>84.580318004629973</v>
      </c>
    </row>
    <row r="1034" spans="1:10" x14ac:dyDescent="0.3">
      <c r="A1034" s="3">
        <v>2027</v>
      </c>
      <c r="B1034" s="3">
        <v>9</v>
      </c>
      <c r="C1034" s="4">
        <v>23</v>
      </c>
      <c r="D1034" s="21">
        <f>INDEX('Prom Factor Mensual Hora 0,5'!$B$5:$N$28,MATCH('Casos CMg'!$C1034,'Prom Factor Mensual Hora 0,5'!$A$5:$A$28,0),MATCH('Casos CMg'!$B1034,'Prom Factor Mensual Hora 0,5'!$B$4:$M$4,0))</f>
        <v>0.98577560821488375</v>
      </c>
      <c r="E1034" s="25">
        <v>76.900000000000006</v>
      </c>
      <c r="F1034" s="20">
        <f t="shared" si="48"/>
        <v>75.806144271724563</v>
      </c>
      <c r="G1034" s="25">
        <v>70.099999999999994</v>
      </c>
      <c r="H1034" s="20">
        <f t="shared" si="49"/>
        <v>69.102870135863341</v>
      </c>
      <c r="I1034" s="25">
        <v>85.4</v>
      </c>
      <c r="J1034" s="20">
        <f t="shared" si="50"/>
        <v>84.185236941551082</v>
      </c>
    </row>
    <row r="1035" spans="1:10" x14ac:dyDescent="0.3">
      <c r="A1035" s="3">
        <v>2027</v>
      </c>
      <c r="B1035" s="3">
        <v>10</v>
      </c>
      <c r="C1035" s="4">
        <v>0</v>
      </c>
      <c r="D1035" s="21">
        <f>INDEX('Prom Factor Mensual Hora 0,5'!$B$5:$N$28,MATCH('Casos CMg'!$C1035,'Prom Factor Mensual Hora 0,5'!$A$5:$A$28,0),MATCH('Casos CMg'!$B1035,'Prom Factor Mensual Hora 0,5'!$B$4:$M$4,0))</f>
        <v>0.98618412541808798</v>
      </c>
      <c r="E1035" s="25">
        <v>66.2</v>
      </c>
      <c r="F1035" s="20">
        <f t="shared" si="48"/>
        <v>65.285389102677428</v>
      </c>
      <c r="G1035" s="25">
        <v>57.8</v>
      </c>
      <c r="H1035" s="20">
        <f t="shared" si="49"/>
        <v>57.001442449165481</v>
      </c>
      <c r="I1035" s="25">
        <v>73.900000000000006</v>
      </c>
      <c r="J1035" s="20">
        <f t="shared" si="50"/>
        <v>72.879006868396701</v>
      </c>
    </row>
    <row r="1036" spans="1:10" x14ac:dyDescent="0.3">
      <c r="A1036" s="3">
        <v>2027</v>
      </c>
      <c r="B1036" s="3">
        <v>10</v>
      </c>
      <c r="C1036" s="4">
        <v>1</v>
      </c>
      <c r="D1036" s="21">
        <f>INDEX('Prom Factor Mensual Hora 0,5'!$B$5:$N$28,MATCH('Casos CMg'!$C1036,'Prom Factor Mensual Hora 0,5'!$A$5:$A$28,0),MATCH('Casos CMg'!$B1036,'Prom Factor Mensual Hora 0,5'!$B$4:$M$4,0))</f>
        <v>0.98232311180400811</v>
      </c>
      <c r="E1036" s="25">
        <v>64.2</v>
      </c>
      <c r="F1036" s="20">
        <f t="shared" si="48"/>
        <v>63.065143777817326</v>
      </c>
      <c r="G1036" s="25">
        <v>56.2</v>
      </c>
      <c r="H1036" s="20">
        <f t="shared" si="49"/>
        <v>55.206558883385256</v>
      </c>
      <c r="I1036" s="25">
        <v>72.5</v>
      </c>
      <c r="J1036" s="20">
        <f t="shared" si="50"/>
        <v>71.218425605790586</v>
      </c>
    </row>
    <row r="1037" spans="1:10" x14ac:dyDescent="0.3">
      <c r="A1037" s="3">
        <v>2027</v>
      </c>
      <c r="B1037" s="3">
        <v>10</v>
      </c>
      <c r="C1037" s="4">
        <v>2</v>
      </c>
      <c r="D1037" s="21">
        <f>INDEX('Prom Factor Mensual Hora 0,5'!$B$5:$N$28,MATCH('Casos CMg'!$C1037,'Prom Factor Mensual Hora 0,5'!$A$5:$A$28,0),MATCH('Casos CMg'!$B1037,'Prom Factor Mensual Hora 0,5'!$B$4:$M$4,0))</f>
        <v>0.9823092015274355</v>
      </c>
      <c r="E1037" s="25">
        <v>63.4</v>
      </c>
      <c r="F1037" s="20">
        <f t="shared" si="48"/>
        <v>62.278403376839407</v>
      </c>
      <c r="G1037" s="25">
        <v>55.6</v>
      </c>
      <c r="H1037" s="20">
        <f t="shared" si="49"/>
        <v>54.616391604925418</v>
      </c>
      <c r="I1037" s="25">
        <v>71.900000000000006</v>
      </c>
      <c r="J1037" s="20">
        <f t="shared" si="50"/>
        <v>70.628031589822612</v>
      </c>
    </row>
    <row r="1038" spans="1:10" x14ac:dyDescent="0.3">
      <c r="A1038" s="3">
        <v>2027</v>
      </c>
      <c r="B1038" s="3">
        <v>10</v>
      </c>
      <c r="C1038" s="4">
        <v>3</v>
      </c>
      <c r="D1038" s="21">
        <f>INDEX('Prom Factor Mensual Hora 0,5'!$B$5:$N$28,MATCH('Casos CMg'!$C1038,'Prom Factor Mensual Hora 0,5'!$A$5:$A$28,0),MATCH('Casos CMg'!$B1038,'Prom Factor Mensual Hora 0,5'!$B$4:$M$4,0))</f>
        <v>0.98300993028077477</v>
      </c>
      <c r="E1038" s="25">
        <v>63.4</v>
      </c>
      <c r="F1038" s="20">
        <f t="shared" si="48"/>
        <v>62.322829579801116</v>
      </c>
      <c r="G1038" s="25">
        <v>55.6</v>
      </c>
      <c r="H1038" s="20">
        <f t="shared" si="49"/>
        <v>54.655352123611081</v>
      </c>
      <c r="I1038" s="25">
        <v>71.900000000000006</v>
      </c>
      <c r="J1038" s="20">
        <f t="shared" si="50"/>
        <v>70.67841398718771</v>
      </c>
    </row>
    <row r="1039" spans="1:10" x14ac:dyDescent="0.3">
      <c r="A1039" s="3">
        <v>2027</v>
      </c>
      <c r="B1039" s="3">
        <v>10</v>
      </c>
      <c r="C1039" s="4">
        <v>4</v>
      </c>
      <c r="D1039" s="21">
        <f>INDEX('Prom Factor Mensual Hora 0,5'!$B$5:$N$28,MATCH('Casos CMg'!$C1039,'Prom Factor Mensual Hora 0,5'!$A$5:$A$28,0),MATCH('Casos CMg'!$B1039,'Prom Factor Mensual Hora 0,5'!$B$4:$M$4,0))</f>
        <v>0.98300556859434129</v>
      </c>
      <c r="E1039" s="25">
        <v>63.4</v>
      </c>
      <c r="F1039" s="20">
        <f t="shared" si="48"/>
        <v>62.32255304888124</v>
      </c>
      <c r="G1039" s="25">
        <v>55.6</v>
      </c>
      <c r="H1039" s="20">
        <f t="shared" si="49"/>
        <v>54.655109613845376</v>
      </c>
      <c r="I1039" s="25">
        <v>71.900000000000006</v>
      </c>
      <c r="J1039" s="20">
        <f t="shared" si="50"/>
        <v>70.678100381933149</v>
      </c>
    </row>
    <row r="1040" spans="1:10" x14ac:dyDescent="0.3">
      <c r="A1040" s="3">
        <v>2027</v>
      </c>
      <c r="B1040" s="3">
        <v>10</v>
      </c>
      <c r="C1040" s="4">
        <v>5</v>
      </c>
      <c r="D1040" s="21">
        <f>INDEX('Prom Factor Mensual Hora 0,5'!$B$5:$N$28,MATCH('Casos CMg'!$C1040,'Prom Factor Mensual Hora 0,5'!$A$5:$A$28,0),MATCH('Casos CMg'!$B1040,'Prom Factor Mensual Hora 0,5'!$B$4:$M$4,0))</f>
        <v>0.98301217842508903</v>
      </c>
      <c r="E1040" s="25">
        <v>63.4</v>
      </c>
      <c r="F1040" s="20">
        <f t="shared" si="48"/>
        <v>62.322972112150644</v>
      </c>
      <c r="G1040" s="25">
        <v>55.6</v>
      </c>
      <c r="H1040" s="20">
        <f t="shared" si="49"/>
        <v>54.655477120434952</v>
      </c>
      <c r="I1040" s="25">
        <v>71.900000000000006</v>
      </c>
      <c r="J1040" s="20">
        <f t="shared" si="50"/>
        <v>70.678575628763909</v>
      </c>
    </row>
    <row r="1041" spans="1:10" x14ac:dyDescent="0.3">
      <c r="A1041" s="3">
        <v>2027</v>
      </c>
      <c r="B1041" s="3">
        <v>10</v>
      </c>
      <c r="C1041" s="4">
        <v>6</v>
      </c>
      <c r="D1041" s="21">
        <f>INDEX('Prom Factor Mensual Hora 0,5'!$B$5:$N$28,MATCH('Casos CMg'!$C1041,'Prom Factor Mensual Hora 0,5'!$A$5:$A$28,0),MATCH('Casos CMg'!$B1041,'Prom Factor Mensual Hora 0,5'!$B$4:$M$4,0))</f>
        <v>0.98232971125472579</v>
      </c>
      <c r="E1041" s="25">
        <v>1.3</v>
      </c>
      <c r="F1041" s="20">
        <f t="shared" si="48"/>
        <v>1.2770286246311435</v>
      </c>
      <c r="G1041" s="25">
        <v>1.3</v>
      </c>
      <c r="H1041" s="20">
        <f t="shared" si="49"/>
        <v>1.2770286246311435</v>
      </c>
      <c r="I1041" s="25">
        <v>1.3</v>
      </c>
      <c r="J1041" s="20">
        <f t="shared" si="50"/>
        <v>1.2770286246311435</v>
      </c>
    </row>
    <row r="1042" spans="1:10" x14ac:dyDescent="0.3">
      <c r="A1042" s="3">
        <v>2027</v>
      </c>
      <c r="B1042" s="3">
        <v>10</v>
      </c>
      <c r="C1042" s="4">
        <v>7</v>
      </c>
      <c r="D1042" s="21">
        <f>INDEX('Prom Factor Mensual Hora 0,5'!$B$5:$N$28,MATCH('Casos CMg'!$C1042,'Prom Factor Mensual Hora 0,5'!$A$5:$A$28,0),MATCH('Casos CMg'!$B1042,'Prom Factor Mensual Hora 0,5'!$B$4:$M$4,0))</f>
        <v>0.98232158688165305</v>
      </c>
      <c r="E1042" s="25">
        <v>1.3</v>
      </c>
      <c r="F1042" s="20">
        <f t="shared" si="48"/>
        <v>1.2770180629461489</v>
      </c>
      <c r="G1042" s="25">
        <v>1.3</v>
      </c>
      <c r="H1042" s="20">
        <f t="shared" si="49"/>
        <v>1.2770180629461489</v>
      </c>
      <c r="I1042" s="25">
        <v>1.3</v>
      </c>
      <c r="J1042" s="20">
        <f t="shared" si="50"/>
        <v>1.2770180629461489</v>
      </c>
    </row>
    <row r="1043" spans="1:10" x14ac:dyDescent="0.3">
      <c r="A1043" s="3">
        <v>2027</v>
      </c>
      <c r="B1043" s="3">
        <v>10</v>
      </c>
      <c r="C1043" s="4">
        <v>8</v>
      </c>
      <c r="D1043" s="21">
        <f>INDEX('Prom Factor Mensual Hora 0,5'!$B$5:$N$28,MATCH('Casos CMg'!$C1043,'Prom Factor Mensual Hora 0,5'!$A$5:$A$28,0),MATCH('Casos CMg'!$B1043,'Prom Factor Mensual Hora 0,5'!$B$4:$M$4,0))</f>
        <v>0.98304759112455287</v>
      </c>
      <c r="E1043" s="25">
        <v>0.7</v>
      </c>
      <c r="F1043" s="20">
        <f t="shared" si="48"/>
        <v>0.68813331378718701</v>
      </c>
      <c r="G1043" s="25">
        <v>0.7</v>
      </c>
      <c r="H1043" s="20">
        <f t="shared" si="49"/>
        <v>0.68813331378718701</v>
      </c>
      <c r="I1043" s="25">
        <v>0.7</v>
      </c>
      <c r="J1043" s="20">
        <f t="shared" si="50"/>
        <v>0.68813331378718701</v>
      </c>
    </row>
    <row r="1044" spans="1:10" x14ac:dyDescent="0.3">
      <c r="A1044" s="3">
        <v>2027</v>
      </c>
      <c r="B1044" s="3">
        <v>10</v>
      </c>
      <c r="C1044" s="4">
        <v>9</v>
      </c>
      <c r="D1044" s="21">
        <f>INDEX('Prom Factor Mensual Hora 0,5'!$B$5:$N$28,MATCH('Casos CMg'!$C1044,'Prom Factor Mensual Hora 0,5'!$A$5:$A$28,0),MATCH('Casos CMg'!$B1044,'Prom Factor Mensual Hora 0,5'!$B$4:$M$4,0))</f>
        <v>1.0017361735583881</v>
      </c>
      <c r="E1044" s="25">
        <v>0.7</v>
      </c>
      <c r="F1044" s="20">
        <f t="shared" si="48"/>
        <v>0.70121532149087162</v>
      </c>
      <c r="G1044" s="25">
        <v>0.7</v>
      </c>
      <c r="H1044" s="20">
        <f t="shared" si="49"/>
        <v>0.70121532149087162</v>
      </c>
      <c r="I1044" s="25">
        <v>0.7</v>
      </c>
      <c r="J1044" s="20">
        <f t="shared" si="50"/>
        <v>0.70121532149087162</v>
      </c>
    </row>
    <row r="1045" spans="1:10" x14ac:dyDescent="0.3">
      <c r="A1045" s="3">
        <v>2027</v>
      </c>
      <c r="B1045" s="3">
        <v>10</v>
      </c>
      <c r="C1045" s="4">
        <v>10</v>
      </c>
      <c r="D1045" s="21">
        <f>INDEX('Prom Factor Mensual Hora 0,5'!$B$5:$N$28,MATCH('Casos CMg'!$C1045,'Prom Factor Mensual Hora 0,5'!$A$5:$A$28,0),MATCH('Casos CMg'!$B1045,'Prom Factor Mensual Hora 0,5'!$B$4:$M$4,0))</f>
        <v>1.0007462268484801</v>
      </c>
      <c r="E1045" s="25">
        <v>0</v>
      </c>
      <c r="F1045" s="20">
        <f t="shared" si="48"/>
        <v>0</v>
      </c>
      <c r="G1045" s="25">
        <v>0</v>
      </c>
      <c r="H1045" s="20">
        <f t="shared" si="49"/>
        <v>0</v>
      </c>
      <c r="I1045" s="25">
        <v>0</v>
      </c>
      <c r="J1045" s="20">
        <f t="shared" si="50"/>
        <v>0</v>
      </c>
    </row>
    <row r="1046" spans="1:10" x14ac:dyDescent="0.3">
      <c r="A1046" s="3">
        <v>2027</v>
      </c>
      <c r="B1046" s="3">
        <v>10</v>
      </c>
      <c r="C1046" s="4">
        <v>11</v>
      </c>
      <c r="D1046" s="21">
        <f>INDEX('Prom Factor Mensual Hora 0,5'!$B$5:$N$28,MATCH('Casos CMg'!$C1046,'Prom Factor Mensual Hora 0,5'!$A$5:$A$28,0),MATCH('Casos CMg'!$B1046,'Prom Factor Mensual Hora 0,5'!$B$4:$M$4,0))</f>
        <v>1.0007462268484801</v>
      </c>
      <c r="E1046" s="25">
        <v>0</v>
      </c>
      <c r="F1046" s="20">
        <f t="shared" si="48"/>
        <v>0</v>
      </c>
      <c r="G1046" s="25">
        <v>0</v>
      </c>
      <c r="H1046" s="20">
        <f t="shared" si="49"/>
        <v>0</v>
      </c>
      <c r="I1046" s="25">
        <v>0</v>
      </c>
      <c r="J1046" s="20">
        <f t="shared" si="50"/>
        <v>0</v>
      </c>
    </row>
    <row r="1047" spans="1:10" x14ac:dyDescent="0.3">
      <c r="A1047" s="3">
        <v>2027</v>
      </c>
      <c r="B1047" s="3">
        <v>10</v>
      </c>
      <c r="C1047" s="4">
        <v>12</v>
      </c>
      <c r="D1047" s="21">
        <f>INDEX('Prom Factor Mensual Hora 0,5'!$B$5:$N$28,MATCH('Casos CMg'!$C1047,'Prom Factor Mensual Hora 0,5'!$A$5:$A$28,0),MATCH('Casos CMg'!$B1047,'Prom Factor Mensual Hora 0,5'!$B$4:$M$4,0))</f>
        <v>1.0007462268484801</v>
      </c>
      <c r="E1047" s="25">
        <v>0</v>
      </c>
      <c r="F1047" s="20">
        <f t="shared" si="48"/>
        <v>0</v>
      </c>
      <c r="G1047" s="25">
        <v>0</v>
      </c>
      <c r="H1047" s="20">
        <f t="shared" si="49"/>
        <v>0</v>
      </c>
      <c r="I1047" s="25">
        <v>0</v>
      </c>
      <c r="J1047" s="20">
        <f t="shared" si="50"/>
        <v>0</v>
      </c>
    </row>
    <row r="1048" spans="1:10" x14ac:dyDescent="0.3">
      <c r="A1048" s="3">
        <v>2027</v>
      </c>
      <c r="B1048" s="3">
        <v>10</v>
      </c>
      <c r="C1048" s="4">
        <v>13</v>
      </c>
      <c r="D1048" s="21">
        <f>INDEX('Prom Factor Mensual Hora 0,5'!$B$5:$N$28,MATCH('Casos CMg'!$C1048,'Prom Factor Mensual Hora 0,5'!$A$5:$A$28,0),MATCH('Casos CMg'!$B1048,'Prom Factor Mensual Hora 0,5'!$B$4:$M$4,0))</f>
        <v>1.0004974845656533</v>
      </c>
      <c r="E1048" s="25">
        <v>0</v>
      </c>
      <c r="F1048" s="20">
        <f t="shared" si="48"/>
        <v>0</v>
      </c>
      <c r="G1048" s="25">
        <v>0</v>
      </c>
      <c r="H1048" s="20">
        <f t="shared" si="49"/>
        <v>0</v>
      </c>
      <c r="I1048" s="25">
        <v>0</v>
      </c>
      <c r="J1048" s="20">
        <f t="shared" si="50"/>
        <v>0</v>
      </c>
    </row>
    <row r="1049" spans="1:10" x14ac:dyDescent="0.3">
      <c r="A1049" s="3">
        <v>2027</v>
      </c>
      <c r="B1049" s="3">
        <v>10</v>
      </c>
      <c r="C1049" s="4">
        <v>14</v>
      </c>
      <c r="D1049" s="21">
        <f>INDEX('Prom Factor Mensual Hora 0,5'!$B$5:$N$28,MATCH('Casos CMg'!$C1049,'Prom Factor Mensual Hora 0,5'!$A$5:$A$28,0),MATCH('Casos CMg'!$B1049,'Prom Factor Mensual Hora 0,5'!$B$4:$M$4,0))</f>
        <v>1</v>
      </c>
      <c r="E1049" s="25">
        <v>0</v>
      </c>
      <c r="F1049" s="20">
        <f t="shared" si="48"/>
        <v>0</v>
      </c>
      <c r="G1049" s="25">
        <v>0</v>
      </c>
      <c r="H1049" s="20">
        <f t="shared" si="49"/>
        <v>0</v>
      </c>
      <c r="I1049" s="25">
        <v>0</v>
      </c>
      <c r="J1049" s="20">
        <f t="shared" si="50"/>
        <v>0</v>
      </c>
    </row>
    <row r="1050" spans="1:10" x14ac:dyDescent="0.3">
      <c r="A1050" s="3">
        <v>2027</v>
      </c>
      <c r="B1050" s="3">
        <v>10</v>
      </c>
      <c r="C1050" s="4">
        <v>15</v>
      </c>
      <c r="D1050" s="21">
        <f>INDEX('Prom Factor Mensual Hora 0,5'!$B$5:$N$28,MATCH('Casos CMg'!$C1050,'Prom Factor Mensual Hora 0,5'!$A$5:$A$28,0),MATCH('Casos CMg'!$B1050,'Prom Factor Mensual Hora 0,5'!$B$4:$M$4,0))</f>
        <v>1</v>
      </c>
      <c r="E1050" s="25">
        <v>0</v>
      </c>
      <c r="F1050" s="20">
        <f t="shared" si="48"/>
        <v>0</v>
      </c>
      <c r="G1050" s="25">
        <v>0</v>
      </c>
      <c r="H1050" s="20">
        <f t="shared" si="49"/>
        <v>0</v>
      </c>
      <c r="I1050" s="25">
        <v>0</v>
      </c>
      <c r="J1050" s="20">
        <f t="shared" si="50"/>
        <v>0</v>
      </c>
    </row>
    <row r="1051" spans="1:10" x14ac:dyDescent="0.3">
      <c r="A1051" s="3">
        <v>2027</v>
      </c>
      <c r="B1051" s="3">
        <v>10</v>
      </c>
      <c r="C1051" s="4">
        <v>16</v>
      </c>
      <c r="D1051" s="21">
        <f>INDEX('Prom Factor Mensual Hora 0,5'!$B$5:$N$28,MATCH('Casos CMg'!$C1051,'Prom Factor Mensual Hora 0,5'!$A$5:$A$28,0),MATCH('Casos CMg'!$B1051,'Prom Factor Mensual Hora 0,5'!$B$4:$M$4,0))</f>
        <v>1</v>
      </c>
      <c r="E1051" s="25">
        <v>0</v>
      </c>
      <c r="F1051" s="20">
        <f t="shared" si="48"/>
        <v>0</v>
      </c>
      <c r="G1051" s="25">
        <v>0</v>
      </c>
      <c r="H1051" s="20">
        <f t="shared" si="49"/>
        <v>0</v>
      </c>
      <c r="I1051" s="25">
        <v>0</v>
      </c>
      <c r="J1051" s="20">
        <f t="shared" si="50"/>
        <v>0</v>
      </c>
    </row>
    <row r="1052" spans="1:10" x14ac:dyDescent="0.3">
      <c r="A1052" s="3">
        <v>2027</v>
      </c>
      <c r="B1052" s="3">
        <v>10</v>
      </c>
      <c r="C1052" s="4">
        <v>17</v>
      </c>
      <c r="D1052" s="21">
        <f>INDEX('Prom Factor Mensual Hora 0,5'!$B$5:$N$28,MATCH('Casos CMg'!$C1052,'Prom Factor Mensual Hora 0,5'!$A$5:$A$28,0),MATCH('Casos CMg'!$B1052,'Prom Factor Mensual Hora 0,5'!$B$4:$M$4,0))</f>
        <v>1</v>
      </c>
      <c r="E1052" s="25">
        <v>0</v>
      </c>
      <c r="F1052" s="20">
        <f t="shared" si="48"/>
        <v>0</v>
      </c>
      <c r="G1052" s="25">
        <v>0</v>
      </c>
      <c r="H1052" s="20">
        <f t="shared" si="49"/>
        <v>0</v>
      </c>
      <c r="I1052" s="25">
        <v>0</v>
      </c>
      <c r="J1052" s="20">
        <f t="shared" si="50"/>
        <v>0</v>
      </c>
    </row>
    <row r="1053" spans="1:10" x14ac:dyDescent="0.3">
      <c r="A1053" s="3">
        <v>2027</v>
      </c>
      <c r="B1053" s="3">
        <v>10</v>
      </c>
      <c r="C1053" s="4">
        <v>18</v>
      </c>
      <c r="D1053" s="21">
        <f>INDEX('Prom Factor Mensual Hora 0,5'!$B$5:$N$28,MATCH('Casos CMg'!$C1053,'Prom Factor Mensual Hora 0,5'!$A$5:$A$28,0),MATCH('Casos CMg'!$B1053,'Prom Factor Mensual Hora 0,5'!$B$4:$M$4,0))</f>
        <v>1</v>
      </c>
      <c r="E1053" s="25">
        <v>0</v>
      </c>
      <c r="F1053" s="20">
        <f t="shared" si="48"/>
        <v>0</v>
      </c>
      <c r="G1053" s="25">
        <v>0</v>
      </c>
      <c r="H1053" s="20">
        <f t="shared" si="49"/>
        <v>0</v>
      </c>
      <c r="I1053" s="25">
        <v>0</v>
      </c>
      <c r="J1053" s="20">
        <f t="shared" si="50"/>
        <v>0</v>
      </c>
    </row>
    <row r="1054" spans="1:10" x14ac:dyDescent="0.3">
      <c r="A1054" s="3">
        <v>2027</v>
      </c>
      <c r="B1054" s="3">
        <v>10</v>
      </c>
      <c r="C1054" s="4">
        <v>19</v>
      </c>
      <c r="D1054" s="21">
        <f>INDEX('Prom Factor Mensual Hora 0,5'!$B$5:$N$28,MATCH('Casos CMg'!$C1054,'Prom Factor Mensual Hora 0,5'!$A$5:$A$28,0),MATCH('Casos CMg'!$B1054,'Prom Factor Mensual Hora 0,5'!$B$4:$M$4,0))</f>
        <v>0.99672782557890582</v>
      </c>
      <c r="E1054" s="25">
        <v>75.7</v>
      </c>
      <c r="F1054" s="20">
        <f t="shared" si="48"/>
        <v>75.452296396323177</v>
      </c>
      <c r="G1054" s="25">
        <v>66.900000000000006</v>
      </c>
      <c r="H1054" s="20">
        <f t="shared" si="49"/>
        <v>66.681091531228802</v>
      </c>
      <c r="I1054" s="25">
        <v>84.2</v>
      </c>
      <c r="J1054" s="20">
        <f t="shared" si="50"/>
        <v>83.924482913743873</v>
      </c>
    </row>
    <row r="1055" spans="1:10" x14ac:dyDescent="0.3">
      <c r="A1055" s="3">
        <v>2027</v>
      </c>
      <c r="B1055" s="3">
        <v>10</v>
      </c>
      <c r="C1055" s="4">
        <v>20</v>
      </c>
      <c r="D1055" s="21">
        <f>INDEX('Prom Factor Mensual Hora 0,5'!$B$5:$N$28,MATCH('Casos CMg'!$C1055,'Prom Factor Mensual Hora 0,5'!$A$5:$A$28,0),MATCH('Casos CMg'!$B1055,'Prom Factor Mensual Hora 0,5'!$B$4:$M$4,0))</f>
        <v>0.98621637575594845</v>
      </c>
      <c r="E1055" s="25">
        <v>82.2</v>
      </c>
      <c r="F1055" s="20">
        <f t="shared" si="48"/>
        <v>81.066986087138972</v>
      </c>
      <c r="G1055" s="25">
        <v>74.2</v>
      </c>
      <c r="H1055" s="20">
        <f t="shared" si="49"/>
        <v>73.177255081091374</v>
      </c>
      <c r="I1055" s="25">
        <v>90.6</v>
      </c>
      <c r="J1055" s="20">
        <f t="shared" si="50"/>
        <v>89.35120364348893</v>
      </c>
    </row>
    <row r="1056" spans="1:10" x14ac:dyDescent="0.3">
      <c r="A1056" s="3">
        <v>2027</v>
      </c>
      <c r="B1056" s="3">
        <v>10</v>
      </c>
      <c r="C1056" s="4">
        <v>21</v>
      </c>
      <c r="D1056" s="21">
        <f>INDEX('Prom Factor Mensual Hora 0,5'!$B$5:$N$28,MATCH('Casos CMg'!$C1056,'Prom Factor Mensual Hora 0,5'!$A$5:$A$28,0),MATCH('Casos CMg'!$B1056,'Prom Factor Mensual Hora 0,5'!$B$4:$M$4,0))</f>
        <v>0.98574600948791646</v>
      </c>
      <c r="E1056" s="25">
        <v>82.2</v>
      </c>
      <c r="F1056" s="20">
        <f t="shared" si="48"/>
        <v>81.028321979906735</v>
      </c>
      <c r="G1056" s="25">
        <v>74.2</v>
      </c>
      <c r="H1056" s="20">
        <f t="shared" si="49"/>
        <v>73.1423539040034</v>
      </c>
      <c r="I1056" s="25">
        <v>90.6</v>
      </c>
      <c r="J1056" s="20">
        <f t="shared" si="50"/>
        <v>89.308588459605232</v>
      </c>
    </row>
    <row r="1057" spans="1:10" x14ac:dyDescent="0.3">
      <c r="A1057" s="3">
        <v>2027</v>
      </c>
      <c r="B1057" s="3">
        <v>10</v>
      </c>
      <c r="C1057" s="4">
        <v>22</v>
      </c>
      <c r="D1057" s="21">
        <f>INDEX('Prom Factor Mensual Hora 0,5'!$B$5:$N$28,MATCH('Casos CMg'!$C1057,'Prom Factor Mensual Hora 0,5'!$A$5:$A$28,0),MATCH('Casos CMg'!$B1057,'Prom Factor Mensual Hora 0,5'!$B$4:$M$4,0))</f>
        <v>0.98575288123974281</v>
      </c>
      <c r="E1057" s="25">
        <v>81.400000000000006</v>
      </c>
      <c r="F1057" s="20">
        <f t="shared" si="48"/>
        <v>80.240284532915069</v>
      </c>
      <c r="G1057" s="25">
        <v>72.900000000000006</v>
      </c>
      <c r="H1057" s="20">
        <f t="shared" si="49"/>
        <v>71.86138504237725</v>
      </c>
      <c r="I1057" s="25">
        <v>89.9</v>
      </c>
      <c r="J1057" s="20">
        <f t="shared" si="50"/>
        <v>88.619184023452888</v>
      </c>
    </row>
    <row r="1058" spans="1:10" x14ac:dyDescent="0.3">
      <c r="A1058" s="3">
        <v>2027</v>
      </c>
      <c r="B1058" s="3">
        <v>10</v>
      </c>
      <c r="C1058" s="4">
        <v>23</v>
      </c>
      <c r="D1058" s="21">
        <f>INDEX('Prom Factor Mensual Hora 0,5'!$B$5:$N$28,MATCH('Casos CMg'!$C1058,'Prom Factor Mensual Hora 0,5'!$A$5:$A$28,0),MATCH('Casos CMg'!$B1058,'Prom Factor Mensual Hora 0,5'!$B$4:$M$4,0))</f>
        <v>0.98572995704288935</v>
      </c>
      <c r="E1058" s="25">
        <v>75.7</v>
      </c>
      <c r="F1058" s="20">
        <f t="shared" si="48"/>
        <v>74.619757748146725</v>
      </c>
      <c r="G1058" s="25">
        <v>66.900000000000006</v>
      </c>
      <c r="H1058" s="20">
        <f t="shared" si="49"/>
        <v>65.9453341261693</v>
      </c>
      <c r="I1058" s="25">
        <v>84.2</v>
      </c>
      <c r="J1058" s="20">
        <f t="shared" si="50"/>
        <v>82.998462383011287</v>
      </c>
    </row>
    <row r="1059" spans="1:10" x14ac:dyDescent="0.3">
      <c r="A1059" s="3">
        <v>2027</v>
      </c>
      <c r="B1059" s="3">
        <v>11</v>
      </c>
      <c r="C1059" s="4">
        <v>0</v>
      </c>
      <c r="D1059" s="21">
        <f>INDEX('Prom Factor Mensual Hora 0,5'!$B$5:$N$28,MATCH('Casos CMg'!$C1059,'Prom Factor Mensual Hora 0,5'!$A$5:$A$28,0),MATCH('Casos CMg'!$B1059,'Prom Factor Mensual Hora 0,5'!$B$4:$M$4,0))</f>
        <v>0.98157324933989443</v>
      </c>
      <c r="E1059" s="25">
        <v>60.6</v>
      </c>
      <c r="F1059" s="20">
        <f t="shared" si="48"/>
        <v>59.483338909997606</v>
      </c>
      <c r="G1059" s="25">
        <v>53.2</v>
      </c>
      <c r="H1059" s="20">
        <f t="shared" si="49"/>
        <v>52.219696864882387</v>
      </c>
      <c r="I1059" s="25">
        <v>68.7</v>
      </c>
      <c r="J1059" s="20">
        <f t="shared" si="50"/>
        <v>67.434082229650755</v>
      </c>
    </row>
    <row r="1060" spans="1:10" x14ac:dyDescent="0.3">
      <c r="A1060" s="3">
        <v>2027</v>
      </c>
      <c r="B1060" s="3">
        <v>11</v>
      </c>
      <c r="C1060" s="4">
        <v>1</v>
      </c>
      <c r="D1060" s="21">
        <f>INDEX('Prom Factor Mensual Hora 0,5'!$B$5:$N$28,MATCH('Casos CMg'!$C1060,'Prom Factor Mensual Hora 0,5'!$A$5:$A$28,0),MATCH('Casos CMg'!$B1060,'Prom Factor Mensual Hora 0,5'!$B$4:$M$4,0))</f>
        <v>0.97876222403397128</v>
      </c>
      <c r="E1060" s="25">
        <v>59.6</v>
      </c>
      <c r="F1060" s="20">
        <f t="shared" si="48"/>
        <v>58.33422855242469</v>
      </c>
      <c r="G1060" s="25">
        <v>52.3</v>
      </c>
      <c r="H1060" s="20">
        <f t="shared" si="49"/>
        <v>51.189264316976697</v>
      </c>
      <c r="I1060" s="25">
        <v>67.599999999999994</v>
      </c>
      <c r="J1060" s="20">
        <f t="shared" si="50"/>
        <v>66.164326344696448</v>
      </c>
    </row>
    <row r="1061" spans="1:10" x14ac:dyDescent="0.3">
      <c r="A1061" s="3">
        <v>2027</v>
      </c>
      <c r="B1061" s="3">
        <v>11</v>
      </c>
      <c r="C1061" s="4">
        <v>2</v>
      </c>
      <c r="D1061" s="21">
        <f>INDEX('Prom Factor Mensual Hora 0,5'!$B$5:$N$28,MATCH('Casos CMg'!$C1061,'Prom Factor Mensual Hora 0,5'!$A$5:$A$28,0),MATCH('Casos CMg'!$B1061,'Prom Factor Mensual Hora 0,5'!$B$4:$M$4,0))</f>
        <v>0.978766909056349</v>
      </c>
      <c r="E1061" s="25">
        <v>57</v>
      </c>
      <c r="F1061" s="20">
        <f t="shared" si="48"/>
        <v>55.789713816211894</v>
      </c>
      <c r="G1061" s="25">
        <v>49.9</v>
      </c>
      <c r="H1061" s="20">
        <f t="shared" si="49"/>
        <v>48.840468761911815</v>
      </c>
      <c r="I1061" s="25">
        <v>64.8</v>
      </c>
      <c r="J1061" s="20">
        <f t="shared" si="50"/>
        <v>63.424095706851411</v>
      </c>
    </row>
    <row r="1062" spans="1:10" x14ac:dyDescent="0.3">
      <c r="A1062" s="3">
        <v>2027</v>
      </c>
      <c r="B1062" s="3">
        <v>11</v>
      </c>
      <c r="C1062" s="4">
        <v>3</v>
      </c>
      <c r="D1062" s="21">
        <f>INDEX('Prom Factor Mensual Hora 0,5'!$B$5:$N$28,MATCH('Casos CMg'!$C1062,'Prom Factor Mensual Hora 0,5'!$A$5:$A$28,0),MATCH('Casos CMg'!$B1062,'Prom Factor Mensual Hora 0,5'!$B$4:$M$4,0))</f>
        <v>0.97876137716964573</v>
      </c>
      <c r="E1062" s="25">
        <v>57</v>
      </c>
      <c r="F1062" s="20">
        <f t="shared" si="48"/>
        <v>55.789398498669804</v>
      </c>
      <c r="G1062" s="25">
        <v>49.9</v>
      </c>
      <c r="H1062" s="20">
        <f t="shared" si="49"/>
        <v>48.840192720765323</v>
      </c>
      <c r="I1062" s="25">
        <v>64.8</v>
      </c>
      <c r="J1062" s="20">
        <f t="shared" si="50"/>
        <v>63.423737240593042</v>
      </c>
    </row>
    <row r="1063" spans="1:10" x14ac:dyDescent="0.3">
      <c r="A1063" s="3">
        <v>2027</v>
      </c>
      <c r="B1063" s="3">
        <v>11</v>
      </c>
      <c r="C1063" s="4">
        <v>4</v>
      </c>
      <c r="D1063" s="21">
        <f>INDEX('Prom Factor Mensual Hora 0,5'!$B$5:$N$28,MATCH('Casos CMg'!$C1063,'Prom Factor Mensual Hora 0,5'!$A$5:$A$28,0),MATCH('Casos CMg'!$B1063,'Prom Factor Mensual Hora 0,5'!$B$4:$M$4,0))</f>
        <v>0.97876746842177775</v>
      </c>
      <c r="E1063" s="25">
        <v>57</v>
      </c>
      <c r="F1063" s="20">
        <f t="shared" si="48"/>
        <v>55.78974570004133</v>
      </c>
      <c r="G1063" s="25">
        <v>49.9</v>
      </c>
      <c r="H1063" s="20">
        <f t="shared" si="49"/>
        <v>48.840496674246708</v>
      </c>
      <c r="I1063" s="25">
        <v>64.8</v>
      </c>
      <c r="J1063" s="20">
        <f t="shared" si="50"/>
        <v>63.424131953731198</v>
      </c>
    </row>
    <row r="1064" spans="1:10" x14ac:dyDescent="0.3">
      <c r="A1064" s="3">
        <v>2027</v>
      </c>
      <c r="B1064" s="3">
        <v>11</v>
      </c>
      <c r="C1064" s="4">
        <v>5</v>
      </c>
      <c r="D1064" s="21">
        <f>INDEX('Prom Factor Mensual Hora 0,5'!$B$5:$N$28,MATCH('Casos CMg'!$C1064,'Prom Factor Mensual Hora 0,5'!$A$5:$A$28,0),MATCH('Casos CMg'!$B1064,'Prom Factor Mensual Hora 0,5'!$B$4:$M$4,0))</f>
        <v>0.97799534702313862</v>
      </c>
      <c r="E1064" s="25">
        <v>57</v>
      </c>
      <c r="F1064" s="20">
        <f t="shared" si="48"/>
        <v>55.745734780318898</v>
      </c>
      <c r="G1064" s="25">
        <v>49.9</v>
      </c>
      <c r="H1064" s="20">
        <f t="shared" si="49"/>
        <v>48.801967816454614</v>
      </c>
      <c r="I1064" s="25">
        <v>64.8</v>
      </c>
      <c r="J1064" s="20">
        <f t="shared" si="50"/>
        <v>63.374098487099381</v>
      </c>
    </row>
    <row r="1065" spans="1:10" x14ac:dyDescent="0.3">
      <c r="A1065" s="3">
        <v>2027</v>
      </c>
      <c r="B1065" s="3">
        <v>11</v>
      </c>
      <c r="C1065" s="4">
        <v>6</v>
      </c>
      <c r="D1065" s="21">
        <f>INDEX('Prom Factor Mensual Hora 0,5'!$B$5:$N$28,MATCH('Casos CMg'!$C1065,'Prom Factor Mensual Hora 0,5'!$A$5:$A$28,0),MATCH('Casos CMg'!$B1065,'Prom Factor Mensual Hora 0,5'!$B$4:$M$4,0))</f>
        <v>0.97799405290689367</v>
      </c>
      <c r="E1065" s="25">
        <v>0.2</v>
      </c>
      <c r="F1065" s="20">
        <f t="shared" si="48"/>
        <v>0.19559881058137873</v>
      </c>
      <c r="G1065" s="25">
        <v>0</v>
      </c>
      <c r="H1065" s="20">
        <f t="shared" si="49"/>
        <v>0</v>
      </c>
      <c r="I1065" s="25">
        <v>0.1</v>
      </c>
      <c r="J1065" s="20">
        <f t="shared" si="50"/>
        <v>9.7799405290689367E-2</v>
      </c>
    </row>
    <row r="1066" spans="1:10" x14ac:dyDescent="0.3">
      <c r="A1066" s="3">
        <v>2027</v>
      </c>
      <c r="B1066" s="3">
        <v>11</v>
      </c>
      <c r="C1066" s="4">
        <v>7</v>
      </c>
      <c r="D1066" s="21">
        <f>INDEX('Prom Factor Mensual Hora 0,5'!$B$5:$N$28,MATCH('Casos CMg'!$C1066,'Prom Factor Mensual Hora 0,5'!$A$5:$A$28,0),MATCH('Casos CMg'!$B1066,'Prom Factor Mensual Hora 0,5'!$B$4:$M$4,0))</f>
        <v>0.97799567607576599</v>
      </c>
      <c r="E1066" s="25">
        <v>0.2</v>
      </c>
      <c r="F1066" s="20">
        <f t="shared" si="48"/>
        <v>0.19559913521515321</v>
      </c>
      <c r="G1066" s="25">
        <v>0</v>
      </c>
      <c r="H1066" s="20">
        <f t="shared" si="49"/>
        <v>0</v>
      </c>
      <c r="I1066" s="25">
        <v>0.1</v>
      </c>
      <c r="J1066" s="20">
        <f t="shared" si="50"/>
        <v>9.7799567607576604E-2</v>
      </c>
    </row>
    <row r="1067" spans="1:10" x14ac:dyDescent="0.3">
      <c r="A1067" s="3">
        <v>2027</v>
      </c>
      <c r="B1067" s="3">
        <v>11</v>
      </c>
      <c r="C1067" s="4">
        <v>8</v>
      </c>
      <c r="D1067" s="21">
        <f>INDEX('Prom Factor Mensual Hora 0,5'!$B$5:$N$28,MATCH('Casos CMg'!$C1067,'Prom Factor Mensual Hora 0,5'!$A$5:$A$28,0),MATCH('Casos CMg'!$B1067,'Prom Factor Mensual Hora 0,5'!$B$4:$M$4,0))</f>
        <v>0.98748748006896625</v>
      </c>
      <c r="E1067" s="25">
        <v>0.1</v>
      </c>
      <c r="F1067" s="20">
        <f t="shared" si="48"/>
        <v>9.8748748006896633E-2</v>
      </c>
      <c r="G1067" s="25">
        <v>0</v>
      </c>
      <c r="H1067" s="20">
        <f t="shared" si="49"/>
        <v>0</v>
      </c>
      <c r="I1067" s="25">
        <v>0</v>
      </c>
      <c r="J1067" s="20">
        <f t="shared" si="50"/>
        <v>0</v>
      </c>
    </row>
    <row r="1068" spans="1:10" x14ac:dyDescent="0.3">
      <c r="A1068" s="3">
        <v>2027</v>
      </c>
      <c r="B1068" s="3">
        <v>11</v>
      </c>
      <c r="C1068" s="4">
        <v>9</v>
      </c>
      <c r="D1068" s="21">
        <f>INDEX('Prom Factor Mensual Hora 0,5'!$B$5:$N$28,MATCH('Casos CMg'!$C1068,'Prom Factor Mensual Hora 0,5'!$A$5:$A$28,0),MATCH('Casos CMg'!$B1068,'Prom Factor Mensual Hora 0,5'!$B$4:$M$4,0))</f>
        <v>1.0001692047377326</v>
      </c>
      <c r="E1068" s="25">
        <v>0.1</v>
      </c>
      <c r="F1068" s="20">
        <f t="shared" si="48"/>
        <v>0.10001692047377327</v>
      </c>
      <c r="G1068" s="25">
        <v>0</v>
      </c>
      <c r="H1068" s="20">
        <f t="shared" si="49"/>
        <v>0</v>
      </c>
      <c r="I1068" s="25">
        <v>0</v>
      </c>
      <c r="J1068" s="20">
        <f t="shared" si="50"/>
        <v>0</v>
      </c>
    </row>
    <row r="1069" spans="1:10" x14ac:dyDescent="0.3">
      <c r="A1069" s="3">
        <v>2027</v>
      </c>
      <c r="B1069" s="3">
        <v>11</v>
      </c>
      <c r="C1069" s="4">
        <v>10</v>
      </c>
      <c r="D1069" s="21">
        <f>INDEX('Prom Factor Mensual Hora 0,5'!$B$5:$N$28,MATCH('Casos CMg'!$C1069,'Prom Factor Mensual Hora 0,5'!$A$5:$A$28,0),MATCH('Casos CMg'!$B1069,'Prom Factor Mensual Hora 0,5'!$B$4:$M$4,0))</f>
        <v>1.0001698513800426</v>
      </c>
      <c r="E1069" s="25">
        <v>0</v>
      </c>
      <c r="F1069" s="20">
        <f t="shared" si="48"/>
        <v>0</v>
      </c>
      <c r="G1069" s="25">
        <v>0</v>
      </c>
      <c r="H1069" s="20">
        <f t="shared" si="49"/>
        <v>0</v>
      </c>
      <c r="I1069" s="25">
        <v>0</v>
      </c>
      <c r="J1069" s="20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21">
        <f>INDEX('Prom Factor Mensual Hora 0,5'!$B$5:$N$28,MATCH('Casos CMg'!$C1070,'Prom Factor Mensual Hora 0,5'!$A$5:$A$28,0),MATCH('Casos CMg'!$B1070,'Prom Factor Mensual Hora 0,5'!$B$4:$M$4,0))</f>
        <v>1.0001675585103509</v>
      </c>
      <c r="E1070" s="25">
        <v>0</v>
      </c>
      <c r="F1070" s="20">
        <f t="shared" si="48"/>
        <v>0</v>
      </c>
      <c r="G1070" s="25">
        <v>0</v>
      </c>
      <c r="H1070" s="20">
        <f t="shared" si="49"/>
        <v>0</v>
      </c>
      <c r="I1070" s="25">
        <v>0</v>
      </c>
      <c r="J1070" s="20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21">
        <f>INDEX('Prom Factor Mensual Hora 0,5'!$B$5:$N$28,MATCH('Casos CMg'!$C1071,'Prom Factor Mensual Hora 0,5'!$A$5:$A$28,0),MATCH('Casos CMg'!$B1071,'Prom Factor Mensual Hora 0,5'!$B$4:$M$4,0))</f>
        <v>1.0001640419947506</v>
      </c>
      <c r="E1071" s="25">
        <v>0</v>
      </c>
      <c r="F1071" s="20">
        <f t="shared" si="48"/>
        <v>0</v>
      </c>
      <c r="G1071" s="25">
        <v>0</v>
      </c>
      <c r="H1071" s="20">
        <f t="shared" si="49"/>
        <v>0</v>
      </c>
      <c r="I1071" s="25">
        <v>0</v>
      </c>
      <c r="J1071" s="20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21">
        <f>INDEX('Prom Factor Mensual Hora 0,5'!$B$5:$N$28,MATCH('Casos CMg'!$C1072,'Prom Factor Mensual Hora 0,5'!$A$5:$A$28,0),MATCH('Casos CMg'!$B1072,'Prom Factor Mensual Hora 0,5'!$B$4:$M$4,0))</f>
        <v>1</v>
      </c>
      <c r="E1072" s="25">
        <v>0</v>
      </c>
      <c r="F1072" s="20">
        <f t="shared" si="48"/>
        <v>0</v>
      </c>
      <c r="G1072" s="25">
        <v>0</v>
      </c>
      <c r="H1072" s="20">
        <f t="shared" si="49"/>
        <v>0</v>
      </c>
      <c r="I1072" s="25">
        <v>0</v>
      </c>
      <c r="J1072" s="20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21">
        <f>INDEX('Prom Factor Mensual Hora 0,5'!$B$5:$N$28,MATCH('Casos CMg'!$C1073,'Prom Factor Mensual Hora 0,5'!$A$5:$A$28,0),MATCH('Casos CMg'!$B1073,'Prom Factor Mensual Hora 0,5'!$B$4:$M$4,0))</f>
        <v>1</v>
      </c>
      <c r="E1073" s="25">
        <v>0</v>
      </c>
      <c r="F1073" s="20">
        <f t="shared" si="48"/>
        <v>0</v>
      </c>
      <c r="G1073" s="25">
        <v>0</v>
      </c>
      <c r="H1073" s="20">
        <f t="shared" si="49"/>
        <v>0</v>
      </c>
      <c r="I1073" s="25">
        <v>0</v>
      </c>
      <c r="J1073" s="20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21">
        <f>INDEX('Prom Factor Mensual Hora 0,5'!$B$5:$N$28,MATCH('Casos CMg'!$C1074,'Prom Factor Mensual Hora 0,5'!$A$5:$A$28,0),MATCH('Casos CMg'!$B1074,'Prom Factor Mensual Hora 0,5'!$B$4:$M$4,0))</f>
        <v>1</v>
      </c>
      <c r="E1074" s="25">
        <v>0</v>
      </c>
      <c r="F1074" s="20">
        <f t="shared" si="48"/>
        <v>0</v>
      </c>
      <c r="G1074" s="25">
        <v>0</v>
      </c>
      <c r="H1074" s="20">
        <f t="shared" si="49"/>
        <v>0</v>
      </c>
      <c r="I1074" s="25">
        <v>0</v>
      </c>
      <c r="J1074" s="20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21">
        <f>INDEX('Prom Factor Mensual Hora 0,5'!$B$5:$N$28,MATCH('Casos CMg'!$C1075,'Prom Factor Mensual Hora 0,5'!$A$5:$A$28,0),MATCH('Casos CMg'!$B1075,'Prom Factor Mensual Hora 0,5'!$B$4:$M$4,0))</f>
        <v>1</v>
      </c>
      <c r="E1075" s="25">
        <v>0</v>
      </c>
      <c r="F1075" s="20">
        <f t="shared" si="48"/>
        <v>0</v>
      </c>
      <c r="G1075" s="25">
        <v>0</v>
      </c>
      <c r="H1075" s="20">
        <f t="shared" si="49"/>
        <v>0</v>
      </c>
      <c r="I1075" s="25">
        <v>0</v>
      </c>
      <c r="J1075" s="20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21">
        <f>INDEX('Prom Factor Mensual Hora 0,5'!$B$5:$N$28,MATCH('Casos CMg'!$C1076,'Prom Factor Mensual Hora 0,5'!$A$5:$A$28,0),MATCH('Casos CMg'!$B1076,'Prom Factor Mensual Hora 0,5'!$B$4:$M$4,0))</f>
        <v>1</v>
      </c>
      <c r="E1076" s="25">
        <v>0</v>
      </c>
      <c r="F1076" s="20">
        <f t="shared" si="48"/>
        <v>0</v>
      </c>
      <c r="G1076" s="25">
        <v>0</v>
      </c>
      <c r="H1076" s="20">
        <f t="shared" si="49"/>
        <v>0</v>
      </c>
      <c r="I1076" s="25">
        <v>0</v>
      </c>
      <c r="J1076" s="20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21">
        <f>INDEX('Prom Factor Mensual Hora 0,5'!$B$5:$N$28,MATCH('Casos CMg'!$C1077,'Prom Factor Mensual Hora 0,5'!$A$5:$A$28,0),MATCH('Casos CMg'!$B1077,'Prom Factor Mensual Hora 0,5'!$B$4:$M$4,0))</f>
        <v>1</v>
      </c>
      <c r="E1077" s="25">
        <v>0</v>
      </c>
      <c r="F1077" s="20">
        <f t="shared" si="48"/>
        <v>0</v>
      </c>
      <c r="G1077" s="25">
        <v>0</v>
      </c>
      <c r="H1077" s="20">
        <f t="shared" si="49"/>
        <v>0</v>
      </c>
      <c r="I1077" s="25">
        <v>0</v>
      </c>
      <c r="J1077" s="20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21">
        <f>INDEX('Prom Factor Mensual Hora 0,5'!$B$5:$N$28,MATCH('Casos CMg'!$C1078,'Prom Factor Mensual Hora 0,5'!$A$5:$A$28,0),MATCH('Casos CMg'!$B1078,'Prom Factor Mensual Hora 0,5'!$B$4:$M$4,0))</f>
        <v>0.99918486674446849</v>
      </c>
      <c r="E1078" s="25">
        <v>62.3</v>
      </c>
      <c r="F1078" s="20">
        <f t="shared" si="48"/>
        <v>62.249217198180382</v>
      </c>
      <c r="G1078" s="25">
        <v>55.1</v>
      </c>
      <c r="H1078" s="20">
        <f t="shared" si="49"/>
        <v>55.055086157620217</v>
      </c>
      <c r="I1078" s="25">
        <v>70.3</v>
      </c>
      <c r="J1078" s="20">
        <f t="shared" si="50"/>
        <v>70.242696132136132</v>
      </c>
    </row>
    <row r="1079" spans="1:10" x14ac:dyDescent="0.3">
      <c r="A1079" s="3">
        <v>2027</v>
      </c>
      <c r="B1079" s="3">
        <v>11</v>
      </c>
      <c r="C1079" s="4">
        <v>20</v>
      </c>
      <c r="D1079" s="21">
        <f>INDEX('Prom Factor Mensual Hora 0,5'!$B$5:$N$28,MATCH('Casos CMg'!$C1079,'Prom Factor Mensual Hora 0,5'!$A$5:$A$28,0),MATCH('Casos CMg'!$B1079,'Prom Factor Mensual Hora 0,5'!$B$4:$M$4,0))</f>
        <v>0.98461912746079661</v>
      </c>
      <c r="E1079" s="25">
        <v>63.4</v>
      </c>
      <c r="F1079" s="20">
        <f t="shared" si="48"/>
        <v>62.424852681014507</v>
      </c>
      <c r="G1079" s="25">
        <v>56.2</v>
      </c>
      <c r="H1079" s="20">
        <f t="shared" si="49"/>
        <v>55.335594963296771</v>
      </c>
      <c r="I1079" s="25">
        <v>71.400000000000006</v>
      </c>
      <c r="J1079" s="20">
        <f t="shared" si="50"/>
        <v>70.301805700700882</v>
      </c>
    </row>
    <row r="1080" spans="1:10" x14ac:dyDescent="0.3">
      <c r="A1080" s="3">
        <v>2027</v>
      </c>
      <c r="B1080" s="3">
        <v>11</v>
      </c>
      <c r="C1080" s="4">
        <v>21</v>
      </c>
      <c r="D1080" s="21">
        <f>INDEX('Prom Factor Mensual Hora 0,5'!$B$5:$N$28,MATCH('Casos CMg'!$C1080,'Prom Factor Mensual Hora 0,5'!$A$5:$A$28,0),MATCH('Casos CMg'!$B1080,'Prom Factor Mensual Hora 0,5'!$B$4:$M$4,0))</f>
        <v>0.98194632209339106</v>
      </c>
      <c r="E1080" s="25">
        <v>63.4</v>
      </c>
      <c r="F1080" s="20">
        <f t="shared" si="48"/>
        <v>62.255396820720989</v>
      </c>
      <c r="G1080" s="25">
        <v>56.3</v>
      </c>
      <c r="H1080" s="20">
        <f t="shared" si="49"/>
        <v>55.283577933857913</v>
      </c>
      <c r="I1080" s="25">
        <v>71.400000000000006</v>
      </c>
      <c r="J1080" s="20">
        <f t="shared" si="50"/>
        <v>70.11096739746813</v>
      </c>
    </row>
    <row r="1081" spans="1:10" x14ac:dyDescent="0.3">
      <c r="A1081" s="3">
        <v>2027</v>
      </c>
      <c r="B1081" s="3">
        <v>11</v>
      </c>
      <c r="C1081" s="4">
        <v>22</v>
      </c>
      <c r="D1081" s="21">
        <f>INDEX('Prom Factor Mensual Hora 0,5'!$B$5:$N$28,MATCH('Casos CMg'!$C1081,'Prom Factor Mensual Hora 0,5'!$A$5:$A$28,0),MATCH('Casos CMg'!$B1081,'Prom Factor Mensual Hora 0,5'!$B$4:$M$4,0))</f>
        <v>0.98194539561203831</v>
      </c>
      <c r="E1081" s="25">
        <v>63.4</v>
      </c>
      <c r="F1081" s="20">
        <f t="shared" si="48"/>
        <v>62.255338081803224</v>
      </c>
      <c r="G1081" s="25">
        <v>56.3</v>
      </c>
      <c r="H1081" s="20">
        <f t="shared" si="49"/>
        <v>55.283525772957752</v>
      </c>
      <c r="I1081" s="25">
        <v>71.400000000000006</v>
      </c>
      <c r="J1081" s="20">
        <f t="shared" si="50"/>
        <v>70.110901246699541</v>
      </c>
    </row>
    <row r="1082" spans="1:10" x14ac:dyDescent="0.3">
      <c r="A1082" s="3">
        <v>2027</v>
      </c>
      <c r="B1082" s="3">
        <v>11</v>
      </c>
      <c r="C1082" s="4">
        <v>23</v>
      </c>
      <c r="D1082" s="21">
        <f>INDEX('Prom Factor Mensual Hora 0,5'!$B$5:$N$28,MATCH('Casos CMg'!$C1082,'Prom Factor Mensual Hora 0,5'!$A$5:$A$28,0),MATCH('Casos CMg'!$B1082,'Prom Factor Mensual Hora 0,5'!$B$4:$M$4,0))</f>
        <v>0.98194693054364479</v>
      </c>
      <c r="E1082" s="25">
        <v>61</v>
      </c>
      <c r="F1082" s="20">
        <f t="shared" si="48"/>
        <v>59.898762763162331</v>
      </c>
      <c r="G1082" s="25">
        <v>53.9</v>
      </c>
      <c r="H1082" s="20">
        <f t="shared" si="49"/>
        <v>52.92693955630245</v>
      </c>
      <c r="I1082" s="25">
        <v>69</v>
      </c>
      <c r="J1082" s="20">
        <f t="shared" si="50"/>
        <v>67.754338207511495</v>
      </c>
    </row>
    <row r="1083" spans="1:10" x14ac:dyDescent="0.3">
      <c r="A1083" s="3">
        <v>2027</v>
      </c>
      <c r="B1083" s="3">
        <v>12</v>
      </c>
      <c r="C1083" s="4">
        <v>0</v>
      </c>
      <c r="D1083" s="21">
        <f>INDEX('Prom Factor Mensual Hora 0,5'!$B$5:$N$28,MATCH('Casos CMg'!$C1083,'Prom Factor Mensual Hora 0,5'!$A$5:$A$28,0),MATCH('Casos CMg'!$B1083,'Prom Factor Mensual Hora 0,5'!$B$4:$M$4,0))</f>
        <v>0.98293119424957931</v>
      </c>
      <c r="E1083" s="25">
        <v>61.2</v>
      </c>
      <c r="F1083" s="20">
        <f t="shared" si="48"/>
        <v>60.155389088074259</v>
      </c>
      <c r="G1083" s="25">
        <v>53.6</v>
      </c>
      <c r="H1083" s="20">
        <f t="shared" si="49"/>
        <v>52.685112011777456</v>
      </c>
      <c r="I1083" s="25">
        <v>68.5</v>
      </c>
      <c r="J1083" s="20">
        <f t="shared" si="50"/>
        <v>67.330786806096185</v>
      </c>
    </row>
    <row r="1084" spans="1:10" x14ac:dyDescent="0.3">
      <c r="A1084" s="3">
        <v>2027</v>
      </c>
      <c r="B1084" s="3">
        <v>12</v>
      </c>
      <c r="C1084" s="4">
        <v>1</v>
      </c>
      <c r="D1084" s="21">
        <f>INDEX('Prom Factor Mensual Hora 0,5'!$B$5:$N$28,MATCH('Casos CMg'!$C1084,'Prom Factor Mensual Hora 0,5'!$A$5:$A$28,0),MATCH('Casos CMg'!$B1084,'Prom Factor Mensual Hora 0,5'!$B$4:$M$4,0))</f>
        <v>0.97813006113139889</v>
      </c>
      <c r="E1084" s="25">
        <v>60.2</v>
      </c>
      <c r="F1084" s="20">
        <f t="shared" si="48"/>
        <v>58.883429680110218</v>
      </c>
      <c r="G1084" s="25">
        <v>52.7</v>
      </c>
      <c r="H1084" s="20">
        <f t="shared" si="49"/>
        <v>51.547454221624726</v>
      </c>
      <c r="I1084" s="25">
        <v>67.599999999999994</v>
      </c>
      <c r="J1084" s="20">
        <f t="shared" si="50"/>
        <v>66.121592132482562</v>
      </c>
    </row>
    <row r="1085" spans="1:10" x14ac:dyDescent="0.3">
      <c r="A1085" s="3">
        <v>2027</v>
      </c>
      <c r="B1085" s="3">
        <v>12</v>
      </c>
      <c r="C1085" s="4">
        <v>2</v>
      </c>
      <c r="D1085" s="21">
        <f>INDEX('Prom Factor Mensual Hora 0,5'!$B$5:$N$28,MATCH('Casos CMg'!$C1085,'Prom Factor Mensual Hora 0,5'!$A$5:$A$28,0),MATCH('Casos CMg'!$B1085,'Prom Factor Mensual Hora 0,5'!$B$4:$M$4,0))</f>
        <v>0.97812222905222179</v>
      </c>
      <c r="E1085" s="25">
        <v>61.3</v>
      </c>
      <c r="F1085" s="20">
        <f t="shared" si="48"/>
        <v>59.95889264090119</v>
      </c>
      <c r="G1085" s="25">
        <v>53.3</v>
      </c>
      <c r="H1085" s="20">
        <f t="shared" si="49"/>
        <v>52.133914808483418</v>
      </c>
      <c r="I1085" s="25">
        <v>69</v>
      </c>
      <c r="J1085" s="20">
        <f t="shared" si="50"/>
        <v>67.490433804603299</v>
      </c>
    </row>
    <row r="1086" spans="1:10" x14ac:dyDescent="0.3">
      <c r="A1086" s="3">
        <v>2027</v>
      </c>
      <c r="B1086" s="3">
        <v>12</v>
      </c>
      <c r="C1086" s="4">
        <v>3</v>
      </c>
      <c r="D1086" s="21">
        <f>INDEX('Prom Factor Mensual Hora 0,5'!$B$5:$N$28,MATCH('Casos CMg'!$C1086,'Prom Factor Mensual Hora 0,5'!$A$5:$A$28,0),MATCH('Casos CMg'!$B1086,'Prom Factor Mensual Hora 0,5'!$B$4:$M$4,0))</f>
        <v>0.9781140931693969</v>
      </c>
      <c r="E1086" s="25">
        <v>61.3</v>
      </c>
      <c r="F1086" s="20">
        <f t="shared" si="48"/>
        <v>59.958393911284027</v>
      </c>
      <c r="G1086" s="25">
        <v>53.3</v>
      </c>
      <c r="H1086" s="20">
        <f t="shared" si="49"/>
        <v>52.133481165928849</v>
      </c>
      <c r="I1086" s="25">
        <v>69</v>
      </c>
      <c r="J1086" s="20">
        <f t="shared" si="50"/>
        <v>67.489872428688386</v>
      </c>
    </row>
    <row r="1087" spans="1:10" x14ac:dyDescent="0.3">
      <c r="A1087" s="3">
        <v>2027</v>
      </c>
      <c r="B1087" s="3">
        <v>12</v>
      </c>
      <c r="C1087" s="4">
        <v>4</v>
      </c>
      <c r="D1087" s="21">
        <f>INDEX('Prom Factor Mensual Hora 0,5'!$B$5:$N$28,MATCH('Casos CMg'!$C1087,'Prom Factor Mensual Hora 0,5'!$A$5:$A$28,0),MATCH('Casos CMg'!$B1087,'Prom Factor Mensual Hora 0,5'!$B$4:$M$4,0))</f>
        <v>0.97811609777266451</v>
      </c>
      <c r="E1087" s="25">
        <v>61.3</v>
      </c>
      <c r="F1087" s="20">
        <f t="shared" si="48"/>
        <v>59.958516793464334</v>
      </c>
      <c r="G1087" s="25">
        <v>53.3</v>
      </c>
      <c r="H1087" s="20">
        <f t="shared" si="49"/>
        <v>52.133588011283017</v>
      </c>
      <c r="I1087" s="25">
        <v>69</v>
      </c>
      <c r="J1087" s="20">
        <f t="shared" si="50"/>
        <v>67.490010746313857</v>
      </c>
    </row>
    <row r="1088" spans="1:10" x14ac:dyDescent="0.3">
      <c r="A1088" s="3">
        <v>2027</v>
      </c>
      <c r="B1088" s="3">
        <v>12</v>
      </c>
      <c r="C1088" s="4">
        <v>5</v>
      </c>
      <c r="D1088" s="21">
        <f>INDEX('Prom Factor Mensual Hora 0,5'!$B$5:$N$28,MATCH('Casos CMg'!$C1088,'Prom Factor Mensual Hora 0,5'!$A$5:$A$28,0),MATCH('Casos CMg'!$B1088,'Prom Factor Mensual Hora 0,5'!$B$4:$M$4,0))</f>
        <v>0.97811595704465504</v>
      </c>
      <c r="E1088" s="25">
        <v>61.3</v>
      </c>
      <c r="F1088" s="20">
        <f t="shared" si="48"/>
        <v>59.958508166837348</v>
      </c>
      <c r="G1088" s="25">
        <v>53.3</v>
      </c>
      <c r="H1088" s="20">
        <f t="shared" si="49"/>
        <v>52.133580510480108</v>
      </c>
      <c r="I1088" s="25">
        <v>69</v>
      </c>
      <c r="J1088" s="20">
        <f t="shared" si="50"/>
        <v>67.490001036081196</v>
      </c>
    </row>
    <row r="1089" spans="1:10" x14ac:dyDescent="0.3">
      <c r="A1089" s="3">
        <v>2027</v>
      </c>
      <c r="B1089" s="3">
        <v>12</v>
      </c>
      <c r="C1089" s="4">
        <v>6</v>
      </c>
      <c r="D1089" s="21">
        <f>INDEX('Prom Factor Mensual Hora 0,5'!$B$5:$N$28,MATCH('Casos CMg'!$C1089,'Prom Factor Mensual Hora 0,5'!$A$5:$A$28,0),MATCH('Casos CMg'!$B1089,'Prom Factor Mensual Hora 0,5'!$B$4:$M$4,0))</f>
        <v>0.97811800431498164</v>
      </c>
      <c r="E1089" s="25">
        <v>0.4</v>
      </c>
      <c r="F1089" s="20">
        <f t="shared" si="48"/>
        <v>0.3912472017259927</v>
      </c>
      <c r="G1089" s="25">
        <v>0.3</v>
      </c>
      <c r="H1089" s="20">
        <f t="shared" si="49"/>
        <v>0.29343540129449447</v>
      </c>
      <c r="I1089" s="25">
        <v>0.2</v>
      </c>
      <c r="J1089" s="20">
        <f t="shared" si="50"/>
        <v>0.19562360086299635</v>
      </c>
    </row>
    <row r="1090" spans="1:10" x14ac:dyDescent="0.3">
      <c r="A1090" s="3">
        <v>2027</v>
      </c>
      <c r="B1090" s="3">
        <v>12</v>
      </c>
      <c r="C1090" s="4">
        <v>7</v>
      </c>
      <c r="D1090" s="21">
        <f>INDEX('Prom Factor Mensual Hora 0,5'!$B$5:$N$28,MATCH('Casos CMg'!$C1090,'Prom Factor Mensual Hora 0,5'!$A$5:$A$28,0),MATCH('Casos CMg'!$B1090,'Prom Factor Mensual Hora 0,5'!$B$4:$M$4,0))</f>
        <v>0.97813391472982036</v>
      </c>
      <c r="E1090" s="25">
        <v>0.3</v>
      </c>
      <c r="F1090" s="20">
        <f t="shared" si="48"/>
        <v>0.2934401744189461</v>
      </c>
      <c r="G1090" s="25">
        <v>0.2</v>
      </c>
      <c r="H1090" s="20">
        <f t="shared" si="49"/>
        <v>0.19562678294596408</v>
      </c>
      <c r="I1090" s="25">
        <v>0.2</v>
      </c>
      <c r="J1090" s="20">
        <f t="shared" si="50"/>
        <v>0.19562678294596408</v>
      </c>
    </row>
    <row r="1091" spans="1:10" x14ac:dyDescent="0.3">
      <c r="A1091" s="3">
        <v>2027</v>
      </c>
      <c r="B1091" s="3">
        <v>12</v>
      </c>
      <c r="C1091" s="4">
        <v>8</v>
      </c>
      <c r="D1091" s="21">
        <f>INDEX('Prom Factor Mensual Hora 0,5'!$B$5:$N$28,MATCH('Casos CMg'!$C1091,'Prom Factor Mensual Hora 0,5'!$A$5:$A$28,0),MATCH('Casos CMg'!$B1091,'Prom Factor Mensual Hora 0,5'!$B$4:$M$4,0))</f>
        <v>0.98299934392108246</v>
      </c>
      <c r="E1091" s="25">
        <v>0.1</v>
      </c>
      <c r="F1091" s="20">
        <f t="shared" si="48"/>
        <v>9.8299934392108254E-2</v>
      </c>
      <c r="G1091" s="25">
        <v>0.1</v>
      </c>
      <c r="H1091" s="20">
        <f t="shared" si="49"/>
        <v>9.8299934392108254E-2</v>
      </c>
      <c r="I1091" s="25">
        <v>0.1</v>
      </c>
      <c r="J1091" s="20">
        <f t="shared" si="50"/>
        <v>9.8299934392108254E-2</v>
      </c>
    </row>
    <row r="1092" spans="1:10" x14ac:dyDescent="0.3">
      <c r="A1092" s="3">
        <v>2027</v>
      </c>
      <c r="B1092" s="3">
        <v>12</v>
      </c>
      <c r="C1092" s="4">
        <v>9</v>
      </c>
      <c r="D1092" s="21">
        <f>INDEX('Prom Factor Mensual Hora 0,5'!$B$5:$N$28,MATCH('Casos CMg'!$C1092,'Prom Factor Mensual Hora 0,5'!$A$5:$A$28,0),MATCH('Casos CMg'!$B1092,'Prom Factor Mensual Hora 0,5'!$B$4:$M$4,0))</f>
        <v>1.0006542946014958</v>
      </c>
      <c r="E1092" s="25">
        <v>0.1</v>
      </c>
      <c r="F1092" s="20">
        <f t="shared" ref="F1092:F1155" si="51">$E1092*$D1092</f>
        <v>0.10006542946014958</v>
      </c>
      <c r="G1092" s="25">
        <v>0.1</v>
      </c>
      <c r="H1092" s="20">
        <f t="shared" ref="H1092:H1155" si="52">$G1092*$D1092</f>
        <v>0.10006542946014958</v>
      </c>
      <c r="I1092" s="25">
        <v>0.1</v>
      </c>
      <c r="J1092" s="20">
        <f t="shared" ref="J1092:J1155" si="53">$I1092*$D1092</f>
        <v>0.10006542946014958</v>
      </c>
    </row>
    <row r="1093" spans="1:10" x14ac:dyDescent="0.3">
      <c r="A1093" s="3">
        <v>2027</v>
      </c>
      <c r="B1093" s="3">
        <v>12</v>
      </c>
      <c r="C1093" s="4">
        <v>10</v>
      </c>
      <c r="D1093" s="21">
        <f>INDEX('Prom Factor Mensual Hora 0,5'!$B$5:$N$28,MATCH('Casos CMg'!$C1093,'Prom Factor Mensual Hora 0,5'!$A$5:$A$28,0),MATCH('Casos CMg'!$B1093,'Prom Factor Mensual Hora 0,5'!$B$4:$M$4,0))</f>
        <v>1.0001568463428661</v>
      </c>
      <c r="E1093" s="25">
        <v>0</v>
      </c>
      <c r="F1093" s="20">
        <f t="shared" si="51"/>
        <v>0</v>
      </c>
      <c r="G1093" s="25">
        <v>0</v>
      </c>
      <c r="H1093" s="20">
        <f t="shared" si="52"/>
        <v>0</v>
      </c>
      <c r="I1093" s="25">
        <v>0</v>
      </c>
      <c r="J1093" s="20">
        <f t="shared" si="53"/>
        <v>0</v>
      </c>
    </row>
    <row r="1094" spans="1:10" x14ac:dyDescent="0.3">
      <c r="A1094" s="3">
        <v>2027</v>
      </c>
      <c r="B1094" s="3">
        <v>12</v>
      </c>
      <c r="C1094" s="4">
        <v>11</v>
      </c>
      <c r="D1094" s="21">
        <f>INDEX('Prom Factor Mensual Hora 0,5'!$B$5:$N$28,MATCH('Casos CMg'!$C1094,'Prom Factor Mensual Hora 0,5'!$A$5:$A$28,0),MATCH('Casos CMg'!$B1094,'Prom Factor Mensual Hora 0,5'!$B$4:$M$4,0))</f>
        <v>1</v>
      </c>
      <c r="E1094" s="25">
        <v>0</v>
      </c>
      <c r="F1094" s="20">
        <f t="shared" si="51"/>
        <v>0</v>
      </c>
      <c r="G1094" s="25">
        <v>0</v>
      </c>
      <c r="H1094" s="20">
        <f t="shared" si="52"/>
        <v>0</v>
      </c>
      <c r="I1094" s="25">
        <v>0</v>
      </c>
      <c r="J1094" s="20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21">
        <f>INDEX('Prom Factor Mensual Hora 0,5'!$B$5:$N$28,MATCH('Casos CMg'!$C1095,'Prom Factor Mensual Hora 0,5'!$A$5:$A$28,0),MATCH('Casos CMg'!$B1095,'Prom Factor Mensual Hora 0,5'!$B$4:$M$4,0))</f>
        <v>1</v>
      </c>
      <c r="E1095" s="25">
        <v>0</v>
      </c>
      <c r="F1095" s="20">
        <f t="shared" si="51"/>
        <v>0</v>
      </c>
      <c r="G1095" s="25">
        <v>0</v>
      </c>
      <c r="H1095" s="20">
        <f t="shared" si="52"/>
        <v>0</v>
      </c>
      <c r="I1095" s="25">
        <v>0</v>
      </c>
      <c r="J1095" s="20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21">
        <f>INDEX('Prom Factor Mensual Hora 0,5'!$B$5:$N$28,MATCH('Casos CMg'!$C1096,'Prom Factor Mensual Hora 0,5'!$A$5:$A$28,0),MATCH('Casos CMg'!$B1096,'Prom Factor Mensual Hora 0,5'!$B$4:$M$4,0))</f>
        <v>1</v>
      </c>
      <c r="E1096" s="25">
        <v>0</v>
      </c>
      <c r="F1096" s="20">
        <f t="shared" si="51"/>
        <v>0</v>
      </c>
      <c r="G1096" s="25">
        <v>0</v>
      </c>
      <c r="H1096" s="20">
        <f t="shared" si="52"/>
        <v>0</v>
      </c>
      <c r="I1096" s="25">
        <v>0</v>
      </c>
      <c r="J1096" s="20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21">
        <f>INDEX('Prom Factor Mensual Hora 0,5'!$B$5:$N$28,MATCH('Casos CMg'!$C1097,'Prom Factor Mensual Hora 0,5'!$A$5:$A$28,0),MATCH('Casos CMg'!$B1097,'Prom Factor Mensual Hora 0,5'!$B$4:$M$4,0))</f>
        <v>1</v>
      </c>
      <c r="E1097" s="25">
        <v>0</v>
      </c>
      <c r="F1097" s="20">
        <f t="shared" si="51"/>
        <v>0</v>
      </c>
      <c r="G1097" s="25">
        <v>0</v>
      </c>
      <c r="H1097" s="20">
        <f t="shared" si="52"/>
        <v>0</v>
      </c>
      <c r="I1097" s="25">
        <v>0</v>
      </c>
      <c r="J1097" s="20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21">
        <f>INDEX('Prom Factor Mensual Hora 0,5'!$B$5:$N$28,MATCH('Casos CMg'!$C1098,'Prom Factor Mensual Hora 0,5'!$A$5:$A$28,0),MATCH('Casos CMg'!$B1098,'Prom Factor Mensual Hora 0,5'!$B$4:$M$4,0))</f>
        <v>1</v>
      </c>
      <c r="E1098" s="25">
        <v>0</v>
      </c>
      <c r="F1098" s="20">
        <f t="shared" si="51"/>
        <v>0</v>
      </c>
      <c r="G1098" s="25">
        <v>0</v>
      </c>
      <c r="H1098" s="20">
        <f t="shared" si="52"/>
        <v>0</v>
      </c>
      <c r="I1098" s="25">
        <v>0</v>
      </c>
      <c r="J1098" s="20">
        <f t="shared" si="53"/>
        <v>0</v>
      </c>
    </row>
    <row r="1099" spans="1:10" x14ac:dyDescent="0.3">
      <c r="A1099" s="3">
        <v>2027</v>
      </c>
      <c r="B1099" s="3">
        <v>12</v>
      </c>
      <c r="C1099" s="4">
        <v>16</v>
      </c>
      <c r="D1099" s="21">
        <f>INDEX('Prom Factor Mensual Hora 0,5'!$B$5:$N$28,MATCH('Casos CMg'!$C1099,'Prom Factor Mensual Hora 0,5'!$A$5:$A$28,0),MATCH('Casos CMg'!$B1099,'Prom Factor Mensual Hora 0,5'!$B$4:$M$4,0))</f>
        <v>1</v>
      </c>
      <c r="E1099" s="25">
        <v>0</v>
      </c>
      <c r="F1099" s="20">
        <f t="shared" si="51"/>
        <v>0</v>
      </c>
      <c r="G1099" s="25">
        <v>0</v>
      </c>
      <c r="H1099" s="20">
        <f t="shared" si="52"/>
        <v>0</v>
      </c>
      <c r="I1099" s="25">
        <v>0</v>
      </c>
      <c r="J1099" s="20">
        <f t="shared" si="53"/>
        <v>0</v>
      </c>
    </row>
    <row r="1100" spans="1:10" x14ac:dyDescent="0.3">
      <c r="A1100" s="3">
        <v>2027</v>
      </c>
      <c r="B1100" s="3">
        <v>12</v>
      </c>
      <c r="C1100" s="4">
        <v>17</v>
      </c>
      <c r="D1100" s="21">
        <f>INDEX('Prom Factor Mensual Hora 0,5'!$B$5:$N$28,MATCH('Casos CMg'!$C1100,'Prom Factor Mensual Hora 0,5'!$A$5:$A$28,0),MATCH('Casos CMg'!$B1100,'Prom Factor Mensual Hora 0,5'!$B$4:$M$4,0))</f>
        <v>1</v>
      </c>
      <c r="E1100" s="25">
        <v>0</v>
      </c>
      <c r="F1100" s="20">
        <f t="shared" si="51"/>
        <v>0</v>
      </c>
      <c r="G1100" s="25">
        <v>0</v>
      </c>
      <c r="H1100" s="20">
        <f t="shared" si="52"/>
        <v>0</v>
      </c>
      <c r="I1100" s="25">
        <v>0</v>
      </c>
      <c r="J1100" s="20">
        <f t="shared" si="53"/>
        <v>0</v>
      </c>
    </row>
    <row r="1101" spans="1:10" x14ac:dyDescent="0.3">
      <c r="A1101" s="3">
        <v>2027</v>
      </c>
      <c r="B1101" s="3">
        <v>12</v>
      </c>
      <c r="C1101" s="4">
        <v>18</v>
      </c>
      <c r="D1101" s="21">
        <f>INDEX('Prom Factor Mensual Hora 0,5'!$B$5:$N$28,MATCH('Casos CMg'!$C1101,'Prom Factor Mensual Hora 0,5'!$A$5:$A$28,0),MATCH('Casos CMg'!$B1101,'Prom Factor Mensual Hora 0,5'!$B$4:$M$4,0))</f>
        <v>1</v>
      </c>
      <c r="E1101" s="25">
        <v>0</v>
      </c>
      <c r="F1101" s="20">
        <f t="shared" si="51"/>
        <v>0</v>
      </c>
      <c r="G1101" s="25">
        <v>0</v>
      </c>
      <c r="H1101" s="20">
        <f t="shared" si="52"/>
        <v>0</v>
      </c>
      <c r="I1101" s="25">
        <v>0</v>
      </c>
      <c r="J1101" s="20">
        <f t="shared" si="53"/>
        <v>0</v>
      </c>
    </row>
    <row r="1102" spans="1:10" x14ac:dyDescent="0.3">
      <c r="A1102" s="3">
        <v>2027</v>
      </c>
      <c r="B1102" s="3">
        <v>12</v>
      </c>
      <c r="C1102" s="4">
        <v>19</v>
      </c>
      <c r="D1102" s="21">
        <f>INDEX('Prom Factor Mensual Hora 0,5'!$B$5:$N$28,MATCH('Casos CMg'!$C1102,'Prom Factor Mensual Hora 0,5'!$A$5:$A$28,0),MATCH('Casos CMg'!$B1102,'Prom Factor Mensual Hora 0,5'!$B$4:$M$4,0))</f>
        <v>0.99974549850480376</v>
      </c>
      <c r="E1102" s="25">
        <v>0</v>
      </c>
      <c r="F1102" s="20">
        <f t="shared" si="51"/>
        <v>0</v>
      </c>
      <c r="G1102" s="25">
        <v>0</v>
      </c>
      <c r="H1102" s="20">
        <f t="shared" si="52"/>
        <v>0</v>
      </c>
      <c r="I1102" s="25">
        <v>0</v>
      </c>
      <c r="J1102" s="20">
        <f t="shared" si="53"/>
        <v>0</v>
      </c>
    </row>
    <row r="1103" spans="1:10" x14ac:dyDescent="0.3">
      <c r="A1103" s="3">
        <v>2027</v>
      </c>
      <c r="B1103" s="3">
        <v>12</v>
      </c>
      <c r="C1103" s="4">
        <v>20</v>
      </c>
      <c r="D1103" s="21">
        <f>INDEX('Prom Factor Mensual Hora 0,5'!$B$5:$N$28,MATCH('Casos CMg'!$C1103,'Prom Factor Mensual Hora 0,5'!$A$5:$A$28,0),MATCH('Casos CMg'!$B1103,'Prom Factor Mensual Hora 0,5'!$B$4:$M$4,0))</f>
        <v>0.98625096647513166</v>
      </c>
      <c r="E1103" s="25">
        <v>68.7</v>
      </c>
      <c r="F1103" s="20">
        <f t="shared" si="51"/>
        <v>67.755441396841547</v>
      </c>
      <c r="G1103" s="25">
        <v>59.9</v>
      </c>
      <c r="H1103" s="20">
        <f t="shared" si="52"/>
        <v>59.076432891860385</v>
      </c>
      <c r="I1103" s="25">
        <v>76.7</v>
      </c>
      <c r="J1103" s="20">
        <f t="shared" si="53"/>
        <v>75.645449128642596</v>
      </c>
    </row>
    <row r="1104" spans="1:10" x14ac:dyDescent="0.3">
      <c r="A1104" s="3">
        <v>2027</v>
      </c>
      <c r="B1104" s="3">
        <v>12</v>
      </c>
      <c r="C1104" s="4">
        <v>21</v>
      </c>
      <c r="D1104" s="21">
        <f>INDEX('Prom Factor Mensual Hora 0,5'!$B$5:$N$28,MATCH('Casos CMg'!$C1104,'Prom Factor Mensual Hora 0,5'!$A$5:$A$28,0),MATCH('Casos CMg'!$B1104,'Prom Factor Mensual Hora 0,5'!$B$4:$M$4,0))</f>
        <v>0.98263987851489532</v>
      </c>
      <c r="E1104" s="25">
        <v>68.900000000000006</v>
      </c>
      <c r="F1104" s="20">
        <f t="shared" si="51"/>
        <v>67.703887629676288</v>
      </c>
      <c r="G1104" s="25">
        <v>60</v>
      </c>
      <c r="H1104" s="20">
        <f t="shared" si="52"/>
        <v>58.958392710893719</v>
      </c>
      <c r="I1104" s="25">
        <v>77.2</v>
      </c>
      <c r="J1104" s="20">
        <f t="shared" si="53"/>
        <v>75.859798621349924</v>
      </c>
    </row>
    <row r="1105" spans="1:10" x14ac:dyDescent="0.3">
      <c r="A1105" s="3">
        <v>2027</v>
      </c>
      <c r="B1105" s="3">
        <v>12</v>
      </c>
      <c r="C1105" s="4">
        <v>22</v>
      </c>
      <c r="D1105" s="21">
        <f>INDEX('Prom Factor Mensual Hora 0,5'!$B$5:$N$28,MATCH('Casos CMg'!$C1105,'Prom Factor Mensual Hora 0,5'!$A$5:$A$28,0),MATCH('Casos CMg'!$B1105,'Prom Factor Mensual Hora 0,5'!$B$4:$M$4,0))</f>
        <v>0.98265031271943004</v>
      </c>
      <c r="E1105" s="25">
        <v>68.900000000000006</v>
      </c>
      <c r="F1105" s="20">
        <f t="shared" si="51"/>
        <v>67.704606546368737</v>
      </c>
      <c r="G1105" s="25">
        <v>60</v>
      </c>
      <c r="H1105" s="20">
        <f t="shared" si="52"/>
        <v>58.959018763165801</v>
      </c>
      <c r="I1105" s="25">
        <v>77.2</v>
      </c>
      <c r="J1105" s="20">
        <f t="shared" si="53"/>
        <v>75.860604141940001</v>
      </c>
    </row>
    <row r="1106" spans="1:10" x14ac:dyDescent="0.3">
      <c r="A1106" s="3">
        <v>2027</v>
      </c>
      <c r="B1106" s="3">
        <v>12</v>
      </c>
      <c r="C1106" s="4">
        <v>23</v>
      </c>
      <c r="D1106" s="21">
        <f>INDEX('Prom Factor Mensual Hora 0,5'!$B$5:$N$28,MATCH('Casos CMg'!$C1106,'Prom Factor Mensual Hora 0,5'!$A$5:$A$28,0),MATCH('Casos CMg'!$B1106,'Prom Factor Mensual Hora 0,5'!$B$4:$M$4,0))</f>
        <v>0.98264775734506105</v>
      </c>
      <c r="E1106" s="25">
        <v>68.7</v>
      </c>
      <c r="F1106" s="20">
        <f t="shared" si="51"/>
        <v>67.507900929605697</v>
      </c>
      <c r="G1106" s="25">
        <v>59.9</v>
      </c>
      <c r="H1106" s="20">
        <f t="shared" si="52"/>
        <v>58.860600664969155</v>
      </c>
      <c r="I1106" s="25">
        <v>76.7</v>
      </c>
      <c r="J1106" s="20">
        <f t="shared" si="53"/>
        <v>75.369082988366188</v>
      </c>
    </row>
    <row r="1107" spans="1:10" x14ac:dyDescent="0.3">
      <c r="A1107" s="3">
        <v>2028</v>
      </c>
      <c r="B1107" s="3">
        <v>1</v>
      </c>
      <c r="C1107" s="4">
        <v>0</v>
      </c>
      <c r="D1107" s="21">
        <f>INDEX('Prom Factor Mensual Hora 0,5'!$B$5:$N$28,MATCH('Casos CMg'!$C1107,'Prom Factor Mensual Hora 0,5'!$A$5:$A$28,0),MATCH('Casos CMg'!$B1107,'Prom Factor Mensual Hora 0,5'!$B$4:$M$4,0))</f>
        <v>0.99144162300696304</v>
      </c>
      <c r="E1107" s="25">
        <v>87.3</v>
      </c>
      <c r="F1107" s="20">
        <f t="shared" si="51"/>
        <v>86.552853688507867</v>
      </c>
      <c r="G1107" s="25">
        <v>80</v>
      </c>
      <c r="H1107" s="20">
        <f t="shared" si="52"/>
        <v>79.315329840557041</v>
      </c>
      <c r="I1107" s="25">
        <v>94</v>
      </c>
      <c r="J1107" s="20">
        <f t="shared" si="53"/>
        <v>93.195512562654528</v>
      </c>
    </row>
    <row r="1108" spans="1:10" x14ac:dyDescent="0.3">
      <c r="A1108" s="3">
        <v>2028</v>
      </c>
      <c r="B1108" s="3">
        <v>1</v>
      </c>
      <c r="C1108" s="4">
        <v>1</v>
      </c>
      <c r="D1108" s="21">
        <f>INDEX('Prom Factor Mensual Hora 0,5'!$B$5:$N$28,MATCH('Casos CMg'!$C1108,'Prom Factor Mensual Hora 0,5'!$A$5:$A$28,0),MATCH('Casos CMg'!$B1108,'Prom Factor Mensual Hora 0,5'!$B$4:$M$4,0))</f>
        <v>0.98490614780701768</v>
      </c>
      <c r="E1108" s="25">
        <v>87.1</v>
      </c>
      <c r="F1108" s="20">
        <f t="shared" si="51"/>
        <v>85.785325473991236</v>
      </c>
      <c r="G1108" s="25">
        <v>79.7</v>
      </c>
      <c r="H1108" s="20">
        <f t="shared" si="52"/>
        <v>78.497019980219306</v>
      </c>
      <c r="I1108" s="25">
        <v>93.7</v>
      </c>
      <c r="J1108" s="20">
        <f t="shared" si="53"/>
        <v>92.285706049517557</v>
      </c>
    </row>
    <row r="1109" spans="1:10" x14ac:dyDescent="0.3">
      <c r="A1109" s="3">
        <v>2028</v>
      </c>
      <c r="B1109" s="3">
        <v>1</v>
      </c>
      <c r="C1109" s="4">
        <v>2</v>
      </c>
      <c r="D1109" s="21">
        <f>INDEX('Prom Factor Mensual Hora 0,5'!$B$5:$N$28,MATCH('Casos CMg'!$C1109,'Prom Factor Mensual Hora 0,5'!$A$5:$A$28,0),MATCH('Casos CMg'!$B1109,'Prom Factor Mensual Hora 0,5'!$B$4:$M$4,0))</f>
        <v>0.98490752849010588</v>
      </c>
      <c r="E1109" s="25">
        <v>86.1</v>
      </c>
      <c r="F1109" s="20">
        <f t="shared" si="51"/>
        <v>84.800538202998112</v>
      </c>
      <c r="G1109" s="25">
        <v>78.8</v>
      </c>
      <c r="H1109" s="20">
        <f t="shared" si="52"/>
        <v>77.610713245020335</v>
      </c>
      <c r="I1109" s="25">
        <v>92.7</v>
      </c>
      <c r="J1109" s="20">
        <f t="shared" si="53"/>
        <v>91.300927891032813</v>
      </c>
    </row>
    <row r="1110" spans="1:10" x14ac:dyDescent="0.3">
      <c r="A1110" s="3">
        <v>2028</v>
      </c>
      <c r="B1110" s="3">
        <v>1</v>
      </c>
      <c r="C1110" s="4">
        <v>3</v>
      </c>
      <c r="D1110" s="21">
        <f>INDEX('Prom Factor Mensual Hora 0,5'!$B$5:$N$28,MATCH('Casos CMg'!$C1110,'Prom Factor Mensual Hora 0,5'!$A$5:$A$28,0),MATCH('Casos CMg'!$B1110,'Prom Factor Mensual Hora 0,5'!$B$4:$M$4,0))</f>
        <v>0.98490256211173199</v>
      </c>
      <c r="E1110" s="25">
        <v>86.1</v>
      </c>
      <c r="F1110" s="20">
        <f t="shared" si="51"/>
        <v>84.800110597820122</v>
      </c>
      <c r="G1110" s="25">
        <v>78.8</v>
      </c>
      <c r="H1110" s="20">
        <f t="shared" si="52"/>
        <v>77.610321894404478</v>
      </c>
      <c r="I1110" s="25">
        <v>92.7</v>
      </c>
      <c r="J1110" s="20">
        <f t="shared" si="53"/>
        <v>91.30046750775756</v>
      </c>
    </row>
    <row r="1111" spans="1:10" x14ac:dyDescent="0.3">
      <c r="A1111" s="3">
        <v>2028</v>
      </c>
      <c r="B1111" s="3">
        <v>1</v>
      </c>
      <c r="C1111" s="4">
        <v>4</v>
      </c>
      <c r="D1111" s="21">
        <f>INDEX('Prom Factor Mensual Hora 0,5'!$B$5:$N$28,MATCH('Casos CMg'!$C1111,'Prom Factor Mensual Hora 0,5'!$A$5:$A$28,0),MATCH('Casos CMg'!$B1111,'Prom Factor Mensual Hora 0,5'!$B$4:$M$4,0))</f>
        <v>0.98489982508744145</v>
      </c>
      <c r="E1111" s="25">
        <v>86.1</v>
      </c>
      <c r="F1111" s="20">
        <f t="shared" si="51"/>
        <v>84.799874940028701</v>
      </c>
      <c r="G1111" s="25">
        <v>78.8</v>
      </c>
      <c r="H1111" s="20">
        <f t="shared" si="52"/>
        <v>77.610106216890387</v>
      </c>
      <c r="I1111" s="25">
        <v>92.7</v>
      </c>
      <c r="J1111" s="20">
        <f t="shared" si="53"/>
        <v>91.30021378560582</v>
      </c>
    </row>
    <row r="1112" spans="1:10" x14ac:dyDescent="0.3">
      <c r="A1112" s="3">
        <v>2028</v>
      </c>
      <c r="B1112" s="3">
        <v>1</v>
      </c>
      <c r="C1112" s="4">
        <v>5</v>
      </c>
      <c r="D1112" s="21">
        <f>INDEX('Prom Factor Mensual Hora 0,5'!$B$5:$N$28,MATCH('Casos CMg'!$C1112,'Prom Factor Mensual Hora 0,5'!$A$5:$A$28,0),MATCH('Casos CMg'!$B1112,'Prom Factor Mensual Hora 0,5'!$B$4:$M$4,0))</f>
        <v>0.98490217006175063</v>
      </c>
      <c r="E1112" s="25">
        <v>86.1</v>
      </c>
      <c r="F1112" s="20">
        <f t="shared" si="51"/>
        <v>84.800076842316727</v>
      </c>
      <c r="G1112" s="25">
        <v>78.8</v>
      </c>
      <c r="H1112" s="20">
        <f t="shared" si="52"/>
        <v>77.610291000865942</v>
      </c>
      <c r="I1112" s="25">
        <v>92.7</v>
      </c>
      <c r="J1112" s="20">
        <f t="shared" si="53"/>
        <v>91.300431164724287</v>
      </c>
    </row>
    <row r="1113" spans="1:10" x14ac:dyDescent="0.3">
      <c r="A1113" s="3">
        <v>2028</v>
      </c>
      <c r="B1113" s="3">
        <v>1</v>
      </c>
      <c r="C1113" s="4">
        <v>6</v>
      </c>
      <c r="D1113" s="21">
        <f>INDEX('Prom Factor Mensual Hora 0,5'!$B$5:$N$28,MATCH('Casos CMg'!$C1113,'Prom Factor Mensual Hora 0,5'!$A$5:$A$28,0),MATCH('Casos CMg'!$B1113,'Prom Factor Mensual Hora 0,5'!$B$4:$M$4,0))</f>
        <v>0.98490274384165788</v>
      </c>
      <c r="E1113" s="25">
        <v>1.2</v>
      </c>
      <c r="F1113" s="20">
        <f t="shared" si="51"/>
        <v>1.1818832926099894</v>
      </c>
      <c r="G1113" s="25">
        <v>1.1000000000000001</v>
      </c>
      <c r="H1113" s="20">
        <f t="shared" si="52"/>
        <v>1.0833930182258238</v>
      </c>
      <c r="I1113" s="25">
        <v>1.2</v>
      </c>
      <c r="J1113" s="20">
        <f t="shared" si="53"/>
        <v>1.1818832926099894</v>
      </c>
    </row>
    <row r="1114" spans="1:10" x14ac:dyDescent="0.3">
      <c r="A1114" s="3">
        <v>2028</v>
      </c>
      <c r="B1114" s="3">
        <v>1</v>
      </c>
      <c r="C1114" s="4">
        <v>7</v>
      </c>
      <c r="D1114" s="21">
        <f>INDEX('Prom Factor Mensual Hora 0,5'!$B$5:$N$28,MATCH('Casos CMg'!$C1114,'Prom Factor Mensual Hora 0,5'!$A$5:$A$28,0),MATCH('Casos CMg'!$B1114,'Prom Factor Mensual Hora 0,5'!$B$4:$M$4,0))</f>
        <v>0.98490452457722444</v>
      </c>
      <c r="E1114" s="25">
        <v>1.2</v>
      </c>
      <c r="F1114" s="20">
        <f t="shared" si="51"/>
        <v>1.1818854294926693</v>
      </c>
      <c r="G1114" s="25">
        <v>1.1000000000000001</v>
      </c>
      <c r="H1114" s="20">
        <f t="shared" si="52"/>
        <v>1.0833949770349469</v>
      </c>
      <c r="I1114" s="25">
        <v>1.2</v>
      </c>
      <c r="J1114" s="20">
        <f t="shared" si="53"/>
        <v>1.1818854294926693</v>
      </c>
    </row>
    <row r="1115" spans="1:10" x14ac:dyDescent="0.3">
      <c r="A1115" s="3">
        <v>2028</v>
      </c>
      <c r="B1115" s="3">
        <v>1</v>
      </c>
      <c r="C1115" s="4">
        <v>8</v>
      </c>
      <c r="D1115" s="21">
        <f>INDEX('Prom Factor Mensual Hora 0,5'!$B$5:$N$28,MATCH('Casos CMg'!$C1115,'Prom Factor Mensual Hora 0,5'!$A$5:$A$28,0),MATCH('Casos CMg'!$B1115,'Prom Factor Mensual Hora 0,5'!$B$4:$M$4,0))</f>
        <v>0.98523872425175307</v>
      </c>
      <c r="E1115" s="25">
        <v>0.4</v>
      </c>
      <c r="F1115" s="20">
        <f t="shared" si="51"/>
        <v>0.39409548970070124</v>
      </c>
      <c r="G1115" s="25">
        <v>0.3</v>
      </c>
      <c r="H1115" s="20">
        <f t="shared" si="52"/>
        <v>0.29557161727552589</v>
      </c>
      <c r="I1115" s="25">
        <v>0.3</v>
      </c>
      <c r="J1115" s="20">
        <f t="shared" si="53"/>
        <v>0.29557161727552589</v>
      </c>
    </row>
    <row r="1116" spans="1:10" x14ac:dyDescent="0.3">
      <c r="A1116" s="3">
        <v>2028</v>
      </c>
      <c r="B1116" s="3">
        <v>1</v>
      </c>
      <c r="C1116" s="4">
        <v>9</v>
      </c>
      <c r="D1116" s="21">
        <f>INDEX('Prom Factor Mensual Hora 0,5'!$B$5:$N$28,MATCH('Casos CMg'!$C1116,'Prom Factor Mensual Hora 0,5'!$A$5:$A$28,0),MATCH('Casos CMg'!$B1116,'Prom Factor Mensual Hora 0,5'!$B$4:$M$4,0))</f>
        <v>1.004477361090881</v>
      </c>
      <c r="E1116" s="25">
        <v>0.2</v>
      </c>
      <c r="F1116" s="20">
        <f t="shared" si="51"/>
        <v>0.20089547221817622</v>
      </c>
      <c r="G1116" s="25">
        <v>0.1</v>
      </c>
      <c r="H1116" s="20">
        <f t="shared" si="52"/>
        <v>0.10044773610908811</v>
      </c>
      <c r="I1116" s="25">
        <v>0.2</v>
      </c>
      <c r="J1116" s="20">
        <f t="shared" si="53"/>
        <v>0.20089547221817622</v>
      </c>
    </row>
    <row r="1117" spans="1:10" x14ac:dyDescent="0.3">
      <c r="A1117" s="3">
        <v>2028</v>
      </c>
      <c r="B1117" s="3">
        <v>1</v>
      </c>
      <c r="C1117" s="4">
        <v>10</v>
      </c>
      <c r="D1117" s="21">
        <f>INDEX('Prom Factor Mensual Hora 0,5'!$B$5:$N$28,MATCH('Casos CMg'!$C1117,'Prom Factor Mensual Hora 0,5'!$A$5:$A$28,0),MATCH('Casos CMg'!$B1117,'Prom Factor Mensual Hora 0,5'!$B$4:$M$4,0))</f>
        <v>1.0022386805454406</v>
      </c>
      <c r="E1117" s="25">
        <v>0.2</v>
      </c>
      <c r="F1117" s="20">
        <f t="shared" si="51"/>
        <v>0.20044773610908814</v>
      </c>
      <c r="G1117" s="25">
        <v>0.2</v>
      </c>
      <c r="H1117" s="20">
        <f t="shared" si="52"/>
        <v>0.20044773610908814</v>
      </c>
      <c r="I1117" s="25">
        <v>0.2</v>
      </c>
      <c r="J1117" s="20">
        <f t="shared" si="53"/>
        <v>0.20044773610908814</v>
      </c>
    </row>
    <row r="1118" spans="1:10" x14ac:dyDescent="0.3">
      <c r="A1118" s="3">
        <v>2028</v>
      </c>
      <c r="B1118" s="3">
        <v>1</v>
      </c>
      <c r="C1118" s="4">
        <v>11</v>
      </c>
      <c r="D1118" s="21">
        <f>INDEX('Prom Factor Mensual Hora 0,5'!$B$5:$N$28,MATCH('Casos CMg'!$C1118,'Prom Factor Mensual Hora 0,5'!$A$5:$A$28,0),MATCH('Casos CMg'!$B1118,'Prom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s="25">
        <v>0.2</v>
      </c>
      <c r="H1118" s="20">
        <f t="shared" si="52"/>
        <v>0.20044773610908814</v>
      </c>
      <c r="I1118" s="25">
        <v>0.2</v>
      </c>
      <c r="J1118" s="20">
        <f t="shared" si="53"/>
        <v>0.20044773610908814</v>
      </c>
    </row>
    <row r="1119" spans="1:10" x14ac:dyDescent="0.3">
      <c r="A1119" s="3">
        <v>2028</v>
      </c>
      <c r="B1119" s="3">
        <v>1</v>
      </c>
      <c r="C1119" s="4">
        <v>12</v>
      </c>
      <c r="D1119" s="21">
        <f>INDEX('Prom Factor Mensual Hora 0,5'!$B$5:$N$28,MATCH('Casos CMg'!$C1119,'Prom Factor Mensual Hora 0,5'!$A$5:$A$28,0),MATCH('Casos CMg'!$B1119,'Prom Factor Mensual Hora 0,5'!$B$4:$M$4,0))</f>
        <v>1.0014924536969605</v>
      </c>
      <c r="E1119" s="25">
        <v>0.2</v>
      </c>
      <c r="F1119" s="20">
        <f t="shared" si="51"/>
        <v>0.2002984907393921</v>
      </c>
      <c r="G1119" s="25">
        <v>0.2</v>
      </c>
      <c r="H1119" s="20">
        <f t="shared" si="52"/>
        <v>0.2002984907393921</v>
      </c>
      <c r="I1119" s="25">
        <v>0.2</v>
      </c>
      <c r="J1119" s="20">
        <f t="shared" si="53"/>
        <v>0.2002984907393921</v>
      </c>
    </row>
    <row r="1120" spans="1:10" x14ac:dyDescent="0.3">
      <c r="A1120" s="3">
        <v>2028</v>
      </c>
      <c r="B1120" s="3">
        <v>1</v>
      </c>
      <c r="C1120" s="4">
        <v>13</v>
      </c>
      <c r="D1120" s="21">
        <f>INDEX('Prom Factor Mensual Hora 0,5'!$B$5:$N$28,MATCH('Casos CMg'!$C1120,'Prom Factor Mensual Hora 0,5'!$A$5:$A$28,0),MATCH('Casos CMg'!$B1120,'Prom Factor Mensual Hora 0,5'!$B$4:$M$4,0))</f>
        <v>1.0009949691313069</v>
      </c>
      <c r="E1120" s="25">
        <v>0.2</v>
      </c>
      <c r="F1120" s="20">
        <f t="shared" si="51"/>
        <v>0.20019899382626138</v>
      </c>
      <c r="G1120" s="25">
        <v>0.2</v>
      </c>
      <c r="H1120" s="20">
        <f t="shared" si="52"/>
        <v>0.20019899382626138</v>
      </c>
      <c r="I1120" s="25">
        <v>0.2</v>
      </c>
      <c r="J1120" s="20">
        <f t="shared" si="53"/>
        <v>0.20019899382626138</v>
      </c>
    </row>
    <row r="1121" spans="1:10" x14ac:dyDescent="0.3">
      <c r="A1121" s="3">
        <v>2028</v>
      </c>
      <c r="B1121" s="3">
        <v>1</v>
      </c>
      <c r="C1121" s="4">
        <v>14</v>
      </c>
      <c r="D1121" s="21">
        <f>INDEX('Prom Factor Mensual Hora 0,5'!$B$5:$N$28,MATCH('Casos CMg'!$C1121,'Prom Factor Mensual Hora 0,5'!$A$5:$A$28,0),MATCH('Casos CMg'!$B1121,'Prom Factor Mensual Hora 0,5'!$B$4:$M$4,0))</f>
        <v>1.0002487422828268</v>
      </c>
      <c r="E1121" s="25">
        <v>0.2</v>
      </c>
      <c r="F1121" s="20">
        <f t="shared" si="51"/>
        <v>0.20004974845656537</v>
      </c>
      <c r="G1121" s="25">
        <v>0.2</v>
      </c>
      <c r="H1121" s="20">
        <f t="shared" si="52"/>
        <v>0.20004974845656537</v>
      </c>
      <c r="I1121" s="25">
        <v>0.2</v>
      </c>
      <c r="J1121" s="20">
        <f t="shared" si="53"/>
        <v>0.20004974845656537</v>
      </c>
    </row>
    <row r="1122" spans="1:10" x14ac:dyDescent="0.3">
      <c r="A1122" s="3">
        <v>2028</v>
      </c>
      <c r="B1122" s="3">
        <v>1</v>
      </c>
      <c r="C1122" s="4">
        <v>15</v>
      </c>
      <c r="D1122" s="21">
        <f>INDEX('Prom Factor Mensual Hora 0,5'!$B$5:$N$28,MATCH('Casos CMg'!$C1122,'Prom Factor Mensual Hora 0,5'!$A$5:$A$28,0),MATCH('Casos CMg'!$B1122,'Prom Factor Mensual Hora 0,5'!$B$4:$M$4,0))</f>
        <v>1</v>
      </c>
      <c r="E1122" s="25">
        <v>0.2</v>
      </c>
      <c r="F1122" s="20">
        <f t="shared" si="51"/>
        <v>0.2</v>
      </c>
      <c r="G1122" s="25">
        <v>0.2</v>
      </c>
      <c r="H1122" s="20">
        <f t="shared" si="52"/>
        <v>0.2</v>
      </c>
      <c r="I1122" s="25">
        <v>0.2</v>
      </c>
      <c r="J1122" s="20">
        <f t="shared" si="53"/>
        <v>0.2</v>
      </c>
    </row>
    <row r="1123" spans="1:10" x14ac:dyDescent="0.3">
      <c r="A1123" s="3">
        <v>2028</v>
      </c>
      <c r="B1123" s="3">
        <v>1</v>
      </c>
      <c r="C1123" s="4">
        <v>16</v>
      </c>
      <c r="D1123" s="21">
        <f>INDEX('Prom Factor Mensual Hora 0,5'!$B$5:$N$28,MATCH('Casos CMg'!$C1123,'Prom Factor Mensual Hora 0,5'!$A$5:$A$28,0),MATCH('Casos CMg'!$B1123,'Prom Factor Mensual Hora 0,5'!$B$4:$M$4,0))</f>
        <v>1.0002487422828268</v>
      </c>
      <c r="E1123" s="25">
        <v>0.2</v>
      </c>
      <c r="F1123" s="20">
        <f t="shared" si="51"/>
        <v>0.20004974845656537</v>
      </c>
      <c r="G1123" s="25">
        <v>0.2</v>
      </c>
      <c r="H1123" s="20">
        <f t="shared" si="52"/>
        <v>0.20004974845656537</v>
      </c>
      <c r="I1123" s="25">
        <v>0.2</v>
      </c>
      <c r="J1123" s="20">
        <f t="shared" si="53"/>
        <v>0.20004974845656537</v>
      </c>
    </row>
    <row r="1124" spans="1:10" x14ac:dyDescent="0.3">
      <c r="A1124" s="3">
        <v>2028</v>
      </c>
      <c r="B1124" s="3">
        <v>1</v>
      </c>
      <c r="C1124" s="4">
        <v>17</v>
      </c>
      <c r="D1124" s="21">
        <f>INDEX('Prom Factor Mensual Hora 0,5'!$B$5:$N$28,MATCH('Casos CMg'!$C1124,'Prom Factor Mensual Hora 0,5'!$A$5:$A$28,0),MATCH('Casos CMg'!$B1124,'Prom Factor Mensual Hora 0,5'!$B$4:$M$4,0))</f>
        <v>1.0002487422828268</v>
      </c>
      <c r="E1124" s="25">
        <v>0.2</v>
      </c>
      <c r="F1124" s="20">
        <f t="shared" si="51"/>
        <v>0.20004974845656537</v>
      </c>
      <c r="G1124" s="25">
        <v>0.2</v>
      </c>
      <c r="H1124" s="20">
        <f t="shared" si="52"/>
        <v>0.20004974845656537</v>
      </c>
      <c r="I1124" s="25">
        <v>0.2</v>
      </c>
      <c r="J1124" s="20">
        <f t="shared" si="53"/>
        <v>0.20004974845656537</v>
      </c>
    </row>
    <row r="1125" spans="1:10" x14ac:dyDescent="0.3">
      <c r="A1125" s="3">
        <v>2028</v>
      </c>
      <c r="B1125" s="3">
        <v>1</v>
      </c>
      <c r="C1125" s="4">
        <v>18</v>
      </c>
      <c r="D1125" s="21">
        <f>INDEX('Prom Factor Mensual Hora 0,5'!$B$5:$N$28,MATCH('Casos CMg'!$C1125,'Prom Factor Mensual Hora 0,5'!$A$5:$A$28,0),MATCH('Casos CMg'!$B1125,'Prom Factor Mensual Hora 0,5'!$B$4:$M$4,0))</f>
        <v>1.0002487422828268</v>
      </c>
      <c r="E1125" s="25">
        <v>0.2</v>
      </c>
      <c r="F1125" s="20">
        <f t="shared" si="51"/>
        <v>0.20004974845656537</v>
      </c>
      <c r="G1125" s="25">
        <v>0.2</v>
      </c>
      <c r="H1125" s="20">
        <f t="shared" si="52"/>
        <v>0.20004974845656537</v>
      </c>
      <c r="I1125" s="25">
        <v>0.2</v>
      </c>
      <c r="J1125" s="20">
        <f t="shared" si="53"/>
        <v>0.20004974845656537</v>
      </c>
    </row>
    <row r="1126" spans="1:10" x14ac:dyDescent="0.3">
      <c r="A1126" s="3">
        <v>2028</v>
      </c>
      <c r="B1126" s="3">
        <v>1</v>
      </c>
      <c r="C1126" s="4">
        <v>19</v>
      </c>
      <c r="D1126" s="21">
        <f>INDEX('Prom Factor Mensual Hora 0,5'!$B$5:$N$28,MATCH('Casos CMg'!$C1126,'Prom Factor Mensual Hora 0,5'!$A$5:$A$28,0),MATCH('Casos CMg'!$B1126,'Prom Factor Mensual Hora 0,5'!$B$4:$M$4,0))</f>
        <v>1</v>
      </c>
      <c r="E1126" s="25">
        <v>0.2</v>
      </c>
      <c r="F1126" s="20">
        <f t="shared" si="51"/>
        <v>0.2</v>
      </c>
      <c r="G1126" s="25">
        <v>0.2</v>
      </c>
      <c r="H1126" s="20">
        <f t="shared" si="52"/>
        <v>0.2</v>
      </c>
      <c r="I1126" s="25">
        <v>0.2</v>
      </c>
      <c r="J1126" s="20">
        <f t="shared" si="53"/>
        <v>0.2</v>
      </c>
    </row>
    <row r="1127" spans="1:10" x14ac:dyDescent="0.3">
      <c r="A1127" s="3">
        <v>2028</v>
      </c>
      <c r="B1127" s="3">
        <v>1</v>
      </c>
      <c r="C1127" s="4">
        <v>20</v>
      </c>
      <c r="D1127" s="21">
        <f>INDEX('Prom Factor Mensual Hora 0,5'!$B$5:$N$28,MATCH('Casos CMg'!$C1127,'Prom Factor Mensual Hora 0,5'!$A$5:$A$28,0),MATCH('Casos CMg'!$B1127,'Prom Factor Mensual Hora 0,5'!$B$4:$M$4,0))</f>
        <v>0.99207406684511501</v>
      </c>
      <c r="E1127" s="25">
        <v>89.9</v>
      </c>
      <c r="F1127" s="20">
        <f t="shared" si="51"/>
        <v>89.187458609375838</v>
      </c>
      <c r="G1127" s="25">
        <v>82.5</v>
      </c>
      <c r="H1127" s="20">
        <f t="shared" si="52"/>
        <v>81.846110514721985</v>
      </c>
      <c r="I1127" s="25">
        <v>96.8</v>
      </c>
      <c r="J1127" s="20">
        <f t="shared" si="53"/>
        <v>96.032769670607124</v>
      </c>
    </row>
    <row r="1128" spans="1:10" x14ac:dyDescent="0.3">
      <c r="A1128" s="3">
        <v>2028</v>
      </c>
      <c r="B1128" s="3">
        <v>1</v>
      </c>
      <c r="C1128" s="4">
        <v>21</v>
      </c>
      <c r="D1128" s="21">
        <f>INDEX('Prom Factor Mensual Hora 0,5'!$B$5:$N$28,MATCH('Casos CMg'!$C1128,'Prom Factor Mensual Hora 0,5'!$A$5:$A$28,0),MATCH('Casos CMg'!$B1128,'Prom Factor Mensual Hora 0,5'!$B$4:$M$4,0))</f>
        <v>0.99164695147760629</v>
      </c>
      <c r="E1128" s="25">
        <v>90.5</v>
      </c>
      <c r="F1128" s="20">
        <f t="shared" si="51"/>
        <v>89.744049108723374</v>
      </c>
      <c r="G1128" s="25">
        <v>83</v>
      </c>
      <c r="H1128" s="20">
        <f t="shared" si="52"/>
        <v>82.306696972641319</v>
      </c>
      <c r="I1128" s="25">
        <v>97.4</v>
      </c>
      <c r="J1128" s="20">
        <f t="shared" si="53"/>
        <v>96.586413073918862</v>
      </c>
    </row>
    <row r="1129" spans="1:10" x14ac:dyDescent="0.3">
      <c r="A1129" s="3">
        <v>2028</v>
      </c>
      <c r="B1129" s="3">
        <v>1</v>
      </c>
      <c r="C1129" s="4">
        <v>22</v>
      </c>
      <c r="D1129" s="21">
        <f>INDEX('Prom Factor Mensual Hora 0,5'!$B$5:$N$28,MATCH('Casos CMg'!$C1129,'Prom Factor Mensual Hora 0,5'!$A$5:$A$28,0),MATCH('Casos CMg'!$B1129,'Prom Factor Mensual Hora 0,5'!$B$4:$M$4,0))</f>
        <v>0.99164828686109685</v>
      </c>
      <c r="E1129" s="25">
        <v>90.3</v>
      </c>
      <c r="F1129" s="20">
        <f t="shared" si="51"/>
        <v>89.545840303557043</v>
      </c>
      <c r="G1129" s="25">
        <v>82.8</v>
      </c>
      <c r="H1129" s="20">
        <f t="shared" si="52"/>
        <v>82.108478152098812</v>
      </c>
      <c r="I1129" s="25">
        <v>97.2</v>
      </c>
      <c r="J1129" s="20">
        <f t="shared" si="53"/>
        <v>96.388213482898621</v>
      </c>
    </row>
    <row r="1130" spans="1:10" x14ac:dyDescent="0.3">
      <c r="A1130" s="3">
        <v>2028</v>
      </c>
      <c r="B1130" s="3">
        <v>1</v>
      </c>
      <c r="C1130" s="4">
        <v>23</v>
      </c>
      <c r="D1130" s="21">
        <f>INDEX('Prom Factor Mensual Hora 0,5'!$B$5:$N$28,MATCH('Casos CMg'!$C1130,'Prom Factor Mensual Hora 0,5'!$A$5:$A$28,0),MATCH('Casos CMg'!$B1130,'Prom Factor Mensual Hora 0,5'!$B$4:$M$4,0))</f>
        <v>0.99164931817678659</v>
      </c>
      <c r="E1130" s="25">
        <v>89.9</v>
      </c>
      <c r="F1130" s="20">
        <f t="shared" si="51"/>
        <v>89.149273704093119</v>
      </c>
      <c r="G1130" s="25">
        <v>82.5</v>
      </c>
      <c r="H1130" s="20">
        <f t="shared" si="52"/>
        <v>81.811068749584891</v>
      </c>
      <c r="I1130" s="25">
        <v>96.8</v>
      </c>
      <c r="J1130" s="20">
        <f t="shared" si="53"/>
        <v>95.991653999512934</v>
      </c>
    </row>
    <row r="1131" spans="1:10" x14ac:dyDescent="0.3">
      <c r="A1131" s="3">
        <v>2028</v>
      </c>
      <c r="B1131" s="3">
        <v>2</v>
      </c>
      <c r="C1131" s="4">
        <v>0</v>
      </c>
      <c r="D1131" s="21">
        <f>INDEX('Prom Factor Mensual Hora 0,5'!$B$5:$N$28,MATCH('Casos CMg'!$C1131,'Prom Factor Mensual Hora 0,5'!$A$5:$A$28,0),MATCH('Casos CMg'!$B1131,'Prom Factor Mensual Hora 0,5'!$B$4:$M$4,0))</f>
        <v>0.99268629715503398</v>
      </c>
      <c r="E1131" s="25">
        <v>89.8</v>
      </c>
      <c r="F1131" s="20">
        <f t="shared" si="51"/>
        <v>89.143229484522053</v>
      </c>
      <c r="G1131" s="25">
        <v>82</v>
      </c>
      <c r="H1131" s="20">
        <f t="shared" si="52"/>
        <v>81.400276366712788</v>
      </c>
      <c r="I1131" s="25">
        <v>97</v>
      </c>
      <c r="J1131" s="20">
        <f t="shared" si="53"/>
        <v>96.290570824038298</v>
      </c>
    </row>
    <row r="1132" spans="1:10" x14ac:dyDescent="0.3">
      <c r="A1132" s="3">
        <v>2028</v>
      </c>
      <c r="B1132" s="3">
        <v>2</v>
      </c>
      <c r="C1132" s="4">
        <v>1</v>
      </c>
      <c r="D1132" s="21">
        <f>INDEX('Prom Factor Mensual Hora 0,5'!$B$5:$N$28,MATCH('Casos CMg'!$C1132,'Prom Factor Mensual Hora 0,5'!$A$5:$A$28,0),MATCH('Casos CMg'!$B1132,'Prom Factor Mensual Hora 0,5'!$B$4:$M$4,0))</f>
        <v>0.98425698890038971</v>
      </c>
      <c r="E1132" s="25">
        <v>89.4</v>
      </c>
      <c r="F1132" s="20">
        <f t="shared" si="51"/>
        <v>87.992574807694851</v>
      </c>
      <c r="G1132" s="25">
        <v>81.7</v>
      </c>
      <c r="H1132" s="20">
        <f t="shared" si="52"/>
        <v>80.413795993161841</v>
      </c>
      <c r="I1132" s="25">
        <v>96.5</v>
      </c>
      <c r="J1132" s="20">
        <f t="shared" si="53"/>
        <v>94.980799428887607</v>
      </c>
    </row>
    <row r="1133" spans="1:10" x14ac:dyDescent="0.3">
      <c r="A1133" s="3">
        <v>2028</v>
      </c>
      <c r="B1133" s="3">
        <v>2</v>
      </c>
      <c r="C1133" s="4">
        <v>2</v>
      </c>
      <c r="D1133" s="21">
        <f>INDEX('Prom Factor Mensual Hora 0,5'!$B$5:$N$28,MATCH('Casos CMg'!$C1133,'Prom Factor Mensual Hora 0,5'!$A$5:$A$28,0),MATCH('Casos CMg'!$B1133,'Prom Factor Mensual Hora 0,5'!$B$4:$M$4,0))</f>
        <v>0.98425195809462951</v>
      </c>
      <c r="E1133" s="25">
        <v>90.9</v>
      </c>
      <c r="F1133" s="20">
        <f t="shared" si="51"/>
        <v>89.468502990801824</v>
      </c>
      <c r="G1133" s="25">
        <v>83</v>
      </c>
      <c r="H1133" s="20">
        <f t="shared" si="52"/>
        <v>81.692912521854254</v>
      </c>
      <c r="I1133" s="25">
        <v>98.3</v>
      </c>
      <c r="J1133" s="20">
        <f t="shared" si="53"/>
        <v>96.751967480702078</v>
      </c>
    </row>
    <row r="1134" spans="1:10" x14ac:dyDescent="0.3">
      <c r="A1134" s="3">
        <v>2028</v>
      </c>
      <c r="B1134" s="3">
        <v>2</v>
      </c>
      <c r="C1134" s="4">
        <v>3</v>
      </c>
      <c r="D1134" s="21">
        <f>INDEX('Prom Factor Mensual Hora 0,5'!$B$5:$N$28,MATCH('Casos CMg'!$C1134,'Prom Factor Mensual Hora 0,5'!$A$5:$A$28,0),MATCH('Casos CMg'!$B1134,'Prom Factor Mensual Hora 0,5'!$B$4:$M$4,0))</f>
        <v>0.98426253843607614</v>
      </c>
      <c r="E1134" s="25">
        <v>90.5</v>
      </c>
      <c r="F1134" s="20">
        <f t="shared" si="51"/>
        <v>89.075759728464888</v>
      </c>
      <c r="G1134" s="25">
        <v>82.7</v>
      </c>
      <c r="H1134" s="20">
        <f t="shared" si="52"/>
        <v>81.398511928663495</v>
      </c>
      <c r="I1134" s="25">
        <v>97.8</v>
      </c>
      <c r="J1134" s="20">
        <f t="shared" si="53"/>
        <v>96.260876259048246</v>
      </c>
    </row>
    <row r="1135" spans="1:10" x14ac:dyDescent="0.3">
      <c r="A1135" s="3">
        <v>2028</v>
      </c>
      <c r="B1135" s="3">
        <v>2</v>
      </c>
      <c r="C1135" s="4">
        <v>4</v>
      </c>
      <c r="D1135" s="21">
        <f>INDEX('Prom Factor Mensual Hora 0,5'!$B$5:$N$28,MATCH('Casos CMg'!$C1135,'Prom Factor Mensual Hora 0,5'!$A$5:$A$28,0),MATCH('Casos CMg'!$B1135,'Prom Factor Mensual Hora 0,5'!$B$4:$M$4,0))</f>
        <v>0.98426287551627689</v>
      </c>
      <c r="E1135" s="25">
        <v>90.5</v>
      </c>
      <c r="F1135" s="20">
        <f t="shared" si="51"/>
        <v>89.075790234223064</v>
      </c>
      <c r="G1135" s="25">
        <v>82.7</v>
      </c>
      <c r="H1135" s="20">
        <f t="shared" si="52"/>
        <v>81.398539805196108</v>
      </c>
      <c r="I1135" s="25">
        <v>97.8</v>
      </c>
      <c r="J1135" s="20">
        <f t="shared" si="53"/>
        <v>96.260909225491872</v>
      </c>
    </row>
    <row r="1136" spans="1:10" x14ac:dyDescent="0.3">
      <c r="A1136" s="3">
        <v>2028</v>
      </c>
      <c r="B1136" s="3">
        <v>2</v>
      </c>
      <c r="C1136" s="4">
        <v>5</v>
      </c>
      <c r="D1136" s="21">
        <f>INDEX('Prom Factor Mensual Hora 0,5'!$B$5:$N$28,MATCH('Casos CMg'!$C1136,'Prom Factor Mensual Hora 0,5'!$A$5:$A$28,0),MATCH('Casos CMg'!$B1136,'Prom Factor Mensual Hora 0,5'!$B$4:$M$4,0))</f>
        <v>0.9842691382047305</v>
      </c>
      <c r="E1136" s="25">
        <v>90.5</v>
      </c>
      <c r="F1136" s="20">
        <f t="shared" si="51"/>
        <v>89.076357007528117</v>
      </c>
      <c r="G1136" s="25">
        <v>82.7</v>
      </c>
      <c r="H1136" s="20">
        <f t="shared" si="52"/>
        <v>81.399057729531222</v>
      </c>
      <c r="I1136" s="25">
        <v>97.8</v>
      </c>
      <c r="J1136" s="20">
        <f t="shared" si="53"/>
        <v>96.261521716422635</v>
      </c>
    </row>
    <row r="1137" spans="1:10" x14ac:dyDescent="0.3">
      <c r="A1137" s="3">
        <v>2028</v>
      </c>
      <c r="B1137" s="3">
        <v>2</v>
      </c>
      <c r="C1137" s="4">
        <v>6</v>
      </c>
      <c r="D1137" s="21">
        <f>INDEX('Prom Factor Mensual Hora 0,5'!$B$5:$N$28,MATCH('Casos CMg'!$C1137,'Prom Factor Mensual Hora 0,5'!$A$5:$A$28,0),MATCH('Casos CMg'!$B1137,'Prom Factor Mensual Hora 0,5'!$B$4:$M$4,0))</f>
        <v>0.98426876120528239</v>
      </c>
      <c r="E1137" s="25">
        <v>3.8</v>
      </c>
      <c r="F1137" s="20">
        <f t="shared" si="51"/>
        <v>3.7402212925800731</v>
      </c>
      <c r="G1137" s="25">
        <v>3.1</v>
      </c>
      <c r="H1137" s="20">
        <f t="shared" si="52"/>
        <v>3.0512331597363755</v>
      </c>
      <c r="I1137" s="25">
        <v>3.4</v>
      </c>
      <c r="J1137" s="20">
        <f t="shared" si="53"/>
        <v>3.3465137880979601</v>
      </c>
    </row>
    <row r="1138" spans="1:10" x14ac:dyDescent="0.3">
      <c r="A1138" s="3">
        <v>2028</v>
      </c>
      <c r="B1138" s="3">
        <v>2</v>
      </c>
      <c r="C1138" s="4">
        <v>7</v>
      </c>
      <c r="D1138" s="21">
        <f>INDEX('Prom Factor Mensual Hora 0,5'!$B$5:$N$28,MATCH('Casos CMg'!$C1138,'Prom Factor Mensual Hora 0,5'!$A$5:$A$28,0),MATCH('Casos CMg'!$B1138,'Prom Factor Mensual Hora 0,5'!$B$4:$M$4,0))</f>
        <v>0.98426536344528937</v>
      </c>
      <c r="E1138" s="25">
        <v>3.8</v>
      </c>
      <c r="F1138" s="20">
        <f t="shared" si="51"/>
        <v>3.7402083810920996</v>
      </c>
      <c r="G1138" s="25">
        <v>3.1</v>
      </c>
      <c r="H1138" s="20">
        <f t="shared" si="52"/>
        <v>3.051222626680397</v>
      </c>
      <c r="I1138" s="25">
        <v>3.4</v>
      </c>
      <c r="J1138" s="20">
        <f t="shared" si="53"/>
        <v>3.346502235713984</v>
      </c>
    </row>
    <row r="1139" spans="1:10" x14ac:dyDescent="0.3">
      <c r="A1139" s="3">
        <v>2028</v>
      </c>
      <c r="B1139" s="3">
        <v>2</v>
      </c>
      <c r="C1139" s="4">
        <v>8</v>
      </c>
      <c r="D1139" s="21">
        <f>INDEX('Prom Factor Mensual Hora 0,5'!$B$5:$N$28,MATCH('Casos CMg'!$C1139,'Prom Factor Mensual Hora 0,5'!$A$5:$A$28,0),MATCH('Casos CMg'!$B1139,'Prom Factor Mensual Hora 0,5'!$B$4:$M$4,0))</f>
        <v>0.98425893942619702</v>
      </c>
      <c r="E1139" s="25">
        <v>1.9</v>
      </c>
      <c r="F1139" s="20">
        <f t="shared" si="51"/>
        <v>1.8700919849097744</v>
      </c>
      <c r="G1139" s="25">
        <v>1.5</v>
      </c>
      <c r="H1139" s="20">
        <f t="shared" si="52"/>
        <v>1.4763884091392956</v>
      </c>
      <c r="I1139" s="25">
        <v>1.7</v>
      </c>
      <c r="J1139" s="20">
        <f t="shared" si="53"/>
        <v>1.673240197024535</v>
      </c>
    </row>
    <row r="1140" spans="1:10" x14ac:dyDescent="0.3">
      <c r="A1140" s="3">
        <v>2028</v>
      </c>
      <c r="B1140" s="3">
        <v>2</v>
      </c>
      <c r="C1140" s="4">
        <v>9</v>
      </c>
      <c r="D1140" s="21">
        <f>INDEX('Prom Factor Mensual Hora 0,5'!$B$5:$N$28,MATCH('Casos CMg'!$C1140,'Prom Factor Mensual Hora 0,5'!$A$5:$A$28,0),MATCH('Casos CMg'!$B1140,'Prom Factor Mensual Hora 0,5'!$B$4:$M$4,0))</f>
        <v>1.0074356175259271</v>
      </c>
      <c r="E1140" s="25">
        <v>1.4</v>
      </c>
      <c r="F1140" s="20">
        <f t="shared" si="51"/>
        <v>1.4104098645362979</v>
      </c>
      <c r="G1140" s="25">
        <v>1.1000000000000001</v>
      </c>
      <c r="H1140" s="20">
        <f t="shared" si="52"/>
        <v>1.1081791792785201</v>
      </c>
      <c r="I1140" s="25">
        <v>1.2</v>
      </c>
      <c r="J1140" s="20">
        <f t="shared" si="53"/>
        <v>1.2089227410311125</v>
      </c>
    </row>
    <row r="1141" spans="1:10" x14ac:dyDescent="0.3">
      <c r="A1141" s="3">
        <v>2028</v>
      </c>
      <c r="B1141" s="3">
        <v>2</v>
      </c>
      <c r="C1141" s="4">
        <v>10</v>
      </c>
      <c r="D1141" s="21">
        <f>INDEX('Prom Factor Mensual Hora 0,5'!$B$5:$N$28,MATCH('Casos CMg'!$C1141,'Prom Factor Mensual Hora 0,5'!$A$5:$A$28,0),MATCH('Casos CMg'!$B1141,'Prom Factor Mensual Hora 0,5'!$B$4:$M$4,0))</f>
        <v>1.002478539175309</v>
      </c>
      <c r="E1141" s="25">
        <v>0.7</v>
      </c>
      <c r="F1141" s="20">
        <f t="shared" si="51"/>
        <v>0.70173497742271629</v>
      </c>
      <c r="G1141" s="25">
        <v>0.6</v>
      </c>
      <c r="H1141" s="20">
        <f t="shared" si="52"/>
        <v>0.60148712350518541</v>
      </c>
      <c r="I1141" s="25">
        <v>0.7</v>
      </c>
      <c r="J1141" s="20">
        <f t="shared" si="53"/>
        <v>0.70173497742271629</v>
      </c>
    </row>
    <row r="1142" spans="1:10" x14ac:dyDescent="0.3">
      <c r="A1142" s="3">
        <v>2028</v>
      </c>
      <c r="B1142" s="3">
        <v>2</v>
      </c>
      <c r="C1142" s="4">
        <v>11</v>
      </c>
      <c r="D1142" s="21">
        <f>INDEX('Prom Factor Mensual Hora 0,5'!$B$5:$N$28,MATCH('Casos CMg'!$C1142,'Prom Factor Mensual Hora 0,5'!$A$5:$A$28,0),MATCH('Casos CMg'!$B1142,'Prom Factor Mensual Hora 0,5'!$B$4:$M$4,0))</f>
        <v>1.0022031459336083</v>
      </c>
      <c r="E1142" s="25">
        <v>0.7</v>
      </c>
      <c r="F1142" s="20">
        <f t="shared" si="51"/>
        <v>0.7015422021535257</v>
      </c>
      <c r="G1142" s="25">
        <v>0.6</v>
      </c>
      <c r="H1142" s="20">
        <f t="shared" si="52"/>
        <v>0.60132188756016491</v>
      </c>
      <c r="I1142" s="25">
        <v>0.7</v>
      </c>
      <c r="J1142" s="20">
        <f t="shared" si="53"/>
        <v>0.7015422021535257</v>
      </c>
    </row>
    <row r="1143" spans="1:10" x14ac:dyDescent="0.3">
      <c r="A1143" s="3">
        <v>2028</v>
      </c>
      <c r="B1143" s="3">
        <v>2</v>
      </c>
      <c r="C1143" s="4">
        <v>12</v>
      </c>
      <c r="D1143" s="21">
        <f>INDEX('Prom Factor Mensual Hora 0,5'!$B$5:$N$28,MATCH('Casos CMg'!$C1143,'Prom Factor Mensual Hora 0,5'!$A$5:$A$28,0),MATCH('Casos CMg'!$B1143,'Prom Factor Mensual Hora 0,5'!$B$4:$M$4,0))</f>
        <v>1.001927752691907</v>
      </c>
      <c r="E1143" s="25">
        <v>0.7</v>
      </c>
      <c r="F1143" s="20">
        <f t="shared" si="51"/>
        <v>0.70134942688433488</v>
      </c>
      <c r="G1143" s="25">
        <v>0.6</v>
      </c>
      <c r="H1143" s="20">
        <f t="shared" si="52"/>
        <v>0.6011566516151442</v>
      </c>
      <c r="I1143" s="25">
        <v>0.7</v>
      </c>
      <c r="J1143" s="20">
        <f t="shared" si="53"/>
        <v>0.70134942688433488</v>
      </c>
    </row>
    <row r="1144" spans="1:10" x14ac:dyDescent="0.3">
      <c r="A1144" s="3">
        <v>2028</v>
      </c>
      <c r="B1144" s="3">
        <v>2</v>
      </c>
      <c r="C1144" s="4">
        <v>13</v>
      </c>
      <c r="D1144" s="21">
        <f>INDEX('Prom Factor Mensual Hora 0,5'!$B$5:$N$28,MATCH('Casos CMg'!$C1144,'Prom Factor Mensual Hora 0,5'!$A$5:$A$28,0),MATCH('Casos CMg'!$B1144,'Prom Factor Mensual Hora 0,5'!$B$4:$M$4,0))</f>
        <v>1.001927752691907</v>
      </c>
      <c r="E1144" s="25">
        <v>0.7</v>
      </c>
      <c r="F1144" s="20">
        <f t="shared" si="51"/>
        <v>0.70134942688433488</v>
      </c>
      <c r="G1144" s="25">
        <v>0.6</v>
      </c>
      <c r="H1144" s="20">
        <f t="shared" si="52"/>
        <v>0.6011566516151442</v>
      </c>
      <c r="I1144" s="25">
        <v>0.7</v>
      </c>
      <c r="J1144" s="20">
        <f t="shared" si="53"/>
        <v>0.70134942688433488</v>
      </c>
    </row>
    <row r="1145" spans="1:10" x14ac:dyDescent="0.3">
      <c r="A1145" s="3">
        <v>2028</v>
      </c>
      <c r="B1145" s="3">
        <v>2</v>
      </c>
      <c r="C1145" s="4">
        <v>14</v>
      </c>
      <c r="D1145" s="21">
        <f>INDEX('Prom Factor Mensual Hora 0,5'!$B$5:$N$28,MATCH('Casos CMg'!$C1145,'Prom Factor Mensual Hora 0,5'!$A$5:$A$28,0),MATCH('Casos CMg'!$B1145,'Prom Factor Mensual Hora 0,5'!$B$4:$M$4,0))</f>
        <v>1.000826179725103</v>
      </c>
      <c r="E1145" s="25">
        <v>0.7</v>
      </c>
      <c r="F1145" s="20">
        <f t="shared" si="51"/>
        <v>0.70057832580757207</v>
      </c>
      <c r="G1145" s="25">
        <v>0.6</v>
      </c>
      <c r="H1145" s="20">
        <f t="shared" si="52"/>
        <v>0.60049570783506179</v>
      </c>
      <c r="I1145" s="25">
        <v>0.7</v>
      </c>
      <c r="J1145" s="20">
        <f t="shared" si="53"/>
        <v>0.70057832580757207</v>
      </c>
    </row>
    <row r="1146" spans="1:10" x14ac:dyDescent="0.3">
      <c r="A1146" s="3">
        <v>2028</v>
      </c>
      <c r="B1146" s="3">
        <v>2</v>
      </c>
      <c r="C1146" s="4">
        <v>15</v>
      </c>
      <c r="D1146" s="21">
        <f>INDEX('Prom Factor Mensual Hora 0,5'!$B$5:$N$28,MATCH('Casos CMg'!$C1146,'Prom Factor Mensual Hora 0,5'!$A$5:$A$28,0),MATCH('Casos CMg'!$B1146,'Prom Factor Mensual Hora 0,5'!$B$4:$M$4,0))</f>
        <v>1</v>
      </c>
      <c r="E1146" s="25">
        <v>0.7</v>
      </c>
      <c r="F1146" s="20">
        <f t="shared" si="51"/>
        <v>0.7</v>
      </c>
      <c r="G1146" s="25">
        <v>0.6</v>
      </c>
      <c r="H1146" s="20">
        <f t="shared" si="52"/>
        <v>0.6</v>
      </c>
      <c r="I1146" s="25">
        <v>0.7</v>
      </c>
      <c r="J1146" s="20">
        <f t="shared" si="53"/>
        <v>0.7</v>
      </c>
    </row>
    <row r="1147" spans="1:10" x14ac:dyDescent="0.3">
      <c r="A1147" s="3">
        <v>2028</v>
      </c>
      <c r="B1147" s="3">
        <v>2</v>
      </c>
      <c r="C1147" s="4">
        <v>16</v>
      </c>
      <c r="D1147" s="21">
        <f>INDEX('Prom Factor Mensual Hora 0,5'!$B$5:$N$28,MATCH('Casos CMg'!$C1147,'Prom Factor Mensual Hora 0,5'!$A$5:$A$28,0),MATCH('Casos CMg'!$B1147,'Prom Factor Mensual Hora 0,5'!$B$4:$M$4,0))</f>
        <v>1</v>
      </c>
      <c r="E1147" s="25">
        <v>0.7</v>
      </c>
      <c r="F1147" s="20">
        <f t="shared" si="51"/>
        <v>0.7</v>
      </c>
      <c r="G1147" s="25">
        <v>0.6</v>
      </c>
      <c r="H1147" s="20">
        <f t="shared" si="52"/>
        <v>0.6</v>
      </c>
      <c r="I1147" s="25">
        <v>0.7</v>
      </c>
      <c r="J1147" s="20">
        <f t="shared" si="53"/>
        <v>0.7</v>
      </c>
    </row>
    <row r="1148" spans="1:10" x14ac:dyDescent="0.3">
      <c r="A1148" s="3">
        <v>2028</v>
      </c>
      <c r="B1148" s="3">
        <v>2</v>
      </c>
      <c r="C1148" s="4">
        <v>17</v>
      </c>
      <c r="D1148" s="21">
        <f>INDEX('Prom Factor Mensual Hora 0,5'!$B$5:$N$28,MATCH('Casos CMg'!$C1148,'Prom Factor Mensual Hora 0,5'!$A$5:$A$28,0),MATCH('Casos CMg'!$B1148,'Prom Factor Mensual Hora 0,5'!$B$4:$M$4,0))</f>
        <v>1.000550786483402</v>
      </c>
      <c r="E1148" s="25">
        <v>0.7</v>
      </c>
      <c r="F1148" s="20">
        <f t="shared" si="51"/>
        <v>0.70038555053838136</v>
      </c>
      <c r="G1148" s="25">
        <v>0.6</v>
      </c>
      <c r="H1148" s="20">
        <f t="shared" si="52"/>
        <v>0.60033047189004118</v>
      </c>
      <c r="I1148" s="25">
        <v>0.7</v>
      </c>
      <c r="J1148" s="20">
        <f t="shared" si="53"/>
        <v>0.70038555053838136</v>
      </c>
    </row>
    <row r="1149" spans="1:10" x14ac:dyDescent="0.3">
      <c r="A1149" s="3">
        <v>2028</v>
      </c>
      <c r="B1149" s="3">
        <v>2</v>
      </c>
      <c r="C1149" s="4">
        <v>18</v>
      </c>
      <c r="D1149" s="21">
        <f>INDEX('Prom Factor Mensual Hora 0,5'!$B$5:$N$28,MATCH('Casos CMg'!$C1149,'Prom Factor Mensual Hora 0,5'!$A$5:$A$28,0),MATCH('Casos CMg'!$B1149,'Prom Factor Mensual Hora 0,5'!$B$4:$M$4,0))</f>
        <v>1.000550786483402</v>
      </c>
      <c r="E1149" s="25">
        <v>0.7</v>
      </c>
      <c r="F1149" s="20">
        <f t="shared" si="51"/>
        <v>0.70038555053838136</v>
      </c>
      <c r="G1149" s="25">
        <v>0.6</v>
      </c>
      <c r="H1149" s="20">
        <f t="shared" si="52"/>
        <v>0.60033047189004118</v>
      </c>
      <c r="I1149" s="25">
        <v>0.7</v>
      </c>
      <c r="J1149" s="20">
        <f t="shared" si="53"/>
        <v>0.70038555053838136</v>
      </c>
    </row>
    <row r="1150" spans="1:10" x14ac:dyDescent="0.3">
      <c r="A1150" s="3">
        <v>2028</v>
      </c>
      <c r="B1150" s="3">
        <v>2</v>
      </c>
      <c r="C1150" s="4">
        <v>19</v>
      </c>
      <c r="D1150" s="21">
        <f>INDEX('Prom Factor Mensual Hora 0,5'!$B$5:$N$28,MATCH('Casos CMg'!$C1150,'Prom Factor Mensual Hora 0,5'!$A$5:$A$28,0),MATCH('Casos CMg'!$B1150,'Prom Factor Mensual Hora 0,5'!$B$4:$M$4,0))</f>
        <v>0.99773472134310592</v>
      </c>
      <c r="E1150" s="25">
        <v>1.8</v>
      </c>
      <c r="F1150" s="20">
        <f t="shared" si="51"/>
        <v>1.7959224984175908</v>
      </c>
      <c r="G1150" s="25">
        <v>1.5</v>
      </c>
      <c r="H1150" s="20">
        <f t="shared" si="52"/>
        <v>1.4966020820146588</v>
      </c>
      <c r="I1150" s="25">
        <v>1.5</v>
      </c>
      <c r="J1150" s="20">
        <f t="shared" si="53"/>
        <v>1.4966020820146588</v>
      </c>
    </row>
    <row r="1151" spans="1:10" x14ac:dyDescent="0.3">
      <c r="A1151" s="3">
        <v>2028</v>
      </c>
      <c r="B1151" s="3">
        <v>2</v>
      </c>
      <c r="C1151" s="4">
        <v>20</v>
      </c>
      <c r="D1151" s="21">
        <f>INDEX('Prom Factor Mensual Hora 0,5'!$B$5:$N$28,MATCH('Casos CMg'!$C1151,'Prom Factor Mensual Hora 0,5'!$A$5:$A$28,0),MATCH('Casos CMg'!$B1151,'Prom Factor Mensual Hora 0,5'!$B$4:$M$4,0))</f>
        <v>0.99368551100333147</v>
      </c>
      <c r="E1151" s="25">
        <v>91.3</v>
      </c>
      <c r="F1151" s="20">
        <f t="shared" si="51"/>
        <v>90.723487154604157</v>
      </c>
      <c r="G1151" s="25">
        <v>83.7</v>
      </c>
      <c r="H1151" s="20">
        <f t="shared" si="52"/>
        <v>83.171477270978841</v>
      </c>
      <c r="I1151" s="25">
        <v>98.4</v>
      </c>
      <c r="J1151" s="20">
        <f t="shared" si="53"/>
        <v>97.778654282727828</v>
      </c>
    </row>
    <row r="1152" spans="1:10" x14ac:dyDescent="0.3">
      <c r="A1152" s="3">
        <v>2028</v>
      </c>
      <c r="B1152" s="3">
        <v>2</v>
      </c>
      <c r="C1152" s="4">
        <v>21</v>
      </c>
      <c r="D1152" s="21">
        <f>INDEX('Prom Factor Mensual Hora 0,5'!$B$5:$N$28,MATCH('Casos CMg'!$C1152,'Prom Factor Mensual Hora 0,5'!$A$5:$A$28,0),MATCH('Casos CMg'!$B1152,'Prom Factor Mensual Hora 0,5'!$B$4:$M$4,0))</f>
        <v>0.99267957582517286</v>
      </c>
      <c r="E1152" s="25">
        <v>91.9</v>
      </c>
      <c r="F1152" s="20">
        <f t="shared" si="51"/>
        <v>91.227253018333386</v>
      </c>
      <c r="G1152" s="25">
        <v>84.3</v>
      </c>
      <c r="H1152" s="20">
        <f t="shared" si="52"/>
        <v>83.682888242062063</v>
      </c>
      <c r="I1152" s="25">
        <v>99.1</v>
      </c>
      <c r="J1152" s="20">
        <f t="shared" si="53"/>
        <v>98.374545964274631</v>
      </c>
    </row>
    <row r="1153" spans="1:10" x14ac:dyDescent="0.3">
      <c r="A1153" s="3">
        <v>2028</v>
      </c>
      <c r="B1153" s="3">
        <v>2</v>
      </c>
      <c r="C1153" s="4">
        <v>22</v>
      </c>
      <c r="D1153" s="21">
        <f>INDEX('Prom Factor Mensual Hora 0,5'!$B$5:$N$28,MATCH('Casos CMg'!$C1153,'Prom Factor Mensual Hora 0,5'!$A$5:$A$28,0),MATCH('Casos CMg'!$B1153,'Prom Factor Mensual Hora 0,5'!$B$4:$M$4,0))</f>
        <v>0.99267749964129415</v>
      </c>
      <c r="E1153" s="25">
        <v>91.3</v>
      </c>
      <c r="F1153" s="20">
        <f t="shared" si="51"/>
        <v>90.631455717250148</v>
      </c>
      <c r="G1153" s="25">
        <v>83.7</v>
      </c>
      <c r="H1153" s="20">
        <f t="shared" si="52"/>
        <v>83.087106719976319</v>
      </c>
      <c r="I1153" s="25">
        <v>98.5</v>
      </c>
      <c r="J1153" s="20">
        <f t="shared" si="53"/>
        <v>97.778733714667467</v>
      </c>
    </row>
    <row r="1154" spans="1:10" x14ac:dyDescent="0.3">
      <c r="A1154" s="3">
        <v>2028</v>
      </c>
      <c r="B1154" s="3">
        <v>2</v>
      </c>
      <c r="C1154" s="4">
        <v>23</v>
      </c>
      <c r="D1154" s="21">
        <f>INDEX('Prom Factor Mensual Hora 0,5'!$B$5:$N$28,MATCH('Casos CMg'!$C1154,'Prom Factor Mensual Hora 0,5'!$A$5:$A$28,0),MATCH('Casos CMg'!$B1154,'Prom Factor Mensual Hora 0,5'!$B$4:$M$4,0))</f>
        <v>0.99267341527934849</v>
      </c>
      <c r="E1154" s="25">
        <v>91.9</v>
      </c>
      <c r="F1154" s="20">
        <f t="shared" si="51"/>
        <v>91.226686864172137</v>
      </c>
      <c r="G1154" s="25">
        <v>84.2</v>
      </c>
      <c r="H1154" s="20">
        <f t="shared" si="52"/>
        <v>83.583101566521151</v>
      </c>
      <c r="I1154" s="25">
        <v>99.1</v>
      </c>
      <c r="J1154" s="20">
        <f t="shared" si="53"/>
        <v>98.373935454183425</v>
      </c>
    </row>
    <row r="1155" spans="1:10" x14ac:dyDescent="0.3">
      <c r="A1155" s="3">
        <v>2028</v>
      </c>
      <c r="B1155" s="3">
        <v>3</v>
      </c>
      <c r="C1155" s="4">
        <v>0</v>
      </c>
      <c r="D1155" s="21">
        <f>INDEX('Prom Factor Mensual Hora 0,5'!$B$5:$N$28,MATCH('Casos CMg'!$C1155,'Prom Factor Mensual Hora 0,5'!$A$5:$A$28,0),MATCH('Casos CMg'!$B1155,'Prom Factor Mensual Hora 0,5'!$B$4:$M$4,0))</f>
        <v>0.99745698083343537</v>
      </c>
      <c r="E1155" s="25">
        <v>100.4</v>
      </c>
      <c r="F1155" s="20">
        <f t="shared" si="51"/>
        <v>100.14468087567691</v>
      </c>
      <c r="G1155" s="25">
        <v>91.4</v>
      </c>
      <c r="H1155" s="20">
        <f t="shared" si="52"/>
        <v>91.167568048175994</v>
      </c>
      <c r="I1155" s="25">
        <v>110.2</v>
      </c>
      <c r="J1155" s="20">
        <f t="shared" si="53"/>
        <v>109.91975928784458</v>
      </c>
    </row>
    <row r="1156" spans="1:10" x14ac:dyDescent="0.3">
      <c r="A1156" s="3">
        <v>2028</v>
      </c>
      <c r="B1156" s="3">
        <v>3</v>
      </c>
      <c r="C1156" s="4">
        <v>1</v>
      </c>
      <c r="D1156" s="21">
        <f>INDEX('Prom Factor Mensual Hora 0,5'!$B$5:$N$28,MATCH('Casos CMg'!$C1156,'Prom Factor Mensual Hora 0,5'!$A$5:$A$28,0),MATCH('Casos CMg'!$B1156,'Prom Factor Mensual Hora 0,5'!$B$4:$M$4,0))</f>
        <v>0.99186901385098736</v>
      </c>
      <c r="E1156" s="25">
        <v>100.3</v>
      </c>
      <c r="F1156" s="20">
        <f t="shared" ref="F1156:F1219" si="54">$E1156*$D1156</f>
        <v>99.484462089254023</v>
      </c>
      <c r="G1156" s="25">
        <v>91.3</v>
      </c>
      <c r="H1156" s="20">
        <f t="shared" ref="H1156:H1219" si="55">$G1156*$D1156</f>
        <v>90.557640964595137</v>
      </c>
      <c r="I1156" s="25">
        <v>110</v>
      </c>
      <c r="J1156" s="20">
        <f t="shared" ref="J1156:J1219" si="56">$I1156*$D1156</f>
        <v>109.10559152360861</v>
      </c>
    </row>
    <row r="1157" spans="1:10" x14ac:dyDescent="0.3">
      <c r="A1157" s="3">
        <v>2028</v>
      </c>
      <c r="B1157" s="3">
        <v>3</v>
      </c>
      <c r="C1157" s="4">
        <v>2</v>
      </c>
      <c r="D1157" s="21">
        <f>INDEX('Prom Factor Mensual Hora 0,5'!$B$5:$N$28,MATCH('Casos CMg'!$C1157,'Prom Factor Mensual Hora 0,5'!$A$5:$A$28,0),MATCH('Casos CMg'!$B1157,'Prom Factor Mensual Hora 0,5'!$B$4:$M$4,0))</f>
        <v>0.99187722092035058</v>
      </c>
      <c r="E1157" s="25">
        <v>99.7</v>
      </c>
      <c r="F1157" s="20">
        <f t="shared" si="54"/>
        <v>98.890158925758954</v>
      </c>
      <c r="G1157" s="25">
        <v>90.8</v>
      </c>
      <c r="H1157" s="20">
        <f t="shared" si="55"/>
        <v>90.062451659567827</v>
      </c>
      <c r="I1157" s="25">
        <v>108.8</v>
      </c>
      <c r="J1157" s="20">
        <f t="shared" si="56"/>
        <v>107.91624163613415</v>
      </c>
    </row>
    <row r="1158" spans="1:10" x14ac:dyDescent="0.3">
      <c r="A1158" s="3">
        <v>2028</v>
      </c>
      <c r="B1158" s="3">
        <v>3</v>
      </c>
      <c r="C1158" s="4">
        <v>3</v>
      </c>
      <c r="D1158" s="21">
        <f>INDEX('Prom Factor Mensual Hora 0,5'!$B$5:$N$28,MATCH('Casos CMg'!$C1158,'Prom Factor Mensual Hora 0,5'!$A$5:$A$28,0),MATCH('Casos CMg'!$B1158,'Prom Factor Mensual Hora 0,5'!$B$4:$M$4,0))</f>
        <v>0.99187720405399415</v>
      </c>
      <c r="E1158" s="25">
        <v>99.6</v>
      </c>
      <c r="F1158" s="20">
        <f t="shared" si="54"/>
        <v>98.790969523777818</v>
      </c>
      <c r="G1158" s="25">
        <v>90.7</v>
      </c>
      <c r="H1158" s="20">
        <f t="shared" si="55"/>
        <v>89.963262407697272</v>
      </c>
      <c r="I1158" s="25">
        <v>108.8</v>
      </c>
      <c r="J1158" s="20">
        <f t="shared" si="56"/>
        <v>107.91623980107457</v>
      </c>
    </row>
    <row r="1159" spans="1:10" x14ac:dyDescent="0.3">
      <c r="A1159" s="3">
        <v>2028</v>
      </c>
      <c r="B1159" s="3">
        <v>3</v>
      </c>
      <c r="C1159" s="4">
        <v>4</v>
      </c>
      <c r="D1159" s="21">
        <f>INDEX('Prom Factor Mensual Hora 0,5'!$B$5:$N$28,MATCH('Casos CMg'!$C1159,'Prom Factor Mensual Hora 0,5'!$A$5:$A$28,0),MATCH('Casos CMg'!$B1159,'Prom Factor Mensual Hora 0,5'!$B$4:$M$4,0))</f>
        <v>0.99186697112683542</v>
      </c>
      <c r="E1159" s="25">
        <v>99.6</v>
      </c>
      <c r="F1159" s="20">
        <f t="shared" si="54"/>
        <v>98.789950324232805</v>
      </c>
      <c r="G1159" s="25">
        <v>90.7</v>
      </c>
      <c r="H1159" s="20">
        <f t="shared" si="55"/>
        <v>89.962334281203979</v>
      </c>
      <c r="I1159" s="25">
        <v>108.8</v>
      </c>
      <c r="J1159" s="20">
        <f t="shared" si="56"/>
        <v>107.91512645859969</v>
      </c>
    </row>
    <row r="1160" spans="1:10" x14ac:dyDescent="0.3">
      <c r="A1160" s="3">
        <v>2028</v>
      </c>
      <c r="B1160" s="3">
        <v>3</v>
      </c>
      <c r="C1160" s="4">
        <v>5</v>
      </c>
      <c r="D1160" s="21">
        <f>INDEX('Prom Factor Mensual Hora 0,5'!$B$5:$N$28,MATCH('Casos CMg'!$C1160,'Prom Factor Mensual Hora 0,5'!$A$5:$A$28,0),MATCH('Casos CMg'!$B1160,'Prom Factor Mensual Hora 0,5'!$B$4:$M$4,0))</f>
        <v>0.99186698721184807</v>
      </c>
      <c r="E1160" s="25">
        <v>99.6</v>
      </c>
      <c r="F1160" s="20">
        <f t="shared" si="54"/>
        <v>98.789951926300063</v>
      </c>
      <c r="G1160" s="25">
        <v>90.7</v>
      </c>
      <c r="H1160" s="20">
        <f t="shared" si="55"/>
        <v>89.962335740114625</v>
      </c>
      <c r="I1160" s="25">
        <v>108.8</v>
      </c>
      <c r="J1160" s="20">
        <f t="shared" si="56"/>
        <v>107.91512820864907</v>
      </c>
    </row>
    <row r="1161" spans="1:10" x14ac:dyDescent="0.3">
      <c r="A1161" s="3">
        <v>2028</v>
      </c>
      <c r="B1161" s="3">
        <v>3</v>
      </c>
      <c r="C1161" s="4">
        <v>6</v>
      </c>
      <c r="D1161" s="21">
        <f>INDEX('Prom Factor Mensual Hora 0,5'!$B$5:$N$28,MATCH('Casos CMg'!$C1161,'Prom Factor Mensual Hora 0,5'!$A$5:$A$28,0),MATCH('Casos CMg'!$B1161,'Prom Factor Mensual Hora 0,5'!$B$4:$M$4,0))</f>
        <v>0.9918617341115733</v>
      </c>
      <c r="E1161" s="25">
        <v>100.3</v>
      </c>
      <c r="F1161" s="20">
        <f t="shared" si="54"/>
        <v>99.483731931390793</v>
      </c>
      <c r="G1161" s="25">
        <v>91.3</v>
      </c>
      <c r="H1161" s="20">
        <f t="shared" si="55"/>
        <v>90.556976324386639</v>
      </c>
      <c r="I1161" s="25">
        <v>110</v>
      </c>
      <c r="J1161" s="20">
        <f t="shared" si="56"/>
        <v>109.10479075227306</v>
      </c>
    </row>
    <row r="1162" spans="1:10" x14ac:dyDescent="0.3">
      <c r="A1162" s="3">
        <v>2028</v>
      </c>
      <c r="B1162" s="3">
        <v>3</v>
      </c>
      <c r="C1162" s="4">
        <v>7</v>
      </c>
      <c r="D1162" s="21">
        <f>INDEX('Prom Factor Mensual Hora 0,5'!$B$5:$N$28,MATCH('Casos CMg'!$C1162,'Prom Factor Mensual Hora 0,5'!$A$5:$A$28,0),MATCH('Casos CMg'!$B1162,'Prom Factor Mensual Hora 0,5'!$B$4:$M$4,0))</f>
        <v>0.99186625950132734</v>
      </c>
      <c r="E1162" s="25">
        <v>46.1</v>
      </c>
      <c r="F1162" s="20">
        <f t="shared" si="54"/>
        <v>45.725034563011192</v>
      </c>
      <c r="G1162" s="25">
        <v>40.4</v>
      </c>
      <c r="H1162" s="20">
        <f t="shared" si="55"/>
        <v>40.071396883853623</v>
      </c>
      <c r="I1162" s="25">
        <v>51.1</v>
      </c>
      <c r="J1162" s="20">
        <f t="shared" si="56"/>
        <v>50.684365860517829</v>
      </c>
    </row>
    <row r="1163" spans="1:10" x14ac:dyDescent="0.3">
      <c r="A1163" s="3">
        <v>2028</v>
      </c>
      <c r="B1163" s="3">
        <v>3</v>
      </c>
      <c r="C1163" s="4">
        <v>8</v>
      </c>
      <c r="D1163" s="21">
        <f>INDEX('Prom Factor Mensual Hora 0,5'!$B$5:$N$28,MATCH('Casos CMg'!$C1163,'Prom Factor Mensual Hora 0,5'!$A$5:$A$28,0),MATCH('Casos CMg'!$B1163,'Prom Factor Mensual Hora 0,5'!$B$4:$M$4,0))</f>
        <v>0.99186536212302889</v>
      </c>
      <c r="E1163" s="25">
        <v>48</v>
      </c>
      <c r="F1163" s="20">
        <f t="shared" si="54"/>
        <v>47.609537381905383</v>
      </c>
      <c r="G1163" s="25">
        <v>42</v>
      </c>
      <c r="H1163" s="20">
        <f t="shared" si="55"/>
        <v>41.658345209167216</v>
      </c>
      <c r="I1163" s="25">
        <v>53.2</v>
      </c>
      <c r="J1163" s="20">
        <f t="shared" si="56"/>
        <v>52.767237264945138</v>
      </c>
    </row>
    <row r="1164" spans="1:10" x14ac:dyDescent="0.3">
      <c r="A1164" s="3">
        <v>2028</v>
      </c>
      <c r="B1164" s="3">
        <v>3</v>
      </c>
      <c r="C1164" s="4">
        <v>9</v>
      </c>
      <c r="D1164" s="21">
        <f>INDEX('Prom Factor Mensual Hora 0,5'!$B$5:$N$28,MATCH('Casos CMg'!$C1164,'Prom Factor Mensual Hora 0,5'!$A$5:$A$28,0),MATCH('Casos CMg'!$B1164,'Prom Factor Mensual Hora 0,5'!$B$4:$M$4,0))</f>
        <v>1.0069906357243381</v>
      </c>
      <c r="E1164" s="25">
        <v>31.4</v>
      </c>
      <c r="F1164" s="20">
        <f t="shared" si="54"/>
        <v>31.619505961744217</v>
      </c>
      <c r="G1164" s="25">
        <v>29.4</v>
      </c>
      <c r="H1164" s="20">
        <f t="shared" si="55"/>
        <v>29.605524690295539</v>
      </c>
      <c r="I1164" s="25">
        <v>32.200000000000003</v>
      </c>
      <c r="J1164" s="20">
        <f t="shared" si="56"/>
        <v>32.42509847032369</v>
      </c>
    </row>
    <row r="1165" spans="1:10" x14ac:dyDescent="0.3">
      <c r="A1165" s="3">
        <v>2028</v>
      </c>
      <c r="B1165" s="3">
        <v>3</v>
      </c>
      <c r="C1165" s="4">
        <v>10</v>
      </c>
      <c r="D1165" s="21">
        <f>INDEX('Prom Factor Mensual Hora 0,5'!$B$5:$N$28,MATCH('Casos CMg'!$C1165,'Prom Factor Mensual Hora 0,5'!$A$5:$A$28,0),MATCH('Casos CMg'!$B1165,'Prom Factor Mensual Hora 0,5'!$B$4:$M$4,0))</f>
        <v>1.0049748456565344</v>
      </c>
      <c r="E1165" s="25">
        <v>28.6</v>
      </c>
      <c r="F1165" s="20">
        <f t="shared" si="54"/>
        <v>28.742280585776886</v>
      </c>
      <c r="G1165" s="25">
        <v>26.7</v>
      </c>
      <c r="H1165" s="20">
        <f t="shared" si="55"/>
        <v>26.832828379029468</v>
      </c>
      <c r="I1165" s="25">
        <v>29.6</v>
      </c>
      <c r="J1165" s="20">
        <f t="shared" si="56"/>
        <v>29.74725543143342</v>
      </c>
    </row>
    <row r="1166" spans="1:10" x14ac:dyDescent="0.3">
      <c r="A1166" s="3">
        <v>2028</v>
      </c>
      <c r="B1166" s="3">
        <v>3</v>
      </c>
      <c r="C1166" s="4">
        <v>11</v>
      </c>
      <c r="D1166" s="21">
        <f>INDEX('Prom Factor Mensual Hora 0,5'!$B$5:$N$28,MATCH('Casos CMg'!$C1166,'Prom Factor Mensual Hora 0,5'!$A$5:$A$28,0),MATCH('Casos CMg'!$B1166,'Prom Factor Mensual Hora 0,5'!$B$4:$M$4,0))</f>
        <v>1.0034823919595739</v>
      </c>
      <c r="E1166" s="25">
        <v>13.1</v>
      </c>
      <c r="F1166" s="20">
        <f t="shared" si="54"/>
        <v>13.145619334670418</v>
      </c>
      <c r="G1166" s="25">
        <v>11.8</v>
      </c>
      <c r="H1166" s="20">
        <f t="shared" si="55"/>
        <v>11.841092225122972</v>
      </c>
      <c r="I1166" s="25">
        <v>14</v>
      </c>
      <c r="J1166" s="20">
        <f t="shared" si="56"/>
        <v>14.048753487434034</v>
      </c>
    </row>
    <row r="1167" spans="1:10" x14ac:dyDescent="0.3">
      <c r="A1167" s="3">
        <v>2028</v>
      </c>
      <c r="B1167" s="3">
        <v>3</v>
      </c>
      <c r="C1167" s="4">
        <v>12</v>
      </c>
      <c r="D1167" s="21">
        <f>INDEX('Prom Factor Mensual Hora 0,5'!$B$5:$N$28,MATCH('Casos CMg'!$C1167,'Prom Factor Mensual Hora 0,5'!$A$5:$A$28,0),MATCH('Casos CMg'!$B1167,'Prom Factor Mensual Hora 0,5'!$B$4:$M$4,0))</f>
        <v>1.0027361651110938</v>
      </c>
      <c r="E1167" s="25">
        <v>8.5</v>
      </c>
      <c r="F1167" s="20">
        <f t="shared" si="54"/>
        <v>8.5232574034442976</v>
      </c>
      <c r="G1167" s="25">
        <v>7.5</v>
      </c>
      <c r="H1167" s="20">
        <f t="shared" si="55"/>
        <v>7.5205212383332034</v>
      </c>
      <c r="I1167" s="25">
        <v>9.4</v>
      </c>
      <c r="J1167" s="20">
        <f t="shared" si="56"/>
        <v>9.4257199520442825</v>
      </c>
    </row>
    <row r="1168" spans="1:10" x14ac:dyDescent="0.3">
      <c r="A1168" s="3">
        <v>2028</v>
      </c>
      <c r="B1168" s="3">
        <v>3</v>
      </c>
      <c r="C1168" s="4">
        <v>13</v>
      </c>
      <c r="D1168" s="21">
        <f>INDEX('Prom Factor Mensual Hora 0,5'!$B$5:$N$28,MATCH('Casos CMg'!$C1168,'Prom Factor Mensual Hora 0,5'!$A$5:$A$28,0),MATCH('Casos CMg'!$B1168,'Prom Factor Mensual Hora 0,5'!$B$4:$M$4,0))</f>
        <v>1.0027361651110938</v>
      </c>
      <c r="E1168" s="25">
        <v>7.6</v>
      </c>
      <c r="F1168" s="20">
        <f t="shared" si="54"/>
        <v>7.6207948548443118</v>
      </c>
      <c r="G1168" s="25">
        <v>6.6</v>
      </c>
      <c r="H1168" s="20">
        <f t="shared" si="55"/>
        <v>6.6180586897332185</v>
      </c>
      <c r="I1168" s="25">
        <v>8.5</v>
      </c>
      <c r="J1168" s="20">
        <f t="shared" si="56"/>
        <v>8.5232574034442976</v>
      </c>
    </row>
    <row r="1169" spans="1:10" x14ac:dyDescent="0.3">
      <c r="A1169" s="3">
        <v>2028</v>
      </c>
      <c r="B1169" s="3">
        <v>3</v>
      </c>
      <c r="C1169" s="4">
        <v>14</v>
      </c>
      <c r="D1169" s="21">
        <f>INDEX('Prom Factor Mensual Hora 0,5'!$B$5:$N$28,MATCH('Casos CMg'!$C1169,'Prom Factor Mensual Hora 0,5'!$A$5:$A$28,0),MATCH('Casos CMg'!$B1169,'Prom Factor Mensual Hora 0,5'!$B$4:$M$4,0))</f>
        <v>1.0012437114141337</v>
      </c>
      <c r="E1169" s="25">
        <v>7.6</v>
      </c>
      <c r="F1169" s="20">
        <f t="shared" si="54"/>
        <v>7.6094522067474157</v>
      </c>
      <c r="G1169" s="25">
        <v>6.6</v>
      </c>
      <c r="H1169" s="20">
        <f t="shared" si="55"/>
        <v>6.6082084953332823</v>
      </c>
      <c r="I1169" s="25">
        <v>8.5</v>
      </c>
      <c r="J1169" s="20">
        <f t="shared" si="56"/>
        <v>8.5105715470201364</v>
      </c>
    </row>
    <row r="1170" spans="1:10" x14ac:dyDescent="0.3">
      <c r="A1170" s="3">
        <v>2028</v>
      </c>
      <c r="B1170" s="3">
        <v>3</v>
      </c>
      <c r="C1170" s="4">
        <v>15</v>
      </c>
      <c r="D1170" s="21">
        <f>INDEX('Prom Factor Mensual Hora 0,5'!$B$5:$N$28,MATCH('Casos CMg'!$C1170,'Prom Factor Mensual Hora 0,5'!$A$5:$A$28,0),MATCH('Casos CMg'!$B1170,'Prom Factor Mensual Hora 0,5'!$B$4:$M$4,0))</f>
        <v>1</v>
      </c>
      <c r="E1170" s="25">
        <v>7.6</v>
      </c>
      <c r="F1170" s="20">
        <f t="shared" si="54"/>
        <v>7.6</v>
      </c>
      <c r="G1170" s="25">
        <v>6.6</v>
      </c>
      <c r="H1170" s="20">
        <f t="shared" si="55"/>
        <v>6.6</v>
      </c>
      <c r="I1170" s="25">
        <v>8.5</v>
      </c>
      <c r="J1170" s="20">
        <f t="shared" si="56"/>
        <v>8.5</v>
      </c>
    </row>
    <row r="1171" spans="1:10" x14ac:dyDescent="0.3">
      <c r="A1171" s="3">
        <v>2028</v>
      </c>
      <c r="B1171" s="3">
        <v>3</v>
      </c>
      <c r="C1171" s="4">
        <v>16</v>
      </c>
      <c r="D1171" s="21">
        <f>INDEX('Prom Factor Mensual Hora 0,5'!$B$5:$N$28,MATCH('Casos CMg'!$C1171,'Prom Factor Mensual Hora 0,5'!$A$5:$A$28,0),MATCH('Casos CMg'!$B1171,'Prom Factor Mensual Hora 0,5'!$B$4:$M$4,0))</f>
        <v>1.0002487422828268</v>
      </c>
      <c r="E1171" s="25">
        <v>7.6</v>
      </c>
      <c r="F1171" s="20">
        <f t="shared" si="54"/>
        <v>7.6018904413494832</v>
      </c>
      <c r="G1171" s="25">
        <v>6.6</v>
      </c>
      <c r="H1171" s="20">
        <f t="shared" si="55"/>
        <v>6.601641699066656</v>
      </c>
      <c r="I1171" s="25">
        <v>8.5</v>
      </c>
      <c r="J1171" s="20">
        <f t="shared" si="56"/>
        <v>8.5021143094040283</v>
      </c>
    </row>
    <row r="1172" spans="1:10" x14ac:dyDescent="0.3">
      <c r="A1172" s="3">
        <v>2028</v>
      </c>
      <c r="B1172" s="3">
        <v>3</v>
      </c>
      <c r="C1172" s="4">
        <v>17</v>
      </c>
      <c r="D1172" s="21">
        <f>INDEX('Prom Factor Mensual Hora 0,5'!$B$5:$N$28,MATCH('Casos CMg'!$C1172,'Prom Factor Mensual Hora 0,5'!$A$5:$A$28,0),MATCH('Casos CMg'!$B1172,'Prom Factor Mensual Hora 0,5'!$B$4:$M$4,0))</f>
        <v>1.0004974845656536</v>
      </c>
      <c r="E1172" s="25">
        <v>12.2</v>
      </c>
      <c r="F1172" s="20">
        <f t="shared" si="54"/>
        <v>12.206069311700972</v>
      </c>
      <c r="G1172" s="25">
        <v>11</v>
      </c>
      <c r="H1172" s="20">
        <f t="shared" si="55"/>
        <v>11.00547233022219</v>
      </c>
      <c r="I1172" s="25">
        <v>13.1</v>
      </c>
      <c r="J1172" s="20">
        <f t="shared" si="56"/>
        <v>13.106517047810062</v>
      </c>
    </row>
    <row r="1173" spans="1:10" x14ac:dyDescent="0.3">
      <c r="A1173" s="3">
        <v>2028</v>
      </c>
      <c r="B1173" s="3">
        <v>3</v>
      </c>
      <c r="C1173" s="4">
        <v>18</v>
      </c>
      <c r="D1173" s="21">
        <f>INDEX('Prom Factor Mensual Hora 0,5'!$B$5:$N$28,MATCH('Casos CMg'!$C1173,'Prom Factor Mensual Hora 0,5'!$A$5:$A$28,0),MATCH('Casos CMg'!$B1173,'Prom Factor Mensual Hora 0,5'!$B$4:$M$4,0))</f>
        <v>1.0002487422828268</v>
      </c>
      <c r="E1173" s="25">
        <v>28.6</v>
      </c>
      <c r="F1173" s="20">
        <f t="shared" si="54"/>
        <v>28.607114029288848</v>
      </c>
      <c r="G1173" s="25">
        <v>26.7</v>
      </c>
      <c r="H1173" s="20">
        <f t="shared" si="55"/>
        <v>26.706641418951474</v>
      </c>
      <c r="I1173" s="25">
        <v>29.6</v>
      </c>
      <c r="J1173" s="20">
        <f t="shared" si="56"/>
        <v>29.607362771571673</v>
      </c>
    </row>
    <row r="1174" spans="1:10" x14ac:dyDescent="0.3">
      <c r="A1174" s="3">
        <v>2028</v>
      </c>
      <c r="B1174" s="3">
        <v>3</v>
      </c>
      <c r="C1174" s="4">
        <v>19</v>
      </c>
      <c r="D1174" s="21">
        <f>INDEX('Prom Factor Mensual Hora 0,5'!$B$5:$N$28,MATCH('Casos CMg'!$C1174,'Prom Factor Mensual Hora 0,5'!$A$5:$A$28,0),MATCH('Casos CMg'!$B1174,'Prom Factor Mensual Hora 0,5'!$B$4:$M$4,0))</f>
        <v>0.99880152921056931</v>
      </c>
      <c r="E1174" s="25">
        <v>97.6</v>
      </c>
      <c r="F1174" s="20">
        <f t="shared" si="54"/>
        <v>97.48302925095156</v>
      </c>
      <c r="G1174" s="25">
        <v>89.3</v>
      </c>
      <c r="H1174" s="20">
        <f t="shared" si="55"/>
        <v>89.19297655850383</v>
      </c>
      <c r="I1174" s="25">
        <v>106.6</v>
      </c>
      <c r="J1174" s="20">
        <f t="shared" si="56"/>
        <v>106.47224301384668</v>
      </c>
    </row>
    <row r="1175" spans="1:10" x14ac:dyDescent="0.3">
      <c r="A1175" s="3">
        <v>2028</v>
      </c>
      <c r="B1175" s="3">
        <v>3</v>
      </c>
      <c r="C1175" s="4">
        <v>20</v>
      </c>
      <c r="D1175" s="21">
        <f>INDEX('Prom Factor Mensual Hora 0,5'!$B$5:$N$28,MATCH('Casos CMg'!$C1175,'Prom Factor Mensual Hora 0,5'!$A$5:$A$28,0),MATCH('Casos CMg'!$B1175,'Prom Factor Mensual Hora 0,5'!$B$4:$M$4,0))</f>
        <v>0.99749608903477927</v>
      </c>
      <c r="E1175" s="25">
        <v>96.9</v>
      </c>
      <c r="F1175" s="20">
        <f t="shared" si="54"/>
        <v>96.65737102747012</v>
      </c>
      <c r="G1175" s="25">
        <v>88.7</v>
      </c>
      <c r="H1175" s="20">
        <f t="shared" si="55"/>
        <v>88.477903097384925</v>
      </c>
      <c r="I1175" s="25">
        <v>105.6</v>
      </c>
      <c r="J1175" s="20">
        <f t="shared" si="56"/>
        <v>105.33558700207269</v>
      </c>
    </row>
    <row r="1176" spans="1:10" x14ac:dyDescent="0.3">
      <c r="A1176" s="3">
        <v>2028</v>
      </c>
      <c r="B1176" s="3">
        <v>3</v>
      </c>
      <c r="C1176" s="4">
        <v>21</v>
      </c>
      <c r="D1176" s="21">
        <f>INDEX('Prom Factor Mensual Hora 0,5'!$B$5:$N$28,MATCH('Casos CMg'!$C1176,'Prom Factor Mensual Hora 0,5'!$A$5:$A$28,0),MATCH('Casos CMg'!$B1176,'Prom Factor Mensual Hora 0,5'!$B$4:$M$4,0))</f>
        <v>0.99749555023898351</v>
      </c>
      <c r="E1176" s="25">
        <v>96.9</v>
      </c>
      <c r="F1176" s="20">
        <f t="shared" si="54"/>
        <v>96.657318818157506</v>
      </c>
      <c r="G1176" s="25">
        <v>88.7</v>
      </c>
      <c r="H1176" s="20">
        <f t="shared" si="55"/>
        <v>88.477855306197839</v>
      </c>
      <c r="I1176" s="25">
        <v>105.6</v>
      </c>
      <c r="J1176" s="20">
        <f t="shared" si="56"/>
        <v>105.33553010523666</v>
      </c>
    </row>
    <row r="1177" spans="1:10" x14ac:dyDescent="0.3">
      <c r="A1177" s="3">
        <v>2028</v>
      </c>
      <c r="B1177" s="3">
        <v>3</v>
      </c>
      <c r="C1177" s="4">
        <v>22</v>
      </c>
      <c r="D1177" s="21">
        <f>INDEX('Prom Factor Mensual Hora 0,5'!$B$5:$N$28,MATCH('Casos CMg'!$C1177,'Prom Factor Mensual Hora 0,5'!$A$5:$A$28,0),MATCH('Casos CMg'!$B1177,'Prom Factor Mensual Hora 0,5'!$B$4:$M$4,0))</f>
        <v>0.99749342521549356</v>
      </c>
      <c r="E1177" s="25">
        <v>96.9</v>
      </c>
      <c r="F1177" s="20">
        <f t="shared" si="54"/>
        <v>96.657112903381332</v>
      </c>
      <c r="G1177" s="25">
        <v>88.7</v>
      </c>
      <c r="H1177" s="20">
        <f t="shared" si="55"/>
        <v>88.477666816614288</v>
      </c>
      <c r="I1177" s="25">
        <v>105.6</v>
      </c>
      <c r="J1177" s="20">
        <f t="shared" si="56"/>
        <v>105.33530570275612</v>
      </c>
    </row>
    <row r="1178" spans="1:10" x14ac:dyDescent="0.3">
      <c r="A1178" s="3">
        <v>2028</v>
      </c>
      <c r="B1178" s="3">
        <v>3</v>
      </c>
      <c r="C1178" s="4">
        <v>23</v>
      </c>
      <c r="D1178" s="21">
        <f>INDEX('Prom Factor Mensual Hora 0,5'!$B$5:$N$28,MATCH('Casos CMg'!$C1178,'Prom Factor Mensual Hora 0,5'!$A$5:$A$28,0),MATCH('Casos CMg'!$B1178,'Prom Factor Mensual Hora 0,5'!$B$4:$M$4,0))</f>
        <v>0.99749100332592067</v>
      </c>
      <c r="E1178" s="25">
        <v>99.3</v>
      </c>
      <c r="F1178" s="20">
        <f t="shared" si="54"/>
        <v>99.050856630263922</v>
      </c>
      <c r="G1178" s="25">
        <v>90.3</v>
      </c>
      <c r="H1178" s="20">
        <f t="shared" si="55"/>
        <v>90.073437600330635</v>
      </c>
      <c r="I1178" s="25">
        <v>109.2</v>
      </c>
      <c r="J1178" s="20">
        <f t="shared" si="56"/>
        <v>108.92601756319054</v>
      </c>
    </row>
    <row r="1179" spans="1:10" x14ac:dyDescent="0.3">
      <c r="A1179" s="3">
        <v>2028</v>
      </c>
      <c r="B1179" s="3">
        <v>4</v>
      </c>
      <c r="C1179" s="4">
        <v>0</v>
      </c>
      <c r="D1179" s="21">
        <f>INDEX('Prom Factor Mensual Hora 0,5'!$B$5:$N$28,MATCH('Casos CMg'!$C1179,'Prom Factor Mensual Hora 0,5'!$A$5:$A$28,0),MATCH('Casos CMg'!$B1179,'Prom Factor Mensual Hora 0,5'!$B$4:$M$4,0))</f>
        <v>0.99772234306662144</v>
      </c>
      <c r="E1179" s="25">
        <v>103.2</v>
      </c>
      <c r="F1179" s="20">
        <f t="shared" si="54"/>
        <v>102.96494580447533</v>
      </c>
      <c r="G1179" s="25">
        <v>94.2</v>
      </c>
      <c r="H1179" s="20">
        <f t="shared" si="55"/>
        <v>93.985444716875747</v>
      </c>
      <c r="I1179" s="25">
        <v>113.6</v>
      </c>
      <c r="J1179" s="20">
        <f t="shared" si="56"/>
        <v>113.34125817236819</v>
      </c>
    </row>
    <row r="1180" spans="1:10" x14ac:dyDescent="0.3">
      <c r="A1180" s="3">
        <v>2028</v>
      </c>
      <c r="B1180" s="3">
        <v>4</v>
      </c>
      <c r="C1180" s="4">
        <v>1</v>
      </c>
      <c r="D1180" s="21">
        <f>INDEX('Prom Factor Mensual Hora 0,5'!$B$5:$N$28,MATCH('Casos CMg'!$C1180,'Prom Factor Mensual Hora 0,5'!$A$5:$A$28,0),MATCH('Casos CMg'!$B1180,'Prom Factor Mensual Hora 0,5'!$B$4:$M$4,0))</f>
        <v>0.9919482631065254</v>
      </c>
      <c r="E1180" s="25">
        <v>103.6</v>
      </c>
      <c r="F1180" s="20">
        <f t="shared" si="54"/>
        <v>102.76584005783603</v>
      </c>
      <c r="G1180" s="25">
        <v>94.5</v>
      </c>
      <c r="H1180" s="20">
        <f t="shared" si="55"/>
        <v>93.739110863566651</v>
      </c>
      <c r="I1180" s="25">
        <v>114</v>
      </c>
      <c r="J1180" s="20">
        <f t="shared" si="56"/>
        <v>113.0821019941439</v>
      </c>
    </row>
    <row r="1181" spans="1:10" x14ac:dyDescent="0.3">
      <c r="A1181" s="3">
        <v>2028</v>
      </c>
      <c r="B1181" s="3">
        <v>4</v>
      </c>
      <c r="C1181" s="4">
        <v>2</v>
      </c>
      <c r="D1181" s="21">
        <f>INDEX('Prom Factor Mensual Hora 0,5'!$B$5:$N$28,MATCH('Casos CMg'!$C1181,'Prom Factor Mensual Hora 0,5'!$A$5:$A$28,0),MATCH('Casos CMg'!$B1181,'Prom Factor Mensual Hora 0,5'!$B$4:$M$4,0))</f>
        <v>0.99183017336140189</v>
      </c>
      <c r="E1181" s="25">
        <v>103.8</v>
      </c>
      <c r="F1181" s="20">
        <f t="shared" si="54"/>
        <v>102.95197199491351</v>
      </c>
      <c r="G1181" s="25">
        <v>94.7</v>
      </c>
      <c r="H1181" s="20">
        <f t="shared" si="55"/>
        <v>93.926317417324768</v>
      </c>
      <c r="I1181" s="25">
        <v>114.3</v>
      </c>
      <c r="J1181" s="20">
        <f t="shared" si="56"/>
        <v>113.36618881520823</v>
      </c>
    </row>
    <row r="1182" spans="1:10" x14ac:dyDescent="0.3">
      <c r="A1182" s="3">
        <v>2028</v>
      </c>
      <c r="B1182" s="3">
        <v>4</v>
      </c>
      <c r="C1182" s="4">
        <v>3</v>
      </c>
      <c r="D1182" s="21">
        <f>INDEX('Prom Factor Mensual Hora 0,5'!$B$5:$N$28,MATCH('Casos CMg'!$C1182,'Prom Factor Mensual Hora 0,5'!$A$5:$A$28,0),MATCH('Casos CMg'!$B1182,'Prom Factor Mensual Hora 0,5'!$B$4:$M$4,0))</f>
        <v>0.99183514282015228</v>
      </c>
      <c r="E1182" s="25">
        <v>103.8</v>
      </c>
      <c r="F1182" s="20">
        <f t="shared" si="54"/>
        <v>102.9524878247318</v>
      </c>
      <c r="G1182" s="25">
        <v>94.7</v>
      </c>
      <c r="H1182" s="20">
        <f t="shared" si="55"/>
        <v>93.926788025068419</v>
      </c>
      <c r="I1182" s="25">
        <v>114.3</v>
      </c>
      <c r="J1182" s="20">
        <f t="shared" si="56"/>
        <v>113.3667568243434</v>
      </c>
    </row>
    <row r="1183" spans="1:10" x14ac:dyDescent="0.3">
      <c r="A1183" s="3">
        <v>2028</v>
      </c>
      <c r="B1183" s="3">
        <v>4</v>
      </c>
      <c r="C1183" s="4">
        <v>4</v>
      </c>
      <c r="D1183" s="21">
        <f>INDEX('Prom Factor Mensual Hora 0,5'!$B$5:$N$28,MATCH('Casos CMg'!$C1183,'Prom Factor Mensual Hora 0,5'!$A$5:$A$28,0),MATCH('Casos CMg'!$B1183,'Prom Factor Mensual Hora 0,5'!$B$4:$M$4,0))</f>
        <v>0.99182802641610268</v>
      </c>
      <c r="E1183" s="25">
        <v>103.8</v>
      </c>
      <c r="F1183" s="20">
        <f t="shared" si="54"/>
        <v>102.95174914199146</v>
      </c>
      <c r="G1183" s="25">
        <v>94.7</v>
      </c>
      <c r="H1183" s="20">
        <f t="shared" si="55"/>
        <v>93.926114101604924</v>
      </c>
      <c r="I1183" s="25">
        <v>114.3</v>
      </c>
      <c r="J1183" s="20">
        <f t="shared" si="56"/>
        <v>113.36594341936053</v>
      </c>
    </row>
    <row r="1184" spans="1:10" x14ac:dyDescent="0.3">
      <c r="A1184" s="3">
        <v>2028</v>
      </c>
      <c r="B1184" s="3">
        <v>4</v>
      </c>
      <c r="C1184" s="4">
        <v>5</v>
      </c>
      <c r="D1184" s="21">
        <f>INDEX('Prom Factor Mensual Hora 0,5'!$B$5:$N$28,MATCH('Casos CMg'!$C1184,'Prom Factor Mensual Hora 0,5'!$A$5:$A$28,0),MATCH('Casos CMg'!$B1184,'Prom Factor Mensual Hora 0,5'!$B$4:$M$4,0))</f>
        <v>0.99182910308846317</v>
      </c>
      <c r="E1184" s="25">
        <v>103.8</v>
      </c>
      <c r="F1184" s="20">
        <f t="shared" si="54"/>
        <v>102.95186090058247</v>
      </c>
      <c r="G1184" s="25">
        <v>94.7</v>
      </c>
      <c r="H1184" s="20">
        <f t="shared" si="55"/>
        <v>93.926216062477465</v>
      </c>
      <c r="I1184" s="25">
        <v>114.3</v>
      </c>
      <c r="J1184" s="20">
        <f t="shared" si="56"/>
        <v>113.36606648301134</v>
      </c>
    </row>
    <row r="1185" spans="1:10" x14ac:dyDescent="0.3">
      <c r="A1185" s="3">
        <v>2028</v>
      </c>
      <c r="B1185" s="3">
        <v>4</v>
      </c>
      <c r="C1185" s="4">
        <v>6</v>
      </c>
      <c r="D1185" s="21">
        <f>INDEX('Prom Factor Mensual Hora 0,5'!$B$5:$N$28,MATCH('Casos CMg'!$C1185,'Prom Factor Mensual Hora 0,5'!$A$5:$A$28,0),MATCH('Casos CMg'!$B1185,'Prom Factor Mensual Hora 0,5'!$B$4:$M$4,0))</f>
        <v>0.99183053352119566</v>
      </c>
      <c r="E1185" s="25">
        <v>103.2</v>
      </c>
      <c r="F1185" s="20">
        <f t="shared" si="54"/>
        <v>102.3569110593874</v>
      </c>
      <c r="G1185" s="25">
        <v>94.1</v>
      </c>
      <c r="H1185" s="20">
        <f t="shared" si="55"/>
        <v>93.331253204344506</v>
      </c>
      <c r="I1185" s="25">
        <v>113.6</v>
      </c>
      <c r="J1185" s="20">
        <f t="shared" si="56"/>
        <v>112.67194860800782</v>
      </c>
    </row>
    <row r="1186" spans="1:10" x14ac:dyDescent="0.3">
      <c r="A1186" s="3">
        <v>2028</v>
      </c>
      <c r="B1186" s="3">
        <v>4</v>
      </c>
      <c r="C1186" s="4">
        <v>7</v>
      </c>
      <c r="D1186" s="21">
        <f>INDEX('Prom Factor Mensual Hora 0,5'!$B$5:$N$28,MATCH('Casos CMg'!$C1186,'Prom Factor Mensual Hora 0,5'!$A$5:$A$28,0),MATCH('Casos CMg'!$B1186,'Prom Factor Mensual Hora 0,5'!$B$4:$M$4,0))</f>
        <v>0.9918289138985501</v>
      </c>
      <c r="E1186" s="25">
        <v>49.5</v>
      </c>
      <c r="F1186" s="20">
        <f t="shared" si="54"/>
        <v>49.095531237978228</v>
      </c>
      <c r="G1186" s="25">
        <v>43.2</v>
      </c>
      <c r="H1186" s="20">
        <f t="shared" si="55"/>
        <v>42.847009080417365</v>
      </c>
      <c r="I1186" s="25">
        <v>53.9</v>
      </c>
      <c r="J1186" s="20">
        <f t="shared" si="56"/>
        <v>53.459578459131848</v>
      </c>
    </row>
    <row r="1187" spans="1:10" x14ac:dyDescent="0.3">
      <c r="A1187" s="3">
        <v>2028</v>
      </c>
      <c r="B1187" s="3">
        <v>4</v>
      </c>
      <c r="C1187" s="4">
        <v>8</v>
      </c>
      <c r="D1187" s="21">
        <f>INDEX('Prom Factor Mensual Hora 0,5'!$B$5:$N$28,MATCH('Casos CMg'!$C1187,'Prom Factor Mensual Hora 0,5'!$A$5:$A$28,0),MATCH('Casos CMg'!$B1187,'Prom Factor Mensual Hora 0,5'!$B$4:$M$4,0))</f>
        <v>0.99184432911803533</v>
      </c>
      <c r="E1187" s="25">
        <v>49.9</v>
      </c>
      <c r="F1187" s="20">
        <f t="shared" si="54"/>
        <v>49.493032022989965</v>
      </c>
      <c r="G1187" s="25">
        <v>43.5</v>
      </c>
      <c r="H1187" s="20">
        <f t="shared" si="55"/>
        <v>43.145228316634537</v>
      </c>
      <c r="I1187" s="25">
        <v>54.3</v>
      </c>
      <c r="J1187" s="20">
        <f t="shared" si="56"/>
        <v>53.857147071109317</v>
      </c>
    </row>
    <row r="1188" spans="1:10" x14ac:dyDescent="0.3">
      <c r="A1188" s="3">
        <v>2028</v>
      </c>
      <c r="B1188" s="3">
        <v>4</v>
      </c>
      <c r="C1188" s="4">
        <v>9</v>
      </c>
      <c r="D1188" s="21">
        <f>INDEX('Prom Factor Mensual Hora 0,5'!$B$5:$N$28,MATCH('Casos CMg'!$C1188,'Prom Factor Mensual Hora 0,5'!$A$5:$A$28,0),MATCH('Casos CMg'!$B1188,'Prom Factor Mensual Hora 0,5'!$B$4:$M$4,0))</f>
        <v>1.0050072495471452</v>
      </c>
      <c r="E1188" s="25">
        <v>41.9</v>
      </c>
      <c r="F1188" s="20">
        <f t="shared" si="54"/>
        <v>42.109803756025379</v>
      </c>
      <c r="G1188" s="25">
        <v>38.4</v>
      </c>
      <c r="H1188" s="20">
        <f t="shared" si="55"/>
        <v>38.592278382610374</v>
      </c>
      <c r="I1188" s="25">
        <v>44.5</v>
      </c>
      <c r="J1188" s="20">
        <f t="shared" si="56"/>
        <v>44.722822604847963</v>
      </c>
    </row>
    <row r="1189" spans="1:10" x14ac:dyDescent="0.3">
      <c r="A1189" s="3">
        <v>2028</v>
      </c>
      <c r="B1189" s="3">
        <v>4</v>
      </c>
      <c r="C1189" s="4">
        <v>10</v>
      </c>
      <c r="D1189" s="21">
        <f>INDEX('Prom Factor Mensual Hora 0,5'!$B$5:$N$28,MATCH('Casos CMg'!$C1189,'Prom Factor Mensual Hora 0,5'!$A$5:$A$28,0),MATCH('Casos CMg'!$B1189,'Prom Factor Mensual Hora 0,5'!$B$4:$M$4,0))</f>
        <v>1.0021752640345387</v>
      </c>
      <c r="E1189" s="25">
        <v>27.6</v>
      </c>
      <c r="F1189" s="20">
        <f t="shared" si="54"/>
        <v>27.660037287353269</v>
      </c>
      <c r="G1189" s="25">
        <v>25.8</v>
      </c>
      <c r="H1189" s="20">
        <f t="shared" si="55"/>
        <v>25.8561218120911</v>
      </c>
      <c r="I1189" s="25">
        <v>28.2</v>
      </c>
      <c r="J1189" s="20">
        <f t="shared" si="56"/>
        <v>28.261342445773991</v>
      </c>
    </row>
    <row r="1190" spans="1:10" x14ac:dyDescent="0.3">
      <c r="A1190" s="3">
        <v>2028</v>
      </c>
      <c r="B1190" s="3">
        <v>4</v>
      </c>
      <c r="C1190" s="4">
        <v>11</v>
      </c>
      <c r="D1190" s="21">
        <f>INDEX('Prom Factor Mensual Hora 0,5'!$B$5:$N$28,MATCH('Casos CMg'!$C1190,'Prom Factor Mensual Hora 0,5'!$A$5:$A$28,0),MATCH('Casos CMg'!$B1190,'Prom Factor Mensual Hora 0,5'!$B$4:$M$4,0))</f>
        <v>1.003705566738414</v>
      </c>
      <c r="E1190" s="25">
        <v>27.6</v>
      </c>
      <c r="F1190" s="20">
        <f t="shared" si="54"/>
        <v>27.702273641980231</v>
      </c>
      <c r="G1190" s="25">
        <v>25.8</v>
      </c>
      <c r="H1190" s="20">
        <f t="shared" si="55"/>
        <v>25.895603621851084</v>
      </c>
      <c r="I1190" s="25">
        <v>28.2</v>
      </c>
      <c r="J1190" s="20">
        <f t="shared" si="56"/>
        <v>28.304496982023274</v>
      </c>
    </row>
    <row r="1191" spans="1:10" x14ac:dyDescent="0.3">
      <c r="A1191" s="3">
        <v>2028</v>
      </c>
      <c r="B1191" s="3">
        <v>4</v>
      </c>
      <c r="C1191" s="4">
        <v>12</v>
      </c>
      <c r="D1191" s="21">
        <f>INDEX('Prom Factor Mensual Hora 0,5'!$B$5:$N$28,MATCH('Casos CMg'!$C1191,'Prom Factor Mensual Hora 0,5'!$A$5:$A$28,0),MATCH('Casos CMg'!$B1191,'Prom Factor Mensual Hora 0,5'!$B$4:$M$4,0))</f>
        <v>1.0033414379993058</v>
      </c>
      <c r="E1191" s="25">
        <v>27.6</v>
      </c>
      <c r="F1191" s="20">
        <f t="shared" si="54"/>
        <v>27.692223688780839</v>
      </c>
      <c r="G1191" s="25">
        <v>25.8</v>
      </c>
      <c r="H1191" s="20">
        <f t="shared" si="55"/>
        <v>25.886209100382089</v>
      </c>
      <c r="I1191" s="25">
        <v>28.2</v>
      </c>
      <c r="J1191" s="20">
        <f t="shared" si="56"/>
        <v>28.294228551580421</v>
      </c>
    </row>
    <row r="1192" spans="1:10" x14ac:dyDescent="0.3">
      <c r="A1192" s="3">
        <v>2028</v>
      </c>
      <c r="B1192" s="3">
        <v>4</v>
      </c>
      <c r="C1192" s="4">
        <v>13</v>
      </c>
      <c r="D1192" s="21">
        <f>INDEX('Prom Factor Mensual Hora 0,5'!$B$5:$N$28,MATCH('Casos CMg'!$C1192,'Prom Factor Mensual Hora 0,5'!$A$5:$A$28,0),MATCH('Casos CMg'!$B1192,'Prom Factor Mensual Hora 0,5'!$B$4:$M$4,0))</f>
        <v>1.0025703369225427</v>
      </c>
      <c r="E1192" s="25">
        <v>27.6</v>
      </c>
      <c r="F1192" s="20">
        <f t="shared" si="54"/>
        <v>27.670941299062182</v>
      </c>
      <c r="G1192" s="25">
        <v>25.8</v>
      </c>
      <c r="H1192" s="20">
        <f t="shared" si="55"/>
        <v>25.866314692601602</v>
      </c>
      <c r="I1192" s="25">
        <v>28.2</v>
      </c>
      <c r="J1192" s="20">
        <f t="shared" si="56"/>
        <v>28.272483501215703</v>
      </c>
    </row>
    <row r="1193" spans="1:10" x14ac:dyDescent="0.3">
      <c r="A1193" s="3">
        <v>2028</v>
      </c>
      <c r="B1193" s="3">
        <v>4</v>
      </c>
      <c r="C1193" s="4">
        <v>14</v>
      </c>
      <c r="D1193" s="21">
        <f>INDEX('Prom Factor Mensual Hora 0,5'!$B$5:$N$28,MATCH('Casos CMg'!$C1193,'Prom Factor Mensual Hora 0,5'!$A$5:$A$28,0),MATCH('Casos CMg'!$B1193,'Prom Factor Mensual Hora 0,5'!$B$4:$M$4,0))</f>
        <v>1.0015422021535256</v>
      </c>
      <c r="E1193" s="25">
        <v>27.6</v>
      </c>
      <c r="F1193" s="20">
        <f t="shared" si="54"/>
        <v>27.642564779437308</v>
      </c>
      <c r="G1193" s="25">
        <v>25.8</v>
      </c>
      <c r="H1193" s="20">
        <f t="shared" si="55"/>
        <v>25.839788815560961</v>
      </c>
      <c r="I1193" s="25">
        <v>28.2</v>
      </c>
      <c r="J1193" s="20">
        <f t="shared" si="56"/>
        <v>28.243490100729421</v>
      </c>
    </row>
    <row r="1194" spans="1:10" x14ac:dyDescent="0.3">
      <c r="A1194" s="3">
        <v>2028</v>
      </c>
      <c r="B1194" s="3">
        <v>4</v>
      </c>
      <c r="C1194" s="4">
        <v>15</v>
      </c>
      <c r="D1194" s="21">
        <f>INDEX('Prom Factor Mensual Hora 0,5'!$B$5:$N$28,MATCH('Casos CMg'!$C1194,'Prom Factor Mensual Hora 0,5'!$A$5:$A$28,0),MATCH('Casos CMg'!$B1194,'Prom Factor Mensual Hora 0,5'!$B$4:$M$4,0))</f>
        <v>1.0002570336922543</v>
      </c>
      <c r="E1194" s="25">
        <v>27.6</v>
      </c>
      <c r="F1194" s="20">
        <f t="shared" si="54"/>
        <v>27.607094129906219</v>
      </c>
      <c r="G1194" s="25">
        <v>25.8</v>
      </c>
      <c r="H1194" s="20">
        <f t="shared" si="55"/>
        <v>25.806631469260161</v>
      </c>
      <c r="I1194" s="25">
        <v>28.2</v>
      </c>
      <c r="J1194" s="20">
        <f t="shared" si="56"/>
        <v>28.207248350121571</v>
      </c>
    </row>
    <row r="1195" spans="1:10" x14ac:dyDescent="0.3">
      <c r="A1195" s="3">
        <v>2028</v>
      </c>
      <c r="B1195" s="3">
        <v>4</v>
      </c>
      <c r="C1195" s="4">
        <v>16</v>
      </c>
      <c r="D1195" s="21">
        <f>INDEX('Prom Factor Mensual Hora 0,5'!$B$5:$N$28,MATCH('Casos CMg'!$C1195,'Prom Factor Mensual Hora 0,5'!$A$5:$A$28,0),MATCH('Casos CMg'!$B1195,'Prom Factor Mensual Hora 0,5'!$B$4:$M$4,0))</f>
        <v>1.0002570336922543</v>
      </c>
      <c r="E1195" s="25">
        <v>29.4</v>
      </c>
      <c r="F1195" s="20">
        <f t="shared" si="54"/>
        <v>29.407556790552274</v>
      </c>
      <c r="G1195" s="25">
        <v>27.6</v>
      </c>
      <c r="H1195" s="20">
        <f t="shared" si="55"/>
        <v>27.607094129906219</v>
      </c>
      <c r="I1195" s="25">
        <v>30.3</v>
      </c>
      <c r="J1195" s="20">
        <f t="shared" si="56"/>
        <v>30.307788120875305</v>
      </c>
    </row>
    <row r="1196" spans="1:10" x14ac:dyDescent="0.3">
      <c r="A1196" s="3">
        <v>2028</v>
      </c>
      <c r="B1196" s="3">
        <v>4</v>
      </c>
      <c r="C1196" s="4">
        <v>17</v>
      </c>
      <c r="D1196" s="21">
        <f>INDEX('Prom Factor Mensual Hora 0,5'!$B$5:$N$28,MATCH('Casos CMg'!$C1196,'Prom Factor Mensual Hora 0,5'!$A$5:$A$28,0),MATCH('Casos CMg'!$B1196,'Prom Factor Mensual Hora 0,5'!$B$4:$M$4,0))</f>
        <v>1.0013982826358914</v>
      </c>
      <c r="E1196" s="25">
        <v>48.8</v>
      </c>
      <c r="F1196" s="20">
        <f t="shared" si="54"/>
        <v>48.868236192631493</v>
      </c>
      <c r="G1196" s="25">
        <v>42.6</v>
      </c>
      <c r="H1196" s="20">
        <f t="shared" si="55"/>
        <v>42.659566840288974</v>
      </c>
      <c r="I1196" s="25">
        <v>53</v>
      </c>
      <c r="J1196" s="20">
        <f t="shared" si="56"/>
        <v>53.074108979702245</v>
      </c>
    </row>
    <row r="1197" spans="1:10" x14ac:dyDescent="0.3">
      <c r="A1197" s="3">
        <v>2028</v>
      </c>
      <c r="B1197" s="3">
        <v>4</v>
      </c>
      <c r="C1197" s="4">
        <v>18</v>
      </c>
      <c r="D1197" s="21">
        <f>INDEX('Prom Factor Mensual Hora 0,5'!$B$5:$N$28,MATCH('Casos CMg'!$C1197,'Prom Factor Mensual Hora 0,5'!$A$5:$A$28,0),MATCH('Casos CMg'!$B1197,'Prom Factor Mensual Hora 0,5'!$B$4:$M$4,0))</f>
        <v>1.0071042607470229</v>
      </c>
      <c r="E1197" s="25">
        <v>58.4</v>
      </c>
      <c r="F1197" s="20">
        <f t="shared" si="54"/>
        <v>58.814888827626135</v>
      </c>
      <c r="G1197" s="25">
        <v>51.5</v>
      </c>
      <c r="H1197" s="20">
        <f t="shared" si="55"/>
        <v>51.865869428471676</v>
      </c>
      <c r="I1197" s="25">
        <v>64.3</v>
      </c>
      <c r="J1197" s="20">
        <f t="shared" si="56"/>
        <v>64.756803966033573</v>
      </c>
    </row>
    <row r="1198" spans="1:10" x14ac:dyDescent="0.3">
      <c r="A1198" s="3">
        <v>2028</v>
      </c>
      <c r="B1198" s="3">
        <v>4</v>
      </c>
      <c r="C1198" s="4">
        <v>19</v>
      </c>
      <c r="D1198" s="21">
        <f>INDEX('Prom Factor Mensual Hora 0,5'!$B$5:$N$28,MATCH('Casos CMg'!$C1198,'Prom Factor Mensual Hora 0,5'!$A$5:$A$28,0),MATCH('Casos CMg'!$B1198,'Prom Factor Mensual Hora 0,5'!$B$4:$M$4,0))</f>
        <v>0.99745225496642798</v>
      </c>
      <c r="E1198" s="25">
        <v>99.7</v>
      </c>
      <c r="F1198" s="20">
        <f t="shared" si="54"/>
        <v>99.445989820152874</v>
      </c>
      <c r="G1198" s="25">
        <v>91.1</v>
      </c>
      <c r="H1198" s="20">
        <f t="shared" si="55"/>
        <v>90.867900427441583</v>
      </c>
      <c r="I1198" s="25">
        <v>109.3</v>
      </c>
      <c r="J1198" s="20">
        <f t="shared" si="56"/>
        <v>109.02153146783057</v>
      </c>
    </row>
    <row r="1199" spans="1:10" x14ac:dyDescent="0.3">
      <c r="A1199" s="3">
        <v>2028</v>
      </c>
      <c r="B1199" s="3">
        <v>4</v>
      </c>
      <c r="C1199" s="4">
        <v>20</v>
      </c>
      <c r="D1199" s="21">
        <f>INDEX('Prom Factor Mensual Hora 0,5'!$B$5:$N$28,MATCH('Casos CMg'!$C1199,'Prom Factor Mensual Hora 0,5'!$A$5:$A$28,0),MATCH('Casos CMg'!$B1199,'Prom Factor Mensual Hora 0,5'!$B$4:$M$4,0))</f>
        <v>0.99744967560833786</v>
      </c>
      <c r="E1199" s="25">
        <v>99.3</v>
      </c>
      <c r="F1199" s="20">
        <f t="shared" si="54"/>
        <v>99.046752787907948</v>
      </c>
      <c r="G1199" s="25">
        <v>90.7</v>
      </c>
      <c r="H1199" s="20">
        <f t="shared" si="55"/>
        <v>90.46868557767624</v>
      </c>
      <c r="I1199" s="25">
        <v>108.9</v>
      </c>
      <c r="J1199" s="20">
        <f t="shared" si="56"/>
        <v>108.62226967374799</v>
      </c>
    </row>
    <row r="1200" spans="1:10" x14ac:dyDescent="0.3">
      <c r="A1200" s="3">
        <v>2028</v>
      </c>
      <c r="B1200" s="3">
        <v>4</v>
      </c>
      <c r="C1200" s="4">
        <v>21</v>
      </c>
      <c r="D1200" s="21">
        <f>INDEX('Prom Factor Mensual Hora 0,5'!$B$5:$N$28,MATCH('Casos CMg'!$C1200,'Prom Factor Mensual Hora 0,5'!$A$5:$A$28,0),MATCH('Casos CMg'!$B1200,'Prom Factor Mensual Hora 0,5'!$B$4:$M$4,0))</f>
        <v>0.99744545799902262</v>
      </c>
      <c r="E1200" s="25">
        <v>99.3</v>
      </c>
      <c r="F1200" s="20">
        <f t="shared" si="54"/>
        <v>99.046333979302943</v>
      </c>
      <c r="G1200" s="25">
        <v>90.7</v>
      </c>
      <c r="H1200" s="20">
        <f t="shared" si="55"/>
        <v>90.468303040511358</v>
      </c>
      <c r="I1200" s="25">
        <v>108.9</v>
      </c>
      <c r="J1200" s="20">
        <f t="shared" si="56"/>
        <v>108.62181037609356</v>
      </c>
    </row>
    <row r="1201" spans="1:10" x14ac:dyDescent="0.3">
      <c r="A1201" s="3">
        <v>2028</v>
      </c>
      <c r="B1201" s="3">
        <v>4</v>
      </c>
      <c r="C1201" s="4">
        <v>22</v>
      </c>
      <c r="D1201" s="21">
        <f>INDEX('Prom Factor Mensual Hora 0,5'!$B$5:$N$28,MATCH('Casos CMg'!$C1201,'Prom Factor Mensual Hora 0,5'!$A$5:$A$28,0),MATCH('Casos CMg'!$B1201,'Prom Factor Mensual Hora 0,5'!$B$4:$M$4,0))</f>
        <v>0.99744064399642773</v>
      </c>
      <c r="E1201" s="25">
        <v>101.4</v>
      </c>
      <c r="F1201" s="20">
        <f t="shared" si="54"/>
        <v>101.14048130123778</v>
      </c>
      <c r="G1201" s="25">
        <v>92.6</v>
      </c>
      <c r="H1201" s="20">
        <f t="shared" si="55"/>
        <v>92.363003634069202</v>
      </c>
      <c r="I1201" s="25">
        <v>111.5</v>
      </c>
      <c r="J1201" s="20">
        <f t="shared" si="56"/>
        <v>111.2146318056017</v>
      </c>
    </row>
    <row r="1202" spans="1:10" x14ac:dyDescent="0.3">
      <c r="A1202" s="3">
        <v>2028</v>
      </c>
      <c r="B1202" s="3">
        <v>4</v>
      </c>
      <c r="C1202" s="4">
        <v>23</v>
      </c>
      <c r="D1202" s="21">
        <f>INDEX('Prom Factor Mensual Hora 0,5'!$B$5:$N$28,MATCH('Casos CMg'!$C1202,'Prom Factor Mensual Hora 0,5'!$A$5:$A$28,0),MATCH('Casos CMg'!$B1202,'Prom Factor Mensual Hora 0,5'!$B$4:$M$4,0))</f>
        <v>0.99744538292137164</v>
      </c>
      <c r="E1202" s="25">
        <v>103.1</v>
      </c>
      <c r="F1202" s="20">
        <f t="shared" si="54"/>
        <v>102.8366189791934</v>
      </c>
      <c r="G1202" s="25">
        <v>94.1</v>
      </c>
      <c r="H1202" s="20">
        <f t="shared" si="55"/>
        <v>93.859610532901058</v>
      </c>
      <c r="I1202" s="25">
        <v>113.5</v>
      </c>
      <c r="J1202" s="20">
        <f t="shared" si="56"/>
        <v>113.21005096157567</v>
      </c>
    </row>
    <row r="1203" spans="1:10" x14ac:dyDescent="0.3">
      <c r="A1203" s="3">
        <v>2028</v>
      </c>
      <c r="B1203" s="3">
        <v>5</v>
      </c>
      <c r="C1203" s="4">
        <v>0</v>
      </c>
      <c r="D1203" s="21">
        <f>INDEX('Prom Factor Mensual Hora 0,5'!$B$5:$N$28,MATCH('Casos CMg'!$C1203,'Prom Factor Mensual Hora 0,5'!$A$5:$A$28,0),MATCH('Casos CMg'!$B1203,'Prom Factor Mensual Hora 0,5'!$B$4:$M$4,0))</f>
        <v>0.99067144753569436</v>
      </c>
      <c r="E1203" s="25">
        <v>105.7</v>
      </c>
      <c r="F1203" s="20">
        <f t="shared" si="54"/>
        <v>104.7139720045229</v>
      </c>
      <c r="G1203" s="25">
        <v>95.8</v>
      </c>
      <c r="H1203" s="20">
        <f t="shared" si="55"/>
        <v>94.906324673919514</v>
      </c>
      <c r="I1203" s="25">
        <v>118</v>
      </c>
      <c r="J1203" s="20">
        <f t="shared" si="56"/>
        <v>116.89923080921193</v>
      </c>
    </row>
    <row r="1204" spans="1:10" x14ac:dyDescent="0.3">
      <c r="A1204" s="3">
        <v>2028</v>
      </c>
      <c r="B1204" s="3">
        <v>5</v>
      </c>
      <c r="C1204" s="4">
        <v>1</v>
      </c>
      <c r="D1204" s="21">
        <f>INDEX('Prom Factor Mensual Hora 0,5'!$B$5:$N$28,MATCH('Casos CMg'!$C1204,'Prom Factor Mensual Hora 0,5'!$A$5:$A$28,0),MATCH('Casos CMg'!$B1204,'Prom Factor Mensual Hora 0,5'!$B$4:$M$4,0))</f>
        <v>0.99033388541852074</v>
      </c>
      <c r="E1204" s="25">
        <v>101.4</v>
      </c>
      <c r="F1204" s="20">
        <f t="shared" si="54"/>
        <v>100.419855981438</v>
      </c>
      <c r="G1204" s="25">
        <v>92.3</v>
      </c>
      <c r="H1204" s="20">
        <f t="shared" si="55"/>
        <v>91.407817624129464</v>
      </c>
      <c r="I1204" s="25">
        <v>112.1</v>
      </c>
      <c r="J1204" s="20">
        <f t="shared" si="56"/>
        <v>111.01642855541617</v>
      </c>
    </row>
    <row r="1205" spans="1:10" x14ac:dyDescent="0.3">
      <c r="A1205" s="3">
        <v>2028</v>
      </c>
      <c r="B1205" s="3">
        <v>5</v>
      </c>
      <c r="C1205" s="4">
        <v>2</v>
      </c>
      <c r="D1205" s="21">
        <f>INDEX('Prom Factor Mensual Hora 0,5'!$B$5:$N$28,MATCH('Casos CMg'!$C1205,'Prom Factor Mensual Hora 0,5'!$A$5:$A$28,0),MATCH('Casos CMg'!$B1205,'Prom Factor Mensual Hora 0,5'!$B$4:$M$4,0))</f>
        <v>0.99034094648672255</v>
      </c>
      <c r="E1205" s="25">
        <v>102.2</v>
      </c>
      <c r="F1205" s="20">
        <f t="shared" si="54"/>
        <v>101.21284473094305</v>
      </c>
      <c r="G1205" s="25">
        <v>92.8</v>
      </c>
      <c r="H1205" s="20">
        <f t="shared" si="55"/>
        <v>91.903639833967844</v>
      </c>
      <c r="I1205" s="25">
        <v>113.3</v>
      </c>
      <c r="J1205" s="20">
        <f t="shared" si="56"/>
        <v>112.20562923694567</v>
      </c>
    </row>
    <row r="1206" spans="1:10" x14ac:dyDescent="0.3">
      <c r="A1206" s="3">
        <v>2028</v>
      </c>
      <c r="B1206" s="3">
        <v>5</v>
      </c>
      <c r="C1206" s="4">
        <v>3</v>
      </c>
      <c r="D1206" s="21">
        <f>INDEX('Prom Factor Mensual Hora 0,5'!$B$5:$N$28,MATCH('Casos CMg'!$C1206,'Prom Factor Mensual Hora 0,5'!$A$5:$A$28,0),MATCH('Casos CMg'!$B1206,'Prom Factor Mensual Hora 0,5'!$B$4:$M$4,0))</f>
        <v>0.99033280513319122</v>
      </c>
      <c r="E1206" s="25">
        <v>103.8</v>
      </c>
      <c r="F1206" s="20">
        <f t="shared" si="54"/>
        <v>102.79654517282525</v>
      </c>
      <c r="G1206" s="25">
        <v>94.1</v>
      </c>
      <c r="H1206" s="20">
        <f t="shared" si="55"/>
        <v>93.190316963033283</v>
      </c>
      <c r="I1206" s="25">
        <v>115.9</v>
      </c>
      <c r="J1206" s="20">
        <f t="shared" si="56"/>
        <v>114.77957211493687</v>
      </c>
    </row>
    <row r="1207" spans="1:10" x14ac:dyDescent="0.3">
      <c r="A1207" s="3">
        <v>2028</v>
      </c>
      <c r="B1207" s="3">
        <v>5</v>
      </c>
      <c r="C1207" s="4">
        <v>4</v>
      </c>
      <c r="D1207" s="21">
        <f>INDEX('Prom Factor Mensual Hora 0,5'!$B$5:$N$28,MATCH('Casos CMg'!$C1207,'Prom Factor Mensual Hora 0,5'!$A$5:$A$28,0),MATCH('Casos CMg'!$B1207,'Prom Factor Mensual Hora 0,5'!$B$4:$M$4,0))</f>
        <v>0.99034018856628425</v>
      </c>
      <c r="E1207" s="25">
        <v>104</v>
      </c>
      <c r="F1207" s="20">
        <f t="shared" si="54"/>
        <v>102.99537961089356</v>
      </c>
      <c r="G1207" s="25">
        <v>94.2</v>
      </c>
      <c r="H1207" s="20">
        <f t="shared" si="55"/>
        <v>93.290045762943976</v>
      </c>
      <c r="I1207" s="25">
        <v>116.3</v>
      </c>
      <c r="J1207" s="20">
        <f t="shared" si="56"/>
        <v>115.17656393025885</v>
      </c>
    </row>
    <row r="1208" spans="1:10" x14ac:dyDescent="0.3">
      <c r="A1208" s="3">
        <v>2028</v>
      </c>
      <c r="B1208" s="3">
        <v>5</v>
      </c>
      <c r="C1208" s="4">
        <v>5</v>
      </c>
      <c r="D1208" s="21">
        <f>INDEX('Prom Factor Mensual Hora 0,5'!$B$5:$N$28,MATCH('Casos CMg'!$C1208,'Prom Factor Mensual Hora 0,5'!$A$5:$A$28,0),MATCH('Casos CMg'!$B1208,'Prom Factor Mensual Hora 0,5'!$B$4:$M$4,0))</f>
        <v>0.99034037870532976</v>
      </c>
      <c r="E1208" s="25">
        <v>104</v>
      </c>
      <c r="F1208" s="20">
        <f t="shared" si="54"/>
        <v>102.99539938535429</v>
      </c>
      <c r="G1208" s="25">
        <v>94.2</v>
      </c>
      <c r="H1208" s="20">
        <f t="shared" si="55"/>
        <v>93.290063674042059</v>
      </c>
      <c r="I1208" s="25">
        <v>116.3</v>
      </c>
      <c r="J1208" s="20">
        <f t="shared" si="56"/>
        <v>115.17658604342985</v>
      </c>
    </row>
    <row r="1209" spans="1:10" x14ac:dyDescent="0.3">
      <c r="A1209" s="3">
        <v>2028</v>
      </c>
      <c r="B1209" s="3">
        <v>5</v>
      </c>
      <c r="C1209" s="4">
        <v>6</v>
      </c>
      <c r="D1209" s="21">
        <f>INDEX('Prom Factor Mensual Hora 0,5'!$B$5:$N$28,MATCH('Casos CMg'!$C1209,'Prom Factor Mensual Hora 0,5'!$A$5:$A$28,0),MATCH('Casos CMg'!$B1209,'Prom Factor Mensual Hora 0,5'!$B$4:$M$4,0))</f>
        <v>0.99032765489064523</v>
      </c>
      <c r="E1209" s="25">
        <v>102.5</v>
      </c>
      <c r="F1209" s="20">
        <f t="shared" si="54"/>
        <v>101.50858462629114</v>
      </c>
      <c r="G1209" s="25">
        <v>93.1</v>
      </c>
      <c r="H1209" s="20">
        <f t="shared" si="55"/>
        <v>92.199504670319058</v>
      </c>
      <c r="I1209" s="25">
        <v>113.9</v>
      </c>
      <c r="J1209" s="20">
        <f t="shared" si="56"/>
        <v>112.7983198920445</v>
      </c>
    </row>
    <row r="1210" spans="1:10" x14ac:dyDescent="0.3">
      <c r="A1210" s="3">
        <v>2028</v>
      </c>
      <c r="B1210" s="3">
        <v>5</v>
      </c>
      <c r="C1210" s="4">
        <v>7</v>
      </c>
      <c r="D1210" s="21">
        <f>INDEX('Prom Factor Mensual Hora 0,5'!$B$5:$N$28,MATCH('Casos CMg'!$C1210,'Prom Factor Mensual Hora 0,5'!$A$5:$A$28,0),MATCH('Casos CMg'!$B1210,'Prom Factor Mensual Hora 0,5'!$B$4:$M$4,0))</f>
        <v>0.99033019594107641</v>
      </c>
      <c r="E1210" s="25">
        <v>60.1</v>
      </c>
      <c r="F1210" s="20">
        <f t="shared" si="54"/>
        <v>59.518844776058693</v>
      </c>
      <c r="G1210" s="25">
        <v>54.1</v>
      </c>
      <c r="H1210" s="20">
        <f t="shared" si="55"/>
        <v>53.576863600412238</v>
      </c>
      <c r="I1210" s="25">
        <v>65.3</v>
      </c>
      <c r="J1210" s="20">
        <f t="shared" si="56"/>
        <v>64.668561794952282</v>
      </c>
    </row>
    <row r="1211" spans="1:10" x14ac:dyDescent="0.3">
      <c r="A1211" s="3">
        <v>2028</v>
      </c>
      <c r="B1211" s="3">
        <v>5</v>
      </c>
      <c r="C1211" s="4">
        <v>8</v>
      </c>
      <c r="D1211" s="21">
        <f>INDEX('Prom Factor Mensual Hora 0,5'!$B$5:$N$28,MATCH('Casos CMg'!$C1211,'Prom Factor Mensual Hora 0,5'!$A$5:$A$28,0),MATCH('Casos CMg'!$B1211,'Prom Factor Mensual Hora 0,5'!$B$4:$M$4,0))</f>
        <v>0.9903313121764542</v>
      </c>
      <c r="E1211" s="25">
        <v>61.6</v>
      </c>
      <c r="F1211" s="20">
        <f t="shared" si="54"/>
        <v>61.004408830069579</v>
      </c>
      <c r="G1211" s="25">
        <v>55.3</v>
      </c>
      <c r="H1211" s="20">
        <f t="shared" si="55"/>
        <v>54.765321563357915</v>
      </c>
      <c r="I1211" s="25">
        <v>67.099999999999994</v>
      </c>
      <c r="J1211" s="20">
        <f t="shared" si="56"/>
        <v>66.451231047040068</v>
      </c>
    </row>
    <row r="1212" spans="1:10" x14ac:dyDescent="0.3">
      <c r="A1212" s="3">
        <v>2028</v>
      </c>
      <c r="B1212" s="3">
        <v>5</v>
      </c>
      <c r="C1212" s="4">
        <v>9</v>
      </c>
      <c r="D1212" s="21">
        <f>INDEX('Prom Factor Mensual Hora 0,5'!$B$5:$N$28,MATCH('Casos CMg'!$C1212,'Prom Factor Mensual Hora 0,5'!$A$5:$A$28,0),MATCH('Casos CMg'!$B1212,'Prom Factor Mensual Hora 0,5'!$B$4:$M$4,0))</f>
        <v>1.005472330222188</v>
      </c>
      <c r="E1212" s="25">
        <v>45.9</v>
      </c>
      <c r="F1212" s="20">
        <f t="shared" si="54"/>
        <v>46.151179957198423</v>
      </c>
      <c r="G1212" s="25">
        <v>42.9</v>
      </c>
      <c r="H1212" s="20">
        <f t="shared" si="55"/>
        <v>43.134762966531859</v>
      </c>
      <c r="I1212" s="25">
        <v>48.5</v>
      </c>
      <c r="J1212" s="20">
        <f t="shared" si="56"/>
        <v>48.765408015776117</v>
      </c>
    </row>
    <row r="1213" spans="1:10" x14ac:dyDescent="0.3">
      <c r="A1213" s="3">
        <v>2028</v>
      </c>
      <c r="B1213" s="3">
        <v>5</v>
      </c>
      <c r="C1213" s="4">
        <v>10</v>
      </c>
      <c r="D1213" s="21">
        <f>INDEX('Prom Factor Mensual Hora 0,5'!$B$5:$N$28,MATCH('Casos CMg'!$C1213,'Prom Factor Mensual Hora 0,5'!$A$5:$A$28,0),MATCH('Casos CMg'!$B1213,'Prom Factor Mensual Hora 0,5'!$B$4:$M$4,0))</f>
        <v>1.0047261033737078</v>
      </c>
      <c r="E1213" s="25">
        <v>38.5</v>
      </c>
      <c r="F1213" s="20">
        <f t="shared" si="54"/>
        <v>38.681954979887749</v>
      </c>
      <c r="G1213" s="25">
        <v>36.799999999999997</v>
      </c>
      <c r="H1213" s="20">
        <f t="shared" si="55"/>
        <v>36.973920604152447</v>
      </c>
      <c r="I1213" s="25">
        <v>39.700000000000003</v>
      </c>
      <c r="J1213" s="20">
        <f t="shared" si="56"/>
        <v>39.887626303936202</v>
      </c>
    </row>
    <row r="1214" spans="1:10" x14ac:dyDescent="0.3">
      <c r="A1214" s="3">
        <v>2028</v>
      </c>
      <c r="B1214" s="3">
        <v>5</v>
      </c>
      <c r="C1214" s="4">
        <v>11</v>
      </c>
      <c r="D1214" s="21">
        <f>INDEX('Prom Factor Mensual Hora 0,5'!$B$5:$N$28,MATCH('Casos CMg'!$C1214,'Prom Factor Mensual Hora 0,5'!$A$5:$A$28,0),MATCH('Casos CMg'!$B1214,'Prom Factor Mensual Hora 0,5'!$B$4:$M$4,0))</f>
        <v>1.005472330222188</v>
      </c>
      <c r="E1214" s="25">
        <v>37.700000000000003</v>
      </c>
      <c r="F1214" s="20">
        <f t="shared" si="54"/>
        <v>37.906306849376492</v>
      </c>
      <c r="G1214" s="25">
        <v>36.1</v>
      </c>
      <c r="H1214" s="20">
        <f t="shared" si="55"/>
        <v>36.297551121020987</v>
      </c>
      <c r="I1214" s="25">
        <v>38.9</v>
      </c>
      <c r="J1214" s="20">
        <f t="shared" si="56"/>
        <v>39.112873645643113</v>
      </c>
    </row>
    <row r="1215" spans="1:10" x14ac:dyDescent="0.3">
      <c r="A1215" s="3">
        <v>2028</v>
      </c>
      <c r="B1215" s="3">
        <v>5</v>
      </c>
      <c r="C1215" s="4">
        <v>12</v>
      </c>
      <c r="D1215" s="21">
        <f>INDEX('Prom Factor Mensual Hora 0,5'!$B$5:$N$28,MATCH('Casos CMg'!$C1215,'Prom Factor Mensual Hora 0,5'!$A$5:$A$28,0),MATCH('Casos CMg'!$B1215,'Prom Factor Mensual Hora 0,5'!$B$4:$M$4,0))</f>
        <v>1.0052235879393612</v>
      </c>
      <c r="E1215" s="25">
        <v>37.700000000000003</v>
      </c>
      <c r="F1215" s="20">
        <f t="shared" si="54"/>
        <v>37.896929265313922</v>
      </c>
      <c r="G1215" s="25">
        <v>36.1</v>
      </c>
      <c r="H1215" s="20">
        <f t="shared" si="55"/>
        <v>36.288571524610937</v>
      </c>
      <c r="I1215" s="25">
        <v>38.9</v>
      </c>
      <c r="J1215" s="20">
        <f t="shared" si="56"/>
        <v>39.103197570841147</v>
      </c>
    </row>
    <row r="1216" spans="1:10" x14ac:dyDescent="0.3">
      <c r="A1216" s="3">
        <v>2028</v>
      </c>
      <c r="B1216" s="3">
        <v>5</v>
      </c>
      <c r="C1216" s="4">
        <v>13</v>
      </c>
      <c r="D1216" s="21">
        <f>INDEX('Prom Factor Mensual Hora 0,5'!$B$5:$N$28,MATCH('Casos CMg'!$C1216,'Prom Factor Mensual Hora 0,5'!$A$5:$A$28,0),MATCH('Casos CMg'!$B1216,'Prom Factor Mensual Hora 0,5'!$B$4:$M$4,0))</f>
        <v>1.0047261033737076</v>
      </c>
      <c r="E1216" s="25">
        <v>37.700000000000003</v>
      </c>
      <c r="F1216" s="20">
        <f t="shared" si="54"/>
        <v>37.878174097188783</v>
      </c>
      <c r="G1216" s="25">
        <v>36.1</v>
      </c>
      <c r="H1216" s="20">
        <f t="shared" si="55"/>
        <v>36.270612331790844</v>
      </c>
      <c r="I1216" s="25">
        <v>38.9</v>
      </c>
      <c r="J1216" s="20">
        <f t="shared" si="56"/>
        <v>39.083845421237221</v>
      </c>
    </row>
    <row r="1217" spans="1:10" x14ac:dyDescent="0.3">
      <c r="A1217" s="3">
        <v>2028</v>
      </c>
      <c r="B1217" s="3">
        <v>5</v>
      </c>
      <c r="C1217" s="4">
        <v>14</v>
      </c>
      <c r="D1217" s="21">
        <f>INDEX('Prom Factor Mensual Hora 0,5'!$B$5:$N$28,MATCH('Casos CMg'!$C1217,'Prom Factor Mensual Hora 0,5'!$A$5:$A$28,0),MATCH('Casos CMg'!$B1217,'Prom Factor Mensual Hora 0,5'!$B$4:$M$4,0))</f>
        <v>1.0039798765252275</v>
      </c>
      <c r="E1217" s="25">
        <v>37.700000000000003</v>
      </c>
      <c r="F1217" s="20">
        <f t="shared" si="54"/>
        <v>37.850041345001081</v>
      </c>
      <c r="G1217" s="25">
        <v>36.1</v>
      </c>
      <c r="H1217" s="20">
        <f t="shared" si="55"/>
        <v>36.243673542560714</v>
      </c>
      <c r="I1217" s="25">
        <v>38.9</v>
      </c>
      <c r="J1217" s="20">
        <f t="shared" si="56"/>
        <v>39.054817196831344</v>
      </c>
    </row>
    <row r="1218" spans="1:10" x14ac:dyDescent="0.3">
      <c r="A1218" s="3">
        <v>2028</v>
      </c>
      <c r="B1218" s="3">
        <v>5</v>
      </c>
      <c r="C1218" s="4">
        <v>15</v>
      </c>
      <c r="D1218" s="21">
        <f>INDEX('Prom Factor Mensual Hora 0,5'!$B$5:$N$28,MATCH('Casos CMg'!$C1218,'Prom Factor Mensual Hora 0,5'!$A$5:$A$28,0),MATCH('Casos CMg'!$B1218,'Prom Factor Mensual Hora 0,5'!$B$4:$M$4,0))</f>
        <v>1.0012437114141337</v>
      </c>
      <c r="E1218" s="25">
        <v>38.5</v>
      </c>
      <c r="F1218" s="20">
        <f t="shared" si="54"/>
        <v>38.547882889444146</v>
      </c>
      <c r="G1218" s="25">
        <v>36.799999999999997</v>
      </c>
      <c r="H1218" s="20">
        <f t="shared" si="55"/>
        <v>36.845768580040115</v>
      </c>
      <c r="I1218" s="25">
        <v>39.700000000000003</v>
      </c>
      <c r="J1218" s="20">
        <f t="shared" si="56"/>
        <v>39.749375343141111</v>
      </c>
    </row>
    <row r="1219" spans="1:10" x14ac:dyDescent="0.3">
      <c r="A1219" s="3">
        <v>2028</v>
      </c>
      <c r="B1219" s="3">
        <v>5</v>
      </c>
      <c r="C1219" s="4">
        <v>16</v>
      </c>
      <c r="D1219" s="21">
        <f>INDEX('Prom Factor Mensual Hora 0,5'!$B$5:$N$28,MATCH('Casos CMg'!$C1219,'Prom Factor Mensual Hora 0,5'!$A$5:$A$28,0),MATCH('Casos CMg'!$B1219,'Prom Factor Mensual Hora 0,5'!$B$4:$M$4,0))</f>
        <v>1.0009949691313069</v>
      </c>
      <c r="E1219" s="25">
        <v>38.5</v>
      </c>
      <c r="F1219" s="20">
        <f t="shared" si="54"/>
        <v>38.538306311555317</v>
      </c>
      <c r="G1219" s="25">
        <v>36.799999999999997</v>
      </c>
      <c r="H1219" s="20">
        <f t="shared" si="55"/>
        <v>36.836614864032093</v>
      </c>
      <c r="I1219" s="25">
        <v>39.700000000000003</v>
      </c>
      <c r="J1219" s="20">
        <f t="shared" si="56"/>
        <v>39.739500274512885</v>
      </c>
    </row>
    <row r="1220" spans="1:10" x14ac:dyDescent="0.3">
      <c r="A1220" s="3">
        <v>2028</v>
      </c>
      <c r="B1220" s="3">
        <v>5</v>
      </c>
      <c r="C1220" s="4">
        <v>17</v>
      </c>
      <c r="D1220" s="21">
        <f>INDEX('Prom Factor Mensual Hora 0,5'!$B$5:$N$28,MATCH('Casos CMg'!$C1220,'Prom Factor Mensual Hora 0,5'!$A$5:$A$28,0),MATCH('Casos CMg'!$B1220,'Prom Factor Mensual Hora 0,5'!$B$4:$M$4,0))</f>
        <v>1.0047261033737076</v>
      </c>
      <c r="E1220" s="25">
        <v>64.7</v>
      </c>
      <c r="F1220" s="20">
        <f t="shared" ref="F1220:F1283" si="57">$E1220*$D1220</f>
        <v>65.005778888278883</v>
      </c>
      <c r="G1220" s="25">
        <v>58.2</v>
      </c>
      <c r="H1220" s="20">
        <f t="shared" ref="H1220:H1283" si="58">$G1220*$D1220</f>
        <v>58.475059216349784</v>
      </c>
      <c r="I1220" s="25">
        <v>70.3</v>
      </c>
      <c r="J1220" s="20">
        <f t="shared" ref="J1220:J1283" si="59">$I1220*$D1220</f>
        <v>70.632245067171638</v>
      </c>
    </row>
    <row r="1221" spans="1:10" x14ac:dyDescent="0.3">
      <c r="A1221" s="3">
        <v>2028</v>
      </c>
      <c r="B1221" s="3">
        <v>5</v>
      </c>
      <c r="C1221" s="4">
        <v>18</v>
      </c>
      <c r="D1221" s="21">
        <f>INDEX('Prom Factor Mensual Hora 0,5'!$B$5:$N$28,MATCH('Casos CMg'!$C1221,'Prom Factor Mensual Hora 0,5'!$A$5:$A$28,0),MATCH('Casos CMg'!$B1221,'Prom Factor Mensual Hora 0,5'!$B$4:$M$4,0))</f>
        <v>1.0057210725050145</v>
      </c>
      <c r="E1221" s="25">
        <v>108.1</v>
      </c>
      <c r="F1221" s="20">
        <f t="shared" si="57"/>
        <v>108.71844793779206</v>
      </c>
      <c r="G1221" s="25">
        <v>97.7</v>
      </c>
      <c r="H1221" s="20">
        <f t="shared" si="58"/>
        <v>98.258948783739925</v>
      </c>
      <c r="I1221" s="25">
        <v>121.3</v>
      </c>
      <c r="J1221" s="20">
        <f t="shared" si="59"/>
        <v>121.99396609485827</v>
      </c>
    </row>
    <row r="1222" spans="1:10" x14ac:dyDescent="0.3">
      <c r="A1222" s="3">
        <v>2028</v>
      </c>
      <c r="B1222" s="3">
        <v>5</v>
      </c>
      <c r="C1222" s="4">
        <v>19</v>
      </c>
      <c r="D1222" s="21">
        <f>INDEX('Prom Factor Mensual Hora 0,5'!$B$5:$N$28,MATCH('Casos CMg'!$C1222,'Prom Factor Mensual Hora 0,5'!$A$5:$A$28,0),MATCH('Casos CMg'!$B1222,'Prom Factor Mensual Hora 0,5'!$B$4:$M$4,0))</f>
        <v>0.98952057673066363</v>
      </c>
      <c r="E1222" s="25">
        <v>110</v>
      </c>
      <c r="F1222" s="20">
        <f t="shared" si="57"/>
        <v>108.847263440373</v>
      </c>
      <c r="G1222" s="25">
        <v>99.2</v>
      </c>
      <c r="H1222" s="20">
        <f t="shared" si="58"/>
        <v>98.160441211681828</v>
      </c>
      <c r="I1222" s="25">
        <v>123.8</v>
      </c>
      <c r="J1222" s="20">
        <f t="shared" si="59"/>
        <v>122.50264739925615</v>
      </c>
    </row>
    <row r="1223" spans="1:10" x14ac:dyDescent="0.3">
      <c r="A1223" s="3">
        <v>2028</v>
      </c>
      <c r="B1223" s="3">
        <v>5</v>
      </c>
      <c r="C1223" s="4">
        <v>20</v>
      </c>
      <c r="D1223" s="21">
        <f>INDEX('Prom Factor Mensual Hora 0,5'!$B$5:$N$28,MATCH('Casos CMg'!$C1223,'Prom Factor Mensual Hora 0,5'!$A$5:$A$28,0),MATCH('Casos CMg'!$B1223,'Prom Factor Mensual Hora 0,5'!$B$4:$M$4,0))</f>
        <v>0.99061474256999715</v>
      </c>
      <c r="E1223" s="25">
        <v>110.2</v>
      </c>
      <c r="F1223" s="20">
        <f t="shared" si="57"/>
        <v>109.16574463121368</v>
      </c>
      <c r="G1223" s="25">
        <v>99.4</v>
      </c>
      <c r="H1223" s="20">
        <f t="shared" si="58"/>
        <v>98.467105411457723</v>
      </c>
      <c r="I1223" s="25">
        <v>124.1</v>
      </c>
      <c r="J1223" s="20">
        <f t="shared" si="59"/>
        <v>122.93528955293664</v>
      </c>
    </row>
    <row r="1224" spans="1:10" x14ac:dyDescent="0.3">
      <c r="A1224" s="3">
        <v>2028</v>
      </c>
      <c r="B1224" s="3">
        <v>5</v>
      </c>
      <c r="C1224" s="4">
        <v>21</v>
      </c>
      <c r="D1224" s="21">
        <f>INDEX('Prom Factor Mensual Hora 0,5'!$B$5:$N$28,MATCH('Casos CMg'!$C1224,'Prom Factor Mensual Hora 0,5'!$A$5:$A$28,0),MATCH('Casos CMg'!$B1224,'Prom Factor Mensual Hora 0,5'!$B$4:$M$4,0))</f>
        <v>0.99061512040271915</v>
      </c>
      <c r="E1224" s="25">
        <v>110.1</v>
      </c>
      <c r="F1224" s="20">
        <f t="shared" si="57"/>
        <v>109.06672475633937</v>
      </c>
      <c r="G1224" s="25">
        <v>99.3</v>
      </c>
      <c r="H1224" s="20">
        <f t="shared" si="58"/>
        <v>98.368081455990009</v>
      </c>
      <c r="I1224" s="25">
        <v>124.1</v>
      </c>
      <c r="J1224" s="20">
        <f t="shared" si="59"/>
        <v>122.93533644197744</v>
      </c>
    </row>
    <row r="1225" spans="1:10" x14ac:dyDescent="0.3">
      <c r="A1225" s="3">
        <v>2028</v>
      </c>
      <c r="B1225" s="3">
        <v>5</v>
      </c>
      <c r="C1225" s="4">
        <v>22</v>
      </c>
      <c r="D1225" s="21">
        <f>INDEX('Prom Factor Mensual Hora 0,5'!$B$5:$N$28,MATCH('Casos CMg'!$C1225,'Prom Factor Mensual Hora 0,5'!$A$5:$A$28,0),MATCH('Casos CMg'!$B1225,'Prom Factor Mensual Hora 0,5'!$B$4:$M$4,0))</f>
        <v>0.99060803750184845</v>
      </c>
      <c r="E1225" s="25">
        <v>109.8</v>
      </c>
      <c r="F1225" s="20">
        <f t="shared" si="57"/>
        <v>108.76876251770295</v>
      </c>
      <c r="G1225" s="25">
        <v>99.1</v>
      </c>
      <c r="H1225" s="20">
        <f t="shared" si="58"/>
        <v>98.16925651643318</v>
      </c>
      <c r="I1225" s="25">
        <v>123.7</v>
      </c>
      <c r="J1225" s="20">
        <f t="shared" si="59"/>
        <v>122.53821423897865</v>
      </c>
    </row>
    <row r="1226" spans="1:10" x14ac:dyDescent="0.3">
      <c r="A1226" s="3">
        <v>2028</v>
      </c>
      <c r="B1226" s="3">
        <v>5</v>
      </c>
      <c r="C1226" s="4">
        <v>23</v>
      </c>
      <c r="D1226" s="21">
        <f>INDEX('Prom Factor Mensual Hora 0,5'!$B$5:$N$28,MATCH('Casos CMg'!$C1226,'Prom Factor Mensual Hora 0,5'!$A$5:$A$28,0),MATCH('Casos CMg'!$B1226,'Prom Factor Mensual Hora 0,5'!$B$4:$M$4,0))</f>
        <v>0.9906120716130038</v>
      </c>
      <c r="E1226" s="25">
        <v>108.8</v>
      </c>
      <c r="F1226" s="20">
        <f t="shared" si="57"/>
        <v>107.77859339149481</v>
      </c>
      <c r="G1226" s="25">
        <v>98.3</v>
      </c>
      <c r="H1226" s="20">
        <f t="shared" si="58"/>
        <v>97.377166639558268</v>
      </c>
      <c r="I1226" s="25">
        <v>122.3</v>
      </c>
      <c r="J1226" s="20">
        <f t="shared" si="59"/>
        <v>121.15185635827036</v>
      </c>
    </row>
    <row r="1227" spans="1:10" x14ac:dyDescent="0.3">
      <c r="A1227" s="3">
        <v>2028</v>
      </c>
      <c r="B1227" s="3">
        <v>6</v>
      </c>
      <c r="C1227" s="4">
        <v>0</v>
      </c>
      <c r="D1227" s="21">
        <f>INDEX('Prom Factor Mensual Hora 0,5'!$B$5:$N$28,MATCH('Casos CMg'!$C1227,'Prom Factor Mensual Hora 0,5'!$A$5:$A$28,0),MATCH('Casos CMg'!$B1227,'Prom Factor Mensual Hora 0,5'!$B$4:$M$4,0))</f>
        <v>0.98882985878809448</v>
      </c>
      <c r="E1227" s="25">
        <v>107.6</v>
      </c>
      <c r="F1227" s="20">
        <f t="shared" si="57"/>
        <v>106.39809280559896</v>
      </c>
      <c r="G1227" s="25">
        <v>98.2</v>
      </c>
      <c r="H1227" s="20">
        <f t="shared" si="58"/>
        <v>97.103092132990881</v>
      </c>
      <c r="I1227" s="25">
        <v>121.7</v>
      </c>
      <c r="J1227" s="20">
        <f t="shared" si="59"/>
        <v>120.3405938145111</v>
      </c>
    </row>
    <row r="1228" spans="1:10" x14ac:dyDescent="0.3">
      <c r="A1228" s="3">
        <v>2028</v>
      </c>
      <c r="B1228" s="3">
        <v>6</v>
      </c>
      <c r="C1228" s="4">
        <v>1</v>
      </c>
      <c r="D1228" s="21">
        <f>INDEX('Prom Factor Mensual Hora 0,5'!$B$5:$N$28,MATCH('Casos CMg'!$C1228,'Prom Factor Mensual Hora 0,5'!$A$5:$A$28,0),MATCH('Casos CMg'!$B1228,'Prom Factor Mensual Hora 0,5'!$B$4:$M$4,0))</f>
        <v>0.98963090490199612</v>
      </c>
      <c r="E1228" s="25">
        <v>107</v>
      </c>
      <c r="F1228" s="20">
        <f t="shared" si="57"/>
        <v>105.89050682451358</v>
      </c>
      <c r="G1228" s="25">
        <v>97.7</v>
      </c>
      <c r="H1228" s="20">
        <f t="shared" si="58"/>
        <v>96.686939408925028</v>
      </c>
      <c r="I1228" s="25">
        <v>121</v>
      </c>
      <c r="J1228" s="20">
        <f t="shared" si="59"/>
        <v>119.74533949314153</v>
      </c>
    </row>
    <row r="1229" spans="1:10" x14ac:dyDescent="0.3">
      <c r="A1229" s="3">
        <v>2028</v>
      </c>
      <c r="B1229" s="3">
        <v>6</v>
      </c>
      <c r="C1229" s="4">
        <v>2</v>
      </c>
      <c r="D1229" s="21">
        <f>INDEX('Prom Factor Mensual Hora 0,5'!$B$5:$N$28,MATCH('Casos CMg'!$C1229,'Prom Factor Mensual Hora 0,5'!$A$5:$A$28,0),MATCH('Casos CMg'!$B1229,'Prom Factor Mensual Hora 0,5'!$B$4:$M$4,0))</f>
        <v>0.98961768273806638</v>
      </c>
      <c r="E1229" s="25">
        <v>106.1</v>
      </c>
      <c r="F1229" s="20">
        <f t="shared" si="57"/>
        <v>104.99843613850884</v>
      </c>
      <c r="G1229" s="25">
        <v>96.7</v>
      </c>
      <c r="H1229" s="20">
        <f t="shared" si="58"/>
        <v>95.696029920771025</v>
      </c>
      <c r="I1229" s="25">
        <v>120.2</v>
      </c>
      <c r="J1229" s="20">
        <f t="shared" si="59"/>
        <v>118.95204546511559</v>
      </c>
    </row>
    <row r="1230" spans="1:10" x14ac:dyDescent="0.3">
      <c r="A1230" s="3">
        <v>2028</v>
      </c>
      <c r="B1230" s="3">
        <v>6</v>
      </c>
      <c r="C1230" s="4">
        <v>3</v>
      </c>
      <c r="D1230" s="21">
        <f>INDEX('Prom Factor Mensual Hora 0,5'!$B$5:$N$28,MATCH('Casos CMg'!$C1230,'Prom Factor Mensual Hora 0,5'!$A$5:$A$28,0),MATCH('Casos CMg'!$B1230,'Prom Factor Mensual Hora 0,5'!$B$4:$M$4,0))</f>
        <v>0.9896157048229145</v>
      </c>
      <c r="E1230" s="25">
        <v>106</v>
      </c>
      <c r="F1230" s="20">
        <f t="shared" si="57"/>
        <v>104.89926471122894</v>
      </c>
      <c r="G1230" s="25">
        <v>96.6</v>
      </c>
      <c r="H1230" s="20">
        <f t="shared" si="58"/>
        <v>95.596877085893539</v>
      </c>
      <c r="I1230" s="25">
        <v>120.1</v>
      </c>
      <c r="J1230" s="20">
        <f t="shared" si="59"/>
        <v>118.85284614923202</v>
      </c>
    </row>
    <row r="1231" spans="1:10" x14ac:dyDescent="0.3">
      <c r="A1231" s="3">
        <v>2028</v>
      </c>
      <c r="B1231" s="3">
        <v>6</v>
      </c>
      <c r="C1231" s="4">
        <v>4</v>
      </c>
      <c r="D1231" s="21">
        <f>INDEX('Prom Factor Mensual Hora 0,5'!$B$5:$N$28,MATCH('Casos CMg'!$C1231,'Prom Factor Mensual Hora 0,5'!$A$5:$A$28,0),MATCH('Casos CMg'!$B1231,'Prom Factor Mensual Hora 0,5'!$B$4:$M$4,0))</f>
        <v>0.98961497656619779</v>
      </c>
      <c r="E1231" s="25">
        <v>106</v>
      </c>
      <c r="F1231" s="20">
        <f t="shared" si="57"/>
        <v>104.89918751601697</v>
      </c>
      <c r="G1231" s="25">
        <v>96.6</v>
      </c>
      <c r="H1231" s="20">
        <f t="shared" si="58"/>
        <v>95.596806736294695</v>
      </c>
      <c r="I1231" s="25">
        <v>120.1</v>
      </c>
      <c r="J1231" s="20">
        <f t="shared" si="59"/>
        <v>118.85275868560035</v>
      </c>
    </row>
    <row r="1232" spans="1:10" x14ac:dyDescent="0.3">
      <c r="A1232" s="3">
        <v>2028</v>
      </c>
      <c r="B1232" s="3">
        <v>6</v>
      </c>
      <c r="C1232" s="4">
        <v>5</v>
      </c>
      <c r="D1232" s="21">
        <f>INDEX('Prom Factor Mensual Hora 0,5'!$B$5:$N$28,MATCH('Casos CMg'!$C1232,'Prom Factor Mensual Hora 0,5'!$A$5:$A$28,0),MATCH('Casos CMg'!$B1232,'Prom Factor Mensual Hora 0,5'!$B$4:$M$4,0))</f>
        <v>0.98962709766860502</v>
      </c>
      <c r="E1232" s="25">
        <v>106</v>
      </c>
      <c r="F1232" s="20">
        <f t="shared" si="57"/>
        <v>104.90047235287213</v>
      </c>
      <c r="G1232" s="25">
        <v>96.6</v>
      </c>
      <c r="H1232" s="20">
        <f t="shared" si="58"/>
        <v>95.597977634787242</v>
      </c>
      <c r="I1232" s="25">
        <v>120.1</v>
      </c>
      <c r="J1232" s="20">
        <f t="shared" si="59"/>
        <v>118.85421442999946</v>
      </c>
    </row>
    <row r="1233" spans="1:10" x14ac:dyDescent="0.3">
      <c r="A1233" s="3">
        <v>2028</v>
      </c>
      <c r="B1233" s="3">
        <v>6</v>
      </c>
      <c r="C1233" s="4">
        <v>6</v>
      </c>
      <c r="D1233" s="21">
        <f>INDEX('Prom Factor Mensual Hora 0,5'!$B$5:$N$28,MATCH('Casos CMg'!$C1233,'Prom Factor Mensual Hora 0,5'!$A$5:$A$28,0),MATCH('Casos CMg'!$B1233,'Prom Factor Mensual Hora 0,5'!$B$4:$M$4,0))</f>
        <v>0.98963085626638048</v>
      </c>
      <c r="E1233" s="25">
        <v>107</v>
      </c>
      <c r="F1233" s="20">
        <f t="shared" si="57"/>
        <v>105.8905016205027</v>
      </c>
      <c r="G1233" s="25">
        <v>97.7</v>
      </c>
      <c r="H1233" s="20">
        <f t="shared" si="58"/>
        <v>96.686934657225379</v>
      </c>
      <c r="I1233" s="25">
        <v>121</v>
      </c>
      <c r="J1233" s="20">
        <f t="shared" si="59"/>
        <v>119.74533360823204</v>
      </c>
    </row>
    <row r="1234" spans="1:10" x14ac:dyDescent="0.3">
      <c r="A1234" s="3">
        <v>2028</v>
      </c>
      <c r="B1234" s="3">
        <v>6</v>
      </c>
      <c r="C1234" s="4">
        <v>7</v>
      </c>
      <c r="D1234" s="21">
        <f>INDEX('Prom Factor Mensual Hora 0,5'!$B$5:$N$28,MATCH('Casos CMg'!$C1234,'Prom Factor Mensual Hora 0,5'!$A$5:$A$28,0),MATCH('Casos CMg'!$B1234,'Prom Factor Mensual Hora 0,5'!$B$4:$M$4,0))</f>
        <v>0.98962923570831329</v>
      </c>
      <c r="E1234" s="25">
        <v>108.1</v>
      </c>
      <c r="F1234" s="20">
        <f t="shared" si="57"/>
        <v>106.97892038006866</v>
      </c>
      <c r="G1234" s="25">
        <v>98.8</v>
      </c>
      <c r="H1234" s="20">
        <f t="shared" si="58"/>
        <v>97.775368487981353</v>
      </c>
      <c r="I1234" s="25">
        <v>123.2</v>
      </c>
      <c r="J1234" s="20">
        <f t="shared" si="59"/>
        <v>121.9223218392642</v>
      </c>
    </row>
    <row r="1235" spans="1:10" x14ac:dyDescent="0.3">
      <c r="A1235" s="3">
        <v>2028</v>
      </c>
      <c r="B1235" s="3">
        <v>6</v>
      </c>
      <c r="C1235" s="4">
        <v>8</v>
      </c>
      <c r="D1235" s="21">
        <f>INDEX('Prom Factor Mensual Hora 0,5'!$B$5:$N$28,MATCH('Casos CMg'!$C1235,'Prom Factor Mensual Hora 0,5'!$A$5:$A$28,0),MATCH('Casos CMg'!$B1235,'Prom Factor Mensual Hora 0,5'!$B$4:$M$4,0))</f>
        <v>0.98960284446314117</v>
      </c>
      <c r="E1235" s="25">
        <v>54.2</v>
      </c>
      <c r="F1235" s="20">
        <f t="shared" si="57"/>
        <v>53.636474169902257</v>
      </c>
      <c r="G1235" s="25">
        <v>48.8</v>
      </c>
      <c r="H1235" s="20">
        <f t="shared" si="58"/>
        <v>48.292618809801283</v>
      </c>
      <c r="I1235" s="25">
        <v>59.4</v>
      </c>
      <c r="J1235" s="20">
        <f t="shared" si="59"/>
        <v>58.782408961110583</v>
      </c>
    </row>
    <row r="1236" spans="1:10" x14ac:dyDescent="0.3">
      <c r="A1236" s="3">
        <v>2028</v>
      </c>
      <c r="B1236" s="3">
        <v>6</v>
      </c>
      <c r="C1236" s="4">
        <v>9</v>
      </c>
      <c r="D1236" s="21">
        <f>INDEX('Prom Factor Mensual Hora 0,5'!$B$5:$N$28,MATCH('Casos CMg'!$C1236,'Prom Factor Mensual Hora 0,5'!$A$5:$A$28,0),MATCH('Casos CMg'!$B1236,'Prom Factor Mensual Hora 0,5'!$B$4:$M$4,0))</f>
        <v>1.0070857637813628</v>
      </c>
      <c r="E1236" s="25">
        <v>53.8</v>
      </c>
      <c r="F1236" s="20">
        <f t="shared" si="57"/>
        <v>54.181214091437319</v>
      </c>
      <c r="G1236" s="25">
        <v>47.7</v>
      </c>
      <c r="H1236" s="20">
        <f t="shared" si="58"/>
        <v>48.037990932371009</v>
      </c>
      <c r="I1236" s="25">
        <v>59.5</v>
      </c>
      <c r="J1236" s="20">
        <f t="shared" si="59"/>
        <v>59.921602944991086</v>
      </c>
    </row>
    <row r="1237" spans="1:10" x14ac:dyDescent="0.3">
      <c r="A1237" s="3">
        <v>2028</v>
      </c>
      <c r="B1237" s="3">
        <v>6</v>
      </c>
      <c r="C1237" s="4">
        <v>10</v>
      </c>
      <c r="D1237" s="21">
        <f>INDEX('Prom Factor Mensual Hora 0,5'!$B$5:$N$28,MATCH('Casos CMg'!$C1237,'Prom Factor Mensual Hora 0,5'!$A$5:$A$28,0),MATCH('Casos CMg'!$B1237,'Prom Factor Mensual Hora 0,5'!$B$4:$M$4,0))</f>
        <v>1.0025703369225427</v>
      </c>
      <c r="E1237" s="25">
        <v>53.7</v>
      </c>
      <c r="F1237" s="20">
        <f t="shared" si="57"/>
        <v>53.838027092740546</v>
      </c>
      <c r="G1237" s="25">
        <v>47.3</v>
      </c>
      <c r="H1237" s="20">
        <f t="shared" si="58"/>
        <v>47.421576936436267</v>
      </c>
      <c r="I1237" s="25">
        <v>59.7</v>
      </c>
      <c r="J1237" s="20">
        <f t="shared" si="59"/>
        <v>59.853449114275804</v>
      </c>
    </row>
    <row r="1238" spans="1:10" x14ac:dyDescent="0.3">
      <c r="A1238" s="3">
        <v>2028</v>
      </c>
      <c r="B1238" s="3">
        <v>6</v>
      </c>
      <c r="C1238" s="4">
        <v>11</v>
      </c>
      <c r="D1238" s="21">
        <f>INDEX('Prom Factor Mensual Hora 0,5'!$B$5:$N$28,MATCH('Casos CMg'!$C1238,'Prom Factor Mensual Hora 0,5'!$A$5:$A$28,0),MATCH('Casos CMg'!$B1238,'Prom Factor Mensual Hora 0,5'!$B$4:$M$4,0))</f>
        <v>1.0046266064605769</v>
      </c>
      <c r="E1238" s="25">
        <v>53.7</v>
      </c>
      <c r="F1238" s="20">
        <f t="shared" si="57"/>
        <v>53.948448766932984</v>
      </c>
      <c r="G1238" s="25">
        <v>47.3</v>
      </c>
      <c r="H1238" s="20">
        <f t="shared" si="58"/>
        <v>47.518838485585285</v>
      </c>
      <c r="I1238" s="25">
        <v>59.7</v>
      </c>
      <c r="J1238" s="20">
        <f t="shared" si="59"/>
        <v>59.97620840569644</v>
      </c>
    </row>
    <row r="1239" spans="1:10" x14ac:dyDescent="0.3">
      <c r="A1239" s="3">
        <v>2028</v>
      </c>
      <c r="B1239" s="3">
        <v>6</v>
      </c>
      <c r="C1239" s="4">
        <v>12</v>
      </c>
      <c r="D1239" s="21">
        <f>INDEX('Prom Factor Mensual Hora 0,5'!$B$5:$N$28,MATCH('Casos CMg'!$C1239,'Prom Factor Mensual Hora 0,5'!$A$5:$A$28,0),MATCH('Casos CMg'!$B1239,'Prom Factor Mensual Hora 0,5'!$B$4:$M$4,0))</f>
        <v>1.0051406738450852</v>
      </c>
      <c r="E1239" s="25">
        <v>54.6</v>
      </c>
      <c r="F1239" s="20">
        <f t="shared" si="57"/>
        <v>54.880680791941657</v>
      </c>
      <c r="G1239" s="25">
        <v>48.3</v>
      </c>
      <c r="H1239" s="20">
        <f t="shared" si="58"/>
        <v>48.548294546717614</v>
      </c>
      <c r="I1239" s="25">
        <v>60.5</v>
      </c>
      <c r="J1239" s="20">
        <f t="shared" si="59"/>
        <v>60.811010767627657</v>
      </c>
    </row>
    <row r="1240" spans="1:10" x14ac:dyDescent="0.3">
      <c r="A1240" s="3">
        <v>2028</v>
      </c>
      <c r="B1240" s="3">
        <v>6</v>
      </c>
      <c r="C1240" s="4">
        <v>13</v>
      </c>
      <c r="D1240" s="21">
        <f>INDEX('Prom Factor Mensual Hora 0,5'!$B$5:$N$28,MATCH('Casos CMg'!$C1240,'Prom Factor Mensual Hora 0,5'!$A$5:$A$28,0),MATCH('Casos CMg'!$B1240,'Prom Factor Mensual Hora 0,5'!$B$4:$M$4,0))</f>
        <v>1.002827370614797</v>
      </c>
      <c r="E1240" s="25">
        <v>56.8</v>
      </c>
      <c r="F1240" s="20">
        <f t="shared" si="57"/>
        <v>56.960594650920463</v>
      </c>
      <c r="G1240" s="25">
        <v>50.8</v>
      </c>
      <c r="H1240" s="20">
        <f t="shared" si="58"/>
        <v>50.943630427231682</v>
      </c>
      <c r="I1240" s="25">
        <v>62.7</v>
      </c>
      <c r="J1240" s="20">
        <f t="shared" si="59"/>
        <v>62.877276137547774</v>
      </c>
    </row>
    <row r="1241" spans="1:10" x14ac:dyDescent="0.3">
      <c r="A1241" s="3">
        <v>2028</v>
      </c>
      <c r="B1241" s="3">
        <v>6</v>
      </c>
      <c r="C1241" s="4">
        <v>14</v>
      </c>
      <c r="D1241" s="21">
        <f>INDEX('Prom Factor Mensual Hora 0,5'!$B$5:$N$28,MATCH('Casos CMg'!$C1241,'Prom Factor Mensual Hora 0,5'!$A$5:$A$28,0),MATCH('Casos CMg'!$B1241,'Prom Factor Mensual Hora 0,5'!$B$4:$M$4,0))</f>
        <v>1.0020562695380342</v>
      </c>
      <c r="E1241" s="25">
        <v>56.8</v>
      </c>
      <c r="F1241" s="20">
        <f t="shared" si="57"/>
        <v>56.916796109760341</v>
      </c>
      <c r="G1241" s="25">
        <v>50.8</v>
      </c>
      <c r="H1241" s="20">
        <f t="shared" si="58"/>
        <v>50.904458492532136</v>
      </c>
      <c r="I1241" s="25">
        <v>62.7</v>
      </c>
      <c r="J1241" s="20">
        <f t="shared" si="59"/>
        <v>62.828928100034744</v>
      </c>
    </row>
    <row r="1242" spans="1:10" x14ac:dyDescent="0.3">
      <c r="A1242" s="3">
        <v>2028</v>
      </c>
      <c r="B1242" s="3">
        <v>6</v>
      </c>
      <c r="C1242" s="4">
        <v>15</v>
      </c>
      <c r="D1242" s="21">
        <f>INDEX('Prom Factor Mensual Hora 0,5'!$B$5:$N$28,MATCH('Casos CMg'!$C1242,'Prom Factor Mensual Hora 0,5'!$A$5:$A$28,0),MATCH('Casos CMg'!$B1242,'Prom Factor Mensual Hora 0,5'!$B$4:$M$4,0))</f>
        <v>1.0007711010767628</v>
      </c>
      <c r="E1242" s="25">
        <v>56.8</v>
      </c>
      <c r="F1242" s="20">
        <f t="shared" si="57"/>
        <v>56.843798541160126</v>
      </c>
      <c r="G1242" s="25">
        <v>50.8</v>
      </c>
      <c r="H1242" s="20">
        <f t="shared" si="58"/>
        <v>50.83917193469955</v>
      </c>
      <c r="I1242" s="25">
        <v>62.7</v>
      </c>
      <c r="J1242" s="20">
        <f t="shared" si="59"/>
        <v>62.748348037513033</v>
      </c>
    </row>
    <row r="1243" spans="1:10" x14ac:dyDescent="0.3">
      <c r="A1243" s="3">
        <v>2028</v>
      </c>
      <c r="B1243" s="3">
        <v>6</v>
      </c>
      <c r="C1243" s="4">
        <v>16</v>
      </c>
      <c r="D1243" s="21">
        <f>INDEX('Prom Factor Mensual Hora 0,5'!$B$5:$N$28,MATCH('Casos CMg'!$C1243,'Prom Factor Mensual Hora 0,5'!$A$5:$A$28,0),MATCH('Casos CMg'!$B1243,'Prom Factor Mensual Hora 0,5'!$B$4:$M$4,0))</f>
        <v>1.0005140673845085</v>
      </c>
      <c r="E1243" s="25">
        <v>56.8</v>
      </c>
      <c r="F1243" s="20">
        <f t="shared" si="57"/>
        <v>56.829199027440083</v>
      </c>
      <c r="G1243" s="25">
        <v>50.8</v>
      </c>
      <c r="H1243" s="20">
        <f t="shared" si="58"/>
        <v>50.82611462313303</v>
      </c>
      <c r="I1243" s="25">
        <v>62.7</v>
      </c>
      <c r="J1243" s="20">
        <f t="shared" si="59"/>
        <v>62.732232025008692</v>
      </c>
    </row>
    <row r="1244" spans="1:10" x14ac:dyDescent="0.3">
      <c r="A1244" s="3">
        <v>2028</v>
      </c>
      <c r="B1244" s="3">
        <v>6</v>
      </c>
      <c r="C1244" s="4">
        <v>17</v>
      </c>
      <c r="D1244" s="21">
        <f>INDEX('Prom Factor Mensual Hora 0,5'!$B$5:$N$28,MATCH('Casos CMg'!$C1244,'Prom Factor Mensual Hora 0,5'!$A$5:$A$28,0),MATCH('Casos CMg'!$B1244,'Prom Factor Mensual Hora 0,5'!$B$4:$M$4,0))</f>
        <v>1.0046096950123742</v>
      </c>
      <c r="E1244" s="25">
        <v>57</v>
      </c>
      <c r="F1244" s="20">
        <f t="shared" si="57"/>
        <v>57.262752615705331</v>
      </c>
      <c r="G1244" s="25">
        <v>51</v>
      </c>
      <c r="H1244" s="20">
        <f t="shared" si="58"/>
        <v>51.235094445631084</v>
      </c>
      <c r="I1244" s="25">
        <v>62.8</v>
      </c>
      <c r="J1244" s="20">
        <f t="shared" si="59"/>
        <v>63.089488846777094</v>
      </c>
    </row>
    <row r="1245" spans="1:10" x14ac:dyDescent="0.3">
      <c r="A1245" s="3">
        <v>2028</v>
      </c>
      <c r="B1245" s="3">
        <v>6</v>
      </c>
      <c r="C1245" s="4">
        <v>18</v>
      </c>
      <c r="D1245" s="21">
        <f>INDEX('Prom Factor Mensual Hora 0,5'!$B$5:$N$28,MATCH('Casos CMg'!$C1245,'Prom Factor Mensual Hora 0,5'!$A$5:$A$28,0),MATCH('Casos CMg'!$B1245,'Prom Factor Mensual Hora 0,5'!$B$4:$M$4,0))</f>
        <v>1.0050013164550893</v>
      </c>
      <c r="E1245" s="25">
        <v>110.5</v>
      </c>
      <c r="F1245" s="20">
        <f t="shared" si="57"/>
        <v>111.05264546828737</v>
      </c>
      <c r="G1245" s="25">
        <v>101.1</v>
      </c>
      <c r="H1245" s="20">
        <f t="shared" si="58"/>
        <v>101.60563309360953</v>
      </c>
      <c r="I1245" s="25">
        <v>126.7</v>
      </c>
      <c r="J1245" s="20">
        <f t="shared" si="59"/>
        <v>127.33366679485981</v>
      </c>
    </row>
    <row r="1246" spans="1:10" x14ac:dyDescent="0.3">
      <c r="A1246" s="3">
        <v>2028</v>
      </c>
      <c r="B1246" s="3">
        <v>6</v>
      </c>
      <c r="C1246" s="4">
        <v>19</v>
      </c>
      <c r="D1246" s="21">
        <f>INDEX('Prom Factor Mensual Hora 0,5'!$B$5:$N$28,MATCH('Casos CMg'!$C1246,'Prom Factor Mensual Hora 0,5'!$A$5:$A$28,0),MATCH('Casos CMg'!$B1246,'Prom Factor Mensual Hora 0,5'!$B$4:$M$4,0))</f>
        <v>0.9887702958047675</v>
      </c>
      <c r="E1246" s="25">
        <v>110.8</v>
      </c>
      <c r="F1246" s="20">
        <f t="shared" si="57"/>
        <v>109.55574877516824</v>
      </c>
      <c r="G1246" s="25">
        <v>101.4</v>
      </c>
      <c r="H1246" s="20">
        <f t="shared" si="58"/>
        <v>100.26130799460343</v>
      </c>
      <c r="I1246" s="25">
        <v>127.2</v>
      </c>
      <c r="J1246" s="20">
        <f t="shared" si="59"/>
        <v>125.77158162636643</v>
      </c>
    </row>
    <row r="1247" spans="1:10" x14ac:dyDescent="0.3">
      <c r="A1247" s="3">
        <v>2028</v>
      </c>
      <c r="B1247" s="3">
        <v>6</v>
      </c>
      <c r="C1247" s="4">
        <v>20</v>
      </c>
      <c r="D1247" s="21">
        <f>INDEX('Prom Factor Mensual Hora 0,5'!$B$5:$N$28,MATCH('Casos CMg'!$C1247,'Prom Factor Mensual Hora 0,5'!$A$5:$A$28,0),MATCH('Casos CMg'!$B1247,'Prom Factor Mensual Hora 0,5'!$B$4:$M$4,0))</f>
        <v>0.98876117873404112</v>
      </c>
      <c r="E1247" s="25">
        <v>110.8</v>
      </c>
      <c r="F1247" s="20">
        <f t="shared" si="57"/>
        <v>109.55473860373175</v>
      </c>
      <c r="G1247" s="25">
        <v>101.4</v>
      </c>
      <c r="H1247" s="20">
        <f t="shared" si="58"/>
        <v>100.26038352363177</v>
      </c>
      <c r="I1247" s="25">
        <v>127.2</v>
      </c>
      <c r="J1247" s="20">
        <f t="shared" si="59"/>
        <v>125.77042193497003</v>
      </c>
    </row>
    <row r="1248" spans="1:10" x14ac:dyDescent="0.3">
      <c r="A1248" s="3">
        <v>2028</v>
      </c>
      <c r="B1248" s="3">
        <v>6</v>
      </c>
      <c r="C1248" s="4">
        <v>21</v>
      </c>
      <c r="D1248" s="21">
        <f>INDEX('Prom Factor Mensual Hora 0,5'!$B$5:$N$28,MATCH('Casos CMg'!$C1248,'Prom Factor Mensual Hora 0,5'!$A$5:$A$28,0),MATCH('Casos CMg'!$B1248,'Prom Factor Mensual Hora 0,5'!$B$4:$M$4,0))</f>
        <v>0.9880285356090508</v>
      </c>
      <c r="E1248" s="25">
        <v>110.7</v>
      </c>
      <c r="F1248" s="20">
        <f t="shared" si="57"/>
        <v>109.37475889192193</v>
      </c>
      <c r="G1248" s="25">
        <v>101.2</v>
      </c>
      <c r="H1248" s="20">
        <f t="shared" si="58"/>
        <v>99.988487803635948</v>
      </c>
      <c r="I1248" s="25">
        <v>127</v>
      </c>
      <c r="J1248" s="20">
        <f t="shared" si="59"/>
        <v>125.47962402234946</v>
      </c>
    </row>
    <row r="1249" spans="1:10" x14ac:dyDescent="0.3">
      <c r="A1249" s="3">
        <v>2028</v>
      </c>
      <c r="B1249" s="3">
        <v>6</v>
      </c>
      <c r="C1249" s="4">
        <v>22</v>
      </c>
      <c r="D1249" s="21">
        <f>INDEX('Prom Factor Mensual Hora 0,5'!$B$5:$N$28,MATCH('Casos CMg'!$C1249,'Prom Factor Mensual Hora 0,5'!$A$5:$A$28,0),MATCH('Casos CMg'!$B1249,'Prom Factor Mensual Hora 0,5'!$B$4:$M$4,0))</f>
        <v>0.98828026763712973</v>
      </c>
      <c r="E1249" s="25">
        <v>108.8</v>
      </c>
      <c r="F1249" s="20">
        <f t="shared" si="57"/>
        <v>107.52489311891971</v>
      </c>
      <c r="G1249" s="25">
        <v>99.6</v>
      </c>
      <c r="H1249" s="20">
        <f t="shared" si="58"/>
        <v>98.432714656658121</v>
      </c>
      <c r="I1249" s="25">
        <v>124.4</v>
      </c>
      <c r="J1249" s="20">
        <f t="shared" si="59"/>
        <v>122.94206529405895</v>
      </c>
    </row>
    <row r="1250" spans="1:10" x14ac:dyDescent="0.3">
      <c r="A1250" s="3">
        <v>2028</v>
      </c>
      <c r="B1250" s="3">
        <v>6</v>
      </c>
      <c r="C1250" s="4">
        <v>23</v>
      </c>
      <c r="D1250" s="21">
        <f>INDEX('Prom Factor Mensual Hora 0,5'!$B$5:$N$28,MATCH('Casos CMg'!$C1250,'Prom Factor Mensual Hora 0,5'!$A$5:$A$28,0),MATCH('Casos CMg'!$B1250,'Prom Factor Mensual Hora 0,5'!$B$4:$M$4,0))</f>
        <v>0.98827800110627562</v>
      </c>
      <c r="E1250" s="25">
        <v>108.6</v>
      </c>
      <c r="F1250" s="20">
        <f t="shared" si="57"/>
        <v>107.32699092014153</v>
      </c>
      <c r="G1250" s="25">
        <v>99.4</v>
      </c>
      <c r="H1250" s="20">
        <f t="shared" si="58"/>
        <v>98.234833309963804</v>
      </c>
      <c r="I1250" s="25">
        <v>123.9</v>
      </c>
      <c r="J1250" s="20">
        <f t="shared" si="59"/>
        <v>122.44764433706756</v>
      </c>
    </row>
    <row r="1251" spans="1:10" x14ac:dyDescent="0.3">
      <c r="A1251" s="3">
        <v>2028</v>
      </c>
      <c r="B1251" s="3">
        <v>7</v>
      </c>
      <c r="C1251" s="4">
        <v>0</v>
      </c>
      <c r="D1251" s="21">
        <f>INDEX('Prom Factor Mensual Hora 0,5'!$B$5:$N$28,MATCH('Casos CMg'!$C1251,'Prom Factor Mensual Hora 0,5'!$A$5:$A$28,0),MATCH('Casos CMg'!$B1251,'Prom Factor Mensual Hora 0,5'!$B$4:$M$4,0))</f>
        <v>0.98575976815238264</v>
      </c>
      <c r="E1251" s="25">
        <v>105.8</v>
      </c>
      <c r="F1251" s="20">
        <f t="shared" si="57"/>
        <v>104.29338347052209</v>
      </c>
      <c r="G1251" s="25">
        <v>95.6</v>
      </c>
      <c r="H1251" s="20">
        <f t="shared" si="58"/>
        <v>94.238633835367779</v>
      </c>
      <c r="I1251" s="25">
        <v>117.7</v>
      </c>
      <c r="J1251" s="20">
        <f t="shared" si="59"/>
        <v>116.02392471153544</v>
      </c>
    </row>
    <row r="1252" spans="1:10" x14ac:dyDescent="0.3">
      <c r="A1252" s="3">
        <v>2028</v>
      </c>
      <c r="B1252" s="3">
        <v>7</v>
      </c>
      <c r="C1252" s="4">
        <v>1</v>
      </c>
      <c r="D1252" s="21">
        <f>INDEX('Prom Factor Mensual Hora 0,5'!$B$5:$N$28,MATCH('Casos CMg'!$C1252,'Prom Factor Mensual Hora 0,5'!$A$5:$A$28,0),MATCH('Casos CMg'!$B1252,'Prom Factor Mensual Hora 0,5'!$B$4:$M$4,0))</f>
        <v>0.98335192349481915</v>
      </c>
      <c r="E1252" s="25">
        <v>105.8</v>
      </c>
      <c r="F1252" s="20">
        <f t="shared" si="57"/>
        <v>104.03863350575186</v>
      </c>
      <c r="G1252" s="25">
        <v>95.3</v>
      </c>
      <c r="H1252" s="20">
        <f t="shared" si="58"/>
        <v>93.713438309056258</v>
      </c>
      <c r="I1252" s="25">
        <v>117.7</v>
      </c>
      <c r="J1252" s="20">
        <f t="shared" si="59"/>
        <v>115.74052139534021</v>
      </c>
    </row>
    <row r="1253" spans="1:10" x14ac:dyDescent="0.3">
      <c r="A1253" s="3">
        <v>2028</v>
      </c>
      <c r="B1253" s="3">
        <v>7</v>
      </c>
      <c r="C1253" s="4">
        <v>2</v>
      </c>
      <c r="D1253" s="21">
        <f>INDEX('Prom Factor Mensual Hora 0,5'!$B$5:$N$28,MATCH('Casos CMg'!$C1253,'Prom Factor Mensual Hora 0,5'!$A$5:$A$28,0),MATCH('Casos CMg'!$B1253,'Prom Factor Mensual Hora 0,5'!$B$4:$M$4,0))</f>
        <v>0.98335751593045262</v>
      </c>
      <c r="E1253" s="25">
        <v>105.1</v>
      </c>
      <c r="F1253" s="20">
        <f t="shared" si="57"/>
        <v>103.35087492429057</v>
      </c>
      <c r="G1253" s="25">
        <v>94.1</v>
      </c>
      <c r="H1253" s="20">
        <f t="shared" si="58"/>
        <v>92.533942249055585</v>
      </c>
      <c r="I1253" s="25">
        <v>116.5</v>
      </c>
      <c r="J1253" s="20">
        <f t="shared" si="59"/>
        <v>114.56115060589774</v>
      </c>
    </row>
    <row r="1254" spans="1:10" x14ac:dyDescent="0.3">
      <c r="A1254" s="3">
        <v>2028</v>
      </c>
      <c r="B1254" s="3">
        <v>7</v>
      </c>
      <c r="C1254" s="4">
        <v>3</v>
      </c>
      <c r="D1254" s="21">
        <f>INDEX('Prom Factor Mensual Hora 0,5'!$B$5:$N$28,MATCH('Casos CMg'!$C1254,'Prom Factor Mensual Hora 0,5'!$A$5:$A$28,0),MATCH('Casos CMg'!$B1254,'Prom Factor Mensual Hora 0,5'!$B$4:$M$4,0))</f>
        <v>0.98336273215801939</v>
      </c>
      <c r="E1254" s="25">
        <v>104.8</v>
      </c>
      <c r="F1254" s="20">
        <f t="shared" si="57"/>
        <v>103.05641433016044</v>
      </c>
      <c r="G1254" s="25">
        <v>93.8</v>
      </c>
      <c r="H1254" s="20">
        <f t="shared" si="58"/>
        <v>92.239424276422213</v>
      </c>
      <c r="I1254" s="25">
        <v>116.2</v>
      </c>
      <c r="J1254" s="20">
        <f t="shared" si="59"/>
        <v>114.26674947676186</v>
      </c>
    </row>
    <row r="1255" spans="1:10" x14ac:dyDescent="0.3">
      <c r="A1255" s="3">
        <v>2028</v>
      </c>
      <c r="B1255" s="3">
        <v>7</v>
      </c>
      <c r="C1255" s="4">
        <v>4</v>
      </c>
      <c r="D1255" s="21">
        <f>INDEX('Prom Factor Mensual Hora 0,5'!$B$5:$N$28,MATCH('Casos CMg'!$C1255,'Prom Factor Mensual Hora 0,5'!$A$5:$A$28,0),MATCH('Casos CMg'!$B1255,'Prom Factor Mensual Hora 0,5'!$B$4:$M$4,0))</f>
        <v>0.98334169021094575</v>
      </c>
      <c r="E1255" s="25">
        <v>104.8</v>
      </c>
      <c r="F1255" s="20">
        <f t="shared" si="57"/>
        <v>103.05420913410711</v>
      </c>
      <c r="G1255" s="25">
        <v>93.8</v>
      </c>
      <c r="H1255" s="20">
        <f t="shared" si="58"/>
        <v>92.237450541786714</v>
      </c>
      <c r="I1255" s="25">
        <v>116.2</v>
      </c>
      <c r="J1255" s="20">
        <f t="shared" si="59"/>
        <v>114.2643044025119</v>
      </c>
    </row>
    <row r="1256" spans="1:10" x14ac:dyDescent="0.3">
      <c r="A1256" s="3">
        <v>2028</v>
      </c>
      <c r="B1256" s="3">
        <v>7</v>
      </c>
      <c r="C1256" s="4">
        <v>5</v>
      </c>
      <c r="D1256" s="21">
        <f>INDEX('Prom Factor Mensual Hora 0,5'!$B$5:$N$28,MATCH('Casos CMg'!$C1256,'Prom Factor Mensual Hora 0,5'!$A$5:$A$28,0),MATCH('Casos CMg'!$B1256,'Prom Factor Mensual Hora 0,5'!$B$4:$M$4,0))</f>
        <v>0.98334859159021026</v>
      </c>
      <c r="E1256" s="25">
        <v>104.8</v>
      </c>
      <c r="F1256" s="20">
        <f t="shared" si="57"/>
        <v>103.05493239865403</v>
      </c>
      <c r="G1256" s="25">
        <v>93.8</v>
      </c>
      <c r="H1256" s="20">
        <f t="shared" si="58"/>
        <v>92.238097891161715</v>
      </c>
      <c r="I1256" s="25">
        <v>116.2</v>
      </c>
      <c r="J1256" s="20">
        <f t="shared" si="59"/>
        <v>114.26510634278243</v>
      </c>
    </row>
    <row r="1257" spans="1:10" x14ac:dyDescent="0.3">
      <c r="A1257" s="3">
        <v>2028</v>
      </c>
      <c r="B1257" s="3">
        <v>7</v>
      </c>
      <c r="C1257" s="4">
        <v>6</v>
      </c>
      <c r="D1257" s="21">
        <f>INDEX('Prom Factor Mensual Hora 0,5'!$B$5:$N$28,MATCH('Casos CMg'!$C1257,'Prom Factor Mensual Hora 0,5'!$A$5:$A$28,0),MATCH('Casos CMg'!$B1257,'Prom Factor Mensual Hora 0,5'!$B$4:$M$4,0))</f>
        <v>0.98334644337367483</v>
      </c>
      <c r="E1257" s="25">
        <v>105.7</v>
      </c>
      <c r="F1257" s="20">
        <f t="shared" si="57"/>
        <v>103.93971906459743</v>
      </c>
      <c r="G1257" s="25">
        <v>95.2</v>
      </c>
      <c r="H1257" s="20">
        <f t="shared" si="58"/>
        <v>93.614581409173852</v>
      </c>
      <c r="I1257" s="25">
        <v>117.6</v>
      </c>
      <c r="J1257" s="20">
        <f t="shared" si="59"/>
        <v>115.64154174074416</v>
      </c>
    </row>
    <row r="1258" spans="1:10" x14ac:dyDescent="0.3">
      <c r="A1258" s="3">
        <v>2028</v>
      </c>
      <c r="B1258" s="3">
        <v>7</v>
      </c>
      <c r="C1258" s="4">
        <v>7</v>
      </c>
      <c r="D1258" s="21">
        <f>INDEX('Prom Factor Mensual Hora 0,5'!$B$5:$N$28,MATCH('Casos CMg'!$C1258,'Prom Factor Mensual Hora 0,5'!$A$5:$A$28,0),MATCH('Casos CMg'!$B1258,'Prom Factor Mensual Hora 0,5'!$B$4:$M$4,0))</f>
        <v>0.98334012014560468</v>
      </c>
      <c r="E1258" s="25">
        <v>104.5</v>
      </c>
      <c r="F1258" s="20">
        <f t="shared" si="57"/>
        <v>102.75904255521569</v>
      </c>
      <c r="G1258" s="25">
        <v>94.3</v>
      </c>
      <c r="H1258" s="20">
        <f t="shared" si="58"/>
        <v>92.728973329730522</v>
      </c>
      <c r="I1258" s="25">
        <v>115.3</v>
      </c>
      <c r="J1258" s="20">
        <f t="shared" si="59"/>
        <v>113.37911585278822</v>
      </c>
    </row>
    <row r="1259" spans="1:10" x14ac:dyDescent="0.3">
      <c r="A1259" s="3">
        <v>2028</v>
      </c>
      <c r="B1259" s="3">
        <v>7</v>
      </c>
      <c r="C1259" s="4">
        <v>8</v>
      </c>
      <c r="D1259" s="21">
        <f>INDEX('Prom Factor Mensual Hora 0,5'!$B$5:$N$28,MATCH('Casos CMg'!$C1259,'Prom Factor Mensual Hora 0,5'!$A$5:$A$28,0),MATCH('Casos CMg'!$B1259,'Prom Factor Mensual Hora 0,5'!$B$4:$M$4,0))</f>
        <v>0.983338401455218</v>
      </c>
      <c r="E1259" s="25">
        <v>55.6</v>
      </c>
      <c r="F1259" s="20">
        <f t="shared" si="57"/>
        <v>54.673615120910121</v>
      </c>
      <c r="G1259" s="25">
        <v>50.2</v>
      </c>
      <c r="H1259" s="20">
        <f t="shared" si="58"/>
        <v>49.363587753051945</v>
      </c>
      <c r="I1259" s="25">
        <v>61.4</v>
      </c>
      <c r="J1259" s="20">
        <f t="shared" si="59"/>
        <v>60.376977849350382</v>
      </c>
    </row>
    <row r="1260" spans="1:10" x14ac:dyDescent="0.3">
      <c r="A1260" s="3">
        <v>2028</v>
      </c>
      <c r="B1260" s="3">
        <v>7</v>
      </c>
      <c r="C1260" s="4">
        <v>9</v>
      </c>
      <c r="D1260" s="21">
        <f>INDEX('Prom Factor Mensual Hora 0,5'!$B$5:$N$28,MATCH('Casos CMg'!$C1260,'Prom Factor Mensual Hora 0,5'!$A$5:$A$28,0),MATCH('Casos CMg'!$B1260,'Prom Factor Mensual Hora 0,5'!$B$4:$M$4,0))</f>
        <v>1.005708427432648</v>
      </c>
      <c r="E1260" s="25">
        <v>38.5</v>
      </c>
      <c r="F1260" s="20">
        <f t="shared" si="57"/>
        <v>38.719774456156948</v>
      </c>
      <c r="G1260" s="25">
        <v>34.5</v>
      </c>
      <c r="H1260" s="20">
        <f t="shared" si="58"/>
        <v>34.696940746426357</v>
      </c>
      <c r="I1260" s="25">
        <v>42.6</v>
      </c>
      <c r="J1260" s="20">
        <f t="shared" si="59"/>
        <v>42.843179008630806</v>
      </c>
    </row>
    <row r="1261" spans="1:10" x14ac:dyDescent="0.3">
      <c r="A1261" s="3">
        <v>2028</v>
      </c>
      <c r="B1261" s="3">
        <v>7</v>
      </c>
      <c r="C1261" s="4">
        <v>10</v>
      </c>
      <c r="D1261" s="21">
        <f>INDEX('Prom Factor Mensual Hora 0,5'!$B$5:$N$28,MATCH('Casos CMg'!$C1261,'Prom Factor Mensual Hora 0,5'!$A$5:$A$28,0),MATCH('Casos CMg'!$B1261,'Prom Factor Mensual Hora 0,5'!$B$4:$M$4,0))</f>
        <v>1.0034699724937155</v>
      </c>
      <c r="E1261" s="25">
        <v>38.1</v>
      </c>
      <c r="F1261" s="20">
        <f t="shared" si="57"/>
        <v>38.23220595201056</v>
      </c>
      <c r="G1261" s="25">
        <v>34.200000000000003</v>
      </c>
      <c r="H1261" s="20">
        <f t="shared" si="58"/>
        <v>34.318673059285075</v>
      </c>
      <c r="I1261" s="25">
        <v>42.2</v>
      </c>
      <c r="J1261" s="20">
        <f t="shared" si="59"/>
        <v>42.346432839234794</v>
      </c>
    </row>
    <row r="1262" spans="1:10" x14ac:dyDescent="0.3">
      <c r="A1262" s="3">
        <v>2028</v>
      </c>
      <c r="B1262" s="3">
        <v>7</v>
      </c>
      <c r="C1262" s="4">
        <v>11</v>
      </c>
      <c r="D1262" s="21">
        <f>INDEX('Prom Factor Mensual Hora 0,5'!$B$5:$N$28,MATCH('Casos CMg'!$C1262,'Prom Factor Mensual Hora 0,5'!$A$5:$A$28,0),MATCH('Casos CMg'!$B1262,'Prom Factor Mensual Hora 0,5'!$B$4:$M$4,0))</f>
        <v>1.0034695129362772</v>
      </c>
      <c r="E1262" s="25">
        <v>42.1</v>
      </c>
      <c r="F1262" s="20">
        <f t="shared" si="57"/>
        <v>42.246066494617267</v>
      </c>
      <c r="G1262" s="25">
        <v>37.700000000000003</v>
      </c>
      <c r="H1262" s="20">
        <f t="shared" si="58"/>
        <v>37.830800637697649</v>
      </c>
      <c r="I1262" s="25">
        <v>46.7</v>
      </c>
      <c r="J1262" s="20">
        <f t="shared" si="59"/>
        <v>46.862026254124146</v>
      </c>
    </row>
    <row r="1263" spans="1:10" x14ac:dyDescent="0.3">
      <c r="A1263" s="3">
        <v>2028</v>
      </c>
      <c r="B1263" s="3">
        <v>7</v>
      </c>
      <c r="C1263" s="4">
        <v>12</v>
      </c>
      <c r="D1263" s="21">
        <f>INDEX('Prom Factor Mensual Hora 0,5'!$B$5:$N$28,MATCH('Casos CMg'!$C1263,'Prom Factor Mensual Hora 0,5'!$A$5:$A$28,0),MATCH('Casos CMg'!$B1263,'Prom Factor Mensual Hora 0,5'!$B$4:$M$4,0))</f>
        <v>1.0032170991179443</v>
      </c>
      <c r="E1263" s="25">
        <v>39.5</v>
      </c>
      <c r="F1263" s="20">
        <f t="shared" si="57"/>
        <v>39.627075415158799</v>
      </c>
      <c r="G1263" s="25">
        <v>35.299999999999997</v>
      </c>
      <c r="H1263" s="20">
        <f t="shared" si="58"/>
        <v>35.413563598863433</v>
      </c>
      <c r="I1263" s="25">
        <v>43.7</v>
      </c>
      <c r="J1263" s="20">
        <f t="shared" si="59"/>
        <v>43.840587231454172</v>
      </c>
    </row>
    <row r="1264" spans="1:10" x14ac:dyDescent="0.3">
      <c r="A1264" s="3">
        <v>2028</v>
      </c>
      <c r="B1264" s="3">
        <v>7</v>
      </c>
      <c r="C1264" s="4">
        <v>13</v>
      </c>
      <c r="D1264" s="21">
        <f>INDEX('Prom Factor Mensual Hora 0,5'!$B$5:$N$28,MATCH('Casos CMg'!$C1264,'Prom Factor Mensual Hora 0,5'!$A$5:$A$28,0),MATCH('Casos CMg'!$B1264,'Prom Factor Mensual Hora 0,5'!$B$4:$M$4,0))</f>
        <v>1.0024718452410522</v>
      </c>
      <c r="E1264" s="25">
        <v>38.1</v>
      </c>
      <c r="F1264" s="20">
        <f t="shared" si="57"/>
        <v>38.194177303684086</v>
      </c>
      <c r="G1264" s="25">
        <v>34.200000000000003</v>
      </c>
      <c r="H1264" s="20">
        <f t="shared" si="58"/>
        <v>34.284537107243985</v>
      </c>
      <c r="I1264" s="25">
        <v>42.2</v>
      </c>
      <c r="J1264" s="20">
        <f t="shared" si="59"/>
        <v>42.304311869172402</v>
      </c>
    </row>
    <row r="1265" spans="1:10" x14ac:dyDescent="0.3">
      <c r="A1265" s="3">
        <v>2028</v>
      </c>
      <c r="B1265" s="3">
        <v>7</v>
      </c>
      <c r="C1265" s="4">
        <v>14</v>
      </c>
      <c r="D1265" s="21">
        <f>INDEX('Prom Factor Mensual Hora 0,5'!$B$5:$N$28,MATCH('Casos CMg'!$C1265,'Prom Factor Mensual Hora 0,5'!$A$5:$A$28,0),MATCH('Casos CMg'!$B1265,'Prom Factor Mensual Hora 0,5'!$B$4:$M$4,0))</f>
        <v>1.0002343995387017</v>
      </c>
      <c r="E1265" s="25">
        <v>38.1</v>
      </c>
      <c r="F1265" s="20">
        <f t="shared" si="57"/>
        <v>38.108930622424538</v>
      </c>
      <c r="G1265" s="25">
        <v>34.200000000000003</v>
      </c>
      <c r="H1265" s="20">
        <f t="shared" si="58"/>
        <v>34.208016464223604</v>
      </c>
      <c r="I1265" s="25">
        <v>42.2</v>
      </c>
      <c r="J1265" s="20">
        <f t="shared" si="59"/>
        <v>42.209891660533216</v>
      </c>
    </row>
    <row r="1266" spans="1:10" x14ac:dyDescent="0.3">
      <c r="A1266" s="3">
        <v>2028</v>
      </c>
      <c r="B1266" s="3">
        <v>7</v>
      </c>
      <c r="C1266" s="4">
        <v>15</v>
      </c>
      <c r="D1266" s="21">
        <f>INDEX('Prom Factor Mensual Hora 0,5'!$B$5:$N$28,MATCH('Casos CMg'!$C1266,'Prom Factor Mensual Hora 0,5'!$A$5:$A$28,0),MATCH('Casos CMg'!$B1266,'Prom Factor Mensual Hora 0,5'!$B$4:$M$4,0))</f>
        <v>0.99998386995257682</v>
      </c>
      <c r="E1266" s="25">
        <v>40.799999999999997</v>
      </c>
      <c r="F1266" s="20">
        <f t="shared" si="57"/>
        <v>40.79934189406513</v>
      </c>
      <c r="G1266" s="25">
        <v>36.6</v>
      </c>
      <c r="H1266" s="20">
        <f t="shared" si="58"/>
        <v>36.599409640264312</v>
      </c>
      <c r="I1266" s="25">
        <v>45.2</v>
      </c>
      <c r="J1266" s="20">
        <f t="shared" si="59"/>
        <v>45.199270921856474</v>
      </c>
    </row>
    <row r="1267" spans="1:10" x14ac:dyDescent="0.3">
      <c r="A1267" s="3">
        <v>2028</v>
      </c>
      <c r="B1267" s="3">
        <v>7</v>
      </c>
      <c r="C1267" s="4">
        <v>16</v>
      </c>
      <c r="D1267" s="21">
        <f>INDEX('Prom Factor Mensual Hora 0,5'!$B$5:$N$28,MATCH('Casos CMg'!$C1267,'Prom Factor Mensual Hora 0,5'!$A$5:$A$28,0),MATCH('Casos CMg'!$B1267,'Prom Factor Mensual Hora 0,5'!$B$4:$M$4,0))</f>
        <v>1.000480735212566</v>
      </c>
      <c r="E1267" s="25">
        <v>41.7</v>
      </c>
      <c r="F1267" s="20">
        <f t="shared" si="57"/>
        <v>41.720046658364005</v>
      </c>
      <c r="G1267" s="25">
        <v>37.4</v>
      </c>
      <c r="H1267" s="20">
        <f t="shared" si="58"/>
        <v>37.417979496949968</v>
      </c>
      <c r="I1267" s="25">
        <v>46.2</v>
      </c>
      <c r="J1267" s="20">
        <f t="shared" si="59"/>
        <v>46.22220996682055</v>
      </c>
    </row>
    <row r="1268" spans="1:10" x14ac:dyDescent="0.3">
      <c r="A1268" s="3">
        <v>2028</v>
      </c>
      <c r="B1268" s="3">
        <v>7</v>
      </c>
      <c r="C1268" s="4">
        <v>17</v>
      </c>
      <c r="D1268" s="21">
        <f>INDEX('Prom Factor Mensual Hora 0,5'!$B$5:$N$28,MATCH('Casos CMg'!$C1268,'Prom Factor Mensual Hora 0,5'!$A$5:$A$28,0),MATCH('Casos CMg'!$B1268,'Prom Factor Mensual Hora 0,5'!$B$4:$M$4,0))</f>
        <v>1.0037168697471457</v>
      </c>
      <c r="E1268" s="25">
        <v>57</v>
      </c>
      <c r="F1268" s="20">
        <f t="shared" si="57"/>
        <v>57.211861575587307</v>
      </c>
      <c r="G1268" s="25">
        <v>51.3</v>
      </c>
      <c r="H1268" s="20">
        <f t="shared" si="58"/>
        <v>51.490675418028573</v>
      </c>
      <c r="I1268" s="25">
        <v>63</v>
      </c>
      <c r="J1268" s="20">
        <f t="shared" si="59"/>
        <v>63.23416279407018</v>
      </c>
    </row>
    <row r="1269" spans="1:10" x14ac:dyDescent="0.3">
      <c r="A1269" s="3">
        <v>2028</v>
      </c>
      <c r="B1269" s="3">
        <v>7</v>
      </c>
      <c r="C1269" s="4">
        <v>18</v>
      </c>
      <c r="D1269" s="21">
        <f>INDEX('Prom Factor Mensual Hora 0,5'!$B$5:$N$28,MATCH('Casos CMg'!$C1269,'Prom Factor Mensual Hora 0,5'!$A$5:$A$28,0),MATCH('Casos CMg'!$B1269,'Prom Factor Mensual Hora 0,5'!$B$4:$M$4,0))</f>
        <v>1.0057039412012607</v>
      </c>
      <c r="E1269" s="25">
        <v>109.1</v>
      </c>
      <c r="F1269" s="20">
        <f t="shared" si="57"/>
        <v>109.72229998505753</v>
      </c>
      <c r="G1269" s="25">
        <v>98.6</v>
      </c>
      <c r="H1269" s="20">
        <f t="shared" si="58"/>
        <v>99.162408602444302</v>
      </c>
      <c r="I1269" s="25">
        <v>121.7</v>
      </c>
      <c r="J1269" s="20">
        <f t="shared" si="59"/>
        <v>122.39416964419343</v>
      </c>
    </row>
    <row r="1270" spans="1:10" x14ac:dyDescent="0.3">
      <c r="A1270" s="3">
        <v>2028</v>
      </c>
      <c r="B1270" s="3">
        <v>7</v>
      </c>
      <c r="C1270" s="4">
        <v>19</v>
      </c>
      <c r="D1270" s="21">
        <f>INDEX('Prom Factor Mensual Hora 0,5'!$B$5:$N$28,MATCH('Casos CMg'!$C1270,'Prom Factor Mensual Hora 0,5'!$A$5:$A$28,0),MATCH('Casos CMg'!$B1270,'Prom Factor Mensual Hora 0,5'!$B$4:$M$4,0))</f>
        <v>0.98514105367571625</v>
      </c>
      <c r="E1270" s="25">
        <v>110</v>
      </c>
      <c r="F1270" s="20">
        <f t="shared" si="57"/>
        <v>108.36551590432879</v>
      </c>
      <c r="G1270" s="25">
        <v>99.4</v>
      </c>
      <c r="H1270" s="20">
        <f t="shared" si="58"/>
        <v>97.923020735366194</v>
      </c>
      <c r="I1270" s="25">
        <v>123.1</v>
      </c>
      <c r="J1270" s="20">
        <f t="shared" si="59"/>
        <v>121.27086370748067</v>
      </c>
    </row>
    <row r="1271" spans="1:10" x14ac:dyDescent="0.3">
      <c r="A1271" s="3">
        <v>2028</v>
      </c>
      <c r="B1271" s="3">
        <v>7</v>
      </c>
      <c r="C1271" s="4">
        <v>20</v>
      </c>
      <c r="D1271" s="21">
        <f>INDEX('Prom Factor Mensual Hora 0,5'!$B$5:$N$28,MATCH('Casos CMg'!$C1271,'Prom Factor Mensual Hora 0,5'!$A$5:$A$28,0),MATCH('Casos CMg'!$B1271,'Prom Factor Mensual Hora 0,5'!$B$4:$M$4,0))</f>
        <v>0.98513297757834628</v>
      </c>
      <c r="E1271" s="25">
        <v>110.3</v>
      </c>
      <c r="F1271" s="20">
        <f t="shared" si="57"/>
        <v>108.66016742689159</v>
      </c>
      <c r="G1271" s="25">
        <v>99.6</v>
      </c>
      <c r="H1271" s="20">
        <f t="shared" si="58"/>
        <v>98.119244566803289</v>
      </c>
      <c r="I1271" s="25">
        <v>123.4</v>
      </c>
      <c r="J1271" s="20">
        <f t="shared" si="59"/>
        <v>121.56540943316794</v>
      </c>
    </row>
    <row r="1272" spans="1:10" x14ac:dyDescent="0.3">
      <c r="A1272" s="3">
        <v>2028</v>
      </c>
      <c r="B1272" s="3">
        <v>7</v>
      </c>
      <c r="C1272" s="4">
        <v>21</v>
      </c>
      <c r="D1272" s="21">
        <f>INDEX('Prom Factor Mensual Hora 0,5'!$B$5:$N$28,MATCH('Casos CMg'!$C1272,'Prom Factor Mensual Hora 0,5'!$A$5:$A$28,0),MATCH('Casos CMg'!$B1272,'Prom Factor Mensual Hora 0,5'!$B$4:$M$4,0))</f>
        <v>0.98513489312905478</v>
      </c>
      <c r="E1272" s="25">
        <v>109.8</v>
      </c>
      <c r="F1272" s="20">
        <f t="shared" si="57"/>
        <v>108.16781126557021</v>
      </c>
      <c r="G1272" s="25">
        <v>99.2</v>
      </c>
      <c r="H1272" s="20">
        <f t="shared" si="58"/>
        <v>97.725381398402234</v>
      </c>
      <c r="I1272" s="25">
        <v>122.7</v>
      </c>
      <c r="J1272" s="20">
        <f t="shared" si="59"/>
        <v>120.87605138693502</v>
      </c>
    </row>
    <row r="1273" spans="1:10" x14ac:dyDescent="0.3">
      <c r="A1273" s="3">
        <v>2028</v>
      </c>
      <c r="B1273" s="3">
        <v>7</v>
      </c>
      <c r="C1273" s="4">
        <v>22</v>
      </c>
      <c r="D1273" s="21">
        <f>INDEX('Prom Factor Mensual Hora 0,5'!$B$5:$N$28,MATCH('Casos CMg'!$C1273,'Prom Factor Mensual Hora 0,5'!$A$5:$A$28,0),MATCH('Casos CMg'!$B1273,'Prom Factor Mensual Hora 0,5'!$B$4:$M$4,0))</f>
        <v>0.98518243111188497</v>
      </c>
      <c r="E1273" s="25">
        <v>105.3</v>
      </c>
      <c r="F1273" s="20">
        <f t="shared" si="57"/>
        <v>103.73970999608149</v>
      </c>
      <c r="G1273" s="25">
        <v>95.3</v>
      </c>
      <c r="H1273" s="20">
        <f t="shared" si="58"/>
        <v>93.88788568496264</v>
      </c>
      <c r="I1273" s="25">
        <v>116.2</v>
      </c>
      <c r="J1273" s="20">
        <f t="shared" si="59"/>
        <v>114.47819849520104</v>
      </c>
    </row>
    <row r="1274" spans="1:10" x14ac:dyDescent="0.3">
      <c r="A1274" s="3">
        <v>2028</v>
      </c>
      <c r="B1274" s="3">
        <v>7</v>
      </c>
      <c r="C1274" s="4">
        <v>23</v>
      </c>
      <c r="D1274" s="21">
        <f>INDEX('Prom Factor Mensual Hora 0,5'!$B$5:$N$28,MATCH('Casos CMg'!$C1274,'Prom Factor Mensual Hora 0,5'!$A$5:$A$28,0),MATCH('Casos CMg'!$B1274,'Prom Factor Mensual Hora 0,5'!$B$4:$M$4,0))</f>
        <v>0.98519039283832355</v>
      </c>
      <c r="E1274" s="25">
        <v>104.4</v>
      </c>
      <c r="F1274" s="20">
        <f t="shared" si="57"/>
        <v>102.85387701232098</v>
      </c>
      <c r="G1274" s="25">
        <v>94.4</v>
      </c>
      <c r="H1274" s="20">
        <f t="shared" si="58"/>
        <v>93.001973083937742</v>
      </c>
      <c r="I1274" s="25">
        <v>114.9</v>
      </c>
      <c r="J1274" s="20">
        <f t="shared" si="59"/>
        <v>113.19837613712338</v>
      </c>
    </row>
    <row r="1275" spans="1:10" x14ac:dyDescent="0.3">
      <c r="A1275" s="3">
        <v>2028</v>
      </c>
      <c r="B1275" s="3">
        <v>8</v>
      </c>
      <c r="C1275" s="4">
        <v>0</v>
      </c>
      <c r="D1275" s="21">
        <f>INDEX('Prom Factor Mensual Hora 0,5'!$B$5:$N$28,MATCH('Casos CMg'!$C1275,'Prom Factor Mensual Hora 0,5'!$A$5:$A$28,0),MATCH('Casos CMg'!$B1275,'Prom Factor Mensual Hora 0,5'!$B$4:$M$4,0))</f>
        <v>0.98315280179099707</v>
      </c>
      <c r="E1275" s="25">
        <v>97.2</v>
      </c>
      <c r="F1275" s="20">
        <f t="shared" si="57"/>
        <v>95.562452334084924</v>
      </c>
      <c r="G1275" s="25">
        <v>88.1</v>
      </c>
      <c r="H1275" s="20">
        <f t="shared" si="58"/>
        <v>86.615761837786835</v>
      </c>
      <c r="I1275" s="25">
        <v>107.6</v>
      </c>
      <c r="J1275" s="20">
        <f t="shared" si="59"/>
        <v>105.78724147271127</v>
      </c>
    </row>
    <row r="1276" spans="1:10" x14ac:dyDescent="0.3">
      <c r="A1276" s="3">
        <v>2028</v>
      </c>
      <c r="B1276" s="3">
        <v>8</v>
      </c>
      <c r="C1276" s="4">
        <v>1</v>
      </c>
      <c r="D1276" s="21">
        <f>INDEX('Prom Factor Mensual Hora 0,5'!$B$5:$N$28,MATCH('Casos CMg'!$C1276,'Prom Factor Mensual Hora 0,5'!$A$5:$A$28,0),MATCH('Casos CMg'!$B1276,'Prom Factor Mensual Hora 0,5'!$B$4:$M$4,0))</f>
        <v>0.98097861472555536</v>
      </c>
      <c r="E1276" s="25">
        <v>96</v>
      </c>
      <c r="F1276" s="20">
        <f t="shared" si="57"/>
        <v>94.173947013653319</v>
      </c>
      <c r="G1276" s="25">
        <v>87</v>
      </c>
      <c r="H1276" s="20">
        <f t="shared" si="58"/>
        <v>85.345139481123311</v>
      </c>
      <c r="I1276" s="25">
        <v>106.4</v>
      </c>
      <c r="J1276" s="20">
        <f t="shared" si="59"/>
        <v>104.3761246067991</v>
      </c>
    </row>
    <row r="1277" spans="1:10" x14ac:dyDescent="0.3">
      <c r="A1277" s="3">
        <v>2028</v>
      </c>
      <c r="B1277" s="3">
        <v>8</v>
      </c>
      <c r="C1277" s="4">
        <v>2</v>
      </c>
      <c r="D1277" s="21">
        <f>INDEX('Prom Factor Mensual Hora 0,5'!$B$5:$N$28,MATCH('Casos CMg'!$C1277,'Prom Factor Mensual Hora 0,5'!$A$5:$A$28,0),MATCH('Casos CMg'!$B1277,'Prom Factor Mensual Hora 0,5'!$B$4:$M$4,0))</f>
        <v>0.98098828851384245</v>
      </c>
      <c r="E1277" s="25">
        <v>92.1</v>
      </c>
      <c r="F1277" s="20">
        <f t="shared" si="57"/>
        <v>90.349021372124881</v>
      </c>
      <c r="G1277" s="25">
        <v>83.6</v>
      </c>
      <c r="H1277" s="20">
        <f t="shared" si="58"/>
        <v>82.01062091975723</v>
      </c>
      <c r="I1277" s="25">
        <v>102.5</v>
      </c>
      <c r="J1277" s="20">
        <f t="shared" si="59"/>
        <v>100.55129957266885</v>
      </c>
    </row>
    <row r="1278" spans="1:10" x14ac:dyDescent="0.3">
      <c r="A1278" s="3">
        <v>2028</v>
      </c>
      <c r="B1278" s="3">
        <v>8</v>
      </c>
      <c r="C1278" s="4">
        <v>3</v>
      </c>
      <c r="D1278" s="21">
        <f>INDEX('Prom Factor Mensual Hora 0,5'!$B$5:$N$28,MATCH('Casos CMg'!$C1278,'Prom Factor Mensual Hora 0,5'!$A$5:$A$28,0),MATCH('Casos CMg'!$B1278,'Prom Factor Mensual Hora 0,5'!$B$4:$M$4,0))</f>
        <v>0.98168915381642063</v>
      </c>
      <c r="E1278" s="25">
        <v>92.1</v>
      </c>
      <c r="F1278" s="20">
        <f t="shared" si="57"/>
        <v>90.413571066492338</v>
      </c>
      <c r="G1278" s="25">
        <v>83.6</v>
      </c>
      <c r="H1278" s="20">
        <f t="shared" si="58"/>
        <v>82.069213259052759</v>
      </c>
      <c r="I1278" s="25">
        <v>102.5</v>
      </c>
      <c r="J1278" s="20">
        <f t="shared" si="59"/>
        <v>100.62313826618312</v>
      </c>
    </row>
    <row r="1279" spans="1:10" x14ac:dyDescent="0.3">
      <c r="A1279" s="3">
        <v>2028</v>
      </c>
      <c r="B1279" s="3">
        <v>8</v>
      </c>
      <c r="C1279" s="4">
        <v>4</v>
      </c>
      <c r="D1279" s="21">
        <f>INDEX('Prom Factor Mensual Hora 0,5'!$B$5:$N$28,MATCH('Casos CMg'!$C1279,'Prom Factor Mensual Hora 0,5'!$A$5:$A$28,0),MATCH('Casos CMg'!$B1279,'Prom Factor Mensual Hora 0,5'!$B$4:$M$4,0))</f>
        <v>0.98171507091194576</v>
      </c>
      <c r="E1279" s="25">
        <v>92.1</v>
      </c>
      <c r="F1279" s="20">
        <f t="shared" si="57"/>
        <v>90.415958030990197</v>
      </c>
      <c r="G1279" s="25">
        <v>83.6</v>
      </c>
      <c r="H1279" s="20">
        <f t="shared" si="58"/>
        <v>82.071379928238656</v>
      </c>
      <c r="I1279" s="25">
        <v>102.5</v>
      </c>
      <c r="J1279" s="20">
        <f t="shared" si="59"/>
        <v>100.62579476847444</v>
      </c>
    </row>
    <row r="1280" spans="1:10" x14ac:dyDescent="0.3">
      <c r="A1280" s="3">
        <v>2028</v>
      </c>
      <c r="B1280" s="3">
        <v>8</v>
      </c>
      <c r="C1280" s="4">
        <v>5</v>
      </c>
      <c r="D1280" s="21">
        <f>INDEX('Prom Factor Mensual Hora 0,5'!$B$5:$N$28,MATCH('Casos CMg'!$C1280,'Prom Factor Mensual Hora 0,5'!$A$5:$A$28,0),MATCH('Casos CMg'!$B1280,'Prom Factor Mensual Hora 0,5'!$B$4:$M$4,0))</f>
        <v>0.98171880615793872</v>
      </c>
      <c r="E1280" s="25">
        <v>92.1</v>
      </c>
      <c r="F1280" s="20">
        <f t="shared" si="57"/>
        <v>90.416302047146146</v>
      </c>
      <c r="G1280" s="25">
        <v>83.6</v>
      </c>
      <c r="H1280" s="20">
        <f t="shared" si="58"/>
        <v>82.071692194803674</v>
      </c>
      <c r="I1280" s="25">
        <v>102.5</v>
      </c>
      <c r="J1280" s="20">
        <f t="shared" si="59"/>
        <v>100.62617763118872</v>
      </c>
    </row>
    <row r="1281" spans="1:10" x14ac:dyDescent="0.3">
      <c r="A1281" s="3">
        <v>2028</v>
      </c>
      <c r="B1281" s="3">
        <v>8</v>
      </c>
      <c r="C1281" s="4">
        <v>6</v>
      </c>
      <c r="D1281" s="21">
        <f>INDEX('Prom Factor Mensual Hora 0,5'!$B$5:$N$28,MATCH('Casos CMg'!$C1281,'Prom Factor Mensual Hora 0,5'!$A$5:$A$28,0),MATCH('Casos CMg'!$B1281,'Prom Factor Mensual Hora 0,5'!$B$4:$M$4,0))</f>
        <v>0.98098603458187417</v>
      </c>
      <c r="E1281" s="25">
        <v>96</v>
      </c>
      <c r="F1281" s="20">
        <f t="shared" si="57"/>
        <v>94.174659319859927</v>
      </c>
      <c r="G1281" s="25">
        <v>87</v>
      </c>
      <c r="H1281" s="20">
        <f t="shared" si="58"/>
        <v>85.345785008623054</v>
      </c>
      <c r="I1281" s="25">
        <v>106.4</v>
      </c>
      <c r="J1281" s="20">
        <f t="shared" si="59"/>
        <v>104.37691407951142</v>
      </c>
    </row>
    <row r="1282" spans="1:10" x14ac:dyDescent="0.3">
      <c r="A1282" s="3">
        <v>2028</v>
      </c>
      <c r="B1282" s="3">
        <v>8</v>
      </c>
      <c r="C1282" s="4">
        <v>7</v>
      </c>
      <c r="D1282" s="21">
        <f>INDEX('Prom Factor Mensual Hora 0,5'!$B$5:$N$28,MATCH('Casos CMg'!$C1282,'Prom Factor Mensual Hora 0,5'!$A$5:$A$28,0),MATCH('Casos CMg'!$B1282,'Prom Factor Mensual Hora 0,5'!$B$4:$M$4,0))</f>
        <v>0.98096471441503319</v>
      </c>
      <c r="E1282" s="25">
        <v>43.7</v>
      </c>
      <c r="F1282" s="20">
        <f t="shared" si="57"/>
        <v>42.868158019936956</v>
      </c>
      <c r="G1282" s="25">
        <v>38.700000000000003</v>
      </c>
      <c r="H1282" s="20">
        <f t="shared" si="58"/>
        <v>37.96333444786179</v>
      </c>
      <c r="I1282" s="25">
        <v>48</v>
      </c>
      <c r="J1282" s="20">
        <f t="shared" si="59"/>
        <v>47.086306291921595</v>
      </c>
    </row>
    <row r="1283" spans="1:10" x14ac:dyDescent="0.3">
      <c r="A1283" s="3">
        <v>2028</v>
      </c>
      <c r="B1283" s="3">
        <v>8</v>
      </c>
      <c r="C1283" s="4">
        <v>8</v>
      </c>
      <c r="D1283" s="21">
        <f>INDEX('Prom Factor Mensual Hora 0,5'!$B$5:$N$28,MATCH('Casos CMg'!$C1283,'Prom Factor Mensual Hora 0,5'!$A$5:$A$28,0),MATCH('Casos CMg'!$B1283,'Prom Factor Mensual Hora 0,5'!$B$4:$M$4,0))</f>
        <v>0.98308659754874328</v>
      </c>
      <c r="E1283" s="25">
        <v>3.2</v>
      </c>
      <c r="F1283" s="20">
        <f t="shared" si="57"/>
        <v>3.1458771121559788</v>
      </c>
      <c r="G1283" s="25">
        <v>3</v>
      </c>
      <c r="H1283" s="20">
        <f t="shared" si="58"/>
        <v>2.9492597926462301</v>
      </c>
      <c r="I1283" s="25">
        <v>3.3</v>
      </c>
      <c r="J1283" s="20">
        <f t="shared" si="59"/>
        <v>3.2441857719108524</v>
      </c>
    </row>
    <row r="1284" spans="1:10" x14ac:dyDescent="0.3">
      <c r="A1284" s="3">
        <v>2028</v>
      </c>
      <c r="B1284" s="3">
        <v>8</v>
      </c>
      <c r="C1284" s="4">
        <v>9</v>
      </c>
      <c r="D1284" s="21">
        <f>INDEX('Prom Factor Mensual Hora 0,5'!$B$5:$N$28,MATCH('Casos CMg'!$C1284,'Prom Factor Mensual Hora 0,5'!$A$5:$A$28,0),MATCH('Casos CMg'!$B1284,'Prom Factor Mensual Hora 0,5'!$B$4:$M$4,0))</f>
        <v>1.0012437114141333</v>
      </c>
      <c r="E1284" s="25">
        <v>9</v>
      </c>
      <c r="F1284" s="20">
        <f t="shared" ref="F1284:F1347" si="60">$E1284*$D1284</f>
        <v>9.0111934027271996</v>
      </c>
      <c r="G1284" s="25">
        <v>8</v>
      </c>
      <c r="H1284" s="20">
        <f t="shared" ref="H1284:H1347" si="61">$G1284*$D1284</f>
        <v>8.0099496913130661</v>
      </c>
      <c r="I1284" s="25">
        <v>9.6999999999999993</v>
      </c>
      <c r="J1284" s="20">
        <f t="shared" ref="J1284:J1347" si="62">$I1284*$D1284</f>
        <v>9.712064000717092</v>
      </c>
    </row>
    <row r="1285" spans="1:10" x14ac:dyDescent="0.3">
      <c r="A1285" s="3">
        <v>2028</v>
      </c>
      <c r="B1285" s="3">
        <v>8</v>
      </c>
      <c r="C1285" s="4">
        <v>10</v>
      </c>
      <c r="D1285" s="21">
        <f>INDEX('Prom Factor Mensual Hora 0,5'!$B$5:$N$28,MATCH('Casos CMg'!$C1285,'Prom Factor Mensual Hora 0,5'!$A$5:$A$28,0),MATCH('Casos CMg'!$B1285,'Prom Factor Mensual Hora 0,5'!$B$4:$M$4,0))</f>
        <v>1.0002487422828266</v>
      </c>
      <c r="E1285" s="25">
        <v>8.4</v>
      </c>
      <c r="F1285" s="20">
        <f t="shared" si="60"/>
        <v>8.4020894351757427</v>
      </c>
      <c r="G1285" s="25">
        <v>7.5</v>
      </c>
      <c r="H1285" s="20">
        <f t="shared" si="61"/>
        <v>7.5018655671211993</v>
      </c>
      <c r="I1285" s="25">
        <v>9.1999999999999993</v>
      </c>
      <c r="J1285" s="20">
        <f t="shared" si="62"/>
        <v>9.2022884290020031</v>
      </c>
    </row>
    <row r="1286" spans="1:10" x14ac:dyDescent="0.3">
      <c r="A1286" s="3">
        <v>2028</v>
      </c>
      <c r="B1286" s="3">
        <v>8</v>
      </c>
      <c r="C1286" s="4">
        <v>11</v>
      </c>
      <c r="D1286" s="21">
        <f>INDEX('Prom Factor Mensual Hora 0,5'!$B$5:$N$28,MATCH('Casos CMg'!$C1286,'Prom Factor Mensual Hora 0,5'!$A$5:$A$28,0),MATCH('Casos CMg'!$B1286,'Prom Factor Mensual Hora 0,5'!$B$4:$M$4,0))</f>
        <v>1.0009949691313067</v>
      </c>
      <c r="E1286" s="25">
        <v>8.4</v>
      </c>
      <c r="F1286" s="20">
        <f t="shared" si="60"/>
        <v>8.4083577407029768</v>
      </c>
      <c r="G1286" s="25">
        <v>7.5</v>
      </c>
      <c r="H1286" s="20">
        <f t="shared" si="61"/>
        <v>7.5074622684848</v>
      </c>
      <c r="I1286" s="25">
        <v>9.1999999999999993</v>
      </c>
      <c r="J1286" s="20">
        <f t="shared" si="62"/>
        <v>9.2091537160080215</v>
      </c>
    </row>
    <row r="1287" spans="1:10" x14ac:dyDescent="0.3">
      <c r="A1287" s="3">
        <v>2028</v>
      </c>
      <c r="B1287" s="3">
        <v>8</v>
      </c>
      <c r="C1287" s="4">
        <v>12</v>
      </c>
      <c r="D1287" s="21">
        <f>INDEX('Prom Factor Mensual Hora 0,5'!$B$5:$N$28,MATCH('Casos CMg'!$C1287,'Prom Factor Mensual Hora 0,5'!$A$5:$A$28,0),MATCH('Casos CMg'!$B1287,'Prom Factor Mensual Hora 0,5'!$B$4:$M$4,0))</f>
        <v>1.0009949691313067</v>
      </c>
      <c r="E1287" s="25">
        <v>8.4</v>
      </c>
      <c r="F1287" s="20">
        <f t="shared" si="60"/>
        <v>8.4083577407029768</v>
      </c>
      <c r="G1287" s="25">
        <v>7.5</v>
      </c>
      <c r="H1287" s="20">
        <f t="shared" si="61"/>
        <v>7.5074622684848</v>
      </c>
      <c r="I1287" s="25">
        <v>9.1999999999999993</v>
      </c>
      <c r="J1287" s="20">
        <f t="shared" si="62"/>
        <v>9.2091537160080215</v>
      </c>
    </row>
    <row r="1288" spans="1:10" x14ac:dyDescent="0.3">
      <c r="A1288" s="3">
        <v>2028</v>
      </c>
      <c r="B1288" s="3">
        <v>8</v>
      </c>
      <c r="C1288" s="4">
        <v>13</v>
      </c>
      <c r="D1288" s="21">
        <f>INDEX('Prom Factor Mensual Hora 0,5'!$B$5:$N$28,MATCH('Casos CMg'!$C1288,'Prom Factor Mensual Hora 0,5'!$A$5:$A$28,0),MATCH('Casos CMg'!$B1288,'Prom Factor Mensual Hora 0,5'!$B$4:$M$4,0))</f>
        <v>1.0009949691313067</v>
      </c>
      <c r="E1288" s="25">
        <v>8.4</v>
      </c>
      <c r="F1288" s="20">
        <f t="shared" si="60"/>
        <v>8.4083577407029768</v>
      </c>
      <c r="G1288" s="25">
        <v>7.5</v>
      </c>
      <c r="H1288" s="20">
        <f t="shared" si="61"/>
        <v>7.5074622684848</v>
      </c>
      <c r="I1288" s="25">
        <v>9.1999999999999993</v>
      </c>
      <c r="J1288" s="20">
        <f t="shared" si="62"/>
        <v>9.2091537160080215</v>
      </c>
    </row>
    <row r="1289" spans="1:10" x14ac:dyDescent="0.3">
      <c r="A1289" s="3">
        <v>2028</v>
      </c>
      <c r="B1289" s="3">
        <v>8</v>
      </c>
      <c r="C1289" s="4">
        <v>14</v>
      </c>
      <c r="D1289" s="21">
        <f>INDEX('Prom Factor Mensual Hora 0,5'!$B$5:$N$28,MATCH('Casos CMg'!$C1289,'Prom Factor Mensual Hora 0,5'!$A$5:$A$28,0),MATCH('Casos CMg'!$B1289,'Prom Factor Mensual Hora 0,5'!$B$4:$M$4,0))</f>
        <v>1.0009949691313067</v>
      </c>
      <c r="E1289" s="25">
        <v>8.4</v>
      </c>
      <c r="F1289" s="20">
        <f t="shared" si="60"/>
        <v>8.4083577407029768</v>
      </c>
      <c r="G1289" s="25">
        <v>7.5</v>
      </c>
      <c r="H1289" s="20">
        <f t="shared" si="61"/>
        <v>7.5074622684848</v>
      </c>
      <c r="I1289" s="25">
        <v>9.1999999999999993</v>
      </c>
      <c r="J1289" s="20">
        <f t="shared" si="62"/>
        <v>9.2091537160080215</v>
      </c>
    </row>
    <row r="1290" spans="1:10" x14ac:dyDescent="0.3">
      <c r="A1290" s="3">
        <v>2028</v>
      </c>
      <c r="B1290" s="3">
        <v>8</v>
      </c>
      <c r="C1290" s="4">
        <v>15</v>
      </c>
      <c r="D1290" s="21">
        <f>INDEX('Prom Factor Mensual Hora 0,5'!$B$5:$N$28,MATCH('Casos CMg'!$C1290,'Prom Factor Mensual Hora 0,5'!$A$5:$A$28,0),MATCH('Casos CMg'!$B1290,'Prom Factor Mensual Hora 0,5'!$B$4:$M$4,0))</f>
        <v>1.0009949691313067</v>
      </c>
      <c r="E1290" s="25">
        <v>8.4</v>
      </c>
      <c r="F1290" s="20">
        <f t="shared" si="60"/>
        <v>8.4083577407029768</v>
      </c>
      <c r="G1290" s="25">
        <v>7.5</v>
      </c>
      <c r="H1290" s="20">
        <f t="shared" si="61"/>
        <v>7.5074622684848</v>
      </c>
      <c r="I1290" s="25">
        <v>9.1999999999999993</v>
      </c>
      <c r="J1290" s="20">
        <f t="shared" si="62"/>
        <v>9.2091537160080215</v>
      </c>
    </row>
    <row r="1291" spans="1:10" x14ac:dyDescent="0.3">
      <c r="A1291" s="3">
        <v>2028</v>
      </c>
      <c r="B1291" s="3">
        <v>8</v>
      </c>
      <c r="C1291" s="4">
        <v>16</v>
      </c>
      <c r="D1291" s="21">
        <f>INDEX('Prom Factor Mensual Hora 0,5'!$B$5:$N$28,MATCH('Casos CMg'!$C1291,'Prom Factor Mensual Hora 0,5'!$A$5:$A$28,0),MATCH('Casos CMg'!$B1291,'Prom Factor Mensual Hora 0,5'!$B$4:$M$4,0))</f>
        <v>1.0009949691313067</v>
      </c>
      <c r="E1291" s="25">
        <v>7</v>
      </c>
      <c r="F1291" s="20">
        <f t="shared" si="60"/>
        <v>7.0069647839191465</v>
      </c>
      <c r="G1291" s="25">
        <v>6.2</v>
      </c>
      <c r="H1291" s="20">
        <f t="shared" si="61"/>
        <v>6.2061688086141018</v>
      </c>
      <c r="I1291" s="25">
        <v>7.6</v>
      </c>
      <c r="J1291" s="20">
        <f t="shared" si="62"/>
        <v>7.6075617653979304</v>
      </c>
    </row>
    <row r="1292" spans="1:10" x14ac:dyDescent="0.3">
      <c r="A1292" s="3">
        <v>2028</v>
      </c>
      <c r="B1292" s="3">
        <v>8</v>
      </c>
      <c r="C1292" s="4">
        <v>17</v>
      </c>
      <c r="D1292" s="21">
        <f>INDEX('Prom Factor Mensual Hora 0,5'!$B$5:$N$28,MATCH('Casos CMg'!$C1292,'Prom Factor Mensual Hora 0,5'!$A$5:$A$28,0),MATCH('Casos CMg'!$B1292,'Prom Factor Mensual Hora 0,5'!$B$4:$M$4,0))</f>
        <v>1.00149245369696</v>
      </c>
      <c r="E1292" s="25">
        <v>43.1</v>
      </c>
      <c r="F1292" s="20">
        <f t="shared" si="60"/>
        <v>43.164324754338978</v>
      </c>
      <c r="G1292" s="25">
        <v>38.200000000000003</v>
      </c>
      <c r="H1292" s="20">
        <f t="shared" si="61"/>
        <v>38.257011731223876</v>
      </c>
      <c r="I1292" s="25">
        <v>47.4</v>
      </c>
      <c r="J1292" s="20">
        <f t="shared" si="62"/>
        <v>47.470742305235902</v>
      </c>
    </row>
    <row r="1293" spans="1:10" x14ac:dyDescent="0.3">
      <c r="A1293" s="3">
        <v>2028</v>
      </c>
      <c r="B1293" s="3">
        <v>8</v>
      </c>
      <c r="C1293" s="4">
        <v>18</v>
      </c>
      <c r="D1293" s="21">
        <f>INDEX('Prom Factor Mensual Hora 0,5'!$B$5:$N$28,MATCH('Casos CMg'!$C1293,'Prom Factor Mensual Hora 0,5'!$A$5:$A$28,0),MATCH('Casos CMg'!$B1293,'Prom Factor Mensual Hora 0,5'!$B$4:$M$4,0))</f>
        <v>1.0051244649313582</v>
      </c>
      <c r="E1293" s="25">
        <v>48.9</v>
      </c>
      <c r="F1293" s="20">
        <f t="shared" si="60"/>
        <v>49.150586335143416</v>
      </c>
      <c r="G1293" s="25">
        <v>43.2</v>
      </c>
      <c r="H1293" s="20">
        <f t="shared" si="61"/>
        <v>43.421376885034675</v>
      </c>
      <c r="I1293" s="25">
        <v>53.9</v>
      </c>
      <c r="J1293" s="20">
        <f t="shared" si="62"/>
        <v>54.176208659800203</v>
      </c>
    </row>
    <row r="1294" spans="1:10" x14ac:dyDescent="0.3">
      <c r="A1294" s="3">
        <v>2028</v>
      </c>
      <c r="B1294" s="3">
        <v>8</v>
      </c>
      <c r="C1294" s="4">
        <v>19</v>
      </c>
      <c r="D1294" s="21">
        <f>INDEX('Prom Factor Mensual Hora 0,5'!$B$5:$N$28,MATCH('Casos CMg'!$C1294,'Prom Factor Mensual Hora 0,5'!$A$5:$A$28,0),MATCH('Casos CMg'!$B1294,'Prom Factor Mensual Hora 0,5'!$B$4:$M$4,0))</f>
        <v>0.98282803518518236</v>
      </c>
      <c r="E1294" s="25">
        <v>95.8</v>
      </c>
      <c r="F1294" s="20">
        <f t="shared" si="60"/>
        <v>94.154925770740462</v>
      </c>
      <c r="G1294" s="25">
        <v>87.1</v>
      </c>
      <c r="H1294" s="20">
        <f t="shared" si="61"/>
        <v>85.604321864629384</v>
      </c>
      <c r="I1294" s="25">
        <v>104.8</v>
      </c>
      <c r="J1294" s="20">
        <f t="shared" si="62"/>
        <v>103.00037808740711</v>
      </c>
    </row>
    <row r="1295" spans="1:10" x14ac:dyDescent="0.3">
      <c r="A1295" s="3">
        <v>2028</v>
      </c>
      <c r="B1295" s="3">
        <v>8</v>
      </c>
      <c r="C1295" s="4">
        <v>20</v>
      </c>
      <c r="D1295" s="21">
        <f>INDEX('Prom Factor Mensual Hora 0,5'!$B$5:$N$28,MATCH('Casos CMg'!$C1295,'Prom Factor Mensual Hora 0,5'!$A$5:$A$28,0),MATCH('Casos CMg'!$B1295,'Prom Factor Mensual Hora 0,5'!$B$4:$M$4,0))</f>
        <v>0.98281990986807777</v>
      </c>
      <c r="E1295" s="25">
        <v>95.7</v>
      </c>
      <c r="F1295" s="20">
        <f t="shared" si="60"/>
        <v>94.055865374375045</v>
      </c>
      <c r="G1295" s="25">
        <v>87</v>
      </c>
      <c r="H1295" s="20">
        <f t="shared" si="61"/>
        <v>85.505332158522762</v>
      </c>
      <c r="I1295" s="25">
        <v>104.5</v>
      </c>
      <c r="J1295" s="20">
        <f t="shared" si="62"/>
        <v>102.70468058121412</v>
      </c>
    </row>
    <row r="1296" spans="1:10" x14ac:dyDescent="0.3">
      <c r="A1296" s="3">
        <v>2028</v>
      </c>
      <c r="B1296" s="3">
        <v>8</v>
      </c>
      <c r="C1296" s="4">
        <v>21</v>
      </c>
      <c r="D1296" s="21">
        <f>INDEX('Prom Factor Mensual Hora 0,5'!$B$5:$N$28,MATCH('Casos CMg'!$C1296,'Prom Factor Mensual Hora 0,5'!$A$5:$A$28,0),MATCH('Casos CMg'!$B1296,'Prom Factor Mensual Hora 0,5'!$B$4:$M$4,0))</f>
        <v>0.98301408321991468</v>
      </c>
      <c r="E1296" s="25">
        <v>95.7</v>
      </c>
      <c r="F1296" s="20">
        <f t="shared" si="60"/>
        <v>94.074447764145845</v>
      </c>
      <c r="G1296" s="25">
        <v>87</v>
      </c>
      <c r="H1296" s="20">
        <f t="shared" si="61"/>
        <v>85.52222524013257</v>
      </c>
      <c r="I1296" s="25">
        <v>104.5</v>
      </c>
      <c r="J1296" s="20">
        <f t="shared" si="62"/>
        <v>102.72497169648108</v>
      </c>
    </row>
    <row r="1297" spans="1:10" x14ac:dyDescent="0.3">
      <c r="A1297" s="3">
        <v>2028</v>
      </c>
      <c r="B1297" s="3">
        <v>8</v>
      </c>
      <c r="C1297" s="4">
        <v>22</v>
      </c>
      <c r="D1297" s="21">
        <f>INDEX('Prom Factor Mensual Hora 0,5'!$B$5:$N$28,MATCH('Casos CMg'!$C1297,'Prom Factor Mensual Hora 0,5'!$A$5:$A$28,0),MATCH('Casos CMg'!$B1297,'Prom Factor Mensual Hora 0,5'!$B$4:$M$4,0))</f>
        <v>0.98333062105796665</v>
      </c>
      <c r="E1297" s="25">
        <v>96</v>
      </c>
      <c r="F1297" s="20">
        <f t="shared" si="60"/>
        <v>94.399739621564805</v>
      </c>
      <c r="G1297" s="25">
        <v>87.3</v>
      </c>
      <c r="H1297" s="20">
        <f t="shared" si="61"/>
        <v>85.844763218360484</v>
      </c>
      <c r="I1297" s="25">
        <v>105.5</v>
      </c>
      <c r="J1297" s="20">
        <f t="shared" si="62"/>
        <v>103.74138052161548</v>
      </c>
    </row>
    <row r="1298" spans="1:10" x14ac:dyDescent="0.3">
      <c r="A1298" s="3">
        <v>2028</v>
      </c>
      <c r="B1298" s="3">
        <v>8</v>
      </c>
      <c r="C1298" s="4">
        <v>23</v>
      </c>
      <c r="D1298" s="21">
        <f>INDEX('Prom Factor Mensual Hora 0,5'!$B$5:$N$28,MATCH('Casos CMg'!$C1298,'Prom Factor Mensual Hora 0,5'!$A$5:$A$28,0),MATCH('Casos CMg'!$B1298,'Prom Factor Mensual Hora 0,5'!$B$4:$M$4,0))</f>
        <v>0.98331121706106195</v>
      </c>
      <c r="E1298" s="25">
        <v>96.2</v>
      </c>
      <c r="F1298" s="20">
        <f t="shared" si="60"/>
        <v>94.594539081274164</v>
      </c>
      <c r="G1298" s="25">
        <v>87.5</v>
      </c>
      <c r="H1298" s="20">
        <f t="shared" si="61"/>
        <v>86.039731492842918</v>
      </c>
      <c r="I1298" s="25">
        <v>106</v>
      </c>
      <c r="J1298" s="20">
        <f t="shared" si="62"/>
        <v>104.23098900847256</v>
      </c>
    </row>
    <row r="1299" spans="1:10" x14ac:dyDescent="0.3">
      <c r="A1299" s="3">
        <v>2028</v>
      </c>
      <c r="B1299" s="3">
        <v>9</v>
      </c>
      <c r="C1299" s="4">
        <v>0</v>
      </c>
      <c r="D1299" s="21">
        <f>INDEX('Prom Factor Mensual Hora 0,5'!$B$5:$N$28,MATCH('Casos CMg'!$C1299,'Prom Factor Mensual Hora 0,5'!$A$5:$A$28,0),MATCH('Casos CMg'!$B1299,'Prom Factor Mensual Hora 0,5'!$B$4:$M$4,0))</f>
        <v>0.98532189365653811</v>
      </c>
      <c r="E1299" s="25">
        <v>88.7</v>
      </c>
      <c r="F1299" s="20">
        <f t="shared" si="60"/>
        <v>87.398051967334936</v>
      </c>
      <c r="G1299" s="25">
        <v>80.2</v>
      </c>
      <c r="H1299" s="20">
        <f t="shared" si="61"/>
        <v>79.022815871254352</v>
      </c>
      <c r="I1299" s="25">
        <v>99.2</v>
      </c>
      <c r="J1299" s="20">
        <f t="shared" si="62"/>
        <v>97.743931850728586</v>
      </c>
    </row>
    <row r="1300" spans="1:10" x14ac:dyDescent="0.3">
      <c r="A1300" s="3">
        <v>2028</v>
      </c>
      <c r="B1300" s="3">
        <v>9</v>
      </c>
      <c r="C1300" s="4">
        <v>1</v>
      </c>
      <c r="D1300" s="21">
        <f>INDEX('Prom Factor Mensual Hora 0,5'!$B$5:$N$28,MATCH('Casos CMg'!$C1300,'Prom Factor Mensual Hora 0,5'!$A$5:$A$28,0),MATCH('Casos CMg'!$B1300,'Prom Factor Mensual Hora 0,5'!$B$4:$M$4,0))</f>
        <v>0.98346308207215349</v>
      </c>
      <c r="E1300" s="25">
        <v>87.6</v>
      </c>
      <c r="F1300" s="20">
        <f t="shared" si="60"/>
        <v>86.151365989520642</v>
      </c>
      <c r="G1300" s="25">
        <v>79.099999999999994</v>
      </c>
      <c r="H1300" s="20">
        <f t="shared" si="61"/>
        <v>77.791929791907336</v>
      </c>
      <c r="I1300" s="25">
        <v>98.3</v>
      </c>
      <c r="J1300" s="20">
        <f t="shared" si="62"/>
        <v>96.674420967692683</v>
      </c>
    </row>
    <row r="1301" spans="1:10" x14ac:dyDescent="0.3">
      <c r="A1301" s="3">
        <v>2028</v>
      </c>
      <c r="B1301" s="3">
        <v>9</v>
      </c>
      <c r="C1301" s="4">
        <v>2</v>
      </c>
      <c r="D1301" s="21">
        <f>INDEX('Prom Factor Mensual Hora 0,5'!$B$5:$N$28,MATCH('Casos CMg'!$C1301,'Prom Factor Mensual Hora 0,5'!$A$5:$A$28,0),MATCH('Casos CMg'!$B1301,'Prom Factor Mensual Hora 0,5'!$B$4:$M$4,0))</f>
        <v>0.98294442975690766</v>
      </c>
      <c r="E1301" s="25">
        <v>85.9</v>
      </c>
      <c r="F1301" s="20">
        <f t="shared" si="60"/>
        <v>84.434926516118367</v>
      </c>
      <c r="G1301" s="25">
        <v>77</v>
      </c>
      <c r="H1301" s="20">
        <f t="shared" si="61"/>
        <v>75.686721091281896</v>
      </c>
      <c r="I1301" s="25">
        <v>96.9</v>
      </c>
      <c r="J1301" s="20">
        <f t="shared" si="62"/>
        <v>95.247315243444362</v>
      </c>
    </row>
    <row r="1302" spans="1:10" x14ac:dyDescent="0.3">
      <c r="A1302" s="3">
        <v>2028</v>
      </c>
      <c r="B1302" s="3">
        <v>9</v>
      </c>
      <c r="C1302" s="4">
        <v>3</v>
      </c>
      <c r="D1302" s="21">
        <f>INDEX('Prom Factor Mensual Hora 0,5'!$B$5:$N$28,MATCH('Casos CMg'!$C1302,'Prom Factor Mensual Hora 0,5'!$A$5:$A$28,0),MATCH('Casos CMg'!$B1302,'Prom Factor Mensual Hora 0,5'!$B$4:$M$4,0))</f>
        <v>0.98321938552306387</v>
      </c>
      <c r="E1302" s="25">
        <v>85.4</v>
      </c>
      <c r="F1302" s="20">
        <f t="shared" si="60"/>
        <v>83.966935523669662</v>
      </c>
      <c r="G1302" s="25">
        <v>76.400000000000006</v>
      </c>
      <c r="H1302" s="20">
        <f t="shared" si="61"/>
        <v>75.117961053962091</v>
      </c>
      <c r="I1302" s="25">
        <v>96.5</v>
      </c>
      <c r="J1302" s="20">
        <f t="shared" si="62"/>
        <v>94.880670702975664</v>
      </c>
    </row>
    <row r="1303" spans="1:10" x14ac:dyDescent="0.3">
      <c r="A1303" s="3">
        <v>2028</v>
      </c>
      <c r="B1303" s="3">
        <v>9</v>
      </c>
      <c r="C1303" s="4">
        <v>4</v>
      </c>
      <c r="D1303" s="21">
        <f>INDEX('Prom Factor Mensual Hora 0,5'!$B$5:$N$28,MATCH('Casos CMg'!$C1303,'Prom Factor Mensual Hora 0,5'!$A$5:$A$28,0),MATCH('Casos CMg'!$B1303,'Prom Factor Mensual Hora 0,5'!$B$4:$M$4,0))</f>
        <v>0.98293923569639119</v>
      </c>
      <c r="E1303" s="25">
        <v>85.4</v>
      </c>
      <c r="F1303" s="20">
        <f t="shared" si="60"/>
        <v>83.943010728471819</v>
      </c>
      <c r="G1303" s="25">
        <v>76.400000000000006</v>
      </c>
      <c r="H1303" s="20">
        <f t="shared" si="61"/>
        <v>75.096557607204289</v>
      </c>
      <c r="I1303" s="25">
        <v>96.5</v>
      </c>
      <c r="J1303" s="20">
        <f t="shared" si="62"/>
        <v>94.853636244701747</v>
      </c>
    </row>
    <row r="1304" spans="1:10" x14ac:dyDescent="0.3">
      <c r="A1304" s="3">
        <v>2028</v>
      </c>
      <c r="B1304" s="3">
        <v>9</v>
      </c>
      <c r="C1304" s="4">
        <v>5</v>
      </c>
      <c r="D1304" s="21">
        <f>INDEX('Prom Factor Mensual Hora 0,5'!$B$5:$N$28,MATCH('Casos CMg'!$C1304,'Prom Factor Mensual Hora 0,5'!$A$5:$A$28,0),MATCH('Casos CMg'!$B1304,'Prom Factor Mensual Hora 0,5'!$B$4:$M$4,0))</f>
        <v>0.98293557457319547</v>
      </c>
      <c r="E1304" s="25">
        <v>85.4</v>
      </c>
      <c r="F1304" s="20">
        <f t="shared" si="60"/>
        <v>83.942698068550897</v>
      </c>
      <c r="G1304" s="25">
        <v>76.400000000000006</v>
      </c>
      <c r="H1304" s="20">
        <f t="shared" si="61"/>
        <v>75.096277897392142</v>
      </c>
      <c r="I1304" s="25">
        <v>96.5</v>
      </c>
      <c r="J1304" s="20">
        <f t="shared" si="62"/>
        <v>94.853282946313357</v>
      </c>
    </row>
    <row r="1305" spans="1:10" x14ac:dyDescent="0.3">
      <c r="A1305" s="3">
        <v>2028</v>
      </c>
      <c r="B1305" s="3">
        <v>9</v>
      </c>
      <c r="C1305" s="4">
        <v>6</v>
      </c>
      <c r="D1305" s="21">
        <f>INDEX('Prom Factor Mensual Hora 0,5'!$B$5:$N$28,MATCH('Casos CMg'!$C1305,'Prom Factor Mensual Hora 0,5'!$A$5:$A$28,0),MATCH('Casos CMg'!$B1305,'Prom Factor Mensual Hora 0,5'!$B$4:$M$4,0))</f>
        <v>0.98297369566504522</v>
      </c>
      <c r="E1305" s="25">
        <v>23.2</v>
      </c>
      <c r="F1305" s="20">
        <f t="shared" si="60"/>
        <v>22.804989739429047</v>
      </c>
      <c r="G1305" s="25">
        <v>20.6</v>
      </c>
      <c r="H1305" s="20">
        <f t="shared" si="61"/>
        <v>20.249258130699932</v>
      </c>
      <c r="I1305" s="25">
        <v>24.7</v>
      </c>
      <c r="J1305" s="20">
        <f t="shared" si="62"/>
        <v>24.279450282926618</v>
      </c>
    </row>
    <row r="1306" spans="1:10" x14ac:dyDescent="0.3">
      <c r="A1306" s="3">
        <v>2028</v>
      </c>
      <c r="B1306" s="3">
        <v>9</v>
      </c>
      <c r="C1306" s="4">
        <v>7</v>
      </c>
      <c r="D1306" s="21">
        <f>INDEX('Prom Factor Mensual Hora 0,5'!$B$5:$N$28,MATCH('Casos CMg'!$C1306,'Prom Factor Mensual Hora 0,5'!$A$5:$A$28,0),MATCH('Casos CMg'!$B1306,'Prom Factor Mensual Hora 0,5'!$B$4:$M$4,0))</f>
        <v>0.98224416269038983</v>
      </c>
      <c r="E1306" s="25">
        <v>14.6</v>
      </c>
      <c r="F1306" s="20">
        <f t="shared" si="60"/>
        <v>14.340764775279691</v>
      </c>
      <c r="G1306" s="25">
        <v>12.8</v>
      </c>
      <c r="H1306" s="20">
        <f t="shared" si="61"/>
        <v>12.572725282436991</v>
      </c>
      <c r="I1306" s="25">
        <v>15.2</v>
      </c>
      <c r="J1306" s="20">
        <f t="shared" si="62"/>
        <v>14.930111272893924</v>
      </c>
    </row>
    <row r="1307" spans="1:10" x14ac:dyDescent="0.3">
      <c r="A1307" s="3">
        <v>2028</v>
      </c>
      <c r="B1307" s="3">
        <v>9</v>
      </c>
      <c r="C1307" s="4">
        <v>8</v>
      </c>
      <c r="D1307" s="21">
        <f>INDEX('Prom Factor Mensual Hora 0,5'!$B$5:$N$28,MATCH('Casos CMg'!$C1307,'Prom Factor Mensual Hora 0,5'!$A$5:$A$28,0),MATCH('Casos CMg'!$B1307,'Prom Factor Mensual Hora 0,5'!$B$4:$M$4,0))</f>
        <v>0.98221850452873838</v>
      </c>
      <c r="E1307" s="25">
        <v>14.6</v>
      </c>
      <c r="F1307" s="20">
        <f t="shared" si="60"/>
        <v>14.34039016611958</v>
      </c>
      <c r="G1307" s="25">
        <v>12.8</v>
      </c>
      <c r="H1307" s="20">
        <f t="shared" si="61"/>
        <v>12.572396857967853</v>
      </c>
      <c r="I1307" s="25">
        <v>15.2</v>
      </c>
      <c r="J1307" s="20">
        <f t="shared" si="62"/>
        <v>14.929721268836822</v>
      </c>
    </row>
    <row r="1308" spans="1:10" x14ac:dyDescent="0.3">
      <c r="A1308" s="3">
        <v>2028</v>
      </c>
      <c r="B1308" s="3">
        <v>9</v>
      </c>
      <c r="C1308" s="4">
        <v>9</v>
      </c>
      <c r="D1308" s="21">
        <f>INDEX('Prom Factor Mensual Hora 0,5'!$B$5:$N$28,MATCH('Casos CMg'!$C1308,'Prom Factor Mensual Hora 0,5'!$A$5:$A$28,0),MATCH('Casos CMg'!$B1308,'Prom Factor Mensual Hora 0,5'!$B$4:$M$4,0))</f>
        <v>1.003628219190521</v>
      </c>
      <c r="E1308" s="25">
        <v>6.1</v>
      </c>
      <c r="F1308" s="20">
        <f t="shared" si="60"/>
        <v>6.1221321370621782</v>
      </c>
      <c r="G1308" s="25">
        <v>5.4</v>
      </c>
      <c r="H1308" s="20">
        <f t="shared" si="61"/>
        <v>5.4195923836288138</v>
      </c>
      <c r="I1308" s="25">
        <v>6.6</v>
      </c>
      <c r="J1308" s="20">
        <f t="shared" si="62"/>
        <v>6.6239462466574386</v>
      </c>
    </row>
    <row r="1309" spans="1:10" x14ac:dyDescent="0.3">
      <c r="A1309" s="3">
        <v>2028</v>
      </c>
      <c r="B1309" s="3">
        <v>9</v>
      </c>
      <c r="C1309" s="4">
        <v>10</v>
      </c>
      <c r="D1309" s="21">
        <f>INDEX('Prom Factor Mensual Hora 0,5'!$B$5:$N$28,MATCH('Casos CMg'!$C1309,'Prom Factor Mensual Hora 0,5'!$A$5:$A$28,0),MATCH('Casos CMg'!$B1309,'Prom Factor Mensual Hora 0,5'!$B$4:$M$4,0))</f>
        <v>0.99948593261549157</v>
      </c>
      <c r="E1309" s="25">
        <v>4.3</v>
      </c>
      <c r="F1309" s="20">
        <f t="shared" si="60"/>
        <v>4.2977895102466137</v>
      </c>
      <c r="G1309" s="25">
        <v>3.8</v>
      </c>
      <c r="H1309" s="20">
        <f t="shared" si="61"/>
        <v>3.798046543938868</v>
      </c>
      <c r="I1309" s="25">
        <v>4.4000000000000004</v>
      </c>
      <c r="J1309" s="20">
        <f t="shared" si="62"/>
        <v>4.3977381035081633</v>
      </c>
    </row>
    <row r="1310" spans="1:10" x14ac:dyDescent="0.3">
      <c r="A1310" s="3">
        <v>2028</v>
      </c>
      <c r="B1310" s="3">
        <v>9</v>
      </c>
      <c r="C1310" s="4">
        <v>11</v>
      </c>
      <c r="D1310" s="21">
        <f>INDEX('Prom Factor Mensual Hora 0,5'!$B$5:$N$28,MATCH('Casos CMg'!$C1310,'Prom Factor Mensual Hora 0,5'!$A$5:$A$28,0),MATCH('Casos CMg'!$B1310,'Prom Factor Mensual Hora 0,5'!$B$4:$M$4,0))</f>
        <v>1.0007711010767628</v>
      </c>
      <c r="E1310" s="25">
        <v>4.3</v>
      </c>
      <c r="F1310" s="20">
        <f t="shared" si="60"/>
        <v>4.3033157346300799</v>
      </c>
      <c r="G1310" s="25">
        <v>3.8</v>
      </c>
      <c r="H1310" s="20">
        <f t="shared" si="61"/>
        <v>3.8029301840916987</v>
      </c>
      <c r="I1310" s="25">
        <v>4.4000000000000004</v>
      </c>
      <c r="J1310" s="20">
        <f t="shared" si="62"/>
        <v>4.4033928447377564</v>
      </c>
    </row>
    <row r="1311" spans="1:10" x14ac:dyDescent="0.3">
      <c r="A1311" s="3">
        <v>2028</v>
      </c>
      <c r="B1311" s="3">
        <v>9</v>
      </c>
      <c r="C1311" s="4">
        <v>12</v>
      </c>
      <c r="D1311" s="21">
        <f>INDEX('Prom Factor Mensual Hora 0,5'!$B$5:$N$28,MATCH('Casos CMg'!$C1311,'Prom Factor Mensual Hora 0,5'!$A$5:$A$28,0),MATCH('Casos CMg'!$B1311,'Prom Factor Mensual Hora 0,5'!$B$4:$M$4,0))</f>
        <v>1.0007711010767628</v>
      </c>
      <c r="E1311" s="25">
        <v>4</v>
      </c>
      <c r="F1311" s="20">
        <f t="shared" si="60"/>
        <v>4.0030844043070513</v>
      </c>
      <c r="G1311" s="25">
        <v>3.5</v>
      </c>
      <c r="H1311" s="20">
        <f t="shared" si="61"/>
        <v>3.5026988537686696</v>
      </c>
      <c r="I1311" s="25">
        <v>4.0999999999999996</v>
      </c>
      <c r="J1311" s="20">
        <f t="shared" si="62"/>
        <v>4.1031615144147269</v>
      </c>
    </row>
    <row r="1312" spans="1:10" x14ac:dyDescent="0.3">
      <c r="A1312" s="3">
        <v>2028</v>
      </c>
      <c r="B1312" s="3">
        <v>9</v>
      </c>
      <c r="C1312" s="4">
        <v>13</v>
      </c>
      <c r="D1312" s="21">
        <f>INDEX('Prom Factor Mensual Hora 0,5'!$B$5:$N$28,MATCH('Casos CMg'!$C1312,'Prom Factor Mensual Hora 0,5'!$A$5:$A$28,0),MATCH('Casos CMg'!$B1312,'Prom Factor Mensual Hora 0,5'!$B$4:$M$4,0))</f>
        <v>1.0005140673845085</v>
      </c>
      <c r="E1312" s="25">
        <v>3.2</v>
      </c>
      <c r="F1312" s="20">
        <f t="shared" si="60"/>
        <v>3.2016450156304277</v>
      </c>
      <c r="G1312" s="25">
        <v>2.8</v>
      </c>
      <c r="H1312" s="20">
        <f t="shared" si="61"/>
        <v>2.8014393886766236</v>
      </c>
      <c r="I1312" s="25">
        <v>3.2</v>
      </c>
      <c r="J1312" s="20">
        <f t="shared" si="62"/>
        <v>3.2016450156304277</v>
      </c>
    </row>
    <row r="1313" spans="1:10" x14ac:dyDescent="0.3">
      <c r="A1313" s="3">
        <v>2028</v>
      </c>
      <c r="B1313" s="3">
        <v>9</v>
      </c>
      <c r="C1313" s="4">
        <v>14</v>
      </c>
      <c r="D1313" s="21">
        <f>INDEX('Prom Factor Mensual Hora 0,5'!$B$5:$N$28,MATCH('Casos CMg'!$C1313,'Prom Factor Mensual Hora 0,5'!$A$5:$A$28,0),MATCH('Casos CMg'!$B1313,'Prom Factor Mensual Hora 0,5'!$B$4:$M$4,0))</f>
        <v>1.0002570336922543</v>
      </c>
      <c r="E1313" s="25">
        <v>3.2</v>
      </c>
      <c r="F1313" s="20">
        <f t="shared" si="60"/>
        <v>3.2008225078152139</v>
      </c>
      <c r="G1313" s="25">
        <v>2.8</v>
      </c>
      <c r="H1313" s="20">
        <f t="shared" si="61"/>
        <v>2.8007196943383117</v>
      </c>
      <c r="I1313" s="25">
        <v>3.2</v>
      </c>
      <c r="J1313" s="20">
        <f t="shared" si="62"/>
        <v>3.2008225078152139</v>
      </c>
    </row>
    <row r="1314" spans="1:10" x14ac:dyDescent="0.3">
      <c r="A1314" s="3">
        <v>2028</v>
      </c>
      <c r="B1314" s="3">
        <v>9</v>
      </c>
      <c r="C1314" s="4">
        <v>15</v>
      </c>
      <c r="D1314" s="21">
        <f>INDEX('Prom Factor Mensual Hora 0,5'!$B$5:$N$28,MATCH('Casos CMg'!$C1314,'Prom Factor Mensual Hora 0,5'!$A$5:$A$28,0),MATCH('Casos CMg'!$B1314,'Prom Factor Mensual Hora 0,5'!$B$4:$M$4,0))</f>
        <v>1</v>
      </c>
      <c r="E1314" s="25">
        <v>4.3</v>
      </c>
      <c r="F1314" s="20">
        <f t="shared" si="60"/>
        <v>4.3</v>
      </c>
      <c r="G1314" s="25">
        <v>3.8</v>
      </c>
      <c r="H1314" s="20">
        <f t="shared" si="61"/>
        <v>3.8</v>
      </c>
      <c r="I1314" s="25">
        <v>4.4000000000000004</v>
      </c>
      <c r="J1314" s="20">
        <f t="shared" si="62"/>
        <v>4.4000000000000004</v>
      </c>
    </row>
    <row r="1315" spans="1:10" x14ac:dyDescent="0.3">
      <c r="A1315" s="3">
        <v>2028</v>
      </c>
      <c r="B1315" s="3">
        <v>9</v>
      </c>
      <c r="C1315" s="4">
        <v>16</v>
      </c>
      <c r="D1315" s="21">
        <f>INDEX('Prom Factor Mensual Hora 0,5'!$B$5:$N$28,MATCH('Casos CMg'!$C1315,'Prom Factor Mensual Hora 0,5'!$A$5:$A$28,0),MATCH('Casos CMg'!$B1315,'Prom Factor Mensual Hora 0,5'!$B$4:$M$4,0))</f>
        <v>1</v>
      </c>
      <c r="E1315" s="25">
        <v>4.4000000000000004</v>
      </c>
      <c r="F1315" s="20">
        <f t="shared" si="60"/>
        <v>4.4000000000000004</v>
      </c>
      <c r="G1315" s="25">
        <v>3.9</v>
      </c>
      <c r="H1315" s="20">
        <f t="shared" si="61"/>
        <v>3.9</v>
      </c>
      <c r="I1315" s="25">
        <v>4.5999999999999996</v>
      </c>
      <c r="J1315" s="20">
        <f t="shared" si="62"/>
        <v>4.5999999999999996</v>
      </c>
    </row>
    <row r="1316" spans="1:10" x14ac:dyDescent="0.3">
      <c r="A1316" s="3">
        <v>2028</v>
      </c>
      <c r="B1316" s="3">
        <v>9</v>
      </c>
      <c r="C1316" s="4">
        <v>17</v>
      </c>
      <c r="D1316" s="21">
        <f>INDEX('Prom Factor Mensual Hora 0,5'!$B$5:$N$28,MATCH('Casos CMg'!$C1316,'Prom Factor Mensual Hora 0,5'!$A$5:$A$28,0),MATCH('Casos CMg'!$B1316,'Prom Factor Mensual Hora 0,5'!$B$4:$M$4,0))</f>
        <v>1</v>
      </c>
      <c r="E1316" s="25">
        <v>11.6</v>
      </c>
      <c r="F1316" s="20">
        <f t="shared" si="60"/>
        <v>11.6</v>
      </c>
      <c r="G1316" s="25">
        <v>10.1</v>
      </c>
      <c r="H1316" s="20">
        <f t="shared" si="61"/>
        <v>10.1</v>
      </c>
      <c r="I1316" s="25">
        <v>11.8</v>
      </c>
      <c r="J1316" s="20">
        <f t="shared" si="62"/>
        <v>11.8</v>
      </c>
    </row>
    <row r="1317" spans="1:10" x14ac:dyDescent="0.3">
      <c r="A1317" s="3">
        <v>2028</v>
      </c>
      <c r="B1317" s="3">
        <v>9</v>
      </c>
      <c r="C1317" s="4">
        <v>18</v>
      </c>
      <c r="D1317" s="21">
        <f>INDEX('Prom Factor Mensual Hora 0,5'!$B$5:$N$28,MATCH('Casos CMg'!$C1317,'Prom Factor Mensual Hora 0,5'!$A$5:$A$28,0),MATCH('Casos CMg'!$B1317,'Prom Factor Mensual Hora 0,5'!$B$4:$M$4,0))</f>
        <v>1.0005140673845085</v>
      </c>
      <c r="E1317" s="25">
        <v>12.3</v>
      </c>
      <c r="F1317" s="20">
        <f t="shared" si="60"/>
        <v>12.306323028829455</v>
      </c>
      <c r="G1317" s="25">
        <v>10.7</v>
      </c>
      <c r="H1317" s="20">
        <f t="shared" si="61"/>
        <v>10.70550052101424</v>
      </c>
      <c r="I1317" s="25">
        <v>12.5</v>
      </c>
      <c r="J1317" s="20">
        <f t="shared" si="62"/>
        <v>12.506425842306356</v>
      </c>
    </row>
    <row r="1318" spans="1:10" x14ac:dyDescent="0.3">
      <c r="A1318" s="3">
        <v>2028</v>
      </c>
      <c r="B1318" s="3">
        <v>9</v>
      </c>
      <c r="C1318" s="4">
        <v>19</v>
      </c>
      <c r="D1318" s="21">
        <f>INDEX('Prom Factor Mensual Hora 0,5'!$B$5:$N$28,MATCH('Casos CMg'!$C1318,'Prom Factor Mensual Hora 0,5'!$A$5:$A$28,0),MATCH('Casos CMg'!$B1318,'Prom Factor Mensual Hora 0,5'!$B$4:$M$4,0))</f>
        <v>0.99288905842416109</v>
      </c>
      <c r="E1318" s="25">
        <v>92.1</v>
      </c>
      <c r="F1318" s="20">
        <f t="shared" si="60"/>
        <v>91.445082280865236</v>
      </c>
      <c r="G1318" s="25">
        <v>83.7</v>
      </c>
      <c r="H1318" s="20">
        <f t="shared" si="61"/>
        <v>83.104814190102289</v>
      </c>
      <c r="I1318" s="25">
        <v>101.9</v>
      </c>
      <c r="J1318" s="20">
        <f t="shared" si="62"/>
        <v>101.17539505342202</v>
      </c>
    </row>
    <row r="1319" spans="1:10" x14ac:dyDescent="0.3">
      <c r="A1319" s="3">
        <v>2028</v>
      </c>
      <c r="B1319" s="3">
        <v>9</v>
      </c>
      <c r="C1319" s="4">
        <v>20</v>
      </c>
      <c r="D1319" s="21">
        <f>INDEX('Prom Factor Mensual Hora 0,5'!$B$5:$N$28,MATCH('Casos CMg'!$C1319,'Prom Factor Mensual Hora 0,5'!$A$5:$A$28,0),MATCH('Casos CMg'!$B1319,'Prom Factor Mensual Hora 0,5'!$B$4:$M$4,0))</f>
        <v>0.98672054843505341</v>
      </c>
      <c r="E1319" s="25">
        <v>91.3</v>
      </c>
      <c r="F1319" s="20">
        <f t="shared" si="60"/>
        <v>90.087586072120374</v>
      </c>
      <c r="G1319" s="25">
        <v>82.9</v>
      </c>
      <c r="H1319" s="20">
        <f t="shared" si="61"/>
        <v>81.799133465265939</v>
      </c>
      <c r="I1319" s="25">
        <v>100.5</v>
      </c>
      <c r="J1319" s="20">
        <f t="shared" si="62"/>
        <v>99.165415117722873</v>
      </c>
    </row>
    <row r="1320" spans="1:10" x14ac:dyDescent="0.3">
      <c r="A1320" s="3">
        <v>2028</v>
      </c>
      <c r="B1320" s="3">
        <v>9</v>
      </c>
      <c r="C1320" s="4">
        <v>21</v>
      </c>
      <c r="D1320" s="21">
        <f>INDEX('Prom Factor Mensual Hora 0,5'!$B$5:$N$28,MATCH('Casos CMg'!$C1320,'Prom Factor Mensual Hora 0,5'!$A$5:$A$28,0),MATCH('Casos CMg'!$B1320,'Prom Factor Mensual Hora 0,5'!$B$4:$M$4,0))</f>
        <v>0.98579317801889199</v>
      </c>
      <c r="E1320" s="25">
        <v>91.3</v>
      </c>
      <c r="F1320" s="20">
        <f t="shared" si="60"/>
        <v>90.002917153124841</v>
      </c>
      <c r="G1320" s="25">
        <v>82.9</v>
      </c>
      <c r="H1320" s="20">
        <f t="shared" si="61"/>
        <v>81.722254457766155</v>
      </c>
      <c r="I1320" s="25">
        <v>100.5</v>
      </c>
      <c r="J1320" s="20">
        <f t="shared" si="62"/>
        <v>99.072214390898651</v>
      </c>
    </row>
    <row r="1321" spans="1:10" x14ac:dyDescent="0.3">
      <c r="A1321" s="3">
        <v>2028</v>
      </c>
      <c r="B1321" s="3">
        <v>9</v>
      </c>
      <c r="C1321" s="4">
        <v>22</v>
      </c>
      <c r="D1321" s="21">
        <f>INDEX('Prom Factor Mensual Hora 0,5'!$B$5:$N$28,MATCH('Casos CMg'!$C1321,'Prom Factor Mensual Hora 0,5'!$A$5:$A$28,0),MATCH('Casos CMg'!$B1321,'Prom Factor Mensual Hora 0,5'!$B$4:$M$4,0))</f>
        <v>0.98578459212855452</v>
      </c>
      <c r="E1321" s="25">
        <v>92.7</v>
      </c>
      <c r="F1321" s="20">
        <f t="shared" si="60"/>
        <v>91.382231690317013</v>
      </c>
      <c r="G1321" s="25">
        <v>84.2</v>
      </c>
      <c r="H1321" s="20">
        <f t="shared" si="61"/>
        <v>83.003062657224291</v>
      </c>
      <c r="I1321" s="25">
        <v>102.4</v>
      </c>
      <c r="J1321" s="20">
        <f t="shared" si="62"/>
        <v>100.94434223396399</v>
      </c>
    </row>
    <row r="1322" spans="1:10" x14ac:dyDescent="0.3">
      <c r="A1322" s="3">
        <v>2028</v>
      </c>
      <c r="B1322" s="3">
        <v>9</v>
      </c>
      <c r="C1322" s="4">
        <v>23</v>
      </c>
      <c r="D1322" s="21">
        <f>INDEX('Prom Factor Mensual Hora 0,5'!$B$5:$N$28,MATCH('Casos CMg'!$C1322,'Prom Factor Mensual Hora 0,5'!$A$5:$A$28,0),MATCH('Casos CMg'!$B1322,'Prom Factor Mensual Hora 0,5'!$B$4:$M$4,0))</f>
        <v>0.98577560821488375</v>
      </c>
      <c r="E1322" s="25">
        <v>92.3</v>
      </c>
      <c r="F1322" s="20">
        <f t="shared" si="60"/>
        <v>90.987088638233772</v>
      </c>
      <c r="G1322" s="25">
        <v>83.8</v>
      </c>
      <c r="H1322" s="20">
        <f t="shared" si="61"/>
        <v>82.607995968407252</v>
      </c>
      <c r="I1322" s="25">
        <v>102.1</v>
      </c>
      <c r="J1322" s="20">
        <f t="shared" si="62"/>
        <v>100.64768959873963</v>
      </c>
    </row>
    <row r="1323" spans="1:10" x14ac:dyDescent="0.3">
      <c r="A1323" s="3">
        <v>2028</v>
      </c>
      <c r="B1323" s="3">
        <v>10</v>
      </c>
      <c r="C1323" s="4">
        <v>0</v>
      </c>
      <c r="D1323" s="21">
        <f>INDEX('Prom Factor Mensual Hora 0,5'!$B$5:$N$28,MATCH('Casos CMg'!$C1323,'Prom Factor Mensual Hora 0,5'!$A$5:$A$28,0),MATCH('Casos CMg'!$B1323,'Prom Factor Mensual Hora 0,5'!$B$4:$M$4,0))</f>
        <v>0.98618412541808798</v>
      </c>
      <c r="E1323" s="25">
        <v>86.1</v>
      </c>
      <c r="F1323" s="20">
        <f t="shared" si="60"/>
        <v>84.910453198497365</v>
      </c>
      <c r="G1323" s="25">
        <v>76.400000000000006</v>
      </c>
      <c r="H1323" s="20">
        <f t="shared" si="61"/>
        <v>75.344467181941923</v>
      </c>
      <c r="I1323" s="25">
        <v>99.2</v>
      </c>
      <c r="J1323" s="20">
        <f t="shared" si="62"/>
        <v>97.829465241474324</v>
      </c>
    </row>
    <row r="1324" spans="1:10" x14ac:dyDescent="0.3">
      <c r="A1324" s="3">
        <v>2028</v>
      </c>
      <c r="B1324" s="3">
        <v>10</v>
      </c>
      <c r="C1324" s="4">
        <v>1</v>
      </c>
      <c r="D1324" s="21">
        <f>INDEX('Prom Factor Mensual Hora 0,5'!$B$5:$N$28,MATCH('Casos CMg'!$C1324,'Prom Factor Mensual Hora 0,5'!$A$5:$A$28,0),MATCH('Casos CMg'!$B1324,'Prom Factor Mensual Hora 0,5'!$B$4:$M$4,0))</f>
        <v>0.98232311180400811</v>
      </c>
      <c r="E1324" s="25">
        <v>81.2</v>
      </c>
      <c r="F1324" s="20">
        <f t="shared" si="60"/>
        <v>79.764636678485459</v>
      </c>
      <c r="G1324" s="25">
        <v>70.7</v>
      </c>
      <c r="H1324" s="20">
        <f t="shared" si="61"/>
        <v>69.450244004543379</v>
      </c>
      <c r="I1324" s="25">
        <v>93.9</v>
      </c>
      <c r="J1324" s="20">
        <f t="shared" si="62"/>
        <v>92.240140198396361</v>
      </c>
    </row>
    <row r="1325" spans="1:10" x14ac:dyDescent="0.3">
      <c r="A1325" s="3">
        <v>2028</v>
      </c>
      <c r="B1325" s="3">
        <v>10</v>
      </c>
      <c r="C1325" s="4">
        <v>2</v>
      </c>
      <c r="D1325" s="21">
        <f>INDEX('Prom Factor Mensual Hora 0,5'!$B$5:$N$28,MATCH('Casos CMg'!$C1325,'Prom Factor Mensual Hora 0,5'!$A$5:$A$28,0),MATCH('Casos CMg'!$B1325,'Prom Factor Mensual Hora 0,5'!$B$4:$M$4,0))</f>
        <v>0.9823092015274355</v>
      </c>
      <c r="E1325" s="25">
        <v>79.5</v>
      </c>
      <c r="F1325" s="20">
        <f t="shared" si="60"/>
        <v>78.093581521431119</v>
      </c>
      <c r="G1325" s="25">
        <v>68.7</v>
      </c>
      <c r="H1325" s="20">
        <f t="shared" si="61"/>
        <v>67.484642144934824</v>
      </c>
      <c r="I1325" s="25">
        <v>92.1</v>
      </c>
      <c r="J1325" s="20">
        <f t="shared" si="62"/>
        <v>90.470677460676811</v>
      </c>
    </row>
    <row r="1326" spans="1:10" x14ac:dyDescent="0.3">
      <c r="A1326" s="3">
        <v>2028</v>
      </c>
      <c r="B1326" s="3">
        <v>10</v>
      </c>
      <c r="C1326" s="4">
        <v>3</v>
      </c>
      <c r="D1326" s="21">
        <f>INDEX('Prom Factor Mensual Hora 0,5'!$B$5:$N$28,MATCH('Casos CMg'!$C1326,'Prom Factor Mensual Hora 0,5'!$A$5:$A$28,0),MATCH('Casos CMg'!$B1326,'Prom Factor Mensual Hora 0,5'!$B$4:$M$4,0))</f>
        <v>0.98300993028077477</v>
      </c>
      <c r="E1326" s="25">
        <v>79.5</v>
      </c>
      <c r="F1326" s="20">
        <f t="shared" si="60"/>
        <v>78.149289457321601</v>
      </c>
      <c r="G1326" s="25">
        <v>68.7</v>
      </c>
      <c r="H1326" s="20">
        <f t="shared" si="61"/>
        <v>67.532782210289227</v>
      </c>
      <c r="I1326" s="25">
        <v>92.1</v>
      </c>
      <c r="J1326" s="20">
        <f t="shared" si="62"/>
        <v>90.535214578859353</v>
      </c>
    </row>
    <row r="1327" spans="1:10" x14ac:dyDescent="0.3">
      <c r="A1327" s="3">
        <v>2028</v>
      </c>
      <c r="B1327" s="3">
        <v>10</v>
      </c>
      <c r="C1327" s="4">
        <v>4</v>
      </c>
      <c r="D1327" s="21">
        <f>INDEX('Prom Factor Mensual Hora 0,5'!$B$5:$N$28,MATCH('Casos CMg'!$C1327,'Prom Factor Mensual Hora 0,5'!$A$5:$A$28,0),MATCH('Casos CMg'!$B1327,'Prom Factor Mensual Hora 0,5'!$B$4:$M$4,0))</f>
        <v>0.98300556859434129</v>
      </c>
      <c r="E1327" s="25">
        <v>79.5</v>
      </c>
      <c r="F1327" s="20">
        <f t="shared" si="60"/>
        <v>78.148942703250128</v>
      </c>
      <c r="G1327" s="25">
        <v>68.7</v>
      </c>
      <c r="H1327" s="20">
        <f t="shared" si="61"/>
        <v>67.532482562431255</v>
      </c>
      <c r="I1327" s="25">
        <v>92.1</v>
      </c>
      <c r="J1327" s="20">
        <f t="shared" si="62"/>
        <v>90.534812867538832</v>
      </c>
    </row>
    <row r="1328" spans="1:10" x14ac:dyDescent="0.3">
      <c r="A1328" s="3">
        <v>2028</v>
      </c>
      <c r="B1328" s="3">
        <v>10</v>
      </c>
      <c r="C1328" s="4">
        <v>5</v>
      </c>
      <c r="D1328" s="21">
        <f>INDEX('Prom Factor Mensual Hora 0,5'!$B$5:$N$28,MATCH('Casos CMg'!$C1328,'Prom Factor Mensual Hora 0,5'!$A$5:$A$28,0),MATCH('Casos CMg'!$B1328,'Prom Factor Mensual Hora 0,5'!$B$4:$M$4,0))</f>
        <v>0.98301217842508903</v>
      </c>
      <c r="E1328" s="25">
        <v>79.5</v>
      </c>
      <c r="F1328" s="20">
        <f t="shared" si="60"/>
        <v>78.149468184794571</v>
      </c>
      <c r="G1328" s="25">
        <v>68.7</v>
      </c>
      <c r="H1328" s="20">
        <f t="shared" si="61"/>
        <v>67.532936657803617</v>
      </c>
      <c r="I1328" s="25">
        <v>92.1</v>
      </c>
      <c r="J1328" s="20">
        <f t="shared" si="62"/>
        <v>90.535421632950701</v>
      </c>
    </row>
    <row r="1329" spans="1:10" x14ac:dyDescent="0.3">
      <c r="A1329" s="3">
        <v>2028</v>
      </c>
      <c r="B1329" s="3">
        <v>10</v>
      </c>
      <c r="C1329" s="4">
        <v>6</v>
      </c>
      <c r="D1329" s="21">
        <f>INDEX('Prom Factor Mensual Hora 0,5'!$B$5:$N$28,MATCH('Casos CMg'!$C1329,'Prom Factor Mensual Hora 0,5'!$A$5:$A$28,0),MATCH('Casos CMg'!$B1329,'Prom Factor Mensual Hora 0,5'!$B$4:$M$4,0))</f>
        <v>0.98232971125472579</v>
      </c>
      <c r="E1329" s="25">
        <v>2.6</v>
      </c>
      <c r="F1329" s="20">
        <f t="shared" si="60"/>
        <v>2.5540572492622871</v>
      </c>
      <c r="G1329" s="25">
        <v>2.2000000000000002</v>
      </c>
      <c r="H1329" s="20">
        <f t="shared" si="61"/>
        <v>2.1611253647603967</v>
      </c>
      <c r="I1329" s="25">
        <v>2.7</v>
      </c>
      <c r="J1329" s="20">
        <f t="shared" si="62"/>
        <v>2.6522902203877599</v>
      </c>
    </row>
    <row r="1330" spans="1:10" x14ac:dyDescent="0.3">
      <c r="A1330" s="3">
        <v>2028</v>
      </c>
      <c r="B1330" s="3">
        <v>10</v>
      </c>
      <c r="C1330" s="4">
        <v>7</v>
      </c>
      <c r="D1330" s="21">
        <f>INDEX('Prom Factor Mensual Hora 0,5'!$B$5:$N$28,MATCH('Casos CMg'!$C1330,'Prom Factor Mensual Hora 0,5'!$A$5:$A$28,0),MATCH('Casos CMg'!$B1330,'Prom Factor Mensual Hora 0,5'!$B$4:$M$4,0))</f>
        <v>0.98232158688165305</v>
      </c>
      <c r="E1330" s="25">
        <v>3.5</v>
      </c>
      <c r="F1330" s="20">
        <f t="shared" si="60"/>
        <v>3.4381255540857856</v>
      </c>
      <c r="G1330" s="25">
        <v>2.8</v>
      </c>
      <c r="H1330" s="20">
        <f t="shared" si="61"/>
        <v>2.7505004432686282</v>
      </c>
      <c r="I1330" s="25">
        <v>3.3</v>
      </c>
      <c r="J1330" s="20">
        <f t="shared" si="62"/>
        <v>3.2416612367094548</v>
      </c>
    </row>
    <row r="1331" spans="1:10" x14ac:dyDescent="0.3">
      <c r="A1331" s="3">
        <v>2028</v>
      </c>
      <c r="B1331" s="3">
        <v>10</v>
      </c>
      <c r="C1331" s="4">
        <v>8</v>
      </c>
      <c r="D1331" s="21">
        <f>INDEX('Prom Factor Mensual Hora 0,5'!$B$5:$N$28,MATCH('Casos CMg'!$C1331,'Prom Factor Mensual Hora 0,5'!$A$5:$A$28,0),MATCH('Casos CMg'!$B1331,'Prom Factor Mensual Hora 0,5'!$B$4:$M$4,0))</f>
        <v>0.98304759112455287</v>
      </c>
      <c r="E1331" s="25">
        <v>1.3</v>
      </c>
      <c r="F1331" s="20">
        <f t="shared" si="60"/>
        <v>1.2779618684619187</v>
      </c>
      <c r="G1331" s="25">
        <v>0.9</v>
      </c>
      <c r="H1331" s="20">
        <f t="shared" si="61"/>
        <v>0.88474283201209758</v>
      </c>
      <c r="I1331" s="25">
        <v>1.1000000000000001</v>
      </c>
      <c r="J1331" s="20">
        <f t="shared" si="62"/>
        <v>1.0813523502370082</v>
      </c>
    </row>
    <row r="1332" spans="1:10" x14ac:dyDescent="0.3">
      <c r="A1332" s="3">
        <v>2028</v>
      </c>
      <c r="B1332" s="3">
        <v>10</v>
      </c>
      <c r="C1332" s="4">
        <v>9</v>
      </c>
      <c r="D1332" s="21">
        <f>INDEX('Prom Factor Mensual Hora 0,5'!$B$5:$N$28,MATCH('Casos CMg'!$C1332,'Prom Factor Mensual Hora 0,5'!$A$5:$A$28,0),MATCH('Casos CMg'!$B1332,'Prom Factor Mensual Hora 0,5'!$B$4:$M$4,0))</f>
        <v>1.0017361735583881</v>
      </c>
      <c r="E1332" s="25">
        <v>1.2</v>
      </c>
      <c r="F1332" s="20">
        <f t="shared" si="60"/>
        <v>1.2020834082700655</v>
      </c>
      <c r="G1332" s="25">
        <v>1</v>
      </c>
      <c r="H1332" s="20">
        <f t="shared" si="61"/>
        <v>1.0017361735583881</v>
      </c>
      <c r="I1332" s="25">
        <v>1.1000000000000001</v>
      </c>
      <c r="J1332" s="20">
        <f t="shared" si="62"/>
        <v>1.101909790914227</v>
      </c>
    </row>
    <row r="1333" spans="1:10" x14ac:dyDescent="0.3">
      <c r="A1333" s="3">
        <v>2028</v>
      </c>
      <c r="B1333" s="3">
        <v>10</v>
      </c>
      <c r="C1333" s="4">
        <v>10</v>
      </c>
      <c r="D1333" s="21">
        <f>INDEX('Prom Factor Mensual Hora 0,5'!$B$5:$N$28,MATCH('Casos CMg'!$C1333,'Prom Factor Mensual Hora 0,5'!$A$5:$A$28,0),MATCH('Casos CMg'!$B1333,'Prom Factor Mensual Hora 0,5'!$B$4:$M$4,0))</f>
        <v>1.0007462268484801</v>
      </c>
      <c r="E1333" s="25">
        <v>0.3</v>
      </c>
      <c r="F1333" s="20">
        <f t="shared" si="60"/>
        <v>0.30022386805454404</v>
      </c>
      <c r="G1333" s="25">
        <v>0.2</v>
      </c>
      <c r="H1333" s="20">
        <f t="shared" si="61"/>
        <v>0.20014924536969603</v>
      </c>
      <c r="I1333" s="25">
        <v>0.3</v>
      </c>
      <c r="J1333" s="20">
        <f t="shared" si="62"/>
        <v>0.30022386805454404</v>
      </c>
    </row>
    <row r="1334" spans="1:10" x14ac:dyDescent="0.3">
      <c r="A1334" s="3">
        <v>2028</v>
      </c>
      <c r="B1334" s="3">
        <v>10</v>
      </c>
      <c r="C1334" s="4">
        <v>11</v>
      </c>
      <c r="D1334" s="21">
        <f>INDEX('Prom Factor Mensual Hora 0,5'!$B$5:$N$28,MATCH('Casos CMg'!$C1334,'Prom Factor Mensual Hora 0,5'!$A$5:$A$28,0),MATCH('Casos CMg'!$B1334,'Prom Factor Mensual Hora 0,5'!$B$4:$M$4,0))</f>
        <v>1.0007462268484801</v>
      </c>
      <c r="E1334" s="25">
        <v>0.3</v>
      </c>
      <c r="F1334" s="20">
        <f t="shared" si="60"/>
        <v>0.30022386805454404</v>
      </c>
      <c r="G1334" s="25">
        <v>0.2</v>
      </c>
      <c r="H1334" s="20">
        <f t="shared" si="61"/>
        <v>0.20014924536969603</v>
      </c>
      <c r="I1334" s="25">
        <v>0.3</v>
      </c>
      <c r="J1334" s="20">
        <f t="shared" si="62"/>
        <v>0.30022386805454404</v>
      </c>
    </row>
    <row r="1335" spans="1:10" x14ac:dyDescent="0.3">
      <c r="A1335" s="3">
        <v>2028</v>
      </c>
      <c r="B1335" s="3">
        <v>10</v>
      </c>
      <c r="C1335" s="4">
        <v>12</v>
      </c>
      <c r="D1335" s="21">
        <f>INDEX('Prom Factor Mensual Hora 0,5'!$B$5:$N$28,MATCH('Casos CMg'!$C1335,'Prom Factor Mensual Hora 0,5'!$A$5:$A$28,0),MATCH('Casos CMg'!$B1335,'Prom Factor Mensual Hora 0,5'!$B$4:$M$4,0))</f>
        <v>1.0007462268484801</v>
      </c>
      <c r="E1335" s="25">
        <v>0.3</v>
      </c>
      <c r="F1335" s="20">
        <f t="shared" si="60"/>
        <v>0.30022386805454404</v>
      </c>
      <c r="G1335" s="25">
        <v>0.2</v>
      </c>
      <c r="H1335" s="20">
        <f t="shared" si="61"/>
        <v>0.20014924536969603</v>
      </c>
      <c r="I1335" s="25">
        <v>0.3</v>
      </c>
      <c r="J1335" s="20">
        <f t="shared" si="62"/>
        <v>0.30022386805454404</v>
      </c>
    </row>
    <row r="1336" spans="1:10" x14ac:dyDescent="0.3">
      <c r="A1336" s="3">
        <v>2028</v>
      </c>
      <c r="B1336" s="3">
        <v>10</v>
      </c>
      <c r="C1336" s="4">
        <v>13</v>
      </c>
      <c r="D1336" s="21">
        <f>INDEX('Prom Factor Mensual Hora 0,5'!$B$5:$N$28,MATCH('Casos CMg'!$C1336,'Prom Factor Mensual Hora 0,5'!$A$5:$A$28,0),MATCH('Casos CMg'!$B1336,'Prom Factor Mensual Hora 0,5'!$B$4:$M$4,0))</f>
        <v>1.0004974845656533</v>
      </c>
      <c r="E1336" s="25">
        <v>0.4</v>
      </c>
      <c r="F1336" s="20">
        <f t="shared" si="60"/>
        <v>0.40019899382626134</v>
      </c>
      <c r="G1336" s="25">
        <v>0.3</v>
      </c>
      <c r="H1336" s="20">
        <f t="shared" si="61"/>
        <v>0.300149245369696</v>
      </c>
      <c r="I1336" s="25">
        <v>0.4</v>
      </c>
      <c r="J1336" s="20">
        <f t="shared" si="62"/>
        <v>0.40019899382626134</v>
      </c>
    </row>
    <row r="1337" spans="1:10" x14ac:dyDescent="0.3">
      <c r="A1337" s="3">
        <v>2028</v>
      </c>
      <c r="B1337" s="3">
        <v>10</v>
      </c>
      <c r="C1337" s="4">
        <v>14</v>
      </c>
      <c r="D1337" s="21">
        <f>INDEX('Prom Factor Mensual Hora 0,5'!$B$5:$N$28,MATCH('Casos CMg'!$C1337,'Prom Factor Mensual Hora 0,5'!$A$5:$A$28,0),MATCH('Casos CMg'!$B1337,'Prom Factor Mensual Hora 0,5'!$B$4:$M$4,0))</f>
        <v>1</v>
      </c>
      <c r="E1337" s="25">
        <v>0.4</v>
      </c>
      <c r="F1337" s="20">
        <f t="shared" si="60"/>
        <v>0.4</v>
      </c>
      <c r="G1337" s="25">
        <v>0.3</v>
      </c>
      <c r="H1337" s="20">
        <f t="shared" si="61"/>
        <v>0.3</v>
      </c>
      <c r="I1337" s="25">
        <v>0.4</v>
      </c>
      <c r="J1337" s="20">
        <f t="shared" si="62"/>
        <v>0.4</v>
      </c>
    </row>
    <row r="1338" spans="1:10" x14ac:dyDescent="0.3">
      <c r="A1338" s="3">
        <v>2028</v>
      </c>
      <c r="B1338" s="3">
        <v>10</v>
      </c>
      <c r="C1338" s="4">
        <v>15</v>
      </c>
      <c r="D1338" s="21">
        <f>INDEX('Prom Factor Mensual Hora 0,5'!$B$5:$N$28,MATCH('Casos CMg'!$C1338,'Prom Factor Mensual Hora 0,5'!$A$5:$A$28,0),MATCH('Casos CMg'!$B1338,'Prom Factor Mensual Hora 0,5'!$B$4:$M$4,0))</f>
        <v>1</v>
      </c>
      <c r="E1338" s="25">
        <v>0.7</v>
      </c>
      <c r="F1338" s="20">
        <f t="shared" si="60"/>
        <v>0.7</v>
      </c>
      <c r="G1338" s="25">
        <v>0.5</v>
      </c>
      <c r="H1338" s="20">
        <f t="shared" si="61"/>
        <v>0.5</v>
      </c>
      <c r="I1338" s="25">
        <v>0.7</v>
      </c>
      <c r="J1338" s="20">
        <f t="shared" si="62"/>
        <v>0.7</v>
      </c>
    </row>
    <row r="1339" spans="1:10" x14ac:dyDescent="0.3">
      <c r="A1339" s="3">
        <v>2028</v>
      </c>
      <c r="B1339" s="3">
        <v>10</v>
      </c>
      <c r="C1339" s="4">
        <v>16</v>
      </c>
      <c r="D1339" s="21">
        <f>INDEX('Prom Factor Mensual Hora 0,5'!$B$5:$N$28,MATCH('Casos CMg'!$C1339,'Prom Factor Mensual Hora 0,5'!$A$5:$A$28,0),MATCH('Casos CMg'!$B1339,'Prom Factor Mensual Hora 0,5'!$B$4:$M$4,0))</f>
        <v>1</v>
      </c>
      <c r="E1339" s="25">
        <v>0.7</v>
      </c>
      <c r="F1339" s="20">
        <f t="shared" si="60"/>
        <v>0.7</v>
      </c>
      <c r="G1339" s="25">
        <v>0.5</v>
      </c>
      <c r="H1339" s="20">
        <f t="shared" si="61"/>
        <v>0.5</v>
      </c>
      <c r="I1339" s="25">
        <v>0.7</v>
      </c>
      <c r="J1339" s="20">
        <f t="shared" si="62"/>
        <v>0.7</v>
      </c>
    </row>
    <row r="1340" spans="1:10" x14ac:dyDescent="0.3">
      <c r="A1340" s="3">
        <v>2028</v>
      </c>
      <c r="B1340" s="3">
        <v>10</v>
      </c>
      <c r="C1340" s="4">
        <v>17</v>
      </c>
      <c r="D1340" s="21">
        <f>INDEX('Prom Factor Mensual Hora 0,5'!$B$5:$N$28,MATCH('Casos CMg'!$C1340,'Prom Factor Mensual Hora 0,5'!$A$5:$A$28,0),MATCH('Casos CMg'!$B1340,'Prom Factor Mensual Hora 0,5'!$B$4:$M$4,0))</f>
        <v>1</v>
      </c>
      <c r="E1340" s="25">
        <v>0.8</v>
      </c>
      <c r="F1340" s="20">
        <f t="shared" si="60"/>
        <v>0.8</v>
      </c>
      <c r="G1340" s="25">
        <v>0.5</v>
      </c>
      <c r="H1340" s="20">
        <f t="shared" si="61"/>
        <v>0.5</v>
      </c>
      <c r="I1340" s="25">
        <v>0.7</v>
      </c>
      <c r="J1340" s="20">
        <f t="shared" si="62"/>
        <v>0.7</v>
      </c>
    </row>
    <row r="1341" spans="1:10" x14ac:dyDescent="0.3">
      <c r="A1341" s="3">
        <v>2028</v>
      </c>
      <c r="B1341" s="3">
        <v>10</v>
      </c>
      <c r="C1341" s="4">
        <v>18</v>
      </c>
      <c r="D1341" s="21">
        <f>INDEX('Prom Factor Mensual Hora 0,5'!$B$5:$N$28,MATCH('Casos CMg'!$C1341,'Prom Factor Mensual Hora 0,5'!$A$5:$A$28,0),MATCH('Casos CMg'!$B1341,'Prom Factor Mensual Hora 0,5'!$B$4:$M$4,0))</f>
        <v>1</v>
      </c>
      <c r="E1341" s="25">
        <v>0.9</v>
      </c>
      <c r="F1341" s="20">
        <f t="shared" si="60"/>
        <v>0.9</v>
      </c>
      <c r="G1341" s="25">
        <v>0.5</v>
      </c>
      <c r="H1341" s="20">
        <f t="shared" si="61"/>
        <v>0.5</v>
      </c>
      <c r="I1341" s="25">
        <v>0.7</v>
      </c>
      <c r="J1341" s="20">
        <f t="shared" si="62"/>
        <v>0.7</v>
      </c>
    </row>
    <row r="1342" spans="1:10" x14ac:dyDescent="0.3">
      <c r="A1342" s="3">
        <v>2028</v>
      </c>
      <c r="B1342" s="3">
        <v>10</v>
      </c>
      <c r="C1342" s="4">
        <v>19</v>
      </c>
      <c r="D1342" s="21">
        <f>INDEX('Prom Factor Mensual Hora 0,5'!$B$5:$N$28,MATCH('Casos CMg'!$C1342,'Prom Factor Mensual Hora 0,5'!$A$5:$A$28,0),MATCH('Casos CMg'!$B1342,'Prom Factor Mensual Hora 0,5'!$B$4:$M$4,0))</f>
        <v>0.99672782557890582</v>
      </c>
      <c r="E1342" s="25">
        <v>90.2</v>
      </c>
      <c r="F1342" s="20">
        <f t="shared" si="60"/>
        <v>89.904849867217308</v>
      </c>
      <c r="G1342" s="25">
        <v>80.599999999999994</v>
      </c>
      <c r="H1342" s="20">
        <f t="shared" si="61"/>
        <v>80.336262741659809</v>
      </c>
      <c r="I1342" s="25">
        <v>101.7</v>
      </c>
      <c r="J1342" s="20">
        <f t="shared" si="62"/>
        <v>101.36721986137472</v>
      </c>
    </row>
    <row r="1343" spans="1:10" x14ac:dyDescent="0.3">
      <c r="A1343" s="3">
        <v>2028</v>
      </c>
      <c r="B1343" s="3">
        <v>10</v>
      </c>
      <c r="C1343" s="4">
        <v>20</v>
      </c>
      <c r="D1343" s="21">
        <f>INDEX('Prom Factor Mensual Hora 0,5'!$B$5:$N$28,MATCH('Casos CMg'!$C1343,'Prom Factor Mensual Hora 0,5'!$A$5:$A$28,0),MATCH('Casos CMg'!$B1343,'Prom Factor Mensual Hora 0,5'!$B$4:$M$4,0))</f>
        <v>0.98621637575594845</v>
      </c>
      <c r="E1343" s="25">
        <v>91.8</v>
      </c>
      <c r="F1343" s="20">
        <f t="shared" si="60"/>
        <v>90.534663294396069</v>
      </c>
      <c r="G1343" s="25">
        <v>82.2</v>
      </c>
      <c r="H1343" s="20">
        <f t="shared" si="61"/>
        <v>81.066986087138972</v>
      </c>
      <c r="I1343" s="25">
        <v>101.9</v>
      </c>
      <c r="J1343" s="20">
        <f t="shared" si="62"/>
        <v>100.49544868953116</v>
      </c>
    </row>
    <row r="1344" spans="1:10" x14ac:dyDescent="0.3">
      <c r="A1344" s="3">
        <v>2028</v>
      </c>
      <c r="B1344" s="3">
        <v>10</v>
      </c>
      <c r="C1344" s="4">
        <v>21</v>
      </c>
      <c r="D1344" s="21">
        <f>INDEX('Prom Factor Mensual Hora 0,5'!$B$5:$N$28,MATCH('Casos CMg'!$C1344,'Prom Factor Mensual Hora 0,5'!$A$5:$A$28,0),MATCH('Casos CMg'!$B1344,'Prom Factor Mensual Hora 0,5'!$B$4:$M$4,0))</f>
        <v>0.98574600948791646</v>
      </c>
      <c r="E1344" s="25">
        <v>91.8</v>
      </c>
      <c r="F1344" s="20">
        <f t="shared" si="60"/>
        <v>90.491483670990732</v>
      </c>
      <c r="G1344" s="25">
        <v>82.2</v>
      </c>
      <c r="H1344" s="20">
        <f t="shared" si="61"/>
        <v>81.028321979906735</v>
      </c>
      <c r="I1344" s="25">
        <v>101.9</v>
      </c>
      <c r="J1344" s="20">
        <f t="shared" si="62"/>
        <v>100.4475183668187</v>
      </c>
    </row>
    <row r="1345" spans="1:10" x14ac:dyDescent="0.3">
      <c r="A1345" s="3">
        <v>2028</v>
      </c>
      <c r="B1345" s="3">
        <v>10</v>
      </c>
      <c r="C1345" s="4">
        <v>22</v>
      </c>
      <c r="D1345" s="21">
        <f>INDEX('Prom Factor Mensual Hora 0,5'!$B$5:$N$28,MATCH('Casos CMg'!$C1345,'Prom Factor Mensual Hora 0,5'!$A$5:$A$28,0),MATCH('Casos CMg'!$B1345,'Prom Factor Mensual Hora 0,5'!$B$4:$M$4,0))</f>
        <v>0.98575288123974281</v>
      </c>
      <c r="E1345" s="25">
        <v>91.9</v>
      </c>
      <c r="F1345" s="20">
        <f t="shared" si="60"/>
        <v>90.590689785932369</v>
      </c>
      <c r="G1345" s="25">
        <v>82.2</v>
      </c>
      <c r="H1345" s="20">
        <f t="shared" si="61"/>
        <v>81.028886837906867</v>
      </c>
      <c r="I1345" s="25">
        <v>102.4</v>
      </c>
      <c r="J1345" s="20">
        <f t="shared" si="62"/>
        <v>100.94109503894967</v>
      </c>
    </row>
    <row r="1346" spans="1:10" x14ac:dyDescent="0.3">
      <c r="A1346" s="3">
        <v>2028</v>
      </c>
      <c r="B1346" s="3">
        <v>10</v>
      </c>
      <c r="C1346" s="4">
        <v>23</v>
      </c>
      <c r="D1346" s="21">
        <f>INDEX('Prom Factor Mensual Hora 0,5'!$B$5:$N$28,MATCH('Casos CMg'!$C1346,'Prom Factor Mensual Hora 0,5'!$A$5:$A$28,0),MATCH('Casos CMg'!$B1346,'Prom Factor Mensual Hora 0,5'!$B$4:$M$4,0))</f>
        <v>0.98572995704288935</v>
      </c>
      <c r="E1346" s="25">
        <v>90.2</v>
      </c>
      <c r="F1346" s="20">
        <f t="shared" si="60"/>
        <v>88.912842125268625</v>
      </c>
      <c r="G1346" s="25">
        <v>80.599999999999994</v>
      </c>
      <c r="H1346" s="20">
        <f t="shared" si="61"/>
        <v>79.449834537656869</v>
      </c>
      <c r="I1346" s="25">
        <v>101.7</v>
      </c>
      <c r="J1346" s="20">
        <f t="shared" si="62"/>
        <v>100.24873663126185</v>
      </c>
    </row>
    <row r="1347" spans="1:10" x14ac:dyDescent="0.3">
      <c r="A1347" s="3">
        <v>2028</v>
      </c>
      <c r="B1347" s="3">
        <v>11</v>
      </c>
      <c r="C1347" s="4">
        <v>0</v>
      </c>
      <c r="D1347" s="21">
        <f>INDEX('Prom Factor Mensual Hora 0,5'!$B$5:$N$28,MATCH('Casos CMg'!$C1347,'Prom Factor Mensual Hora 0,5'!$A$5:$A$28,0),MATCH('Casos CMg'!$B1347,'Prom Factor Mensual Hora 0,5'!$B$4:$M$4,0))</f>
        <v>0.98157324933989443</v>
      </c>
      <c r="E1347" s="25">
        <v>61.6</v>
      </c>
      <c r="F1347" s="20">
        <f t="shared" si="60"/>
        <v>60.464912159337501</v>
      </c>
      <c r="G1347" s="25">
        <v>53.2</v>
      </c>
      <c r="H1347" s="20">
        <f t="shared" si="61"/>
        <v>52.219696864882387</v>
      </c>
      <c r="I1347" s="25">
        <v>69.099999999999994</v>
      </c>
      <c r="J1347" s="20">
        <f t="shared" si="62"/>
        <v>67.826711529386699</v>
      </c>
    </row>
    <row r="1348" spans="1:10" x14ac:dyDescent="0.3">
      <c r="A1348" s="3">
        <v>2028</v>
      </c>
      <c r="B1348" s="3">
        <v>11</v>
      </c>
      <c r="C1348" s="4">
        <v>1</v>
      </c>
      <c r="D1348" s="21">
        <f>INDEX('Prom Factor Mensual Hora 0,5'!$B$5:$N$28,MATCH('Casos CMg'!$C1348,'Prom Factor Mensual Hora 0,5'!$A$5:$A$28,0),MATCH('Casos CMg'!$B1348,'Prom Factor Mensual Hora 0,5'!$B$4:$M$4,0))</f>
        <v>0.97876222403397128</v>
      </c>
      <c r="E1348" s="25">
        <v>63.6</v>
      </c>
      <c r="F1348" s="20">
        <f t="shared" ref="F1348:F1411" si="63">$E1348*$D1348</f>
        <v>62.249277448560576</v>
      </c>
      <c r="G1348" s="25">
        <v>55.1</v>
      </c>
      <c r="H1348" s="20">
        <f t="shared" ref="H1348:H1411" si="64">$G1348*$D1348</f>
        <v>53.929798544271819</v>
      </c>
      <c r="I1348" s="25">
        <v>72.2</v>
      </c>
      <c r="J1348" s="20">
        <f t="shared" ref="J1348:J1411" si="65">$I1348*$D1348</f>
        <v>70.666632575252734</v>
      </c>
    </row>
    <row r="1349" spans="1:10" x14ac:dyDescent="0.3">
      <c r="A1349" s="3">
        <v>2028</v>
      </c>
      <c r="B1349" s="3">
        <v>11</v>
      </c>
      <c r="C1349" s="4">
        <v>2</v>
      </c>
      <c r="D1349" s="21">
        <f>INDEX('Prom Factor Mensual Hora 0,5'!$B$5:$N$28,MATCH('Casos CMg'!$C1349,'Prom Factor Mensual Hora 0,5'!$A$5:$A$28,0),MATCH('Casos CMg'!$B1349,'Prom Factor Mensual Hora 0,5'!$B$4:$M$4,0))</f>
        <v>0.978766909056349</v>
      </c>
      <c r="E1349" s="25">
        <v>70</v>
      </c>
      <c r="F1349" s="20">
        <f t="shared" si="63"/>
        <v>68.513683633944424</v>
      </c>
      <c r="G1349" s="25">
        <v>61.1</v>
      </c>
      <c r="H1349" s="20">
        <f t="shared" si="64"/>
        <v>59.802658143342924</v>
      </c>
      <c r="I1349" s="25">
        <v>81.900000000000006</v>
      </c>
      <c r="J1349" s="20">
        <f t="shared" si="65"/>
        <v>80.161009851714994</v>
      </c>
    </row>
    <row r="1350" spans="1:10" x14ac:dyDescent="0.3">
      <c r="A1350" s="3">
        <v>2028</v>
      </c>
      <c r="B1350" s="3">
        <v>11</v>
      </c>
      <c r="C1350" s="4">
        <v>3</v>
      </c>
      <c r="D1350" s="21">
        <f>INDEX('Prom Factor Mensual Hora 0,5'!$B$5:$N$28,MATCH('Casos CMg'!$C1350,'Prom Factor Mensual Hora 0,5'!$A$5:$A$28,0),MATCH('Casos CMg'!$B1350,'Prom Factor Mensual Hora 0,5'!$B$4:$M$4,0))</f>
        <v>0.97876137716964573</v>
      </c>
      <c r="E1350" s="25">
        <v>70</v>
      </c>
      <c r="F1350" s="20">
        <f t="shared" si="63"/>
        <v>68.513296401875195</v>
      </c>
      <c r="G1350" s="25">
        <v>61.1</v>
      </c>
      <c r="H1350" s="20">
        <f t="shared" si="64"/>
        <v>59.802320145065359</v>
      </c>
      <c r="I1350" s="25">
        <v>81.900000000000006</v>
      </c>
      <c r="J1350" s="20">
        <f t="shared" si="65"/>
        <v>80.160556790193993</v>
      </c>
    </row>
    <row r="1351" spans="1:10" x14ac:dyDescent="0.3">
      <c r="A1351" s="3">
        <v>2028</v>
      </c>
      <c r="B1351" s="3">
        <v>11</v>
      </c>
      <c r="C1351" s="4">
        <v>4</v>
      </c>
      <c r="D1351" s="21">
        <f>INDEX('Prom Factor Mensual Hora 0,5'!$B$5:$N$28,MATCH('Casos CMg'!$C1351,'Prom Factor Mensual Hora 0,5'!$A$5:$A$28,0),MATCH('Casos CMg'!$B1351,'Prom Factor Mensual Hora 0,5'!$B$4:$M$4,0))</f>
        <v>0.97876746842177775</v>
      </c>
      <c r="E1351" s="25">
        <v>70</v>
      </c>
      <c r="F1351" s="20">
        <f t="shared" si="63"/>
        <v>68.513722789524437</v>
      </c>
      <c r="G1351" s="25">
        <v>61.1</v>
      </c>
      <c r="H1351" s="20">
        <f t="shared" si="64"/>
        <v>59.802692320570621</v>
      </c>
      <c r="I1351" s="25">
        <v>81.900000000000006</v>
      </c>
      <c r="J1351" s="20">
        <f t="shared" si="65"/>
        <v>80.16105566374361</v>
      </c>
    </row>
    <row r="1352" spans="1:10" x14ac:dyDescent="0.3">
      <c r="A1352" s="3">
        <v>2028</v>
      </c>
      <c r="B1352" s="3">
        <v>11</v>
      </c>
      <c r="C1352" s="4">
        <v>5</v>
      </c>
      <c r="D1352" s="21">
        <f>INDEX('Prom Factor Mensual Hora 0,5'!$B$5:$N$28,MATCH('Casos CMg'!$C1352,'Prom Factor Mensual Hora 0,5'!$A$5:$A$28,0),MATCH('Casos CMg'!$B1352,'Prom Factor Mensual Hora 0,5'!$B$4:$M$4,0))</f>
        <v>0.97799534702313862</v>
      </c>
      <c r="E1352" s="25">
        <v>70</v>
      </c>
      <c r="F1352" s="20">
        <f t="shared" si="63"/>
        <v>68.459674291619706</v>
      </c>
      <c r="G1352" s="25">
        <v>61.1</v>
      </c>
      <c r="H1352" s="20">
        <f t="shared" si="64"/>
        <v>59.755515703113772</v>
      </c>
      <c r="I1352" s="25">
        <v>81.900000000000006</v>
      </c>
      <c r="J1352" s="20">
        <f t="shared" si="65"/>
        <v>80.097818921195056</v>
      </c>
    </row>
    <row r="1353" spans="1:10" x14ac:dyDescent="0.3">
      <c r="A1353" s="3">
        <v>2028</v>
      </c>
      <c r="B1353" s="3">
        <v>11</v>
      </c>
      <c r="C1353" s="4">
        <v>6</v>
      </c>
      <c r="D1353" s="21">
        <f>INDEX('Prom Factor Mensual Hora 0,5'!$B$5:$N$28,MATCH('Casos CMg'!$C1353,'Prom Factor Mensual Hora 0,5'!$A$5:$A$28,0),MATCH('Casos CMg'!$B1353,'Prom Factor Mensual Hora 0,5'!$B$4:$M$4,0))</f>
        <v>0.97799405290689367</v>
      </c>
      <c r="E1353" s="25">
        <v>0</v>
      </c>
      <c r="F1353" s="20">
        <f t="shared" si="63"/>
        <v>0</v>
      </c>
      <c r="G1353" s="25">
        <v>0</v>
      </c>
      <c r="H1353" s="20">
        <f t="shared" si="64"/>
        <v>0</v>
      </c>
      <c r="I1353" s="25">
        <v>0.1</v>
      </c>
      <c r="J1353" s="20">
        <f t="shared" si="65"/>
        <v>9.7799405290689367E-2</v>
      </c>
    </row>
    <row r="1354" spans="1:10" x14ac:dyDescent="0.3">
      <c r="A1354" s="3">
        <v>2028</v>
      </c>
      <c r="B1354" s="3">
        <v>11</v>
      </c>
      <c r="C1354" s="4">
        <v>7</v>
      </c>
      <c r="D1354" s="21">
        <f>INDEX('Prom Factor Mensual Hora 0,5'!$B$5:$N$28,MATCH('Casos CMg'!$C1354,'Prom Factor Mensual Hora 0,5'!$A$5:$A$28,0),MATCH('Casos CMg'!$B1354,'Prom Factor Mensual Hora 0,5'!$B$4:$M$4,0))</f>
        <v>0.97799567607576599</v>
      </c>
      <c r="E1354" s="25">
        <v>0</v>
      </c>
      <c r="F1354" s="20">
        <f t="shared" si="63"/>
        <v>0</v>
      </c>
      <c r="G1354" s="25">
        <v>0</v>
      </c>
      <c r="H1354" s="20">
        <f t="shared" si="64"/>
        <v>0</v>
      </c>
      <c r="I1354" s="25">
        <v>0.1</v>
      </c>
      <c r="J1354" s="20">
        <f t="shared" si="65"/>
        <v>9.7799567607576604E-2</v>
      </c>
    </row>
    <row r="1355" spans="1:10" x14ac:dyDescent="0.3">
      <c r="A1355" s="3">
        <v>2028</v>
      </c>
      <c r="B1355" s="3">
        <v>11</v>
      </c>
      <c r="C1355" s="4">
        <v>8</v>
      </c>
      <c r="D1355" s="21">
        <f>INDEX('Prom Factor Mensual Hora 0,5'!$B$5:$N$28,MATCH('Casos CMg'!$C1355,'Prom Factor Mensual Hora 0,5'!$A$5:$A$28,0),MATCH('Casos CMg'!$B1355,'Prom Factor Mensual Hora 0,5'!$B$4:$M$4,0))</f>
        <v>0.98748748006896625</v>
      </c>
      <c r="E1355" s="25">
        <v>0</v>
      </c>
      <c r="F1355" s="20">
        <f t="shared" si="63"/>
        <v>0</v>
      </c>
      <c r="G1355" s="25">
        <v>0</v>
      </c>
      <c r="H1355" s="20">
        <f t="shared" si="64"/>
        <v>0</v>
      </c>
      <c r="I1355" s="25">
        <v>0</v>
      </c>
      <c r="J1355" s="20">
        <f t="shared" si="65"/>
        <v>0</v>
      </c>
    </row>
    <row r="1356" spans="1:10" x14ac:dyDescent="0.3">
      <c r="A1356" s="3">
        <v>2028</v>
      </c>
      <c r="B1356" s="3">
        <v>11</v>
      </c>
      <c r="C1356" s="4">
        <v>9</v>
      </c>
      <c r="D1356" s="21">
        <f>INDEX('Prom Factor Mensual Hora 0,5'!$B$5:$N$28,MATCH('Casos CMg'!$C1356,'Prom Factor Mensual Hora 0,5'!$A$5:$A$28,0),MATCH('Casos CMg'!$B1356,'Prom Factor Mensual Hora 0,5'!$B$4:$M$4,0))</f>
        <v>1.0001692047377326</v>
      </c>
      <c r="E1356" s="25">
        <v>0</v>
      </c>
      <c r="F1356" s="20">
        <f t="shared" si="63"/>
        <v>0</v>
      </c>
      <c r="G1356" s="25">
        <v>0</v>
      </c>
      <c r="H1356" s="20">
        <f t="shared" si="64"/>
        <v>0</v>
      </c>
      <c r="I1356" s="25">
        <v>0</v>
      </c>
      <c r="J1356" s="20">
        <f t="shared" si="65"/>
        <v>0</v>
      </c>
    </row>
    <row r="1357" spans="1:10" x14ac:dyDescent="0.3">
      <c r="A1357" s="3">
        <v>2028</v>
      </c>
      <c r="B1357" s="3">
        <v>11</v>
      </c>
      <c r="C1357" s="4">
        <v>10</v>
      </c>
      <c r="D1357" s="21">
        <f>INDEX('Prom Factor Mensual Hora 0,5'!$B$5:$N$28,MATCH('Casos CMg'!$C1357,'Prom Factor Mensual Hora 0,5'!$A$5:$A$28,0),MATCH('Casos CMg'!$B1357,'Prom Factor Mensual Hora 0,5'!$B$4:$M$4,0))</f>
        <v>1.0001698513800426</v>
      </c>
      <c r="E1357" s="25">
        <v>0</v>
      </c>
      <c r="F1357" s="20">
        <f t="shared" si="63"/>
        <v>0</v>
      </c>
      <c r="G1357" s="25">
        <v>0</v>
      </c>
      <c r="H1357" s="20">
        <f t="shared" si="64"/>
        <v>0</v>
      </c>
      <c r="I1357" s="25">
        <v>0</v>
      </c>
      <c r="J1357" s="20">
        <f t="shared" si="65"/>
        <v>0</v>
      </c>
    </row>
    <row r="1358" spans="1:10" x14ac:dyDescent="0.3">
      <c r="A1358" s="3">
        <v>2028</v>
      </c>
      <c r="B1358" s="3">
        <v>11</v>
      </c>
      <c r="C1358" s="4">
        <v>11</v>
      </c>
      <c r="D1358" s="21">
        <f>INDEX('Prom Factor Mensual Hora 0,5'!$B$5:$N$28,MATCH('Casos CMg'!$C1358,'Prom Factor Mensual Hora 0,5'!$A$5:$A$28,0),MATCH('Casos CMg'!$B1358,'Prom Factor Mensual Hora 0,5'!$B$4:$M$4,0))</f>
        <v>1.0001675585103509</v>
      </c>
      <c r="E1358" s="25">
        <v>0</v>
      </c>
      <c r="F1358" s="20">
        <f t="shared" si="63"/>
        <v>0</v>
      </c>
      <c r="G1358" s="25">
        <v>0</v>
      </c>
      <c r="H1358" s="20">
        <f t="shared" si="64"/>
        <v>0</v>
      </c>
      <c r="I1358" s="25">
        <v>0</v>
      </c>
      <c r="J1358" s="20">
        <f t="shared" si="65"/>
        <v>0</v>
      </c>
    </row>
    <row r="1359" spans="1:10" x14ac:dyDescent="0.3">
      <c r="A1359" s="3">
        <v>2028</v>
      </c>
      <c r="B1359" s="3">
        <v>11</v>
      </c>
      <c r="C1359" s="4">
        <v>12</v>
      </c>
      <c r="D1359" s="21">
        <f>INDEX('Prom Factor Mensual Hora 0,5'!$B$5:$N$28,MATCH('Casos CMg'!$C1359,'Prom Factor Mensual Hora 0,5'!$A$5:$A$28,0),MATCH('Casos CMg'!$B1359,'Prom Factor Mensual Hora 0,5'!$B$4:$M$4,0))</f>
        <v>1.0001640419947506</v>
      </c>
      <c r="E1359" s="25">
        <v>0</v>
      </c>
      <c r="F1359" s="20">
        <f t="shared" si="63"/>
        <v>0</v>
      </c>
      <c r="G1359" s="25">
        <v>0</v>
      </c>
      <c r="H1359" s="20">
        <f t="shared" si="64"/>
        <v>0</v>
      </c>
      <c r="I1359" s="25">
        <v>0</v>
      </c>
      <c r="J1359" s="20">
        <f t="shared" si="65"/>
        <v>0</v>
      </c>
    </row>
    <row r="1360" spans="1:10" x14ac:dyDescent="0.3">
      <c r="A1360" s="3">
        <v>2028</v>
      </c>
      <c r="B1360" s="3">
        <v>11</v>
      </c>
      <c r="C1360" s="4">
        <v>13</v>
      </c>
      <c r="D1360" s="21">
        <f>INDEX('Prom Factor Mensual Hora 0,5'!$B$5:$N$28,MATCH('Casos CMg'!$C1360,'Prom Factor Mensual Hora 0,5'!$A$5:$A$28,0),MATCH('Casos CMg'!$B1360,'Prom Factor Mensual Hora 0,5'!$B$4:$M$4,0))</f>
        <v>1</v>
      </c>
      <c r="E1360" s="25">
        <v>0</v>
      </c>
      <c r="F1360" s="20">
        <f t="shared" si="63"/>
        <v>0</v>
      </c>
      <c r="G1360" s="25">
        <v>0</v>
      </c>
      <c r="H1360" s="20">
        <f t="shared" si="64"/>
        <v>0</v>
      </c>
      <c r="I1360" s="25">
        <v>0</v>
      </c>
      <c r="J1360" s="20">
        <f t="shared" si="65"/>
        <v>0</v>
      </c>
    </row>
    <row r="1361" spans="1:10" x14ac:dyDescent="0.3">
      <c r="A1361" s="3">
        <v>2028</v>
      </c>
      <c r="B1361" s="3">
        <v>11</v>
      </c>
      <c r="C1361" s="4">
        <v>14</v>
      </c>
      <c r="D1361" s="21">
        <f>INDEX('Prom Factor Mensual Hora 0,5'!$B$5:$N$28,MATCH('Casos CMg'!$C1361,'Prom Factor Mensual Hora 0,5'!$A$5:$A$28,0),MATCH('Casos CMg'!$B1361,'Prom Factor Mensual Hora 0,5'!$B$4:$M$4,0))</f>
        <v>1</v>
      </c>
      <c r="E1361" s="25">
        <v>0</v>
      </c>
      <c r="F1361" s="20">
        <f t="shared" si="63"/>
        <v>0</v>
      </c>
      <c r="G1361" s="25">
        <v>0</v>
      </c>
      <c r="H1361" s="20">
        <f t="shared" si="64"/>
        <v>0</v>
      </c>
      <c r="I1361" s="25">
        <v>0</v>
      </c>
      <c r="J1361" s="20">
        <f t="shared" si="65"/>
        <v>0</v>
      </c>
    </row>
    <row r="1362" spans="1:10" x14ac:dyDescent="0.3">
      <c r="A1362" s="3">
        <v>2028</v>
      </c>
      <c r="B1362" s="3">
        <v>11</v>
      </c>
      <c r="C1362" s="4">
        <v>15</v>
      </c>
      <c r="D1362" s="21">
        <f>INDEX('Prom Factor Mensual Hora 0,5'!$B$5:$N$28,MATCH('Casos CMg'!$C1362,'Prom Factor Mensual Hora 0,5'!$A$5:$A$28,0),MATCH('Casos CMg'!$B1362,'Prom Factor Mensual Hora 0,5'!$B$4:$M$4,0))</f>
        <v>1</v>
      </c>
      <c r="E1362" s="25">
        <v>0</v>
      </c>
      <c r="F1362" s="20">
        <f t="shared" si="63"/>
        <v>0</v>
      </c>
      <c r="G1362" s="25">
        <v>0</v>
      </c>
      <c r="H1362" s="20">
        <f t="shared" si="64"/>
        <v>0</v>
      </c>
      <c r="I1362" s="25">
        <v>0</v>
      </c>
      <c r="J1362" s="20">
        <f t="shared" si="65"/>
        <v>0</v>
      </c>
    </row>
    <row r="1363" spans="1:10" x14ac:dyDescent="0.3">
      <c r="A1363" s="3">
        <v>2028</v>
      </c>
      <c r="B1363" s="3">
        <v>11</v>
      </c>
      <c r="C1363" s="4">
        <v>16</v>
      </c>
      <c r="D1363" s="21">
        <f>INDEX('Prom Factor Mensual Hora 0,5'!$B$5:$N$28,MATCH('Casos CMg'!$C1363,'Prom Factor Mensual Hora 0,5'!$A$5:$A$28,0),MATCH('Casos CMg'!$B1363,'Prom Factor Mensual Hora 0,5'!$B$4:$M$4,0))</f>
        <v>1</v>
      </c>
      <c r="E1363" s="25">
        <v>0</v>
      </c>
      <c r="F1363" s="20">
        <f t="shared" si="63"/>
        <v>0</v>
      </c>
      <c r="G1363" s="25">
        <v>0</v>
      </c>
      <c r="H1363" s="20">
        <f t="shared" si="64"/>
        <v>0</v>
      </c>
      <c r="I1363" s="25">
        <v>0</v>
      </c>
      <c r="J1363" s="20">
        <f t="shared" si="65"/>
        <v>0</v>
      </c>
    </row>
    <row r="1364" spans="1:10" x14ac:dyDescent="0.3">
      <c r="A1364" s="3">
        <v>2028</v>
      </c>
      <c r="B1364" s="3">
        <v>11</v>
      </c>
      <c r="C1364" s="4">
        <v>17</v>
      </c>
      <c r="D1364" s="21">
        <f>INDEX('Prom Factor Mensual Hora 0,5'!$B$5:$N$28,MATCH('Casos CMg'!$C1364,'Prom Factor Mensual Hora 0,5'!$A$5:$A$28,0),MATCH('Casos CMg'!$B1364,'Prom Factor Mensual Hora 0,5'!$B$4:$M$4,0))</f>
        <v>1</v>
      </c>
      <c r="E1364" s="25">
        <v>0</v>
      </c>
      <c r="F1364" s="20">
        <f t="shared" si="63"/>
        <v>0</v>
      </c>
      <c r="G1364" s="25">
        <v>0</v>
      </c>
      <c r="H1364" s="20">
        <f t="shared" si="64"/>
        <v>0</v>
      </c>
      <c r="I1364" s="25">
        <v>0</v>
      </c>
      <c r="J1364" s="20">
        <f t="shared" si="65"/>
        <v>0</v>
      </c>
    </row>
    <row r="1365" spans="1:10" x14ac:dyDescent="0.3">
      <c r="A1365" s="3">
        <v>2028</v>
      </c>
      <c r="B1365" s="3">
        <v>11</v>
      </c>
      <c r="C1365" s="4">
        <v>18</v>
      </c>
      <c r="D1365" s="21">
        <f>INDEX('Prom Factor Mensual Hora 0,5'!$B$5:$N$28,MATCH('Casos CMg'!$C1365,'Prom Factor Mensual Hora 0,5'!$A$5:$A$28,0),MATCH('Casos CMg'!$B1365,'Prom Factor Mensual Hora 0,5'!$B$4:$M$4,0))</f>
        <v>1</v>
      </c>
      <c r="E1365" s="25">
        <v>0</v>
      </c>
      <c r="F1365" s="20">
        <f t="shared" si="63"/>
        <v>0</v>
      </c>
      <c r="G1365" s="25">
        <v>0</v>
      </c>
      <c r="H1365" s="20">
        <f t="shared" si="64"/>
        <v>0</v>
      </c>
      <c r="I1365" s="25">
        <v>0</v>
      </c>
      <c r="J1365" s="20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21">
        <f>INDEX('Prom Factor Mensual Hora 0,5'!$B$5:$N$28,MATCH('Casos CMg'!$C1366,'Prom Factor Mensual Hora 0,5'!$A$5:$A$28,0),MATCH('Casos CMg'!$B1366,'Prom Factor Mensual Hora 0,5'!$B$4:$M$4,0))</f>
        <v>0.99918486674446849</v>
      </c>
      <c r="E1366" s="25">
        <v>75.099999999999994</v>
      </c>
      <c r="F1366" s="20">
        <f t="shared" si="63"/>
        <v>75.03878349250958</v>
      </c>
      <c r="G1366" s="25">
        <v>64.8</v>
      </c>
      <c r="H1366" s="20">
        <f t="shared" si="64"/>
        <v>64.747179365041561</v>
      </c>
      <c r="I1366" s="25">
        <v>86.7</v>
      </c>
      <c r="J1366" s="20">
        <f t="shared" si="65"/>
        <v>86.62932794674542</v>
      </c>
    </row>
    <row r="1367" spans="1:10" x14ac:dyDescent="0.3">
      <c r="A1367" s="3">
        <v>2028</v>
      </c>
      <c r="B1367" s="3">
        <v>11</v>
      </c>
      <c r="C1367" s="4">
        <v>20</v>
      </c>
      <c r="D1367" s="21">
        <f>INDEX('Prom Factor Mensual Hora 0,5'!$B$5:$N$28,MATCH('Casos CMg'!$C1367,'Prom Factor Mensual Hora 0,5'!$A$5:$A$28,0),MATCH('Casos CMg'!$B1367,'Prom Factor Mensual Hora 0,5'!$B$4:$M$4,0))</f>
        <v>0.98461912746079661</v>
      </c>
      <c r="E1367" s="25">
        <v>80.3</v>
      </c>
      <c r="F1367" s="20">
        <f t="shared" si="63"/>
        <v>79.064915935101965</v>
      </c>
      <c r="G1367" s="25">
        <v>69.900000000000006</v>
      </c>
      <c r="H1367" s="20">
        <f t="shared" si="64"/>
        <v>68.824877009509692</v>
      </c>
      <c r="I1367" s="25">
        <v>92.8</v>
      </c>
      <c r="J1367" s="20">
        <f t="shared" si="65"/>
        <v>91.372655028361919</v>
      </c>
    </row>
    <row r="1368" spans="1:10" x14ac:dyDescent="0.3">
      <c r="A1368" s="3">
        <v>2028</v>
      </c>
      <c r="B1368" s="3">
        <v>11</v>
      </c>
      <c r="C1368" s="4">
        <v>21</v>
      </c>
      <c r="D1368" s="21">
        <f>INDEX('Prom Factor Mensual Hora 0,5'!$B$5:$N$28,MATCH('Casos CMg'!$C1368,'Prom Factor Mensual Hora 0,5'!$A$5:$A$28,0),MATCH('Casos CMg'!$B1368,'Prom Factor Mensual Hora 0,5'!$B$4:$M$4,0))</f>
        <v>0.98194632209339106</v>
      </c>
      <c r="E1368" s="25">
        <v>81.5</v>
      </c>
      <c r="F1368" s="20">
        <f t="shared" si="63"/>
        <v>80.02862525061137</v>
      </c>
      <c r="G1368" s="25">
        <v>70.900000000000006</v>
      </c>
      <c r="H1368" s="20">
        <f t="shared" si="64"/>
        <v>69.619994236421434</v>
      </c>
      <c r="I1368" s="25">
        <v>94.4</v>
      </c>
      <c r="J1368" s="20">
        <f t="shared" si="65"/>
        <v>92.695732805616117</v>
      </c>
    </row>
    <row r="1369" spans="1:10" x14ac:dyDescent="0.3">
      <c r="A1369" s="3">
        <v>2028</v>
      </c>
      <c r="B1369" s="3">
        <v>11</v>
      </c>
      <c r="C1369" s="4">
        <v>22</v>
      </c>
      <c r="D1369" s="21">
        <f>INDEX('Prom Factor Mensual Hora 0,5'!$B$5:$N$28,MATCH('Casos CMg'!$C1369,'Prom Factor Mensual Hora 0,5'!$A$5:$A$28,0),MATCH('Casos CMg'!$B1369,'Prom Factor Mensual Hora 0,5'!$B$4:$M$4,0))</f>
        <v>0.98194539561203831</v>
      </c>
      <c r="E1369" s="25">
        <v>81.5</v>
      </c>
      <c r="F1369" s="20">
        <f t="shared" si="63"/>
        <v>80.028549742381117</v>
      </c>
      <c r="G1369" s="25">
        <v>70.900000000000006</v>
      </c>
      <c r="H1369" s="20">
        <f t="shared" si="64"/>
        <v>69.619928548893526</v>
      </c>
      <c r="I1369" s="25">
        <v>94.4</v>
      </c>
      <c r="J1369" s="20">
        <f t="shared" si="65"/>
        <v>92.695645345776427</v>
      </c>
    </row>
    <row r="1370" spans="1:10" x14ac:dyDescent="0.3">
      <c r="A1370" s="3">
        <v>2028</v>
      </c>
      <c r="B1370" s="3">
        <v>11</v>
      </c>
      <c r="C1370" s="4">
        <v>23</v>
      </c>
      <c r="D1370" s="21">
        <f>INDEX('Prom Factor Mensual Hora 0,5'!$B$5:$N$28,MATCH('Casos CMg'!$C1370,'Prom Factor Mensual Hora 0,5'!$A$5:$A$28,0),MATCH('Casos CMg'!$B1370,'Prom Factor Mensual Hora 0,5'!$B$4:$M$4,0))</f>
        <v>0.98194693054364479</v>
      </c>
      <c r="E1370" s="25">
        <v>74</v>
      </c>
      <c r="F1370" s="20">
        <f t="shared" si="63"/>
        <v>72.664072860229709</v>
      </c>
      <c r="G1370" s="25">
        <v>63.4</v>
      </c>
      <c r="H1370" s="20">
        <f t="shared" si="64"/>
        <v>62.255435396467078</v>
      </c>
      <c r="I1370" s="25">
        <v>85.9</v>
      </c>
      <c r="J1370" s="20">
        <f t="shared" si="65"/>
        <v>84.349241333699098</v>
      </c>
    </row>
    <row r="1371" spans="1:10" x14ac:dyDescent="0.3">
      <c r="A1371" s="3">
        <v>2028</v>
      </c>
      <c r="B1371" s="3">
        <v>12</v>
      </c>
      <c r="C1371" s="4">
        <v>0</v>
      </c>
      <c r="D1371" s="21">
        <f>INDEX('Prom Factor Mensual Hora 0,5'!$B$5:$N$28,MATCH('Casos CMg'!$C1371,'Prom Factor Mensual Hora 0,5'!$A$5:$A$28,0),MATCH('Casos CMg'!$B1371,'Prom Factor Mensual Hora 0,5'!$B$4:$M$4,0))</f>
        <v>0.98293119424957931</v>
      </c>
      <c r="E1371" s="25">
        <v>72.099999999999994</v>
      </c>
      <c r="F1371" s="20">
        <f t="shared" si="63"/>
        <v>70.869339105394658</v>
      </c>
      <c r="G1371" s="25">
        <v>59.1</v>
      </c>
      <c r="H1371" s="20">
        <f t="shared" si="64"/>
        <v>58.091233580150138</v>
      </c>
      <c r="I1371" s="25">
        <v>81.5</v>
      </c>
      <c r="J1371" s="20">
        <f t="shared" si="65"/>
        <v>80.108892331340712</v>
      </c>
    </row>
    <row r="1372" spans="1:10" x14ac:dyDescent="0.3">
      <c r="A1372" s="3">
        <v>2028</v>
      </c>
      <c r="B1372" s="3">
        <v>12</v>
      </c>
      <c r="C1372" s="4">
        <v>1</v>
      </c>
      <c r="D1372" s="21">
        <f>INDEX('Prom Factor Mensual Hora 0,5'!$B$5:$N$28,MATCH('Casos CMg'!$C1372,'Prom Factor Mensual Hora 0,5'!$A$5:$A$28,0),MATCH('Casos CMg'!$B1372,'Prom Factor Mensual Hora 0,5'!$B$4:$M$4,0))</f>
        <v>0.97813006113139889</v>
      </c>
      <c r="E1372" s="25">
        <v>72.900000000000006</v>
      </c>
      <c r="F1372" s="20">
        <f t="shared" si="63"/>
        <v>71.305681456478979</v>
      </c>
      <c r="G1372" s="25">
        <v>60.4</v>
      </c>
      <c r="H1372" s="20">
        <f t="shared" si="64"/>
        <v>59.079055692336489</v>
      </c>
      <c r="I1372" s="25">
        <v>83.4</v>
      </c>
      <c r="J1372" s="20">
        <f t="shared" si="65"/>
        <v>81.576047098358671</v>
      </c>
    </row>
    <row r="1373" spans="1:10" x14ac:dyDescent="0.3">
      <c r="A1373" s="3">
        <v>2028</v>
      </c>
      <c r="B1373" s="3">
        <v>12</v>
      </c>
      <c r="C1373" s="4">
        <v>2</v>
      </c>
      <c r="D1373" s="21">
        <f>INDEX('Prom Factor Mensual Hora 0,5'!$B$5:$N$28,MATCH('Casos CMg'!$C1373,'Prom Factor Mensual Hora 0,5'!$A$5:$A$28,0),MATCH('Casos CMg'!$B1373,'Prom Factor Mensual Hora 0,5'!$B$4:$M$4,0))</f>
        <v>0.97812222905222179</v>
      </c>
      <c r="E1373" s="25">
        <v>76.5</v>
      </c>
      <c r="F1373" s="20">
        <f t="shared" si="63"/>
        <v>74.826350522494963</v>
      </c>
      <c r="G1373" s="25">
        <v>65.3</v>
      </c>
      <c r="H1373" s="20">
        <f t="shared" si="64"/>
        <v>63.871381557110077</v>
      </c>
      <c r="I1373" s="25">
        <v>90.4</v>
      </c>
      <c r="J1373" s="20">
        <f t="shared" si="65"/>
        <v>88.422249506320853</v>
      </c>
    </row>
    <row r="1374" spans="1:10" x14ac:dyDescent="0.3">
      <c r="A1374" s="3">
        <v>2028</v>
      </c>
      <c r="B1374" s="3">
        <v>12</v>
      </c>
      <c r="C1374" s="4">
        <v>3</v>
      </c>
      <c r="D1374" s="21">
        <f>INDEX('Prom Factor Mensual Hora 0,5'!$B$5:$N$28,MATCH('Casos CMg'!$C1374,'Prom Factor Mensual Hora 0,5'!$A$5:$A$28,0),MATCH('Casos CMg'!$B1374,'Prom Factor Mensual Hora 0,5'!$B$4:$M$4,0))</f>
        <v>0.9781140931693969</v>
      </c>
      <c r="E1374" s="25">
        <v>76.7</v>
      </c>
      <c r="F1374" s="20">
        <f t="shared" si="63"/>
        <v>75.021350946092738</v>
      </c>
      <c r="G1374" s="25">
        <v>65.5</v>
      </c>
      <c r="H1374" s="20">
        <f t="shared" si="64"/>
        <v>64.066473102595495</v>
      </c>
      <c r="I1374" s="25">
        <v>90.7</v>
      </c>
      <c r="J1374" s="20">
        <f t="shared" si="65"/>
        <v>88.714948250464303</v>
      </c>
    </row>
    <row r="1375" spans="1:10" x14ac:dyDescent="0.3">
      <c r="A1375" s="3">
        <v>2028</v>
      </c>
      <c r="B1375" s="3">
        <v>12</v>
      </c>
      <c r="C1375" s="4">
        <v>4</v>
      </c>
      <c r="D1375" s="21">
        <f>INDEX('Prom Factor Mensual Hora 0,5'!$B$5:$N$28,MATCH('Casos CMg'!$C1375,'Prom Factor Mensual Hora 0,5'!$A$5:$A$28,0),MATCH('Casos CMg'!$B1375,'Prom Factor Mensual Hora 0,5'!$B$4:$M$4,0))</f>
        <v>0.97811609777266451</v>
      </c>
      <c r="E1375" s="25">
        <v>76.7</v>
      </c>
      <c r="F1375" s="20">
        <f t="shared" si="63"/>
        <v>75.021504699163373</v>
      </c>
      <c r="G1375" s="25">
        <v>65.5</v>
      </c>
      <c r="H1375" s="20">
        <f t="shared" si="64"/>
        <v>64.066604404109526</v>
      </c>
      <c r="I1375" s="25">
        <v>90.7</v>
      </c>
      <c r="J1375" s="20">
        <f t="shared" si="65"/>
        <v>88.715130067980667</v>
      </c>
    </row>
    <row r="1376" spans="1:10" x14ac:dyDescent="0.3">
      <c r="A1376" s="3">
        <v>2028</v>
      </c>
      <c r="B1376" s="3">
        <v>12</v>
      </c>
      <c r="C1376" s="4">
        <v>5</v>
      </c>
      <c r="D1376" s="21">
        <f>INDEX('Prom Factor Mensual Hora 0,5'!$B$5:$N$28,MATCH('Casos CMg'!$C1376,'Prom Factor Mensual Hora 0,5'!$A$5:$A$28,0),MATCH('Casos CMg'!$B1376,'Prom Factor Mensual Hora 0,5'!$B$4:$M$4,0))</f>
        <v>0.97811595704465504</v>
      </c>
      <c r="E1376" s="25">
        <v>76.7</v>
      </c>
      <c r="F1376" s="20">
        <f t="shared" si="63"/>
        <v>75.021493905325045</v>
      </c>
      <c r="G1376" s="25">
        <v>65.5</v>
      </c>
      <c r="H1376" s="20">
        <f t="shared" si="64"/>
        <v>64.066595186424905</v>
      </c>
      <c r="I1376" s="25">
        <v>90.7</v>
      </c>
      <c r="J1376" s="20">
        <f t="shared" si="65"/>
        <v>88.715117303950208</v>
      </c>
    </row>
    <row r="1377" spans="1:10" x14ac:dyDescent="0.3">
      <c r="A1377" s="3">
        <v>2028</v>
      </c>
      <c r="B1377" s="3">
        <v>12</v>
      </c>
      <c r="C1377" s="4">
        <v>6</v>
      </c>
      <c r="D1377" s="21">
        <f>INDEX('Prom Factor Mensual Hora 0,5'!$B$5:$N$28,MATCH('Casos CMg'!$C1377,'Prom Factor Mensual Hora 0,5'!$A$5:$A$28,0),MATCH('Casos CMg'!$B1377,'Prom Factor Mensual Hora 0,5'!$B$4:$M$4,0))</f>
        <v>0.97811800431498164</v>
      </c>
      <c r="E1377" s="25">
        <v>0.3</v>
      </c>
      <c r="F1377" s="20">
        <f t="shared" si="63"/>
        <v>0.29343540129449447</v>
      </c>
      <c r="G1377" s="25">
        <v>0.1</v>
      </c>
      <c r="H1377" s="20">
        <f t="shared" si="64"/>
        <v>9.7811800431498175E-2</v>
      </c>
      <c r="I1377" s="25">
        <v>0.2</v>
      </c>
      <c r="J1377" s="20">
        <f t="shared" si="65"/>
        <v>0.19562360086299635</v>
      </c>
    </row>
    <row r="1378" spans="1:10" x14ac:dyDescent="0.3">
      <c r="A1378" s="3">
        <v>2028</v>
      </c>
      <c r="B1378" s="3">
        <v>12</v>
      </c>
      <c r="C1378" s="4">
        <v>7</v>
      </c>
      <c r="D1378" s="21">
        <f>INDEX('Prom Factor Mensual Hora 0,5'!$B$5:$N$28,MATCH('Casos CMg'!$C1378,'Prom Factor Mensual Hora 0,5'!$A$5:$A$28,0),MATCH('Casos CMg'!$B1378,'Prom Factor Mensual Hora 0,5'!$B$4:$M$4,0))</f>
        <v>0.97813391472982036</v>
      </c>
      <c r="E1378" s="25">
        <v>0.2</v>
      </c>
      <c r="F1378" s="20">
        <f t="shared" si="63"/>
        <v>0.19562678294596408</v>
      </c>
      <c r="G1378" s="25">
        <v>0</v>
      </c>
      <c r="H1378" s="20">
        <f t="shared" si="64"/>
        <v>0</v>
      </c>
      <c r="I1378" s="25">
        <v>0.1</v>
      </c>
      <c r="J1378" s="20">
        <f t="shared" si="65"/>
        <v>9.7813391472982042E-2</v>
      </c>
    </row>
    <row r="1379" spans="1:10" x14ac:dyDescent="0.3">
      <c r="A1379" s="3">
        <v>2028</v>
      </c>
      <c r="B1379" s="3">
        <v>12</v>
      </c>
      <c r="C1379" s="4">
        <v>8</v>
      </c>
      <c r="D1379" s="21">
        <f>INDEX('Prom Factor Mensual Hora 0,5'!$B$5:$N$28,MATCH('Casos CMg'!$C1379,'Prom Factor Mensual Hora 0,5'!$A$5:$A$28,0),MATCH('Casos CMg'!$B1379,'Prom Factor Mensual Hora 0,5'!$B$4:$M$4,0))</f>
        <v>0.98299934392108246</v>
      </c>
      <c r="E1379" s="25">
        <v>0.1</v>
      </c>
      <c r="F1379" s="20">
        <f t="shared" si="63"/>
        <v>9.8299934392108254E-2</v>
      </c>
      <c r="G1379" s="25">
        <v>0</v>
      </c>
      <c r="H1379" s="20">
        <f t="shared" si="64"/>
        <v>0</v>
      </c>
      <c r="I1379" s="25">
        <v>0.1</v>
      </c>
      <c r="J1379" s="20">
        <f t="shared" si="65"/>
        <v>9.8299934392108254E-2</v>
      </c>
    </row>
    <row r="1380" spans="1:10" x14ac:dyDescent="0.3">
      <c r="A1380" s="3">
        <v>2028</v>
      </c>
      <c r="B1380" s="3">
        <v>12</v>
      </c>
      <c r="C1380" s="4">
        <v>9</v>
      </c>
      <c r="D1380" s="21">
        <f>INDEX('Prom Factor Mensual Hora 0,5'!$B$5:$N$28,MATCH('Casos CMg'!$C1380,'Prom Factor Mensual Hora 0,5'!$A$5:$A$28,0),MATCH('Casos CMg'!$B1380,'Prom Factor Mensual Hora 0,5'!$B$4:$M$4,0))</f>
        <v>1.0006542946014958</v>
      </c>
      <c r="E1380" s="25">
        <v>0.1</v>
      </c>
      <c r="F1380" s="20">
        <f t="shared" si="63"/>
        <v>0.10006542946014958</v>
      </c>
      <c r="G1380" s="25">
        <v>0</v>
      </c>
      <c r="H1380" s="20">
        <f t="shared" si="64"/>
        <v>0</v>
      </c>
      <c r="I1380" s="25">
        <v>0.1</v>
      </c>
      <c r="J1380" s="20">
        <f t="shared" si="65"/>
        <v>0.10006542946014958</v>
      </c>
    </row>
    <row r="1381" spans="1:10" x14ac:dyDescent="0.3">
      <c r="A1381" s="3">
        <v>2028</v>
      </c>
      <c r="B1381" s="3">
        <v>12</v>
      </c>
      <c r="C1381" s="4">
        <v>10</v>
      </c>
      <c r="D1381" s="21">
        <f>INDEX('Prom Factor Mensual Hora 0,5'!$B$5:$N$28,MATCH('Casos CMg'!$C1381,'Prom Factor Mensual Hora 0,5'!$A$5:$A$28,0),MATCH('Casos CMg'!$B1381,'Prom Factor Mensual Hora 0,5'!$B$4:$M$4,0))</f>
        <v>1.0001568463428661</v>
      </c>
      <c r="E1381" s="25">
        <v>0</v>
      </c>
      <c r="F1381" s="20">
        <f t="shared" si="63"/>
        <v>0</v>
      </c>
      <c r="G1381" s="25">
        <v>0</v>
      </c>
      <c r="H1381" s="20">
        <f t="shared" si="64"/>
        <v>0</v>
      </c>
      <c r="I1381" s="25">
        <v>0</v>
      </c>
      <c r="J1381" s="20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21">
        <f>INDEX('Prom Factor Mensual Hora 0,5'!$B$5:$N$28,MATCH('Casos CMg'!$C1382,'Prom Factor Mensual Hora 0,5'!$A$5:$A$28,0),MATCH('Casos CMg'!$B1382,'Prom Factor Mensual Hora 0,5'!$B$4:$M$4,0))</f>
        <v>1</v>
      </c>
      <c r="E1382" s="25">
        <v>0</v>
      </c>
      <c r="F1382" s="20">
        <f t="shared" si="63"/>
        <v>0</v>
      </c>
      <c r="G1382" s="25">
        <v>0</v>
      </c>
      <c r="H1382" s="20">
        <f t="shared" si="64"/>
        <v>0</v>
      </c>
      <c r="I1382" s="25">
        <v>0</v>
      </c>
      <c r="J1382" s="20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21">
        <f>INDEX('Prom Factor Mensual Hora 0,5'!$B$5:$N$28,MATCH('Casos CMg'!$C1383,'Prom Factor Mensual Hora 0,5'!$A$5:$A$28,0),MATCH('Casos CMg'!$B1383,'Prom Factor Mensual Hora 0,5'!$B$4:$M$4,0))</f>
        <v>1</v>
      </c>
      <c r="E1383" s="25">
        <v>0</v>
      </c>
      <c r="F1383" s="20">
        <f t="shared" si="63"/>
        <v>0</v>
      </c>
      <c r="G1383" s="25">
        <v>0</v>
      </c>
      <c r="H1383" s="20">
        <f t="shared" si="64"/>
        <v>0</v>
      </c>
      <c r="I1383" s="25">
        <v>0</v>
      </c>
      <c r="J1383" s="20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21">
        <f>INDEX('Prom Factor Mensual Hora 0,5'!$B$5:$N$28,MATCH('Casos CMg'!$C1384,'Prom Factor Mensual Hora 0,5'!$A$5:$A$28,0),MATCH('Casos CMg'!$B1384,'Prom Factor Mensual Hora 0,5'!$B$4:$M$4,0))</f>
        <v>1</v>
      </c>
      <c r="E1384" s="25">
        <v>0</v>
      </c>
      <c r="F1384" s="20">
        <f t="shared" si="63"/>
        <v>0</v>
      </c>
      <c r="G1384" s="25">
        <v>0</v>
      </c>
      <c r="H1384" s="20">
        <f t="shared" si="64"/>
        <v>0</v>
      </c>
      <c r="I1384" s="25">
        <v>0</v>
      </c>
      <c r="J1384" s="20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21">
        <f>INDEX('Prom Factor Mensual Hora 0,5'!$B$5:$N$28,MATCH('Casos CMg'!$C1385,'Prom Factor Mensual Hora 0,5'!$A$5:$A$28,0),MATCH('Casos CMg'!$B1385,'Prom Factor Mensual Hora 0,5'!$B$4:$M$4,0))</f>
        <v>1</v>
      </c>
      <c r="E1385" s="25">
        <v>0</v>
      </c>
      <c r="F1385" s="20">
        <f t="shared" si="63"/>
        <v>0</v>
      </c>
      <c r="G1385" s="25">
        <v>0</v>
      </c>
      <c r="H1385" s="20">
        <f t="shared" si="64"/>
        <v>0</v>
      </c>
      <c r="I1385" s="25">
        <v>0</v>
      </c>
      <c r="J1385" s="20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21">
        <f>INDEX('Prom Factor Mensual Hora 0,5'!$B$5:$N$28,MATCH('Casos CMg'!$C1386,'Prom Factor Mensual Hora 0,5'!$A$5:$A$28,0),MATCH('Casos CMg'!$B1386,'Prom Factor Mensual Hora 0,5'!$B$4:$M$4,0))</f>
        <v>1</v>
      </c>
      <c r="E1386" s="25">
        <v>0</v>
      </c>
      <c r="F1386" s="20">
        <f t="shared" si="63"/>
        <v>0</v>
      </c>
      <c r="G1386" s="25">
        <v>0</v>
      </c>
      <c r="H1386" s="20">
        <f t="shared" si="64"/>
        <v>0</v>
      </c>
      <c r="I1386" s="25">
        <v>0</v>
      </c>
      <c r="J1386" s="20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21">
        <f>INDEX('Prom Factor Mensual Hora 0,5'!$B$5:$N$28,MATCH('Casos CMg'!$C1387,'Prom Factor Mensual Hora 0,5'!$A$5:$A$28,0),MATCH('Casos CMg'!$B1387,'Prom Factor Mensual Hora 0,5'!$B$4:$M$4,0))</f>
        <v>1</v>
      </c>
      <c r="E1387" s="25">
        <v>0</v>
      </c>
      <c r="F1387" s="20">
        <f t="shared" si="63"/>
        <v>0</v>
      </c>
      <c r="G1387" s="25">
        <v>0</v>
      </c>
      <c r="H1387" s="20">
        <f t="shared" si="64"/>
        <v>0</v>
      </c>
      <c r="I1387" s="25">
        <v>0</v>
      </c>
      <c r="J1387" s="20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21">
        <f>INDEX('Prom Factor Mensual Hora 0,5'!$B$5:$N$28,MATCH('Casos CMg'!$C1388,'Prom Factor Mensual Hora 0,5'!$A$5:$A$28,0),MATCH('Casos CMg'!$B1388,'Prom Factor Mensual Hora 0,5'!$B$4:$M$4,0))</f>
        <v>1</v>
      </c>
      <c r="E1388" s="25">
        <v>0</v>
      </c>
      <c r="F1388" s="20">
        <f t="shared" si="63"/>
        <v>0</v>
      </c>
      <c r="G1388" s="25">
        <v>0</v>
      </c>
      <c r="H1388" s="20">
        <f t="shared" si="64"/>
        <v>0</v>
      </c>
      <c r="I1388" s="25">
        <v>0</v>
      </c>
      <c r="J1388" s="20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21">
        <f>INDEX('Prom Factor Mensual Hora 0,5'!$B$5:$N$28,MATCH('Casos CMg'!$C1389,'Prom Factor Mensual Hora 0,5'!$A$5:$A$28,0),MATCH('Casos CMg'!$B1389,'Prom Factor Mensual Hora 0,5'!$B$4:$M$4,0))</f>
        <v>1</v>
      </c>
      <c r="E1389" s="25">
        <v>0</v>
      </c>
      <c r="F1389" s="20">
        <f t="shared" si="63"/>
        <v>0</v>
      </c>
      <c r="G1389" s="25">
        <v>0</v>
      </c>
      <c r="H1389" s="20">
        <f t="shared" si="64"/>
        <v>0</v>
      </c>
      <c r="I1389" s="25">
        <v>0</v>
      </c>
      <c r="J1389" s="20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21">
        <f>INDEX('Prom Factor Mensual Hora 0,5'!$B$5:$N$28,MATCH('Casos CMg'!$C1390,'Prom Factor Mensual Hora 0,5'!$A$5:$A$28,0),MATCH('Casos CMg'!$B1390,'Prom Factor Mensual Hora 0,5'!$B$4:$M$4,0))</f>
        <v>0.99974549850480376</v>
      </c>
      <c r="E1390" s="25">
        <v>0</v>
      </c>
      <c r="F1390" s="20">
        <f t="shared" si="63"/>
        <v>0</v>
      </c>
      <c r="G1390" s="25">
        <v>0</v>
      </c>
      <c r="H1390" s="20">
        <f t="shared" si="64"/>
        <v>0</v>
      </c>
      <c r="I1390" s="25">
        <v>0</v>
      </c>
      <c r="J1390" s="20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21">
        <f>INDEX('Prom Factor Mensual Hora 0,5'!$B$5:$N$28,MATCH('Casos CMg'!$C1391,'Prom Factor Mensual Hora 0,5'!$A$5:$A$28,0),MATCH('Casos CMg'!$B1391,'Prom Factor Mensual Hora 0,5'!$B$4:$M$4,0))</f>
        <v>0.98625096647513166</v>
      </c>
      <c r="E1391" s="25">
        <v>78.2</v>
      </c>
      <c r="F1391" s="20">
        <f t="shared" si="63"/>
        <v>77.124825578355299</v>
      </c>
      <c r="G1391" s="25">
        <v>65.2</v>
      </c>
      <c r="H1391" s="20">
        <f t="shared" si="64"/>
        <v>64.303563014178593</v>
      </c>
      <c r="I1391" s="25">
        <v>90.3</v>
      </c>
      <c r="J1391" s="20">
        <f t="shared" si="65"/>
        <v>89.058462272704389</v>
      </c>
    </row>
    <row r="1392" spans="1:10" x14ac:dyDescent="0.3">
      <c r="A1392" s="3">
        <v>2028</v>
      </c>
      <c r="B1392" s="3">
        <v>12</v>
      </c>
      <c r="C1392" s="4">
        <v>21</v>
      </c>
      <c r="D1392" s="21">
        <f>INDEX('Prom Factor Mensual Hora 0,5'!$B$5:$N$28,MATCH('Casos CMg'!$C1392,'Prom Factor Mensual Hora 0,5'!$A$5:$A$28,0),MATCH('Casos CMg'!$B1392,'Prom Factor Mensual Hora 0,5'!$B$4:$M$4,0))</f>
        <v>0.98263987851489532</v>
      </c>
      <c r="E1392" s="25">
        <v>80.900000000000006</v>
      </c>
      <c r="F1392" s="20">
        <f t="shared" si="63"/>
        <v>79.495566171855032</v>
      </c>
      <c r="G1392" s="25">
        <v>68.099999999999994</v>
      </c>
      <c r="H1392" s="20">
        <f t="shared" si="64"/>
        <v>66.917775726864363</v>
      </c>
      <c r="I1392" s="25">
        <v>93.3</v>
      </c>
      <c r="J1392" s="20">
        <f t="shared" si="65"/>
        <v>91.680300665439731</v>
      </c>
    </row>
    <row r="1393" spans="1:10" x14ac:dyDescent="0.3">
      <c r="A1393" s="3">
        <v>2028</v>
      </c>
      <c r="B1393" s="3">
        <v>12</v>
      </c>
      <c r="C1393" s="4">
        <v>22</v>
      </c>
      <c r="D1393" s="21">
        <f>INDEX('Prom Factor Mensual Hora 0,5'!$B$5:$N$28,MATCH('Casos CMg'!$C1393,'Prom Factor Mensual Hora 0,5'!$A$5:$A$28,0),MATCH('Casos CMg'!$B1393,'Prom Factor Mensual Hora 0,5'!$B$4:$M$4,0))</f>
        <v>0.98265031271943004</v>
      </c>
      <c r="E1393" s="25">
        <v>80.900000000000006</v>
      </c>
      <c r="F1393" s="20">
        <f t="shared" si="63"/>
        <v>79.496410299001894</v>
      </c>
      <c r="G1393" s="25">
        <v>68.099999999999994</v>
      </c>
      <c r="H1393" s="20">
        <f t="shared" si="64"/>
        <v>66.91848629619318</v>
      </c>
      <c r="I1393" s="25">
        <v>93.3</v>
      </c>
      <c r="J1393" s="20">
        <f t="shared" si="65"/>
        <v>91.681274176722823</v>
      </c>
    </row>
    <row r="1394" spans="1:10" x14ac:dyDescent="0.3">
      <c r="A1394" s="3">
        <v>2028</v>
      </c>
      <c r="B1394" s="3">
        <v>12</v>
      </c>
      <c r="C1394" s="4">
        <v>23</v>
      </c>
      <c r="D1394" s="21">
        <f>INDEX('Prom Factor Mensual Hora 0,5'!$B$5:$N$28,MATCH('Casos CMg'!$C1394,'Prom Factor Mensual Hora 0,5'!$A$5:$A$28,0),MATCH('Casos CMg'!$B1394,'Prom Factor Mensual Hora 0,5'!$B$4:$M$4,0))</f>
        <v>0.98264775734506105</v>
      </c>
      <c r="E1394" s="25">
        <v>78.3</v>
      </c>
      <c r="F1394" s="20">
        <f t="shared" si="63"/>
        <v>76.941319400118275</v>
      </c>
      <c r="G1394" s="25">
        <v>65.2</v>
      </c>
      <c r="H1394" s="20">
        <f t="shared" si="64"/>
        <v>64.06863377889799</v>
      </c>
      <c r="I1394" s="25">
        <v>90.8</v>
      </c>
      <c r="J1394" s="20">
        <f t="shared" si="65"/>
        <v>89.224416366931536</v>
      </c>
    </row>
    <row r="1395" spans="1:10" x14ac:dyDescent="0.3">
      <c r="A1395" s="3">
        <v>2029</v>
      </c>
      <c r="B1395" s="3">
        <v>1</v>
      </c>
      <c r="C1395" s="4">
        <v>0</v>
      </c>
      <c r="D1395" s="21">
        <f>INDEX('Prom Factor Mensual Hora 0,5'!$B$5:$N$28,MATCH('Casos CMg'!$C1395,'Prom Factor Mensual Hora 0,5'!$A$5:$A$28,0),MATCH('Casos CMg'!$B1395,'Prom Factor Mensual Hora 0,5'!$B$4:$M$4,0))</f>
        <v>0.99144162300696304</v>
      </c>
      <c r="E1395" s="25">
        <v>87.2</v>
      </c>
      <c r="F1395" s="20">
        <f t="shared" si="63"/>
        <v>86.453709526207177</v>
      </c>
      <c r="G1395" s="25">
        <v>45.2</v>
      </c>
      <c r="H1395" s="20">
        <f t="shared" si="64"/>
        <v>44.81316135991473</v>
      </c>
      <c r="I1395" s="25">
        <v>101.7</v>
      </c>
      <c r="J1395" s="20">
        <f t="shared" si="65"/>
        <v>100.82961305980814</v>
      </c>
    </row>
    <row r="1396" spans="1:10" x14ac:dyDescent="0.3">
      <c r="A1396" s="3">
        <v>2029</v>
      </c>
      <c r="B1396" s="3">
        <v>1</v>
      </c>
      <c r="C1396" s="4">
        <v>1</v>
      </c>
      <c r="D1396" s="21">
        <f>INDEX('Prom Factor Mensual Hora 0,5'!$B$5:$N$28,MATCH('Casos CMg'!$C1396,'Prom Factor Mensual Hora 0,5'!$A$5:$A$28,0),MATCH('Casos CMg'!$B1396,'Prom Factor Mensual Hora 0,5'!$B$4:$M$4,0))</f>
        <v>0.98490614780701768</v>
      </c>
      <c r="E1396" s="25">
        <v>87.5</v>
      </c>
      <c r="F1396" s="20">
        <f t="shared" si="63"/>
        <v>86.179287933114054</v>
      </c>
      <c r="G1396" s="25">
        <v>45</v>
      </c>
      <c r="H1396" s="20">
        <f t="shared" si="64"/>
        <v>44.320776651315796</v>
      </c>
      <c r="I1396" s="25">
        <v>103.5</v>
      </c>
      <c r="J1396" s="20">
        <f t="shared" si="65"/>
        <v>101.93778629802632</v>
      </c>
    </row>
    <row r="1397" spans="1:10" x14ac:dyDescent="0.3">
      <c r="A1397" s="3">
        <v>2029</v>
      </c>
      <c r="B1397" s="3">
        <v>1</v>
      </c>
      <c r="C1397" s="4">
        <v>2</v>
      </c>
      <c r="D1397" s="21">
        <f>INDEX('Prom Factor Mensual Hora 0,5'!$B$5:$N$28,MATCH('Casos CMg'!$C1397,'Prom Factor Mensual Hora 0,5'!$A$5:$A$28,0),MATCH('Casos CMg'!$B1397,'Prom Factor Mensual Hora 0,5'!$B$4:$M$4,0))</f>
        <v>0.98490752849010588</v>
      </c>
      <c r="E1397" s="25">
        <v>88</v>
      </c>
      <c r="F1397" s="20">
        <f t="shared" si="63"/>
        <v>86.671862507129319</v>
      </c>
      <c r="G1397" s="25">
        <v>44.9</v>
      </c>
      <c r="H1397" s="20">
        <f t="shared" si="64"/>
        <v>44.222348029205754</v>
      </c>
      <c r="I1397" s="25">
        <v>104.4</v>
      </c>
      <c r="J1397" s="20">
        <f t="shared" si="65"/>
        <v>102.82434597436706</v>
      </c>
    </row>
    <row r="1398" spans="1:10" x14ac:dyDescent="0.3">
      <c r="A1398" s="3">
        <v>2029</v>
      </c>
      <c r="B1398" s="3">
        <v>1</v>
      </c>
      <c r="C1398" s="4">
        <v>3</v>
      </c>
      <c r="D1398" s="21">
        <f>INDEX('Prom Factor Mensual Hora 0,5'!$B$5:$N$28,MATCH('Casos CMg'!$C1398,'Prom Factor Mensual Hora 0,5'!$A$5:$A$28,0),MATCH('Casos CMg'!$B1398,'Prom Factor Mensual Hora 0,5'!$B$4:$M$4,0))</f>
        <v>0.98490256211173199</v>
      </c>
      <c r="E1398" s="25">
        <v>88</v>
      </c>
      <c r="F1398" s="20">
        <f t="shared" si="63"/>
        <v>86.671425465832414</v>
      </c>
      <c r="G1398" s="25">
        <v>44.9</v>
      </c>
      <c r="H1398" s="20">
        <f t="shared" si="64"/>
        <v>44.222125038816763</v>
      </c>
      <c r="I1398" s="25">
        <v>104.4</v>
      </c>
      <c r="J1398" s="20">
        <f t="shared" si="65"/>
        <v>102.82382748446483</v>
      </c>
    </row>
    <row r="1399" spans="1:10" x14ac:dyDescent="0.3">
      <c r="A1399" s="3">
        <v>2029</v>
      </c>
      <c r="B1399" s="3">
        <v>1</v>
      </c>
      <c r="C1399" s="4">
        <v>4</v>
      </c>
      <c r="D1399" s="21">
        <f>INDEX('Prom Factor Mensual Hora 0,5'!$B$5:$N$28,MATCH('Casos CMg'!$C1399,'Prom Factor Mensual Hora 0,5'!$A$5:$A$28,0),MATCH('Casos CMg'!$B1399,'Prom Factor Mensual Hora 0,5'!$B$4:$M$4,0))</f>
        <v>0.98489982508744145</v>
      </c>
      <c r="E1399" s="25">
        <v>88</v>
      </c>
      <c r="F1399" s="20">
        <f t="shared" si="63"/>
        <v>86.67118460769484</v>
      </c>
      <c r="G1399" s="25">
        <v>44.9</v>
      </c>
      <c r="H1399" s="20">
        <f t="shared" si="64"/>
        <v>44.222002146426121</v>
      </c>
      <c r="I1399" s="25">
        <v>104.4</v>
      </c>
      <c r="J1399" s="20">
        <f t="shared" si="65"/>
        <v>102.8235417391289</v>
      </c>
    </row>
    <row r="1400" spans="1:10" x14ac:dyDescent="0.3">
      <c r="A1400" s="3">
        <v>2029</v>
      </c>
      <c r="B1400" s="3">
        <v>1</v>
      </c>
      <c r="C1400" s="4">
        <v>5</v>
      </c>
      <c r="D1400" s="21">
        <f>INDEX('Prom Factor Mensual Hora 0,5'!$B$5:$N$28,MATCH('Casos CMg'!$C1400,'Prom Factor Mensual Hora 0,5'!$A$5:$A$28,0),MATCH('Casos CMg'!$B1400,'Prom Factor Mensual Hora 0,5'!$B$4:$M$4,0))</f>
        <v>0.98490217006175063</v>
      </c>
      <c r="E1400" s="25">
        <v>88</v>
      </c>
      <c r="F1400" s="20">
        <f t="shared" si="63"/>
        <v>86.671390965434057</v>
      </c>
      <c r="G1400" s="25">
        <v>44.9</v>
      </c>
      <c r="H1400" s="20">
        <f t="shared" si="64"/>
        <v>44.2221074357726</v>
      </c>
      <c r="I1400" s="25">
        <v>104.4</v>
      </c>
      <c r="J1400" s="20">
        <f t="shared" si="65"/>
        <v>102.82378655444677</v>
      </c>
    </row>
    <row r="1401" spans="1:10" x14ac:dyDescent="0.3">
      <c r="A1401" s="3">
        <v>2029</v>
      </c>
      <c r="B1401" s="3">
        <v>1</v>
      </c>
      <c r="C1401" s="4">
        <v>6</v>
      </c>
      <c r="D1401" s="21">
        <f>INDEX('Prom Factor Mensual Hora 0,5'!$B$5:$N$28,MATCH('Casos CMg'!$C1401,'Prom Factor Mensual Hora 0,5'!$A$5:$A$28,0),MATCH('Casos CMg'!$B1401,'Prom Factor Mensual Hora 0,5'!$B$4:$M$4,0))</f>
        <v>0.98490274384165788</v>
      </c>
      <c r="E1401" s="25">
        <v>6.2</v>
      </c>
      <c r="F1401" s="20">
        <f t="shared" si="63"/>
        <v>6.1063970118182791</v>
      </c>
      <c r="G1401" s="25">
        <v>5.6</v>
      </c>
      <c r="H1401" s="20">
        <f t="shared" si="64"/>
        <v>5.5154553655132839</v>
      </c>
      <c r="I1401" s="25">
        <v>6</v>
      </c>
      <c r="J1401" s="20">
        <f t="shared" si="65"/>
        <v>5.9094164630499471</v>
      </c>
    </row>
    <row r="1402" spans="1:10" x14ac:dyDescent="0.3">
      <c r="A1402" s="3">
        <v>2029</v>
      </c>
      <c r="B1402" s="3">
        <v>1</v>
      </c>
      <c r="C1402" s="4">
        <v>7</v>
      </c>
      <c r="D1402" s="21">
        <f>INDEX('Prom Factor Mensual Hora 0,5'!$B$5:$N$28,MATCH('Casos CMg'!$C1402,'Prom Factor Mensual Hora 0,5'!$A$5:$A$28,0),MATCH('Casos CMg'!$B1402,'Prom Factor Mensual Hora 0,5'!$B$4:$M$4,0))</f>
        <v>0.98490452457722444</v>
      </c>
      <c r="E1402" s="25">
        <v>6.2</v>
      </c>
      <c r="F1402" s="20">
        <f t="shared" si="63"/>
        <v>6.106408052378792</v>
      </c>
      <c r="G1402" s="25">
        <v>5.6</v>
      </c>
      <c r="H1402" s="20">
        <f t="shared" si="64"/>
        <v>5.5154653376324569</v>
      </c>
      <c r="I1402" s="25">
        <v>6</v>
      </c>
      <c r="J1402" s="20">
        <f t="shared" si="65"/>
        <v>5.9094271474633464</v>
      </c>
    </row>
    <row r="1403" spans="1:10" x14ac:dyDescent="0.3">
      <c r="A1403" s="3">
        <v>2029</v>
      </c>
      <c r="B1403" s="3">
        <v>1</v>
      </c>
      <c r="C1403" s="4">
        <v>8</v>
      </c>
      <c r="D1403" s="21">
        <f>INDEX('Prom Factor Mensual Hora 0,5'!$B$5:$N$28,MATCH('Casos CMg'!$C1403,'Prom Factor Mensual Hora 0,5'!$A$5:$A$28,0),MATCH('Casos CMg'!$B1403,'Prom Factor Mensual Hora 0,5'!$B$4:$M$4,0))</f>
        <v>0.98523872425175307</v>
      </c>
      <c r="E1403" s="25">
        <v>1.6</v>
      </c>
      <c r="F1403" s="20">
        <f t="shared" si="63"/>
        <v>1.576381958802805</v>
      </c>
      <c r="G1403" s="25">
        <v>1.4</v>
      </c>
      <c r="H1403" s="20">
        <f t="shared" si="64"/>
        <v>1.3793342139524543</v>
      </c>
      <c r="I1403" s="25">
        <v>1.9</v>
      </c>
      <c r="J1403" s="20">
        <f t="shared" si="65"/>
        <v>1.8719535760783308</v>
      </c>
    </row>
    <row r="1404" spans="1:10" x14ac:dyDescent="0.3">
      <c r="A1404" s="3">
        <v>2029</v>
      </c>
      <c r="B1404" s="3">
        <v>1</v>
      </c>
      <c r="C1404" s="4">
        <v>9</v>
      </c>
      <c r="D1404" s="21">
        <f>INDEX('Prom Factor Mensual Hora 0,5'!$B$5:$N$28,MATCH('Casos CMg'!$C1404,'Prom Factor Mensual Hora 0,5'!$A$5:$A$28,0),MATCH('Casos CMg'!$B1404,'Prom Factor Mensual Hora 0,5'!$B$4:$M$4,0))</f>
        <v>1.004477361090881</v>
      </c>
      <c r="E1404" s="25">
        <v>0.8</v>
      </c>
      <c r="F1404" s="20">
        <f t="shared" si="63"/>
        <v>0.80358188887270487</v>
      </c>
      <c r="G1404" s="25">
        <v>0.7</v>
      </c>
      <c r="H1404" s="20">
        <f t="shared" si="64"/>
        <v>0.70313415276361668</v>
      </c>
      <c r="I1404" s="25">
        <v>1.2</v>
      </c>
      <c r="J1404" s="20">
        <f t="shared" si="65"/>
        <v>1.2053728333090572</v>
      </c>
    </row>
    <row r="1405" spans="1:10" x14ac:dyDescent="0.3">
      <c r="A1405" s="3">
        <v>2029</v>
      </c>
      <c r="B1405" s="3">
        <v>1</v>
      </c>
      <c r="C1405" s="4">
        <v>10</v>
      </c>
      <c r="D1405" s="21">
        <f>INDEX('Prom Factor Mensual Hora 0,5'!$B$5:$N$28,MATCH('Casos CMg'!$C1405,'Prom Factor Mensual Hora 0,5'!$A$5:$A$28,0),MATCH('Casos CMg'!$B1405,'Prom Factor Mensual Hora 0,5'!$B$4:$M$4,0))</f>
        <v>1.0022386805454406</v>
      </c>
      <c r="E1405" s="25">
        <v>1</v>
      </c>
      <c r="F1405" s="20">
        <f t="shared" si="63"/>
        <v>1.0022386805454406</v>
      </c>
      <c r="G1405" s="25">
        <v>0.7</v>
      </c>
      <c r="H1405" s="20">
        <f t="shared" si="64"/>
        <v>0.70156707638180837</v>
      </c>
      <c r="I1405" s="25">
        <v>1.2</v>
      </c>
      <c r="J1405" s="20">
        <f t="shared" si="65"/>
        <v>1.2026864166545288</v>
      </c>
    </row>
    <row r="1406" spans="1:10" x14ac:dyDescent="0.3">
      <c r="A1406" s="3">
        <v>2029</v>
      </c>
      <c r="B1406" s="3">
        <v>1</v>
      </c>
      <c r="C1406" s="4">
        <v>11</v>
      </c>
      <c r="D1406" s="21">
        <f>INDEX('Prom Factor Mensual Hora 0,5'!$B$5:$N$28,MATCH('Casos CMg'!$C1406,'Prom Factor Mensual Hora 0,5'!$A$5:$A$28,0),MATCH('Casos CMg'!$B1406,'Prom Factor Mensual Hora 0,5'!$B$4:$M$4,0))</f>
        <v>1.0022386805454406</v>
      </c>
      <c r="E1406" s="25">
        <v>0.8</v>
      </c>
      <c r="F1406" s="20">
        <f t="shared" si="63"/>
        <v>0.80179094443635257</v>
      </c>
      <c r="G1406" s="25">
        <v>0.7</v>
      </c>
      <c r="H1406" s="20">
        <f t="shared" si="64"/>
        <v>0.70156707638180837</v>
      </c>
      <c r="I1406" s="25">
        <v>0.8</v>
      </c>
      <c r="J1406" s="20">
        <f t="shared" si="65"/>
        <v>0.80179094443635257</v>
      </c>
    </row>
    <row r="1407" spans="1:10" x14ac:dyDescent="0.3">
      <c r="A1407" s="3">
        <v>2029</v>
      </c>
      <c r="B1407" s="3">
        <v>1</v>
      </c>
      <c r="C1407" s="4">
        <v>12</v>
      </c>
      <c r="D1407" s="21">
        <f>INDEX('Prom Factor Mensual Hora 0,5'!$B$5:$N$28,MATCH('Casos CMg'!$C1407,'Prom Factor Mensual Hora 0,5'!$A$5:$A$28,0),MATCH('Casos CMg'!$B1407,'Prom Factor Mensual Hora 0,5'!$B$4:$M$4,0))</f>
        <v>1.0014924536969605</v>
      </c>
      <c r="E1407" s="25">
        <v>0.8</v>
      </c>
      <c r="F1407" s="20">
        <f t="shared" si="63"/>
        <v>0.8011939629575684</v>
      </c>
      <c r="G1407" s="25">
        <v>0.7</v>
      </c>
      <c r="H1407" s="20">
        <f t="shared" si="64"/>
        <v>0.70104471758787235</v>
      </c>
      <c r="I1407" s="25">
        <v>0.8</v>
      </c>
      <c r="J1407" s="20">
        <f t="shared" si="65"/>
        <v>0.8011939629575684</v>
      </c>
    </row>
    <row r="1408" spans="1:10" x14ac:dyDescent="0.3">
      <c r="A1408" s="3">
        <v>2029</v>
      </c>
      <c r="B1408" s="3">
        <v>1</v>
      </c>
      <c r="C1408" s="4">
        <v>13</v>
      </c>
      <c r="D1408" s="21">
        <f>INDEX('Prom Factor Mensual Hora 0,5'!$B$5:$N$28,MATCH('Casos CMg'!$C1408,'Prom Factor Mensual Hora 0,5'!$A$5:$A$28,0),MATCH('Casos CMg'!$B1408,'Prom Factor Mensual Hora 0,5'!$B$4:$M$4,0))</f>
        <v>1.0009949691313069</v>
      </c>
      <c r="E1408" s="25">
        <v>0.8</v>
      </c>
      <c r="F1408" s="20">
        <f t="shared" si="63"/>
        <v>0.80079597530504554</v>
      </c>
      <c r="G1408" s="25">
        <v>0.7</v>
      </c>
      <c r="H1408" s="20">
        <f t="shared" si="64"/>
        <v>0.70069647839191485</v>
      </c>
      <c r="I1408" s="25">
        <v>0.8</v>
      </c>
      <c r="J1408" s="20">
        <f t="shared" si="65"/>
        <v>0.80079597530504554</v>
      </c>
    </row>
    <row r="1409" spans="1:10" x14ac:dyDescent="0.3">
      <c r="A1409" s="3">
        <v>2029</v>
      </c>
      <c r="B1409" s="3">
        <v>1</v>
      </c>
      <c r="C1409" s="4">
        <v>14</v>
      </c>
      <c r="D1409" s="21">
        <f>INDEX('Prom Factor Mensual Hora 0,5'!$B$5:$N$28,MATCH('Casos CMg'!$C1409,'Prom Factor Mensual Hora 0,5'!$A$5:$A$28,0),MATCH('Casos CMg'!$B1409,'Prom Factor Mensual Hora 0,5'!$B$4:$M$4,0))</f>
        <v>1.0002487422828268</v>
      </c>
      <c r="E1409" s="25">
        <v>0.8</v>
      </c>
      <c r="F1409" s="20">
        <f t="shared" si="63"/>
        <v>0.80019899382626147</v>
      </c>
      <c r="G1409" s="25">
        <v>0.7</v>
      </c>
      <c r="H1409" s="20">
        <f t="shared" si="64"/>
        <v>0.70017411959797871</v>
      </c>
      <c r="I1409" s="25">
        <v>0.8</v>
      </c>
      <c r="J1409" s="20">
        <f t="shared" si="65"/>
        <v>0.80019899382626147</v>
      </c>
    </row>
    <row r="1410" spans="1:10" x14ac:dyDescent="0.3">
      <c r="A1410" s="3">
        <v>2029</v>
      </c>
      <c r="B1410" s="3">
        <v>1</v>
      </c>
      <c r="C1410" s="4">
        <v>15</v>
      </c>
      <c r="D1410" s="21">
        <f>INDEX('Prom Factor Mensual Hora 0,5'!$B$5:$N$28,MATCH('Casos CMg'!$C1410,'Prom Factor Mensual Hora 0,5'!$A$5:$A$28,0),MATCH('Casos CMg'!$B1410,'Prom Factor Mensual Hora 0,5'!$B$4:$M$4,0))</f>
        <v>1</v>
      </c>
      <c r="E1410" s="25">
        <v>0.8</v>
      </c>
      <c r="F1410" s="20">
        <f t="shared" si="63"/>
        <v>0.8</v>
      </c>
      <c r="G1410" s="25">
        <v>0.7</v>
      </c>
      <c r="H1410" s="20">
        <f t="shared" si="64"/>
        <v>0.7</v>
      </c>
      <c r="I1410" s="25">
        <v>0.8</v>
      </c>
      <c r="J1410" s="20">
        <f t="shared" si="65"/>
        <v>0.8</v>
      </c>
    </row>
    <row r="1411" spans="1:10" x14ac:dyDescent="0.3">
      <c r="A1411" s="3">
        <v>2029</v>
      </c>
      <c r="B1411" s="3">
        <v>1</v>
      </c>
      <c r="C1411" s="4">
        <v>16</v>
      </c>
      <c r="D1411" s="21">
        <f>INDEX('Prom Factor Mensual Hora 0,5'!$B$5:$N$28,MATCH('Casos CMg'!$C1411,'Prom Factor Mensual Hora 0,5'!$A$5:$A$28,0),MATCH('Casos CMg'!$B1411,'Prom Factor Mensual Hora 0,5'!$B$4:$M$4,0))</f>
        <v>1.0002487422828268</v>
      </c>
      <c r="E1411" s="25">
        <v>0.8</v>
      </c>
      <c r="F1411" s="20">
        <f t="shared" si="63"/>
        <v>0.80019899382626147</v>
      </c>
      <c r="G1411" s="25">
        <v>0.7</v>
      </c>
      <c r="H1411" s="20">
        <f t="shared" si="64"/>
        <v>0.70017411959797871</v>
      </c>
      <c r="I1411" s="25">
        <v>0.8</v>
      </c>
      <c r="J1411" s="20">
        <f t="shared" si="65"/>
        <v>0.80019899382626147</v>
      </c>
    </row>
    <row r="1412" spans="1:10" x14ac:dyDescent="0.3">
      <c r="A1412" s="3">
        <v>2029</v>
      </c>
      <c r="B1412" s="3">
        <v>1</v>
      </c>
      <c r="C1412" s="4">
        <v>17</v>
      </c>
      <c r="D1412" s="21">
        <f>INDEX('Prom Factor Mensual Hora 0,5'!$B$5:$N$28,MATCH('Casos CMg'!$C1412,'Prom Factor Mensual Hora 0,5'!$A$5:$A$28,0),MATCH('Casos CMg'!$B1412,'Prom Factor Mensual Hora 0,5'!$B$4:$M$4,0))</f>
        <v>1.0002487422828268</v>
      </c>
      <c r="E1412" s="25">
        <v>0.8</v>
      </c>
      <c r="F1412" s="20">
        <f t="shared" ref="F1412:F1475" si="66">$E1412*$D1412</f>
        <v>0.80019899382626147</v>
      </c>
      <c r="G1412" s="25">
        <v>0.7</v>
      </c>
      <c r="H1412" s="20">
        <f t="shared" ref="H1412:H1475" si="67">$G1412*$D1412</f>
        <v>0.70017411959797871</v>
      </c>
      <c r="I1412" s="25">
        <v>0.8</v>
      </c>
      <c r="J1412" s="20">
        <f t="shared" ref="J1412:J1475" si="68">$I1412*$D1412</f>
        <v>0.80019899382626147</v>
      </c>
    </row>
    <row r="1413" spans="1:10" x14ac:dyDescent="0.3">
      <c r="A1413" s="3">
        <v>2029</v>
      </c>
      <c r="B1413" s="3">
        <v>1</v>
      </c>
      <c r="C1413" s="4">
        <v>18</v>
      </c>
      <c r="D1413" s="21">
        <f>INDEX('Prom Factor Mensual Hora 0,5'!$B$5:$N$28,MATCH('Casos CMg'!$C1413,'Prom Factor Mensual Hora 0,5'!$A$5:$A$28,0),MATCH('Casos CMg'!$B1413,'Prom Factor Mensual Hora 0,5'!$B$4:$M$4,0))</f>
        <v>1.0002487422828268</v>
      </c>
      <c r="E1413" s="25">
        <v>1</v>
      </c>
      <c r="F1413" s="20">
        <f t="shared" si="66"/>
        <v>1.0002487422828268</v>
      </c>
      <c r="G1413" s="25">
        <v>0.7</v>
      </c>
      <c r="H1413" s="20">
        <f t="shared" si="67"/>
        <v>0.70017411959797871</v>
      </c>
      <c r="I1413" s="25">
        <v>1.2</v>
      </c>
      <c r="J1413" s="20">
        <f t="shared" si="68"/>
        <v>1.2002984907393921</v>
      </c>
    </row>
    <row r="1414" spans="1:10" x14ac:dyDescent="0.3">
      <c r="A1414" s="3">
        <v>2029</v>
      </c>
      <c r="B1414" s="3">
        <v>1</v>
      </c>
      <c r="C1414" s="4">
        <v>19</v>
      </c>
      <c r="D1414" s="21">
        <f>INDEX('Prom Factor Mensual Hora 0,5'!$B$5:$N$28,MATCH('Casos CMg'!$C1414,'Prom Factor Mensual Hora 0,5'!$A$5:$A$28,0),MATCH('Casos CMg'!$B1414,'Prom Factor Mensual Hora 0,5'!$B$4:$M$4,0))</f>
        <v>1</v>
      </c>
      <c r="E1414" s="25">
        <v>1</v>
      </c>
      <c r="F1414" s="20">
        <f t="shared" si="66"/>
        <v>1</v>
      </c>
      <c r="G1414" s="25">
        <v>0.7</v>
      </c>
      <c r="H1414" s="20">
        <f t="shared" si="67"/>
        <v>0.7</v>
      </c>
      <c r="I1414" s="25">
        <v>1.2</v>
      </c>
      <c r="J1414" s="20">
        <f t="shared" si="68"/>
        <v>1.2</v>
      </c>
    </row>
    <row r="1415" spans="1:10" x14ac:dyDescent="0.3">
      <c r="A1415" s="3">
        <v>2029</v>
      </c>
      <c r="B1415" s="3">
        <v>1</v>
      </c>
      <c r="C1415" s="4">
        <v>20</v>
      </c>
      <c r="D1415" s="21">
        <f>INDEX('Prom Factor Mensual Hora 0,5'!$B$5:$N$28,MATCH('Casos CMg'!$C1415,'Prom Factor Mensual Hora 0,5'!$A$5:$A$28,0),MATCH('Casos CMg'!$B1415,'Prom Factor Mensual Hora 0,5'!$B$4:$M$4,0))</f>
        <v>0.99207406684511501</v>
      </c>
      <c r="E1415" s="25">
        <v>89</v>
      </c>
      <c r="F1415" s="20">
        <f t="shared" si="66"/>
        <v>88.294591949215231</v>
      </c>
      <c r="G1415" s="25">
        <v>46.3</v>
      </c>
      <c r="H1415" s="20">
        <f t="shared" si="67"/>
        <v>45.933029294928822</v>
      </c>
      <c r="I1415" s="25">
        <v>105.3</v>
      </c>
      <c r="J1415" s="20">
        <f t="shared" si="68"/>
        <v>104.46539923879061</v>
      </c>
    </row>
    <row r="1416" spans="1:10" x14ac:dyDescent="0.3">
      <c r="A1416" s="3">
        <v>2029</v>
      </c>
      <c r="B1416" s="3">
        <v>1</v>
      </c>
      <c r="C1416" s="4">
        <v>21</v>
      </c>
      <c r="D1416" s="21">
        <f>INDEX('Prom Factor Mensual Hora 0,5'!$B$5:$N$28,MATCH('Casos CMg'!$C1416,'Prom Factor Mensual Hora 0,5'!$A$5:$A$28,0),MATCH('Casos CMg'!$B1416,'Prom Factor Mensual Hora 0,5'!$B$4:$M$4,0))</f>
        <v>0.99164695147760629</v>
      </c>
      <c r="E1416" s="25">
        <v>89.3</v>
      </c>
      <c r="F1416" s="20">
        <f t="shared" si="66"/>
        <v>88.554072766950242</v>
      </c>
      <c r="G1416" s="25">
        <v>46.5</v>
      </c>
      <c r="H1416" s="20">
        <f t="shared" si="67"/>
        <v>46.111583243708694</v>
      </c>
      <c r="I1416" s="25">
        <v>105.7</v>
      </c>
      <c r="J1416" s="20">
        <f t="shared" si="68"/>
        <v>104.81708277118298</v>
      </c>
    </row>
    <row r="1417" spans="1:10" x14ac:dyDescent="0.3">
      <c r="A1417" s="3">
        <v>2029</v>
      </c>
      <c r="B1417" s="3">
        <v>1</v>
      </c>
      <c r="C1417" s="4">
        <v>22</v>
      </c>
      <c r="D1417" s="21">
        <f>INDEX('Prom Factor Mensual Hora 0,5'!$B$5:$N$28,MATCH('Casos CMg'!$C1417,'Prom Factor Mensual Hora 0,5'!$A$5:$A$28,0),MATCH('Casos CMg'!$B1417,'Prom Factor Mensual Hora 0,5'!$B$4:$M$4,0))</f>
        <v>0.99164828686109685</v>
      </c>
      <c r="E1417" s="25">
        <v>88.9</v>
      </c>
      <c r="F1417" s="20">
        <f t="shared" si="66"/>
        <v>88.15753270195151</v>
      </c>
      <c r="G1417" s="25">
        <v>46.3</v>
      </c>
      <c r="H1417" s="20">
        <f t="shared" si="67"/>
        <v>45.913315681668784</v>
      </c>
      <c r="I1417" s="25">
        <v>104.9</v>
      </c>
      <c r="J1417" s="20">
        <f t="shared" si="68"/>
        <v>104.02390529172906</v>
      </c>
    </row>
    <row r="1418" spans="1:10" x14ac:dyDescent="0.3">
      <c r="A1418" s="3">
        <v>2029</v>
      </c>
      <c r="B1418" s="3">
        <v>1</v>
      </c>
      <c r="C1418" s="4">
        <v>23</v>
      </c>
      <c r="D1418" s="21">
        <f>INDEX('Prom Factor Mensual Hora 0,5'!$B$5:$N$28,MATCH('Casos CMg'!$C1418,'Prom Factor Mensual Hora 0,5'!$A$5:$A$28,0),MATCH('Casos CMg'!$B1418,'Prom Factor Mensual Hora 0,5'!$B$4:$M$4,0))</f>
        <v>0.99164931817678659</v>
      </c>
      <c r="E1418" s="25">
        <v>88.9</v>
      </c>
      <c r="F1418" s="20">
        <f t="shared" si="66"/>
        <v>88.157624385916336</v>
      </c>
      <c r="G1418" s="25">
        <v>46.3</v>
      </c>
      <c r="H1418" s="20">
        <f t="shared" si="67"/>
        <v>45.913363431585218</v>
      </c>
      <c r="I1418" s="25">
        <v>104.9</v>
      </c>
      <c r="J1418" s="20">
        <f t="shared" si="68"/>
        <v>104.02401347674491</v>
      </c>
    </row>
    <row r="1419" spans="1:10" x14ac:dyDescent="0.3">
      <c r="A1419" s="3">
        <v>2029</v>
      </c>
      <c r="B1419" s="3">
        <v>2</v>
      </c>
      <c r="C1419" s="4">
        <v>0</v>
      </c>
      <c r="D1419" s="21">
        <f>INDEX('Prom Factor Mensual Hora 0,5'!$B$5:$N$28,MATCH('Casos CMg'!$C1419,'Prom Factor Mensual Hora 0,5'!$A$5:$A$28,0),MATCH('Casos CMg'!$B1419,'Prom Factor Mensual Hora 0,5'!$B$4:$M$4,0))</f>
        <v>0.99268629715503398</v>
      </c>
      <c r="E1419" s="25">
        <v>96</v>
      </c>
      <c r="F1419" s="20">
        <f t="shared" si="66"/>
        <v>95.297884526883266</v>
      </c>
      <c r="G1419" s="25">
        <v>48.9</v>
      </c>
      <c r="H1419" s="20">
        <f t="shared" si="67"/>
        <v>48.542359930881162</v>
      </c>
      <c r="I1419" s="25">
        <v>112.5</v>
      </c>
      <c r="J1419" s="20">
        <f t="shared" si="68"/>
        <v>111.67720842994132</v>
      </c>
    </row>
    <row r="1420" spans="1:10" x14ac:dyDescent="0.3">
      <c r="A1420" s="3">
        <v>2029</v>
      </c>
      <c r="B1420" s="3">
        <v>2</v>
      </c>
      <c r="C1420" s="4">
        <v>1</v>
      </c>
      <c r="D1420" s="21">
        <f>INDEX('Prom Factor Mensual Hora 0,5'!$B$5:$N$28,MATCH('Casos CMg'!$C1420,'Prom Factor Mensual Hora 0,5'!$A$5:$A$28,0),MATCH('Casos CMg'!$B1420,'Prom Factor Mensual Hora 0,5'!$B$4:$M$4,0))</f>
        <v>0.98425698890038971</v>
      </c>
      <c r="E1420" s="25">
        <v>96</v>
      </c>
      <c r="F1420" s="20">
        <f t="shared" si="66"/>
        <v>94.488670934437408</v>
      </c>
      <c r="G1420" s="25">
        <v>48.9</v>
      </c>
      <c r="H1420" s="20">
        <f t="shared" si="67"/>
        <v>48.130166757229055</v>
      </c>
      <c r="I1420" s="25">
        <v>112.5</v>
      </c>
      <c r="J1420" s="20">
        <f t="shared" si="68"/>
        <v>110.72891125129384</v>
      </c>
    </row>
    <row r="1421" spans="1:10" x14ac:dyDescent="0.3">
      <c r="A1421" s="3">
        <v>2029</v>
      </c>
      <c r="B1421" s="3">
        <v>2</v>
      </c>
      <c r="C1421" s="4">
        <v>2</v>
      </c>
      <c r="D1421" s="21">
        <f>INDEX('Prom Factor Mensual Hora 0,5'!$B$5:$N$28,MATCH('Casos CMg'!$C1421,'Prom Factor Mensual Hora 0,5'!$A$5:$A$28,0),MATCH('Casos CMg'!$B1421,'Prom Factor Mensual Hora 0,5'!$B$4:$M$4,0))</f>
        <v>0.98425195809462951</v>
      </c>
      <c r="E1421" s="25">
        <v>93.4</v>
      </c>
      <c r="F1421" s="20">
        <f t="shared" si="66"/>
        <v>91.929132886038403</v>
      </c>
      <c r="G1421" s="25">
        <v>47.5</v>
      </c>
      <c r="H1421" s="20">
        <f t="shared" si="67"/>
        <v>46.751968009494902</v>
      </c>
      <c r="I1421" s="25">
        <v>109.1</v>
      </c>
      <c r="J1421" s="20">
        <f t="shared" si="68"/>
        <v>107.38188862812407</v>
      </c>
    </row>
    <row r="1422" spans="1:10" x14ac:dyDescent="0.3">
      <c r="A1422" s="3">
        <v>2029</v>
      </c>
      <c r="B1422" s="3">
        <v>2</v>
      </c>
      <c r="C1422" s="4">
        <v>3</v>
      </c>
      <c r="D1422" s="21">
        <f>INDEX('Prom Factor Mensual Hora 0,5'!$B$5:$N$28,MATCH('Casos CMg'!$C1422,'Prom Factor Mensual Hora 0,5'!$A$5:$A$28,0),MATCH('Casos CMg'!$B1422,'Prom Factor Mensual Hora 0,5'!$B$4:$M$4,0))</f>
        <v>0.98426253843607614</v>
      </c>
      <c r="E1422" s="25">
        <v>93.4</v>
      </c>
      <c r="F1422" s="20">
        <f t="shared" si="66"/>
        <v>91.930121089929514</v>
      </c>
      <c r="G1422" s="25">
        <v>47.5</v>
      </c>
      <c r="H1422" s="20">
        <f t="shared" si="67"/>
        <v>46.752470575713616</v>
      </c>
      <c r="I1422" s="25">
        <v>109.1</v>
      </c>
      <c r="J1422" s="20">
        <f t="shared" si="68"/>
        <v>107.3830429433759</v>
      </c>
    </row>
    <row r="1423" spans="1:10" x14ac:dyDescent="0.3">
      <c r="A1423" s="3">
        <v>2029</v>
      </c>
      <c r="B1423" s="3">
        <v>2</v>
      </c>
      <c r="C1423" s="4">
        <v>4</v>
      </c>
      <c r="D1423" s="21">
        <f>INDEX('Prom Factor Mensual Hora 0,5'!$B$5:$N$28,MATCH('Casos CMg'!$C1423,'Prom Factor Mensual Hora 0,5'!$A$5:$A$28,0),MATCH('Casos CMg'!$B1423,'Prom Factor Mensual Hora 0,5'!$B$4:$M$4,0))</f>
        <v>0.98426287551627689</v>
      </c>
      <c r="E1423" s="25">
        <v>93.4</v>
      </c>
      <c r="F1423" s="20">
        <f t="shared" si="66"/>
        <v>91.930152573220269</v>
      </c>
      <c r="G1423" s="25">
        <v>47.5</v>
      </c>
      <c r="H1423" s="20">
        <f t="shared" si="67"/>
        <v>46.752486587023149</v>
      </c>
      <c r="I1423" s="25">
        <v>109.1</v>
      </c>
      <c r="J1423" s="20">
        <f t="shared" si="68"/>
        <v>107.3830797188258</v>
      </c>
    </row>
    <row r="1424" spans="1:10" x14ac:dyDescent="0.3">
      <c r="A1424" s="3">
        <v>2029</v>
      </c>
      <c r="B1424" s="3">
        <v>2</v>
      </c>
      <c r="C1424" s="4">
        <v>5</v>
      </c>
      <c r="D1424" s="21">
        <f>INDEX('Prom Factor Mensual Hora 0,5'!$B$5:$N$28,MATCH('Casos CMg'!$C1424,'Prom Factor Mensual Hora 0,5'!$A$5:$A$28,0),MATCH('Casos CMg'!$B1424,'Prom Factor Mensual Hora 0,5'!$B$4:$M$4,0))</f>
        <v>0.9842691382047305</v>
      </c>
      <c r="E1424" s="25">
        <v>93.4</v>
      </c>
      <c r="F1424" s="20">
        <f t="shared" si="66"/>
        <v>91.93073750832184</v>
      </c>
      <c r="G1424" s="25">
        <v>47.5</v>
      </c>
      <c r="H1424" s="20">
        <f t="shared" si="67"/>
        <v>46.7527840647247</v>
      </c>
      <c r="I1424" s="25">
        <v>109.1</v>
      </c>
      <c r="J1424" s="20">
        <f t="shared" si="68"/>
        <v>107.38376297813609</v>
      </c>
    </row>
    <row r="1425" spans="1:10" x14ac:dyDescent="0.3">
      <c r="A1425" s="3">
        <v>2029</v>
      </c>
      <c r="B1425" s="3">
        <v>2</v>
      </c>
      <c r="C1425" s="4">
        <v>6</v>
      </c>
      <c r="D1425" s="21">
        <f>INDEX('Prom Factor Mensual Hora 0,5'!$B$5:$N$28,MATCH('Casos CMg'!$C1425,'Prom Factor Mensual Hora 0,5'!$A$5:$A$28,0),MATCH('Casos CMg'!$B1425,'Prom Factor Mensual Hora 0,5'!$B$4:$M$4,0))</f>
        <v>0.98426876120528239</v>
      </c>
      <c r="E1425" s="25">
        <v>17.8</v>
      </c>
      <c r="F1425" s="20">
        <f t="shared" si="66"/>
        <v>17.519983949454026</v>
      </c>
      <c r="G1425" s="25">
        <v>14.3</v>
      </c>
      <c r="H1425" s="20">
        <f t="shared" si="67"/>
        <v>14.075043285235539</v>
      </c>
      <c r="I1425" s="25">
        <v>18.600000000000001</v>
      </c>
      <c r="J1425" s="20">
        <f t="shared" si="68"/>
        <v>18.307398958418254</v>
      </c>
    </row>
    <row r="1426" spans="1:10" x14ac:dyDescent="0.3">
      <c r="A1426" s="3">
        <v>2029</v>
      </c>
      <c r="B1426" s="3">
        <v>2</v>
      </c>
      <c r="C1426" s="4">
        <v>7</v>
      </c>
      <c r="D1426" s="21">
        <f>INDEX('Prom Factor Mensual Hora 0,5'!$B$5:$N$28,MATCH('Casos CMg'!$C1426,'Prom Factor Mensual Hora 0,5'!$A$5:$A$28,0),MATCH('Casos CMg'!$B1426,'Prom Factor Mensual Hora 0,5'!$B$4:$M$4,0))</f>
        <v>0.98426536344528937</v>
      </c>
      <c r="E1426" s="25">
        <v>17.8</v>
      </c>
      <c r="F1426" s="20">
        <f t="shared" si="66"/>
        <v>17.519923469326152</v>
      </c>
      <c r="G1426" s="25">
        <v>14.3</v>
      </c>
      <c r="H1426" s="20">
        <f t="shared" si="67"/>
        <v>14.074994697267639</v>
      </c>
      <c r="I1426" s="25">
        <v>18.600000000000001</v>
      </c>
      <c r="J1426" s="20">
        <f t="shared" si="68"/>
        <v>18.307335760082385</v>
      </c>
    </row>
    <row r="1427" spans="1:10" x14ac:dyDescent="0.3">
      <c r="A1427" s="3">
        <v>2029</v>
      </c>
      <c r="B1427" s="3">
        <v>2</v>
      </c>
      <c r="C1427" s="4">
        <v>8</v>
      </c>
      <c r="D1427" s="21">
        <f>INDEX('Prom Factor Mensual Hora 0,5'!$B$5:$N$28,MATCH('Casos CMg'!$C1427,'Prom Factor Mensual Hora 0,5'!$A$5:$A$28,0),MATCH('Casos CMg'!$B1427,'Prom Factor Mensual Hora 0,5'!$B$4:$M$4,0))</f>
        <v>0.98425893942619702</v>
      </c>
      <c r="E1427" s="25">
        <v>6.3</v>
      </c>
      <c r="F1427" s="20">
        <f t="shared" si="66"/>
        <v>6.200831318385041</v>
      </c>
      <c r="G1427" s="25">
        <v>5.2</v>
      </c>
      <c r="H1427" s="20">
        <f t="shared" si="67"/>
        <v>5.1181464850162248</v>
      </c>
      <c r="I1427" s="25">
        <v>6.7</v>
      </c>
      <c r="J1427" s="20">
        <f t="shared" si="68"/>
        <v>6.5945348941555206</v>
      </c>
    </row>
    <row r="1428" spans="1:10" x14ac:dyDescent="0.3">
      <c r="A1428" s="3">
        <v>2029</v>
      </c>
      <c r="B1428" s="3">
        <v>2</v>
      </c>
      <c r="C1428" s="4">
        <v>9</v>
      </c>
      <c r="D1428" s="21">
        <f>INDEX('Prom Factor Mensual Hora 0,5'!$B$5:$N$28,MATCH('Casos CMg'!$C1428,'Prom Factor Mensual Hora 0,5'!$A$5:$A$28,0),MATCH('Casos CMg'!$B1428,'Prom Factor Mensual Hora 0,5'!$B$4:$M$4,0))</f>
        <v>1.0074356175259271</v>
      </c>
      <c r="E1428" s="25">
        <v>5.3</v>
      </c>
      <c r="F1428" s="20">
        <f t="shared" si="66"/>
        <v>5.3394087728874133</v>
      </c>
      <c r="G1428" s="25">
        <v>5.0999999999999996</v>
      </c>
      <c r="H1428" s="20">
        <f t="shared" si="67"/>
        <v>5.1379216493822284</v>
      </c>
      <c r="I1428" s="25">
        <v>6.3</v>
      </c>
      <c r="J1428" s="20">
        <f t="shared" si="68"/>
        <v>6.3468443904133407</v>
      </c>
    </row>
    <row r="1429" spans="1:10" x14ac:dyDescent="0.3">
      <c r="A1429" s="3">
        <v>2029</v>
      </c>
      <c r="B1429" s="3">
        <v>2</v>
      </c>
      <c r="C1429" s="4">
        <v>10</v>
      </c>
      <c r="D1429" s="21">
        <f>INDEX('Prom Factor Mensual Hora 0,5'!$B$5:$N$28,MATCH('Casos CMg'!$C1429,'Prom Factor Mensual Hora 0,5'!$A$5:$A$28,0),MATCH('Casos CMg'!$B1429,'Prom Factor Mensual Hora 0,5'!$B$4:$M$4,0))</f>
        <v>1.002478539175309</v>
      </c>
      <c r="E1429" s="25">
        <v>4.9000000000000004</v>
      </c>
      <c r="F1429" s="20">
        <f t="shared" si="66"/>
        <v>4.912144841959015</v>
      </c>
      <c r="G1429" s="25">
        <v>4.5999999999999996</v>
      </c>
      <c r="H1429" s="20">
        <f t="shared" si="67"/>
        <v>4.6114012802064215</v>
      </c>
      <c r="I1429" s="25">
        <v>5.7</v>
      </c>
      <c r="J1429" s="20">
        <f t="shared" si="68"/>
        <v>5.7141276732992621</v>
      </c>
    </row>
    <row r="1430" spans="1:10" x14ac:dyDescent="0.3">
      <c r="A1430" s="3">
        <v>2029</v>
      </c>
      <c r="B1430" s="3">
        <v>2</v>
      </c>
      <c r="C1430" s="4">
        <v>11</v>
      </c>
      <c r="D1430" s="21">
        <f>INDEX('Prom Factor Mensual Hora 0,5'!$B$5:$N$28,MATCH('Casos CMg'!$C1430,'Prom Factor Mensual Hora 0,5'!$A$5:$A$28,0),MATCH('Casos CMg'!$B1430,'Prom Factor Mensual Hora 0,5'!$B$4:$M$4,0))</f>
        <v>1.0022031459336083</v>
      </c>
      <c r="E1430" s="25">
        <v>2.7</v>
      </c>
      <c r="F1430" s="20">
        <f t="shared" si="66"/>
        <v>2.7059484940207423</v>
      </c>
      <c r="G1430" s="25">
        <v>2.1</v>
      </c>
      <c r="H1430" s="20">
        <f t="shared" si="67"/>
        <v>2.1046266064605774</v>
      </c>
      <c r="I1430" s="25">
        <v>2.8</v>
      </c>
      <c r="J1430" s="20">
        <f t="shared" si="68"/>
        <v>2.8061688086141028</v>
      </c>
    </row>
    <row r="1431" spans="1:10" x14ac:dyDescent="0.3">
      <c r="A1431" s="3">
        <v>2029</v>
      </c>
      <c r="B1431" s="3">
        <v>2</v>
      </c>
      <c r="C1431" s="4">
        <v>12</v>
      </c>
      <c r="D1431" s="21">
        <f>INDEX('Prom Factor Mensual Hora 0,5'!$B$5:$N$28,MATCH('Casos CMg'!$C1431,'Prom Factor Mensual Hora 0,5'!$A$5:$A$28,0),MATCH('Casos CMg'!$B1431,'Prom Factor Mensual Hora 0,5'!$B$4:$M$4,0))</f>
        <v>1.001927752691907</v>
      </c>
      <c r="E1431" s="25">
        <v>2.7</v>
      </c>
      <c r="F1431" s="20">
        <f t="shared" si="66"/>
        <v>2.7052049322681491</v>
      </c>
      <c r="G1431" s="25">
        <v>2.1</v>
      </c>
      <c r="H1431" s="20">
        <f t="shared" si="67"/>
        <v>2.104048280653005</v>
      </c>
      <c r="I1431" s="25">
        <v>2.8</v>
      </c>
      <c r="J1431" s="20">
        <f t="shared" si="68"/>
        <v>2.8053977075373395</v>
      </c>
    </row>
    <row r="1432" spans="1:10" x14ac:dyDescent="0.3">
      <c r="A1432" s="3">
        <v>2029</v>
      </c>
      <c r="B1432" s="3">
        <v>2</v>
      </c>
      <c r="C1432" s="4">
        <v>13</v>
      </c>
      <c r="D1432" s="21">
        <f>INDEX('Prom Factor Mensual Hora 0,5'!$B$5:$N$28,MATCH('Casos CMg'!$C1432,'Prom Factor Mensual Hora 0,5'!$A$5:$A$28,0),MATCH('Casos CMg'!$B1432,'Prom Factor Mensual Hora 0,5'!$B$4:$M$4,0))</f>
        <v>1.001927752691907</v>
      </c>
      <c r="E1432" s="25">
        <v>2.7</v>
      </c>
      <c r="F1432" s="20">
        <f t="shared" si="66"/>
        <v>2.7052049322681491</v>
      </c>
      <c r="G1432" s="25">
        <v>2.1</v>
      </c>
      <c r="H1432" s="20">
        <f t="shared" si="67"/>
        <v>2.104048280653005</v>
      </c>
      <c r="I1432" s="25">
        <v>2.8</v>
      </c>
      <c r="J1432" s="20">
        <f t="shared" si="68"/>
        <v>2.8053977075373395</v>
      </c>
    </row>
    <row r="1433" spans="1:10" x14ac:dyDescent="0.3">
      <c r="A1433" s="3">
        <v>2029</v>
      </c>
      <c r="B1433" s="3">
        <v>2</v>
      </c>
      <c r="C1433" s="4">
        <v>14</v>
      </c>
      <c r="D1433" s="21">
        <f>INDEX('Prom Factor Mensual Hora 0,5'!$B$5:$N$28,MATCH('Casos CMg'!$C1433,'Prom Factor Mensual Hora 0,5'!$A$5:$A$28,0),MATCH('Casos CMg'!$B1433,'Prom Factor Mensual Hora 0,5'!$B$4:$M$4,0))</f>
        <v>1.000826179725103</v>
      </c>
      <c r="E1433" s="25">
        <v>2.7</v>
      </c>
      <c r="F1433" s="20">
        <f t="shared" si="66"/>
        <v>2.7022306852577782</v>
      </c>
      <c r="G1433" s="25">
        <v>2.1</v>
      </c>
      <c r="H1433" s="20">
        <f t="shared" si="67"/>
        <v>2.1017349774227165</v>
      </c>
      <c r="I1433" s="25">
        <v>2.8</v>
      </c>
      <c r="J1433" s="20">
        <f t="shared" si="68"/>
        <v>2.8023133032302883</v>
      </c>
    </row>
    <row r="1434" spans="1:10" x14ac:dyDescent="0.3">
      <c r="A1434" s="3">
        <v>2029</v>
      </c>
      <c r="B1434" s="3">
        <v>2</v>
      </c>
      <c r="C1434" s="4">
        <v>15</v>
      </c>
      <c r="D1434" s="21">
        <f>INDEX('Prom Factor Mensual Hora 0,5'!$B$5:$N$28,MATCH('Casos CMg'!$C1434,'Prom Factor Mensual Hora 0,5'!$A$5:$A$28,0),MATCH('Casos CMg'!$B1434,'Prom Factor Mensual Hora 0,5'!$B$4:$M$4,0))</f>
        <v>1</v>
      </c>
      <c r="E1434" s="25">
        <v>2.7</v>
      </c>
      <c r="F1434" s="20">
        <f t="shared" si="66"/>
        <v>2.7</v>
      </c>
      <c r="G1434" s="25">
        <v>2.1</v>
      </c>
      <c r="H1434" s="20">
        <f t="shared" si="67"/>
        <v>2.1</v>
      </c>
      <c r="I1434" s="25">
        <v>2.8</v>
      </c>
      <c r="J1434" s="20">
        <f t="shared" si="68"/>
        <v>2.8</v>
      </c>
    </row>
    <row r="1435" spans="1:10" x14ac:dyDescent="0.3">
      <c r="A1435" s="3">
        <v>2029</v>
      </c>
      <c r="B1435" s="3">
        <v>2</v>
      </c>
      <c r="C1435" s="4">
        <v>16</v>
      </c>
      <c r="D1435" s="21">
        <f>INDEX('Prom Factor Mensual Hora 0,5'!$B$5:$N$28,MATCH('Casos CMg'!$C1435,'Prom Factor Mensual Hora 0,5'!$A$5:$A$28,0),MATCH('Casos CMg'!$B1435,'Prom Factor Mensual Hora 0,5'!$B$4:$M$4,0))</f>
        <v>1</v>
      </c>
      <c r="E1435" s="25">
        <v>2.7</v>
      </c>
      <c r="F1435" s="20">
        <f t="shared" si="66"/>
        <v>2.7</v>
      </c>
      <c r="G1435" s="25">
        <v>2.1</v>
      </c>
      <c r="H1435" s="20">
        <f t="shared" si="67"/>
        <v>2.1</v>
      </c>
      <c r="I1435" s="25">
        <v>2.8</v>
      </c>
      <c r="J1435" s="20">
        <f t="shared" si="68"/>
        <v>2.8</v>
      </c>
    </row>
    <row r="1436" spans="1:10" x14ac:dyDescent="0.3">
      <c r="A1436" s="3">
        <v>2029</v>
      </c>
      <c r="B1436" s="3">
        <v>2</v>
      </c>
      <c r="C1436" s="4">
        <v>17</v>
      </c>
      <c r="D1436" s="21">
        <f>INDEX('Prom Factor Mensual Hora 0,5'!$B$5:$N$28,MATCH('Casos CMg'!$C1436,'Prom Factor Mensual Hora 0,5'!$A$5:$A$28,0),MATCH('Casos CMg'!$B1436,'Prom Factor Mensual Hora 0,5'!$B$4:$M$4,0))</f>
        <v>1.000550786483402</v>
      </c>
      <c r="E1436" s="25">
        <v>2.7</v>
      </c>
      <c r="F1436" s="20">
        <f t="shared" si="66"/>
        <v>2.7014871235051858</v>
      </c>
      <c r="G1436" s="25">
        <v>2.1</v>
      </c>
      <c r="H1436" s="20">
        <f t="shared" si="67"/>
        <v>2.1011566516151445</v>
      </c>
      <c r="I1436" s="25">
        <v>2.8</v>
      </c>
      <c r="J1436" s="20">
        <f t="shared" si="68"/>
        <v>2.8015422021535255</v>
      </c>
    </row>
    <row r="1437" spans="1:10" x14ac:dyDescent="0.3">
      <c r="A1437" s="3">
        <v>2029</v>
      </c>
      <c r="B1437" s="3">
        <v>2</v>
      </c>
      <c r="C1437" s="4">
        <v>18</v>
      </c>
      <c r="D1437" s="21">
        <f>INDEX('Prom Factor Mensual Hora 0,5'!$B$5:$N$28,MATCH('Casos CMg'!$C1437,'Prom Factor Mensual Hora 0,5'!$A$5:$A$28,0),MATCH('Casos CMg'!$B1437,'Prom Factor Mensual Hora 0,5'!$B$4:$M$4,0))</f>
        <v>1.000550786483402</v>
      </c>
      <c r="E1437" s="25">
        <v>4.9000000000000004</v>
      </c>
      <c r="F1437" s="20">
        <f t="shared" si="66"/>
        <v>4.90269885376867</v>
      </c>
      <c r="G1437" s="25">
        <v>4.5999999999999996</v>
      </c>
      <c r="H1437" s="20">
        <f t="shared" si="67"/>
        <v>4.6025336178236493</v>
      </c>
      <c r="I1437" s="25">
        <v>5.7</v>
      </c>
      <c r="J1437" s="20">
        <f t="shared" si="68"/>
        <v>5.7031394829553914</v>
      </c>
    </row>
    <row r="1438" spans="1:10" x14ac:dyDescent="0.3">
      <c r="A1438" s="3">
        <v>2029</v>
      </c>
      <c r="B1438" s="3">
        <v>2</v>
      </c>
      <c r="C1438" s="4">
        <v>19</v>
      </c>
      <c r="D1438" s="21">
        <f>INDEX('Prom Factor Mensual Hora 0,5'!$B$5:$N$28,MATCH('Casos CMg'!$C1438,'Prom Factor Mensual Hora 0,5'!$A$5:$A$28,0),MATCH('Casos CMg'!$B1438,'Prom Factor Mensual Hora 0,5'!$B$4:$M$4,0))</f>
        <v>0.99773472134310592</v>
      </c>
      <c r="E1438" s="25">
        <v>4.9000000000000004</v>
      </c>
      <c r="F1438" s="20">
        <f t="shared" si="66"/>
        <v>4.8889001345812195</v>
      </c>
      <c r="G1438" s="25">
        <v>4.5999999999999996</v>
      </c>
      <c r="H1438" s="20">
        <f t="shared" si="67"/>
        <v>4.5895797181782871</v>
      </c>
      <c r="I1438" s="25">
        <v>5.7</v>
      </c>
      <c r="J1438" s="20">
        <f t="shared" si="68"/>
        <v>5.6870879116557038</v>
      </c>
    </row>
    <row r="1439" spans="1:10" x14ac:dyDescent="0.3">
      <c r="A1439" s="3">
        <v>2029</v>
      </c>
      <c r="B1439" s="3">
        <v>2</v>
      </c>
      <c r="C1439" s="4">
        <v>20</v>
      </c>
      <c r="D1439" s="21">
        <f>INDEX('Prom Factor Mensual Hora 0,5'!$B$5:$N$28,MATCH('Casos CMg'!$C1439,'Prom Factor Mensual Hora 0,5'!$A$5:$A$28,0),MATCH('Casos CMg'!$B1439,'Prom Factor Mensual Hora 0,5'!$B$4:$M$4,0))</f>
        <v>0.99368551100333147</v>
      </c>
      <c r="E1439" s="25">
        <v>92.3</v>
      </c>
      <c r="F1439" s="20">
        <f t="shared" si="66"/>
        <v>91.717172665607492</v>
      </c>
      <c r="G1439" s="25">
        <v>47.6</v>
      </c>
      <c r="H1439" s="20">
        <f t="shared" si="67"/>
        <v>47.299430323758578</v>
      </c>
      <c r="I1439" s="25">
        <v>108.7</v>
      </c>
      <c r="J1439" s="20">
        <f t="shared" si="68"/>
        <v>108.01361504606213</v>
      </c>
    </row>
    <row r="1440" spans="1:10" x14ac:dyDescent="0.3">
      <c r="A1440" s="3">
        <v>2029</v>
      </c>
      <c r="B1440" s="3">
        <v>2</v>
      </c>
      <c r="C1440" s="4">
        <v>21</v>
      </c>
      <c r="D1440" s="21">
        <f>INDEX('Prom Factor Mensual Hora 0,5'!$B$5:$N$28,MATCH('Casos CMg'!$C1440,'Prom Factor Mensual Hora 0,5'!$A$5:$A$28,0),MATCH('Casos CMg'!$B1440,'Prom Factor Mensual Hora 0,5'!$B$4:$M$4,0))</f>
        <v>0.99267957582517286</v>
      </c>
      <c r="E1440" s="25">
        <v>91.4</v>
      </c>
      <c r="F1440" s="20">
        <f t="shared" si="66"/>
        <v>90.730913230420811</v>
      </c>
      <c r="G1440" s="25">
        <v>47.2</v>
      </c>
      <c r="H1440" s="20">
        <f t="shared" si="67"/>
        <v>46.854475978948159</v>
      </c>
      <c r="I1440" s="25">
        <v>107.6</v>
      </c>
      <c r="J1440" s="20">
        <f t="shared" si="68"/>
        <v>106.81232235878859</v>
      </c>
    </row>
    <row r="1441" spans="1:10" x14ac:dyDescent="0.3">
      <c r="A1441" s="3">
        <v>2029</v>
      </c>
      <c r="B1441" s="3">
        <v>2</v>
      </c>
      <c r="C1441" s="4">
        <v>22</v>
      </c>
      <c r="D1441" s="21">
        <f>INDEX('Prom Factor Mensual Hora 0,5'!$B$5:$N$28,MATCH('Casos CMg'!$C1441,'Prom Factor Mensual Hora 0,5'!$A$5:$A$28,0),MATCH('Casos CMg'!$B1441,'Prom Factor Mensual Hora 0,5'!$B$4:$M$4,0))</f>
        <v>0.99267749964129415</v>
      </c>
      <c r="E1441" s="25">
        <v>92.3</v>
      </c>
      <c r="F1441" s="20">
        <f t="shared" si="66"/>
        <v>91.624133216891451</v>
      </c>
      <c r="G1441" s="25">
        <v>47.6</v>
      </c>
      <c r="H1441" s="20">
        <f t="shared" si="67"/>
        <v>47.251448982925602</v>
      </c>
      <c r="I1441" s="25">
        <v>108.7</v>
      </c>
      <c r="J1441" s="20">
        <f t="shared" si="68"/>
        <v>107.90404421100868</v>
      </c>
    </row>
    <row r="1442" spans="1:10" x14ac:dyDescent="0.3">
      <c r="A1442" s="3">
        <v>2029</v>
      </c>
      <c r="B1442" s="3">
        <v>2</v>
      </c>
      <c r="C1442" s="4">
        <v>23</v>
      </c>
      <c r="D1442" s="21">
        <f>INDEX('Prom Factor Mensual Hora 0,5'!$B$5:$N$28,MATCH('Casos CMg'!$C1442,'Prom Factor Mensual Hora 0,5'!$A$5:$A$28,0),MATCH('Casos CMg'!$B1442,'Prom Factor Mensual Hora 0,5'!$B$4:$M$4,0))</f>
        <v>0.99267341527934849</v>
      </c>
      <c r="E1442" s="25">
        <v>92.3</v>
      </c>
      <c r="F1442" s="20">
        <f t="shared" si="66"/>
        <v>91.62375623028386</v>
      </c>
      <c r="G1442" s="25">
        <v>47.6</v>
      </c>
      <c r="H1442" s="20">
        <f t="shared" si="67"/>
        <v>47.251254567296989</v>
      </c>
      <c r="I1442" s="25">
        <v>108.7</v>
      </c>
      <c r="J1442" s="20">
        <f t="shared" si="68"/>
        <v>107.90360024086519</v>
      </c>
    </row>
    <row r="1443" spans="1:10" x14ac:dyDescent="0.3">
      <c r="A1443" s="3">
        <v>2029</v>
      </c>
      <c r="B1443" s="3">
        <v>3</v>
      </c>
      <c r="C1443" s="4">
        <v>0</v>
      </c>
      <c r="D1443" s="21">
        <f>INDEX('Prom Factor Mensual Hora 0,5'!$B$5:$N$28,MATCH('Casos CMg'!$C1443,'Prom Factor Mensual Hora 0,5'!$A$5:$A$28,0),MATCH('Casos CMg'!$B1443,'Prom Factor Mensual Hora 0,5'!$B$4:$M$4,0))</f>
        <v>0.99745698083343537</v>
      </c>
      <c r="E1443" s="25">
        <v>99.9</v>
      </c>
      <c r="F1443" s="20">
        <f t="shared" si="66"/>
        <v>99.645952385260202</v>
      </c>
      <c r="G1443" s="25">
        <v>53.3</v>
      </c>
      <c r="H1443" s="20">
        <f t="shared" si="67"/>
        <v>53.164457078422103</v>
      </c>
      <c r="I1443" s="25">
        <v>115.9</v>
      </c>
      <c r="J1443" s="20">
        <f t="shared" si="68"/>
        <v>115.60526407859517</v>
      </c>
    </row>
    <row r="1444" spans="1:10" x14ac:dyDescent="0.3">
      <c r="A1444" s="3">
        <v>2029</v>
      </c>
      <c r="B1444" s="3">
        <v>3</v>
      </c>
      <c r="C1444" s="4">
        <v>1</v>
      </c>
      <c r="D1444" s="21">
        <f>INDEX('Prom Factor Mensual Hora 0,5'!$B$5:$N$28,MATCH('Casos CMg'!$C1444,'Prom Factor Mensual Hora 0,5'!$A$5:$A$28,0),MATCH('Casos CMg'!$B1444,'Prom Factor Mensual Hora 0,5'!$B$4:$M$4,0))</f>
        <v>0.99186901385098736</v>
      </c>
      <c r="E1444" s="25">
        <v>100.9</v>
      </c>
      <c r="F1444" s="20">
        <f t="shared" si="66"/>
        <v>100.07958349756463</v>
      </c>
      <c r="G1444" s="25">
        <v>53.8</v>
      </c>
      <c r="H1444" s="20">
        <f t="shared" si="67"/>
        <v>53.362552945183118</v>
      </c>
      <c r="I1444" s="25">
        <v>117.2</v>
      </c>
      <c r="J1444" s="20">
        <f t="shared" si="68"/>
        <v>116.24704842333573</v>
      </c>
    </row>
    <row r="1445" spans="1:10" x14ac:dyDescent="0.3">
      <c r="A1445" s="3">
        <v>2029</v>
      </c>
      <c r="B1445" s="3">
        <v>3</v>
      </c>
      <c r="C1445" s="4">
        <v>2</v>
      </c>
      <c r="D1445" s="21">
        <f>INDEX('Prom Factor Mensual Hora 0,5'!$B$5:$N$28,MATCH('Casos CMg'!$C1445,'Prom Factor Mensual Hora 0,5'!$A$5:$A$28,0),MATCH('Casos CMg'!$B1445,'Prom Factor Mensual Hora 0,5'!$B$4:$M$4,0))</f>
        <v>0.99187722092035058</v>
      </c>
      <c r="E1445" s="25">
        <v>106.4</v>
      </c>
      <c r="F1445" s="20">
        <f t="shared" si="66"/>
        <v>105.53573630592531</v>
      </c>
      <c r="G1445" s="25">
        <v>56.2</v>
      </c>
      <c r="H1445" s="20">
        <f t="shared" si="67"/>
        <v>55.743499815723702</v>
      </c>
      <c r="I1445" s="25">
        <v>124.3</v>
      </c>
      <c r="J1445" s="20">
        <f t="shared" si="68"/>
        <v>123.29033856039958</v>
      </c>
    </row>
    <row r="1446" spans="1:10" x14ac:dyDescent="0.3">
      <c r="A1446" s="3">
        <v>2029</v>
      </c>
      <c r="B1446" s="3">
        <v>3</v>
      </c>
      <c r="C1446" s="4">
        <v>3</v>
      </c>
      <c r="D1446" s="21">
        <f>INDEX('Prom Factor Mensual Hora 0,5'!$B$5:$N$28,MATCH('Casos CMg'!$C1446,'Prom Factor Mensual Hora 0,5'!$A$5:$A$28,0),MATCH('Casos CMg'!$B1446,'Prom Factor Mensual Hora 0,5'!$B$4:$M$4,0))</f>
        <v>0.99187720405399415</v>
      </c>
      <c r="E1446" s="25">
        <v>107.2</v>
      </c>
      <c r="F1446" s="20">
        <f t="shared" si="66"/>
        <v>106.32923627458818</v>
      </c>
      <c r="G1446" s="25">
        <v>56.5</v>
      </c>
      <c r="H1446" s="20">
        <f t="shared" si="67"/>
        <v>56.041062029050671</v>
      </c>
      <c r="I1446" s="25">
        <v>125.3</v>
      </c>
      <c r="J1446" s="20">
        <f t="shared" si="68"/>
        <v>124.28221366796546</v>
      </c>
    </row>
    <row r="1447" spans="1:10" x14ac:dyDescent="0.3">
      <c r="A1447" s="3">
        <v>2029</v>
      </c>
      <c r="B1447" s="3">
        <v>3</v>
      </c>
      <c r="C1447" s="4">
        <v>4</v>
      </c>
      <c r="D1447" s="21">
        <f>INDEX('Prom Factor Mensual Hora 0,5'!$B$5:$N$28,MATCH('Casos CMg'!$C1447,'Prom Factor Mensual Hora 0,5'!$A$5:$A$28,0),MATCH('Casos CMg'!$B1447,'Prom Factor Mensual Hora 0,5'!$B$4:$M$4,0))</f>
        <v>0.99186697112683542</v>
      </c>
      <c r="E1447" s="25">
        <v>107.2</v>
      </c>
      <c r="F1447" s="20">
        <f t="shared" si="66"/>
        <v>106.32813930479676</v>
      </c>
      <c r="G1447" s="25">
        <v>56.5</v>
      </c>
      <c r="H1447" s="20">
        <f t="shared" si="67"/>
        <v>56.0404838686662</v>
      </c>
      <c r="I1447" s="25">
        <v>125.3</v>
      </c>
      <c r="J1447" s="20">
        <f t="shared" si="68"/>
        <v>124.28093148219247</v>
      </c>
    </row>
    <row r="1448" spans="1:10" x14ac:dyDescent="0.3">
      <c r="A1448" s="3">
        <v>2029</v>
      </c>
      <c r="B1448" s="3">
        <v>3</v>
      </c>
      <c r="C1448" s="4">
        <v>5</v>
      </c>
      <c r="D1448" s="21">
        <f>INDEX('Prom Factor Mensual Hora 0,5'!$B$5:$N$28,MATCH('Casos CMg'!$C1448,'Prom Factor Mensual Hora 0,5'!$A$5:$A$28,0),MATCH('Casos CMg'!$B1448,'Prom Factor Mensual Hora 0,5'!$B$4:$M$4,0))</f>
        <v>0.99186698721184807</v>
      </c>
      <c r="E1448" s="25">
        <v>107.2</v>
      </c>
      <c r="F1448" s="20">
        <f t="shared" si="66"/>
        <v>106.32814102911011</v>
      </c>
      <c r="G1448" s="25">
        <v>56.5</v>
      </c>
      <c r="H1448" s="20">
        <f t="shared" si="67"/>
        <v>56.040484777469416</v>
      </c>
      <c r="I1448" s="25">
        <v>125.3</v>
      </c>
      <c r="J1448" s="20">
        <f t="shared" si="68"/>
        <v>124.28093349764455</v>
      </c>
    </row>
    <row r="1449" spans="1:10" x14ac:dyDescent="0.3">
      <c r="A1449" s="3">
        <v>2029</v>
      </c>
      <c r="B1449" s="3">
        <v>3</v>
      </c>
      <c r="C1449" s="4">
        <v>6</v>
      </c>
      <c r="D1449" s="21">
        <f>INDEX('Prom Factor Mensual Hora 0,5'!$B$5:$N$28,MATCH('Casos CMg'!$C1449,'Prom Factor Mensual Hora 0,5'!$A$5:$A$28,0),MATCH('Casos CMg'!$B1449,'Prom Factor Mensual Hora 0,5'!$B$4:$M$4,0))</f>
        <v>0.9918617341115733</v>
      </c>
      <c r="E1449" s="25">
        <v>101.5</v>
      </c>
      <c r="F1449" s="20">
        <f t="shared" si="66"/>
        <v>100.67396601232468</v>
      </c>
      <c r="G1449" s="25">
        <v>54.1</v>
      </c>
      <c r="H1449" s="20">
        <f t="shared" si="67"/>
        <v>53.659719815436119</v>
      </c>
      <c r="I1449" s="25">
        <v>118</v>
      </c>
      <c r="J1449" s="20">
        <f t="shared" si="68"/>
        <v>117.03968462516565</v>
      </c>
    </row>
    <row r="1450" spans="1:10" x14ac:dyDescent="0.3">
      <c r="A1450" s="3">
        <v>2029</v>
      </c>
      <c r="B1450" s="3">
        <v>3</v>
      </c>
      <c r="C1450" s="4">
        <v>7</v>
      </c>
      <c r="D1450" s="21">
        <f>INDEX('Prom Factor Mensual Hora 0,5'!$B$5:$N$28,MATCH('Casos CMg'!$C1450,'Prom Factor Mensual Hora 0,5'!$A$5:$A$28,0),MATCH('Casos CMg'!$B1450,'Prom Factor Mensual Hora 0,5'!$B$4:$M$4,0))</f>
        <v>0.99186625950132734</v>
      </c>
      <c r="E1450" s="25">
        <v>49.6</v>
      </c>
      <c r="F1450" s="20">
        <f t="shared" si="66"/>
        <v>49.196566471265839</v>
      </c>
      <c r="G1450" s="25">
        <v>33.700000000000003</v>
      </c>
      <c r="H1450" s="20">
        <f t="shared" si="67"/>
        <v>33.425892945194732</v>
      </c>
      <c r="I1450" s="25">
        <v>50.3</v>
      </c>
      <c r="J1450" s="20">
        <f t="shared" si="68"/>
        <v>49.890872852916765</v>
      </c>
    </row>
    <row r="1451" spans="1:10" x14ac:dyDescent="0.3">
      <c r="A1451" s="3">
        <v>2029</v>
      </c>
      <c r="B1451" s="3">
        <v>3</v>
      </c>
      <c r="C1451" s="4">
        <v>8</v>
      </c>
      <c r="D1451" s="21">
        <f>INDEX('Prom Factor Mensual Hora 0,5'!$B$5:$N$28,MATCH('Casos CMg'!$C1451,'Prom Factor Mensual Hora 0,5'!$A$5:$A$28,0),MATCH('Casos CMg'!$B1451,'Prom Factor Mensual Hora 0,5'!$B$4:$M$4,0))</f>
        <v>0.99186536212302889</v>
      </c>
      <c r="E1451" s="25">
        <v>50.5</v>
      </c>
      <c r="F1451" s="20">
        <f t="shared" si="66"/>
        <v>50.08920078721296</v>
      </c>
      <c r="G1451" s="25">
        <v>34.200000000000003</v>
      </c>
      <c r="H1451" s="20">
        <f t="shared" si="67"/>
        <v>33.921795384607591</v>
      </c>
      <c r="I1451" s="25">
        <v>51.4</v>
      </c>
      <c r="J1451" s="20">
        <f t="shared" si="68"/>
        <v>50.981879613123681</v>
      </c>
    </row>
    <row r="1452" spans="1:10" x14ac:dyDescent="0.3">
      <c r="A1452" s="3">
        <v>2029</v>
      </c>
      <c r="B1452" s="3">
        <v>3</v>
      </c>
      <c r="C1452" s="4">
        <v>9</v>
      </c>
      <c r="D1452" s="21">
        <f>INDEX('Prom Factor Mensual Hora 0,5'!$B$5:$N$28,MATCH('Casos CMg'!$C1452,'Prom Factor Mensual Hora 0,5'!$A$5:$A$28,0),MATCH('Casos CMg'!$B1452,'Prom Factor Mensual Hora 0,5'!$B$4:$M$4,0))</f>
        <v>1.0069906357243381</v>
      </c>
      <c r="E1452" s="25">
        <v>50.4</v>
      </c>
      <c r="F1452" s="20">
        <f t="shared" si="66"/>
        <v>50.75232804050664</v>
      </c>
      <c r="G1452" s="25">
        <v>34.4</v>
      </c>
      <c r="H1452" s="20">
        <f t="shared" si="67"/>
        <v>34.64047786891723</v>
      </c>
      <c r="I1452" s="25">
        <v>50.8</v>
      </c>
      <c r="J1452" s="20">
        <f t="shared" si="68"/>
        <v>51.155124294796373</v>
      </c>
    </row>
    <row r="1453" spans="1:10" x14ac:dyDescent="0.3">
      <c r="A1453" s="3">
        <v>2029</v>
      </c>
      <c r="B1453" s="3">
        <v>3</v>
      </c>
      <c r="C1453" s="4">
        <v>10</v>
      </c>
      <c r="D1453" s="21">
        <f>INDEX('Prom Factor Mensual Hora 0,5'!$B$5:$N$28,MATCH('Casos CMg'!$C1453,'Prom Factor Mensual Hora 0,5'!$A$5:$A$28,0),MATCH('Casos CMg'!$B1453,'Prom Factor Mensual Hora 0,5'!$B$4:$M$4,0))</f>
        <v>1.0049748456565344</v>
      </c>
      <c r="E1453" s="25">
        <v>41.8</v>
      </c>
      <c r="F1453" s="20">
        <f t="shared" si="66"/>
        <v>42.007948548443132</v>
      </c>
      <c r="G1453" s="25">
        <v>28.7</v>
      </c>
      <c r="H1453" s="20">
        <f t="shared" si="67"/>
        <v>28.842778070342536</v>
      </c>
      <c r="I1453" s="25">
        <v>41.9</v>
      </c>
      <c r="J1453" s="20">
        <f t="shared" si="68"/>
        <v>42.108446033008789</v>
      </c>
    </row>
    <row r="1454" spans="1:10" x14ac:dyDescent="0.3">
      <c r="A1454" s="3">
        <v>2029</v>
      </c>
      <c r="B1454" s="3">
        <v>3</v>
      </c>
      <c r="C1454" s="4">
        <v>11</v>
      </c>
      <c r="D1454" s="21">
        <f>INDEX('Prom Factor Mensual Hora 0,5'!$B$5:$N$28,MATCH('Casos CMg'!$C1454,'Prom Factor Mensual Hora 0,5'!$A$5:$A$28,0),MATCH('Casos CMg'!$B1454,'Prom Factor Mensual Hora 0,5'!$B$4:$M$4,0))</f>
        <v>1.0034823919595739</v>
      </c>
      <c r="E1454" s="25">
        <v>22.2</v>
      </c>
      <c r="F1454" s="20">
        <f t="shared" si="66"/>
        <v>22.277309101502539</v>
      </c>
      <c r="G1454" s="25">
        <v>15.4</v>
      </c>
      <c r="H1454" s="20">
        <f t="shared" si="67"/>
        <v>15.453628836177439</v>
      </c>
      <c r="I1454" s="25">
        <v>22</v>
      </c>
      <c r="J1454" s="20">
        <f t="shared" si="68"/>
        <v>22.076612623110627</v>
      </c>
    </row>
    <row r="1455" spans="1:10" x14ac:dyDescent="0.3">
      <c r="A1455" s="3">
        <v>2029</v>
      </c>
      <c r="B1455" s="3">
        <v>3</v>
      </c>
      <c r="C1455" s="4">
        <v>12</v>
      </c>
      <c r="D1455" s="21">
        <f>INDEX('Prom Factor Mensual Hora 0,5'!$B$5:$N$28,MATCH('Casos CMg'!$C1455,'Prom Factor Mensual Hora 0,5'!$A$5:$A$28,0),MATCH('Casos CMg'!$B1455,'Prom Factor Mensual Hora 0,5'!$B$4:$M$4,0))</f>
        <v>1.0027361651110938</v>
      </c>
      <c r="E1455" s="25">
        <v>22.2</v>
      </c>
      <c r="F1455" s="20">
        <f t="shared" si="66"/>
        <v>22.26074286546628</v>
      </c>
      <c r="G1455" s="25">
        <v>15.4</v>
      </c>
      <c r="H1455" s="20">
        <f t="shared" si="67"/>
        <v>15.442136942710844</v>
      </c>
      <c r="I1455" s="25">
        <v>22</v>
      </c>
      <c r="J1455" s="20">
        <f t="shared" si="68"/>
        <v>22.060195632444064</v>
      </c>
    </row>
    <row r="1456" spans="1:10" x14ac:dyDescent="0.3">
      <c r="A1456" s="3">
        <v>2029</v>
      </c>
      <c r="B1456" s="3">
        <v>3</v>
      </c>
      <c r="C1456" s="4">
        <v>13</v>
      </c>
      <c r="D1456" s="21">
        <f>INDEX('Prom Factor Mensual Hora 0,5'!$B$5:$N$28,MATCH('Casos CMg'!$C1456,'Prom Factor Mensual Hora 0,5'!$A$5:$A$28,0),MATCH('Casos CMg'!$B1456,'Prom Factor Mensual Hora 0,5'!$B$4:$M$4,0))</f>
        <v>1.0027361651110938</v>
      </c>
      <c r="E1456" s="25">
        <v>22.2</v>
      </c>
      <c r="F1456" s="20">
        <f t="shared" si="66"/>
        <v>22.26074286546628</v>
      </c>
      <c r="G1456" s="25">
        <v>15.4</v>
      </c>
      <c r="H1456" s="20">
        <f t="shared" si="67"/>
        <v>15.442136942710844</v>
      </c>
      <c r="I1456" s="25">
        <v>22</v>
      </c>
      <c r="J1456" s="20">
        <f t="shared" si="68"/>
        <v>22.060195632444064</v>
      </c>
    </row>
    <row r="1457" spans="1:10" x14ac:dyDescent="0.3">
      <c r="A1457" s="3">
        <v>2029</v>
      </c>
      <c r="B1457" s="3">
        <v>3</v>
      </c>
      <c r="C1457" s="4">
        <v>14</v>
      </c>
      <c r="D1457" s="21">
        <f>INDEX('Prom Factor Mensual Hora 0,5'!$B$5:$N$28,MATCH('Casos CMg'!$C1457,'Prom Factor Mensual Hora 0,5'!$A$5:$A$28,0),MATCH('Casos CMg'!$B1457,'Prom Factor Mensual Hora 0,5'!$B$4:$M$4,0))</f>
        <v>1.0012437114141337</v>
      </c>
      <c r="E1457" s="25">
        <v>12.3</v>
      </c>
      <c r="F1457" s="20">
        <f t="shared" si="66"/>
        <v>12.315297650393845</v>
      </c>
      <c r="G1457" s="25">
        <v>8.6999999999999993</v>
      </c>
      <c r="H1457" s="20">
        <f t="shared" si="67"/>
        <v>8.710820289302962</v>
      </c>
      <c r="I1457" s="25">
        <v>12.1</v>
      </c>
      <c r="J1457" s="20">
        <f t="shared" si="68"/>
        <v>12.115048908111017</v>
      </c>
    </row>
    <row r="1458" spans="1:10" x14ac:dyDescent="0.3">
      <c r="A1458" s="3">
        <v>2029</v>
      </c>
      <c r="B1458" s="3">
        <v>3</v>
      </c>
      <c r="C1458" s="4">
        <v>15</v>
      </c>
      <c r="D1458" s="21">
        <f>INDEX('Prom Factor Mensual Hora 0,5'!$B$5:$N$28,MATCH('Casos CMg'!$C1458,'Prom Factor Mensual Hora 0,5'!$A$5:$A$28,0),MATCH('Casos CMg'!$B1458,'Prom Factor Mensual Hora 0,5'!$B$4:$M$4,0))</f>
        <v>1</v>
      </c>
      <c r="E1458" s="25">
        <v>12.3</v>
      </c>
      <c r="F1458" s="20">
        <f t="shared" si="66"/>
        <v>12.3</v>
      </c>
      <c r="G1458" s="25">
        <v>8.6999999999999993</v>
      </c>
      <c r="H1458" s="20">
        <f t="shared" si="67"/>
        <v>8.6999999999999993</v>
      </c>
      <c r="I1458" s="25">
        <v>12.1</v>
      </c>
      <c r="J1458" s="20">
        <f t="shared" si="68"/>
        <v>12.1</v>
      </c>
    </row>
    <row r="1459" spans="1:10" x14ac:dyDescent="0.3">
      <c r="A1459" s="3">
        <v>2029</v>
      </c>
      <c r="B1459" s="3">
        <v>3</v>
      </c>
      <c r="C1459" s="4">
        <v>16</v>
      </c>
      <c r="D1459" s="21">
        <f>INDEX('Prom Factor Mensual Hora 0,5'!$B$5:$N$28,MATCH('Casos CMg'!$C1459,'Prom Factor Mensual Hora 0,5'!$A$5:$A$28,0),MATCH('Casos CMg'!$B1459,'Prom Factor Mensual Hora 0,5'!$B$4:$M$4,0))</f>
        <v>1.0002487422828268</v>
      </c>
      <c r="E1459" s="25">
        <v>12.3</v>
      </c>
      <c r="F1459" s="20">
        <f t="shared" si="66"/>
        <v>12.30305953007877</v>
      </c>
      <c r="G1459" s="25">
        <v>8.6999999999999993</v>
      </c>
      <c r="H1459" s="20">
        <f t="shared" si="67"/>
        <v>8.7021640578605925</v>
      </c>
      <c r="I1459" s="25">
        <v>12.1</v>
      </c>
      <c r="J1459" s="20">
        <f t="shared" si="68"/>
        <v>12.103009781622204</v>
      </c>
    </row>
    <row r="1460" spans="1:10" x14ac:dyDescent="0.3">
      <c r="A1460" s="3">
        <v>2029</v>
      </c>
      <c r="B1460" s="3">
        <v>3</v>
      </c>
      <c r="C1460" s="4">
        <v>17</v>
      </c>
      <c r="D1460" s="21">
        <f>INDEX('Prom Factor Mensual Hora 0,5'!$B$5:$N$28,MATCH('Casos CMg'!$C1460,'Prom Factor Mensual Hora 0,5'!$A$5:$A$28,0),MATCH('Casos CMg'!$B1460,'Prom Factor Mensual Hora 0,5'!$B$4:$M$4,0))</f>
        <v>1.0004974845656536</v>
      </c>
      <c r="E1460" s="25">
        <v>22.2</v>
      </c>
      <c r="F1460" s="20">
        <f t="shared" si="66"/>
        <v>22.211044157357509</v>
      </c>
      <c r="G1460" s="25">
        <v>15.4</v>
      </c>
      <c r="H1460" s="20">
        <f t="shared" si="67"/>
        <v>15.407661262311066</v>
      </c>
      <c r="I1460" s="25">
        <v>22</v>
      </c>
      <c r="J1460" s="20">
        <f t="shared" si="68"/>
        <v>22.01094466044438</v>
      </c>
    </row>
    <row r="1461" spans="1:10" x14ac:dyDescent="0.3">
      <c r="A1461" s="3">
        <v>2029</v>
      </c>
      <c r="B1461" s="3">
        <v>3</v>
      </c>
      <c r="C1461" s="4">
        <v>18</v>
      </c>
      <c r="D1461" s="21">
        <f>INDEX('Prom Factor Mensual Hora 0,5'!$B$5:$N$28,MATCH('Casos CMg'!$C1461,'Prom Factor Mensual Hora 0,5'!$A$5:$A$28,0),MATCH('Casos CMg'!$B1461,'Prom Factor Mensual Hora 0,5'!$B$4:$M$4,0))</f>
        <v>1.0002487422828268</v>
      </c>
      <c r="E1461" s="25">
        <v>48.4</v>
      </c>
      <c r="F1461" s="20">
        <f t="shared" si="66"/>
        <v>48.412039126488814</v>
      </c>
      <c r="G1461" s="25">
        <v>33.200000000000003</v>
      </c>
      <c r="H1461" s="20">
        <f t="shared" si="67"/>
        <v>33.208258243789849</v>
      </c>
      <c r="I1461" s="25">
        <v>48.5</v>
      </c>
      <c r="J1461" s="20">
        <f t="shared" si="68"/>
        <v>48.512064000717096</v>
      </c>
    </row>
    <row r="1462" spans="1:10" x14ac:dyDescent="0.3">
      <c r="A1462" s="3">
        <v>2029</v>
      </c>
      <c r="B1462" s="3">
        <v>3</v>
      </c>
      <c r="C1462" s="4">
        <v>19</v>
      </c>
      <c r="D1462" s="21">
        <f>INDEX('Prom Factor Mensual Hora 0,5'!$B$5:$N$28,MATCH('Casos CMg'!$C1462,'Prom Factor Mensual Hora 0,5'!$A$5:$A$28,0),MATCH('Casos CMg'!$B1462,'Prom Factor Mensual Hora 0,5'!$B$4:$M$4,0))</f>
        <v>0.99880152921056931</v>
      </c>
      <c r="E1462" s="25">
        <v>101.3</v>
      </c>
      <c r="F1462" s="20">
        <f t="shared" si="66"/>
        <v>101.17859490903066</v>
      </c>
      <c r="G1462" s="25">
        <v>54.2</v>
      </c>
      <c r="H1462" s="20">
        <f t="shared" si="67"/>
        <v>54.135042883212861</v>
      </c>
      <c r="I1462" s="25">
        <v>119.9</v>
      </c>
      <c r="J1462" s="20">
        <f t="shared" si="68"/>
        <v>119.75630335234726</v>
      </c>
    </row>
    <row r="1463" spans="1:10" x14ac:dyDescent="0.3">
      <c r="A1463" s="3">
        <v>2029</v>
      </c>
      <c r="B1463" s="3">
        <v>3</v>
      </c>
      <c r="C1463" s="4">
        <v>20</v>
      </c>
      <c r="D1463" s="21">
        <f>INDEX('Prom Factor Mensual Hora 0,5'!$B$5:$N$28,MATCH('Casos CMg'!$C1463,'Prom Factor Mensual Hora 0,5'!$A$5:$A$28,0),MATCH('Casos CMg'!$B1463,'Prom Factor Mensual Hora 0,5'!$B$4:$M$4,0))</f>
        <v>0.99749608903477927</v>
      </c>
      <c r="E1463" s="25">
        <v>101.8</v>
      </c>
      <c r="F1463" s="20">
        <f t="shared" si="66"/>
        <v>101.54510186374053</v>
      </c>
      <c r="G1463" s="25">
        <v>54.4</v>
      </c>
      <c r="H1463" s="20">
        <f t="shared" si="67"/>
        <v>54.26378724349199</v>
      </c>
      <c r="I1463" s="25">
        <v>121.2</v>
      </c>
      <c r="J1463" s="20">
        <f t="shared" si="68"/>
        <v>120.89652599101525</v>
      </c>
    </row>
    <row r="1464" spans="1:10" x14ac:dyDescent="0.3">
      <c r="A1464" s="3">
        <v>2029</v>
      </c>
      <c r="B1464" s="3">
        <v>3</v>
      </c>
      <c r="C1464" s="4">
        <v>21</v>
      </c>
      <c r="D1464" s="21">
        <f>INDEX('Prom Factor Mensual Hora 0,5'!$B$5:$N$28,MATCH('Casos CMg'!$C1464,'Prom Factor Mensual Hora 0,5'!$A$5:$A$28,0),MATCH('Casos CMg'!$B1464,'Prom Factor Mensual Hora 0,5'!$B$4:$M$4,0))</f>
        <v>0.99749555023898351</v>
      </c>
      <c r="E1464" s="25">
        <v>101.8</v>
      </c>
      <c r="F1464" s="20">
        <f t="shared" si="66"/>
        <v>101.54504701432852</v>
      </c>
      <c r="G1464" s="25">
        <v>54.4</v>
      </c>
      <c r="H1464" s="20">
        <f t="shared" si="67"/>
        <v>54.263757933000704</v>
      </c>
      <c r="I1464" s="25">
        <v>121.2</v>
      </c>
      <c r="J1464" s="20">
        <f t="shared" si="68"/>
        <v>120.89646068896481</v>
      </c>
    </row>
    <row r="1465" spans="1:10" x14ac:dyDescent="0.3">
      <c r="A1465" s="3">
        <v>2029</v>
      </c>
      <c r="B1465" s="3">
        <v>3</v>
      </c>
      <c r="C1465" s="4">
        <v>22</v>
      </c>
      <c r="D1465" s="21">
        <f>INDEX('Prom Factor Mensual Hora 0,5'!$B$5:$N$28,MATCH('Casos CMg'!$C1465,'Prom Factor Mensual Hora 0,5'!$A$5:$A$28,0),MATCH('Casos CMg'!$B1465,'Prom Factor Mensual Hora 0,5'!$B$4:$M$4,0))</f>
        <v>0.99749342521549356</v>
      </c>
      <c r="E1465" s="25">
        <v>101.8</v>
      </c>
      <c r="F1465" s="20">
        <f t="shared" si="66"/>
        <v>101.54483068693725</v>
      </c>
      <c r="G1465" s="25">
        <v>54.4</v>
      </c>
      <c r="H1465" s="20">
        <f t="shared" si="67"/>
        <v>54.263642331722849</v>
      </c>
      <c r="I1465" s="25">
        <v>121.2</v>
      </c>
      <c r="J1465" s="20">
        <f t="shared" si="68"/>
        <v>120.89620313611782</v>
      </c>
    </row>
    <row r="1466" spans="1:10" x14ac:dyDescent="0.3">
      <c r="A1466" s="3">
        <v>2029</v>
      </c>
      <c r="B1466" s="3">
        <v>3</v>
      </c>
      <c r="C1466" s="4">
        <v>23</v>
      </c>
      <c r="D1466" s="21">
        <f>INDEX('Prom Factor Mensual Hora 0,5'!$B$5:$N$28,MATCH('Casos CMg'!$C1466,'Prom Factor Mensual Hora 0,5'!$A$5:$A$28,0),MATCH('Casos CMg'!$B1466,'Prom Factor Mensual Hora 0,5'!$B$4:$M$4,0))</f>
        <v>0.99749100332592067</v>
      </c>
      <c r="E1466" s="25">
        <v>102.7</v>
      </c>
      <c r="F1466" s="20">
        <f t="shared" si="66"/>
        <v>102.44232604157206</v>
      </c>
      <c r="G1466" s="25">
        <v>54.5</v>
      </c>
      <c r="H1466" s="20">
        <f t="shared" si="67"/>
        <v>54.363259681262676</v>
      </c>
      <c r="I1466" s="25">
        <v>120.2</v>
      </c>
      <c r="J1466" s="20">
        <f t="shared" si="68"/>
        <v>119.89841859977567</v>
      </c>
    </row>
    <row r="1467" spans="1:10" x14ac:dyDescent="0.3">
      <c r="A1467" s="3">
        <v>2029</v>
      </c>
      <c r="B1467" s="3">
        <v>4</v>
      </c>
      <c r="C1467" s="4">
        <v>0</v>
      </c>
      <c r="D1467" s="21">
        <f>INDEX('Prom Factor Mensual Hora 0,5'!$B$5:$N$28,MATCH('Casos CMg'!$C1467,'Prom Factor Mensual Hora 0,5'!$A$5:$A$28,0),MATCH('Casos CMg'!$B1467,'Prom Factor Mensual Hora 0,5'!$B$4:$M$4,0))</f>
        <v>0.99772234306662144</v>
      </c>
      <c r="E1467" s="25">
        <v>109.5</v>
      </c>
      <c r="F1467" s="20">
        <f t="shared" si="66"/>
        <v>109.25059656579505</v>
      </c>
      <c r="G1467" s="25">
        <v>59.7</v>
      </c>
      <c r="H1467" s="20">
        <f t="shared" si="67"/>
        <v>59.564023881077304</v>
      </c>
      <c r="I1467" s="25">
        <v>128</v>
      </c>
      <c r="J1467" s="20">
        <f t="shared" si="68"/>
        <v>127.70845991252754</v>
      </c>
    </row>
    <row r="1468" spans="1:10" x14ac:dyDescent="0.3">
      <c r="A1468" s="3">
        <v>2029</v>
      </c>
      <c r="B1468" s="3">
        <v>4</v>
      </c>
      <c r="C1468" s="4">
        <v>1</v>
      </c>
      <c r="D1468" s="21">
        <f>INDEX('Prom Factor Mensual Hora 0,5'!$B$5:$N$28,MATCH('Casos CMg'!$C1468,'Prom Factor Mensual Hora 0,5'!$A$5:$A$28,0),MATCH('Casos CMg'!$B1468,'Prom Factor Mensual Hora 0,5'!$B$4:$M$4,0))</f>
        <v>0.9919482631065254</v>
      </c>
      <c r="E1468" s="25">
        <v>108.4</v>
      </c>
      <c r="F1468" s="20">
        <f t="shared" si="66"/>
        <v>107.52719172074735</v>
      </c>
      <c r="G1468" s="25">
        <v>58.9</v>
      </c>
      <c r="H1468" s="20">
        <f t="shared" si="67"/>
        <v>58.425752696974342</v>
      </c>
      <c r="I1468" s="25">
        <v>126.6</v>
      </c>
      <c r="J1468" s="20">
        <f t="shared" si="68"/>
        <v>125.58065010928611</v>
      </c>
    </row>
    <row r="1469" spans="1:10" x14ac:dyDescent="0.3">
      <c r="A1469" s="3">
        <v>2029</v>
      </c>
      <c r="B1469" s="3">
        <v>4</v>
      </c>
      <c r="C1469" s="4">
        <v>2</v>
      </c>
      <c r="D1469" s="21">
        <f>INDEX('Prom Factor Mensual Hora 0,5'!$B$5:$N$28,MATCH('Casos CMg'!$C1469,'Prom Factor Mensual Hora 0,5'!$A$5:$A$28,0),MATCH('Casos CMg'!$B1469,'Prom Factor Mensual Hora 0,5'!$B$4:$M$4,0))</f>
        <v>0.99183017336140189</v>
      </c>
      <c r="E1469" s="25">
        <v>107.8</v>
      </c>
      <c r="F1469" s="20">
        <f t="shared" si="66"/>
        <v>106.91929268835912</v>
      </c>
      <c r="G1469" s="25">
        <v>58.5</v>
      </c>
      <c r="H1469" s="20">
        <f t="shared" si="67"/>
        <v>58.02206514164201</v>
      </c>
      <c r="I1469" s="25">
        <v>125.8</v>
      </c>
      <c r="J1469" s="20">
        <f t="shared" si="68"/>
        <v>124.77223580886435</v>
      </c>
    </row>
    <row r="1470" spans="1:10" x14ac:dyDescent="0.3">
      <c r="A1470" s="3">
        <v>2029</v>
      </c>
      <c r="B1470" s="3">
        <v>4</v>
      </c>
      <c r="C1470" s="4">
        <v>3</v>
      </c>
      <c r="D1470" s="21">
        <f>INDEX('Prom Factor Mensual Hora 0,5'!$B$5:$N$28,MATCH('Casos CMg'!$C1470,'Prom Factor Mensual Hora 0,5'!$A$5:$A$28,0),MATCH('Casos CMg'!$B1470,'Prom Factor Mensual Hora 0,5'!$B$4:$M$4,0))</f>
        <v>0.99183514282015228</v>
      </c>
      <c r="E1470" s="25">
        <v>107.8</v>
      </c>
      <c r="F1470" s="20">
        <f t="shared" si="66"/>
        <v>106.91982839601242</v>
      </c>
      <c r="G1470" s="25">
        <v>58.5</v>
      </c>
      <c r="H1470" s="20">
        <f t="shared" si="67"/>
        <v>58.022355854978912</v>
      </c>
      <c r="I1470" s="25">
        <v>125.8</v>
      </c>
      <c r="J1470" s="20">
        <f t="shared" si="68"/>
        <v>124.77286096677516</v>
      </c>
    </row>
    <row r="1471" spans="1:10" x14ac:dyDescent="0.3">
      <c r="A1471" s="3">
        <v>2029</v>
      </c>
      <c r="B1471" s="3">
        <v>4</v>
      </c>
      <c r="C1471" s="4">
        <v>4</v>
      </c>
      <c r="D1471" s="21">
        <f>INDEX('Prom Factor Mensual Hora 0,5'!$B$5:$N$28,MATCH('Casos CMg'!$C1471,'Prom Factor Mensual Hora 0,5'!$A$5:$A$28,0),MATCH('Casos CMg'!$B1471,'Prom Factor Mensual Hora 0,5'!$B$4:$M$4,0))</f>
        <v>0.99182802641610268</v>
      </c>
      <c r="E1471" s="25">
        <v>107.8</v>
      </c>
      <c r="F1471" s="20">
        <f t="shared" si="66"/>
        <v>106.91906124765586</v>
      </c>
      <c r="G1471" s="25">
        <v>58.5</v>
      </c>
      <c r="H1471" s="20">
        <f t="shared" si="67"/>
        <v>58.021939545342008</v>
      </c>
      <c r="I1471" s="25">
        <v>125.8</v>
      </c>
      <c r="J1471" s="20">
        <f t="shared" si="68"/>
        <v>124.77196572314571</v>
      </c>
    </row>
    <row r="1472" spans="1:10" x14ac:dyDescent="0.3">
      <c r="A1472" s="3">
        <v>2029</v>
      </c>
      <c r="B1472" s="3">
        <v>4</v>
      </c>
      <c r="C1472" s="4">
        <v>5</v>
      </c>
      <c r="D1472" s="21">
        <f>INDEX('Prom Factor Mensual Hora 0,5'!$B$5:$N$28,MATCH('Casos CMg'!$C1472,'Prom Factor Mensual Hora 0,5'!$A$5:$A$28,0),MATCH('Casos CMg'!$B1472,'Prom Factor Mensual Hora 0,5'!$B$4:$M$4,0))</f>
        <v>0.99182910308846317</v>
      </c>
      <c r="E1472" s="25">
        <v>107.8</v>
      </c>
      <c r="F1472" s="20">
        <f t="shared" si="66"/>
        <v>106.91917731293633</v>
      </c>
      <c r="G1472" s="25">
        <v>58.5</v>
      </c>
      <c r="H1472" s="20">
        <f t="shared" si="67"/>
        <v>58.022002530675095</v>
      </c>
      <c r="I1472" s="25">
        <v>125.8</v>
      </c>
      <c r="J1472" s="20">
        <f t="shared" si="68"/>
        <v>124.77210116852866</v>
      </c>
    </row>
    <row r="1473" spans="1:10" x14ac:dyDescent="0.3">
      <c r="A1473" s="3">
        <v>2029</v>
      </c>
      <c r="B1473" s="3">
        <v>4</v>
      </c>
      <c r="C1473" s="4">
        <v>6</v>
      </c>
      <c r="D1473" s="21">
        <f>INDEX('Prom Factor Mensual Hora 0,5'!$B$5:$N$28,MATCH('Casos CMg'!$C1473,'Prom Factor Mensual Hora 0,5'!$A$5:$A$28,0),MATCH('Casos CMg'!$B1473,'Prom Factor Mensual Hora 0,5'!$B$4:$M$4,0))</f>
        <v>0.99183053352119566</v>
      </c>
      <c r="E1473" s="25">
        <v>109.4</v>
      </c>
      <c r="F1473" s="20">
        <f t="shared" si="66"/>
        <v>108.50626036721881</v>
      </c>
      <c r="G1473" s="25">
        <v>59.6</v>
      </c>
      <c r="H1473" s="20">
        <f t="shared" si="67"/>
        <v>59.113099797863264</v>
      </c>
      <c r="I1473" s="25">
        <v>128.1</v>
      </c>
      <c r="J1473" s="20">
        <f t="shared" si="68"/>
        <v>127.05349134406516</v>
      </c>
    </row>
    <row r="1474" spans="1:10" x14ac:dyDescent="0.3">
      <c r="A1474" s="3">
        <v>2029</v>
      </c>
      <c r="B1474" s="3">
        <v>4</v>
      </c>
      <c r="C1474" s="4">
        <v>7</v>
      </c>
      <c r="D1474" s="21">
        <f>INDEX('Prom Factor Mensual Hora 0,5'!$B$5:$N$28,MATCH('Casos CMg'!$C1474,'Prom Factor Mensual Hora 0,5'!$A$5:$A$28,0),MATCH('Casos CMg'!$B1474,'Prom Factor Mensual Hora 0,5'!$B$4:$M$4,0))</f>
        <v>0.9918289138985501</v>
      </c>
      <c r="E1474" s="25">
        <v>62.6</v>
      </c>
      <c r="F1474" s="20">
        <f t="shared" si="66"/>
        <v>62.088490010049235</v>
      </c>
      <c r="G1474" s="25">
        <v>35.9</v>
      </c>
      <c r="H1474" s="20">
        <f t="shared" si="67"/>
        <v>35.60665800895795</v>
      </c>
      <c r="I1474" s="25">
        <v>68.599999999999994</v>
      </c>
      <c r="J1474" s="20">
        <f t="shared" si="68"/>
        <v>68.039463493440536</v>
      </c>
    </row>
    <row r="1475" spans="1:10" x14ac:dyDescent="0.3">
      <c r="A1475" s="3">
        <v>2029</v>
      </c>
      <c r="B1475" s="3">
        <v>4</v>
      </c>
      <c r="C1475" s="4">
        <v>8</v>
      </c>
      <c r="D1475" s="21">
        <f>INDEX('Prom Factor Mensual Hora 0,5'!$B$5:$N$28,MATCH('Casos CMg'!$C1475,'Prom Factor Mensual Hora 0,5'!$A$5:$A$28,0),MATCH('Casos CMg'!$B1475,'Prom Factor Mensual Hora 0,5'!$B$4:$M$4,0))</f>
        <v>0.99184432911803533</v>
      </c>
      <c r="E1475" s="25">
        <v>63.4</v>
      </c>
      <c r="F1475" s="20">
        <f t="shared" si="66"/>
        <v>62.882930466083437</v>
      </c>
      <c r="G1475" s="25">
        <v>36.6</v>
      </c>
      <c r="H1475" s="20">
        <f t="shared" si="67"/>
        <v>36.301502445720097</v>
      </c>
      <c r="I1475" s="25">
        <v>68.599999999999994</v>
      </c>
      <c r="J1475" s="20">
        <f t="shared" si="68"/>
        <v>68.040520977497223</v>
      </c>
    </row>
    <row r="1476" spans="1:10" x14ac:dyDescent="0.3">
      <c r="A1476" s="3">
        <v>2029</v>
      </c>
      <c r="B1476" s="3">
        <v>4</v>
      </c>
      <c r="C1476" s="4">
        <v>9</v>
      </c>
      <c r="D1476" s="21">
        <f>INDEX('Prom Factor Mensual Hora 0,5'!$B$5:$N$28,MATCH('Casos CMg'!$C1476,'Prom Factor Mensual Hora 0,5'!$A$5:$A$28,0),MATCH('Casos CMg'!$B1476,'Prom Factor Mensual Hora 0,5'!$B$4:$M$4,0))</f>
        <v>1.0050072495471452</v>
      </c>
      <c r="E1476" s="25">
        <v>56.7</v>
      </c>
      <c r="F1476" s="20">
        <f t="shared" ref="F1476:F1539" si="69">$E1476*$D1476</f>
        <v>56.983911049323133</v>
      </c>
      <c r="G1476" s="25">
        <v>37.299999999999997</v>
      </c>
      <c r="H1476" s="20">
        <f t="shared" ref="H1476:H1539" si="70">$G1476*$D1476</f>
        <v>37.486770408108512</v>
      </c>
      <c r="I1476" s="25">
        <v>59.5</v>
      </c>
      <c r="J1476" s="20">
        <f t="shared" ref="J1476:J1539" si="71">$I1476*$D1476</f>
        <v>59.797931348055137</v>
      </c>
    </row>
    <row r="1477" spans="1:10" x14ac:dyDescent="0.3">
      <c r="A1477" s="3">
        <v>2029</v>
      </c>
      <c r="B1477" s="3">
        <v>4</v>
      </c>
      <c r="C1477" s="4">
        <v>10</v>
      </c>
      <c r="D1477" s="21">
        <f>INDEX('Prom Factor Mensual Hora 0,5'!$B$5:$N$28,MATCH('Casos CMg'!$C1477,'Prom Factor Mensual Hora 0,5'!$A$5:$A$28,0),MATCH('Casos CMg'!$B1477,'Prom Factor Mensual Hora 0,5'!$B$4:$M$4,0))</f>
        <v>1.0021752640345387</v>
      </c>
      <c r="E1477" s="25">
        <v>44.8</v>
      </c>
      <c r="F1477" s="20">
        <f t="shared" si="69"/>
        <v>44.897451828747329</v>
      </c>
      <c r="G1477" s="25">
        <v>30.8</v>
      </c>
      <c r="H1477" s="20">
        <f t="shared" si="70"/>
        <v>30.866998132263792</v>
      </c>
      <c r="I1477" s="25">
        <v>45.3</v>
      </c>
      <c r="J1477" s="20">
        <f t="shared" si="71"/>
        <v>45.398539460764603</v>
      </c>
    </row>
    <row r="1478" spans="1:10" x14ac:dyDescent="0.3">
      <c r="A1478" s="3">
        <v>2029</v>
      </c>
      <c r="B1478" s="3">
        <v>4</v>
      </c>
      <c r="C1478" s="4">
        <v>11</v>
      </c>
      <c r="D1478" s="21">
        <f>INDEX('Prom Factor Mensual Hora 0,5'!$B$5:$N$28,MATCH('Casos CMg'!$C1478,'Prom Factor Mensual Hora 0,5'!$A$5:$A$28,0),MATCH('Casos CMg'!$B1478,'Prom Factor Mensual Hora 0,5'!$B$4:$M$4,0))</f>
        <v>1.003705566738414</v>
      </c>
      <c r="E1478" s="25">
        <v>44.8</v>
      </c>
      <c r="F1478" s="20">
        <f t="shared" si="69"/>
        <v>44.966009389880945</v>
      </c>
      <c r="G1478" s="25">
        <v>30.8</v>
      </c>
      <c r="H1478" s="20">
        <f t="shared" si="70"/>
        <v>30.914131455543153</v>
      </c>
      <c r="I1478" s="25">
        <v>45.3</v>
      </c>
      <c r="J1478" s="20">
        <f t="shared" si="71"/>
        <v>45.467862173250154</v>
      </c>
    </row>
    <row r="1479" spans="1:10" x14ac:dyDescent="0.3">
      <c r="A1479" s="3">
        <v>2029</v>
      </c>
      <c r="B1479" s="3">
        <v>4</v>
      </c>
      <c r="C1479" s="4">
        <v>12</v>
      </c>
      <c r="D1479" s="21">
        <f>INDEX('Prom Factor Mensual Hora 0,5'!$B$5:$N$28,MATCH('Casos CMg'!$C1479,'Prom Factor Mensual Hora 0,5'!$A$5:$A$28,0),MATCH('Casos CMg'!$B1479,'Prom Factor Mensual Hora 0,5'!$B$4:$M$4,0))</f>
        <v>1.0033414379993058</v>
      </c>
      <c r="E1479" s="25">
        <v>44.8</v>
      </c>
      <c r="F1479" s="20">
        <f t="shared" si="69"/>
        <v>44.949696422368895</v>
      </c>
      <c r="G1479" s="25">
        <v>30.8</v>
      </c>
      <c r="H1479" s="20">
        <f t="shared" si="70"/>
        <v>30.902916290378617</v>
      </c>
      <c r="I1479" s="25">
        <v>45.3</v>
      </c>
      <c r="J1479" s="20">
        <f t="shared" si="71"/>
        <v>45.45136714136855</v>
      </c>
    </row>
    <row r="1480" spans="1:10" x14ac:dyDescent="0.3">
      <c r="A1480" s="3">
        <v>2029</v>
      </c>
      <c r="B1480" s="3">
        <v>4</v>
      </c>
      <c r="C1480" s="4">
        <v>13</v>
      </c>
      <c r="D1480" s="21">
        <f>INDEX('Prom Factor Mensual Hora 0,5'!$B$5:$N$28,MATCH('Casos CMg'!$C1480,'Prom Factor Mensual Hora 0,5'!$A$5:$A$28,0),MATCH('Casos CMg'!$B1480,'Prom Factor Mensual Hora 0,5'!$B$4:$M$4,0))</f>
        <v>1.0025703369225427</v>
      </c>
      <c r="E1480" s="25">
        <v>44.8</v>
      </c>
      <c r="F1480" s="20">
        <f t="shared" si="69"/>
        <v>44.915151094129911</v>
      </c>
      <c r="G1480" s="25">
        <v>30.8</v>
      </c>
      <c r="H1480" s="20">
        <f t="shared" si="70"/>
        <v>30.879166377214318</v>
      </c>
      <c r="I1480" s="25">
        <v>45.3</v>
      </c>
      <c r="J1480" s="20">
        <f t="shared" si="71"/>
        <v>45.416436262591183</v>
      </c>
    </row>
    <row r="1481" spans="1:10" x14ac:dyDescent="0.3">
      <c r="A1481" s="3">
        <v>2029</v>
      </c>
      <c r="B1481" s="3">
        <v>4</v>
      </c>
      <c r="C1481" s="4">
        <v>14</v>
      </c>
      <c r="D1481" s="21">
        <f>INDEX('Prom Factor Mensual Hora 0,5'!$B$5:$N$28,MATCH('Casos CMg'!$C1481,'Prom Factor Mensual Hora 0,5'!$A$5:$A$28,0),MATCH('Casos CMg'!$B1481,'Prom Factor Mensual Hora 0,5'!$B$4:$M$4,0))</f>
        <v>1.0015422021535256</v>
      </c>
      <c r="E1481" s="25">
        <v>44.8</v>
      </c>
      <c r="F1481" s="20">
        <f t="shared" si="69"/>
        <v>44.869090656477944</v>
      </c>
      <c r="G1481" s="25">
        <v>30.8</v>
      </c>
      <c r="H1481" s="20">
        <f t="shared" si="70"/>
        <v>30.84749982632859</v>
      </c>
      <c r="I1481" s="25">
        <v>45.3</v>
      </c>
      <c r="J1481" s="20">
        <f t="shared" si="71"/>
        <v>45.369861757554709</v>
      </c>
    </row>
    <row r="1482" spans="1:10" x14ac:dyDescent="0.3">
      <c r="A1482" s="3">
        <v>2029</v>
      </c>
      <c r="B1482" s="3">
        <v>4</v>
      </c>
      <c r="C1482" s="4">
        <v>15</v>
      </c>
      <c r="D1482" s="21">
        <f>INDEX('Prom Factor Mensual Hora 0,5'!$B$5:$N$28,MATCH('Casos CMg'!$C1482,'Prom Factor Mensual Hora 0,5'!$A$5:$A$28,0),MATCH('Casos CMg'!$B1482,'Prom Factor Mensual Hora 0,5'!$B$4:$M$4,0))</f>
        <v>1.0002570336922543</v>
      </c>
      <c r="E1482" s="25">
        <v>44.8</v>
      </c>
      <c r="F1482" s="20">
        <f t="shared" si="69"/>
        <v>44.811515109412987</v>
      </c>
      <c r="G1482" s="25">
        <v>30.8</v>
      </c>
      <c r="H1482" s="20">
        <f t="shared" si="70"/>
        <v>30.807916637721434</v>
      </c>
      <c r="I1482" s="25">
        <v>45.3</v>
      </c>
      <c r="J1482" s="20">
        <f t="shared" si="71"/>
        <v>45.311643626259112</v>
      </c>
    </row>
    <row r="1483" spans="1:10" x14ac:dyDescent="0.3">
      <c r="A1483" s="3">
        <v>2029</v>
      </c>
      <c r="B1483" s="3">
        <v>4</v>
      </c>
      <c r="C1483" s="4">
        <v>16</v>
      </c>
      <c r="D1483" s="21">
        <f>INDEX('Prom Factor Mensual Hora 0,5'!$B$5:$N$28,MATCH('Casos CMg'!$C1483,'Prom Factor Mensual Hora 0,5'!$A$5:$A$28,0),MATCH('Casos CMg'!$B1483,'Prom Factor Mensual Hora 0,5'!$B$4:$M$4,0))</f>
        <v>1.0002570336922543</v>
      </c>
      <c r="E1483" s="25">
        <v>45.8</v>
      </c>
      <c r="F1483" s="20">
        <f t="shared" si="69"/>
        <v>45.811772143105244</v>
      </c>
      <c r="G1483" s="25">
        <v>31.1</v>
      </c>
      <c r="H1483" s="20">
        <f t="shared" si="70"/>
        <v>31.107993747829109</v>
      </c>
      <c r="I1483" s="25">
        <v>47.1</v>
      </c>
      <c r="J1483" s="20">
        <f t="shared" si="71"/>
        <v>47.112106286905174</v>
      </c>
    </row>
    <row r="1484" spans="1:10" x14ac:dyDescent="0.3">
      <c r="A1484" s="3">
        <v>2029</v>
      </c>
      <c r="B1484" s="3">
        <v>4</v>
      </c>
      <c r="C1484" s="4">
        <v>17</v>
      </c>
      <c r="D1484" s="21">
        <f>INDEX('Prom Factor Mensual Hora 0,5'!$B$5:$N$28,MATCH('Casos CMg'!$C1484,'Prom Factor Mensual Hora 0,5'!$A$5:$A$28,0),MATCH('Casos CMg'!$B1484,'Prom Factor Mensual Hora 0,5'!$B$4:$M$4,0))</f>
        <v>1.0013982826358914</v>
      </c>
      <c r="E1484" s="25">
        <v>62.5</v>
      </c>
      <c r="F1484" s="20">
        <f t="shared" si="69"/>
        <v>62.587392664743213</v>
      </c>
      <c r="G1484" s="25">
        <v>34.799999999999997</v>
      </c>
      <c r="H1484" s="20">
        <f t="shared" si="70"/>
        <v>34.848660235729014</v>
      </c>
      <c r="I1484" s="25">
        <v>68.8</v>
      </c>
      <c r="J1484" s="20">
        <f t="shared" si="71"/>
        <v>68.896201845349324</v>
      </c>
    </row>
    <row r="1485" spans="1:10" x14ac:dyDescent="0.3">
      <c r="A1485" s="3">
        <v>2029</v>
      </c>
      <c r="B1485" s="3">
        <v>4</v>
      </c>
      <c r="C1485" s="4">
        <v>18</v>
      </c>
      <c r="D1485" s="21">
        <f>INDEX('Prom Factor Mensual Hora 0,5'!$B$5:$N$28,MATCH('Casos CMg'!$C1485,'Prom Factor Mensual Hora 0,5'!$A$5:$A$28,0),MATCH('Casos CMg'!$B1485,'Prom Factor Mensual Hora 0,5'!$B$4:$M$4,0))</f>
        <v>1.0071042607470229</v>
      </c>
      <c r="E1485" s="25">
        <v>69.8</v>
      </c>
      <c r="F1485" s="20">
        <f t="shared" si="69"/>
        <v>70.295877400142189</v>
      </c>
      <c r="G1485" s="25">
        <v>37.200000000000003</v>
      </c>
      <c r="H1485" s="20">
        <f t="shared" si="70"/>
        <v>37.464278499789252</v>
      </c>
      <c r="I1485" s="25">
        <v>81.5</v>
      </c>
      <c r="J1485" s="20">
        <f t="shared" si="71"/>
        <v>82.078997250882367</v>
      </c>
    </row>
    <row r="1486" spans="1:10" x14ac:dyDescent="0.3">
      <c r="A1486" s="3">
        <v>2029</v>
      </c>
      <c r="B1486" s="3">
        <v>4</v>
      </c>
      <c r="C1486" s="4">
        <v>19</v>
      </c>
      <c r="D1486" s="21">
        <f>INDEX('Prom Factor Mensual Hora 0,5'!$B$5:$N$28,MATCH('Casos CMg'!$C1486,'Prom Factor Mensual Hora 0,5'!$A$5:$A$28,0),MATCH('Casos CMg'!$B1486,'Prom Factor Mensual Hora 0,5'!$B$4:$M$4,0))</f>
        <v>0.99745225496642798</v>
      </c>
      <c r="E1486" s="25">
        <v>105.7</v>
      </c>
      <c r="F1486" s="20">
        <f t="shared" si="69"/>
        <v>105.43070334995144</v>
      </c>
      <c r="G1486" s="25">
        <v>57</v>
      </c>
      <c r="H1486" s="20">
        <f t="shared" si="70"/>
        <v>56.854778533086396</v>
      </c>
      <c r="I1486" s="25">
        <v>123.3</v>
      </c>
      <c r="J1486" s="20">
        <f t="shared" si="71"/>
        <v>122.98586303736057</v>
      </c>
    </row>
    <row r="1487" spans="1:10" x14ac:dyDescent="0.3">
      <c r="A1487" s="3">
        <v>2029</v>
      </c>
      <c r="B1487" s="3">
        <v>4</v>
      </c>
      <c r="C1487" s="4">
        <v>20</v>
      </c>
      <c r="D1487" s="21">
        <f>INDEX('Prom Factor Mensual Hora 0,5'!$B$5:$N$28,MATCH('Casos CMg'!$C1487,'Prom Factor Mensual Hora 0,5'!$A$5:$A$28,0),MATCH('Casos CMg'!$B1487,'Prom Factor Mensual Hora 0,5'!$B$4:$M$4,0))</f>
        <v>0.99744967560833786</v>
      </c>
      <c r="E1487" s="25">
        <v>105.7</v>
      </c>
      <c r="F1487" s="20">
        <f t="shared" si="69"/>
        <v>105.43043071180132</v>
      </c>
      <c r="G1487" s="25">
        <v>57</v>
      </c>
      <c r="H1487" s="20">
        <f t="shared" si="70"/>
        <v>56.854631509675258</v>
      </c>
      <c r="I1487" s="25">
        <v>123.3</v>
      </c>
      <c r="J1487" s="20">
        <f t="shared" si="71"/>
        <v>122.98554500250806</v>
      </c>
    </row>
    <row r="1488" spans="1:10" x14ac:dyDescent="0.3">
      <c r="A1488" s="3">
        <v>2029</v>
      </c>
      <c r="B1488" s="3">
        <v>4</v>
      </c>
      <c r="C1488" s="4">
        <v>21</v>
      </c>
      <c r="D1488" s="21">
        <f>INDEX('Prom Factor Mensual Hora 0,5'!$B$5:$N$28,MATCH('Casos CMg'!$C1488,'Prom Factor Mensual Hora 0,5'!$A$5:$A$28,0),MATCH('Casos CMg'!$B1488,'Prom Factor Mensual Hora 0,5'!$B$4:$M$4,0))</f>
        <v>0.99744545799902262</v>
      </c>
      <c r="E1488" s="25">
        <v>105.7</v>
      </c>
      <c r="F1488" s="20">
        <f t="shared" si="69"/>
        <v>105.4299849104967</v>
      </c>
      <c r="G1488" s="25">
        <v>57</v>
      </c>
      <c r="H1488" s="20">
        <f t="shared" si="70"/>
        <v>56.854391105944288</v>
      </c>
      <c r="I1488" s="25">
        <v>123.3</v>
      </c>
      <c r="J1488" s="20">
        <f t="shared" si="71"/>
        <v>122.98502497127949</v>
      </c>
    </row>
    <row r="1489" spans="1:10" x14ac:dyDescent="0.3">
      <c r="A1489" s="3">
        <v>2029</v>
      </c>
      <c r="B1489" s="3">
        <v>4</v>
      </c>
      <c r="C1489" s="4">
        <v>22</v>
      </c>
      <c r="D1489" s="21">
        <f>INDEX('Prom Factor Mensual Hora 0,5'!$B$5:$N$28,MATCH('Casos CMg'!$C1489,'Prom Factor Mensual Hora 0,5'!$A$5:$A$28,0),MATCH('Casos CMg'!$B1489,'Prom Factor Mensual Hora 0,5'!$B$4:$M$4,0))</f>
        <v>0.99744064399642773</v>
      </c>
      <c r="E1489" s="25">
        <v>108.5</v>
      </c>
      <c r="F1489" s="20">
        <f t="shared" si="69"/>
        <v>108.2223098736124</v>
      </c>
      <c r="G1489" s="25">
        <v>59</v>
      </c>
      <c r="H1489" s="20">
        <f t="shared" si="70"/>
        <v>58.848997995789233</v>
      </c>
      <c r="I1489" s="25">
        <v>126.9</v>
      </c>
      <c r="J1489" s="20">
        <f t="shared" si="71"/>
        <v>126.57521772314668</v>
      </c>
    </row>
    <row r="1490" spans="1:10" x14ac:dyDescent="0.3">
      <c r="A1490" s="3">
        <v>2029</v>
      </c>
      <c r="B1490" s="3">
        <v>4</v>
      </c>
      <c r="C1490" s="4">
        <v>23</v>
      </c>
      <c r="D1490" s="21">
        <f>INDEX('Prom Factor Mensual Hora 0,5'!$B$5:$N$28,MATCH('Casos CMg'!$C1490,'Prom Factor Mensual Hora 0,5'!$A$5:$A$28,0),MATCH('Casos CMg'!$B1490,'Prom Factor Mensual Hora 0,5'!$B$4:$M$4,0))</f>
        <v>0.99744538292137164</v>
      </c>
      <c r="E1490" s="25">
        <v>109.7</v>
      </c>
      <c r="F1490" s="20">
        <f t="shared" si="69"/>
        <v>109.41975850647447</v>
      </c>
      <c r="G1490" s="25">
        <v>59.9</v>
      </c>
      <c r="H1490" s="20">
        <f t="shared" si="70"/>
        <v>59.746978436990162</v>
      </c>
      <c r="I1490" s="25">
        <v>128.4</v>
      </c>
      <c r="J1490" s="20">
        <f t="shared" si="71"/>
        <v>128.07198716710411</v>
      </c>
    </row>
    <row r="1491" spans="1:10" x14ac:dyDescent="0.3">
      <c r="A1491" s="3">
        <v>2029</v>
      </c>
      <c r="B1491" s="3">
        <v>5</v>
      </c>
      <c r="C1491" s="4">
        <v>0</v>
      </c>
      <c r="D1491" s="21">
        <f>INDEX('Prom Factor Mensual Hora 0,5'!$B$5:$N$28,MATCH('Casos CMg'!$C1491,'Prom Factor Mensual Hora 0,5'!$A$5:$A$28,0),MATCH('Casos CMg'!$B1491,'Prom Factor Mensual Hora 0,5'!$B$4:$M$4,0))</f>
        <v>0.99067144753569436</v>
      </c>
      <c r="E1491" s="25">
        <v>111.3</v>
      </c>
      <c r="F1491" s="20">
        <f t="shared" si="69"/>
        <v>110.26173211072278</v>
      </c>
      <c r="G1491" s="25">
        <v>61.6</v>
      </c>
      <c r="H1491" s="20">
        <f t="shared" si="70"/>
        <v>61.025361168198771</v>
      </c>
      <c r="I1491" s="25">
        <v>135</v>
      </c>
      <c r="J1491" s="20">
        <f t="shared" si="71"/>
        <v>133.74064541731875</v>
      </c>
    </row>
    <row r="1492" spans="1:10" x14ac:dyDescent="0.3">
      <c r="A1492" s="3">
        <v>2029</v>
      </c>
      <c r="B1492" s="3">
        <v>5</v>
      </c>
      <c r="C1492" s="4">
        <v>1</v>
      </c>
      <c r="D1492" s="21">
        <f>INDEX('Prom Factor Mensual Hora 0,5'!$B$5:$N$28,MATCH('Casos CMg'!$C1492,'Prom Factor Mensual Hora 0,5'!$A$5:$A$28,0),MATCH('Casos CMg'!$B1492,'Prom Factor Mensual Hora 0,5'!$B$4:$M$4,0))</f>
        <v>0.99033388541852074</v>
      </c>
      <c r="E1492" s="25">
        <v>105.8</v>
      </c>
      <c r="F1492" s="20">
        <f t="shared" si="69"/>
        <v>104.77732507727949</v>
      </c>
      <c r="G1492" s="25">
        <v>57.9</v>
      </c>
      <c r="H1492" s="20">
        <f t="shared" si="70"/>
        <v>57.340331965732346</v>
      </c>
      <c r="I1492" s="25">
        <v>127</v>
      </c>
      <c r="J1492" s="20">
        <f t="shared" si="71"/>
        <v>125.77240344815213</v>
      </c>
    </row>
    <row r="1493" spans="1:10" x14ac:dyDescent="0.3">
      <c r="A1493" s="3">
        <v>2029</v>
      </c>
      <c r="B1493" s="3">
        <v>5</v>
      </c>
      <c r="C1493" s="4">
        <v>2</v>
      </c>
      <c r="D1493" s="21">
        <f>INDEX('Prom Factor Mensual Hora 0,5'!$B$5:$N$28,MATCH('Casos CMg'!$C1493,'Prom Factor Mensual Hora 0,5'!$A$5:$A$28,0),MATCH('Casos CMg'!$B1493,'Prom Factor Mensual Hora 0,5'!$B$4:$M$4,0))</f>
        <v>0.99034094648672255</v>
      </c>
      <c r="E1493" s="25">
        <v>106.9</v>
      </c>
      <c r="F1493" s="20">
        <f t="shared" si="69"/>
        <v>105.86744717943064</v>
      </c>
      <c r="G1493" s="25">
        <v>58.7</v>
      </c>
      <c r="H1493" s="20">
        <f t="shared" si="70"/>
        <v>58.133013558770614</v>
      </c>
      <c r="I1493" s="25">
        <v>128.69999999999999</v>
      </c>
      <c r="J1493" s="20">
        <f t="shared" si="71"/>
        <v>127.45687981284118</v>
      </c>
    </row>
    <row r="1494" spans="1:10" x14ac:dyDescent="0.3">
      <c r="A1494" s="3">
        <v>2029</v>
      </c>
      <c r="B1494" s="3">
        <v>5</v>
      </c>
      <c r="C1494" s="4">
        <v>3</v>
      </c>
      <c r="D1494" s="21">
        <f>INDEX('Prom Factor Mensual Hora 0,5'!$B$5:$N$28,MATCH('Casos CMg'!$C1494,'Prom Factor Mensual Hora 0,5'!$A$5:$A$28,0),MATCH('Casos CMg'!$B1494,'Prom Factor Mensual Hora 0,5'!$B$4:$M$4,0))</f>
        <v>0.99033280513319122</v>
      </c>
      <c r="E1494" s="25">
        <v>109.6</v>
      </c>
      <c r="F1494" s="20">
        <f t="shared" si="69"/>
        <v>108.54047544259775</v>
      </c>
      <c r="G1494" s="25">
        <v>60.5</v>
      </c>
      <c r="H1494" s="20">
        <f t="shared" si="70"/>
        <v>59.915134710558071</v>
      </c>
      <c r="I1494" s="25">
        <v>133.1</v>
      </c>
      <c r="J1494" s="20">
        <f t="shared" si="71"/>
        <v>131.81329636322775</v>
      </c>
    </row>
    <row r="1495" spans="1:10" x14ac:dyDescent="0.3">
      <c r="A1495" s="3">
        <v>2029</v>
      </c>
      <c r="B1495" s="3">
        <v>5</v>
      </c>
      <c r="C1495" s="4">
        <v>4</v>
      </c>
      <c r="D1495" s="21">
        <f>INDEX('Prom Factor Mensual Hora 0,5'!$B$5:$N$28,MATCH('Casos CMg'!$C1495,'Prom Factor Mensual Hora 0,5'!$A$5:$A$28,0),MATCH('Casos CMg'!$B1495,'Prom Factor Mensual Hora 0,5'!$B$4:$M$4,0))</f>
        <v>0.99034018856628425</v>
      </c>
      <c r="E1495" s="25">
        <v>110</v>
      </c>
      <c r="F1495" s="20">
        <f t="shared" si="69"/>
        <v>108.93742074229127</v>
      </c>
      <c r="G1495" s="25">
        <v>60.8</v>
      </c>
      <c r="H1495" s="20">
        <f t="shared" si="70"/>
        <v>60.212683464830079</v>
      </c>
      <c r="I1495" s="25">
        <v>133.69999999999999</v>
      </c>
      <c r="J1495" s="20">
        <f t="shared" si="71"/>
        <v>132.40848321131219</v>
      </c>
    </row>
    <row r="1496" spans="1:10" x14ac:dyDescent="0.3">
      <c r="A1496" s="3">
        <v>2029</v>
      </c>
      <c r="B1496" s="3">
        <v>5</v>
      </c>
      <c r="C1496" s="4">
        <v>5</v>
      </c>
      <c r="D1496" s="21">
        <f>INDEX('Prom Factor Mensual Hora 0,5'!$B$5:$N$28,MATCH('Casos CMg'!$C1496,'Prom Factor Mensual Hora 0,5'!$A$5:$A$28,0),MATCH('Casos CMg'!$B1496,'Prom Factor Mensual Hora 0,5'!$B$4:$M$4,0))</f>
        <v>0.99034037870532976</v>
      </c>
      <c r="E1496" s="25">
        <v>110</v>
      </c>
      <c r="F1496" s="20">
        <f t="shared" si="69"/>
        <v>108.93744165758628</v>
      </c>
      <c r="G1496" s="25">
        <v>60.8</v>
      </c>
      <c r="H1496" s="20">
        <f t="shared" si="70"/>
        <v>60.212695025284049</v>
      </c>
      <c r="I1496" s="25">
        <v>133.69999999999999</v>
      </c>
      <c r="J1496" s="20">
        <f t="shared" si="71"/>
        <v>132.40850863290257</v>
      </c>
    </row>
    <row r="1497" spans="1:10" x14ac:dyDescent="0.3">
      <c r="A1497" s="3">
        <v>2029</v>
      </c>
      <c r="B1497" s="3">
        <v>5</v>
      </c>
      <c r="C1497" s="4">
        <v>6</v>
      </c>
      <c r="D1497" s="21">
        <f>INDEX('Prom Factor Mensual Hora 0,5'!$B$5:$N$28,MATCH('Casos CMg'!$C1497,'Prom Factor Mensual Hora 0,5'!$A$5:$A$28,0),MATCH('Casos CMg'!$B1497,'Prom Factor Mensual Hora 0,5'!$B$4:$M$4,0))</f>
        <v>0.99032765489064523</v>
      </c>
      <c r="E1497" s="25">
        <v>107.4</v>
      </c>
      <c r="F1497" s="20">
        <f t="shared" si="69"/>
        <v>106.3611901352553</v>
      </c>
      <c r="G1497" s="25">
        <v>59</v>
      </c>
      <c r="H1497" s="20">
        <f t="shared" si="70"/>
        <v>58.429331638548071</v>
      </c>
      <c r="I1497" s="25">
        <v>129.6</v>
      </c>
      <c r="J1497" s="20">
        <f t="shared" si="71"/>
        <v>128.3464640738276</v>
      </c>
    </row>
    <row r="1498" spans="1:10" x14ac:dyDescent="0.3">
      <c r="A1498" s="3">
        <v>2029</v>
      </c>
      <c r="B1498" s="3">
        <v>5</v>
      </c>
      <c r="C1498" s="4">
        <v>7</v>
      </c>
      <c r="D1498" s="21">
        <f>INDEX('Prom Factor Mensual Hora 0,5'!$B$5:$N$28,MATCH('Casos CMg'!$C1498,'Prom Factor Mensual Hora 0,5'!$A$5:$A$28,0),MATCH('Casos CMg'!$B1498,'Prom Factor Mensual Hora 0,5'!$B$4:$M$4,0))</f>
        <v>0.99033019594107641</v>
      </c>
      <c r="E1498" s="25">
        <v>66.7</v>
      </c>
      <c r="F1498" s="20">
        <f t="shared" si="69"/>
        <v>66.055024069269805</v>
      </c>
      <c r="G1498" s="25">
        <v>39.5</v>
      </c>
      <c r="H1498" s="20">
        <f t="shared" si="70"/>
        <v>39.118042739672518</v>
      </c>
      <c r="I1498" s="25">
        <v>74.2</v>
      </c>
      <c r="J1498" s="20">
        <f t="shared" si="71"/>
        <v>73.482500538827878</v>
      </c>
    </row>
    <row r="1499" spans="1:10" x14ac:dyDescent="0.3">
      <c r="A1499" s="3">
        <v>2029</v>
      </c>
      <c r="B1499" s="3">
        <v>5</v>
      </c>
      <c r="C1499" s="4">
        <v>8</v>
      </c>
      <c r="D1499" s="21">
        <f>INDEX('Prom Factor Mensual Hora 0,5'!$B$5:$N$28,MATCH('Casos CMg'!$C1499,'Prom Factor Mensual Hora 0,5'!$A$5:$A$28,0),MATCH('Casos CMg'!$B1499,'Prom Factor Mensual Hora 0,5'!$B$4:$M$4,0))</f>
        <v>0.9903313121764542</v>
      </c>
      <c r="E1499" s="25">
        <v>70.3</v>
      </c>
      <c r="F1499" s="20">
        <f t="shared" si="69"/>
        <v>69.620291246004726</v>
      </c>
      <c r="G1499" s="25">
        <v>40.299999999999997</v>
      </c>
      <c r="H1499" s="20">
        <f t="shared" si="70"/>
        <v>39.910351880711104</v>
      </c>
      <c r="I1499" s="25">
        <v>79.3</v>
      </c>
      <c r="J1499" s="20">
        <f t="shared" si="71"/>
        <v>78.533273055592815</v>
      </c>
    </row>
    <row r="1500" spans="1:10" x14ac:dyDescent="0.3">
      <c r="A1500" s="3">
        <v>2029</v>
      </c>
      <c r="B1500" s="3">
        <v>5</v>
      </c>
      <c r="C1500" s="4">
        <v>9</v>
      </c>
      <c r="D1500" s="21">
        <f>INDEX('Prom Factor Mensual Hora 0,5'!$B$5:$N$28,MATCH('Casos CMg'!$C1500,'Prom Factor Mensual Hora 0,5'!$A$5:$A$28,0),MATCH('Casos CMg'!$B1500,'Prom Factor Mensual Hora 0,5'!$B$4:$M$4,0))</f>
        <v>1.005472330222188</v>
      </c>
      <c r="E1500" s="25">
        <v>55.3</v>
      </c>
      <c r="F1500" s="20">
        <f t="shared" si="69"/>
        <v>55.602619861286989</v>
      </c>
      <c r="G1500" s="25">
        <v>35.9</v>
      </c>
      <c r="H1500" s="20">
        <f t="shared" si="70"/>
        <v>36.096456654976549</v>
      </c>
      <c r="I1500" s="25">
        <v>59.8</v>
      </c>
      <c r="J1500" s="20">
        <f t="shared" si="71"/>
        <v>60.127245347286838</v>
      </c>
    </row>
    <row r="1501" spans="1:10" x14ac:dyDescent="0.3">
      <c r="A1501" s="3">
        <v>2029</v>
      </c>
      <c r="B1501" s="3">
        <v>5</v>
      </c>
      <c r="C1501" s="4">
        <v>10</v>
      </c>
      <c r="D1501" s="21">
        <f>INDEX('Prom Factor Mensual Hora 0,5'!$B$5:$N$28,MATCH('Casos CMg'!$C1501,'Prom Factor Mensual Hora 0,5'!$A$5:$A$28,0),MATCH('Casos CMg'!$B1501,'Prom Factor Mensual Hora 0,5'!$B$4:$M$4,0))</f>
        <v>1.0047261033737078</v>
      </c>
      <c r="E1501" s="25">
        <v>49.3</v>
      </c>
      <c r="F1501" s="20">
        <f t="shared" si="69"/>
        <v>49.532996896323795</v>
      </c>
      <c r="G1501" s="25">
        <v>34.1</v>
      </c>
      <c r="H1501" s="20">
        <f t="shared" si="70"/>
        <v>34.261160125043439</v>
      </c>
      <c r="I1501" s="25">
        <v>51.7</v>
      </c>
      <c r="J1501" s="20">
        <f t="shared" si="71"/>
        <v>51.9443395444207</v>
      </c>
    </row>
    <row r="1502" spans="1:10" x14ac:dyDescent="0.3">
      <c r="A1502" s="3">
        <v>2029</v>
      </c>
      <c r="B1502" s="3">
        <v>5</v>
      </c>
      <c r="C1502" s="4">
        <v>11</v>
      </c>
      <c r="D1502" s="21">
        <f>INDEX('Prom Factor Mensual Hora 0,5'!$B$5:$N$28,MATCH('Casos CMg'!$C1502,'Prom Factor Mensual Hora 0,5'!$A$5:$A$28,0),MATCH('Casos CMg'!$B1502,'Prom Factor Mensual Hora 0,5'!$B$4:$M$4,0))</f>
        <v>1.005472330222188</v>
      </c>
      <c r="E1502" s="25">
        <v>49.1</v>
      </c>
      <c r="F1502" s="20">
        <f t="shared" si="69"/>
        <v>49.368691413909431</v>
      </c>
      <c r="G1502" s="25">
        <v>34</v>
      </c>
      <c r="H1502" s="20">
        <f t="shared" si="70"/>
        <v>34.186059227554388</v>
      </c>
      <c r="I1502" s="25">
        <v>51.5</v>
      </c>
      <c r="J1502" s="20">
        <f t="shared" si="71"/>
        <v>51.781825006442681</v>
      </c>
    </row>
    <row r="1503" spans="1:10" x14ac:dyDescent="0.3">
      <c r="A1503" s="3">
        <v>2029</v>
      </c>
      <c r="B1503" s="3">
        <v>5</v>
      </c>
      <c r="C1503" s="4">
        <v>12</v>
      </c>
      <c r="D1503" s="21">
        <f>INDEX('Prom Factor Mensual Hora 0,5'!$B$5:$N$28,MATCH('Casos CMg'!$C1503,'Prom Factor Mensual Hora 0,5'!$A$5:$A$28,0),MATCH('Casos CMg'!$B1503,'Prom Factor Mensual Hora 0,5'!$B$4:$M$4,0))</f>
        <v>1.0052235879393612</v>
      </c>
      <c r="E1503" s="25">
        <v>49.1</v>
      </c>
      <c r="F1503" s="20">
        <f t="shared" si="69"/>
        <v>49.356478167822637</v>
      </c>
      <c r="G1503" s="25">
        <v>34</v>
      </c>
      <c r="H1503" s="20">
        <f t="shared" si="70"/>
        <v>34.177601989938282</v>
      </c>
      <c r="I1503" s="25">
        <v>51.5</v>
      </c>
      <c r="J1503" s="20">
        <f t="shared" si="71"/>
        <v>51.7690147788771</v>
      </c>
    </row>
    <row r="1504" spans="1:10" x14ac:dyDescent="0.3">
      <c r="A1504" s="3">
        <v>2029</v>
      </c>
      <c r="B1504" s="3">
        <v>5</v>
      </c>
      <c r="C1504" s="4">
        <v>13</v>
      </c>
      <c r="D1504" s="21">
        <f>INDEX('Prom Factor Mensual Hora 0,5'!$B$5:$N$28,MATCH('Casos CMg'!$C1504,'Prom Factor Mensual Hora 0,5'!$A$5:$A$28,0),MATCH('Casos CMg'!$B1504,'Prom Factor Mensual Hora 0,5'!$B$4:$M$4,0))</f>
        <v>1.0047261033737076</v>
      </c>
      <c r="E1504" s="25">
        <v>49.1</v>
      </c>
      <c r="F1504" s="20">
        <f t="shared" si="69"/>
        <v>49.332051675649048</v>
      </c>
      <c r="G1504" s="25">
        <v>34</v>
      </c>
      <c r="H1504" s="20">
        <f t="shared" si="70"/>
        <v>34.160687514706055</v>
      </c>
      <c r="I1504" s="25">
        <v>51.5</v>
      </c>
      <c r="J1504" s="20">
        <f t="shared" si="71"/>
        <v>51.743394323745939</v>
      </c>
    </row>
    <row r="1505" spans="1:10" x14ac:dyDescent="0.3">
      <c r="A1505" s="3">
        <v>2029</v>
      </c>
      <c r="B1505" s="3">
        <v>5</v>
      </c>
      <c r="C1505" s="4">
        <v>14</v>
      </c>
      <c r="D1505" s="21">
        <f>INDEX('Prom Factor Mensual Hora 0,5'!$B$5:$N$28,MATCH('Casos CMg'!$C1505,'Prom Factor Mensual Hora 0,5'!$A$5:$A$28,0),MATCH('Casos CMg'!$B1505,'Prom Factor Mensual Hora 0,5'!$B$4:$M$4,0))</f>
        <v>1.0039798765252275</v>
      </c>
      <c r="E1505" s="25">
        <v>49.1</v>
      </c>
      <c r="F1505" s="20">
        <f t="shared" si="69"/>
        <v>49.295411937388671</v>
      </c>
      <c r="G1505" s="25">
        <v>34</v>
      </c>
      <c r="H1505" s="20">
        <f t="shared" si="70"/>
        <v>34.135315801857736</v>
      </c>
      <c r="I1505" s="25">
        <v>51.5</v>
      </c>
      <c r="J1505" s="20">
        <f t="shared" si="71"/>
        <v>51.704963641049211</v>
      </c>
    </row>
    <row r="1506" spans="1:10" x14ac:dyDescent="0.3">
      <c r="A1506" s="3">
        <v>2029</v>
      </c>
      <c r="B1506" s="3">
        <v>5</v>
      </c>
      <c r="C1506" s="4">
        <v>15</v>
      </c>
      <c r="D1506" s="21">
        <f>INDEX('Prom Factor Mensual Hora 0,5'!$B$5:$N$28,MATCH('Casos CMg'!$C1506,'Prom Factor Mensual Hora 0,5'!$A$5:$A$28,0),MATCH('Casos CMg'!$B1506,'Prom Factor Mensual Hora 0,5'!$B$4:$M$4,0))</f>
        <v>1.0012437114141337</v>
      </c>
      <c r="E1506" s="25">
        <v>49.3</v>
      </c>
      <c r="F1506" s="20">
        <f t="shared" si="69"/>
        <v>49.361314972716791</v>
      </c>
      <c r="G1506" s="25">
        <v>34.1</v>
      </c>
      <c r="H1506" s="20">
        <f t="shared" si="70"/>
        <v>34.142410559221958</v>
      </c>
      <c r="I1506" s="25">
        <v>51.7</v>
      </c>
      <c r="J1506" s="20">
        <f t="shared" si="71"/>
        <v>51.764299880110713</v>
      </c>
    </row>
    <row r="1507" spans="1:10" x14ac:dyDescent="0.3">
      <c r="A1507" s="3">
        <v>2029</v>
      </c>
      <c r="B1507" s="3">
        <v>5</v>
      </c>
      <c r="C1507" s="4">
        <v>16</v>
      </c>
      <c r="D1507" s="21">
        <f>INDEX('Prom Factor Mensual Hora 0,5'!$B$5:$N$28,MATCH('Casos CMg'!$C1507,'Prom Factor Mensual Hora 0,5'!$A$5:$A$28,0),MATCH('Casos CMg'!$B1507,'Prom Factor Mensual Hora 0,5'!$B$4:$M$4,0))</f>
        <v>1.0009949691313069</v>
      </c>
      <c r="E1507" s="25">
        <v>49.3</v>
      </c>
      <c r="F1507" s="20">
        <f t="shared" si="69"/>
        <v>49.349051978173428</v>
      </c>
      <c r="G1507" s="25">
        <v>34.1</v>
      </c>
      <c r="H1507" s="20">
        <f t="shared" si="70"/>
        <v>34.133928447377571</v>
      </c>
      <c r="I1507" s="25">
        <v>51.7</v>
      </c>
      <c r="J1507" s="20">
        <f t="shared" si="71"/>
        <v>51.751439904088571</v>
      </c>
    </row>
    <row r="1508" spans="1:10" x14ac:dyDescent="0.3">
      <c r="A1508" s="3">
        <v>2029</v>
      </c>
      <c r="B1508" s="3">
        <v>5</v>
      </c>
      <c r="C1508" s="4">
        <v>17</v>
      </c>
      <c r="D1508" s="21">
        <f>INDEX('Prom Factor Mensual Hora 0,5'!$B$5:$N$28,MATCH('Casos CMg'!$C1508,'Prom Factor Mensual Hora 0,5'!$A$5:$A$28,0),MATCH('Casos CMg'!$B1508,'Prom Factor Mensual Hora 0,5'!$B$4:$M$4,0))</f>
        <v>1.0047261033737076</v>
      </c>
      <c r="E1508" s="25">
        <v>73.3</v>
      </c>
      <c r="F1508" s="20">
        <f t="shared" si="69"/>
        <v>73.646423377292763</v>
      </c>
      <c r="G1508" s="25">
        <v>41</v>
      </c>
      <c r="H1508" s="20">
        <f t="shared" si="70"/>
        <v>41.19377023832201</v>
      </c>
      <c r="I1508" s="25">
        <v>83</v>
      </c>
      <c r="J1508" s="20">
        <f t="shared" si="71"/>
        <v>83.392266580017733</v>
      </c>
    </row>
    <row r="1509" spans="1:10" x14ac:dyDescent="0.3">
      <c r="A1509" s="3">
        <v>2029</v>
      </c>
      <c r="B1509" s="3">
        <v>5</v>
      </c>
      <c r="C1509" s="4">
        <v>18</v>
      </c>
      <c r="D1509" s="21">
        <f>INDEX('Prom Factor Mensual Hora 0,5'!$B$5:$N$28,MATCH('Casos CMg'!$C1509,'Prom Factor Mensual Hora 0,5'!$A$5:$A$28,0),MATCH('Casos CMg'!$B1509,'Prom Factor Mensual Hora 0,5'!$B$4:$M$4,0))</f>
        <v>1.0057210725050145</v>
      </c>
      <c r="E1509" s="25">
        <v>113.4</v>
      </c>
      <c r="F1509" s="20">
        <f t="shared" si="69"/>
        <v>114.04876962206865</v>
      </c>
      <c r="G1509" s="25">
        <v>63</v>
      </c>
      <c r="H1509" s="20">
        <f t="shared" si="70"/>
        <v>63.360427567815918</v>
      </c>
      <c r="I1509" s="25">
        <v>138.1</v>
      </c>
      <c r="J1509" s="20">
        <f t="shared" si="71"/>
        <v>138.89008011294251</v>
      </c>
    </row>
    <row r="1510" spans="1:10" x14ac:dyDescent="0.3">
      <c r="A1510" s="3">
        <v>2029</v>
      </c>
      <c r="B1510" s="3">
        <v>5</v>
      </c>
      <c r="C1510" s="4">
        <v>19</v>
      </c>
      <c r="D1510" s="21">
        <f>INDEX('Prom Factor Mensual Hora 0,5'!$B$5:$N$28,MATCH('Casos CMg'!$C1510,'Prom Factor Mensual Hora 0,5'!$A$5:$A$28,0),MATCH('Casos CMg'!$B1510,'Prom Factor Mensual Hora 0,5'!$B$4:$M$4,0))</f>
        <v>0.98952057673066363</v>
      </c>
      <c r="E1510" s="25">
        <v>113.6</v>
      </c>
      <c r="F1510" s="20">
        <f t="shared" si="69"/>
        <v>112.40953751660338</v>
      </c>
      <c r="G1510" s="25">
        <v>63.1</v>
      </c>
      <c r="H1510" s="20">
        <f t="shared" si="70"/>
        <v>62.438748391704877</v>
      </c>
      <c r="I1510" s="25">
        <v>138.1</v>
      </c>
      <c r="J1510" s="20">
        <f t="shared" si="71"/>
        <v>136.65279164650465</v>
      </c>
    </row>
    <row r="1511" spans="1:10" x14ac:dyDescent="0.3">
      <c r="A1511" s="3">
        <v>2029</v>
      </c>
      <c r="B1511" s="3">
        <v>5</v>
      </c>
      <c r="C1511" s="4">
        <v>20</v>
      </c>
      <c r="D1511" s="21">
        <f>INDEX('Prom Factor Mensual Hora 0,5'!$B$5:$N$28,MATCH('Casos CMg'!$C1511,'Prom Factor Mensual Hora 0,5'!$A$5:$A$28,0),MATCH('Casos CMg'!$B1511,'Prom Factor Mensual Hora 0,5'!$B$4:$M$4,0))</f>
        <v>0.99061474256999715</v>
      </c>
      <c r="E1511" s="25">
        <v>113.5</v>
      </c>
      <c r="F1511" s="20">
        <f t="shared" si="69"/>
        <v>112.43477328169467</v>
      </c>
      <c r="G1511" s="25">
        <v>63</v>
      </c>
      <c r="H1511" s="20">
        <f t="shared" si="70"/>
        <v>62.408728781909822</v>
      </c>
      <c r="I1511" s="25">
        <v>137.80000000000001</v>
      </c>
      <c r="J1511" s="20">
        <f t="shared" si="71"/>
        <v>136.50671152614561</v>
      </c>
    </row>
    <row r="1512" spans="1:10" x14ac:dyDescent="0.3">
      <c r="A1512" s="3">
        <v>2029</v>
      </c>
      <c r="B1512" s="3">
        <v>5</v>
      </c>
      <c r="C1512" s="4">
        <v>21</v>
      </c>
      <c r="D1512" s="21">
        <f>INDEX('Prom Factor Mensual Hora 0,5'!$B$5:$N$28,MATCH('Casos CMg'!$C1512,'Prom Factor Mensual Hora 0,5'!$A$5:$A$28,0),MATCH('Casos CMg'!$B1512,'Prom Factor Mensual Hora 0,5'!$B$4:$M$4,0))</f>
        <v>0.99061512040271915</v>
      </c>
      <c r="E1512" s="25">
        <v>113.5</v>
      </c>
      <c r="F1512" s="20">
        <f t="shared" si="69"/>
        <v>112.43481616570863</v>
      </c>
      <c r="G1512" s="25">
        <v>63</v>
      </c>
      <c r="H1512" s="20">
        <f t="shared" si="70"/>
        <v>62.408752585371303</v>
      </c>
      <c r="I1512" s="25">
        <v>137.80000000000001</v>
      </c>
      <c r="J1512" s="20">
        <f t="shared" si="71"/>
        <v>136.50676359149472</v>
      </c>
    </row>
    <row r="1513" spans="1:10" x14ac:dyDescent="0.3">
      <c r="A1513" s="3">
        <v>2029</v>
      </c>
      <c r="B1513" s="3">
        <v>5</v>
      </c>
      <c r="C1513" s="4">
        <v>22</v>
      </c>
      <c r="D1513" s="21">
        <f>INDEX('Prom Factor Mensual Hora 0,5'!$B$5:$N$28,MATCH('Casos CMg'!$C1513,'Prom Factor Mensual Hora 0,5'!$A$5:$A$28,0),MATCH('Casos CMg'!$B1513,'Prom Factor Mensual Hora 0,5'!$B$4:$M$4,0))</f>
        <v>0.99060803750184845</v>
      </c>
      <c r="E1513" s="25">
        <v>113.8</v>
      </c>
      <c r="F1513" s="20">
        <f t="shared" si="69"/>
        <v>112.73119466771035</v>
      </c>
      <c r="G1513" s="25">
        <v>63.2</v>
      </c>
      <c r="H1513" s="20">
        <f t="shared" si="70"/>
        <v>62.606427970116826</v>
      </c>
      <c r="I1513" s="25">
        <v>138.4</v>
      </c>
      <c r="J1513" s="20">
        <f t="shared" si="71"/>
        <v>137.10015239025583</v>
      </c>
    </row>
    <row r="1514" spans="1:10" x14ac:dyDescent="0.3">
      <c r="A1514" s="3">
        <v>2029</v>
      </c>
      <c r="B1514" s="3">
        <v>5</v>
      </c>
      <c r="C1514" s="4">
        <v>23</v>
      </c>
      <c r="D1514" s="21">
        <f>INDEX('Prom Factor Mensual Hora 0,5'!$B$5:$N$28,MATCH('Casos CMg'!$C1514,'Prom Factor Mensual Hora 0,5'!$A$5:$A$28,0),MATCH('Casos CMg'!$B1514,'Prom Factor Mensual Hora 0,5'!$B$4:$M$4,0))</f>
        <v>0.9906120716130038</v>
      </c>
      <c r="E1514" s="25">
        <v>114.7</v>
      </c>
      <c r="F1514" s="20">
        <f t="shared" si="69"/>
        <v>113.62320461401154</v>
      </c>
      <c r="G1514" s="25">
        <v>63.9</v>
      </c>
      <c r="H1514" s="20">
        <f t="shared" si="70"/>
        <v>63.300111376070944</v>
      </c>
      <c r="I1514" s="25">
        <v>140</v>
      </c>
      <c r="J1514" s="20">
        <f t="shared" si="71"/>
        <v>138.68569002582052</v>
      </c>
    </row>
    <row r="1515" spans="1:10" x14ac:dyDescent="0.3">
      <c r="A1515" s="3">
        <v>2029</v>
      </c>
      <c r="B1515" s="3">
        <v>6</v>
      </c>
      <c r="C1515" s="4">
        <v>0</v>
      </c>
      <c r="D1515" s="21">
        <f>INDEX('Prom Factor Mensual Hora 0,5'!$B$5:$N$28,MATCH('Casos CMg'!$C1515,'Prom Factor Mensual Hora 0,5'!$A$5:$A$28,0),MATCH('Casos CMg'!$B1515,'Prom Factor Mensual Hora 0,5'!$B$4:$M$4,0))</f>
        <v>0.98882985878809448</v>
      </c>
      <c r="E1515" s="25">
        <v>121.1</v>
      </c>
      <c r="F1515" s="20">
        <f t="shared" si="69"/>
        <v>119.74729589923824</v>
      </c>
      <c r="G1515" s="25">
        <v>71.7</v>
      </c>
      <c r="H1515" s="20">
        <f t="shared" si="70"/>
        <v>70.89910087510637</v>
      </c>
      <c r="I1515" s="25">
        <v>151.5</v>
      </c>
      <c r="J1515" s="20">
        <f t="shared" si="71"/>
        <v>149.80772360639631</v>
      </c>
    </row>
    <row r="1516" spans="1:10" x14ac:dyDescent="0.3">
      <c r="A1516" s="3">
        <v>2029</v>
      </c>
      <c r="B1516" s="3">
        <v>6</v>
      </c>
      <c r="C1516" s="4">
        <v>1</v>
      </c>
      <c r="D1516" s="21">
        <f>INDEX('Prom Factor Mensual Hora 0,5'!$B$5:$N$28,MATCH('Casos CMg'!$C1516,'Prom Factor Mensual Hora 0,5'!$A$5:$A$28,0),MATCH('Casos CMg'!$B1516,'Prom Factor Mensual Hora 0,5'!$B$4:$M$4,0))</f>
        <v>0.98963090490199612</v>
      </c>
      <c r="E1516" s="25">
        <v>120</v>
      </c>
      <c r="F1516" s="20">
        <f t="shared" si="69"/>
        <v>118.75570858823953</v>
      </c>
      <c r="G1516" s="25">
        <v>70.8</v>
      </c>
      <c r="H1516" s="20">
        <f t="shared" si="70"/>
        <v>70.065868067061317</v>
      </c>
      <c r="I1516" s="25">
        <v>149.4</v>
      </c>
      <c r="J1516" s="20">
        <f t="shared" si="71"/>
        <v>147.85085719235823</v>
      </c>
    </row>
    <row r="1517" spans="1:10" x14ac:dyDescent="0.3">
      <c r="A1517" s="3">
        <v>2029</v>
      </c>
      <c r="B1517" s="3">
        <v>6</v>
      </c>
      <c r="C1517" s="4">
        <v>2</v>
      </c>
      <c r="D1517" s="21">
        <f>INDEX('Prom Factor Mensual Hora 0,5'!$B$5:$N$28,MATCH('Casos CMg'!$C1517,'Prom Factor Mensual Hora 0,5'!$A$5:$A$28,0),MATCH('Casos CMg'!$B1517,'Prom Factor Mensual Hora 0,5'!$B$4:$M$4,0))</f>
        <v>0.98961768273806638</v>
      </c>
      <c r="E1517" s="25">
        <v>117.8</v>
      </c>
      <c r="F1517" s="20">
        <f t="shared" si="69"/>
        <v>116.57696302654422</v>
      </c>
      <c r="G1517" s="25">
        <v>69.2</v>
      </c>
      <c r="H1517" s="20">
        <f t="shared" si="70"/>
        <v>68.48154364547419</v>
      </c>
      <c r="I1517" s="25">
        <v>145.9</v>
      </c>
      <c r="J1517" s="20">
        <f t="shared" si="71"/>
        <v>144.38521991148389</v>
      </c>
    </row>
    <row r="1518" spans="1:10" x14ac:dyDescent="0.3">
      <c r="A1518" s="3">
        <v>2029</v>
      </c>
      <c r="B1518" s="3">
        <v>6</v>
      </c>
      <c r="C1518" s="4">
        <v>3</v>
      </c>
      <c r="D1518" s="21">
        <f>INDEX('Prom Factor Mensual Hora 0,5'!$B$5:$N$28,MATCH('Casos CMg'!$C1518,'Prom Factor Mensual Hora 0,5'!$A$5:$A$28,0),MATCH('Casos CMg'!$B1518,'Prom Factor Mensual Hora 0,5'!$B$4:$M$4,0))</f>
        <v>0.9896157048229145</v>
      </c>
      <c r="E1518" s="25">
        <v>117.6</v>
      </c>
      <c r="F1518" s="20">
        <f t="shared" si="69"/>
        <v>116.37880688717473</v>
      </c>
      <c r="G1518" s="25">
        <v>69</v>
      </c>
      <c r="H1518" s="20">
        <f t="shared" si="70"/>
        <v>68.283483632781099</v>
      </c>
      <c r="I1518" s="25">
        <v>145.5</v>
      </c>
      <c r="J1518" s="20">
        <f t="shared" si="71"/>
        <v>143.98908505173407</v>
      </c>
    </row>
    <row r="1519" spans="1:10" x14ac:dyDescent="0.3">
      <c r="A1519" s="3">
        <v>2029</v>
      </c>
      <c r="B1519" s="3">
        <v>6</v>
      </c>
      <c r="C1519" s="4">
        <v>4</v>
      </c>
      <c r="D1519" s="21">
        <f>INDEX('Prom Factor Mensual Hora 0,5'!$B$5:$N$28,MATCH('Casos CMg'!$C1519,'Prom Factor Mensual Hora 0,5'!$A$5:$A$28,0),MATCH('Casos CMg'!$B1519,'Prom Factor Mensual Hora 0,5'!$B$4:$M$4,0))</f>
        <v>0.98961497656619779</v>
      </c>
      <c r="E1519" s="25">
        <v>117.6</v>
      </c>
      <c r="F1519" s="20">
        <f t="shared" si="69"/>
        <v>116.37872124418486</v>
      </c>
      <c r="G1519" s="25">
        <v>69</v>
      </c>
      <c r="H1519" s="20">
        <f t="shared" si="70"/>
        <v>68.283433383067646</v>
      </c>
      <c r="I1519" s="25">
        <v>145.5</v>
      </c>
      <c r="J1519" s="20">
        <f t="shared" si="71"/>
        <v>143.98897909038178</v>
      </c>
    </row>
    <row r="1520" spans="1:10" x14ac:dyDescent="0.3">
      <c r="A1520" s="3">
        <v>2029</v>
      </c>
      <c r="B1520" s="3">
        <v>6</v>
      </c>
      <c r="C1520" s="4">
        <v>5</v>
      </c>
      <c r="D1520" s="21">
        <f>INDEX('Prom Factor Mensual Hora 0,5'!$B$5:$N$28,MATCH('Casos CMg'!$C1520,'Prom Factor Mensual Hora 0,5'!$A$5:$A$28,0),MATCH('Casos CMg'!$B1520,'Prom Factor Mensual Hora 0,5'!$B$4:$M$4,0))</f>
        <v>0.98962709766860502</v>
      </c>
      <c r="E1520" s="25">
        <v>117.6</v>
      </c>
      <c r="F1520" s="20">
        <f t="shared" si="69"/>
        <v>116.38014668582794</v>
      </c>
      <c r="G1520" s="25">
        <v>69</v>
      </c>
      <c r="H1520" s="20">
        <f t="shared" si="70"/>
        <v>68.284269739133748</v>
      </c>
      <c r="I1520" s="25">
        <v>145.5</v>
      </c>
      <c r="J1520" s="20">
        <f t="shared" si="71"/>
        <v>143.99074271078203</v>
      </c>
    </row>
    <row r="1521" spans="1:10" x14ac:dyDescent="0.3">
      <c r="A1521" s="3">
        <v>2029</v>
      </c>
      <c r="B1521" s="3">
        <v>6</v>
      </c>
      <c r="C1521" s="4">
        <v>6</v>
      </c>
      <c r="D1521" s="21">
        <f>INDEX('Prom Factor Mensual Hora 0,5'!$B$5:$N$28,MATCH('Casos CMg'!$C1521,'Prom Factor Mensual Hora 0,5'!$A$5:$A$28,0),MATCH('Casos CMg'!$B1521,'Prom Factor Mensual Hora 0,5'!$B$4:$M$4,0))</f>
        <v>0.98963085626638048</v>
      </c>
      <c r="E1521" s="25">
        <v>119.9</v>
      </c>
      <c r="F1521" s="20">
        <f t="shared" si="69"/>
        <v>118.65673966633902</v>
      </c>
      <c r="G1521" s="25">
        <v>70.7</v>
      </c>
      <c r="H1521" s="20">
        <f t="shared" si="70"/>
        <v>69.966901538033099</v>
      </c>
      <c r="I1521" s="25">
        <v>149.30000000000001</v>
      </c>
      <c r="J1521" s="20">
        <f t="shared" si="71"/>
        <v>147.75188684057062</v>
      </c>
    </row>
    <row r="1522" spans="1:10" x14ac:dyDescent="0.3">
      <c r="A1522" s="3">
        <v>2029</v>
      </c>
      <c r="B1522" s="3">
        <v>6</v>
      </c>
      <c r="C1522" s="4">
        <v>7</v>
      </c>
      <c r="D1522" s="21">
        <f>INDEX('Prom Factor Mensual Hora 0,5'!$B$5:$N$28,MATCH('Casos CMg'!$C1522,'Prom Factor Mensual Hora 0,5'!$A$5:$A$28,0),MATCH('Casos CMg'!$B1522,'Prom Factor Mensual Hora 0,5'!$B$4:$M$4,0))</f>
        <v>0.98962923570831329</v>
      </c>
      <c r="E1522" s="25">
        <v>121.1</v>
      </c>
      <c r="F1522" s="20">
        <f t="shared" si="69"/>
        <v>119.84410044427673</v>
      </c>
      <c r="G1522" s="25">
        <v>71.7</v>
      </c>
      <c r="H1522" s="20">
        <f t="shared" si="70"/>
        <v>70.956416200286071</v>
      </c>
      <c r="I1522" s="25">
        <v>152.6</v>
      </c>
      <c r="J1522" s="20">
        <f t="shared" si="71"/>
        <v>151.01742136908859</v>
      </c>
    </row>
    <row r="1523" spans="1:10" x14ac:dyDescent="0.3">
      <c r="A1523" s="3">
        <v>2029</v>
      </c>
      <c r="B1523" s="3">
        <v>6</v>
      </c>
      <c r="C1523" s="4">
        <v>8</v>
      </c>
      <c r="D1523" s="21">
        <f>INDEX('Prom Factor Mensual Hora 0,5'!$B$5:$N$28,MATCH('Casos CMg'!$C1523,'Prom Factor Mensual Hora 0,5'!$A$5:$A$28,0),MATCH('Casos CMg'!$B1523,'Prom Factor Mensual Hora 0,5'!$B$4:$M$4,0))</f>
        <v>0.98960284446314117</v>
      </c>
      <c r="E1523" s="25">
        <v>59.3</v>
      </c>
      <c r="F1523" s="20">
        <f t="shared" si="69"/>
        <v>58.68344867666427</v>
      </c>
      <c r="G1523" s="25">
        <v>33.299999999999997</v>
      </c>
      <c r="H1523" s="20">
        <f t="shared" si="70"/>
        <v>32.953774720622597</v>
      </c>
      <c r="I1523" s="25">
        <v>66.3</v>
      </c>
      <c r="J1523" s="20">
        <f t="shared" si="71"/>
        <v>65.610668587906261</v>
      </c>
    </row>
    <row r="1524" spans="1:10" x14ac:dyDescent="0.3">
      <c r="A1524" s="3">
        <v>2029</v>
      </c>
      <c r="B1524" s="3">
        <v>6</v>
      </c>
      <c r="C1524" s="4">
        <v>9</v>
      </c>
      <c r="D1524" s="21">
        <f>INDEX('Prom Factor Mensual Hora 0,5'!$B$5:$N$28,MATCH('Casos CMg'!$C1524,'Prom Factor Mensual Hora 0,5'!$A$5:$A$28,0),MATCH('Casos CMg'!$B1524,'Prom Factor Mensual Hora 0,5'!$B$4:$M$4,0))</f>
        <v>1.0070857637813628</v>
      </c>
      <c r="E1524" s="25">
        <v>57.2</v>
      </c>
      <c r="F1524" s="20">
        <f t="shared" si="69"/>
        <v>57.60530568829396</v>
      </c>
      <c r="G1524" s="25">
        <v>32.9</v>
      </c>
      <c r="H1524" s="20">
        <f t="shared" si="70"/>
        <v>33.133121628406833</v>
      </c>
      <c r="I1524" s="25">
        <v>61.4</v>
      </c>
      <c r="J1524" s="20">
        <f t="shared" si="71"/>
        <v>61.835065896175678</v>
      </c>
    </row>
    <row r="1525" spans="1:10" x14ac:dyDescent="0.3">
      <c r="A1525" s="3">
        <v>2029</v>
      </c>
      <c r="B1525" s="3">
        <v>6</v>
      </c>
      <c r="C1525" s="4">
        <v>10</v>
      </c>
      <c r="D1525" s="21">
        <f>INDEX('Prom Factor Mensual Hora 0,5'!$B$5:$N$28,MATCH('Casos CMg'!$C1525,'Prom Factor Mensual Hora 0,5'!$A$5:$A$28,0),MATCH('Casos CMg'!$B1525,'Prom Factor Mensual Hora 0,5'!$B$4:$M$4,0))</f>
        <v>1.0025703369225427</v>
      </c>
      <c r="E1525" s="25">
        <v>55.6</v>
      </c>
      <c r="F1525" s="20">
        <f t="shared" si="69"/>
        <v>55.742910732893378</v>
      </c>
      <c r="G1525" s="25">
        <v>32.299999999999997</v>
      </c>
      <c r="H1525" s="20">
        <f t="shared" si="70"/>
        <v>32.383021882598129</v>
      </c>
      <c r="I1525" s="25">
        <v>58.5</v>
      </c>
      <c r="J1525" s="20">
        <f t="shared" si="71"/>
        <v>58.650364709968748</v>
      </c>
    </row>
    <row r="1526" spans="1:10" x14ac:dyDescent="0.3">
      <c r="A1526" s="3">
        <v>2029</v>
      </c>
      <c r="B1526" s="3">
        <v>6</v>
      </c>
      <c r="C1526" s="4">
        <v>11</v>
      </c>
      <c r="D1526" s="21">
        <f>INDEX('Prom Factor Mensual Hora 0,5'!$B$5:$N$28,MATCH('Casos CMg'!$C1526,'Prom Factor Mensual Hora 0,5'!$A$5:$A$28,0),MATCH('Casos CMg'!$B1526,'Prom Factor Mensual Hora 0,5'!$B$4:$M$4,0))</f>
        <v>1.0046266064605769</v>
      </c>
      <c r="E1526" s="25">
        <v>55.6</v>
      </c>
      <c r="F1526" s="20">
        <f t="shared" si="69"/>
        <v>55.857239319208077</v>
      </c>
      <c r="G1526" s="25">
        <v>32.299999999999997</v>
      </c>
      <c r="H1526" s="20">
        <f t="shared" si="70"/>
        <v>32.44943938867663</v>
      </c>
      <c r="I1526" s="25">
        <v>58.5</v>
      </c>
      <c r="J1526" s="20">
        <f t="shared" si="71"/>
        <v>58.770656477943746</v>
      </c>
    </row>
    <row r="1527" spans="1:10" x14ac:dyDescent="0.3">
      <c r="A1527" s="3">
        <v>2029</v>
      </c>
      <c r="B1527" s="3">
        <v>6</v>
      </c>
      <c r="C1527" s="4">
        <v>12</v>
      </c>
      <c r="D1527" s="21">
        <f>INDEX('Prom Factor Mensual Hora 0,5'!$B$5:$N$28,MATCH('Casos CMg'!$C1527,'Prom Factor Mensual Hora 0,5'!$A$5:$A$28,0),MATCH('Casos CMg'!$B1527,'Prom Factor Mensual Hora 0,5'!$B$4:$M$4,0))</f>
        <v>1.0051406738450852</v>
      </c>
      <c r="E1527" s="25">
        <v>56.9</v>
      </c>
      <c r="F1527" s="20">
        <f t="shared" si="69"/>
        <v>57.192504341785344</v>
      </c>
      <c r="G1527" s="25">
        <v>32.700000000000003</v>
      </c>
      <c r="H1527" s="20">
        <f t="shared" si="70"/>
        <v>32.86810003473429</v>
      </c>
      <c r="I1527" s="25">
        <v>60.9</v>
      </c>
      <c r="J1527" s="20">
        <f t="shared" si="71"/>
        <v>61.213067037165686</v>
      </c>
    </row>
    <row r="1528" spans="1:10" x14ac:dyDescent="0.3">
      <c r="A1528" s="3">
        <v>2029</v>
      </c>
      <c r="B1528" s="3">
        <v>6</v>
      </c>
      <c r="C1528" s="4">
        <v>13</v>
      </c>
      <c r="D1528" s="21">
        <f>INDEX('Prom Factor Mensual Hora 0,5'!$B$5:$N$28,MATCH('Casos CMg'!$C1528,'Prom Factor Mensual Hora 0,5'!$A$5:$A$28,0),MATCH('Casos CMg'!$B1528,'Prom Factor Mensual Hora 0,5'!$B$4:$M$4,0))</f>
        <v>1.002827370614797</v>
      </c>
      <c r="E1528" s="25">
        <v>59</v>
      </c>
      <c r="F1528" s="20">
        <f t="shared" si="69"/>
        <v>59.166814866273022</v>
      </c>
      <c r="G1528" s="25">
        <v>33.200000000000003</v>
      </c>
      <c r="H1528" s="20">
        <f t="shared" si="70"/>
        <v>33.29386870441126</v>
      </c>
      <c r="I1528" s="25">
        <v>64.7</v>
      </c>
      <c r="J1528" s="20">
        <f t="shared" si="71"/>
        <v>64.882930878777373</v>
      </c>
    </row>
    <row r="1529" spans="1:10" x14ac:dyDescent="0.3">
      <c r="A1529" s="3">
        <v>2029</v>
      </c>
      <c r="B1529" s="3">
        <v>6</v>
      </c>
      <c r="C1529" s="4">
        <v>14</v>
      </c>
      <c r="D1529" s="21">
        <f>INDEX('Prom Factor Mensual Hora 0,5'!$B$5:$N$28,MATCH('Casos CMg'!$C1529,'Prom Factor Mensual Hora 0,5'!$A$5:$A$28,0),MATCH('Casos CMg'!$B1529,'Prom Factor Mensual Hora 0,5'!$B$4:$M$4,0))</f>
        <v>1.0020562695380342</v>
      </c>
      <c r="E1529" s="25">
        <v>59</v>
      </c>
      <c r="F1529" s="20">
        <f t="shared" si="69"/>
        <v>59.12131990274402</v>
      </c>
      <c r="G1529" s="25">
        <v>33.200000000000003</v>
      </c>
      <c r="H1529" s="20">
        <f t="shared" si="70"/>
        <v>33.268268148662735</v>
      </c>
      <c r="I1529" s="25">
        <v>64.7</v>
      </c>
      <c r="J1529" s="20">
        <f t="shared" si="71"/>
        <v>64.83304063911082</v>
      </c>
    </row>
    <row r="1530" spans="1:10" x14ac:dyDescent="0.3">
      <c r="A1530" s="3">
        <v>2029</v>
      </c>
      <c r="B1530" s="3">
        <v>6</v>
      </c>
      <c r="C1530" s="4">
        <v>15</v>
      </c>
      <c r="D1530" s="21">
        <f>INDEX('Prom Factor Mensual Hora 0,5'!$B$5:$N$28,MATCH('Casos CMg'!$C1530,'Prom Factor Mensual Hora 0,5'!$A$5:$A$28,0),MATCH('Casos CMg'!$B1530,'Prom Factor Mensual Hora 0,5'!$B$4:$M$4,0))</f>
        <v>1.0007711010767628</v>
      </c>
      <c r="E1530" s="25">
        <v>59</v>
      </c>
      <c r="F1530" s="20">
        <f t="shared" si="69"/>
        <v>59.045494963529009</v>
      </c>
      <c r="G1530" s="25">
        <v>33.200000000000003</v>
      </c>
      <c r="H1530" s="20">
        <f t="shared" si="70"/>
        <v>33.225600555748528</v>
      </c>
      <c r="I1530" s="25">
        <v>64.7</v>
      </c>
      <c r="J1530" s="20">
        <f t="shared" si="71"/>
        <v>64.749890239666556</v>
      </c>
    </row>
    <row r="1531" spans="1:10" x14ac:dyDescent="0.3">
      <c r="A1531" s="3">
        <v>2029</v>
      </c>
      <c r="B1531" s="3">
        <v>6</v>
      </c>
      <c r="C1531" s="4">
        <v>16</v>
      </c>
      <c r="D1531" s="21">
        <f>INDEX('Prom Factor Mensual Hora 0,5'!$B$5:$N$28,MATCH('Casos CMg'!$C1531,'Prom Factor Mensual Hora 0,5'!$A$5:$A$28,0),MATCH('Casos CMg'!$B1531,'Prom Factor Mensual Hora 0,5'!$B$4:$M$4,0))</f>
        <v>1.0005140673845085</v>
      </c>
      <c r="E1531" s="25">
        <v>60.1</v>
      </c>
      <c r="F1531" s="20">
        <f t="shared" si="69"/>
        <v>60.130895449808968</v>
      </c>
      <c r="G1531" s="25">
        <v>33.5</v>
      </c>
      <c r="H1531" s="20">
        <f t="shared" si="70"/>
        <v>33.517221257381038</v>
      </c>
      <c r="I1531" s="25">
        <v>66.599999999999994</v>
      </c>
      <c r="J1531" s="20">
        <f t="shared" si="71"/>
        <v>66.634236887808257</v>
      </c>
    </row>
    <row r="1532" spans="1:10" x14ac:dyDescent="0.3">
      <c r="A1532" s="3">
        <v>2029</v>
      </c>
      <c r="B1532" s="3">
        <v>6</v>
      </c>
      <c r="C1532" s="4">
        <v>17</v>
      </c>
      <c r="D1532" s="21">
        <f>INDEX('Prom Factor Mensual Hora 0,5'!$B$5:$N$28,MATCH('Casos CMg'!$C1532,'Prom Factor Mensual Hora 0,5'!$A$5:$A$28,0),MATCH('Casos CMg'!$B1532,'Prom Factor Mensual Hora 0,5'!$B$4:$M$4,0))</f>
        <v>1.0046096950123742</v>
      </c>
      <c r="E1532" s="25">
        <v>60.3</v>
      </c>
      <c r="F1532" s="20">
        <f t="shared" si="69"/>
        <v>60.577964609246159</v>
      </c>
      <c r="G1532" s="25">
        <v>33.5</v>
      </c>
      <c r="H1532" s="20">
        <f t="shared" si="70"/>
        <v>33.654424782914532</v>
      </c>
      <c r="I1532" s="25">
        <v>67.099999999999994</v>
      </c>
      <c r="J1532" s="20">
        <f t="shared" si="71"/>
        <v>67.409310535330306</v>
      </c>
    </row>
    <row r="1533" spans="1:10" x14ac:dyDescent="0.3">
      <c r="A1533" s="3">
        <v>2029</v>
      </c>
      <c r="B1533" s="3">
        <v>6</v>
      </c>
      <c r="C1533" s="4">
        <v>18</v>
      </c>
      <c r="D1533" s="21">
        <f>INDEX('Prom Factor Mensual Hora 0,5'!$B$5:$N$28,MATCH('Casos CMg'!$C1533,'Prom Factor Mensual Hora 0,5'!$A$5:$A$28,0),MATCH('Casos CMg'!$B1533,'Prom Factor Mensual Hora 0,5'!$B$4:$M$4,0))</f>
        <v>1.0050013164550893</v>
      </c>
      <c r="E1533" s="25">
        <v>121.7</v>
      </c>
      <c r="F1533" s="20">
        <f t="shared" si="69"/>
        <v>122.30866021258437</v>
      </c>
      <c r="G1533" s="25">
        <v>72.099999999999994</v>
      </c>
      <c r="H1533" s="20">
        <f t="shared" si="70"/>
        <v>72.460594916411935</v>
      </c>
      <c r="I1533" s="25">
        <v>152.69999999999999</v>
      </c>
      <c r="J1533" s="20">
        <f t="shared" si="71"/>
        <v>153.46370102269213</v>
      </c>
    </row>
    <row r="1534" spans="1:10" x14ac:dyDescent="0.3">
      <c r="A1534" s="3">
        <v>2029</v>
      </c>
      <c r="B1534" s="3">
        <v>6</v>
      </c>
      <c r="C1534" s="4">
        <v>19</v>
      </c>
      <c r="D1534" s="21">
        <f>INDEX('Prom Factor Mensual Hora 0,5'!$B$5:$N$28,MATCH('Casos CMg'!$C1534,'Prom Factor Mensual Hora 0,5'!$A$5:$A$28,0),MATCH('Casos CMg'!$B1534,'Prom Factor Mensual Hora 0,5'!$B$4:$M$4,0))</f>
        <v>0.9887702958047675</v>
      </c>
      <c r="E1534" s="25">
        <v>121.5</v>
      </c>
      <c r="F1534" s="20">
        <f t="shared" si="69"/>
        <v>120.13559094027926</v>
      </c>
      <c r="G1534" s="25">
        <v>72</v>
      </c>
      <c r="H1534" s="20">
        <f t="shared" si="70"/>
        <v>71.191461297943263</v>
      </c>
      <c r="I1534" s="25">
        <v>152.1</v>
      </c>
      <c r="J1534" s="20">
        <f t="shared" si="71"/>
        <v>150.39196199190513</v>
      </c>
    </row>
    <row r="1535" spans="1:10" x14ac:dyDescent="0.3">
      <c r="A1535" s="3">
        <v>2029</v>
      </c>
      <c r="B1535" s="3">
        <v>6</v>
      </c>
      <c r="C1535" s="4">
        <v>20</v>
      </c>
      <c r="D1535" s="21">
        <f>INDEX('Prom Factor Mensual Hora 0,5'!$B$5:$N$28,MATCH('Casos CMg'!$C1535,'Prom Factor Mensual Hora 0,5'!$A$5:$A$28,0),MATCH('Casos CMg'!$B1535,'Prom Factor Mensual Hora 0,5'!$B$4:$M$4,0))</f>
        <v>0.98876117873404112</v>
      </c>
      <c r="E1535" s="25">
        <v>121.5</v>
      </c>
      <c r="F1535" s="20">
        <f t="shared" si="69"/>
        <v>120.134483216186</v>
      </c>
      <c r="G1535" s="25">
        <v>72</v>
      </c>
      <c r="H1535" s="20">
        <f t="shared" si="70"/>
        <v>71.190804868850961</v>
      </c>
      <c r="I1535" s="25">
        <v>152.1</v>
      </c>
      <c r="J1535" s="20">
        <f t="shared" si="71"/>
        <v>150.39057528544765</v>
      </c>
    </row>
    <row r="1536" spans="1:10" x14ac:dyDescent="0.3">
      <c r="A1536" s="3">
        <v>2029</v>
      </c>
      <c r="B1536" s="3">
        <v>6</v>
      </c>
      <c r="C1536" s="4">
        <v>21</v>
      </c>
      <c r="D1536" s="21">
        <f>INDEX('Prom Factor Mensual Hora 0,5'!$B$5:$N$28,MATCH('Casos CMg'!$C1536,'Prom Factor Mensual Hora 0,5'!$A$5:$A$28,0),MATCH('Casos CMg'!$B1536,'Prom Factor Mensual Hora 0,5'!$B$4:$M$4,0))</f>
        <v>0.9880285356090508</v>
      </c>
      <c r="E1536" s="25">
        <v>121.6</v>
      </c>
      <c r="F1536" s="20">
        <f t="shared" si="69"/>
        <v>120.14426993006057</v>
      </c>
      <c r="G1536" s="25">
        <v>72</v>
      </c>
      <c r="H1536" s="20">
        <f t="shared" si="70"/>
        <v>71.138054563851654</v>
      </c>
      <c r="I1536" s="25">
        <v>152.4</v>
      </c>
      <c r="J1536" s="20">
        <f t="shared" si="71"/>
        <v>150.57554882681936</v>
      </c>
    </row>
    <row r="1537" spans="1:10" x14ac:dyDescent="0.3">
      <c r="A1537" s="3">
        <v>2029</v>
      </c>
      <c r="B1537" s="3">
        <v>6</v>
      </c>
      <c r="C1537" s="4">
        <v>22</v>
      </c>
      <c r="D1537" s="21">
        <f>INDEX('Prom Factor Mensual Hora 0,5'!$B$5:$N$28,MATCH('Casos CMg'!$C1537,'Prom Factor Mensual Hora 0,5'!$A$5:$A$28,0),MATCH('Casos CMg'!$B1537,'Prom Factor Mensual Hora 0,5'!$B$4:$M$4,0))</f>
        <v>0.98828026763712973</v>
      </c>
      <c r="E1537" s="25">
        <v>122.7</v>
      </c>
      <c r="F1537" s="20">
        <f t="shared" si="69"/>
        <v>121.26198883907583</v>
      </c>
      <c r="G1537" s="25">
        <v>72.900000000000006</v>
      </c>
      <c r="H1537" s="20">
        <f t="shared" si="70"/>
        <v>72.045631510746759</v>
      </c>
      <c r="I1537" s="25">
        <v>155.69999999999999</v>
      </c>
      <c r="J1537" s="20">
        <f t="shared" si="71"/>
        <v>153.87523767110108</v>
      </c>
    </row>
    <row r="1538" spans="1:10" x14ac:dyDescent="0.3">
      <c r="A1538" s="3">
        <v>2029</v>
      </c>
      <c r="B1538" s="3">
        <v>6</v>
      </c>
      <c r="C1538" s="4">
        <v>23</v>
      </c>
      <c r="D1538" s="21">
        <f>INDEX('Prom Factor Mensual Hora 0,5'!$B$5:$N$28,MATCH('Casos CMg'!$C1538,'Prom Factor Mensual Hora 0,5'!$A$5:$A$28,0),MATCH('Casos CMg'!$B1538,'Prom Factor Mensual Hora 0,5'!$B$4:$M$4,0))</f>
        <v>0.98827800110627562</v>
      </c>
      <c r="E1538" s="25">
        <v>122.4</v>
      </c>
      <c r="F1538" s="20">
        <f t="shared" si="69"/>
        <v>120.96522733540814</v>
      </c>
      <c r="G1538" s="25">
        <v>72.599999999999994</v>
      </c>
      <c r="H1538" s="20">
        <f t="shared" si="70"/>
        <v>71.748982880315609</v>
      </c>
      <c r="I1538" s="25">
        <v>154.9</v>
      </c>
      <c r="J1538" s="20">
        <f t="shared" si="71"/>
        <v>153.08426237136209</v>
      </c>
    </row>
    <row r="1539" spans="1:10" x14ac:dyDescent="0.3">
      <c r="A1539" s="3">
        <v>2029</v>
      </c>
      <c r="B1539" s="3">
        <v>7</v>
      </c>
      <c r="C1539" s="4">
        <v>0</v>
      </c>
      <c r="D1539" s="21">
        <f>INDEX('Prom Factor Mensual Hora 0,5'!$B$5:$N$28,MATCH('Casos CMg'!$C1539,'Prom Factor Mensual Hora 0,5'!$A$5:$A$28,0),MATCH('Casos CMg'!$B1539,'Prom Factor Mensual Hora 0,5'!$B$4:$M$4,0))</f>
        <v>0.98575976815238264</v>
      </c>
      <c r="E1539" s="25">
        <v>119.5</v>
      </c>
      <c r="F1539" s="20">
        <f t="shared" si="69"/>
        <v>117.79829229420973</v>
      </c>
      <c r="G1539" s="25">
        <v>71.2</v>
      </c>
      <c r="H1539" s="20">
        <f t="shared" si="70"/>
        <v>70.186095492449653</v>
      </c>
      <c r="I1539" s="25">
        <v>147.30000000000001</v>
      </c>
      <c r="J1539" s="20">
        <f t="shared" si="71"/>
        <v>145.20241384884596</v>
      </c>
    </row>
    <row r="1540" spans="1:10" x14ac:dyDescent="0.3">
      <c r="A1540" s="3">
        <v>2029</v>
      </c>
      <c r="B1540" s="3">
        <v>7</v>
      </c>
      <c r="C1540" s="4">
        <v>1</v>
      </c>
      <c r="D1540" s="21">
        <f>INDEX('Prom Factor Mensual Hora 0,5'!$B$5:$N$28,MATCH('Casos CMg'!$C1540,'Prom Factor Mensual Hora 0,5'!$A$5:$A$28,0),MATCH('Casos CMg'!$B1540,'Prom Factor Mensual Hora 0,5'!$B$4:$M$4,0))</f>
        <v>0.98335192349481915</v>
      </c>
      <c r="E1540" s="25">
        <v>118.2</v>
      </c>
      <c r="F1540" s="20">
        <f t="shared" ref="F1540:F1603" si="72">$E1540*$D1540</f>
        <v>116.23219735708763</v>
      </c>
      <c r="G1540" s="25">
        <v>70.400000000000006</v>
      </c>
      <c r="H1540" s="20">
        <f t="shared" ref="H1540:H1603" si="73">$G1540*$D1540</f>
        <v>69.227975414035271</v>
      </c>
      <c r="I1540" s="25">
        <v>145.69999999999999</v>
      </c>
      <c r="J1540" s="20">
        <f t="shared" ref="J1540:J1603" si="74">$I1540*$D1540</f>
        <v>143.27437525319513</v>
      </c>
    </row>
    <row r="1541" spans="1:10" x14ac:dyDescent="0.3">
      <c r="A1541" s="3">
        <v>2029</v>
      </c>
      <c r="B1541" s="3">
        <v>7</v>
      </c>
      <c r="C1541" s="4">
        <v>2</v>
      </c>
      <c r="D1541" s="21">
        <f>INDEX('Prom Factor Mensual Hora 0,5'!$B$5:$N$28,MATCH('Casos CMg'!$C1541,'Prom Factor Mensual Hora 0,5'!$A$5:$A$28,0),MATCH('Casos CMg'!$B1541,'Prom Factor Mensual Hora 0,5'!$B$4:$M$4,0))</f>
        <v>0.98335751593045262</v>
      </c>
      <c r="E1541" s="25">
        <v>115.9</v>
      </c>
      <c r="F1541" s="20">
        <f t="shared" si="72"/>
        <v>113.97113609633946</v>
      </c>
      <c r="G1541" s="25">
        <v>69.3</v>
      </c>
      <c r="H1541" s="20">
        <f t="shared" si="73"/>
        <v>68.146675853980369</v>
      </c>
      <c r="I1541" s="25">
        <v>143.30000000000001</v>
      </c>
      <c r="J1541" s="20">
        <f t="shared" si="74"/>
        <v>140.91513203283387</v>
      </c>
    </row>
    <row r="1542" spans="1:10" x14ac:dyDescent="0.3">
      <c r="A1542" s="3">
        <v>2029</v>
      </c>
      <c r="B1542" s="3">
        <v>7</v>
      </c>
      <c r="C1542" s="4">
        <v>3</v>
      </c>
      <c r="D1542" s="21">
        <f>INDEX('Prom Factor Mensual Hora 0,5'!$B$5:$N$28,MATCH('Casos CMg'!$C1542,'Prom Factor Mensual Hora 0,5'!$A$5:$A$28,0),MATCH('Casos CMg'!$B1542,'Prom Factor Mensual Hora 0,5'!$B$4:$M$4,0))</f>
        <v>0.98336273215801939</v>
      </c>
      <c r="E1542" s="25">
        <v>115.4</v>
      </c>
      <c r="F1542" s="20">
        <f t="shared" si="72"/>
        <v>113.48005929103545</v>
      </c>
      <c r="G1542" s="25">
        <v>69.099999999999994</v>
      </c>
      <c r="H1542" s="20">
        <f t="shared" si="73"/>
        <v>67.950364792119132</v>
      </c>
      <c r="I1542" s="25">
        <v>142.80000000000001</v>
      </c>
      <c r="J1542" s="20">
        <f t="shared" si="74"/>
        <v>140.42419815216519</v>
      </c>
    </row>
    <row r="1543" spans="1:10" x14ac:dyDescent="0.3">
      <c r="A1543" s="3">
        <v>2029</v>
      </c>
      <c r="B1543" s="3">
        <v>7</v>
      </c>
      <c r="C1543" s="4">
        <v>4</v>
      </c>
      <c r="D1543" s="21">
        <f>INDEX('Prom Factor Mensual Hora 0,5'!$B$5:$N$28,MATCH('Casos CMg'!$C1543,'Prom Factor Mensual Hora 0,5'!$A$5:$A$28,0),MATCH('Casos CMg'!$B1543,'Prom Factor Mensual Hora 0,5'!$B$4:$M$4,0))</f>
        <v>0.98334169021094575</v>
      </c>
      <c r="E1543" s="25">
        <v>115.4</v>
      </c>
      <c r="F1543" s="20">
        <f t="shared" si="72"/>
        <v>113.47763105034315</v>
      </c>
      <c r="G1543" s="25">
        <v>69.099999999999994</v>
      </c>
      <c r="H1543" s="20">
        <f t="shared" si="73"/>
        <v>67.948910793576346</v>
      </c>
      <c r="I1543" s="25">
        <v>142.80000000000001</v>
      </c>
      <c r="J1543" s="20">
        <f t="shared" si="74"/>
        <v>140.42119336212306</v>
      </c>
    </row>
    <row r="1544" spans="1:10" x14ac:dyDescent="0.3">
      <c r="A1544" s="3">
        <v>2029</v>
      </c>
      <c r="B1544" s="3">
        <v>7</v>
      </c>
      <c r="C1544" s="4">
        <v>5</v>
      </c>
      <c r="D1544" s="21">
        <f>INDEX('Prom Factor Mensual Hora 0,5'!$B$5:$N$28,MATCH('Casos CMg'!$C1544,'Prom Factor Mensual Hora 0,5'!$A$5:$A$28,0),MATCH('Casos CMg'!$B1544,'Prom Factor Mensual Hora 0,5'!$B$4:$M$4,0))</f>
        <v>0.98334859159021026</v>
      </c>
      <c r="E1544" s="25">
        <v>115.4</v>
      </c>
      <c r="F1544" s="20">
        <f t="shared" si="72"/>
        <v>113.47842746951027</v>
      </c>
      <c r="G1544" s="25">
        <v>69.099999999999994</v>
      </c>
      <c r="H1544" s="20">
        <f t="shared" si="73"/>
        <v>67.949387678883525</v>
      </c>
      <c r="I1544" s="25">
        <v>142.80000000000001</v>
      </c>
      <c r="J1544" s="20">
        <f t="shared" si="74"/>
        <v>140.42217887908203</v>
      </c>
    </row>
    <row r="1545" spans="1:10" x14ac:dyDescent="0.3">
      <c r="A1545" s="3">
        <v>2029</v>
      </c>
      <c r="B1545" s="3">
        <v>7</v>
      </c>
      <c r="C1545" s="4">
        <v>6</v>
      </c>
      <c r="D1545" s="21">
        <f>INDEX('Prom Factor Mensual Hora 0,5'!$B$5:$N$28,MATCH('Casos CMg'!$C1545,'Prom Factor Mensual Hora 0,5'!$A$5:$A$28,0),MATCH('Casos CMg'!$B1545,'Prom Factor Mensual Hora 0,5'!$B$4:$M$4,0))</f>
        <v>0.98334644337367483</v>
      </c>
      <c r="E1545" s="25">
        <v>118.1</v>
      </c>
      <c r="F1545" s="20">
        <f t="shared" si="72"/>
        <v>116.133214962431</v>
      </c>
      <c r="G1545" s="25">
        <v>70.400000000000006</v>
      </c>
      <c r="H1545" s="20">
        <f t="shared" si="73"/>
        <v>69.227589613506709</v>
      </c>
      <c r="I1545" s="25">
        <v>145.6</v>
      </c>
      <c r="J1545" s="20">
        <f t="shared" si="74"/>
        <v>143.17524215520706</v>
      </c>
    </row>
    <row r="1546" spans="1:10" x14ac:dyDescent="0.3">
      <c r="A1546" s="3">
        <v>2029</v>
      </c>
      <c r="B1546" s="3">
        <v>7</v>
      </c>
      <c r="C1546" s="4">
        <v>7</v>
      </c>
      <c r="D1546" s="21">
        <f>INDEX('Prom Factor Mensual Hora 0,5'!$B$5:$N$28,MATCH('Casos CMg'!$C1546,'Prom Factor Mensual Hora 0,5'!$A$5:$A$28,0),MATCH('Casos CMg'!$B1546,'Prom Factor Mensual Hora 0,5'!$B$4:$M$4,0))</f>
        <v>0.98334012014560468</v>
      </c>
      <c r="E1546" s="25">
        <v>120</v>
      </c>
      <c r="F1546" s="20">
        <f t="shared" si="72"/>
        <v>118.00081441747255</v>
      </c>
      <c r="G1546" s="25">
        <v>72.099999999999994</v>
      </c>
      <c r="H1546" s="20">
        <f t="shared" si="73"/>
        <v>70.898822662498091</v>
      </c>
      <c r="I1546" s="25">
        <v>148.69999999999999</v>
      </c>
      <c r="J1546" s="20">
        <f t="shared" si="74"/>
        <v>146.22267586565141</v>
      </c>
    </row>
    <row r="1547" spans="1:10" x14ac:dyDescent="0.3">
      <c r="A1547" s="3">
        <v>2029</v>
      </c>
      <c r="B1547" s="3">
        <v>7</v>
      </c>
      <c r="C1547" s="4">
        <v>8</v>
      </c>
      <c r="D1547" s="21">
        <f>INDEX('Prom Factor Mensual Hora 0,5'!$B$5:$N$28,MATCH('Casos CMg'!$C1547,'Prom Factor Mensual Hora 0,5'!$A$5:$A$28,0),MATCH('Casos CMg'!$B1547,'Prom Factor Mensual Hora 0,5'!$B$4:$M$4,0))</f>
        <v>0.983338401455218</v>
      </c>
      <c r="E1547" s="25">
        <v>67.3</v>
      </c>
      <c r="F1547" s="20">
        <f t="shared" si="72"/>
        <v>66.178674417936165</v>
      </c>
      <c r="G1547" s="25">
        <v>39.799999999999997</v>
      </c>
      <c r="H1547" s="20">
        <f t="shared" si="73"/>
        <v>39.136868377917672</v>
      </c>
      <c r="I1547" s="25">
        <v>78.2</v>
      </c>
      <c r="J1547" s="20">
        <f t="shared" si="74"/>
        <v>76.897062993798045</v>
      </c>
    </row>
    <row r="1548" spans="1:10" x14ac:dyDescent="0.3">
      <c r="A1548" s="3">
        <v>2029</v>
      </c>
      <c r="B1548" s="3">
        <v>7</v>
      </c>
      <c r="C1548" s="4">
        <v>9</v>
      </c>
      <c r="D1548" s="21">
        <f>INDEX('Prom Factor Mensual Hora 0,5'!$B$5:$N$28,MATCH('Casos CMg'!$C1548,'Prom Factor Mensual Hora 0,5'!$A$5:$A$28,0),MATCH('Casos CMg'!$B1548,'Prom Factor Mensual Hora 0,5'!$B$4:$M$4,0))</f>
        <v>1.005708427432648</v>
      </c>
      <c r="E1548" s="25">
        <v>41.6</v>
      </c>
      <c r="F1548" s="20">
        <f t="shared" si="72"/>
        <v>41.837470581198161</v>
      </c>
      <c r="G1548" s="25">
        <v>29.5</v>
      </c>
      <c r="H1548" s="20">
        <f t="shared" si="73"/>
        <v>29.668398609263114</v>
      </c>
      <c r="I1548" s="25">
        <v>43.4</v>
      </c>
      <c r="J1548" s="20">
        <f t="shared" si="74"/>
        <v>43.647745750576924</v>
      </c>
    </row>
    <row r="1549" spans="1:10" x14ac:dyDescent="0.3">
      <c r="A1549" s="3">
        <v>2029</v>
      </c>
      <c r="B1549" s="3">
        <v>7</v>
      </c>
      <c r="C1549" s="4">
        <v>10</v>
      </c>
      <c r="D1549" s="21">
        <f>INDEX('Prom Factor Mensual Hora 0,5'!$B$5:$N$28,MATCH('Casos CMg'!$C1549,'Prom Factor Mensual Hora 0,5'!$A$5:$A$28,0),MATCH('Casos CMg'!$B1549,'Prom Factor Mensual Hora 0,5'!$B$4:$M$4,0))</f>
        <v>1.0034699724937155</v>
      </c>
      <c r="E1549" s="25">
        <v>38.1</v>
      </c>
      <c r="F1549" s="20">
        <f t="shared" si="72"/>
        <v>38.23220595201056</v>
      </c>
      <c r="G1549" s="25">
        <v>27.8</v>
      </c>
      <c r="H1549" s="20">
        <f t="shared" si="73"/>
        <v>27.896465235325291</v>
      </c>
      <c r="I1549" s="25">
        <v>39.200000000000003</v>
      </c>
      <c r="J1549" s="20">
        <f t="shared" si="74"/>
        <v>39.336022921753653</v>
      </c>
    </row>
    <row r="1550" spans="1:10" x14ac:dyDescent="0.3">
      <c r="A1550" s="3">
        <v>2029</v>
      </c>
      <c r="B1550" s="3">
        <v>7</v>
      </c>
      <c r="C1550" s="4">
        <v>11</v>
      </c>
      <c r="D1550" s="21">
        <f>INDEX('Prom Factor Mensual Hora 0,5'!$B$5:$N$28,MATCH('Casos CMg'!$C1550,'Prom Factor Mensual Hora 0,5'!$A$5:$A$28,0),MATCH('Casos CMg'!$B1550,'Prom Factor Mensual Hora 0,5'!$B$4:$M$4,0))</f>
        <v>1.0034695129362772</v>
      </c>
      <c r="E1550" s="25">
        <v>39</v>
      </c>
      <c r="F1550" s="20">
        <f t="shared" si="72"/>
        <v>39.135311004514811</v>
      </c>
      <c r="G1550" s="25">
        <v>28.3</v>
      </c>
      <c r="H1550" s="20">
        <f t="shared" si="73"/>
        <v>28.398187216096645</v>
      </c>
      <c r="I1550" s="25">
        <v>40.5</v>
      </c>
      <c r="J1550" s="20">
        <f t="shared" si="74"/>
        <v>40.640515273919227</v>
      </c>
    </row>
    <row r="1551" spans="1:10" x14ac:dyDescent="0.3">
      <c r="A1551" s="3">
        <v>2029</v>
      </c>
      <c r="B1551" s="3">
        <v>7</v>
      </c>
      <c r="C1551" s="4">
        <v>12</v>
      </c>
      <c r="D1551" s="21">
        <f>INDEX('Prom Factor Mensual Hora 0,5'!$B$5:$N$28,MATCH('Casos CMg'!$C1551,'Prom Factor Mensual Hora 0,5'!$A$5:$A$28,0),MATCH('Casos CMg'!$B1551,'Prom Factor Mensual Hora 0,5'!$B$4:$M$4,0))</f>
        <v>1.0032170991179443</v>
      </c>
      <c r="E1551" s="25">
        <v>39</v>
      </c>
      <c r="F1551" s="20">
        <f t="shared" si="72"/>
        <v>39.125466865599826</v>
      </c>
      <c r="G1551" s="25">
        <v>28.3</v>
      </c>
      <c r="H1551" s="20">
        <f t="shared" si="73"/>
        <v>28.391043905037826</v>
      </c>
      <c r="I1551" s="25">
        <v>40.5</v>
      </c>
      <c r="J1551" s="20">
        <f t="shared" si="74"/>
        <v>40.630292514276746</v>
      </c>
    </row>
    <row r="1552" spans="1:10" x14ac:dyDescent="0.3">
      <c r="A1552" s="3">
        <v>2029</v>
      </c>
      <c r="B1552" s="3">
        <v>7</v>
      </c>
      <c r="C1552" s="4">
        <v>13</v>
      </c>
      <c r="D1552" s="21">
        <f>INDEX('Prom Factor Mensual Hora 0,5'!$B$5:$N$28,MATCH('Casos CMg'!$C1552,'Prom Factor Mensual Hora 0,5'!$A$5:$A$28,0),MATCH('Casos CMg'!$B1552,'Prom Factor Mensual Hora 0,5'!$B$4:$M$4,0))</f>
        <v>1.0024718452410522</v>
      </c>
      <c r="E1552" s="25">
        <v>38.1</v>
      </c>
      <c r="F1552" s="20">
        <f t="shared" si="72"/>
        <v>38.194177303684086</v>
      </c>
      <c r="G1552" s="25">
        <v>27.8</v>
      </c>
      <c r="H1552" s="20">
        <f t="shared" si="73"/>
        <v>27.868717297701252</v>
      </c>
      <c r="I1552" s="25">
        <v>39.200000000000003</v>
      </c>
      <c r="J1552" s="20">
        <f t="shared" si="74"/>
        <v>39.296896333449247</v>
      </c>
    </row>
    <row r="1553" spans="1:10" x14ac:dyDescent="0.3">
      <c r="A1553" s="3">
        <v>2029</v>
      </c>
      <c r="B1553" s="3">
        <v>7</v>
      </c>
      <c r="C1553" s="4">
        <v>14</v>
      </c>
      <c r="D1553" s="21">
        <f>INDEX('Prom Factor Mensual Hora 0,5'!$B$5:$N$28,MATCH('Casos CMg'!$C1553,'Prom Factor Mensual Hora 0,5'!$A$5:$A$28,0),MATCH('Casos CMg'!$B1553,'Prom Factor Mensual Hora 0,5'!$B$4:$M$4,0))</f>
        <v>1.0002343995387017</v>
      </c>
      <c r="E1553" s="25">
        <v>38.1</v>
      </c>
      <c r="F1553" s="20">
        <f t="shared" si="72"/>
        <v>38.108930622424538</v>
      </c>
      <c r="G1553" s="25">
        <v>27.8</v>
      </c>
      <c r="H1553" s="20">
        <f t="shared" si="73"/>
        <v>27.806516307175908</v>
      </c>
      <c r="I1553" s="25">
        <v>39.200000000000003</v>
      </c>
      <c r="J1553" s="20">
        <f t="shared" si="74"/>
        <v>39.209188461917108</v>
      </c>
    </row>
    <row r="1554" spans="1:10" x14ac:dyDescent="0.3">
      <c r="A1554" s="3">
        <v>2029</v>
      </c>
      <c r="B1554" s="3">
        <v>7</v>
      </c>
      <c r="C1554" s="4">
        <v>15</v>
      </c>
      <c r="D1554" s="21">
        <f>INDEX('Prom Factor Mensual Hora 0,5'!$B$5:$N$28,MATCH('Casos CMg'!$C1554,'Prom Factor Mensual Hora 0,5'!$A$5:$A$28,0),MATCH('Casos CMg'!$B1554,'Prom Factor Mensual Hora 0,5'!$B$4:$M$4,0))</f>
        <v>0.99998386995257682</v>
      </c>
      <c r="E1554" s="25">
        <v>40.700000000000003</v>
      </c>
      <c r="F1554" s="20">
        <f t="shared" si="72"/>
        <v>40.699343507069877</v>
      </c>
      <c r="G1554" s="25">
        <v>28.8</v>
      </c>
      <c r="H1554" s="20">
        <f t="shared" si="73"/>
        <v>28.799535454634213</v>
      </c>
      <c r="I1554" s="25">
        <v>42.8</v>
      </c>
      <c r="J1554" s="20">
        <f t="shared" si="74"/>
        <v>42.799309633970282</v>
      </c>
    </row>
    <row r="1555" spans="1:10" x14ac:dyDescent="0.3">
      <c r="A1555" s="3">
        <v>2029</v>
      </c>
      <c r="B1555" s="3">
        <v>7</v>
      </c>
      <c r="C1555" s="4">
        <v>16</v>
      </c>
      <c r="D1555" s="21">
        <f>INDEX('Prom Factor Mensual Hora 0,5'!$B$5:$N$28,MATCH('Casos CMg'!$C1555,'Prom Factor Mensual Hora 0,5'!$A$5:$A$28,0),MATCH('Casos CMg'!$B1555,'Prom Factor Mensual Hora 0,5'!$B$4:$M$4,0))</f>
        <v>1.000480735212566</v>
      </c>
      <c r="E1555" s="25">
        <v>43.4</v>
      </c>
      <c r="F1555" s="20">
        <f t="shared" si="72"/>
        <v>43.420863908225364</v>
      </c>
      <c r="G1555" s="25">
        <v>29.9</v>
      </c>
      <c r="H1555" s="20">
        <f t="shared" si="73"/>
        <v>29.914373982855722</v>
      </c>
      <c r="I1555" s="25">
        <v>46.3</v>
      </c>
      <c r="J1555" s="20">
        <f t="shared" si="74"/>
        <v>46.322258040341801</v>
      </c>
    </row>
    <row r="1556" spans="1:10" x14ac:dyDescent="0.3">
      <c r="A1556" s="3">
        <v>2029</v>
      </c>
      <c r="B1556" s="3">
        <v>7</v>
      </c>
      <c r="C1556" s="4">
        <v>17</v>
      </c>
      <c r="D1556" s="21">
        <f>INDEX('Prom Factor Mensual Hora 0,5'!$B$5:$N$28,MATCH('Casos CMg'!$C1556,'Prom Factor Mensual Hora 0,5'!$A$5:$A$28,0),MATCH('Casos CMg'!$B1556,'Prom Factor Mensual Hora 0,5'!$B$4:$M$4,0))</f>
        <v>1.0037168697471457</v>
      </c>
      <c r="E1556" s="25">
        <v>67.2</v>
      </c>
      <c r="F1556" s="20">
        <f t="shared" si="72"/>
        <v>67.4497736470082</v>
      </c>
      <c r="G1556" s="25">
        <v>39.299999999999997</v>
      </c>
      <c r="H1556" s="20">
        <f t="shared" si="73"/>
        <v>39.446072981062819</v>
      </c>
      <c r="I1556" s="25">
        <v>78.400000000000006</v>
      </c>
      <c r="J1556" s="20">
        <f t="shared" si="74"/>
        <v>78.691402588176231</v>
      </c>
    </row>
    <row r="1557" spans="1:10" x14ac:dyDescent="0.3">
      <c r="A1557" s="3">
        <v>2029</v>
      </c>
      <c r="B1557" s="3">
        <v>7</v>
      </c>
      <c r="C1557" s="4">
        <v>18</v>
      </c>
      <c r="D1557" s="21">
        <f>INDEX('Prom Factor Mensual Hora 0,5'!$B$5:$N$28,MATCH('Casos CMg'!$C1557,'Prom Factor Mensual Hora 0,5'!$A$5:$A$28,0),MATCH('Casos CMg'!$B1557,'Prom Factor Mensual Hora 0,5'!$B$4:$M$4,0))</f>
        <v>1.0057039412012607</v>
      </c>
      <c r="E1557" s="25">
        <v>121.7</v>
      </c>
      <c r="F1557" s="20">
        <f t="shared" si="72"/>
        <v>122.39416964419343</v>
      </c>
      <c r="G1557" s="25">
        <v>73.3</v>
      </c>
      <c r="H1557" s="20">
        <f t="shared" si="73"/>
        <v>73.718098890052403</v>
      </c>
      <c r="I1557" s="25">
        <v>151.19999999999999</v>
      </c>
      <c r="J1557" s="20">
        <f t="shared" si="74"/>
        <v>152.06243590963061</v>
      </c>
    </row>
    <row r="1558" spans="1:10" x14ac:dyDescent="0.3">
      <c r="A1558" s="3">
        <v>2029</v>
      </c>
      <c r="B1558" s="3">
        <v>7</v>
      </c>
      <c r="C1558" s="4">
        <v>19</v>
      </c>
      <c r="D1558" s="21">
        <f>INDEX('Prom Factor Mensual Hora 0,5'!$B$5:$N$28,MATCH('Casos CMg'!$C1558,'Prom Factor Mensual Hora 0,5'!$A$5:$A$28,0),MATCH('Casos CMg'!$B1558,'Prom Factor Mensual Hora 0,5'!$B$4:$M$4,0))</f>
        <v>0.98514105367571625</v>
      </c>
      <c r="E1558" s="25">
        <v>121.7</v>
      </c>
      <c r="F1558" s="20">
        <f t="shared" si="72"/>
        <v>119.89166623233467</v>
      </c>
      <c r="G1558" s="25">
        <v>73.3</v>
      </c>
      <c r="H1558" s="20">
        <f t="shared" si="73"/>
        <v>72.210839234429997</v>
      </c>
      <c r="I1558" s="25">
        <v>151.19999999999999</v>
      </c>
      <c r="J1558" s="20">
        <f t="shared" si="74"/>
        <v>148.95332731576829</v>
      </c>
    </row>
    <row r="1559" spans="1:10" x14ac:dyDescent="0.3">
      <c r="A1559" s="3">
        <v>2029</v>
      </c>
      <c r="B1559" s="3">
        <v>7</v>
      </c>
      <c r="C1559" s="4">
        <v>20</v>
      </c>
      <c r="D1559" s="21">
        <f>INDEX('Prom Factor Mensual Hora 0,5'!$B$5:$N$28,MATCH('Casos CMg'!$C1559,'Prom Factor Mensual Hora 0,5'!$A$5:$A$28,0),MATCH('Casos CMg'!$B1559,'Prom Factor Mensual Hora 0,5'!$B$4:$M$4,0))</f>
        <v>0.98513297757834628</v>
      </c>
      <c r="E1559" s="25">
        <v>121.7</v>
      </c>
      <c r="F1559" s="20">
        <f t="shared" si="72"/>
        <v>119.89068337128475</v>
      </c>
      <c r="G1559" s="25">
        <v>73.3</v>
      </c>
      <c r="H1559" s="20">
        <f t="shared" si="73"/>
        <v>72.210247256492778</v>
      </c>
      <c r="I1559" s="25">
        <v>151.19999999999999</v>
      </c>
      <c r="J1559" s="20">
        <f t="shared" si="74"/>
        <v>148.95210620984594</v>
      </c>
    </row>
    <row r="1560" spans="1:10" x14ac:dyDescent="0.3">
      <c r="A1560" s="3">
        <v>2029</v>
      </c>
      <c r="B1560" s="3">
        <v>7</v>
      </c>
      <c r="C1560" s="4">
        <v>21</v>
      </c>
      <c r="D1560" s="21">
        <f>INDEX('Prom Factor Mensual Hora 0,5'!$B$5:$N$28,MATCH('Casos CMg'!$C1560,'Prom Factor Mensual Hora 0,5'!$A$5:$A$28,0),MATCH('Casos CMg'!$B1560,'Prom Factor Mensual Hora 0,5'!$B$4:$M$4,0))</f>
        <v>0.98513489312905478</v>
      </c>
      <c r="E1560" s="25">
        <v>121.7</v>
      </c>
      <c r="F1560" s="20">
        <f t="shared" si="72"/>
        <v>119.89091649380597</v>
      </c>
      <c r="G1560" s="25">
        <v>73.3</v>
      </c>
      <c r="H1560" s="20">
        <f t="shared" si="73"/>
        <v>72.210387666359708</v>
      </c>
      <c r="I1560" s="25">
        <v>151.19999999999999</v>
      </c>
      <c r="J1560" s="20">
        <f t="shared" si="74"/>
        <v>148.95239584111306</v>
      </c>
    </row>
    <row r="1561" spans="1:10" x14ac:dyDescent="0.3">
      <c r="A1561" s="3">
        <v>2029</v>
      </c>
      <c r="B1561" s="3">
        <v>7</v>
      </c>
      <c r="C1561" s="4">
        <v>22</v>
      </c>
      <c r="D1561" s="21">
        <f>INDEX('Prom Factor Mensual Hora 0,5'!$B$5:$N$28,MATCH('Casos CMg'!$C1561,'Prom Factor Mensual Hora 0,5'!$A$5:$A$28,0),MATCH('Casos CMg'!$B1561,'Prom Factor Mensual Hora 0,5'!$B$4:$M$4,0))</f>
        <v>0.98518243111188497</v>
      </c>
      <c r="E1561" s="25">
        <v>121.8</v>
      </c>
      <c r="F1561" s="20">
        <f t="shared" si="72"/>
        <v>119.99522010942759</v>
      </c>
      <c r="G1561" s="25">
        <v>73.3</v>
      </c>
      <c r="H1561" s="20">
        <f t="shared" si="73"/>
        <v>72.213872200501172</v>
      </c>
      <c r="I1561" s="25">
        <v>151</v>
      </c>
      <c r="J1561" s="20">
        <f t="shared" si="74"/>
        <v>148.76254709789464</v>
      </c>
    </row>
    <row r="1562" spans="1:10" x14ac:dyDescent="0.3">
      <c r="A1562" s="3">
        <v>2029</v>
      </c>
      <c r="B1562" s="3">
        <v>7</v>
      </c>
      <c r="C1562" s="4">
        <v>23</v>
      </c>
      <c r="D1562" s="21">
        <f>INDEX('Prom Factor Mensual Hora 0,5'!$B$5:$N$28,MATCH('Casos CMg'!$C1562,'Prom Factor Mensual Hora 0,5'!$A$5:$A$28,0),MATCH('Casos CMg'!$B1562,'Prom Factor Mensual Hora 0,5'!$B$4:$M$4,0))</f>
        <v>0.98519039283832355</v>
      </c>
      <c r="E1562" s="25">
        <v>121.5</v>
      </c>
      <c r="F1562" s="20">
        <f t="shared" si="72"/>
        <v>119.70063272985631</v>
      </c>
      <c r="G1562" s="25">
        <v>73</v>
      </c>
      <c r="H1562" s="20">
        <f t="shared" si="73"/>
        <v>71.918898677197618</v>
      </c>
      <c r="I1562" s="25">
        <v>150.6</v>
      </c>
      <c r="J1562" s="20">
        <f t="shared" si="74"/>
        <v>148.36967316145152</v>
      </c>
    </row>
    <row r="1563" spans="1:10" x14ac:dyDescent="0.3">
      <c r="A1563" s="3">
        <v>2029</v>
      </c>
      <c r="B1563" s="3">
        <v>8</v>
      </c>
      <c r="C1563" s="4">
        <v>0</v>
      </c>
      <c r="D1563" s="21">
        <f>INDEX('Prom Factor Mensual Hora 0,5'!$B$5:$N$28,MATCH('Casos CMg'!$C1563,'Prom Factor Mensual Hora 0,5'!$A$5:$A$28,0),MATCH('Casos CMg'!$B1563,'Prom Factor Mensual Hora 0,5'!$B$4:$M$4,0))</f>
        <v>0.98315280179099707</v>
      </c>
      <c r="E1563" s="25">
        <v>101.6</v>
      </c>
      <c r="F1563" s="20">
        <f t="shared" si="72"/>
        <v>99.888324661965299</v>
      </c>
      <c r="G1563" s="25">
        <v>53.9</v>
      </c>
      <c r="H1563" s="20">
        <f t="shared" si="73"/>
        <v>52.991936016534737</v>
      </c>
      <c r="I1563" s="25">
        <v>118.9</v>
      </c>
      <c r="J1563" s="20">
        <f t="shared" si="74"/>
        <v>116.89686813294956</v>
      </c>
    </row>
    <row r="1564" spans="1:10" x14ac:dyDescent="0.3">
      <c r="A1564" s="3">
        <v>2029</v>
      </c>
      <c r="B1564" s="3">
        <v>8</v>
      </c>
      <c r="C1564" s="4">
        <v>1</v>
      </c>
      <c r="D1564" s="21">
        <f>INDEX('Prom Factor Mensual Hora 0,5'!$B$5:$N$28,MATCH('Casos CMg'!$C1564,'Prom Factor Mensual Hora 0,5'!$A$5:$A$28,0),MATCH('Casos CMg'!$B1564,'Prom Factor Mensual Hora 0,5'!$B$4:$M$4,0))</f>
        <v>0.98097861472555536</v>
      </c>
      <c r="E1564" s="25">
        <v>101.1</v>
      </c>
      <c r="F1564" s="20">
        <f t="shared" si="72"/>
        <v>99.176937948753647</v>
      </c>
      <c r="G1564" s="25">
        <v>53.8</v>
      </c>
      <c r="H1564" s="20">
        <f t="shared" si="73"/>
        <v>52.776649472234872</v>
      </c>
      <c r="I1564" s="25">
        <v>118.5</v>
      </c>
      <c r="J1564" s="20">
        <f t="shared" si="74"/>
        <v>116.24596584497831</v>
      </c>
    </row>
    <row r="1565" spans="1:10" x14ac:dyDescent="0.3">
      <c r="A1565" s="3">
        <v>2029</v>
      </c>
      <c r="B1565" s="3">
        <v>8</v>
      </c>
      <c r="C1565" s="4">
        <v>2</v>
      </c>
      <c r="D1565" s="21">
        <f>INDEX('Prom Factor Mensual Hora 0,5'!$B$5:$N$28,MATCH('Casos CMg'!$C1565,'Prom Factor Mensual Hora 0,5'!$A$5:$A$28,0),MATCH('Casos CMg'!$B1565,'Prom Factor Mensual Hora 0,5'!$B$4:$M$4,0))</f>
        <v>0.98098828851384245</v>
      </c>
      <c r="E1565" s="25">
        <v>99.4</v>
      </c>
      <c r="F1565" s="20">
        <f t="shared" si="72"/>
        <v>97.51023587827595</v>
      </c>
      <c r="G1565" s="25">
        <v>53.4</v>
      </c>
      <c r="H1565" s="20">
        <f t="shared" si="73"/>
        <v>52.384774606639184</v>
      </c>
      <c r="I1565" s="25">
        <v>117.5</v>
      </c>
      <c r="J1565" s="20">
        <f t="shared" si="74"/>
        <v>115.26612390037648</v>
      </c>
    </row>
    <row r="1566" spans="1:10" x14ac:dyDescent="0.3">
      <c r="A1566" s="3">
        <v>2029</v>
      </c>
      <c r="B1566" s="3">
        <v>8</v>
      </c>
      <c r="C1566" s="4">
        <v>3</v>
      </c>
      <c r="D1566" s="21">
        <f>INDEX('Prom Factor Mensual Hora 0,5'!$B$5:$N$28,MATCH('Casos CMg'!$C1566,'Prom Factor Mensual Hora 0,5'!$A$5:$A$28,0),MATCH('Casos CMg'!$B1566,'Prom Factor Mensual Hora 0,5'!$B$4:$M$4,0))</f>
        <v>0.98168915381642063</v>
      </c>
      <c r="E1566" s="25">
        <v>99.4</v>
      </c>
      <c r="F1566" s="20">
        <f t="shared" si="72"/>
        <v>97.579901889352215</v>
      </c>
      <c r="G1566" s="25">
        <v>53.4</v>
      </c>
      <c r="H1566" s="20">
        <f t="shared" si="73"/>
        <v>52.422200813796863</v>
      </c>
      <c r="I1566" s="25">
        <v>117.5</v>
      </c>
      <c r="J1566" s="20">
        <f t="shared" si="74"/>
        <v>115.34847557342943</v>
      </c>
    </row>
    <row r="1567" spans="1:10" x14ac:dyDescent="0.3">
      <c r="A1567" s="3">
        <v>2029</v>
      </c>
      <c r="B1567" s="3">
        <v>8</v>
      </c>
      <c r="C1567" s="4">
        <v>4</v>
      </c>
      <c r="D1567" s="21">
        <f>INDEX('Prom Factor Mensual Hora 0,5'!$B$5:$N$28,MATCH('Casos CMg'!$C1567,'Prom Factor Mensual Hora 0,5'!$A$5:$A$28,0),MATCH('Casos CMg'!$B1567,'Prom Factor Mensual Hora 0,5'!$B$4:$M$4,0))</f>
        <v>0.98171507091194576</v>
      </c>
      <c r="E1567" s="25">
        <v>99.4</v>
      </c>
      <c r="F1567" s="20">
        <f t="shared" si="72"/>
        <v>97.582478048647417</v>
      </c>
      <c r="G1567" s="25">
        <v>53.4</v>
      </c>
      <c r="H1567" s="20">
        <f t="shared" si="73"/>
        <v>52.423584786697901</v>
      </c>
      <c r="I1567" s="25">
        <v>117.5</v>
      </c>
      <c r="J1567" s="20">
        <f t="shared" si="74"/>
        <v>115.35152083215362</v>
      </c>
    </row>
    <row r="1568" spans="1:10" x14ac:dyDescent="0.3">
      <c r="A1568" s="3">
        <v>2029</v>
      </c>
      <c r="B1568" s="3">
        <v>8</v>
      </c>
      <c r="C1568" s="4">
        <v>5</v>
      </c>
      <c r="D1568" s="21">
        <f>INDEX('Prom Factor Mensual Hora 0,5'!$B$5:$N$28,MATCH('Casos CMg'!$C1568,'Prom Factor Mensual Hora 0,5'!$A$5:$A$28,0),MATCH('Casos CMg'!$B1568,'Prom Factor Mensual Hora 0,5'!$B$4:$M$4,0))</f>
        <v>0.98171880615793872</v>
      </c>
      <c r="E1568" s="25">
        <v>99.4</v>
      </c>
      <c r="F1568" s="20">
        <f t="shared" si="72"/>
        <v>97.582849332099116</v>
      </c>
      <c r="G1568" s="25">
        <v>53.4</v>
      </c>
      <c r="H1568" s="20">
        <f t="shared" si="73"/>
        <v>52.423784248833925</v>
      </c>
      <c r="I1568" s="25">
        <v>117.5</v>
      </c>
      <c r="J1568" s="20">
        <f t="shared" si="74"/>
        <v>115.3519597235578</v>
      </c>
    </row>
    <row r="1569" spans="1:10" x14ac:dyDescent="0.3">
      <c r="A1569" s="3">
        <v>2029</v>
      </c>
      <c r="B1569" s="3">
        <v>8</v>
      </c>
      <c r="C1569" s="4">
        <v>6</v>
      </c>
      <c r="D1569" s="21">
        <f>INDEX('Prom Factor Mensual Hora 0,5'!$B$5:$N$28,MATCH('Casos CMg'!$C1569,'Prom Factor Mensual Hora 0,5'!$A$5:$A$28,0),MATCH('Casos CMg'!$B1569,'Prom Factor Mensual Hora 0,5'!$B$4:$M$4,0))</f>
        <v>0.98098603458187417</v>
      </c>
      <c r="E1569" s="25">
        <v>101.1</v>
      </c>
      <c r="F1569" s="20">
        <f t="shared" si="72"/>
        <v>99.17768809622747</v>
      </c>
      <c r="G1569" s="25">
        <v>53.8</v>
      </c>
      <c r="H1569" s="20">
        <f t="shared" si="73"/>
        <v>52.777048660504825</v>
      </c>
      <c r="I1569" s="25">
        <v>118.5</v>
      </c>
      <c r="J1569" s="20">
        <f t="shared" si="74"/>
        <v>116.24684509795209</v>
      </c>
    </row>
    <row r="1570" spans="1:10" x14ac:dyDescent="0.3">
      <c r="A1570" s="3">
        <v>2029</v>
      </c>
      <c r="B1570" s="3">
        <v>8</v>
      </c>
      <c r="C1570" s="4">
        <v>7</v>
      </c>
      <c r="D1570" s="21">
        <f>INDEX('Prom Factor Mensual Hora 0,5'!$B$5:$N$28,MATCH('Casos CMg'!$C1570,'Prom Factor Mensual Hora 0,5'!$A$5:$A$28,0),MATCH('Casos CMg'!$B1570,'Prom Factor Mensual Hora 0,5'!$B$4:$M$4,0))</f>
        <v>0.98096471441503319</v>
      </c>
      <c r="E1570" s="25">
        <v>51.4</v>
      </c>
      <c r="F1570" s="20">
        <f t="shared" si="72"/>
        <v>50.421586320932704</v>
      </c>
      <c r="G1570" s="25">
        <v>30.2</v>
      </c>
      <c r="H1570" s="20">
        <f t="shared" si="73"/>
        <v>29.625134375334003</v>
      </c>
      <c r="I1570" s="25">
        <v>56.9</v>
      </c>
      <c r="J1570" s="20">
        <f t="shared" si="74"/>
        <v>55.816892250215389</v>
      </c>
    </row>
    <row r="1571" spans="1:10" x14ac:dyDescent="0.3">
      <c r="A1571" s="3">
        <v>2029</v>
      </c>
      <c r="B1571" s="3">
        <v>8</v>
      </c>
      <c r="C1571" s="4">
        <v>8</v>
      </c>
      <c r="D1571" s="21">
        <f>INDEX('Prom Factor Mensual Hora 0,5'!$B$5:$N$28,MATCH('Casos CMg'!$C1571,'Prom Factor Mensual Hora 0,5'!$A$5:$A$28,0),MATCH('Casos CMg'!$B1571,'Prom Factor Mensual Hora 0,5'!$B$4:$M$4,0))</f>
        <v>0.98308659754874328</v>
      </c>
      <c r="E1571" s="25">
        <v>30.1</v>
      </c>
      <c r="F1571" s="20">
        <f t="shared" si="72"/>
        <v>29.590906586217173</v>
      </c>
      <c r="G1571" s="25">
        <v>21.9</v>
      </c>
      <c r="H1571" s="20">
        <f t="shared" si="73"/>
        <v>21.529596486317477</v>
      </c>
      <c r="I1571" s="25">
        <v>30.1</v>
      </c>
      <c r="J1571" s="20">
        <f t="shared" si="74"/>
        <v>29.590906586217173</v>
      </c>
    </row>
    <row r="1572" spans="1:10" x14ac:dyDescent="0.3">
      <c r="A1572" s="3">
        <v>2029</v>
      </c>
      <c r="B1572" s="3">
        <v>8</v>
      </c>
      <c r="C1572" s="4">
        <v>9</v>
      </c>
      <c r="D1572" s="21">
        <f>INDEX('Prom Factor Mensual Hora 0,5'!$B$5:$N$28,MATCH('Casos CMg'!$C1572,'Prom Factor Mensual Hora 0,5'!$A$5:$A$28,0),MATCH('Casos CMg'!$B1572,'Prom Factor Mensual Hora 0,5'!$B$4:$M$4,0))</f>
        <v>1.0012437114141333</v>
      </c>
      <c r="E1572" s="25">
        <v>13.4</v>
      </c>
      <c r="F1572" s="20">
        <f t="shared" si="72"/>
        <v>13.416665732949387</v>
      </c>
      <c r="G1572" s="25">
        <v>8.5</v>
      </c>
      <c r="H1572" s="20">
        <f t="shared" si="73"/>
        <v>8.5105715470201329</v>
      </c>
      <c r="I1572" s="25">
        <v>14.3</v>
      </c>
      <c r="J1572" s="20">
        <f t="shared" si="74"/>
        <v>14.317785073222106</v>
      </c>
    </row>
    <row r="1573" spans="1:10" x14ac:dyDescent="0.3">
      <c r="A1573" s="3">
        <v>2029</v>
      </c>
      <c r="B1573" s="3">
        <v>8</v>
      </c>
      <c r="C1573" s="4">
        <v>10</v>
      </c>
      <c r="D1573" s="21">
        <f>INDEX('Prom Factor Mensual Hora 0,5'!$B$5:$N$28,MATCH('Casos CMg'!$C1573,'Prom Factor Mensual Hora 0,5'!$A$5:$A$28,0),MATCH('Casos CMg'!$B1573,'Prom Factor Mensual Hora 0,5'!$B$4:$M$4,0))</f>
        <v>1.0002487422828266</v>
      </c>
      <c r="E1573" s="25">
        <v>9</v>
      </c>
      <c r="F1573" s="20">
        <f t="shared" si="72"/>
        <v>9.0022386805454389</v>
      </c>
      <c r="G1573" s="25">
        <v>5.2</v>
      </c>
      <c r="H1573" s="20">
        <f t="shared" si="73"/>
        <v>5.2012934598706986</v>
      </c>
      <c r="I1573" s="25">
        <v>9.8000000000000007</v>
      </c>
      <c r="J1573" s="20">
        <f t="shared" si="74"/>
        <v>9.802437674371701</v>
      </c>
    </row>
    <row r="1574" spans="1:10" x14ac:dyDescent="0.3">
      <c r="A1574" s="3">
        <v>2029</v>
      </c>
      <c r="B1574" s="3">
        <v>8</v>
      </c>
      <c r="C1574" s="4">
        <v>11</v>
      </c>
      <c r="D1574" s="21">
        <f>INDEX('Prom Factor Mensual Hora 0,5'!$B$5:$N$28,MATCH('Casos CMg'!$C1574,'Prom Factor Mensual Hora 0,5'!$A$5:$A$28,0),MATCH('Casos CMg'!$B1574,'Prom Factor Mensual Hora 0,5'!$B$4:$M$4,0))</f>
        <v>1.0009949691313067</v>
      </c>
      <c r="E1574" s="25">
        <v>9</v>
      </c>
      <c r="F1574" s="20">
        <f t="shared" si="72"/>
        <v>9.0089547221817607</v>
      </c>
      <c r="G1574" s="25">
        <v>5.2</v>
      </c>
      <c r="H1574" s="20">
        <f t="shared" si="73"/>
        <v>5.2051738394827947</v>
      </c>
      <c r="I1574" s="25">
        <v>9.8000000000000007</v>
      </c>
      <c r="J1574" s="20">
        <f t="shared" si="74"/>
        <v>9.8097506974868072</v>
      </c>
    </row>
    <row r="1575" spans="1:10" x14ac:dyDescent="0.3">
      <c r="A1575" s="3">
        <v>2029</v>
      </c>
      <c r="B1575" s="3">
        <v>8</v>
      </c>
      <c r="C1575" s="4">
        <v>12</v>
      </c>
      <c r="D1575" s="21">
        <f>INDEX('Prom Factor Mensual Hora 0,5'!$B$5:$N$28,MATCH('Casos CMg'!$C1575,'Prom Factor Mensual Hora 0,5'!$A$5:$A$28,0),MATCH('Casos CMg'!$B1575,'Prom Factor Mensual Hora 0,5'!$B$4:$M$4,0))</f>
        <v>1.0009949691313067</v>
      </c>
      <c r="E1575" s="25">
        <v>9</v>
      </c>
      <c r="F1575" s="20">
        <f t="shared" si="72"/>
        <v>9.0089547221817607</v>
      </c>
      <c r="G1575" s="25">
        <v>5.2</v>
      </c>
      <c r="H1575" s="20">
        <f t="shared" si="73"/>
        <v>5.2051738394827947</v>
      </c>
      <c r="I1575" s="25">
        <v>9.8000000000000007</v>
      </c>
      <c r="J1575" s="20">
        <f t="shared" si="74"/>
        <v>9.8097506974868072</v>
      </c>
    </row>
    <row r="1576" spans="1:10" x14ac:dyDescent="0.3">
      <c r="A1576" s="3">
        <v>2029</v>
      </c>
      <c r="B1576" s="3">
        <v>8</v>
      </c>
      <c r="C1576" s="4">
        <v>13</v>
      </c>
      <c r="D1576" s="21">
        <f>INDEX('Prom Factor Mensual Hora 0,5'!$B$5:$N$28,MATCH('Casos CMg'!$C1576,'Prom Factor Mensual Hora 0,5'!$A$5:$A$28,0),MATCH('Casos CMg'!$B1576,'Prom Factor Mensual Hora 0,5'!$B$4:$M$4,0))</f>
        <v>1.0009949691313067</v>
      </c>
      <c r="E1576" s="25">
        <v>21</v>
      </c>
      <c r="F1576" s="20">
        <f t="shared" si="72"/>
        <v>21.020894351757441</v>
      </c>
      <c r="G1576" s="25">
        <v>14</v>
      </c>
      <c r="H1576" s="20">
        <f t="shared" si="73"/>
        <v>14.013929567838293</v>
      </c>
      <c r="I1576" s="25">
        <v>21.9</v>
      </c>
      <c r="J1576" s="20">
        <f t="shared" si="74"/>
        <v>21.921789823975615</v>
      </c>
    </row>
    <row r="1577" spans="1:10" x14ac:dyDescent="0.3">
      <c r="A1577" s="3">
        <v>2029</v>
      </c>
      <c r="B1577" s="3">
        <v>8</v>
      </c>
      <c r="C1577" s="4">
        <v>14</v>
      </c>
      <c r="D1577" s="21">
        <f>INDEX('Prom Factor Mensual Hora 0,5'!$B$5:$N$28,MATCH('Casos CMg'!$C1577,'Prom Factor Mensual Hora 0,5'!$A$5:$A$28,0),MATCH('Casos CMg'!$B1577,'Prom Factor Mensual Hora 0,5'!$B$4:$M$4,0))</f>
        <v>1.0009949691313067</v>
      </c>
      <c r="E1577" s="25">
        <v>22.1</v>
      </c>
      <c r="F1577" s="20">
        <f t="shared" si="72"/>
        <v>22.121988817801878</v>
      </c>
      <c r="G1577" s="25">
        <v>14.8</v>
      </c>
      <c r="H1577" s="20">
        <f t="shared" si="73"/>
        <v>14.814725543143339</v>
      </c>
      <c r="I1577" s="25">
        <v>23.1</v>
      </c>
      <c r="J1577" s="20">
        <f t="shared" si="74"/>
        <v>23.122983786933187</v>
      </c>
    </row>
    <row r="1578" spans="1:10" x14ac:dyDescent="0.3">
      <c r="A1578" s="3">
        <v>2029</v>
      </c>
      <c r="B1578" s="3">
        <v>8</v>
      </c>
      <c r="C1578" s="4">
        <v>15</v>
      </c>
      <c r="D1578" s="21">
        <f>INDEX('Prom Factor Mensual Hora 0,5'!$B$5:$N$28,MATCH('Casos CMg'!$C1578,'Prom Factor Mensual Hora 0,5'!$A$5:$A$28,0),MATCH('Casos CMg'!$B1578,'Prom Factor Mensual Hora 0,5'!$B$4:$M$4,0))</f>
        <v>1.0009949691313067</v>
      </c>
      <c r="E1578" s="25">
        <v>34.1</v>
      </c>
      <c r="F1578" s="20">
        <f t="shared" si="72"/>
        <v>34.133928447377556</v>
      </c>
      <c r="G1578" s="25">
        <v>23.6</v>
      </c>
      <c r="H1578" s="20">
        <f t="shared" si="73"/>
        <v>23.623481271498839</v>
      </c>
      <c r="I1578" s="25">
        <v>35.200000000000003</v>
      </c>
      <c r="J1578" s="20">
        <f t="shared" si="74"/>
        <v>35.235022913422</v>
      </c>
    </row>
    <row r="1579" spans="1:10" x14ac:dyDescent="0.3">
      <c r="A1579" s="3">
        <v>2029</v>
      </c>
      <c r="B1579" s="3">
        <v>8</v>
      </c>
      <c r="C1579" s="4">
        <v>16</v>
      </c>
      <c r="D1579" s="21">
        <f>INDEX('Prom Factor Mensual Hora 0,5'!$B$5:$N$28,MATCH('Casos CMg'!$C1579,'Prom Factor Mensual Hora 0,5'!$A$5:$A$28,0),MATCH('Casos CMg'!$B1579,'Prom Factor Mensual Hora 0,5'!$B$4:$M$4,0))</f>
        <v>1.0009949691313067</v>
      </c>
      <c r="E1579" s="25">
        <v>32.299999999999997</v>
      </c>
      <c r="F1579" s="20">
        <f t="shared" si="72"/>
        <v>32.332137502941201</v>
      </c>
      <c r="G1579" s="25">
        <v>22.6</v>
      </c>
      <c r="H1579" s="20">
        <f t="shared" si="73"/>
        <v>22.622486302367534</v>
      </c>
      <c r="I1579" s="25">
        <v>33.1</v>
      </c>
      <c r="J1579" s="20">
        <f t="shared" si="74"/>
        <v>33.132933478246251</v>
      </c>
    </row>
    <row r="1580" spans="1:10" x14ac:dyDescent="0.3">
      <c r="A1580" s="3">
        <v>2029</v>
      </c>
      <c r="B1580" s="3">
        <v>8</v>
      </c>
      <c r="C1580" s="4">
        <v>17</v>
      </c>
      <c r="D1580" s="21">
        <f>INDEX('Prom Factor Mensual Hora 0,5'!$B$5:$N$28,MATCH('Casos CMg'!$C1580,'Prom Factor Mensual Hora 0,5'!$A$5:$A$28,0),MATCH('Casos CMg'!$B1580,'Prom Factor Mensual Hora 0,5'!$B$4:$M$4,0))</f>
        <v>1.00149245369696</v>
      </c>
      <c r="E1580" s="25">
        <v>48.1</v>
      </c>
      <c r="F1580" s="20">
        <f t="shared" si="72"/>
        <v>48.171787022823779</v>
      </c>
      <c r="G1580" s="25">
        <v>27.8</v>
      </c>
      <c r="H1580" s="20">
        <f t="shared" si="73"/>
        <v>27.84149021277549</v>
      </c>
      <c r="I1580" s="25">
        <v>53.4</v>
      </c>
      <c r="J1580" s="20">
        <f t="shared" si="74"/>
        <v>53.479697027417664</v>
      </c>
    </row>
    <row r="1581" spans="1:10" x14ac:dyDescent="0.3">
      <c r="A1581" s="3">
        <v>2029</v>
      </c>
      <c r="B1581" s="3">
        <v>8</v>
      </c>
      <c r="C1581" s="4">
        <v>18</v>
      </c>
      <c r="D1581" s="21">
        <f>INDEX('Prom Factor Mensual Hora 0,5'!$B$5:$N$28,MATCH('Casos CMg'!$C1581,'Prom Factor Mensual Hora 0,5'!$A$5:$A$28,0),MATCH('Casos CMg'!$B1581,'Prom Factor Mensual Hora 0,5'!$B$4:$M$4,0))</f>
        <v>1.0051244649313582</v>
      </c>
      <c r="E1581" s="25">
        <v>55.3</v>
      </c>
      <c r="F1581" s="20">
        <f t="shared" si="72"/>
        <v>55.583382910704103</v>
      </c>
      <c r="G1581" s="25">
        <v>31.9</v>
      </c>
      <c r="H1581" s="20">
        <f t="shared" si="73"/>
        <v>32.063470431310328</v>
      </c>
      <c r="I1581" s="25">
        <v>62</v>
      </c>
      <c r="J1581" s="20">
        <f t="shared" si="74"/>
        <v>62.317716825744206</v>
      </c>
    </row>
    <row r="1582" spans="1:10" x14ac:dyDescent="0.3">
      <c r="A1582" s="3">
        <v>2029</v>
      </c>
      <c r="B1582" s="3">
        <v>8</v>
      </c>
      <c r="C1582" s="4">
        <v>19</v>
      </c>
      <c r="D1582" s="21">
        <f>INDEX('Prom Factor Mensual Hora 0,5'!$B$5:$N$28,MATCH('Casos CMg'!$C1582,'Prom Factor Mensual Hora 0,5'!$A$5:$A$28,0),MATCH('Casos CMg'!$B1582,'Prom Factor Mensual Hora 0,5'!$B$4:$M$4,0))</f>
        <v>0.98282803518518236</v>
      </c>
      <c r="E1582" s="25">
        <v>98.2</v>
      </c>
      <c r="F1582" s="20">
        <f t="shared" si="72"/>
        <v>96.513713055184908</v>
      </c>
      <c r="G1582" s="25">
        <v>53.2</v>
      </c>
      <c r="H1582" s="20">
        <f t="shared" si="73"/>
        <v>52.286451471851706</v>
      </c>
      <c r="I1582" s="25">
        <v>117.3</v>
      </c>
      <c r="J1582" s="20">
        <f t="shared" si="74"/>
        <v>115.28572852722189</v>
      </c>
    </row>
    <row r="1583" spans="1:10" x14ac:dyDescent="0.3">
      <c r="A1583" s="3">
        <v>2029</v>
      </c>
      <c r="B1583" s="3">
        <v>8</v>
      </c>
      <c r="C1583" s="4">
        <v>20</v>
      </c>
      <c r="D1583" s="21">
        <f>INDEX('Prom Factor Mensual Hora 0,5'!$B$5:$N$28,MATCH('Casos CMg'!$C1583,'Prom Factor Mensual Hora 0,5'!$A$5:$A$28,0),MATCH('Casos CMg'!$B1583,'Prom Factor Mensual Hora 0,5'!$B$4:$M$4,0))</f>
        <v>0.98281990986807777</v>
      </c>
      <c r="E1583" s="25">
        <v>97.7</v>
      </c>
      <c r="F1583" s="20">
        <f t="shared" si="72"/>
        <v>96.021505194111199</v>
      </c>
      <c r="G1583" s="25">
        <v>53.1</v>
      </c>
      <c r="H1583" s="20">
        <f t="shared" si="73"/>
        <v>52.187737213994929</v>
      </c>
      <c r="I1583" s="25">
        <v>117</v>
      </c>
      <c r="J1583" s="20">
        <f t="shared" si="74"/>
        <v>114.9899294545651</v>
      </c>
    </row>
    <row r="1584" spans="1:10" x14ac:dyDescent="0.3">
      <c r="A1584" s="3">
        <v>2029</v>
      </c>
      <c r="B1584" s="3">
        <v>8</v>
      </c>
      <c r="C1584" s="4">
        <v>21</v>
      </c>
      <c r="D1584" s="21">
        <f>INDEX('Prom Factor Mensual Hora 0,5'!$B$5:$N$28,MATCH('Casos CMg'!$C1584,'Prom Factor Mensual Hora 0,5'!$A$5:$A$28,0),MATCH('Casos CMg'!$B1584,'Prom Factor Mensual Hora 0,5'!$B$4:$M$4,0))</f>
        <v>0.98301408321991468</v>
      </c>
      <c r="E1584" s="25">
        <v>97.7</v>
      </c>
      <c r="F1584" s="20">
        <f t="shared" si="72"/>
        <v>96.040475930585671</v>
      </c>
      <c r="G1584" s="25">
        <v>53.1</v>
      </c>
      <c r="H1584" s="20">
        <f t="shared" si="73"/>
        <v>52.198047818977471</v>
      </c>
      <c r="I1584" s="25">
        <v>117</v>
      </c>
      <c r="J1584" s="20">
        <f t="shared" si="74"/>
        <v>115.01264773673002</v>
      </c>
    </row>
    <row r="1585" spans="1:10" x14ac:dyDescent="0.3">
      <c r="A1585" s="3">
        <v>2029</v>
      </c>
      <c r="B1585" s="3">
        <v>8</v>
      </c>
      <c r="C1585" s="4">
        <v>22</v>
      </c>
      <c r="D1585" s="21">
        <f>INDEX('Prom Factor Mensual Hora 0,5'!$B$5:$N$28,MATCH('Casos CMg'!$C1585,'Prom Factor Mensual Hora 0,5'!$A$5:$A$28,0),MATCH('Casos CMg'!$B1585,'Prom Factor Mensual Hora 0,5'!$B$4:$M$4,0))</f>
        <v>0.98333062105796665</v>
      </c>
      <c r="E1585" s="25">
        <v>99.6</v>
      </c>
      <c r="F1585" s="20">
        <f t="shared" si="72"/>
        <v>97.939729857373479</v>
      </c>
      <c r="G1585" s="25">
        <v>53.7</v>
      </c>
      <c r="H1585" s="20">
        <f t="shared" si="73"/>
        <v>52.804854350812811</v>
      </c>
      <c r="I1585" s="25">
        <v>118.4</v>
      </c>
      <c r="J1585" s="20">
        <f t="shared" si="74"/>
        <v>116.42634553326326</v>
      </c>
    </row>
    <row r="1586" spans="1:10" x14ac:dyDescent="0.3">
      <c r="A1586" s="3">
        <v>2029</v>
      </c>
      <c r="B1586" s="3">
        <v>8</v>
      </c>
      <c r="C1586" s="4">
        <v>23</v>
      </c>
      <c r="D1586" s="21">
        <f>INDEX('Prom Factor Mensual Hora 0,5'!$B$5:$N$28,MATCH('Casos CMg'!$C1586,'Prom Factor Mensual Hora 0,5'!$A$5:$A$28,0),MATCH('Casos CMg'!$B1586,'Prom Factor Mensual Hora 0,5'!$B$4:$M$4,0))</f>
        <v>0.98331121706106195</v>
      </c>
      <c r="E1586" s="25">
        <v>100</v>
      </c>
      <c r="F1586" s="20">
        <f t="shared" si="72"/>
        <v>98.331121706106188</v>
      </c>
      <c r="G1586" s="25">
        <v>53.7</v>
      </c>
      <c r="H1586" s="20">
        <f t="shared" si="73"/>
        <v>52.80381235617903</v>
      </c>
      <c r="I1586" s="25">
        <v>118.5</v>
      </c>
      <c r="J1586" s="20">
        <f t="shared" si="74"/>
        <v>116.52237922173585</v>
      </c>
    </row>
    <row r="1587" spans="1:10" x14ac:dyDescent="0.3">
      <c r="A1587" s="3">
        <v>2029</v>
      </c>
      <c r="B1587" s="3">
        <v>9</v>
      </c>
      <c r="C1587" s="4">
        <v>0</v>
      </c>
      <c r="D1587" s="21">
        <f>INDEX('Prom Factor Mensual Hora 0,5'!$B$5:$N$28,MATCH('Casos CMg'!$C1587,'Prom Factor Mensual Hora 0,5'!$A$5:$A$28,0),MATCH('Casos CMg'!$B1587,'Prom Factor Mensual Hora 0,5'!$B$4:$M$4,0))</f>
        <v>0.98532189365653811</v>
      </c>
      <c r="E1587" s="25">
        <v>91.3</v>
      </c>
      <c r="F1587" s="20">
        <f t="shared" si="72"/>
        <v>89.959888890841924</v>
      </c>
      <c r="G1587" s="25">
        <v>46.2</v>
      </c>
      <c r="H1587" s="20">
        <f t="shared" si="73"/>
        <v>45.521871486932064</v>
      </c>
      <c r="I1587" s="25">
        <v>108.5</v>
      </c>
      <c r="J1587" s="20">
        <f t="shared" si="74"/>
        <v>106.90742546173439</v>
      </c>
    </row>
    <row r="1588" spans="1:10" x14ac:dyDescent="0.3">
      <c r="A1588" s="3">
        <v>2029</v>
      </c>
      <c r="B1588" s="3">
        <v>9</v>
      </c>
      <c r="C1588" s="4">
        <v>1</v>
      </c>
      <c r="D1588" s="21">
        <f>INDEX('Prom Factor Mensual Hora 0,5'!$B$5:$N$28,MATCH('Casos CMg'!$C1588,'Prom Factor Mensual Hora 0,5'!$A$5:$A$28,0),MATCH('Casos CMg'!$B1588,'Prom Factor Mensual Hora 0,5'!$B$4:$M$4,0))</f>
        <v>0.98346308207215349</v>
      </c>
      <c r="E1588" s="25">
        <v>90.1</v>
      </c>
      <c r="F1588" s="20">
        <f t="shared" si="72"/>
        <v>88.610023694701027</v>
      </c>
      <c r="G1588" s="25">
        <v>45.9</v>
      </c>
      <c r="H1588" s="20">
        <f t="shared" si="73"/>
        <v>45.140955467111844</v>
      </c>
      <c r="I1588" s="25">
        <v>107.4</v>
      </c>
      <c r="J1588" s="20">
        <f t="shared" si="74"/>
        <v>105.62393501454929</v>
      </c>
    </row>
    <row r="1589" spans="1:10" x14ac:dyDescent="0.3">
      <c r="A1589" s="3">
        <v>2029</v>
      </c>
      <c r="B1589" s="3">
        <v>9</v>
      </c>
      <c r="C1589" s="4">
        <v>2</v>
      </c>
      <c r="D1589" s="21">
        <f>INDEX('Prom Factor Mensual Hora 0,5'!$B$5:$N$28,MATCH('Casos CMg'!$C1589,'Prom Factor Mensual Hora 0,5'!$A$5:$A$28,0),MATCH('Casos CMg'!$B1589,'Prom Factor Mensual Hora 0,5'!$B$4:$M$4,0))</f>
        <v>0.98294442975690766</v>
      </c>
      <c r="E1589" s="25">
        <v>87.9</v>
      </c>
      <c r="F1589" s="20">
        <f t="shared" si="72"/>
        <v>86.400815375632192</v>
      </c>
      <c r="G1589" s="25">
        <v>45.4</v>
      </c>
      <c r="H1589" s="20">
        <f t="shared" si="73"/>
        <v>44.625677110963608</v>
      </c>
      <c r="I1589" s="25">
        <v>105.4</v>
      </c>
      <c r="J1589" s="20">
        <f t="shared" si="74"/>
        <v>103.60234289637808</v>
      </c>
    </row>
    <row r="1590" spans="1:10" x14ac:dyDescent="0.3">
      <c r="A1590" s="3">
        <v>2029</v>
      </c>
      <c r="B1590" s="3">
        <v>9</v>
      </c>
      <c r="C1590" s="4">
        <v>3</v>
      </c>
      <c r="D1590" s="21">
        <f>INDEX('Prom Factor Mensual Hora 0,5'!$B$5:$N$28,MATCH('Casos CMg'!$C1590,'Prom Factor Mensual Hora 0,5'!$A$5:$A$28,0),MATCH('Casos CMg'!$B1590,'Prom Factor Mensual Hora 0,5'!$B$4:$M$4,0))</f>
        <v>0.98321938552306387</v>
      </c>
      <c r="E1590" s="25">
        <v>87.3</v>
      </c>
      <c r="F1590" s="20">
        <f t="shared" si="72"/>
        <v>85.835052356163473</v>
      </c>
      <c r="G1590" s="25">
        <v>45.3</v>
      </c>
      <c r="H1590" s="20">
        <f t="shared" si="73"/>
        <v>44.539838164194791</v>
      </c>
      <c r="I1590" s="25">
        <v>104.8</v>
      </c>
      <c r="J1590" s="20">
        <f t="shared" si="74"/>
        <v>103.04139160281709</v>
      </c>
    </row>
    <row r="1591" spans="1:10" x14ac:dyDescent="0.3">
      <c r="A1591" s="3">
        <v>2029</v>
      </c>
      <c r="B1591" s="3">
        <v>9</v>
      </c>
      <c r="C1591" s="4">
        <v>4</v>
      </c>
      <c r="D1591" s="21">
        <f>INDEX('Prom Factor Mensual Hora 0,5'!$B$5:$N$28,MATCH('Casos CMg'!$C1591,'Prom Factor Mensual Hora 0,5'!$A$5:$A$28,0),MATCH('Casos CMg'!$B1591,'Prom Factor Mensual Hora 0,5'!$B$4:$M$4,0))</f>
        <v>0.98293923569639119</v>
      </c>
      <c r="E1591" s="25">
        <v>87.3</v>
      </c>
      <c r="F1591" s="20">
        <f t="shared" si="72"/>
        <v>85.810595276294947</v>
      </c>
      <c r="G1591" s="25">
        <v>45.3</v>
      </c>
      <c r="H1591" s="20">
        <f t="shared" si="73"/>
        <v>44.527147377046518</v>
      </c>
      <c r="I1591" s="25">
        <v>104.8</v>
      </c>
      <c r="J1591" s="20">
        <f t="shared" si="74"/>
        <v>103.0120319009818</v>
      </c>
    </row>
    <row r="1592" spans="1:10" x14ac:dyDescent="0.3">
      <c r="A1592" s="3">
        <v>2029</v>
      </c>
      <c r="B1592" s="3">
        <v>9</v>
      </c>
      <c r="C1592" s="4">
        <v>5</v>
      </c>
      <c r="D1592" s="21">
        <f>INDEX('Prom Factor Mensual Hora 0,5'!$B$5:$N$28,MATCH('Casos CMg'!$C1592,'Prom Factor Mensual Hora 0,5'!$A$5:$A$28,0),MATCH('Casos CMg'!$B1592,'Prom Factor Mensual Hora 0,5'!$B$4:$M$4,0))</f>
        <v>0.98293557457319547</v>
      </c>
      <c r="E1592" s="25">
        <v>87.3</v>
      </c>
      <c r="F1592" s="20">
        <f t="shared" si="72"/>
        <v>85.810275660239967</v>
      </c>
      <c r="G1592" s="25">
        <v>45.3</v>
      </c>
      <c r="H1592" s="20">
        <f t="shared" si="73"/>
        <v>44.526981528165749</v>
      </c>
      <c r="I1592" s="25">
        <v>104.8</v>
      </c>
      <c r="J1592" s="20">
        <f t="shared" si="74"/>
        <v>103.01164821527088</v>
      </c>
    </row>
    <row r="1593" spans="1:10" x14ac:dyDescent="0.3">
      <c r="A1593" s="3">
        <v>2029</v>
      </c>
      <c r="B1593" s="3">
        <v>9</v>
      </c>
      <c r="C1593" s="4">
        <v>6</v>
      </c>
      <c r="D1593" s="21">
        <f>INDEX('Prom Factor Mensual Hora 0,5'!$B$5:$N$28,MATCH('Casos CMg'!$C1593,'Prom Factor Mensual Hora 0,5'!$A$5:$A$28,0),MATCH('Casos CMg'!$B1593,'Prom Factor Mensual Hora 0,5'!$B$4:$M$4,0))</f>
        <v>0.98297369566504522</v>
      </c>
      <c r="E1593" s="25">
        <v>26.9</v>
      </c>
      <c r="F1593" s="20">
        <f t="shared" si="72"/>
        <v>26.441992413389716</v>
      </c>
      <c r="G1593" s="25">
        <v>20.100000000000001</v>
      </c>
      <c r="H1593" s="20">
        <f t="shared" si="73"/>
        <v>19.757771282867409</v>
      </c>
      <c r="I1593" s="25">
        <v>28.3</v>
      </c>
      <c r="J1593" s="20">
        <f t="shared" si="74"/>
        <v>27.818155587320781</v>
      </c>
    </row>
    <row r="1594" spans="1:10" x14ac:dyDescent="0.3">
      <c r="A1594" s="3">
        <v>2029</v>
      </c>
      <c r="B1594" s="3">
        <v>9</v>
      </c>
      <c r="C1594" s="4">
        <v>7</v>
      </c>
      <c r="D1594" s="21">
        <f>INDEX('Prom Factor Mensual Hora 0,5'!$B$5:$N$28,MATCH('Casos CMg'!$C1594,'Prom Factor Mensual Hora 0,5'!$A$5:$A$28,0),MATCH('Casos CMg'!$B1594,'Prom Factor Mensual Hora 0,5'!$B$4:$M$4,0))</f>
        <v>0.98224416269038983</v>
      </c>
      <c r="E1594" s="25">
        <v>20.2</v>
      </c>
      <c r="F1594" s="20">
        <f t="shared" si="72"/>
        <v>19.841332086345872</v>
      </c>
      <c r="G1594" s="25">
        <v>15.3</v>
      </c>
      <c r="H1594" s="20">
        <f t="shared" si="73"/>
        <v>15.028335689162965</v>
      </c>
      <c r="I1594" s="25">
        <v>21.5</v>
      </c>
      <c r="J1594" s="20">
        <f t="shared" si="74"/>
        <v>21.118249497843383</v>
      </c>
    </row>
    <row r="1595" spans="1:10" x14ac:dyDescent="0.3">
      <c r="A1595" s="3">
        <v>2029</v>
      </c>
      <c r="B1595" s="3">
        <v>9</v>
      </c>
      <c r="C1595" s="4">
        <v>8</v>
      </c>
      <c r="D1595" s="21">
        <f>INDEX('Prom Factor Mensual Hora 0,5'!$B$5:$N$28,MATCH('Casos CMg'!$C1595,'Prom Factor Mensual Hora 0,5'!$A$5:$A$28,0),MATCH('Casos CMg'!$B1595,'Prom Factor Mensual Hora 0,5'!$B$4:$M$4,0))</f>
        <v>0.98221850452873838</v>
      </c>
      <c r="E1595" s="25">
        <v>20.2</v>
      </c>
      <c r="F1595" s="20">
        <f t="shared" si="72"/>
        <v>19.840813791480514</v>
      </c>
      <c r="G1595" s="25">
        <v>15.3</v>
      </c>
      <c r="H1595" s="20">
        <f t="shared" si="73"/>
        <v>15.027943119289699</v>
      </c>
      <c r="I1595" s="25">
        <v>21.5</v>
      </c>
      <c r="J1595" s="20">
        <f t="shared" si="74"/>
        <v>21.117697847367875</v>
      </c>
    </row>
    <row r="1596" spans="1:10" x14ac:dyDescent="0.3">
      <c r="A1596" s="3">
        <v>2029</v>
      </c>
      <c r="B1596" s="3">
        <v>9</v>
      </c>
      <c r="C1596" s="4">
        <v>9</v>
      </c>
      <c r="D1596" s="21">
        <f>INDEX('Prom Factor Mensual Hora 0,5'!$B$5:$N$28,MATCH('Casos CMg'!$C1596,'Prom Factor Mensual Hora 0,5'!$A$5:$A$28,0),MATCH('Casos CMg'!$B1596,'Prom Factor Mensual Hora 0,5'!$B$4:$M$4,0))</f>
        <v>1.003628219190521</v>
      </c>
      <c r="E1596" s="25">
        <v>6.7</v>
      </c>
      <c r="F1596" s="20">
        <f t="shared" si="72"/>
        <v>6.724309068576491</v>
      </c>
      <c r="G1596" s="25">
        <v>5.2</v>
      </c>
      <c r="H1596" s="20">
        <f t="shared" si="73"/>
        <v>5.2188667397907098</v>
      </c>
      <c r="I1596" s="25">
        <v>6.9</v>
      </c>
      <c r="J1596" s="20">
        <f t="shared" si="74"/>
        <v>6.9250347124145959</v>
      </c>
    </row>
    <row r="1597" spans="1:10" x14ac:dyDescent="0.3">
      <c r="A1597" s="3">
        <v>2029</v>
      </c>
      <c r="B1597" s="3">
        <v>9</v>
      </c>
      <c r="C1597" s="4">
        <v>10</v>
      </c>
      <c r="D1597" s="21">
        <f>INDEX('Prom Factor Mensual Hora 0,5'!$B$5:$N$28,MATCH('Casos CMg'!$C1597,'Prom Factor Mensual Hora 0,5'!$A$5:$A$28,0),MATCH('Casos CMg'!$B1597,'Prom Factor Mensual Hora 0,5'!$B$4:$M$4,0))</f>
        <v>0.99948593261549157</v>
      </c>
      <c r="E1597" s="25">
        <v>6.6</v>
      </c>
      <c r="F1597" s="20">
        <f t="shared" si="72"/>
        <v>6.5966071552622436</v>
      </c>
      <c r="G1597" s="25">
        <v>5.0999999999999996</v>
      </c>
      <c r="H1597" s="20">
        <f t="shared" si="73"/>
        <v>5.0973782563390069</v>
      </c>
      <c r="I1597" s="25">
        <v>6.8</v>
      </c>
      <c r="J1597" s="20">
        <f t="shared" si="74"/>
        <v>6.7965043417853428</v>
      </c>
    </row>
    <row r="1598" spans="1:10" x14ac:dyDescent="0.3">
      <c r="A1598" s="3">
        <v>2029</v>
      </c>
      <c r="B1598" s="3">
        <v>9</v>
      </c>
      <c r="C1598" s="4">
        <v>11</v>
      </c>
      <c r="D1598" s="21">
        <f>INDEX('Prom Factor Mensual Hora 0,5'!$B$5:$N$28,MATCH('Casos CMg'!$C1598,'Prom Factor Mensual Hora 0,5'!$A$5:$A$28,0),MATCH('Casos CMg'!$B1598,'Prom Factor Mensual Hora 0,5'!$B$4:$M$4,0))</f>
        <v>1.0007711010767628</v>
      </c>
      <c r="E1598" s="25">
        <v>5.8</v>
      </c>
      <c r="F1598" s="20">
        <f t="shared" si="72"/>
        <v>5.8044723862452239</v>
      </c>
      <c r="G1598" s="25">
        <v>4.5</v>
      </c>
      <c r="H1598" s="20">
        <f t="shared" si="73"/>
        <v>4.5034699548454329</v>
      </c>
      <c r="I1598" s="25">
        <v>6</v>
      </c>
      <c r="J1598" s="20">
        <f t="shared" si="74"/>
        <v>6.0046266064605769</v>
      </c>
    </row>
    <row r="1599" spans="1:10" x14ac:dyDescent="0.3">
      <c r="A1599" s="3">
        <v>2029</v>
      </c>
      <c r="B1599" s="3">
        <v>9</v>
      </c>
      <c r="C1599" s="4">
        <v>12</v>
      </c>
      <c r="D1599" s="21">
        <f>INDEX('Prom Factor Mensual Hora 0,5'!$B$5:$N$28,MATCH('Casos CMg'!$C1599,'Prom Factor Mensual Hora 0,5'!$A$5:$A$28,0),MATCH('Casos CMg'!$B1599,'Prom Factor Mensual Hora 0,5'!$B$4:$M$4,0))</f>
        <v>1.0007711010767628</v>
      </c>
      <c r="E1599" s="25">
        <v>4.7</v>
      </c>
      <c r="F1599" s="20">
        <f t="shared" si="72"/>
        <v>4.703624175060785</v>
      </c>
      <c r="G1599" s="25">
        <v>3.7</v>
      </c>
      <c r="H1599" s="20">
        <f t="shared" si="73"/>
        <v>3.7028530739840226</v>
      </c>
      <c r="I1599" s="25">
        <v>4.8</v>
      </c>
      <c r="J1599" s="20">
        <f t="shared" si="74"/>
        <v>4.8037012851684615</v>
      </c>
    </row>
    <row r="1600" spans="1:10" x14ac:dyDescent="0.3">
      <c r="A1600" s="3">
        <v>2029</v>
      </c>
      <c r="B1600" s="3">
        <v>9</v>
      </c>
      <c r="C1600" s="4">
        <v>13</v>
      </c>
      <c r="D1600" s="21">
        <f>INDEX('Prom Factor Mensual Hora 0,5'!$B$5:$N$28,MATCH('Casos CMg'!$C1600,'Prom Factor Mensual Hora 0,5'!$A$5:$A$28,0),MATCH('Casos CMg'!$B1600,'Prom Factor Mensual Hora 0,5'!$B$4:$M$4,0))</f>
        <v>1.0005140673845085</v>
      </c>
      <c r="E1600" s="25">
        <v>4.7</v>
      </c>
      <c r="F1600" s="20">
        <f t="shared" si="72"/>
        <v>4.7024161167071901</v>
      </c>
      <c r="G1600" s="25">
        <v>3.7</v>
      </c>
      <c r="H1600" s="20">
        <f t="shared" si="73"/>
        <v>3.701902049322682</v>
      </c>
      <c r="I1600" s="25">
        <v>4.8</v>
      </c>
      <c r="J1600" s="20">
        <f t="shared" si="74"/>
        <v>4.8024675234456407</v>
      </c>
    </row>
    <row r="1601" spans="1:10" x14ac:dyDescent="0.3">
      <c r="A1601" s="3">
        <v>2029</v>
      </c>
      <c r="B1601" s="3">
        <v>9</v>
      </c>
      <c r="C1601" s="4">
        <v>14</v>
      </c>
      <c r="D1601" s="21">
        <f>INDEX('Prom Factor Mensual Hora 0,5'!$B$5:$N$28,MATCH('Casos CMg'!$C1601,'Prom Factor Mensual Hora 0,5'!$A$5:$A$28,0),MATCH('Casos CMg'!$B1601,'Prom Factor Mensual Hora 0,5'!$B$4:$M$4,0))</f>
        <v>1.0002570336922543</v>
      </c>
      <c r="E1601" s="25">
        <v>4.7</v>
      </c>
      <c r="F1601" s="20">
        <f t="shared" si="72"/>
        <v>4.7012080583535951</v>
      </c>
      <c r="G1601" s="25">
        <v>3.7</v>
      </c>
      <c r="H1601" s="20">
        <f t="shared" si="73"/>
        <v>3.7009510246613408</v>
      </c>
      <c r="I1601" s="25">
        <v>4.8</v>
      </c>
      <c r="J1601" s="20">
        <f t="shared" si="74"/>
        <v>4.8012337617228207</v>
      </c>
    </row>
    <row r="1602" spans="1:10" x14ac:dyDescent="0.3">
      <c r="A1602" s="3">
        <v>2029</v>
      </c>
      <c r="B1602" s="3">
        <v>9</v>
      </c>
      <c r="C1602" s="4">
        <v>15</v>
      </c>
      <c r="D1602" s="21">
        <f>INDEX('Prom Factor Mensual Hora 0,5'!$B$5:$N$28,MATCH('Casos CMg'!$C1602,'Prom Factor Mensual Hora 0,5'!$A$5:$A$28,0),MATCH('Casos CMg'!$B1602,'Prom Factor Mensual Hora 0,5'!$B$4:$M$4,0))</f>
        <v>1</v>
      </c>
      <c r="E1602" s="25">
        <v>5.8</v>
      </c>
      <c r="F1602" s="20">
        <f t="shared" si="72"/>
        <v>5.8</v>
      </c>
      <c r="G1602" s="25">
        <v>4.5</v>
      </c>
      <c r="H1602" s="20">
        <f t="shared" si="73"/>
        <v>4.5</v>
      </c>
      <c r="I1602" s="25">
        <v>6</v>
      </c>
      <c r="J1602" s="20">
        <f t="shared" si="74"/>
        <v>6</v>
      </c>
    </row>
    <row r="1603" spans="1:10" x14ac:dyDescent="0.3">
      <c r="A1603" s="3">
        <v>2029</v>
      </c>
      <c r="B1603" s="3">
        <v>9</v>
      </c>
      <c r="C1603" s="4">
        <v>16</v>
      </c>
      <c r="D1603" s="21">
        <f>INDEX('Prom Factor Mensual Hora 0,5'!$B$5:$N$28,MATCH('Casos CMg'!$C1603,'Prom Factor Mensual Hora 0,5'!$A$5:$A$28,0),MATCH('Casos CMg'!$B1603,'Prom Factor Mensual Hora 0,5'!$B$4:$M$4,0))</f>
        <v>1</v>
      </c>
      <c r="E1603" s="25">
        <v>6.7</v>
      </c>
      <c r="F1603" s="20">
        <f t="shared" si="72"/>
        <v>6.7</v>
      </c>
      <c r="G1603" s="25">
        <v>5.2</v>
      </c>
      <c r="H1603" s="20">
        <f t="shared" si="73"/>
        <v>5.2</v>
      </c>
      <c r="I1603" s="25">
        <v>6.9</v>
      </c>
      <c r="J1603" s="20">
        <f t="shared" si="74"/>
        <v>6.9</v>
      </c>
    </row>
    <row r="1604" spans="1:10" x14ac:dyDescent="0.3">
      <c r="A1604" s="3">
        <v>2029</v>
      </c>
      <c r="B1604" s="3">
        <v>9</v>
      </c>
      <c r="C1604" s="4">
        <v>17</v>
      </c>
      <c r="D1604" s="21">
        <f>INDEX('Prom Factor Mensual Hora 0,5'!$B$5:$N$28,MATCH('Casos CMg'!$C1604,'Prom Factor Mensual Hora 0,5'!$A$5:$A$28,0),MATCH('Casos CMg'!$B1604,'Prom Factor Mensual Hora 0,5'!$B$4:$M$4,0))</f>
        <v>1</v>
      </c>
      <c r="E1604" s="25">
        <v>15.8</v>
      </c>
      <c r="F1604" s="20">
        <f t="shared" ref="F1604:F1667" si="75">$E1604*$D1604</f>
        <v>15.8</v>
      </c>
      <c r="G1604" s="25">
        <v>12.4</v>
      </c>
      <c r="H1604" s="20">
        <f t="shared" ref="H1604:H1667" si="76">$G1604*$D1604</f>
        <v>12.4</v>
      </c>
      <c r="I1604" s="25">
        <v>16.2</v>
      </c>
      <c r="J1604" s="20">
        <f t="shared" ref="J1604:J1667" si="77">$I1604*$D1604</f>
        <v>16.2</v>
      </c>
    </row>
    <row r="1605" spans="1:10" x14ac:dyDescent="0.3">
      <c r="A1605" s="3">
        <v>2029</v>
      </c>
      <c r="B1605" s="3">
        <v>9</v>
      </c>
      <c r="C1605" s="4">
        <v>18</v>
      </c>
      <c r="D1605" s="21">
        <f>INDEX('Prom Factor Mensual Hora 0,5'!$B$5:$N$28,MATCH('Casos CMg'!$C1605,'Prom Factor Mensual Hora 0,5'!$A$5:$A$28,0),MATCH('Casos CMg'!$B1605,'Prom Factor Mensual Hora 0,5'!$B$4:$M$4,0))</f>
        <v>1.0005140673845085</v>
      </c>
      <c r="E1605" s="25">
        <v>16.399999999999999</v>
      </c>
      <c r="F1605" s="20">
        <f t="shared" si="75"/>
        <v>16.408430705105939</v>
      </c>
      <c r="G1605" s="25">
        <v>12.8</v>
      </c>
      <c r="H1605" s="20">
        <f t="shared" si="76"/>
        <v>12.806580062521711</v>
      </c>
      <c r="I1605" s="25">
        <v>16.899999999999999</v>
      </c>
      <c r="J1605" s="20">
        <f t="shared" si="77"/>
        <v>16.908687738798193</v>
      </c>
    </row>
    <row r="1606" spans="1:10" x14ac:dyDescent="0.3">
      <c r="A1606" s="3">
        <v>2029</v>
      </c>
      <c r="B1606" s="3">
        <v>9</v>
      </c>
      <c r="C1606" s="4">
        <v>19</v>
      </c>
      <c r="D1606" s="21">
        <f>INDEX('Prom Factor Mensual Hora 0,5'!$B$5:$N$28,MATCH('Casos CMg'!$C1606,'Prom Factor Mensual Hora 0,5'!$A$5:$A$28,0),MATCH('Casos CMg'!$B1606,'Prom Factor Mensual Hora 0,5'!$B$4:$M$4,0))</f>
        <v>0.99288905842416109</v>
      </c>
      <c r="E1606" s="25">
        <v>94.8</v>
      </c>
      <c r="F1606" s="20">
        <f t="shared" si="75"/>
        <v>94.125882738610471</v>
      </c>
      <c r="G1606" s="25">
        <v>46.9</v>
      </c>
      <c r="H1606" s="20">
        <f t="shared" si="76"/>
        <v>46.566496840093151</v>
      </c>
      <c r="I1606" s="25">
        <v>111.9</v>
      </c>
      <c r="J1606" s="20">
        <f t="shared" si="77"/>
        <v>111.10428563766364</v>
      </c>
    </row>
    <row r="1607" spans="1:10" x14ac:dyDescent="0.3">
      <c r="A1607" s="3">
        <v>2029</v>
      </c>
      <c r="B1607" s="3">
        <v>9</v>
      </c>
      <c r="C1607" s="4">
        <v>20</v>
      </c>
      <c r="D1607" s="21">
        <f>INDEX('Prom Factor Mensual Hora 0,5'!$B$5:$N$28,MATCH('Casos CMg'!$C1607,'Prom Factor Mensual Hora 0,5'!$A$5:$A$28,0),MATCH('Casos CMg'!$B1607,'Prom Factor Mensual Hora 0,5'!$B$4:$M$4,0))</f>
        <v>0.98672054843505341</v>
      </c>
      <c r="E1607" s="25">
        <v>92.5</v>
      </c>
      <c r="F1607" s="20">
        <f t="shared" si="75"/>
        <v>91.271650730242442</v>
      </c>
      <c r="G1607" s="25">
        <v>47.1</v>
      </c>
      <c r="H1607" s="20">
        <f t="shared" si="76"/>
        <v>46.474537831291016</v>
      </c>
      <c r="I1607" s="25">
        <v>109.8</v>
      </c>
      <c r="J1607" s="20">
        <f t="shared" si="77"/>
        <v>108.34191621816886</v>
      </c>
    </row>
    <row r="1608" spans="1:10" x14ac:dyDescent="0.3">
      <c r="A1608" s="3">
        <v>2029</v>
      </c>
      <c r="B1608" s="3">
        <v>9</v>
      </c>
      <c r="C1608" s="4">
        <v>21</v>
      </c>
      <c r="D1608" s="21">
        <f>INDEX('Prom Factor Mensual Hora 0,5'!$B$5:$N$28,MATCH('Casos CMg'!$C1608,'Prom Factor Mensual Hora 0,5'!$A$5:$A$28,0),MATCH('Casos CMg'!$B1608,'Prom Factor Mensual Hora 0,5'!$B$4:$M$4,0))</f>
        <v>0.98579317801889199</v>
      </c>
      <c r="E1608" s="25">
        <v>92.5</v>
      </c>
      <c r="F1608" s="20">
        <f t="shared" si="75"/>
        <v>91.185868966747506</v>
      </c>
      <c r="G1608" s="25">
        <v>47.1</v>
      </c>
      <c r="H1608" s="20">
        <f t="shared" si="76"/>
        <v>46.430858684689817</v>
      </c>
      <c r="I1608" s="25">
        <v>109.8</v>
      </c>
      <c r="J1608" s="20">
        <f t="shared" si="77"/>
        <v>108.24009094647434</v>
      </c>
    </row>
    <row r="1609" spans="1:10" x14ac:dyDescent="0.3">
      <c r="A1609" s="3">
        <v>2029</v>
      </c>
      <c r="B1609" s="3">
        <v>9</v>
      </c>
      <c r="C1609" s="4">
        <v>22</v>
      </c>
      <c r="D1609" s="21">
        <f>INDEX('Prom Factor Mensual Hora 0,5'!$B$5:$N$28,MATCH('Casos CMg'!$C1609,'Prom Factor Mensual Hora 0,5'!$A$5:$A$28,0),MATCH('Casos CMg'!$B1609,'Prom Factor Mensual Hora 0,5'!$B$4:$M$4,0))</f>
        <v>0.98578459212855452</v>
      </c>
      <c r="E1609" s="25">
        <v>95.2</v>
      </c>
      <c r="F1609" s="20">
        <f t="shared" si="75"/>
        <v>93.846693170638389</v>
      </c>
      <c r="G1609" s="25">
        <v>47</v>
      </c>
      <c r="H1609" s="20">
        <f t="shared" si="76"/>
        <v>46.331875830042065</v>
      </c>
      <c r="I1609" s="25">
        <v>112.3</v>
      </c>
      <c r="J1609" s="20">
        <f t="shared" si="77"/>
        <v>110.70360969603666</v>
      </c>
    </row>
    <row r="1610" spans="1:10" x14ac:dyDescent="0.3">
      <c r="A1610" s="3">
        <v>2029</v>
      </c>
      <c r="B1610" s="3">
        <v>9</v>
      </c>
      <c r="C1610" s="4">
        <v>23</v>
      </c>
      <c r="D1610" s="21">
        <f>INDEX('Prom Factor Mensual Hora 0,5'!$B$5:$N$28,MATCH('Casos CMg'!$C1610,'Prom Factor Mensual Hora 0,5'!$A$5:$A$28,0),MATCH('Casos CMg'!$B1610,'Prom Factor Mensual Hora 0,5'!$B$4:$M$4,0))</f>
        <v>0.98577560821488375</v>
      </c>
      <c r="E1610" s="25">
        <v>95</v>
      </c>
      <c r="F1610" s="20">
        <f t="shared" si="75"/>
        <v>93.648682780413949</v>
      </c>
      <c r="G1610" s="25">
        <v>46.9</v>
      </c>
      <c r="H1610" s="20">
        <f t="shared" si="76"/>
        <v>46.232876025278046</v>
      </c>
      <c r="I1610" s="25">
        <v>112</v>
      </c>
      <c r="J1610" s="20">
        <f t="shared" si="77"/>
        <v>110.40686812006697</v>
      </c>
    </row>
    <row r="1611" spans="1:10" x14ac:dyDescent="0.3">
      <c r="A1611" s="3">
        <v>2029</v>
      </c>
      <c r="B1611" s="3">
        <v>10</v>
      </c>
      <c r="C1611" s="4">
        <v>0</v>
      </c>
      <c r="D1611" s="21">
        <f>INDEX('Prom Factor Mensual Hora 0,5'!$B$5:$N$28,MATCH('Casos CMg'!$C1611,'Prom Factor Mensual Hora 0,5'!$A$5:$A$28,0),MATCH('Casos CMg'!$B1611,'Prom Factor Mensual Hora 0,5'!$B$4:$M$4,0))</f>
        <v>0.98618412541808798</v>
      </c>
      <c r="E1611" s="25">
        <v>82.6</v>
      </c>
      <c r="F1611" s="20">
        <f t="shared" si="75"/>
        <v>81.458808759534065</v>
      </c>
      <c r="G1611" s="25">
        <v>43.1</v>
      </c>
      <c r="H1611" s="20">
        <f t="shared" si="76"/>
        <v>42.504535805519595</v>
      </c>
      <c r="I1611" s="25">
        <v>102</v>
      </c>
      <c r="J1611" s="20">
        <f t="shared" si="77"/>
        <v>100.59078079264498</v>
      </c>
    </row>
    <row r="1612" spans="1:10" x14ac:dyDescent="0.3">
      <c r="A1612" s="3">
        <v>2029</v>
      </c>
      <c r="B1612" s="3">
        <v>10</v>
      </c>
      <c r="C1612" s="4">
        <v>1</v>
      </c>
      <c r="D1612" s="21">
        <f>INDEX('Prom Factor Mensual Hora 0,5'!$B$5:$N$28,MATCH('Casos CMg'!$C1612,'Prom Factor Mensual Hora 0,5'!$A$5:$A$28,0),MATCH('Casos CMg'!$B1612,'Prom Factor Mensual Hora 0,5'!$B$4:$M$4,0))</f>
        <v>0.98232311180400811</v>
      </c>
      <c r="E1612" s="25">
        <v>86.2</v>
      </c>
      <c r="F1612" s="20">
        <f t="shared" si="75"/>
        <v>84.676252237505508</v>
      </c>
      <c r="G1612" s="25">
        <v>44.1</v>
      </c>
      <c r="H1612" s="20">
        <f t="shared" si="76"/>
        <v>43.320449230556761</v>
      </c>
      <c r="I1612" s="25">
        <v>108.5</v>
      </c>
      <c r="J1612" s="20">
        <f t="shared" si="77"/>
        <v>106.58205763073488</v>
      </c>
    </row>
    <row r="1613" spans="1:10" x14ac:dyDescent="0.3">
      <c r="A1613" s="3">
        <v>2029</v>
      </c>
      <c r="B1613" s="3">
        <v>10</v>
      </c>
      <c r="C1613" s="4">
        <v>2</v>
      </c>
      <c r="D1613" s="21">
        <f>INDEX('Prom Factor Mensual Hora 0,5'!$B$5:$N$28,MATCH('Casos CMg'!$C1613,'Prom Factor Mensual Hora 0,5'!$A$5:$A$28,0),MATCH('Casos CMg'!$B1613,'Prom Factor Mensual Hora 0,5'!$B$4:$M$4,0))</f>
        <v>0.9823092015274355</v>
      </c>
      <c r="E1613" s="25">
        <v>86.8</v>
      </c>
      <c r="F1613" s="20">
        <f t="shared" si="75"/>
        <v>85.264438692581393</v>
      </c>
      <c r="G1613" s="25">
        <v>44.2</v>
      </c>
      <c r="H1613" s="20">
        <f t="shared" si="76"/>
        <v>43.418066707512651</v>
      </c>
      <c r="I1613" s="25">
        <v>109.5</v>
      </c>
      <c r="J1613" s="20">
        <f t="shared" si="77"/>
        <v>107.56285756725418</v>
      </c>
    </row>
    <row r="1614" spans="1:10" x14ac:dyDescent="0.3">
      <c r="A1614" s="3">
        <v>2029</v>
      </c>
      <c r="B1614" s="3">
        <v>10</v>
      </c>
      <c r="C1614" s="4">
        <v>3</v>
      </c>
      <c r="D1614" s="21">
        <f>INDEX('Prom Factor Mensual Hora 0,5'!$B$5:$N$28,MATCH('Casos CMg'!$C1614,'Prom Factor Mensual Hora 0,5'!$A$5:$A$28,0),MATCH('Casos CMg'!$B1614,'Prom Factor Mensual Hora 0,5'!$B$4:$M$4,0))</f>
        <v>0.98300993028077477</v>
      </c>
      <c r="E1614" s="25">
        <v>86.8</v>
      </c>
      <c r="F1614" s="20">
        <f t="shared" si="75"/>
        <v>85.325261948371249</v>
      </c>
      <c r="G1614" s="25">
        <v>44.2</v>
      </c>
      <c r="H1614" s="20">
        <f t="shared" si="76"/>
        <v>43.449038918410245</v>
      </c>
      <c r="I1614" s="25">
        <v>109.5</v>
      </c>
      <c r="J1614" s="20">
        <f t="shared" si="77"/>
        <v>107.63958736574483</v>
      </c>
    </row>
    <row r="1615" spans="1:10" x14ac:dyDescent="0.3">
      <c r="A1615" s="3">
        <v>2029</v>
      </c>
      <c r="B1615" s="3">
        <v>10</v>
      </c>
      <c r="C1615" s="4">
        <v>4</v>
      </c>
      <c r="D1615" s="21">
        <f>INDEX('Prom Factor Mensual Hora 0,5'!$B$5:$N$28,MATCH('Casos CMg'!$C1615,'Prom Factor Mensual Hora 0,5'!$A$5:$A$28,0),MATCH('Casos CMg'!$B1615,'Prom Factor Mensual Hora 0,5'!$B$4:$M$4,0))</f>
        <v>0.98300556859434129</v>
      </c>
      <c r="E1615" s="25">
        <v>86.8</v>
      </c>
      <c r="F1615" s="20">
        <f t="shared" si="75"/>
        <v>85.324883353988824</v>
      </c>
      <c r="G1615" s="25">
        <v>44.2</v>
      </c>
      <c r="H1615" s="20">
        <f t="shared" si="76"/>
        <v>43.448846131869885</v>
      </c>
      <c r="I1615" s="25">
        <v>109.5</v>
      </c>
      <c r="J1615" s="20">
        <f t="shared" si="77"/>
        <v>107.63910976108038</v>
      </c>
    </row>
    <row r="1616" spans="1:10" x14ac:dyDescent="0.3">
      <c r="A1616" s="3">
        <v>2029</v>
      </c>
      <c r="B1616" s="3">
        <v>10</v>
      </c>
      <c r="C1616" s="4">
        <v>5</v>
      </c>
      <c r="D1616" s="21">
        <f>INDEX('Prom Factor Mensual Hora 0,5'!$B$5:$N$28,MATCH('Casos CMg'!$C1616,'Prom Factor Mensual Hora 0,5'!$A$5:$A$28,0),MATCH('Casos CMg'!$B1616,'Prom Factor Mensual Hora 0,5'!$B$4:$M$4,0))</f>
        <v>0.98301217842508903</v>
      </c>
      <c r="E1616" s="25">
        <v>86.8</v>
      </c>
      <c r="F1616" s="20">
        <f t="shared" si="75"/>
        <v>85.325457087297721</v>
      </c>
      <c r="G1616" s="25">
        <v>44.2</v>
      </c>
      <c r="H1616" s="20">
        <f t="shared" si="76"/>
        <v>43.449138286388937</v>
      </c>
      <c r="I1616" s="25">
        <v>109.5</v>
      </c>
      <c r="J1616" s="20">
        <f t="shared" si="77"/>
        <v>107.63983353754725</v>
      </c>
    </row>
    <row r="1617" spans="1:10" x14ac:dyDescent="0.3">
      <c r="A1617" s="3">
        <v>2029</v>
      </c>
      <c r="B1617" s="3">
        <v>10</v>
      </c>
      <c r="C1617" s="4">
        <v>6</v>
      </c>
      <c r="D1617" s="21">
        <f>INDEX('Prom Factor Mensual Hora 0,5'!$B$5:$N$28,MATCH('Casos CMg'!$C1617,'Prom Factor Mensual Hora 0,5'!$A$5:$A$28,0),MATCH('Casos CMg'!$B1617,'Prom Factor Mensual Hora 0,5'!$B$4:$M$4,0))</f>
        <v>0.98232971125472579</v>
      </c>
      <c r="E1617" s="25">
        <v>7.3</v>
      </c>
      <c r="F1617" s="20">
        <f t="shared" si="75"/>
        <v>7.1710068921594985</v>
      </c>
      <c r="G1617" s="25">
        <v>4.7</v>
      </c>
      <c r="H1617" s="20">
        <f t="shared" si="76"/>
        <v>4.616949642897211</v>
      </c>
      <c r="I1617" s="25">
        <v>7</v>
      </c>
      <c r="J1617" s="20">
        <f t="shared" si="77"/>
        <v>6.8763079787830801</v>
      </c>
    </row>
    <row r="1618" spans="1:10" x14ac:dyDescent="0.3">
      <c r="A1618" s="3">
        <v>2029</v>
      </c>
      <c r="B1618" s="3">
        <v>10</v>
      </c>
      <c r="C1618" s="4">
        <v>7</v>
      </c>
      <c r="D1618" s="21">
        <f>INDEX('Prom Factor Mensual Hora 0,5'!$B$5:$N$28,MATCH('Casos CMg'!$C1618,'Prom Factor Mensual Hora 0,5'!$A$5:$A$28,0),MATCH('Casos CMg'!$B1618,'Prom Factor Mensual Hora 0,5'!$B$4:$M$4,0))</f>
        <v>0.98232158688165305</v>
      </c>
      <c r="E1618" s="25">
        <v>12.4</v>
      </c>
      <c r="F1618" s="20">
        <f t="shared" si="75"/>
        <v>12.180787677332498</v>
      </c>
      <c r="G1618" s="25">
        <v>7.2</v>
      </c>
      <c r="H1618" s="20">
        <f t="shared" si="76"/>
        <v>7.0727154255479023</v>
      </c>
      <c r="I1618" s="25">
        <v>13.2</v>
      </c>
      <c r="J1618" s="20">
        <f t="shared" si="77"/>
        <v>12.966644946837819</v>
      </c>
    </row>
    <row r="1619" spans="1:10" x14ac:dyDescent="0.3">
      <c r="A1619" s="3">
        <v>2029</v>
      </c>
      <c r="B1619" s="3">
        <v>10</v>
      </c>
      <c r="C1619" s="4">
        <v>8</v>
      </c>
      <c r="D1619" s="21">
        <f>INDEX('Prom Factor Mensual Hora 0,5'!$B$5:$N$28,MATCH('Casos CMg'!$C1619,'Prom Factor Mensual Hora 0,5'!$A$5:$A$28,0),MATCH('Casos CMg'!$B1619,'Prom Factor Mensual Hora 0,5'!$B$4:$M$4,0))</f>
        <v>0.98304759112455287</v>
      </c>
      <c r="E1619" s="25">
        <v>7.1</v>
      </c>
      <c r="F1619" s="20">
        <f t="shared" si="75"/>
        <v>6.9796378969843254</v>
      </c>
      <c r="G1619" s="25">
        <v>4.9000000000000004</v>
      </c>
      <c r="H1619" s="20">
        <f t="shared" si="76"/>
        <v>4.816933196510309</v>
      </c>
      <c r="I1619" s="25">
        <v>6.3</v>
      </c>
      <c r="J1619" s="20">
        <f t="shared" si="77"/>
        <v>6.1931998240846831</v>
      </c>
    </row>
    <row r="1620" spans="1:10" x14ac:dyDescent="0.3">
      <c r="A1620" s="3">
        <v>2029</v>
      </c>
      <c r="B1620" s="3">
        <v>10</v>
      </c>
      <c r="C1620" s="4">
        <v>9</v>
      </c>
      <c r="D1620" s="21">
        <f>INDEX('Prom Factor Mensual Hora 0,5'!$B$5:$N$28,MATCH('Casos CMg'!$C1620,'Prom Factor Mensual Hora 0,5'!$A$5:$A$28,0),MATCH('Casos CMg'!$B1620,'Prom Factor Mensual Hora 0,5'!$B$4:$M$4,0))</f>
        <v>1.0017361735583881</v>
      </c>
      <c r="E1620" s="25">
        <v>3.6</v>
      </c>
      <c r="F1620" s="20">
        <f t="shared" si="75"/>
        <v>3.6062502248101973</v>
      </c>
      <c r="G1620" s="25">
        <v>2.1</v>
      </c>
      <c r="H1620" s="20">
        <f t="shared" si="76"/>
        <v>2.1036459644726149</v>
      </c>
      <c r="I1620" s="25">
        <v>3.8</v>
      </c>
      <c r="J1620" s="20">
        <f t="shared" si="77"/>
        <v>3.8065974595218743</v>
      </c>
    </row>
    <row r="1621" spans="1:10" x14ac:dyDescent="0.3">
      <c r="A1621" s="3">
        <v>2029</v>
      </c>
      <c r="B1621" s="3">
        <v>10</v>
      </c>
      <c r="C1621" s="4">
        <v>10</v>
      </c>
      <c r="D1621" s="21">
        <f>INDEX('Prom Factor Mensual Hora 0,5'!$B$5:$N$28,MATCH('Casos CMg'!$C1621,'Prom Factor Mensual Hora 0,5'!$A$5:$A$28,0),MATCH('Casos CMg'!$B1621,'Prom Factor Mensual Hora 0,5'!$B$4:$M$4,0))</f>
        <v>1.0007462268484801</v>
      </c>
      <c r="E1621" s="25">
        <v>1.2</v>
      </c>
      <c r="F1621" s="20">
        <f t="shared" si="75"/>
        <v>1.2008954722181762</v>
      </c>
      <c r="G1621" s="25">
        <v>0.9</v>
      </c>
      <c r="H1621" s="20">
        <f t="shared" si="76"/>
        <v>0.90067160416363212</v>
      </c>
      <c r="I1621" s="25">
        <v>1</v>
      </c>
      <c r="J1621" s="20">
        <f t="shared" si="77"/>
        <v>1.0007462268484801</v>
      </c>
    </row>
    <row r="1622" spans="1:10" x14ac:dyDescent="0.3">
      <c r="A1622" s="3">
        <v>2029</v>
      </c>
      <c r="B1622" s="3">
        <v>10</v>
      </c>
      <c r="C1622" s="4">
        <v>11</v>
      </c>
      <c r="D1622" s="21">
        <f>INDEX('Prom Factor Mensual Hora 0,5'!$B$5:$N$28,MATCH('Casos CMg'!$C1622,'Prom Factor Mensual Hora 0,5'!$A$5:$A$28,0),MATCH('Casos CMg'!$B1622,'Prom Factor Mensual Hora 0,5'!$B$4:$M$4,0))</f>
        <v>1.0007462268484801</v>
      </c>
      <c r="E1622" s="25">
        <v>1.2</v>
      </c>
      <c r="F1622" s="20">
        <f t="shared" si="75"/>
        <v>1.2008954722181762</v>
      </c>
      <c r="G1622" s="25">
        <v>0.9</v>
      </c>
      <c r="H1622" s="20">
        <f t="shared" si="76"/>
        <v>0.90067160416363212</v>
      </c>
      <c r="I1622" s="25">
        <v>1</v>
      </c>
      <c r="J1622" s="20">
        <f t="shared" si="77"/>
        <v>1.0007462268484801</v>
      </c>
    </row>
    <row r="1623" spans="1:10" x14ac:dyDescent="0.3">
      <c r="A1623" s="3">
        <v>2029</v>
      </c>
      <c r="B1623" s="3">
        <v>10</v>
      </c>
      <c r="C1623" s="4">
        <v>12</v>
      </c>
      <c r="D1623" s="21">
        <f>INDEX('Prom Factor Mensual Hora 0,5'!$B$5:$N$28,MATCH('Casos CMg'!$C1623,'Prom Factor Mensual Hora 0,5'!$A$5:$A$28,0),MATCH('Casos CMg'!$B1623,'Prom Factor Mensual Hora 0,5'!$B$4:$M$4,0))</f>
        <v>1.0007462268484801</v>
      </c>
      <c r="E1623" s="25">
        <v>1.2</v>
      </c>
      <c r="F1623" s="20">
        <f t="shared" si="75"/>
        <v>1.2008954722181762</v>
      </c>
      <c r="G1623" s="25">
        <v>0.9</v>
      </c>
      <c r="H1623" s="20">
        <f t="shared" si="76"/>
        <v>0.90067160416363212</v>
      </c>
      <c r="I1623" s="25">
        <v>1</v>
      </c>
      <c r="J1623" s="20">
        <f t="shared" si="77"/>
        <v>1.0007462268484801</v>
      </c>
    </row>
    <row r="1624" spans="1:10" x14ac:dyDescent="0.3">
      <c r="A1624" s="3">
        <v>2029</v>
      </c>
      <c r="B1624" s="3">
        <v>10</v>
      </c>
      <c r="C1624" s="4">
        <v>13</v>
      </c>
      <c r="D1624" s="21">
        <f>INDEX('Prom Factor Mensual Hora 0,5'!$B$5:$N$28,MATCH('Casos CMg'!$C1624,'Prom Factor Mensual Hora 0,5'!$A$5:$A$28,0),MATCH('Casos CMg'!$B1624,'Prom Factor Mensual Hora 0,5'!$B$4:$M$4,0))</f>
        <v>1.0004974845656533</v>
      </c>
      <c r="E1624" s="25">
        <v>1.2</v>
      </c>
      <c r="F1624" s="20">
        <f t="shared" si="75"/>
        <v>1.200596981478784</v>
      </c>
      <c r="G1624" s="25">
        <v>0.9</v>
      </c>
      <c r="H1624" s="20">
        <f t="shared" si="76"/>
        <v>0.90044773610908801</v>
      </c>
      <c r="I1624" s="25">
        <v>1</v>
      </c>
      <c r="J1624" s="20">
        <f t="shared" si="77"/>
        <v>1.0004974845656533</v>
      </c>
    </row>
    <row r="1625" spans="1:10" x14ac:dyDescent="0.3">
      <c r="A1625" s="3">
        <v>2029</v>
      </c>
      <c r="B1625" s="3">
        <v>10</v>
      </c>
      <c r="C1625" s="4">
        <v>14</v>
      </c>
      <c r="D1625" s="21">
        <f>INDEX('Prom Factor Mensual Hora 0,5'!$B$5:$N$28,MATCH('Casos CMg'!$C1625,'Prom Factor Mensual Hora 0,5'!$A$5:$A$28,0),MATCH('Casos CMg'!$B1625,'Prom Factor Mensual Hora 0,5'!$B$4:$M$4,0))</f>
        <v>1</v>
      </c>
      <c r="E1625" s="25">
        <v>1.2</v>
      </c>
      <c r="F1625" s="20">
        <f t="shared" si="75"/>
        <v>1.2</v>
      </c>
      <c r="G1625" s="25">
        <v>0.9</v>
      </c>
      <c r="H1625" s="20">
        <f t="shared" si="76"/>
        <v>0.9</v>
      </c>
      <c r="I1625" s="25">
        <v>1</v>
      </c>
      <c r="J1625" s="20">
        <f t="shared" si="77"/>
        <v>1</v>
      </c>
    </row>
    <row r="1626" spans="1:10" x14ac:dyDescent="0.3">
      <c r="A1626" s="3">
        <v>2029</v>
      </c>
      <c r="B1626" s="3">
        <v>10</v>
      </c>
      <c r="C1626" s="4">
        <v>15</v>
      </c>
      <c r="D1626" s="21">
        <f>INDEX('Prom Factor Mensual Hora 0,5'!$B$5:$N$28,MATCH('Casos CMg'!$C1626,'Prom Factor Mensual Hora 0,5'!$A$5:$A$28,0),MATCH('Casos CMg'!$B1626,'Prom Factor Mensual Hora 0,5'!$B$4:$M$4,0))</f>
        <v>1</v>
      </c>
      <c r="E1626" s="25">
        <v>1.9</v>
      </c>
      <c r="F1626" s="20">
        <f t="shared" si="75"/>
        <v>1.9</v>
      </c>
      <c r="G1626" s="25">
        <v>1.2</v>
      </c>
      <c r="H1626" s="20">
        <f t="shared" si="76"/>
        <v>1.2</v>
      </c>
      <c r="I1626" s="25">
        <v>1.9</v>
      </c>
      <c r="J1626" s="20">
        <f t="shared" si="77"/>
        <v>1.9</v>
      </c>
    </row>
    <row r="1627" spans="1:10" x14ac:dyDescent="0.3">
      <c r="A1627" s="3">
        <v>2029</v>
      </c>
      <c r="B1627" s="3">
        <v>10</v>
      </c>
      <c r="C1627" s="4">
        <v>16</v>
      </c>
      <c r="D1627" s="21">
        <f>INDEX('Prom Factor Mensual Hora 0,5'!$B$5:$N$28,MATCH('Casos CMg'!$C1627,'Prom Factor Mensual Hora 0,5'!$A$5:$A$28,0),MATCH('Casos CMg'!$B1627,'Prom Factor Mensual Hora 0,5'!$B$4:$M$4,0))</f>
        <v>1</v>
      </c>
      <c r="E1627" s="25">
        <v>1.9</v>
      </c>
      <c r="F1627" s="20">
        <f t="shared" si="75"/>
        <v>1.9</v>
      </c>
      <c r="G1627" s="25">
        <v>1.2</v>
      </c>
      <c r="H1627" s="20">
        <f t="shared" si="76"/>
        <v>1.2</v>
      </c>
      <c r="I1627" s="25">
        <v>1.9</v>
      </c>
      <c r="J1627" s="20">
        <f t="shared" si="77"/>
        <v>1.9</v>
      </c>
    </row>
    <row r="1628" spans="1:10" x14ac:dyDescent="0.3">
      <c r="A1628" s="3">
        <v>2029</v>
      </c>
      <c r="B1628" s="3">
        <v>10</v>
      </c>
      <c r="C1628" s="4">
        <v>17</v>
      </c>
      <c r="D1628" s="21">
        <f>INDEX('Prom Factor Mensual Hora 0,5'!$B$5:$N$28,MATCH('Casos CMg'!$C1628,'Prom Factor Mensual Hora 0,5'!$A$5:$A$28,0),MATCH('Casos CMg'!$B1628,'Prom Factor Mensual Hora 0,5'!$B$4:$M$4,0))</f>
        <v>1</v>
      </c>
      <c r="E1628" s="25">
        <v>5.3</v>
      </c>
      <c r="F1628" s="20">
        <f t="shared" si="75"/>
        <v>5.3</v>
      </c>
      <c r="G1628" s="25">
        <v>3.7</v>
      </c>
      <c r="H1628" s="20">
        <f t="shared" si="76"/>
        <v>3.7</v>
      </c>
      <c r="I1628" s="25">
        <v>4.7</v>
      </c>
      <c r="J1628" s="20">
        <f t="shared" si="77"/>
        <v>4.7</v>
      </c>
    </row>
    <row r="1629" spans="1:10" x14ac:dyDescent="0.3">
      <c r="A1629" s="3">
        <v>2029</v>
      </c>
      <c r="B1629" s="3">
        <v>10</v>
      </c>
      <c r="C1629" s="4">
        <v>18</v>
      </c>
      <c r="D1629" s="21">
        <f>INDEX('Prom Factor Mensual Hora 0,5'!$B$5:$N$28,MATCH('Casos CMg'!$C1629,'Prom Factor Mensual Hora 0,5'!$A$5:$A$28,0),MATCH('Casos CMg'!$B1629,'Prom Factor Mensual Hora 0,5'!$B$4:$M$4,0))</f>
        <v>1</v>
      </c>
      <c r="E1629" s="25">
        <v>6.2</v>
      </c>
      <c r="F1629" s="20">
        <f t="shared" si="75"/>
        <v>6.2</v>
      </c>
      <c r="G1629" s="25">
        <v>4.5</v>
      </c>
      <c r="H1629" s="20">
        <f t="shared" si="76"/>
        <v>4.5</v>
      </c>
      <c r="I1629" s="25">
        <v>5.5</v>
      </c>
      <c r="J1629" s="20">
        <f t="shared" si="77"/>
        <v>5.5</v>
      </c>
    </row>
    <row r="1630" spans="1:10" x14ac:dyDescent="0.3">
      <c r="A1630" s="3">
        <v>2029</v>
      </c>
      <c r="B1630" s="3">
        <v>10</v>
      </c>
      <c r="C1630" s="4">
        <v>19</v>
      </c>
      <c r="D1630" s="21">
        <f>INDEX('Prom Factor Mensual Hora 0,5'!$B$5:$N$28,MATCH('Casos CMg'!$C1630,'Prom Factor Mensual Hora 0,5'!$A$5:$A$28,0),MATCH('Casos CMg'!$B1630,'Prom Factor Mensual Hora 0,5'!$B$4:$M$4,0))</f>
        <v>0.99672782557890582</v>
      </c>
      <c r="E1630" s="25">
        <v>89.7</v>
      </c>
      <c r="F1630" s="20">
        <f t="shared" si="75"/>
        <v>89.406485954427851</v>
      </c>
      <c r="G1630" s="25">
        <v>46.2</v>
      </c>
      <c r="H1630" s="20">
        <f t="shared" si="76"/>
        <v>46.048825541745451</v>
      </c>
      <c r="I1630" s="25">
        <v>108.8</v>
      </c>
      <c r="J1630" s="20">
        <f t="shared" si="77"/>
        <v>108.44398742298495</v>
      </c>
    </row>
    <row r="1631" spans="1:10" x14ac:dyDescent="0.3">
      <c r="A1631" s="3">
        <v>2029</v>
      </c>
      <c r="B1631" s="3">
        <v>10</v>
      </c>
      <c r="C1631" s="4">
        <v>20</v>
      </c>
      <c r="D1631" s="21">
        <f>INDEX('Prom Factor Mensual Hora 0,5'!$B$5:$N$28,MATCH('Casos CMg'!$C1631,'Prom Factor Mensual Hora 0,5'!$A$5:$A$28,0),MATCH('Casos CMg'!$B1631,'Prom Factor Mensual Hora 0,5'!$B$4:$M$4,0))</f>
        <v>0.98621637575594845</v>
      </c>
      <c r="E1631" s="25">
        <v>92.1</v>
      </c>
      <c r="F1631" s="20">
        <f t="shared" si="75"/>
        <v>90.830528207122853</v>
      </c>
      <c r="G1631" s="25">
        <v>47.1</v>
      </c>
      <c r="H1631" s="20">
        <f t="shared" si="76"/>
        <v>46.450791298105173</v>
      </c>
      <c r="I1631" s="25">
        <v>111.3</v>
      </c>
      <c r="J1631" s="20">
        <f t="shared" si="77"/>
        <v>109.76588262163706</v>
      </c>
    </row>
    <row r="1632" spans="1:10" x14ac:dyDescent="0.3">
      <c r="A1632" s="3">
        <v>2029</v>
      </c>
      <c r="B1632" s="3">
        <v>10</v>
      </c>
      <c r="C1632" s="4">
        <v>21</v>
      </c>
      <c r="D1632" s="21">
        <f>INDEX('Prom Factor Mensual Hora 0,5'!$B$5:$N$28,MATCH('Casos CMg'!$C1632,'Prom Factor Mensual Hora 0,5'!$A$5:$A$28,0),MATCH('Casos CMg'!$B1632,'Prom Factor Mensual Hora 0,5'!$B$4:$M$4,0))</f>
        <v>0.98574600948791646</v>
      </c>
      <c r="E1632" s="25">
        <v>92.1</v>
      </c>
      <c r="F1632" s="20">
        <f t="shared" si="75"/>
        <v>90.7872074738371</v>
      </c>
      <c r="G1632" s="25">
        <v>47.1</v>
      </c>
      <c r="H1632" s="20">
        <f t="shared" si="76"/>
        <v>46.428637046880866</v>
      </c>
      <c r="I1632" s="25">
        <v>111.3</v>
      </c>
      <c r="J1632" s="20">
        <f t="shared" si="77"/>
        <v>109.71353085600509</v>
      </c>
    </row>
    <row r="1633" spans="1:10" x14ac:dyDescent="0.3">
      <c r="A1633" s="3">
        <v>2029</v>
      </c>
      <c r="B1633" s="3">
        <v>10</v>
      </c>
      <c r="C1633" s="4">
        <v>22</v>
      </c>
      <c r="D1633" s="21">
        <f>INDEX('Prom Factor Mensual Hora 0,5'!$B$5:$N$28,MATCH('Casos CMg'!$C1633,'Prom Factor Mensual Hora 0,5'!$A$5:$A$28,0),MATCH('Casos CMg'!$B1633,'Prom Factor Mensual Hora 0,5'!$B$4:$M$4,0))</f>
        <v>0.98575288123974281</v>
      </c>
      <c r="E1633" s="25">
        <v>92.1</v>
      </c>
      <c r="F1633" s="20">
        <f t="shared" si="75"/>
        <v>90.787840362180305</v>
      </c>
      <c r="G1633" s="25">
        <v>47.1</v>
      </c>
      <c r="H1633" s="20">
        <f t="shared" si="76"/>
        <v>46.428960706391891</v>
      </c>
      <c r="I1633" s="25">
        <v>111.3</v>
      </c>
      <c r="J1633" s="20">
        <f t="shared" si="77"/>
        <v>109.71429568198337</v>
      </c>
    </row>
    <row r="1634" spans="1:10" x14ac:dyDescent="0.3">
      <c r="A1634" s="3">
        <v>2029</v>
      </c>
      <c r="B1634" s="3">
        <v>10</v>
      </c>
      <c r="C1634" s="4">
        <v>23</v>
      </c>
      <c r="D1634" s="21">
        <f>INDEX('Prom Factor Mensual Hora 0,5'!$B$5:$N$28,MATCH('Casos CMg'!$C1634,'Prom Factor Mensual Hora 0,5'!$A$5:$A$28,0),MATCH('Casos CMg'!$B1634,'Prom Factor Mensual Hora 0,5'!$B$4:$M$4,0))</f>
        <v>0.98572995704288935</v>
      </c>
      <c r="E1634" s="25">
        <v>89.7</v>
      </c>
      <c r="F1634" s="20">
        <f t="shared" si="75"/>
        <v>88.419977146747172</v>
      </c>
      <c r="G1634" s="25">
        <v>46.2</v>
      </c>
      <c r="H1634" s="20">
        <f t="shared" si="76"/>
        <v>45.540724015381493</v>
      </c>
      <c r="I1634" s="25">
        <v>108.8</v>
      </c>
      <c r="J1634" s="20">
        <f t="shared" si="77"/>
        <v>107.24741932626635</v>
      </c>
    </row>
    <row r="1635" spans="1:10" x14ac:dyDescent="0.3">
      <c r="A1635" s="3">
        <v>2029</v>
      </c>
      <c r="B1635" s="3">
        <v>11</v>
      </c>
      <c r="C1635" s="4">
        <v>0</v>
      </c>
      <c r="D1635" s="21">
        <f>INDEX('Prom Factor Mensual Hora 0,5'!$B$5:$N$28,MATCH('Casos CMg'!$C1635,'Prom Factor Mensual Hora 0,5'!$A$5:$A$28,0),MATCH('Casos CMg'!$B1635,'Prom Factor Mensual Hora 0,5'!$B$4:$M$4,0))</f>
        <v>0.98157324933989443</v>
      </c>
      <c r="E1635" s="25">
        <v>73.400000000000006</v>
      </c>
      <c r="F1635" s="20">
        <f t="shared" si="75"/>
        <v>72.04747650154826</v>
      </c>
      <c r="G1635" s="25">
        <v>42</v>
      </c>
      <c r="H1635" s="20">
        <f t="shared" si="76"/>
        <v>41.226076472275565</v>
      </c>
      <c r="I1635" s="25">
        <v>86.5</v>
      </c>
      <c r="J1635" s="20">
        <f t="shared" si="77"/>
        <v>84.906086067900873</v>
      </c>
    </row>
    <row r="1636" spans="1:10" x14ac:dyDescent="0.3">
      <c r="A1636" s="3">
        <v>2029</v>
      </c>
      <c r="B1636" s="3">
        <v>11</v>
      </c>
      <c r="C1636" s="4">
        <v>1</v>
      </c>
      <c r="D1636" s="21">
        <f>INDEX('Prom Factor Mensual Hora 0,5'!$B$5:$N$28,MATCH('Casos CMg'!$C1636,'Prom Factor Mensual Hora 0,5'!$A$5:$A$28,0),MATCH('Casos CMg'!$B1636,'Prom Factor Mensual Hora 0,5'!$B$4:$M$4,0))</f>
        <v>0.97876222403397128</v>
      </c>
      <c r="E1636" s="25">
        <v>68.099999999999994</v>
      </c>
      <c r="F1636" s="20">
        <f t="shared" si="75"/>
        <v>66.653707456713434</v>
      </c>
      <c r="G1636" s="25">
        <v>39.9</v>
      </c>
      <c r="H1636" s="20">
        <f t="shared" si="76"/>
        <v>39.052612738955453</v>
      </c>
      <c r="I1636" s="25">
        <v>79</v>
      </c>
      <c r="J1636" s="20">
        <f t="shared" si="77"/>
        <v>77.322215698683735</v>
      </c>
    </row>
    <row r="1637" spans="1:10" x14ac:dyDescent="0.3">
      <c r="A1637" s="3">
        <v>2029</v>
      </c>
      <c r="B1637" s="3">
        <v>11</v>
      </c>
      <c r="C1637" s="4">
        <v>2</v>
      </c>
      <c r="D1637" s="21">
        <f>INDEX('Prom Factor Mensual Hora 0,5'!$B$5:$N$28,MATCH('Casos CMg'!$C1637,'Prom Factor Mensual Hora 0,5'!$A$5:$A$28,0),MATCH('Casos CMg'!$B1637,'Prom Factor Mensual Hora 0,5'!$B$4:$M$4,0))</f>
        <v>0.978766909056349</v>
      </c>
      <c r="E1637" s="25">
        <v>51.3</v>
      </c>
      <c r="F1637" s="20">
        <f t="shared" si="75"/>
        <v>50.210742434590699</v>
      </c>
      <c r="G1637" s="25">
        <v>33.200000000000003</v>
      </c>
      <c r="H1637" s="20">
        <f t="shared" si="76"/>
        <v>32.495061380670791</v>
      </c>
      <c r="I1637" s="25">
        <v>55.1</v>
      </c>
      <c r="J1637" s="20">
        <f t="shared" si="77"/>
        <v>53.930056689004829</v>
      </c>
    </row>
    <row r="1638" spans="1:10" x14ac:dyDescent="0.3">
      <c r="A1638" s="3">
        <v>2029</v>
      </c>
      <c r="B1638" s="3">
        <v>11</v>
      </c>
      <c r="C1638" s="4">
        <v>3</v>
      </c>
      <c r="D1638" s="21">
        <f>INDEX('Prom Factor Mensual Hora 0,5'!$B$5:$N$28,MATCH('Casos CMg'!$C1638,'Prom Factor Mensual Hora 0,5'!$A$5:$A$28,0),MATCH('Casos CMg'!$B1638,'Prom Factor Mensual Hora 0,5'!$B$4:$M$4,0))</f>
        <v>0.97876137716964573</v>
      </c>
      <c r="E1638" s="25">
        <v>51.3</v>
      </c>
      <c r="F1638" s="20">
        <f t="shared" si="75"/>
        <v>50.21045864880282</v>
      </c>
      <c r="G1638" s="25">
        <v>33.200000000000003</v>
      </c>
      <c r="H1638" s="20">
        <f t="shared" si="76"/>
        <v>32.494877722032243</v>
      </c>
      <c r="I1638" s="25">
        <v>55.1</v>
      </c>
      <c r="J1638" s="20">
        <f t="shared" si="77"/>
        <v>53.929751882047483</v>
      </c>
    </row>
    <row r="1639" spans="1:10" x14ac:dyDescent="0.3">
      <c r="A1639" s="3">
        <v>2029</v>
      </c>
      <c r="B1639" s="3">
        <v>11</v>
      </c>
      <c r="C1639" s="4">
        <v>4</v>
      </c>
      <c r="D1639" s="21">
        <f>INDEX('Prom Factor Mensual Hora 0,5'!$B$5:$N$28,MATCH('Casos CMg'!$C1639,'Prom Factor Mensual Hora 0,5'!$A$5:$A$28,0),MATCH('Casos CMg'!$B1639,'Prom Factor Mensual Hora 0,5'!$B$4:$M$4,0))</f>
        <v>0.97876746842177775</v>
      </c>
      <c r="E1639" s="25">
        <v>51.3</v>
      </c>
      <c r="F1639" s="20">
        <f t="shared" si="75"/>
        <v>50.210771130037195</v>
      </c>
      <c r="G1639" s="25">
        <v>33.200000000000003</v>
      </c>
      <c r="H1639" s="20">
        <f t="shared" si="76"/>
        <v>32.495079951603024</v>
      </c>
      <c r="I1639" s="25">
        <v>55.1</v>
      </c>
      <c r="J1639" s="20">
        <f t="shared" si="77"/>
        <v>53.930087510039954</v>
      </c>
    </row>
    <row r="1640" spans="1:10" x14ac:dyDescent="0.3">
      <c r="A1640" s="3">
        <v>2029</v>
      </c>
      <c r="B1640" s="3">
        <v>11</v>
      </c>
      <c r="C1640" s="4">
        <v>5</v>
      </c>
      <c r="D1640" s="21">
        <f>INDEX('Prom Factor Mensual Hora 0,5'!$B$5:$N$28,MATCH('Casos CMg'!$C1640,'Prom Factor Mensual Hora 0,5'!$A$5:$A$28,0),MATCH('Casos CMg'!$B1640,'Prom Factor Mensual Hora 0,5'!$B$4:$M$4,0))</f>
        <v>0.97799534702313862</v>
      </c>
      <c r="E1640" s="25">
        <v>51.3</v>
      </c>
      <c r="F1640" s="20">
        <f t="shared" si="75"/>
        <v>50.171161302287011</v>
      </c>
      <c r="G1640" s="25">
        <v>33.200000000000003</v>
      </c>
      <c r="H1640" s="20">
        <f t="shared" si="76"/>
        <v>32.469445521168204</v>
      </c>
      <c r="I1640" s="25">
        <v>55.1</v>
      </c>
      <c r="J1640" s="20">
        <f t="shared" si="77"/>
        <v>53.887543620974938</v>
      </c>
    </row>
    <row r="1641" spans="1:10" x14ac:dyDescent="0.3">
      <c r="A1641" s="3">
        <v>2029</v>
      </c>
      <c r="B1641" s="3">
        <v>11</v>
      </c>
      <c r="C1641" s="4">
        <v>6</v>
      </c>
      <c r="D1641" s="21">
        <f>INDEX('Prom Factor Mensual Hora 0,5'!$B$5:$N$28,MATCH('Casos CMg'!$C1641,'Prom Factor Mensual Hora 0,5'!$A$5:$A$28,0),MATCH('Casos CMg'!$B1641,'Prom Factor Mensual Hora 0,5'!$B$4:$M$4,0))</f>
        <v>0.97799405290689367</v>
      </c>
      <c r="E1641" s="25">
        <v>0.2</v>
      </c>
      <c r="F1641" s="20">
        <f t="shared" si="75"/>
        <v>0.19559881058137873</v>
      </c>
      <c r="G1641" s="25">
        <v>0</v>
      </c>
      <c r="H1641" s="20">
        <f t="shared" si="76"/>
        <v>0</v>
      </c>
      <c r="I1641" s="25">
        <v>0</v>
      </c>
      <c r="J1641" s="20">
        <f t="shared" si="77"/>
        <v>0</v>
      </c>
    </row>
    <row r="1642" spans="1:10" x14ac:dyDescent="0.3">
      <c r="A1642" s="3">
        <v>2029</v>
      </c>
      <c r="B1642" s="3">
        <v>11</v>
      </c>
      <c r="C1642" s="4">
        <v>7</v>
      </c>
      <c r="D1642" s="21">
        <f>INDEX('Prom Factor Mensual Hora 0,5'!$B$5:$N$28,MATCH('Casos CMg'!$C1642,'Prom Factor Mensual Hora 0,5'!$A$5:$A$28,0),MATCH('Casos CMg'!$B1642,'Prom Factor Mensual Hora 0,5'!$B$4:$M$4,0))</f>
        <v>0.97799567607576599</v>
      </c>
      <c r="E1642" s="25">
        <v>0.2</v>
      </c>
      <c r="F1642" s="20">
        <f t="shared" si="75"/>
        <v>0.19559913521515321</v>
      </c>
      <c r="G1642" s="25">
        <v>0</v>
      </c>
      <c r="H1642" s="20">
        <f t="shared" si="76"/>
        <v>0</v>
      </c>
      <c r="I1642" s="25">
        <v>0</v>
      </c>
      <c r="J1642" s="20">
        <f t="shared" si="77"/>
        <v>0</v>
      </c>
    </row>
    <row r="1643" spans="1:10" x14ac:dyDescent="0.3">
      <c r="A1643" s="3">
        <v>2029</v>
      </c>
      <c r="B1643" s="3">
        <v>11</v>
      </c>
      <c r="C1643" s="4">
        <v>8</v>
      </c>
      <c r="D1643" s="21">
        <f>INDEX('Prom Factor Mensual Hora 0,5'!$B$5:$N$28,MATCH('Casos CMg'!$C1643,'Prom Factor Mensual Hora 0,5'!$A$5:$A$28,0),MATCH('Casos CMg'!$B1643,'Prom Factor Mensual Hora 0,5'!$B$4:$M$4,0))</f>
        <v>0.98748748006896625</v>
      </c>
      <c r="E1643" s="25">
        <v>0</v>
      </c>
      <c r="F1643" s="20">
        <f t="shared" si="75"/>
        <v>0</v>
      </c>
      <c r="G1643" s="25">
        <v>0</v>
      </c>
      <c r="H1643" s="20">
        <f t="shared" si="76"/>
        <v>0</v>
      </c>
      <c r="I1643" s="25">
        <v>0</v>
      </c>
      <c r="J1643" s="20">
        <f t="shared" si="77"/>
        <v>0</v>
      </c>
    </row>
    <row r="1644" spans="1:10" x14ac:dyDescent="0.3">
      <c r="A1644" s="3">
        <v>2029</v>
      </c>
      <c r="B1644" s="3">
        <v>11</v>
      </c>
      <c r="C1644" s="4">
        <v>9</v>
      </c>
      <c r="D1644" s="21">
        <f>INDEX('Prom Factor Mensual Hora 0,5'!$B$5:$N$28,MATCH('Casos CMg'!$C1644,'Prom Factor Mensual Hora 0,5'!$A$5:$A$28,0),MATCH('Casos CMg'!$B1644,'Prom Factor Mensual Hora 0,5'!$B$4:$M$4,0))</f>
        <v>1.0001692047377326</v>
      </c>
      <c r="E1644" s="25">
        <v>0</v>
      </c>
      <c r="F1644" s="20">
        <f t="shared" si="75"/>
        <v>0</v>
      </c>
      <c r="G1644" s="25">
        <v>0</v>
      </c>
      <c r="H1644" s="20">
        <f t="shared" si="76"/>
        <v>0</v>
      </c>
      <c r="I1644" s="25">
        <v>0</v>
      </c>
      <c r="J1644" s="20">
        <f t="shared" si="77"/>
        <v>0</v>
      </c>
    </row>
    <row r="1645" spans="1:10" x14ac:dyDescent="0.3">
      <c r="A1645" s="3">
        <v>2029</v>
      </c>
      <c r="B1645" s="3">
        <v>11</v>
      </c>
      <c r="C1645" s="4">
        <v>10</v>
      </c>
      <c r="D1645" s="21">
        <f>INDEX('Prom Factor Mensual Hora 0,5'!$B$5:$N$28,MATCH('Casos CMg'!$C1645,'Prom Factor Mensual Hora 0,5'!$A$5:$A$28,0),MATCH('Casos CMg'!$B1645,'Prom Factor Mensual Hora 0,5'!$B$4:$M$4,0))</f>
        <v>1.0001698513800426</v>
      </c>
      <c r="E1645" s="25">
        <v>0</v>
      </c>
      <c r="F1645" s="20">
        <f t="shared" si="75"/>
        <v>0</v>
      </c>
      <c r="G1645" s="25">
        <v>0</v>
      </c>
      <c r="H1645" s="20">
        <f t="shared" si="76"/>
        <v>0</v>
      </c>
      <c r="I1645" s="25">
        <v>0</v>
      </c>
      <c r="J1645" s="20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21">
        <f>INDEX('Prom Factor Mensual Hora 0,5'!$B$5:$N$28,MATCH('Casos CMg'!$C1646,'Prom Factor Mensual Hora 0,5'!$A$5:$A$28,0),MATCH('Casos CMg'!$B1646,'Prom Factor Mensual Hora 0,5'!$B$4:$M$4,0))</f>
        <v>1.0001675585103509</v>
      </c>
      <c r="E1646" s="25">
        <v>0</v>
      </c>
      <c r="F1646" s="20">
        <f t="shared" si="75"/>
        <v>0</v>
      </c>
      <c r="G1646" s="25">
        <v>0</v>
      </c>
      <c r="H1646" s="20">
        <f t="shared" si="76"/>
        <v>0</v>
      </c>
      <c r="I1646" s="25">
        <v>0</v>
      </c>
      <c r="J1646" s="20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21">
        <f>INDEX('Prom Factor Mensual Hora 0,5'!$B$5:$N$28,MATCH('Casos CMg'!$C1647,'Prom Factor Mensual Hora 0,5'!$A$5:$A$28,0),MATCH('Casos CMg'!$B1647,'Prom Factor Mensual Hora 0,5'!$B$4:$M$4,0))</f>
        <v>1.0001640419947506</v>
      </c>
      <c r="E1647" s="25">
        <v>0</v>
      </c>
      <c r="F1647" s="20">
        <f t="shared" si="75"/>
        <v>0</v>
      </c>
      <c r="G1647" s="25">
        <v>0</v>
      </c>
      <c r="H1647" s="20">
        <f t="shared" si="76"/>
        <v>0</v>
      </c>
      <c r="I1647" s="25">
        <v>0</v>
      </c>
      <c r="J1647" s="20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21">
        <f>INDEX('Prom Factor Mensual Hora 0,5'!$B$5:$N$28,MATCH('Casos CMg'!$C1648,'Prom Factor Mensual Hora 0,5'!$A$5:$A$28,0),MATCH('Casos CMg'!$B1648,'Prom Factor Mensual Hora 0,5'!$B$4:$M$4,0))</f>
        <v>1</v>
      </c>
      <c r="E1648" s="25">
        <v>0</v>
      </c>
      <c r="F1648" s="20">
        <f t="shared" si="75"/>
        <v>0</v>
      </c>
      <c r="G1648" s="25">
        <v>0</v>
      </c>
      <c r="H1648" s="20">
        <f t="shared" si="76"/>
        <v>0</v>
      </c>
      <c r="I1648" s="25">
        <v>0</v>
      </c>
      <c r="J1648" s="20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21">
        <f>INDEX('Prom Factor Mensual Hora 0,5'!$B$5:$N$28,MATCH('Casos CMg'!$C1649,'Prom Factor Mensual Hora 0,5'!$A$5:$A$28,0),MATCH('Casos CMg'!$B1649,'Prom Factor Mensual Hora 0,5'!$B$4:$M$4,0))</f>
        <v>1</v>
      </c>
      <c r="E1649" s="25">
        <v>0</v>
      </c>
      <c r="F1649" s="20">
        <f t="shared" si="75"/>
        <v>0</v>
      </c>
      <c r="G1649" s="25">
        <v>0</v>
      </c>
      <c r="H1649" s="20">
        <f t="shared" si="76"/>
        <v>0</v>
      </c>
      <c r="I1649" s="25">
        <v>0</v>
      </c>
      <c r="J1649" s="20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21">
        <f>INDEX('Prom Factor Mensual Hora 0,5'!$B$5:$N$28,MATCH('Casos CMg'!$C1650,'Prom Factor Mensual Hora 0,5'!$A$5:$A$28,0),MATCH('Casos CMg'!$B1650,'Prom Factor Mensual Hora 0,5'!$B$4:$M$4,0))</f>
        <v>1</v>
      </c>
      <c r="E1650" s="25">
        <v>0</v>
      </c>
      <c r="F1650" s="20">
        <f t="shared" si="75"/>
        <v>0</v>
      </c>
      <c r="G1650" s="25">
        <v>0</v>
      </c>
      <c r="H1650" s="20">
        <f t="shared" si="76"/>
        <v>0</v>
      </c>
      <c r="I1650" s="25">
        <v>0</v>
      </c>
      <c r="J1650" s="20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21">
        <f>INDEX('Prom Factor Mensual Hora 0,5'!$B$5:$N$28,MATCH('Casos CMg'!$C1651,'Prom Factor Mensual Hora 0,5'!$A$5:$A$28,0),MATCH('Casos CMg'!$B1651,'Prom Factor Mensual Hora 0,5'!$B$4:$M$4,0))</f>
        <v>1</v>
      </c>
      <c r="E1651" s="25">
        <v>0</v>
      </c>
      <c r="F1651" s="20">
        <f t="shared" si="75"/>
        <v>0</v>
      </c>
      <c r="G1651" s="25">
        <v>0</v>
      </c>
      <c r="H1651" s="20">
        <f t="shared" si="76"/>
        <v>0</v>
      </c>
      <c r="I1651" s="25">
        <v>0</v>
      </c>
      <c r="J1651" s="20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21">
        <f>INDEX('Prom Factor Mensual Hora 0,5'!$B$5:$N$28,MATCH('Casos CMg'!$C1652,'Prom Factor Mensual Hora 0,5'!$A$5:$A$28,0),MATCH('Casos CMg'!$B1652,'Prom Factor Mensual Hora 0,5'!$B$4:$M$4,0))</f>
        <v>1</v>
      </c>
      <c r="E1652" s="25">
        <v>0.1</v>
      </c>
      <c r="F1652" s="20">
        <f t="shared" si="75"/>
        <v>0.1</v>
      </c>
      <c r="G1652" s="25">
        <v>0</v>
      </c>
      <c r="H1652" s="20">
        <f t="shared" si="76"/>
        <v>0</v>
      </c>
      <c r="I1652" s="25">
        <v>0</v>
      </c>
      <c r="J1652" s="20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21">
        <f>INDEX('Prom Factor Mensual Hora 0,5'!$B$5:$N$28,MATCH('Casos CMg'!$C1653,'Prom Factor Mensual Hora 0,5'!$A$5:$A$28,0),MATCH('Casos CMg'!$B1653,'Prom Factor Mensual Hora 0,5'!$B$4:$M$4,0))</f>
        <v>1</v>
      </c>
      <c r="E1653" s="25">
        <v>0.1</v>
      </c>
      <c r="F1653" s="20">
        <f t="shared" si="75"/>
        <v>0.1</v>
      </c>
      <c r="G1653" s="25">
        <v>0</v>
      </c>
      <c r="H1653" s="20">
        <f t="shared" si="76"/>
        <v>0</v>
      </c>
      <c r="I1653" s="25">
        <v>0</v>
      </c>
      <c r="J1653" s="20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21">
        <f>INDEX('Prom Factor Mensual Hora 0,5'!$B$5:$N$28,MATCH('Casos CMg'!$C1654,'Prom Factor Mensual Hora 0,5'!$A$5:$A$28,0),MATCH('Casos CMg'!$B1654,'Prom Factor Mensual Hora 0,5'!$B$4:$M$4,0))</f>
        <v>0.99918486674446849</v>
      </c>
      <c r="E1654" s="25">
        <v>83.2</v>
      </c>
      <c r="F1654" s="20">
        <f t="shared" si="75"/>
        <v>83.132180913139777</v>
      </c>
      <c r="G1654" s="25">
        <v>45.9</v>
      </c>
      <c r="H1654" s="20">
        <f t="shared" si="76"/>
        <v>45.862585383571101</v>
      </c>
      <c r="I1654" s="25">
        <v>99.2</v>
      </c>
      <c r="J1654" s="20">
        <f t="shared" si="77"/>
        <v>99.119138781051277</v>
      </c>
    </row>
    <row r="1655" spans="1:10" x14ac:dyDescent="0.3">
      <c r="A1655" s="3">
        <v>2029</v>
      </c>
      <c r="B1655" s="3">
        <v>11</v>
      </c>
      <c r="C1655" s="4">
        <v>20</v>
      </c>
      <c r="D1655" s="21">
        <f>INDEX('Prom Factor Mensual Hora 0,5'!$B$5:$N$28,MATCH('Casos CMg'!$C1655,'Prom Factor Mensual Hora 0,5'!$A$5:$A$28,0),MATCH('Casos CMg'!$B1655,'Prom Factor Mensual Hora 0,5'!$B$4:$M$4,0))</f>
        <v>0.98461912746079661</v>
      </c>
      <c r="E1655" s="25">
        <v>90.9</v>
      </c>
      <c r="F1655" s="20">
        <f t="shared" si="75"/>
        <v>89.501878686186416</v>
      </c>
      <c r="G1655" s="25">
        <v>49</v>
      </c>
      <c r="H1655" s="20">
        <f t="shared" si="76"/>
        <v>48.246337245579035</v>
      </c>
      <c r="I1655" s="25">
        <v>108</v>
      </c>
      <c r="J1655" s="20">
        <f t="shared" si="77"/>
        <v>106.33886576576603</v>
      </c>
    </row>
    <row r="1656" spans="1:10" x14ac:dyDescent="0.3">
      <c r="A1656" s="3">
        <v>2029</v>
      </c>
      <c r="B1656" s="3">
        <v>11</v>
      </c>
      <c r="C1656" s="4">
        <v>21</v>
      </c>
      <c r="D1656" s="21">
        <f>INDEX('Prom Factor Mensual Hora 0,5'!$B$5:$N$28,MATCH('Casos CMg'!$C1656,'Prom Factor Mensual Hora 0,5'!$A$5:$A$28,0),MATCH('Casos CMg'!$B1656,'Prom Factor Mensual Hora 0,5'!$B$4:$M$4,0))</f>
        <v>0.98194632209339106</v>
      </c>
      <c r="E1656" s="25">
        <v>91.4</v>
      </c>
      <c r="F1656" s="20">
        <f t="shared" si="75"/>
        <v>89.749893839335954</v>
      </c>
      <c r="G1656" s="25">
        <v>49.2</v>
      </c>
      <c r="H1656" s="20">
        <f t="shared" si="76"/>
        <v>48.311759046994844</v>
      </c>
      <c r="I1656" s="25">
        <v>108.7</v>
      </c>
      <c r="J1656" s="20">
        <f t="shared" si="77"/>
        <v>106.73756521155161</v>
      </c>
    </row>
    <row r="1657" spans="1:10" x14ac:dyDescent="0.3">
      <c r="A1657" s="3">
        <v>2029</v>
      </c>
      <c r="B1657" s="3">
        <v>11</v>
      </c>
      <c r="C1657" s="4">
        <v>22</v>
      </c>
      <c r="D1657" s="21">
        <f>INDEX('Prom Factor Mensual Hora 0,5'!$B$5:$N$28,MATCH('Casos CMg'!$C1657,'Prom Factor Mensual Hora 0,5'!$A$5:$A$28,0),MATCH('Casos CMg'!$B1657,'Prom Factor Mensual Hora 0,5'!$B$4:$M$4,0))</f>
        <v>0.98194539561203831</v>
      </c>
      <c r="E1657" s="25">
        <v>91.4</v>
      </c>
      <c r="F1657" s="20">
        <f t="shared" si="75"/>
        <v>89.749809158940309</v>
      </c>
      <c r="G1657" s="25">
        <v>49.2</v>
      </c>
      <c r="H1657" s="20">
        <f t="shared" si="76"/>
        <v>48.311713464112287</v>
      </c>
      <c r="I1657" s="25">
        <v>108.7</v>
      </c>
      <c r="J1657" s="20">
        <f t="shared" si="77"/>
        <v>106.73746450302856</v>
      </c>
    </row>
    <row r="1658" spans="1:10" x14ac:dyDescent="0.3">
      <c r="A1658" s="3">
        <v>2029</v>
      </c>
      <c r="B1658" s="3">
        <v>11</v>
      </c>
      <c r="C1658" s="4">
        <v>23</v>
      </c>
      <c r="D1658" s="21">
        <f>INDEX('Prom Factor Mensual Hora 0,5'!$B$5:$N$28,MATCH('Casos CMg'!$C1658,'Prom Factor Mensual Hora 0,5'!$A$5:$A$28,0),MATCH('Casos CMg'!$B1658,'Prom Factor Mensual Hora 0,5'!$B$4:$M$4,0))</f>
        <v>0.98194693054364479</v>
      </c>
      <c r="E1658" s="25">
        <v>79.599999999999994</v>
      </c>
      <c r="F1658" s="20">
        <f t="shared" si="75"/>
        <v>78.162975671274125</v>
      </c>
      <c r="G1658" s="25">
        <v>44.5</v>
      </c>
      <c r="H1658" s="20">
        <f t="shared" si="76"/>
        <v>43.696638409192197</v>
      </c>
      <c r="I1658" s="25">
        <v>95.5</v>
      </c>
      <c r="J1658" s="20">
        <f t="shared" si="77"/>
        <v>93.775931866918071</v>
      </c>
    </row>
    <row r="1659" spans="1:10" x14ac:dyDescent="0.3">
      <c r="A1659" s="3">
        <v>2029</v>
      </c>
      <c r="B1659" s="3">
        <v>12</v>
      </c>
      <c r="C1659" s="4">
        <v>0</v>
      </c>
      <c r="D1659" s="21">
        <f>INDEX('Prom Factor Mensual Hora 0,5'!$B$5:$N$28,MATCH('Casos CMg'!$C1659,'Prom Factor Mensual Hora 0,5'!$A$5:$A$28,0),MATCH('Casos CMg'!$B1659,'Prom Factor Mensual Hora 0,5'!$B$4:$M$4,0))</f>
        <v>0.98293119424957931</v>
      </c>
      <c r="E1659" s="25">
        <v>89.2</v>
      </c>
      <c r="F1659" s="20">
        <f t="shared" si="75"/>
        <v>87.677462527062474</v>
      </c>
      <c r="G1659" s="25">
        <v>45</v>
      </c>
      <c r="H1659" s="20">
        <f t="shared" si="76"/>
        <v>44.231903741231072</v>
      </c>
      <c r="I1659" s="25">
        <v>107.8</v>
      </c>
      <c r="J1659" s="20">
        <f t="shared" si="77"/>
        <v>105.95998274010465</v>
      </c>
    </row>
    <row r="1660" spans="1:10" x14ac:dyDescent="0.3">
      <c r="A1660" s="3">
        <v>2029</v>
      </c>
      <c r="B1660" s="3">
        <v>12</v>
      </c>
      <c r="C1660" s="4">
        <v>1</v>
      </c>
      <c r="D1660" s="21">
        <f>INDEX('Prom Factor Mensual Hora 0,5'!$B$5:$N$28,MATCH('Casos CMg'!$C1660,'Prom Factor Mensual Hora 0,5'!$A$5:$A$28,0),MATCH('Casos CMg'!$B1660,'Prom Factor Mensual Hora 0,5'!$B$4:$M$4,0))</f>
        <v>0.97813006113139889</v>
      </c>
      <c r="E1660" s="25">
        <v>82.7</v>
      </c>
      <c r="F1660" s="20">
        <f t="shared" si="75"/>
        <v>80.891356055566689</v>
      </c>
      <c r="G1660" s="25">
        <v>43.4</v>
      </c>
      <c r="H1660" s="20">
        <f t="shared" si="76"/>
        <v>42.450844653102713</v>
      </c>
      <c r="I1660" s="25">
        <v>98.1</v>
      </c>
      <c r="J1660" s="20">
        <f t="shared" si="77"/>
        <v>95.95455899699023</v>
      </c>
    </row>
    <row r="1661" spans="1:10" x14ac:dyDescent="0.3">
      <c r="A1661" s="3">
        <v>2029</v>
      </c>
      <c r="B1661" s="3">
        <v>12</v>
      </c>
      <c r="C1661" s="4">
        <v>2</v>
      </c>
      <c r="D1661" s="21">
        <f>INDEX('Prom Factor Mensual Hora 0,5'!$B$5:$N$28,MATCH('Casos CMg'!$C1661,'Prom Factor Mensual Hora 0,5'!$A$5:$A$28,0),MATCH('Casos CMg'!$B1661,'Prom Factor Mensual Hora 0,5'!$B$4:$M$4,0))</f>
        <v>0.97812222905222179</v>
      </c>
      <c r="E1661" s="25">
        <v>67.8</v>
      </c>
      <c r="F1661" s="20">
        <f t="shared" si="75"/>
        <v>66.316687129740629</v>
      </c>
      <c r="G1661" s="25">
        <v>39.4</v>
      </c>
      <c r="H1661" s="20">
        <f t="shared" si="76"/>
        <v>38.538015824657535</v>
      </c>
      <c r="I1661" s="25">
        <v>76.599999999999994</v>
      </c>
      <c r="J1661" s="20">
        <f t="shared" si="77"/>
        <v>74.924162745400182</v>
      </c>
    </row>
    <row r="1662" spans="1:10" x14ac:dyDescent="0.3">
      <c r="A1662" s="3">
        <v>2029</v>
      </c>
      <c r="B1662" s="3">
        <v>12</v>
      </c>
      <c r="C1662" s="4">
        <v>3</v>
      </c>
      <c r="D1662" s="21">
        <f>INDEX('Prom Factor Mensual Hora 0,5'!$B$5:$N$28,MATCH('Casos CMg'!$C1662,'Prom Factor Mensual Hora 0,5'!$A$5:$A$28,0),MATCH('Casos CMg'!$B1662,'Prom Factor Mensual Hora 0,5'!$B$4:$M$4,0))</f>
        <v>0.9781140931693969</v>
      </c>
      <c r="E1662" s="25">
        <v>67</v>
      </c>
      <c r="F1662" s="20">
        <f t="shared" si="75"/>
        <v>65.533644242349595</v>
      </c>
      <c r="G1662" s="25">
        <v>39.200000000000003</v>
      </c>
      <c r="H1662" s="20">
        <f t="shared" si="76"/>
        <v>38.342072452240359</v>
      </c>
      <c r="I1662" s="25">
        <v>75.599999999999994</v>
      </c>
      <c r="J1662" s="20">
        <f t="shared" si="77"/>
        <v>73.945425443606396</v>
      </c>
    </row>
    <row r="1663" spans="1:10" x14ac:dyDescent="0.3">
      <c r="A1663" s="3">
        <v>2029</v>
      </c>
      <c r="B1663" s="3">
        <v>12</v>
      </c>
      <c r="C1663" s="4">
        <v>4</v>
      </c>
      <c r="D1663" s="21">
        <f>INDEX('Prom Factor Mensual Hora 0,5'!$B$5:$N$28,MATCH('Casos CMg'!$C1663,'Prom Factor Mensual Hora 0,5'!$A$5:$A$28,0),MATCH('Casos CMg'!$B1663,'Prom Factor Mensual Hora 0,5'!$B$4:$M$4,0))</f>
        <v>0.97811609777266451</v>
      </c>
      <c r="E1663" s="25">
        <v>67</v>
      </c>
      <c r="F1663" s="20">
        <f t="shared" si="75"/>
        <v>65.533778550768517</v>
      </c>
      <c r="G1663" s="25">
        <v>39.200000000000003</v>
      </c>
      <c r="H1663" s="20">
        <f t="shared" si="76"/>
        <v>38.342151032688449</v>
      </c>
      <c r="I1663" s="25">
        <v>75.599999999999994</v>
      </c>
      <c r="J1663" s="20">
        <f t="shared" si="77"/>
        <v>73.945576991613436</v>
      </c>
    </row>
    <row r="1664" spans="1:10" x14ac:dyDescent="0.3">
      <c r="A1664" s="3">
        <v>2029</v>
      </c>
      <c r="B1664" s="3">
        <v>12</v>
      </c>
      <c r="C1664" s="4">
        <v>5</v>
      </c>
      <c r="D1664" s="21">
        <f>INDEX('Prom Factor Mensual Hora 0,5'!$B$5:$N$28,MATCH('Casos CMg'!$C1664,'Prom Factor Mensual Hora 0,5'!$A$5:$A$28,0),MATCH('Casos CMg'!$B1664,'Prom Factor Mensual Hora 0,5'!$B$4:$M$4,0))</f>
        <v>0.97811595704465504</v>
      </c>
      <c r="E1664" s="25">
        <v>67</v>
      </c>
      <c r="F1664" s="20">
        <f t="shared" si="75"/>
        <v>65.533769121991881</v>
      </c>
      <c r="G1664" s="25">
        <v>39.200000000000003</v>
      </c>
      <c r="H1664" s="20">
        <f t="shared" si="76"/>
        <v>38.342145516150481</v>
      </c>
      <c r="I1664" s="25">
        <v>75.599999999999994</v>
      </c>
      <c r="J1664" s="20">
        <f t="shared" si="77"/>
        <v>73.945566352575909</v>
      </c>
    </row>
    <row r="1665" spans="1:10" x14ac:dyDescent="0.3">
      <c r="A1665" s="3">
        <v>2029</v>
      </c>
      <c r="B1665" s="3">
        <v>12</v>
      </c>
      <c r="C1665" s="4">
        <v>6</v>
      </c>
      <c r="D1665" s="21">
        <f>INDEX('Prom Factor Mensual Hora 0,5'!$B$5:$N$28,MATCH('Casos CMg'!$C1665,'Prom Factor Mensual Hora 0,5'!$A$5:$A$28,0),MATCH('Casos CMg'!$B1665,'Prom Factor Mensual Hora 0,5'!$B$4:$M$4,0))</f>
        <v>0.97811800431498164</v>
      </c>
      <c r="E1665" s="25">
        <v>1.5</v>
      </c>
      <c r="F1665" s="20">
        <f t="shared" si="75"/>
        <v>1.4671770064724725</v>
      </c>
      <c r="G1665" s="25">
        <v>1.4</v>
      </c>
      <c r="H1665" s="20">
        <f t="shared" si="76"/>
        <v>1.3693652060409742</v>
      </c>
      <c r="I1665" s="25">
        <v>1.5</v>
      </c>
      <c r="J1665" s="20">
        <f t="shared" si="77"/>
        <v>1.4671770064724725</v>
      </c>
    </row>
    <row r="1666" spans="1:10" x14ac:dyDescent="0.3">
      <c r="A1666" s="3">
        <v>2029</v>
      </c>
      <c r="B1666" s="3">
        <v>12</v>
      </c>
      <c r="C1666" s="4">
        <v>7</v>
      </c>
      <c r="D1666" s="21">
        <f>INDEX('Prom Factor Mensual Hora 0,5'!$B$5:$N$28,MATCH('Casos CMg'!$C1666,'Prom Factor Mensual Hora 0,5'!$A$5:$A$28,0),MATCH('Casos CMg'!$B1666,'Prom Factor Mensual Hora 0,5'!$B$4:$M$4,0))</f>
        <v>0.97813391472982036</v>
      </c>
      <c r="E1666" s="25">
        <v>1.1000000000000001</v>
      </c>
      <c r="F1666" s="20">
        <f t="shared" si="75"/>
        <v>1.0759473062028024</v>
      </c>
      <c r="G1666" s="25">
        <v>1.2</v>
      </c>
      <c r="H1666" s="20">
        <f t="shared" si="76"/>
        <v>1.1737606976757844</v>
      </c>
      <c r="I1666" s="25">
        <v>1.1000000000000001</v>
      </c>
      <c r="J1666" s="20">
        <f t="shared" si="77"/>
        <v>1.0759473062028024</v>
      </c>
    </row>
    <row r="1667" spans="1:10" x14ac:dyDescent="0.3">
      <c r="A1667" s="3">
        <v>2029</v>
      </c>
      <c r="B1667" s="3">
        <v>12</v>
      </c>
      <c r="C1667" s="4">
        <v>8</v>
      </c>
      <c r="D1667" s="21">
        <f>INDEX('Prom Factor Mensual Hora 0,5'!$B$5:$N$28,MATCH('Casos CMg'!$C1667,'Prom Factor Mensual Hora 0,5'!$A$5:$A$28,0),MATCH('Casos CMg'!$B1667,'Prom Factor Mensual Hora 0,5'!$B$4:$M$4,0))</f>
        <v>0.98299934392108246</v>
      </c>
      <c r="E1667" s="25">
        <v>0.5</v>
      </c>
      <c r="F1667" s="20">
        <f t="shared" si="75"/>
        <v>0.49149967196054123</v>
      </c>
      <c r="G1667" s="25">
        <v>0.5</v>
      </c>
      <c r="H1667" s="20">
        <f t="shared" si="76"/>
        <v>0.49149967196054123</v>
      </c>
      <c r="I1667" s="25">
        <v>0.5</v>
      </c>
      <c r="J1667" s="20">
        <f t="shared" si="77"/>
        <v>0.49149967196054123</v>
      </c>
    </row>
    <row r="1668" spans="1:10" x14ac:dyDescent="0.3">
      <c r="A1668" s="3">
        <v>2029</v>
      </c>
      <c r="B1668" s="3">
        <v>12</v>
      </c>
      <c r="C1668" s="4">
        <v>9</v>
      </c>
      <c r="D1668" s="21">
        <f>INDEX('Prom Factor Mensual Hora 0,5'!$B$5:$N$28,MATCH('Casos CMg'!$C1668,'Prom Factor Mensual Hora 0,5'!$A$5:$A$28,0),MATCH('Casos CMg'!$B1668,'Prom Factor Mensual Hora 0,5'!$B$4:$M$4,0))</f>
        <v>1.0006542946014958</v>
      </c>
      <c r="E1668" s="25">
        <v>0.5</v>
      </c>
      <c r="F1668" s="20">
        <f t="shared" ref="F1668:F1731" si="78">$E1668*$D1668</f>
        <v>0.5003271473007479</v>
      </c>
      <c r="G1668" s="25">
        <v>0.3</v>
      </c>
      <c r="H1668" s="20">
        <f t="shared" ref="H1668:H1731" si="79">$G1668*$D1668</f>
        <v>0.30019628838044871</v>
      </c>
      <c r="I1668" s="25">
        <v>0.5</v>
      </c>
      <c r="J1668" s="20">
        <f t="shared" ref="J1668:J1731" si="80">$I1668*$D1668</f>
        <v>0.5003271473007479</v>
      </c>
    </row>
    <row r="1669" spans="1:10" x14ac:dyDescent="0.3">
      <c r="A1669" s="3">
        <v>2029</v>
      </c>
      <c r="B1669" s="3">
        <v>12</v>
      </c>
      <c r="C1669" s="4">
        <v>10</v>
      </c>
      <c r="D1669" s="21">
        <f>INDEX('Prom Factor Mensual Hora 0,5'!$B$5:$N$28,MATCH('Casos CMg'!$C1669,'Prom Factor Mensual Hora 0,5'!$A$5:$A$28,0),MATCH('Casos CMg'!$B1669,'Prom Factor Mensual Hora 0,5'!$B$4:$M$4,0))</f>
        <v>1.0001568463428661</v>
      </c>
      <c r="E1669" s="25">
        <v>0.1</v>
      </c>
      <c r="F1669" s="20">
        <f t="shared" si="78"/>
        <v>0.10001568463428662</v>
      </c>
      <c r="G1669" s="25">
        <v>0.1</v>
      </c>
      <c r="H1669" s="20">
        <f t="shared" si="79"/>
        <v>0.10001568463428662</v>
      </c>
      <c r="I1669" s="25">
        <v>0</v>
      </c>
      <c r="J1669" s="20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21">
        <f>INDEX('Prom Factor Mensual Hora 0,5'!$B$5:$N$28,MATCH('Casos CMg'!$C1670,'Prom Factor Mensual Hora 0,5'!$A$5:$A$28,0),MATCH('Casos CMg'!$B1670,'Prom Factor Mensual Hora 0,5'!$B$4:$M$4,0))</f>
        <v>1</v>
      </c>
      <c r="E1670" s="25">
        <v>0.1</v>
      </c>
      <c r="F1670" s="20">
        <f t="shared" si="78"/>
        <v>0.1</v>
      </c>
      <c r="G1670" s="25">
        <v>0.1</v>
      </c>
      <c r="H1670" s="20">
        <f t="shared" si="79"/>
        <v>0.1</v>
      </c>
      <c r="I1670" s="25">
        <v>0</v>
      </c>
      <c r="J1670" s="20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21">
        <f>INDEX('Prom Factor Mensual Hora 0,5'!$B$5:$N$28,MATCH('Casos CMg'!$C1671,'Prom Factor Mensual Hora 0,5'!$A$5:$A$28,0),MATCH('Casos CMg'!$B1671,'Prom Factor Mensual Hora 0,5'!$B$4:$M$4,0))</f>
        <v>1</v>
      </c>
      <c r="E1671" s="25">
        <v>0.1</v>
      </c>
      <c r="F1671" s="20">
        <f t="shared" si="78"/>
        <v>0.1</v>
      </c>
      <c r="G1671" s="25">
        <v>0.1</v>
      </c>
      <c r="H1671" s="20">
        <f t="shared" si="79"/>
        <v>0.1</v>
      </c>
      <c r="I1671" s="25">
        <v>0</v>
      </c>
      <c r="J1671" s="20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21">
        <f>INDEX('Prom Factor Mensual Hora 0,5'!$B$5:$N$28,MATCH('Casos CMg'!$C1672,'Prom Factor Mensual Hora 0,5'!$A$5:$A$28,0),MATCH('Casos CMg'!$B1672,'Prom Factor Mensual Hora 0,5'!$B$4:$M$4,0))</f>
        <v>1</v>
      </c>
      <c r="E1672" s="25">
        <v>0</v>
      </c>
      <c r="F1672" s="20">
        <f t="shared" si="78"/>
        <v>0</v>
      </c>
      <c r="G1672" s="25">
        <v>0.1</v>
      </c>
      <c r="H1672" s="20">
        <f t="shared" si="79"/>
        <v>0.1</v>
      </c>
      <c r="I1672" s="25">
        <v>0</v>
      </c>
      <c r="J1672" s="20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21">
        <f>INDEX('Prom Factor Mensual Hora 0,5'!$B$5:$N$28,MATCH('Casos CMg'!$C1673,'Prom Factor Mensual Hora 0,5'!$A$5:$A$28,0),MATCH('Casos CMg'!$B1673,'Prom Factor Mensual Hora 0,5'!$B$4:$M$4,0))</f>
        <v>1</v>
      </c>
      <c r="E1673" s="25">
        <v>0</v>
      </c>
      <c r="F1673" s="20">
        <f t="shared" si="78"/>
        <v>0</v>
      </c>
      <c r="G1673" s="25">
        <v>0</v>
      </c>
      <c r="H1673" s="20">
        <f t="shared" si="79"/>
        <v>0</v>
      </c>
      <c r="I1673" s="25">
        <v>0</v>
      </c>
      <c r="J1673" s="20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21">
        <f>INDEX('Prom Factor Mensual Hora 0,5'!$B$5:$N$28,MATCH('Casos CMg'!$C1674,'Prom Factor Mensual Hora 0,5'!$A$5:$A$28,0),MATCH('Casos CMg'!$B1674,'Prom Factor Mensual Hora 0,5'!$B$4:$M$4,0))</f>
        <v>1</v>
      </c>
      <c r="E1674" s="25">
        <v>0</v>
      </c>
      <c r="F1674" s="20">
        <f t="shared" si="78"/>
        <v>0</v>
      </c>
      <c r="G1674" s="25">
        <v>0.1</v>
      </c>
      <c r="H1674" s="20">
        <f t="shared" si="79"/>
        <v>0.1</v>
      </c>
      <c r="I1674" s="25">
        <v>0</v>
      </c>
      <c r="J1674" s="20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21">
        <f>INDEX('Prom Factor Mensual Hora 0,5'!$B$5:$N$28,MATCH('Casos CMg'!$C1675,'Prom Factor Mensual Hora 0,5'!$A$5:$A$28,0),MATCH('Casos CMg'!$B1675,'Prom Factor Mensual Hora 0,5'!$B$4:$M$4,0))</f>
        <v>1</v>
      </c>
      <c r="E1675" s="25">
        <v>0.1</v>
      </c>
      <c r="F1675" s="20">
        <f t="shared" si="78"/>
        <v>0.1</v>
      </c>
      <c r="G1675" s="25">
        <v>0.1</v>
      </c>
      <c r="H1675" s="20">
        <f t="shared" si="79"/>
        <v>0.1</v>
      </c>
      <c r="I1675" s="25">
        <v>0</v>
      </c>
      <c r="J1675" s="20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21">
        <f>INDEX('Prom Factor Mensual Hora 0,5'!$B$5:$N$28,MATCH('Casos CMg'!$C1676,'Prom Factor Mensual Hora 0,5'!$A$5:$A$28,0),MATCH('Casos CMg'!$B1676,'Prom Factor Mensual Hora 0,5'!$B$4:$M$4,0))</f>
        <v>1</v>
      </c>
      <c r="E1676" s="25">
        <v>0.1</v>
      </c>
      <c r="F1676" s="20">
        <f t="shared" si="78"/>
        <v>0.1</v>
      </c>
      <c r="G1676" s="25">
        <v>0.1</v>
      </c>
      <c r="H1676" s="20">
        <f t="shared" si="79"/>
        <v>0.1</v>
      </c>
      <c r="I1676" s="25">
        <v>0</v>
      </c>
      <c r="J1676" s="20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21">
        <f>INDEX('Prom Factor Mensual Hora 0,5'!$B$5:$N$28,MATCH('Casos CMg'!$C1677,'Prom Factor Mensual Hora 0,5'!$A$5:$A$28,0),MATCH('Casos CMg'!$B1677,'Prom Factor Mensual Hora 0,5'!$B$4:$M$4,0))</f>
        <v>1</v>
      </c>
      <c r="E1677" s="25">
        <v>0.1</v>
      </c>
      <c r="F1677" s="20">
        <f t="shared" si="78"/>
        <v>0.1</v>
      </c>
      <c r="G1677" s="25">
        <v>0.1</v>
      </c>
      <c r="H1677" s="20">
        <f t="shared" si="79"/>
        <v>0.1</v>
      </c>
      <c r="I1677" s="25">
        <v>0</v>
      </c>
      <c r="J1677" s="20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21">
        <f>INDEX('Prom Factor Mensual Hora 0,5'!$B$5:$N$28,MATCH('Casos CMg'!$C1678,'Prom Factor Mensual Hora 0,5'!$A$5:$A$28,0),MATCH('Casos CMg'!$B1678,'Prom Factor Mensual Hora 0,5'!$B$4:$M$4,0))</f>
        <v>0.99974549850480376</v>
      </c>
      <c r="E1678" s="25">
        <v>0.1</v>
      </c>
      <c r="F1678" s="20">
        <f t="shared" si="78"/>
        <v>9.9974549850480376E-2</v>
      </c>
      <c r="G1678" s="25">
        <v>0.1</v>
      </c>
      <c r="H1678" s="20">
        <f t="shared" si="79"/>
        <v>9.9974549850480376E-2</v>
      </c>
      <c r="I1678" s="25">
        <v>0</v>
      </c>
      <c r="J1678" s="20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21">
        <f>INDEX('Prom Factor Mensual Hora 0,5'!$B$5:$N$28,MATCH('Casos CMg'!$C1679,'Prom Factor Mensual Hora 0,5'!$A$5:$A$28,0),MATCH('Casos CMg'!$B1679,'Prom Factor Mensual Hora 0,5'!$B$4:$M$4,0))</f>
        <v>0.98625096647513166</v>
      </c>
      <c r="E1679" s="25">
        <v>84</v>
      </c>
      <c r="F1679" s="20">
        <f t="shared" si="78"/>
        <v>82.845081183911063</v>
      </c>
      <c r="G1679" s="25">
        <v>43.2</v>
      </c>
      <c r="H1679" s="20">
        <f t="shared" si="79"/>
        <v>42.606041751725691</v>
      </c>
      <c r="I1679" s="25">
        <v>102.2</v>
      </c>
      <c r="J1679" s="20">
        <f t="shared" si="80"/>
        <v>100.79484877375846</v>
      </c>
    </row>
    <row r="1680" spans="1:10" x14ac:dyDescent="0.3">
      <c r="A1680" s="3">
        <v>2029</v>
      </c>
      <c r="B1680" s="3">
        <v>12</v>
      </c>
      <c r="C1680" s="4">
        <v>21</v>
      </c>
      <c r="D1680" s="21">
        <f>INDEX('Prom Factor Mensual Hora 0,5'!$B$5:$N$28,MATCH('Casos CMg'!$C1680,'Prom Factor Mensual Hora 0,5'!$A$5:$A$28,0),MATCH('Casos CMg'!$B1680,'Prom Factor Mensual Hora 0,5'!$B$4:$M$4,0))</f>
        <v>0.98263987851489532</v>
      </c>
      <c r="E1680" s="25">
        <v>84.8</v>
      </c>
      <c r="F1680" s="20">
        <f t="shared" si="78"/>
        <v>83.327861698063117</v>
      </c>
      <c r="G1680" s="25">
        <v>43.1</v>
      </c>
      <c r="H1680" s="20">
        <f t="shared" si="79"/>
        <v>42.351778763991987</v>
      </c>
      <c r="I1680" s="25">
        <v>103.4</v>
      </c>
      <c r="J1680" s="20">
        <f t="shared" si="80"/>
        <v>101.60496343844018</v>
      </c>
    </row>
    <row r="1681" spans="1:10" x14ac:dyDescent="0.3">
      <c r="A1681" s="3">
        <v>2029</v>
      </c>
      <c r="B1681" s="3">
        <v>12</v>
      </c>
      <c r="C1681" s="4">
        <v>22</v>
      </c>
      <c r="D1681" s="21">
        <f>INDEX('Prom Factor Mensual Hora 0,5'!$B$5:$N$28,MATCH('Casos CMg'!$C1681,'Prom Factor Mensual Hora 0,5'!$A$5:$A$28,0),MATCH('Casos CMg'!$B1681,'Prom Factor Mensual Hora 0,5'!$B$4:$M$4,0))</f>
        <v>0.98265031271943004</v>
      </c>
      <c r="E1681" s="25">
        <v>84.8</v>
      </c>
      <c r="F1681" s="20">
        <f t="shared" si="78"/>
        <v>83.328746518607659</v>
      </c>
      <c r="G1681" s="25">
        <v>43.1</v>
      </c>
      <c r="H1681" s="20">
        <f t="shared" si="79"/>
        <v>42.352228478207437</v>
      </c>
      <c r="I1681" s="25">
        <v>103.4</v>
      </c>
      <c r="J1681" s="20">
        <f t="shared" si="80"/>
        <v>101.60604233518907</v>
      </c>
    </row>
    <row r="1682" spans="1:10" x14ac:dyDescent="0.3">
      <c r="A1682" s="3">
        <v>2029</v>
      </c>
      <c r="B1682" s="3">
        <v>12</v>
      </c>
      <c r="C1682" s="4">
        <v>23</v>
      </c>
      <c r="D1682" s="21">
        <f>INDEX('Prom Factor Mensual Hora 0,5'!$B$5:$N$28,MATCH('Casos CMg'!$C1682,'Prom Factor Mensual Hora 0,5'!$A$5:$A$28,0),MATCH('Casos CMg'!$B1682,'Prom Factor Mensual Hora 0,5'!$B$4:$M$4,0))</f>
        <v>0.98264775734506105</v>
      </c>
      <c r="E1682" s="25">
        <v>83</v>
      </c>
      <c r="F1682" s="20">
        <f t="shared" si="78"/>
        <v>81.559763859640071</v>
      </c>
      <c r="G1682" s="25">
        <v>43</v>
      </c>
      <c r="H1682" s="20">
        <f t="shared" si="79"/>
        <v>42.253853565837623</v>
      </c>
      <c r="I1682" s="25">
        <v>101.1</v>
      </c>
      <c r="J1682" s="20">
        <f t="shared" si="80"/>
        <v>99.345688267585672</v>
      </c>
    </row>
    <row r="1683" spans="1:10" x14ac:dyDescent="0.3">
      <c r="A1683" s="3">
        <v>2030</v>
      </c>
      <c r="B1683" s="3">
        <v>1</v>
      </c>
      <c r="C1683" s="4">
        <v>0</v>
      </c>
      <c r="D1683" s="21">
        <f>INDEX('Prom Factor Mensual Hora 0,5'!$B$5:$N$28,MATCH('Casos CMg'!$C1683,'Prom Factor Mensual Hora 0,5'!$A$5:$A$28,0),MATCH('Casos CMg'!$B1683,'Prom Factor Mensual Hora 0,5'!$B$4:$M$4,0))</f>
        <v>0.99144162300696304</v>
      </c>
      <c r="E1683" s="25">
        <v>88.6</v>
      </c>
      <c r="F1683" s="20">
        <f t="shared" si="78"/>
        <v>87.841727798416926</v>
      </c>
      <c r="G1683" s="25">
        <v>44.3</v>
      </c>
      <c r="H1683" s="20">
        <f t="shared" si="79"/>
        <v>43.920863899208463</v>
      </c>
      <c r="I1683" s="25">
        <v>106.3</v>
      </c>
      <c r="J1683" s="20">
        <f t="shared" si="80"/>
        <v>105.39024452564017</v>
      </c>
    </row>
    <row r="1684" spans="1:10" x14ac:dyDescent="0.3">
      <c r="A1684" s="3">
        <v>2030</v>
      </c>
      <c r="B1684" s="3">
        <v>1</v>
      </c>
      <c r="C1684" s="4">
        <v>1</v>
      </c>
      <c r="D1684" s="21">
        <f>INDEX('Prom Factor Mensual Hora 0,5'!$B$5:$N$28,MATCH('Casos CMg'!$C1684,'Prom Factor Mensual Hora 0,5'!$A$5:$A$28,0),MATCH('Casos CMg'!$B1684,'Prom Factor Mensual Hora 0,5'!$B$4:$M$4,0))</f>
        <v>0.98490614780701768</v>
      </c>
      <c r="E1684" s="25">
        <v>87.7</v>
      </c>
      <c r="F1684" s="20">
        <f t="shared" si="78"/>
        <v>86.376269162675456</v>
      </c>
      <c r="G1684" s="25">
        <v>44</v>
      </c>
      <c r="H1684" s="20">
        <f t="shared" si="79"/>
        <v>43.335870503508779</v>
      </c>
      <c r="I1684" s="25">
        <v>104.6</v>
      </c>
      <c r="J1684" s="20">
        <f t="shared" si="80"/>
        <v>103.02118306061405</v>
      </c>
    </row>
    <row r="1685" spans="1:10" x14ac:dyDescent="0.3">
      <c r="A1685" s="3">
        <v>2030</v>
      </c>
      <c r="B1685" s="3">
        <v>1</v>
      </c>
      <c r="C1685" s="4">
        <v>2</v>
      </c>
      <c r="D1685" s="21">
        <f>INDEX('Prom Factor Mensual Hora 0,5'!$B$5:$N$28,MATCH('Casos CMg'!$C1685,'Prom Factor Mensual Hora 0,5'!$A$5:$A$28,0),MATCH('Casos CMg'!$B1685,'Prom Factor Mensual Hora 0,5'!$B$4:$M$4,0))</f>
        <v>0.98490752849010588</v>
      </c>
      <c r="E1685" s="25">
        <v>86.8</v>
      </c>
      <c r="F1685" s="20">
        <f t="shared" si="78"/>
        <v>85.489973472941188</v>
      </c>
      <c r="G1685" s="25">
        <v>43.6</v>
      </c>
      <c r="H1685" s="20">
        <f t="shared" si="79"/>
        <v>42.94196824216862</v>
      </c>
      <c r="I1685" s="25">
        <v>104</v>
      </c>
      <c r="J1685" s="20">
        <f t="shared" si="80"/>
        <v>102.43038296297101</v>
      </c>
    </row>
    <row r="1686" spans="1:10" x14ac:dyDescent="0.3">
      <c r="A1686" s="3">
        <v>2030</v>
      </c>
      <c r="B1686" s="3">
        <v>1</v>
      </c>
      <c r="C1686" s="4">
        <v>3</v>
      </c>
      <c r="D1686" s="21">
        <f>INDEX('Prom Factor Mensual Hora 0,5'!$B$5:$N$28,MATCH('Casos CMg'!$C1686,'Prom Factor Mensual Hora 0,5'!$A$5:$A$28,0),MATCH('Casos CMg'!$B1686,'Prom Factor Mensual Hora 0,5'!$B$4:$M$4,0))</f>
        <v>0.98490256211173199</v>
      </c>
      <c r="E1686" s="25">
        <v>86.8</v>
      </c>
      <c r="F1686" s="20">
        <f t="shared" si="78"/>
        <v>85.489542391298329</v>
      </c>
      <c r="G1686" s="25">
        <v>43.6</v>
      </c>
      <c r="H1686" s="20">
        <f t="shared" si="79"/>
        <v>42.941751708071514</v>
      </c>
      <c r="I1686" s="25">
        <v>104</v>
      </c>
      <c r="J1686" s="20">
        <f t="shared" si="80"/>
        <v>102.42986645962013</v>
      </c>
    </row>
    <row r="1687" spans="1:10" x14ac:dyDescent="0.3">
      <c r="A1687" s="3">
        <v>2030</v>
      </c>
      <c r="B1687" s="3">
        <v>1</v>
      </c>
      <c r="C1687" s="4">
        <v>4</v>
      </c>
      <c r="D1687" s="21">
        <f>INDEX('Prom Factor Mensual Hora 0,5'!$B$5:$N$28,MATCH('Casos CMg'!$C1687,'Prom Factor Mensual Hora 0,5'!$A$5:$A$28,0),MATCH('Casos CMg'!$B1687,'Prom Factor Mensual Hora 0,5'!$B$4:$M$4,0))</f>
        <v>0.98489982508744145</v>
      </c>
      <c r="E1687" s="25">
        <v>86.8</v>
      </c>
      <c r="F1687" s="20">
        <f t="shared" si="78"/>
        <v>85.489304817589911</v>
      </c>
      <c r="G1687" s="25">
        <v>43.6</v>
      </c>
      <c r="H1687" s="20">
        <f t="shared" si="79"/>
        <v>42.941632373812446</v>
      </c>
      <c r="I1687" s="25">
        <v>104</v>
      </c>
      <c r="J1687" s="20">
        <f t="shared" si="80"/>
        <v>102.42958180909392</v>
      </c>
    </row>
    <row r="1688" spans="1:10" x14ac:dyDescent="0.3">
      <c r="A1688" s="3">
        <v>2030</v>
      </c>
      <c r="B1688" s="3">
        <v>1</v>
      </c>
      <c r="C1688" s="4">
        <v>5</v>
      </c>
      <c r="D1688" s="21">
        <f>INDEX('Prom Factor Mensual Hora 0,5'!$B$5:$N$28,MATCH('Casos CMg'!$C1688,'Prom Factor Mensual Hora 0,5'!$A$5:$A$28,0),MATCH('Casos CMg'!$B1688,'Prom Factor Mensual Hora 0,5'!$B$4:$M$4,0))</f>
        <v>0.98490217006175063</v>
      </c>
      <c r="E1688" s="25">
        <v>86.8</v>
      </c>
      <c r="F1688" s="20">
        <f t="shared" si="78"/>
        <v>85.489508361359952</v>
      </c>
      <c r="G1688" s="25">
        <v>43.6</v>
      </c>
      <c r="H1688" s="20">
        <f t="shared" si="79"/>
        <v>42.941734614692329</v>
      </c>
      <c r="I1688" s="25">
        <v>104</v>
      </c>
      <c r="J1688" s="20">
        <f t="shared" si="80"/>
        <v>102.42982568642206</v>
      </c>
    </row>
    <row r="1689" spans="1:10" x14ac:dyDescent="0.3">
      <c r="A1689" s="3">
        <v>2030</v>
      </c>
      <c r="B1689" s="3">
        <v>1</v>
      </c>
      <c r="C1689" s="4">
        <v>6</v>
      </c>
      <c r="D1689" s="21">
        <f>INDEX('Prom Factor Mensual Hora 0,5'!$B$5:$N$28,MATCH('Casos CMg'!$C1689,'Prom Factor Mensual Hora 0,5'!$A$5:$A$28,0),MATCH('Casos CMg'!$B1689,'Prom Factor Mensual Hora 0,5'!$B$4:$M$4,0))</f>
        <v>0.98490274384165788</v>
      </c>
      <c r="E1689" s="25">
        <v>16.600000000000001</v>
      </c>
      <c r="F1689" s="20">
        <f t="shared" si="78"/>
        <v>16.349385547771522</v>
      </c>
      <c r="G1689" s="25">
        <v>12</v>
      </c>
      <c r="H1689" s="20">
        <f t="shared" si="79"/>
        <v>11.818832926099894</v>
      </c>
      <c r="I1689" s="25">
        <v>15.6</v>
      </c>
      <c r="J1689" s="20">
        <f t="shared" si="80"/>
        <v>15.364482803929862</v>
      </c>
    </row>
    <row r="1690" spans="1:10" x14ac:dyDescent="0.3">
      <c r="A1690" s="3">
        <v>2030</v>
      </c>
      <c r="B1690" s="3">
        <v>1</v>
      </c>
      <c r="C1690" s="4">
        <v>7</v>
      </c>
      <c r="D1690" s="21">
        <f>INDEX('Prom Factor Mensual Hora 0,5'!$B$5:$N$28,MATCH('Casos CMg'!$C1690,'Prom Factor Mensual Hora 0,5'!$A$5:$A$28,0),MATCH('Casos CMg'!$B1690,'Prom Factor Mensual Hora 0,5'!$B$4:$M$4,0))</f>
        <v>0.98490452457722444</v>
      </c>
      <c r="E1690" s="25">
        <v>16.600000000000001</v>
      </c>
      <c r="F1690" s="20">
        <f t="shared" si="78"/>
        <v>16.349415107981926</v>
      </c>
      <c r="G1690" s="25">
        <v>12</v>
      </c>
      <c r="H1690" s="20">
        <f t="shared" si="79"/>
        <v>11.818854294926693</v>
      </c>
      <c r="I1690" s="25">
        <v>15.6</v>
      </c>
      <c r="J1690" s="20">
        <f t="shared" si="80"/>
        <v>15.364510583404702</v>
      </c>
    </row>
    <row r="1691" spans="1:10" x14ac:dyDescent="0.3">
      <c r="A1691" s="3">
        <v>2030</v>
      </c>
      <c r="B1691" s="3">
        <v>1</v>
      </c>
      <c r="C1691" s="4">
        <v>8</v>
      </c>
      <c r="D1691" s="21">
        <f>INDEX('Prom Factor Mensual Hora 0,5'!$B$5:$N$28,MATCH('Casos CMg'!$C1691,'Prom Factor Mensual Hora 0,5'!$A$5:$A$28,0),MATCH('Casos CMg'!$B1691,'Prom Factor Mensual Hora 0,5'!$B$4:$M$4,0))</f>
        <v>0.98523872425175307</v>
      </c>
      <c r="E1691" s="25">
        <v>5.5</v>
      </c>
      <c r="F1691" s="20">
        <f t="shared" si="78"/>
        <v>5.4188129833846421</v>
      </c>
      <c r="G1691" s="25">
        <v>3</v>
      </c>
      <c r="H1691" s="20">
        <f t="shared" si="79"/>
        <v>2.9557161727552592</v>
      </c>
      <c r="I1691" s="25">
        <v>4.5999999999999996</v>
      </c>
      <c r="J1691" s="20">
        <f t="shared" si="80"/>
        <v>4.5320981315580635</v>
      </c>
    </row>
    <row r="1692" spans="1:10" x14ac:dyDescent="0.3">
      <c r="A1692" s="3">
        <v>2030</v>
      </c>
      <c r="B1692" s="3">
        <v>1</v>
      </c>
      <c r="C1692" s="4">
        <v>9</v>
      </c>
      <c r="D1692" s="21">
        <f>INDEX('Prom Factor Mensual Hora 0,5'!$B$5:$N$28,MATCH('Casos CMg'!$C1692,'Prom Factor Mensual Hora 0,5'!$A$5:$A$28,0),MATCH('Casos CMg'!$B1692,'Prom Factor Mensual Hora 0,5'!$B$4:$M$4,0))</f>
        <v>1.004477361090881</v>
      </c>
      <c r="E1692" s="25">
        <v>3.6</v>
      </c>
      <c r="F1692" s="20">
        <f t="shared" si="78"/>
        <v>3.6161184999271718</v>
      </c>
      <c r="G1692" s="25">
        <v>1.5</v>
      </c>
      <c r="H1692" s="20">
        <f t="shared" si="79"/>
        <v>1.5067160416363214</v>
      </c>
      <c r="I1692" s="25">
        <v>2.7</v>
      </c>
      <c r="J1692" s="20">
        <f t="shared" si="80"/>
        <v>2.7120888749453789</v>
      </c>
    </row>
    <row r="1693" spans="1:10" x14ac:dyDescent="0.3">
      <c r="A1693" s="3">
        <v>2030</v>
      </c>
      <c r="B1693" s="3">
        <v>1</v>
      </c>
      <c r="C1693" s="4">
        <v>10</v>
      </c>
      <c r="D1693" s="21">
        <f>INDEX('Prom Factor Mensual Hora 0,5'!$B$5:$N$28,MATCH('Casos CMg'!$C1693,'Prom Factor Mensual Hora 0,5'!$A$5:$A$28,0),MATCH('Casos CMg'!$B1693,'Prom Factor Mensual Hora 0,5'!$B$4:$M$4,0))</f>
        <v>1.0022386805454406</v>
      </c>
      <c r="E1693" s="25">
        <v>5.4</v>
      </c>
      <c r="F1693" s="20">
        <f t="shared" si="78"/>
        <v>5.4120888749453799</v>
      </c>
      <c r="G1693" s="25">
        <v>3</v>
      </c>
      <c r="H1693" s="20">
        <f t="shared" si="79"/>
        <v>3.0067160416363219</v>
      </c>
      <c r="I1693" s="25">
        <v>4.5</v>
      </c>
      <c r="J1693" s="20">
        <f t="shared" si="80"/>
        <v>4.5100740624544828</v>
      </c>
    </row>
    <row r="1694" spans="1:10" x14ac:dyDescent="0.3">
      <c r="A1694" s="3">
        <v>2030</v>
      </c>
      <c r="B1694" s="3">
        <v>1</v>
      </c>
      <c r="C1694" s="4">
        <v>11</v>
      </c>
      <c r="D1694" s="21">
        <f>INDEX('Prom Factor Mensual Hora 0,5'!$B$5:$N$28,MATCH('Casos CMg'!$C1694,'Prom Factor Mensual Hora 0,5'!$A$5:$A$28,0),MATCH('Casos CMg'!$B1694,'Prom Factor Mensual Hora 0,5'!$B$4:$M$4,0))</f>
        <v>1.0022386805454406</v>
      </c>
      <c r="E1694" s="25">
        <v>2.8</v>
      </c>
      <c r="F1694" s="20">
        <f t="shared" si="78"/>
        <v>2.8062683055272335</v>
      </c>
      <c r="G1694" s="25">
        <v>1.9</v>
      </c>
      <c r="H1694" s="20">
        <f t="shared" si="79"/>
        <v>1.9042534930363371</v>
      </c>
      <c r="I1694" s="25">
        <v>2.6</v>
      </c>
      <c r="J1694" s="20">
        <f t="shared" si="80"/>
        <v>2.6058205694181455</v>
      </c>
    </row>
    <row r="1695" spans="1:10" x14ac:dyDescent="0.3">
      <c r="A1695" s="3">
        <v>2030</v>
      </c>
      <c r="B1695" s="3">
        <v>1</v>
      </c>
      <c r="C1695" s="4">
        <v>12</v>
      </c>
      <c r="D1695" s="21">
        <f>INDEX('Prom Factor Mensual Hora 0,5'!$B$5:$N$28,MATCH('Casos CMg'!$C1695,'Prom Factor Mensual Hora 0,5'!$A$5:$A$28,0),MATCH('Casos CMg'!$B1695,'Prom Factor Mensual Hora 0,5'!$B$4:$M$4,0))</f>
        <v>1.0014924536969605</v>
      </c>
      <c r="E1695" s="25">
        <v>2.8</v>
      </c>
      <c r="F1695" s="20">
        <f t="shared" si="78"/>
        <v>2.8041788703514894</v>
      </c>
      <c r="G1695" s="25">
        <v>1.9</v>
      </c>
      <c r="H1695" s="20">
        <f t="shared" si="79"/>
        <v>1.9028356620242248</v>
      </c>
      <c r="I1695" s="25">
        <v>2.6</v>
      </c>
      <c r="J1695" s="20">
        <f t="shared" si="80"/>
        <v>2.6038803796120975</v>
      </c>
    </row>
    <row r="1696" spans="1:10" x14ac:dyDescent="0.3">
      <c r="A1696" s="3">
        <v>2030</v>
      </c>
      <c r="B1696" s="3">
        <v>1</v>
      </c>
      <c r="C1696" s="4">
        <v>13</v>
      </c>
      <c r="D1696" s="21">
        <f>INDEX('Prom Factor Mensual Hora 0,5'!$B$5:$N$28,MATCH('Casos CMg'!$C1696,'Prom Factor Mensual Hora 0,5'!$A$5:$A$28,0),MATCH('Casos CMg'!$B1696,'Prom Factor Mensual Hora 0,5'!$B$4:$M$4,0))</f>
        <v>1.0009949691313069</v>
      </c>
      <c r="E1696" s="25">
        <v>2.8</v>
      </c>
      <c r="F1696" s="20">
        <f t="shared" si="78"/>
        <v>2.8027859135676594</v>
      </c>
      <c r="G1696" s="25">
        <v>1.9</v>
      </c>
      <c r="H1696" s="20">
        <f t="shared" si="79"/>
        <v>1.901890441349483</v>
      </c>
      <c r="I1696" s="25">
        <v>2.6</v>
      </c>
      <c r="J1696" s="20">
        <f t="shared" si="80"/>
        <v>2.6025869197413982</v>
      </c>
    </row>
    <row r="1697" spans="1:10" x14ac:dyDescent="0.3">
      <c r="A1697" s="3">
        <v>2030</v>
      </c>
      <c r="B1697" s="3">
        <v>1</v>
      </c>
      <c r="C1697" s="4">
        <v>14</v>
      </c>
      <c r="D1697" s="21">
        <f>INDEX('Prom Factor Mensual Hora 0,5'!$B$5:$N$28,MATCH('Casos CMg'!$C1697,'Prom Factor Mensual Hora 0,5'!$A$5:$A$28,0),MATCH('Casos CMg'!$B1697,'Prom Factor Mensual Hora 0,5'!$B$4:$M$4,0))</f>
        <v>1.0002487422828268</v>
      </c>
      <c r="E1697" s="25">
        <v>2.8</v>
      </c>
      <c r="F1697" s="20">
        <f t="shared" si="78"/>
        <v>2.8006964783919148</v>
      </c>
      <c r="G1697" s="25">
        <v>1.9</v>
      </c>
      <c r="H1697" s="20">
        <f t="shared" si="79"/>
        <v>1.9004726103373708</v>
      </c>
      <c r="I1697" s="25">
        <v>2.6</v>
      </c>
      <c r="J1697" s="20">
        <f t="shared" si="80"/>
        <v>2.6006467299353497</v>
      </c>
    </row>
    <row r="1698" spans="1:10" x14ac:dyDescent="0.3">
      <c r="A1698" s="3">
        <v>2030</v>
      </c>
      <c r="B1698" s="3">
        <v>1</v>
      </c>
      <c r="C1698" s="4">
        <v>15</v>
      </c>
      <c r="D1698" s="21">
        <f>INDEX('Prom Factor Mensual Hora 0,5'!$B$5:$N$28,MATCH('Casos CMg'!$C1698,'Prom Factor Mensual Hora 0,5'!$A$5:$A$28,0),MATCH('Casos CMg'!$B1698,'Prom Factor Mensual Hora 0,5'!$B$4:$M$4,0))</f>
        <v>1</v>
      </c>
      <c r="E1698" s="25">
        <v>2.8</v>
      </c>
      <c r="F1698" s="20">
        <f t="shared" si="78"/>
        <v>2.8</v>
      </c>
      <c r="G1698" s="25">
        <v>1.9</v>
      </c>
      <c r="H1698" s="20">
        <f t="shared" si="79"/>
        <v>1.9</v>
      </c>
      <c r="I1698" s="25">
        <v>2.6</v>
      </c>
      <c r="J1698" s="20">
        <f t="shared" si="80"/>
        <v>2.6</v>
      </c>
    </row>
    <row r="1699" spans="1:10" x14ac:dyDescent="0.3">
      <c r="A1699" s="3">
        <v>2030</v>
      </c>
      <c r="B1699" s="3">
        <v>1</v>
      </c>
      <c r="C1699" s="4">
        <v>16</v>
      </c>
      <c r="D1699" s="21">
        <f>INDEX('Prom Factor Mensual Hora 0,5'!$B$5:$N$28,MATCH('Casos CMg'!$C1699,'Prom Factor Mensual Hora 0,5'!$A$5:$A$28,0),MATCH('Casos CMg'!$B1699,'Prom Factor Mensual Hora 0,5'!$B$4:$M$4,0))</f>
        <v>1.0002487422828268</v>
      </c>
      <c r="E1699" s="25">
        <v>2.8</v>
      </c>
      <c r="F1699" s="20">
        <f t="shared" si="78"/>
        <v>2.8006964783919148</v>
      </c>
      <c r="G1699" s="25">
        <v>1.9</v>
      </c>
      <c r="H1699" s="20">
        <f t="shared" si="79"/>
        <v>1.9004726103373708</v>
      </c>
      <c r="I1699" s="25">
        <v>2.6</v>
      </c>
      <c r="J1699" s="20">
        <f t="shared" si="80"/>
        <v>2.6006467299353497</v>
      </c>
    </row>
    <row r="1700" spans="1:10" x14ac:dyDescent="0.3">
      <c r="A1700" s="3">
        <v>2030</v>
      </c>
      <c r="B1700" s="3">
        <v>1</v>
      </c>
      <c r="C1700" s="4">
        <v>17</v>
      </c>
      <c r="D1700" s="21">
        <f>INDEX('Prom Factor Mensual Hora 0,5'!$B$5:$N$28,MATCH('Casos CMg'!$C1700,'Prom Factor Mensual Hora 0,5'!$A$5:$A$28,0),MATCH('Casos CMg'!$B1700,'Prom Factor Mensual Hora 0,5'!$B$4:$M$4,0))</f>
        <v>1.0002487422828268</v>
      </c>
      <c r="E1700" s="25">
        <v>2.8</v>
      </c>
      <c r="F1700" s="20">
        <f t="shared" si="78"/>
        <v>2.8006964783919148</v>
      </c>
      <c r="G1700" s="25">
        <v>1.9</v>
      </c>
      <c r="H1700" s="20">
        <f t="shared" si="79"/>
        <v>1.9004726103373708</v>
      </c>
      <c r="I1700" s="25">
        <v>2.6</v>
      </c>
      <c r="J1700" s="20">
        <f t="shared" si="80"/>
        <v>2.6006467299353497</v>
      </c>
    </row>
    <row r="1701" spans="1:10" x14ac:dyDescent="0.3">
      <c r="A1701" s="3">
        <v>2030</v>
      </c>
      <c r="B1701" s="3">
        <v>1</v>
      </c>
      <c r="C1701" s="4">
        <v>18</v>
      </c>
      <c r="D1701" s="21">
        <f>INDEX('Prom Factor Mensual Hora 0,5'!$B$5:$N$28,MATCH('Casos CMg'!$C1701,'Prom Factor Mensual Hora 0,5'!$A$5:$A$28,0),MATCH('Casos CMg'!$B1701,'Prom Factor Mensual Hora 0,5'!$B$4:$M$4,0))</f>
        <v>1.0002487422828268</v>
      </c>
      <c r="E1701" s="25">
        <v>5.4</v>
      </c>
      <c r="F1701" s="20">
        <f t="shared" si="78"/>
        <v>5.4013432083272654</v>
      </c>
      <c r="G1701" s="25">
        <v>3</v>
      </c>
      <c r="H1701" s="20">
        <f t="shared" si="79"/>
        <v>3.0007462268484804</v>
      </c>
      <c r="I1701" s="25">
        <v>4.5</v>
      </c>
      <c r="J1701" s="20">
        <f t="shared" si="80"/>
        <v>4.5011193402727203</v>
      </c>
    </row>
    <row r="1702" spans="1:10" x14ac:dyDescent="0.3">
      <c r="A1702" s="3">
        <v>2030</v>
      </c>
      <c r="B1702" s="3">
        <v>1</v>
      </c>
      <c r="C1702" s="4">
        <v>19</v>
      </c>
      <c r="D1702" s="21">
        <f>INDEX('Prom Factor Mensual Hora 0,5'!$B$5:$N$28,MATCH('Casos CMg'!$C1702,'Prom Factor Mensual Hora 0,5'!$A$5:$A$28,0),MATCH('Casos CMg'!$B1702,'Prom Factor Mensual Hora 0,5'!$B$4:$M$4,0))</f>
        <v>1</v>
      </c>
      <c r="E1702" s="25">
        <v>5.4</v>
      </c>
      <c r="F1702" s="20">
        <f t="shared" si="78"/>
        <v>5.4</v>
      </c>
      <c r="G1702" s="25">
        <v>3</v>
      </c>
      <c r="H1702" s="20">
        <f t="shared" si="79"/>
        <v>3</v>
      </c>
      <c r="I1702" s="25">
        <v>4.5</v>
      </c>
      <c r="J1702" s="20">
        <f t="shared" si="80"/>
        <v>4.5</v>
      </c>
    </row>
    <row r="1703" spans="1:10" x14ac:dyDescent="0.3">
      <c r="A1703" s="3">
        <v>2030</v>
      </c>
      <c r="B1703" s="3">
        <v>1</v>
      </c>
      <c r="C1703" s="4">
        <v>20</v>
      </c>
      <c r="D1703" s="21">
        <f>INDEX('Prom Factor Mensual Hora 0,5'!$B$5:$N$28,MATCH('Casos CMg'!$C1703,'Prom Factor Mensual Hora 0,5'!$A$5:$A$28,0),MATCH('Casos CMg'!$B1703,'Prom Factor Mensual Hora 0,5'!$B$4:$M$4,0))</f>
        <v>0.99207406684511501</v>
      </c>
      <c r="E1703" s="25">
        <v>92.4</v>
      </c>
      <c r="F1703" s="20">
        <f t="shared" si="78"/>
        <v>91.667643776488632</v>
      </c>
      <c r="G1703" s="25">
        <v>45.8</v>
      </c>
      <c r="H1703" s="20">
        <f t="shared" si="79"/>
        <v>45.436992261506262</v>
      </c>
      <c r="I1703" s="25">
        <v>109.3</v>
      </c>
      <c r="J1703" s="20">
        <f t="shared" si="80"/>
        <v>108.43369550617106</v>
      </c>
    </row>
    <row r="1704" spans="1:10" x14ac:dyDescent="0.3">
      <c r="A1704" s="3">
        <v>2030</v>
      </c>
      <c r="B1704" s="3">
        <v>1</v>
      </c>
      <c r="C1704" s="4">
        <v>21</v>
      </c>
      <c r="D1704" s="21">
        <f>INDEX('Prom Factor Mensual Hora 0,5'!$B$5:$N$28,MATCH('Casos CMg'!$C1704,'Prom Factor Mensual Hora 0,5'!$A$5:$A$28,0),MATCH('Casos CMg'!$B1704,'Prom Factor Mensual Hora 0,5'!$B$4:$M$4,0))</f>
        <v>0.99164695147760629</v>
      </c>
      <c r="E1704" s="25">
        <v>93.2</v>
      </c>
      <c r="F1704" s="20">
        <f t="shared" si="78"/>
        <v>92.421495877712914</v>
      </c>
      <c r="G1704" s="25">
        <v>46.1</v>
      </c>
      <c r="H1704" s="20">
        <f t="shared" si="79"/>
        <v>45.714924463117654</v>
      </c>
      <c r="I1704" s="25">
        <v>110.1</v>
      </c>
      <c r="J1704" s="20">
        <f t="shared" si="80"/>
        <v>109.18032935768444</v>
      </c>
    </row>
    <row r="1705" spans="1:10" x14ac:dyDescent="0.3">
      <c r="A1705" s="3">
        <v>2030</v>
      </c>
      <c r="B1705" s="3">
        <v>1</v>
      </c>
      <c r="C1705" s="4">
        <v>22</v>
      </c>
      <c r="D1705" s="21">
        <f>INDEX('Prom Factor Mensual Hora 0,5'!$B$5:$N$28,MATCH('Casos CMg'!$C1705,'Prom Factor Mensual Hora 0,5'!$A$5:$A$28,0),MATCH('Casos CMg'!$B1705,'Prom Factor Mensual Hora 0,5'!$B$4:$M$4,0))</f>
        <v>0.99164828686109685</v>
      </c>
      <c r="E1705" s="25">
        <v>92.5</v>
      </c>
      <c r="F1705" s="20">
        <f t="shared" si="78"/>
        <v>91.727466534651455</v>
      </c>
      <c r="G1705" s="25">
        <v>45.9</v>
      </c>
      <c r="H1705" s="20">
        <f t="shared" si="79"/>
        <v>45.516656366924344</v>
      </c>
      <c r="I1705" s="25">
        <v>109.6</v>
      </c>
      <c r="J1705" s="20">
        <f t="shared" si="80"/>
        <v>108.6846522399762</v>
      </c>
    </row>
    <row r="1706" spans="1:10" x14ac:dyDescent="0.3">
      <c r="A1706" s="3">
        <v>2030</v>
      </c>
      <c r="B1706" s="3">
        <v>1</v>
      </c>
      <c r="C1706" s="4">
        <v>23</v>
      </c>
      <c r="D1706" s="21">
        <f>INDEX('Prom Factor Mensual Hora 0,5'!$B$5:$N$28,MATCH('Casos CMg'!$C1706,'Prom Factor Mensual Hora 0,5'!$A$5:$A$28,0),MATCH('Casos CMg'!$B1706,'Prom Factor Mensual Hora 0,5'!$B$4:$M$4,0))</f>
        <v>0.99164931817678659</v>
      </c>
      <c r="E1706" s="25">
        <v>92.5</v>
      </c>
      <c r="F1706" s="20">
        <f t="shared" si="78"/>
        <v>91.727561931352753</v>
      </c>
      <c r="G1706" s="25">
        <v>45.9</v>
      </c>
      <c r="H1706" s="20">
        <f t="shared" si="79"/>
        <v>45.516703704314502</v>
      </c>
      <c r="I1706" s="25">
        <v>109.6</v>
      </c>
      <c r="J1706" s="20">
        <f t="shared" si="80"/>
        <v>108.68476527217581</v>
      </c>
    </row>
    <row r="1707" spans="1:10" x14ac:dyDescent="0.3">
      <c r="A1707" s="3">
        <v>2030</v>
      </c>
      <c r="B1707" s="3">
        <v>2</v>
      </c>
      <c r="C1707" s="4">
        <v>0</v>
      </c>
      <c r="D1707" s="21">
        <f>INDEX('Prom Factor Mensual Hora 0,5'!$B$5:$N$28,MATCH('Casos CMg'!$C1707,'Prom Factor Mensual Hora 0,5'!$A$5:$A$28,0),MATCH('Casos CMg'!$B1707,'Prom Factor Mensual Hora 0,5'!$B$4:$M$4,0))</f>
        <v>0.99268629715503398</v>
      </c>
      <c r="E1707" s="25">
        <v>90.6</v>
      </c>
      <c r="F1707" s="20">
        <f t="shared" si="78"/>
        <v>89.937378522246078</v>
      </c>
      <c r="G1707" s="25">
        <v>45.2</v>
      </c>
      <c r="H1707" s="20">
        <f t="shared" si="79"/>
        <v>44.869420631407536</v>
      </c>
      <c r="I1707" s="25">
        <v>108.8</v>
      </c>
      <c r="J1707" s="20">
        <f t="shared" si="80"/>
        <v>108.00426913046769</v>
      </c>
    </row>
    <row r="1708" spans="1:10" x14ac:dyDescent="0.3">
      <c r="A1708" s="3">
        <v>2030</v>
      </c>
      <c r="B1708" s="3">
        <v>2</v>
      </c>
      <c r="C1708" s="4">
        <v>1</v>
      </c>
      <c r="D1708" s="21">
        <f>INDEX('Prom Factor Mensual Hora 0,5'!$B$5:$N$28,MATCH('Casos CMg'!$C1708,'Prom Factor Mensual Hora 0,5'!$A$5:$A$28,0),MATCH('Casos CMg'!$B1708,'Prom Factor Mensual Hora 0,5'!$B$4:$M$4,0))</f>
        <v>0.98425698890038971</v>
      </c>
      <c r="E1708" s="25">
        <v>90.6</v>
      </c>
      <c r="F1708" s="20">
        <f t="shared" si="78"/>
        <v>89.1736831943753</v>
      </c>
      <c r="G1708" s="25">
        <v>45.2</v>
      </c>
      <c r="H1708" s="20">
        <f t="shared" si="79"/>
        <v>44.488415898297617</v>
      </c>
      <c r="I1708" s="25">
        <v>108.8</v>
      </c>
      <c r="J1708" s="20">
        <f t="shared" si="80"/>
        <v>107.08716039236239</v>
      </c>
    </row>
    <row r="1709" spans="1:10" x14ac:dyDescent="0.3">
      <c r="A1709" s="3">
        <v>2030</v>
      </c>
      <c r="B1709" s="3">
        <v>2</v>
      </c>
      <c r="C1709" s="4">
        <v>2</v>
      </c>
      <c r="D1709" s="21">
        <f>INDEX('Prom Factor Mensual Hora 0,5'!$B$5:$N$28,MATCH('Casos CMg'!$C1709,'Prom Factor Mensual Hora 0,5'!$A$5:$A$28,0),MATCH('Casos CMg'!$B1709,'Prom Factor Mensual Hora 0,5'!$B$4:$M$4,0))</f>
        <v>0.98425195809462951</v>
      </c>
      <c r="E1709" s="25">
        <v>93.4</v>
      </c>
      <c r="F1709" s="20">
        <f t="shared" si="78"/>
        <v>91.929132886038403</v>
      </c>
      <c r="G1709" s="25">
        <v>46.2</v>
      </c>
      <c r="H1709" s="20">
        <f t="shared" si="79"/>
        <v>45.472440463971886</v>
      </c>
      <c r="I1709" s="25">
        <v>112.3</v>
      </c>
      <c r="J1709" s="20">
        <f t="shared" si="80"/>
        <v>110.53149489402689</v>
      </c>
    </row>
    <row r="1710" spans="1:10" x14ac:dyDescent="0.3">
      <c r="A1710" s="3">
        <v>2030</v>
      </c>
      <c r="B1710" s="3">
        <v>2</v>
      </c>
      <c r="C1710" s="4">
        <v>3</v>
      </c>
      <c r="D1710" s="21">
        <f>INDEX('Prom Factor Mensual Hora 0,5'!$B$5:$N$28,MATCH('Casos CMg'!$C1710,'Prom Factor Mensual Hora 0,5'!$A$5:$A$28,0),MATCH('Casos CMg'!$B1710,'Prom Factor Mensual Hora 0,5'!$B$4:$M$4,0))</f>
        <v>0.98426253843607614</v>
      </c>
      <c r="E1710" s="25">
        <v>93.4</v>
      </c>
      <c r="F1710" s="20">
        <f t="shared" si="78"/>
        <v>91.930121089929514</v>
      </c>
      <c r="G1710" s="25">
        <v>46.2</v>
      </c>
      <c r="H1710" s="20">
        <f t="shared" si="79"/>
        <v>45.472929275746722</v>
      </c>
      <c r="I1710" s="25">
        <v>112.3</v>
      </c>
      <c r="J1710" s="20">
        <f t="shared" si="80"/>
        <v>110.53268306637135</v>
      </c>
    </row>
    <row r="1711" spans="1:10" x14ac:dyDescent="0.3">
      <c r="A1711" s="3">
        <v>2030</v>
      </c>
      <c r="B1711" s="3">
        <v>2</v>
      </c>
      <c r="C1711" s="4">
        <v>4</v>
      </c>
      <c r="D1711" s="21">
        <f>INDEX('Prom Factor Mensual Hora 0,5'!$B$5:$N$28,MATCH('Casos CMg'!$C1711,'Prom Factor Mensual Hora 0,5'!$A$5:$A$28,0),MATCH('Casos CMg'!$B1711,'Prom Factor Mensual Hora 0,5'!$B$4:$M$4,0))</f>
        <v>0.98426287551627689</v>
      </c>
      <c r="E1711" s="25">
        <v>93.4</v>
      </c>
      <c r="F1711" s="20">
        <f t="shared" si="78"/>
        <v>91.930152573220269</v>
      </c>
      <c r="G1711" s="25">
        <v>46.2</v>
      </c>
      <c r="H1711" s="20">
        <f t="shared" si="79"/>
        <v>45.472944848851995</v>
      </c>
      <c r="I1711" s="25">
        <v>112.3</v>
      </c>
      <c r="J1711" s="20">
        <f t="shared" si="80"/>
        <v>110.53272092047789</v>
      </c>
    </row>
    <row r="1712" spans="1:10" x14ac:dyDescent="0.3">
      <c r="A1712" s="3">
        <v>2030</v>
      </c>
      <c r="B1712" s="3">
        <v>2</v>
      </c>
      <c r="C1712" s="4">
        <v>5</v>
      </c>
      <c r="D1712" s="21">
        <f>INDEX('Prom Factor Mensual Hora 0,5'!$B$5:$N$28,MATCH('Casos CMg'!$C1712,'Prom Factor Mensual Hora 0,5'!$A$5:$A$28,0),MATCH('Casos CMg'!$B1712,'Prom Factor Mensual Hora 0,5'!$B$4:$M$4,0))</f>
        <v>0.9842691382047305</v>
      </c>
      <c r="E1712" s="25">
        <v>93.4</v>
      </c>
      <c r="F1712" s="20">
        <f t="shared" si="78"/>
        <v>91.93073750832184</v>
      </c>
      <c r="G1712" s="25">
        <v>46.2</v>
      </c>
      <c r="H1712" s="20">
        <f t="shared" si="79"/>
        <v>45.473234185058551</v>
      </c>
      <c r="I1712" s="25">
        <v>112.3</v>
      </c>
      <c r="J1712" s="20">
        <f t="shared" si="80"/>
        <v>110.53342422039123</v>
      </c>
    </row>
    <row r="1713" spans="1:10" x14ac:dyDescent="0.3">
      <c r="A1713" s="3">
        <v>2030</v>
      </c>
      <c r="B1713" s="3">
        <v>2</v>
      </c>
      <c r="C1713" s="4">
        <v>6</v>
      </c>
      <c r="D1713" s="21">
        <f>INDEX('Prom Factor Mensual Hora 0,5'!$B$5:$N$28,MATCH('Casos CMg'!$C1713,'Prom Factor Mensual Hora 0,5'!$A$5:$A$28,0),MATCH('Casos CMg'!$B1713,'Prom Factor Mensual Hora 0,5'!$B$4:$M$4,0))</f>
        <v>0.98426876120528239</v>
      </c>
      <c r="E1713" s="25">
        <v>40.9</v>
      </c>
      <c r="F1713" s="20">
        <f t="shared" si="78"/>
        <v>40.256592333296048</v>
      </c>
      <c r="G1713" s="25">
        <v>31.6</v>
      </c>
      <c r="H1713" s="20">
        <f t="shared" si="79"/>
        <v>31.102892854086925</v>
      </c>
      <c r="I1713" s="25">
        <v>39.799999999999997</v>
      </c>
      <c r="J1713" s="20">
        <f t="shared" si="80"/>
        <v>39.173896695970235</v>
      </c>
    </row>
    <row r="1714" spans="1:10" x14ac:dyDescent="0.3">
      <c r="A1714" s="3">
        <v>2030</v>
      </c>
      <c r="B1714" s="3">
        <v>2</v>
      </c>
      <c r="C1714" s="4">
        <v>7</v>
      </c>
      <c r="D1714" s="21">
        <f>INDEX('Prom Factor Mensual Hora 0,5'!$B$5:$N$28,MATCH('Casos CMg'!$C1714,'Prom Factor Mensual Hora 0,5'!$A$5:$A$28,0),MATCH('Casos CMg'!$B1714,'Prom Factor Mensual Hora 0,5'!$B$4:$M$4,0))</f>
        <v>0.98426536344528937</v>
      </c>
      <c r="E1714" s="25">
        <v>40.9</v>
      </c>
      <c r="F1714" s="20">
        <f t="shared" si="78"/>
        <v>40.256453364912332</v>
      </c>
      <c r="G1714" s="25">
        <v>31.6</v>
      </c>
      <c r="H1714" s="20">
        <f t="shared" si="79"/>
        <v>31.102785484871145</v>
      </c>
      <c r="I1714" s="25">
        <v>39.799999999999997</v>
      </c>
      <c r="J1714" s="20">
        <f t="shared" si="80"/>
        <v>39.173761465122517</v>
      </c>
    </row>
    <row r="1715" spans="1:10" x14ac:dyDescent="0.3">
      <c r="A1715" s="3">
        <v>2030</v>
      </c>
      <c r="B1715" s="3">
        <v>2</v>
      </c>
      <c r="C1715" s="4">
        <v>8</v>
      </c>
      <c r="D1715" s="21">
        <f>INDEX('Prom Factor Mensual Hora 0,5'!$B$5:$N$28,MATCH('Casos CMg'!$C1715,'Prom Factor Mensual Hora 0,5'!$A$5:$A$28,0),MATCH('Casos CMg'!$B1715,'Prom Factor Mensual Hora 0,5'!$B$4:$M$4,0))</f>
        <v>0.98425893942619702</v>
      </c>
      <c r="E1715" s="25">
        <v>11.6</v>
      </c>
      <c r="F1715" s="20">
        <f t="shared" si="78"/>
        <v>11.417403697343886</v>
      </c>
      <c r="G1715" s="25">
        <v>9.1999999999999993</v>
      </c>
      <c r="H1715" s="20">
        <f t="shared" si="79"/>
        <v>9.0551822427210116</v>
      </c>
      <c r="I1715" s="25">
        <v>11.2</v>
      </c>
      <c r="J1715" s="20">
        <f t="shared" si="80"/>
        <v>11.023700121573405</v>
      </c>
    </row>
    <row r="1716" spans="1:10" x14ac:dyDescent="0.3">
      <c r="A1716" s="3">
        <v>2030</v>
      </c>
      <c r="B1716" s="3">
        <v>2</v>
      </c>
      <c r="C1716" s="4">
        <v>9</v>
      </c>
      <c r="D1716" s="21">
        <f>INDEX('Prom Factor Mensual Hora 0,5'!$B$5:$N$28,MATCH('Casos CMg'!$C1716,'Prom Factor Mensual Hora 0,5'!$A$5:$A$28,0),MATCH('Casos CMg'!$B1716,'Prom Factor Mensual Hora 0,5'!$B$4:$M$4,0))</f>
        <v>1.0074356175259271</v>
      </c>
      <c r="E1716" s="25">
        <v>23.5</v>
      </c>
      <c r="F1716" s="20">
        <f t="shared" si="78"/>
        <v>23.674737011859289</v>
      </c>
      <c r="G1716" s="25">
        <v>18.3</v>
      </c>
      <c r="H1716" s="20">
        <f t="shared" si="79"/>
        <v>18.436071800724466</v>
      </c>
      <c r="I1716" s="25">
        <v>22.5</v>
      </c>
      <c r="J1716" s="20">
        <f t="shared" si="80"/>
        <v>22.667301394333361</v>
      </c>
    </row>
    <row r="1717" spans="1:10" x14ac:dyDescent="0.3">
      <c r="A1717" s="3">
        <v>2030</v>
      </c>
      <c r="B1717" s="3">
        <v>2</v>
      </c>
      <c r="C1717" s="4">
        <v>10</v>
      </c>
      <c r="D1717" s="21">
        <f>INDEX('Prom Factor Mensual Hora 0,5'!$B$5:$N$28,MATCH('Casos CMg'!$C1717,'Prom Factor Mensual Hora 0,5'!$A$5:$A$28,0),MATCH('Casos CMg'!$B1717,'Prom Factor Mensual Hora 0,5'!$B$4:$M$4,0))</f>
        <v>1.002478539175309</v>
      </c>
      <c r="E1717" s="25">
        <v>25.1</v>
      </c>
      <c r="F1717" s="20">
        <f t="shared" si="78"/>
        <v>25.162211333300259</v>
      </c>
      <c r="G1717" s="25">
        <v>19.3</v>
      </c>
      <c r="H1717" s="20">
        <f t="shared" si="79"/>
        <v>19.347835806083467</v>
      </c>
      <c r="I1717" s="25">
        <v>24</v>
      </c>
      <c r="J1717" s="20">
        <f t="shared" si="80"/>
        <v>24.059484940207419</v>
      </c>
    </row>
    <row r="1718" spans="1:10" x14ac:dyDescent="0.3">
      <c r="A1718" s="3">
        <v>2030</v>
      </c>
      <c r="B1718" s="3">
        <v>2</v>
      </c>
      <c r="C1718" s="4">
        <v>11</v>
      </c>
      <c r="D1718" s="21">
        <f>INDEX('Prom Factor Mensual Hora 0,5'!$B$5:$N$28,MATCH('Casos CMg'!$C1718,'Prom Factor Mensual Hora 0,5'!$A$5:$A$28,0),MATCH('Casos CMg'!$B1718,'Prom Factor Mensual Hora 0,5'!$B$4:$M$4,0))</f>
        <v>1.0022031459336083</v>
      </c>
      <c r="E1718" s="25">
        <v>6.3</v>
      </c>
      <c r="F1718" s="20">
        <f t="shared" si="78"/>
        <v>6.3138798193817323</v>
      </c>
      <c r="G1718" s="25">
        <v>4.8</v>
      </c>
      <c r="H1718" s="20">
        <f t="shared" si="79"/>
        <v>4.8105751004813193</v>
      </c>
      <c r="I1718" s="25">
        <v>6.1</v>
      </c>
      <c r="J1718" s="20">
        <f t="shared" si="80"/>
        <v>6.1134391901950105</v>
      </c>
    </row>
    <row r="1719" spans="1:10" x14ac:dyDescent="0.3">
      <c r="A1719" s="3">
        <v>2030</v>
      </c>
      <c r="B1719" s="3">
        <v>2</v>
      </c>
      <c r="C1719" s="4">
        <v>12</v>
      </c>
      <c r="D1719" s="21">
        <f>INDEX('Prom Factor Mensual Hora 0,5'!$B$5:$N$28,MATCH('Casos CMg'!$C1719,'Prom Factor Mensual Hora 0,5'!$A$5:$A$28,0),MATCH('Casos CMg'!$B1719,'Prom Factor Mensual Hora 0,5'!$B$4:$M$4,0))</f>
        <v>1.001927752691907</v>
      </c>
      <c r="E1719" s="25">
        <v>6.3</v>
      </c>
      <c r="F1719" s="20">
        <f t="shared" si="78"/>
        <v>6.3121448419590145</v>
      </c>
      <c r="G1719" s="25">
        <v>4.8</v>
      </c>
      <c r="H1719" s="20">
        <f t="shared" si="79"/>
        <v>4.8092532129211536</v>
      </c>
      <c r="I1719" s="25">
        <v>6.1</v>
      </c>
      <c r="J1719" s="20">
        <f t="shared" si="80"/>
        <v>6.1117592914206327</v>
      </c>
    </row>
    <row r="1720" spans="1:10" x14ac:dyDescent="0.3">
      <c r="A1720" s="3">
        <v>2030</v>
      </c>
      <c r="B1720" s="3">
        <v>2</v>
      </c>
      <c r="C1720" s="4">
        <v>13</v>
      </c>
      <c r="D1720" s="21">
        <f>INDEX('Prom Factor Mensual Hora 0,5'!$B$5:$N$28,MATCH('Casos CMg'!$C1720,'Prom Factor Mensual Hora 0,5'!$A$5:$A$28,0),MATCH('Casos CMg'!$B1720,'Prom Factor Mensual Hora 0,5'!$B$4:$M$4,0))</f>
        <v>1.001927752691907</v>
      </c>
      <c r="E1720" s="25">
        <v>6.3</v>
      </c>
      <c r="F1720" s="20">
        <f t="shared" si="78"/>
        <v>6.3121448419590145</v>
      </c>
      <c r="G1720" s="25">
        <v>4.8</v>
      </c>
      <c r="H1720" s="20">
        <f t="shared" si="79"/>
        <v>4.8092532129211536</v>
      </c>
      <c r="I1720" s="25">
        <v>6.1</v>
      </c>
      <c r="J1720" s="20">
        <f t="shared" si="80"/>
        <v>6.1117592914206327</v>
      </c>
    </row>
    <row r="1721" spans="1:10" x14ac:dyDescent="0.3">
      <c r="A1721" s="3">
        <v>2030</v>
      </c>
      <c r="B1721" s="3">
        <v>2</v>
      </c>
      <c r="C1721" s="4">
        <v>14</v>
      </c>
      <c r="D1721" s="21">
        <f>INDEX('Prom Factor Mensual Hora 0,5'!$B$5:$N$28,MATCH('Casos CMg'!$C1721,'Prom Factor Mensual Hora 0,5'!$A$5:$A$28,0),MATCH('Casos CMg'!$B1721,'Prom Factor Mensual Hora 0,5'!$B$4:$M$4,0))</f>
        <v>1.000826179725103</v>
      </c>
      <c r="E1721" s="25">
        <v>6.3</v>
      </c>
      <c r="F1721" s="20">
        <f t="shared" si="78"/>
        <v>6.3052049322681487</v>
      </c>
      <c r="G1721" s="25">
        <v>4.8</v>
      </c>
      <c r="H1721" s="20">
        <f t="shared" si="79"/>
        <v>4.8039656626804943</v>
      </c>
      <c r="I1721" s="25">
        <v>6.1</v>
      </c>
      <c r="J1721" s="20">
        <f t="shared" si="80"/>
        <v>6.1050396963231277</v>
      </c>
    </row>
    <row r="1722" spans="1:10" x14ac:dyDescent="0.3">
      <c r="A1722" s="3">
        <v>2030</v>
      </c>
      <c r="B1722" s="3">
        <v>2</v>
      </c>
      <c r="C1722" s="4">
        <v>15</v>
      </c>
      <c r="D1722" s="21">
        <f>INDEX('Prom Factor Mensual Hora 0,5'!$B$5:$N$28,MATCH('Casos CMg'!$C1722,'Prom Factor Mensual Hora 0,5'!$A$5:$A$28,0),MATCH('Casos CMg'!$B1722,'Prom Factor Mensual Hora 0,5'!$B$4:$M$4,0))</f>
        <v>1</v>
      </c>
      <c r="E1722" s="25">
        <v>6.3</v>
      </c>
      <c r="F1722" s="20">
        <f t="shared" si="78"/>
        <v>6.3</v>
      </c>
      <c r="G1722" s="25">
        <v>4.8</v>
      </c>
      <c r="H1722" s="20">
        <f t="shared" si="79"/>
        <v>4.8</v>
      </c>
      <c r="I1722" s="25">
        <v>6.1</v>
      </c>
      <c r="J1722" s="20">
        <f t="shared" si="80"/>
        <v>6.1</v>
      </c>
    </row>
    <row r="1723" spans="1:10" x14ac:dyDescent="0.3">
      <c r="A1723" s="3">
        <v>2030</v>
      </c>
      <c r="B1723" s="3">
        <v>2</v>
      </c>
      <c r="C1723" s="4">
        <v>16</v>
      </c>
      <c r="D1723" s="21">
        <f>INDEX('Prom Factor Mensual Hora 0,5'!$B$5:$N$28,MATCH('Casos CMg'!$C1723,'Prom Factor Mensual Hora 0,5'!$A$5:$A$28,0),MATCH('Casos CMg'!$B1723,'Prom Factor Mensual Hora 0,5'!$B$4:$M$4,0))</f>
        <v>1</v>
      </c>
      <c r="E1723" s="25">
        <v>6.3</v>
      </c>
      <c r="F1723" s="20">
        <f t="shared" si="78"/>
        <v>6.3</v>
      </c>
      <c r="G1723" s="25">
        <v>4.8</v>
      </c>
      <c r="H1723" s="20">
        <f t="shared" si="79"/>
        <v>4.8</v>
      </c>
      <c r="I1723" s="25">
        <v>6.1</v>
      </c>
      <c r="J1723" s="20">
        <f t="shared" si="80"/>
        <v>6.1</v>
      </c>
    </row>
    <row r="1724" spans="1:10" x14ac:dyDescent="0.3">
      <c r="A1724" s="3">
        <v>2030</v>
      </c>
      <c r="B1724" s="3">
        <v>2</v>
      </c>
      <c r="C1724" s="4">
        <v>17</v>
      </c>
      <c r="D1724" s="21">
        <f>INDEX('Prom Factor Mensual Hora 0,5'!$B$5:$N$28,MATCH('Casos CMg'!$C1724,'Prom Factor Mensual Hora 0,5'!$A$5:$A$28,0),MATCH('Casos CMg'!$B1724,'Prom Factor Mensual Hora 0,5'!$B$4:$M$4,0))</f>
        <v>1.000550786483402</v>
      </c>
      <c r="E1724" s="25">
        <v>6.3</v>
      </c>
      <c r="F1724" s="20">
        <f t="shared" si="78"/>
        <v>6.3034699548454327</v>
      </c>
      <c r="G1724" s="25">
        <v>4.8</v>
      </c>
      <c r="H1724" s="20">
        <f t="shared" si="79"/>
        <v>4.8026437751203295</v>
      </c>
      <c r="I1724" s="25">
        <v>6.1</v>
      </c>
      <c r="J1724" s="20">
        <f t="shared" si="80"/>
        <v>6.1033597975487517</v>
      </c>
    </row>
    <row r="1725" spans="1:10" x14ac:dyDescent="0.3">
      <c r="A1725" s="3">
        <v>2030</v>
      </c>
      <c r="B1725" s="3">
        <v>2</v>
      </c>
      <c r="C1725" s="4">
        <v>18</v>
      </c>
      <c r="D1725" s="21">
        <f>INDEX('Prom Factor Mensual Hora 0,5'!$B$5:$N$28,MATCH('Casos CMg'!$C1725,'Prom Factor Mensual Hora 0,5'!$A$5:$A$28,0),MATCH('Casos CMg'!$B1725,'Prom Factor Mensual Hora 0,5'!$B$4:$M$4,0))</f>
        <v>1.000550786483402</v>
      </c>
      <c r="E1725" s="25">
        <v>25.1</v>
      </c>
      <c r="F1725" s="20">
        <f t="shared" si="78"/>
        <v>25.113824740733392</v>
      </c>
      <c r="G1725" s="25">
        <v>19.3</v>
      </c>
      <c r="H1725" s="20">
        <f t="shared" si="79"/>
        <v>19.31063017912966</v>
      </c>
      <c r="I1725" s="25">
        <v>24</v>
      </c>
      <c r="J1725" s="20">
        <f t="shared" si="80"/>
        <v>24.013218875601648</v>
      </c>
    </row>
    <row r="1726" spans="1:10" x14ac:dyDescent="0.3">
      <c r="A1726" s="3">
        <v>2030</v>
      </c>
      <c r="B1726" s="3">
        <v>2</v>
      </c>
      <c r="C1726" s="4">
        <v>19</v>
      </c>
      <c r="D1726" s="21">
        <f>INDEX('Prom Factor Mensual Hora 0,5'!$B$5:$N$28,MATCH('Casos CMg'!$C1726,'Prom Factor Mensual Hora 0,5'!$A$5:$A$28,0),MATCH('Casos CMg'!$B1726,'Prom Factor Mensual Hora 0,5'!$B$4:$M$4,0))</f>
        <v>0.99773472134310592</v>
      </c>
      <c r="E1726" s="25">
        <v>25.1</v>
      </c>
      <c r="F1726" s="20">
        <f t="shared" si="78"/>
        <v>25.043141505711962</v>
      </c>
      <c r="G1726" s="25">
        <v>19.3</v>
      </c>
      <c r="H1726" s="20">
        <f t="shared" si="79"/>
        <v>19.256280121921947</v>
      </c>
      <c r="I1726" s="25">
        <v>24</v>
      </c>
      <c r="J1726" s="20">
        <f t="shared" si="80"/>
        <v>23.945633312234541</v>
      </c>
    </row>
    <row r="1727" spans="1:10" x14ac:dyDescent="0.3">
      <c r="A1727" s="3">
        <v>2030</v>
      </c>
      <c r="B1727" s="3">
        <v>2</v>
      </c>
      <c r="C1727" s="4">
        <v>20</v>
      </c>
      <c r="D1727" s="21">
        <f>INDEX('Prom Factor Mensual Hora 0,5'!$B$5:$N$28,MATCH('Casos CMg'!$C1727,'Prom Factor Mensual Hora 0,5'!$A$5:$A$28,0),MATCH('Casos CMg'!$B1727,'Prom Factor Mensual Hora 0,5'!$B$4:$M$4,0))</f>
        <v>0.99368551100333147</v>
      </c>
      <c r="E1727" s="25">
        <v>93.6</v>
      </c>
      <c r="F1727" s="20">
        <f t="shared" si="78"/>
        <v>93.008963829911821</v>
      </c>
      <c r="G1727" s="25">
        <v>47.4</v>
      </c>
      <c r="H1727" s="20">
        <f t="shared" si="79"/>
        <v>47.100693221557911</v>
      </c>
      <c r="I1727" s="25">
        <v>113</v>
      </c>
      <c r="J1727" s="20">
        <f t="shared" si="80"/>
        <v>112.28646274337646</v>
      </c>
    </row>
    <row r="1728" spans="1:10" x14ac:dyDescent="0.3">
      <c r="A1728" s="3">
        <v>2030</v>
      </c>
      <c r="B1728" s="3">
        <v>2</v>
      </c>
      <c r="C1728" s="4">
        <v>21</v>
      </c>
      <c r="D1728" s="21">
        <f>INDEX('Prom Factor Mensual Hora 0,5'!$B$5:$N$28,MATCH('Casos CMg'!$C1728,'Prom Factor Mensual Hora 0,5'!$A$5:$A$28,0),MATCH('Casos CMg'!$B1728,'Prom Factor Mensual Hora 0,5'!$B$4:$M$4,0))</f>
        <v>0.99267957582517286</v>
      </c>
      <c r="E1728" s="25">
        <v>94.3</v>
      </c>
      <c r="F1728" s="20">
        <f t="shared" si="78"/>
        <v>93.609684000313791</v>
      </c>
      <c r="G1728" s="25">
        <v>47.8</v>
      </c>
      <c r="H1728" s="20">
        <f t="shared" si="79"/>
        <v>47.45008372444326</v>
      </c>
      <c r="I1728" s="25">
        <v>113.9</v>
      </c>
      <c r="J1728" s="20">
        <f t="shared" si="80"/>
        <v>113.0662036864872</v>
      </c>
    </row>
    <row r="1729" spans="1:10" x14ac:dyDescent="0.3">
      <c r="A1729" s="3">
        <v>2030</v>
      </c>
      <c r="B1729" s="3">
        <v>2</v>
      </c>
      <c r="C1729" s="4">
        <v>22</v>
      </c>
      <c r="D1729" s="21">
        <f>INDEX('Prom Factor Mensual Hora 0,5'!$B$5:$N$28,MATCH('Casos CMg'!$C1729,'Prom Factor Mensual Hora 0,5'!$A$5:$A$28,0),MATCH('Casos CMg'!$B1729,'Prom Factor Mensual Hora 0,5'!$B$4:$M$4,0))</f>
        <v>0.99267749964129415</v>
      </c>
      <c r="E1729" s="25">
        <v>93.6</v>
      </c>
      <c r="F1729" s="20">
        <f t="shared" si="78"/>
        <v>92.914613966425122</v>
      </c>
      <c r="G1729" s="25">
        <v>47.4</v>
      </c>
      <c r="H1729" s="20">
        <f t="shared" si="79"/>
        <v>47.05291348299734</v>
      </c>
      <c r="I1729" s="25">
        <v>113</v>
      </c>
      <c r="J1729" s="20">
        <f t="shared" si="80"/>
        <v>112.17255745946623</v>
      </c>
    </row>
    <row r="1730" spans="1:10" x14ac:dyDescent="0.3">
      <c r="A1730" s="3">
        <v>2030</v>
      </c>
      <c r="B1730" s="3">
        <v>2</v>
      </c>
      <c r="C1730" s="4">
        <v>23</v>
      </c>
      <c r="D1730" s="21">
        <f>INDEX('Prom Factor Mensual Hora 0,5'!$B$5:$N$28,MATCH('Casos CMg'!$C1730,'Prom Factor Mensual Hora 0,5'!$A$5:$A$28,0),MATCH('Casos CMg'!$B1730,'Prom Factor Mensual Hora 0,5'!$B$4:$M$4,0))</f>
        <v>0.99267341527934849</v>
      </c>
      <c r="E1730" s="25">
        <v>93.6</v>
      </c>
      <c r="F1730" s="20">
        <f t="shared" si="78"/>
        <v>92.914231670147018</v>
      </c>
      <c r="G1730" s="25">
        <v>47.4</v>
      </c>
      <c r="H1730" s="20">
        <f t="shared" si="79"/>
        <v>47.052719884241114</v>
      </c>
      <c r="I1730" s="25">
        <v>113</v>
      </c>
      <c r="J1730" s="20">
        <f t="shared" si="80"/>
        <v>112.17209592656639</v>
      </c>
    </row>
    <row r="1731" spans="1:10" x14ac:dyDescent="0.3">
      <c r="A1731" s="3">
        <v>2030</v>
      </c>
      <c r="B1731" s="3">
        <v>3</v>
      </c>
      <c r="C1731" s="4">
        <v>0</v>
      </c>
      <c r="D1731" s="21">
        <f>INDEX('Prom Factor Mensual Hora 0,5'!$B$5:$N$28,MATCH('Casos CMg'!$C1731,'Prom Factor Mensual Hora 0,5'!$A$5:$A$28,0),MATCH('Casos CMg'!$B1731,'Prom Factor Mensual Hora 0,5'!$B$4:$M$4,0))</f>
        <v>0.99745698083343537</v>
      </c>
      <c r="E1731" s="25">
        <v>112.1</v>
      </c>
      <c r="F1731" s="20">
        <f t="shared" si="78"/>
        <v>111.8149275514281</v>
      </c>
      <c r="G1731" s="25">
        <v>61</v>
      </c>
      <c r="H1731" s="20">
        <f t="shared" si="79"/>
        <v>60.844875830839555</v>
      </c>
      <c r="I1731" s="25">
        <v>141.19999999999999</v>
      </c>
      <c r="J1731" s="20">
        <f t="shared" si="80"/>
        <v>140.84092569368107</v>
      </c>
    </row>
    <row r="1732" spans="1:10" x14ac:dyDescent="0.3">
      <c r="A1732" s="3">
        <v>2030</v>
      </c>
      <c r="B1732" s="3">
        <v>3</v>
      </c>
      <c r="C1732" s="4">
        <v>1</v>
      </c>
      <c r="D1732" s="21">
        <f>INDEX('Prom Factor Mensual Hora 0,5'!$B$5:$N$28,MATCH('Casos CMg'!$C1732,'Prom Factor Mensual Hora 0,5'!$A$5:$A$28,0),MATCH('Casos CMg'!$B1732,'Prom Factor Mensual Hora 0,5'!$B$4:$M$4,0))</f>
        <v>0.99186901385098736</v>
      </c>
      <c r="E1732" s="25">
        <v>112</v>
      </c>
      <c r="F1732" s="20">
        <f t="shared" ref="F1732:F1795" si="81">$E1732*$D1732</f>
        <v>111.08932955131058</v>
      </c>
      <c r="G1732" s="25">
        <v>61</v>
      </c>
      <c r="H1732" s="20">
        <f t="shared" ref="H1732:H1795" si="82">$G1732*$D1732</f>
        <v>60.504009844910229</v>
      </c>
      <c r="I1732" s="25">
        <v>140.80000000000001</v>
      </c>
      <c r="J1732" s="20">
        <f t="shared" ref="J1732:J1795" si="83">$I1732*$D1732</f>
        <v>139.65515715021903</v>
      </c>
    </row>
    <row r="1733" spans="1:10" x14ac:dyDescent="0.3">
      <c r="A1733" s="3">
        <v>2030</v>
      </c>
      <c r="B1733" s="3">
        <v>3</v>
      </c>
      <c r="C1733" s="4">
        <v>2</v>
      </c>
      <c r="D1733" s="21">
        <f>INDEX('Prom Factor Mensual Hora 0,5'!$B$5:$N$28,MATCH('Casos CMg'!$C1733,'Prom Factor Mensual Hora 0,5'!$A$5:$A$28,0),MATCH('Casos CMg'!$B1733,'Prom Factor Mensual Hora 0,5'!$B$4:$M$4,0))</f>
        <v>0.99187722092035058</v>
      </c>
      <c r="E1733" s="25">
        <v>111.5</v>
      </c>
      <c r="F1733" s="20">
        <f t="shared" si="81"/>
        <v>110.59431013261909</v>
      </c>
      <c r="G1733" s="25">
        <v>60.7</v>
      </c>
      <c r="H1733" s="20">
        <f t="shared" si="82"/>
        <v>60.206947309865285</v>
      </c>
      <c r="I1733" s="25">
        <v>139.6</v>
      </c>
      <c r="J1733" s="20">
        <f t="shared" si="83"/>
        <v>138.46606004048093</v>
      </c>
    </row>
    <row r="1734" spans="1:10" x14ac:dyDescent="0.3">
      <c r="A1734" s="3">
        <v>2030</v>
      </c>
      <c r="B1734" s="3">
        <v>3</v>
      </c>
      <c r="C1734" s="4">
        <v>3</v>
      </c>
      <c r="D1734" s="21">
        <f>INDEX('Prom Factor Mensual Hora 0,5'!$B$5:$N$28,MATCH('Casos CMg'!$C1734,'Prom Factor Mensual Hora 0,5'!$A$5:$A$28,0),MATCH('Casos CMg'!$B1734,'Prom Factor Mensual Hora 0,5'!$B$4:$M$4,0))</f>
        <v>0.99187720405399415</v>
      </c>
      <c r="E1734" s="25">
        <v>111.5</v>
      </c>
      <c r="F1734" s="20">
        <f t="shared" si="81"/>
        <v>110.59430825202035</v>
      </c>
      <c r="G1734" s="25">
        <v>60.7</v>
      </c>
      <c r="H1734" s="20">
        <f t="shared" si="82"/>
        <v>60.206946286077446</v>
      </c>
      <c r="I1734" s="25">
        <v>139.6</v>
      </c>
      <c r="J1734" s="20">
        <f t="shared" si="83"/>
        <v>138.46605768593759</v>
      </c>
    </row>
    <row r="1735" spans="1:10" x14ac:dyDescent="0.3">
      <c r="A1735" s="3">
        <v>2030</v>
      </c>
      <c r="B1735" s="3">
        <v>3</v>
      </c>
      <c r="C1735" s="4">
        <v>4</v>
      </c>
      <c r="D1735" s="21">
        <f>INDEX('Prom Factor Mensual Hora 0,5'!$B$5:$N$28,MATCH('Casos CMg'!$C1735,'Prom Factor Mensual Hora 0,5'!$A$5:$A$28,0),MATCH('Casos CMg'!$B1735,'Prom Factor Mensual Hora 0,5'!$B$4:$M$4,0))</f>
        <v>0.99186697112683542</v>
      </c>
      <c r="E1735" s="25">
        <v>111.5</v>
      </c>
      <c r="F1735" s="20">
        <f t="shared" si="81"/>
        <v>110.59316728064215</v>
      </c>
      <c r="G1735" s="25">
        <v>60.7</v>
      </c>
      <c r="H1735" s="20">
        <f t="shared" si="82"/>
        <v>60.206325147398914</v>
      </c>
      <c r="I1735" s="25">
        <v>139.6</v>
      </c>
      <c r="J1735" s="20">
        <f t="shared" si="83"/>
        <v>138.46462916930622</v>
      </c>
    </row>
    <row r="1736" spans="1:10" x14ac:dyDescent="0.3">
      <c r="A1736" s="3">
        <v>2030</v>
      </c>
      <c r="B1736" s="3">
        <v>3</v>
      </c>
      <c r="C1736" s="4">
        <v>5</v>
      </c>
      <c r="D1736" s="21">
        <f>INDEX('Prom Factor Mensual Hora 0,5'!$B$5:$N$28,MATCH('Casos CMg'!$C1736,'Prom Factor Mensual Hora 0,5'!$A$5:$A$28,0),MATCH('Casos CMg'!$B1736,'Prom Factor Mensual Hora 0,5'!$B$4:$M$4,0))</f>
        <v>0.99186698721184807</v>
      </c>
      <c r="E1736" s="25">
        <v>111.5</v>
      </c>
      <c r="F1736" s="20">
        <f t="shared" si="81"/>
        <v>110.59316907412106</v>
      </c>
      <c r="G1736" s="25">
        <v>60.7</v>
      </c>
      <c r="H1736" s="20">
        <f t="shared" si="82"/>
        <v>60.206326123759183</v>
      </c>
      <c r="I1736" s="25">
        <v>139.6</v>
      </c>
      <c r="J1736" s="20">
        <f t="shared" si="83"/>
        <v>138.46463141477398</v>
      </c>
    </row>
    <row r="1737" spans="1:10" x14ac:dyDescent="0.3">
      <c r="A1737" s="3">
        <v>2030</v>
      </c>
      <c r="B1737" s="3">
        <v>3</v>
      </c>
      <c r="C1737" s="4">
        <v>6</v>
      </c>
      <c r="D1737" s="21">
        <f>INDEX('Prom Factor Mensual Hora 0,5'!$B$5:$N$28,MATCH('Casos CMg'!$C1737,'Prom Factor Mensual Hora 0,5'!$A$5:$A$28,0),MATCH('Casos CMg'!$B1737,'Prom Factor Mensual Hora 0,5'!$B$4:$M$4,0))</f>
        <v>0.9918617341115733</v>
      </c>
      <c r="E1737" s="25">
        <v>111.9</v>
      </c>
      <c r="F1737" s="20">
        <f t="shared" si="81"/>
        <v>110.98932804708505</v>
      </c>
      <c r="G1737" s="25">
        <v>61</v>
      </c>
      <c r="H1737" s="20">
        <f t="shared" si="82"/>
        <v>60.503565780805971</v>
      </c>
      <c r="I1737" s="25">
        <v>140.6</v>
      </c>
      <c r="J1737" s="20">
        <f t="shared" si="83"/>
        <v>139.45575981608721</v>
      </c>
    </row>
    <row r="1738" spans="1:10" x14ac:dyDescent="0.3">
      <c r="A1738" s="3">
        <v>2030</v>
      </c>
      <c r="B1738" s="3">
        <v>3</v>
      </c>
      <c r="C1738" s="4">
        <v>7</v>
      </c>
      <c r="D1738" s="21">
        <f>INDEX('Prom Factor Mensual Hora 0,5'!$B$5:$N$28,MATCH('Casos CMg'!$C1738,'Prom Factor Mensual Hora 0,5'!$A$5:$A$28,0),MATCH('Casos CMg'!$B1738,'Prom Factor Mensual Hora 0,5'!$B$4:$M$4,0))</f>
        <v>0.99186625950132734</v>
      </c>
      <c r="E1738" s="25">
        <v>50</v>
      </c>
      <c r="F1738" s="20">
        <f t="shared" si="81"/>
        <v>49.593312975066368</v>
      </c>
      <c r="G1738" s="25">
        <v>29.5</v>
      </c>
      <c r="H1738" s="20">
        <f t="shared" si="82"/>
        <v>29.260054655289156</v>
      </c>
      <c r="I1738" s="25">
        <v>54.4</v>
      </c>
      <c r="J1738" s="20">
        <f t="shared" si="83"/>
        <v>53.957524516872205</v>
      </c>
    </row>
    <row r="1739" spans="1:10" x14ac:dyDescent="0.3">
      <c r="A1739" s="3">
        <v>2030</v>
      </c>
      <c r="B1739" s="3">
        <v>3</v>
      </c>
      <c r="C1739" s="4">
        <v>8</v>
      </c>
      <c r="D1739" s="21">
        <f>INDEX('Prom Factor Mensual Hora 0,5'!$B$5:$N$28,MATCH('Casos CMg'!$C1739,'Prom Factor Mensual Hora 0,5'!$A$5:$A$28,0),MATCH('Casos CMg'!$B1739,'Prom Factor Mensual Hora 0,5'!$B$4:$M$4,0))</f>
        <v>0.99186536212302889</v>
      </c>
      <c r="E1739" s="25">
        <v>54.1</v>
      </c>
      <c r="F1739" s="20">
        <f t="shared" si="81"/>
        <v>53.659916090855866</v>
      </c>
      <c r="G1739" s="25">
        <v>31.9</v>
      </c>
      <c r="H1739" s="20">
        <f t="shared" si="82"/>
        <v>31.64050505172462</v>
      </c>
      <c r="I1739" s="25">
        <v>58.9</v>
      </c>
      <c r="J1739" s="20">
        <f t="shared" si="83"/>
        <v>58.420869829046403</v>
      </c>
    </row>
    <row r="1740" spans="1:10" x14ac:dyDescent="0.3">
      <c r="A1740" s="3">
        <v>2030</v>
      </c>
      <c r="B1740" s="3">
        <v>3</v>
      </c>
      <c r="C1740" s="4">
        <v>9</v>
      </c>
      <c r="D1740" s="21">
        <f>INDEX('Prom Factor Mensual Hora 0,5'!$B$5:$N$28,MATCH('Casos CMg'!$C1740,'Prom Factor Mensual Hora 0,5'!$A$5:$A$28,0),MATCH('Casos CMg'!$B1740,'Prom Factor Mensual Hora 0,5'!$B$4:$M$4,0))</f>
        <v>1.0069906357243381</v>
      </c>
      <c r="E1740" s="25">
        <v>43.9</v>
      </c>
      <c r="F1740" s="20">
        <f t="shared" si="81"/>
        <v>44.206888908298438</v>
      </c>
      <c r="G1740" s="25">
        <v>29.5</v>
      </c>
      <c r="H1740" s="20">
        <f t="shared" si="82"/>
        <v>29.706223753867974</v>
      </c>
      <c r="I1740" s="25">
        <v>44.6</v>
      </c>
      <c r="J1740" s="20">
        <f t="shared" si="83"/>
        <v>44.911782353305483</v>
      </c>
    </row>
    <row r="1741" spans="1:10" x14ac:dyDescent="0.3">
      <c r="A1741" s="3">
        <v>2030</v>
      </c>
      <c r="B1741" s="3">
        <v>3</v>
      </c>
      <c r="C1741" s="4">
        <v>10</v>
      </c>
      <c r="D1741" s="21">
        <f>INDEX('Prom Factor Mensual Hora 0,5'!$B$5:$N$28,MATCH('Casos CMg'!$C1741,'Prom Factor Mensual Hora 0,5'!$A$5:$A$28,0),MATCH('Casos CMg'!$B1741,'Prom Factor Mensual Hora 0,5'!$B$4:$M$4,0))</f>
        <v>1.0049748456565344</v>
      </c>
      <c r="E1741" s="25">
        <v>34.5</v>
      </c>
      <c r="F1741" s="20">
        <f t="shared" si="81"/>
        <v>34.671632175150435</v>
      </c>
      <c r="G1741" s="25">
        <v>22.8</v>
      </c>
      <c r="H1741" s="20">
        <f t="shared" si="82"/>
        <v>22.913426480968983</v>
      </c>
      <c r="I1741" s="25">
        <v>35.299999999999997</v>
      </c>
      <c r="J1741" s="20">
        <f t="shared" si="83"/>
        <v>35.475612051675661</v>
      </c>
    </row>
    <row r="1742" spans="1:10" x14ac:dyDescent="0.3">
      <c r="A1742" s="3">
        <v>2030</v>
      </c>
      <c r="B1742" s="3">
        <v>3</v>
      </c>
      <c r="C1742" s="4">
        <v>11</v>
      </c>
      <c r="D1742" s="21">
        <f>INDEX('Prom Factor Mensual Hora 0,5'!$B$5:$N$28,MATCH('Casos CMg'!$C1742,'Prom Factor Mensual Hora 0,5'!$A$5:$A$28,0),MATCH('Casos CMg'!$B1742,'Prom Factor Mensual Hora 0,5'!$B$4:$M$4,0))</f>
        <v>1.0034823919595739</v>
      </c>
      <c r="E1742" s="25">
        <v>10</v>
      </c>
      <c r="F1742" s="20">
        <f t="shared" si="81"/>
        <v>10.034823919595739</v>
      </c>
      <c r="G1742" s="25">
        <v>6</v>
      </c>
      <c r="H1742" s="20">
        <f t="shared" si="82"/>
        <v>6.0208943517574429</v>
      </c>
      <c r="I1742" s="25">
        <v>10.7</v>
      </c>
      <c r="J1742" s="20">
        <f t="shared" si="83"/>
        <v>10.737261593967441</v>
      </c>
    </row>
    <row r="1743" spans="1:10" x14ac:dyDescent="0.3">
      <c r="A1743" s="3">
        <v>2030</v>
      </c>
      <c r="B1743" s="3">
        <v>3</v>
      </c>
      <c r="C1743" s="4">
        <v>12</v>
      </c>
      <c r="D1743" s="21">
        <f>INDEX('Prom Factor Mensual Hora 0,5'!$B$5:$N$28,MATCH('Casos CMg'!$C1743,'Prom Factor Mensual Hora 0,5'!$A$5:$A$28,0),MATCH('Casos CMg'!$B1743,'Prom Factor Mensual Hora 0,5'!$B$4:$M$4,0))</f>
        <v>1.0027361651110938</v>
      </c>
      <c r="E1743" s="25">
        <v>10</v>
      </c>
      <c r="F1743" s="20">
        <f t="shared" si="81"/>
        <v>10.027361651110937</v>
      </c>
      <c r="G1743" s="25">
        <v>6</v>
      </c>
      <c r="H1743" s="20">
        <f t="shared" si="82"/>
        <v>6.0164169906665625</v>
      </c>
      <c r="I1743" s="25">
        <v>10.7</v>
      </c>
      <c r="J1743" s="20">
        <f t="shared" si="83"/>
        <v>10.729276966688703</v>
      </c>
    </row>
    <row r="1744" spans="1:10" x14ac:dyDescent="0.3">
      <c r="A1744" s="3">
        <v>2030</v>
      </c>
      <c r="B1744" s="3">
        <v>3</v>
      </c>
      <c r="C1744" s="4">
        <v>13</v>
      </c>
      <c r="D1744" s="21">
        <f>INDEX('Prom Factor Mensual Hora 0,5'!$B$5:$N$28,MATCH('Casos CMg'!$C1744,'Prom Factor Mensual Hora 0,5'!$A$5:$A$28,0),MATCH('Casos CMg'!$B1744,'Prom Factor Mensual Hora 0,5'!$B$4:$M$4,0))</f>
        <v>1.0027361651110938</v>
      </c>
      <c r="E1744" s="25">
        <v>10</v>
      </c>
      <c r="F1744" s="20">
        <f t="shared" si="81"/>
        <v>10.027361651110937</v>
      </c>
      <c r="G1744" s="25">
        <v>6</v>
      </c>
      <c r="H1744" s="20">
        <f t="shared" si="82"/>
        <v>6.0164169906665625</v>
      </c>
      <c r="I1744" s="25">
        <v>10.7</v>
      </c>
      <c r="J1744" s="20">
        <f t="shared" si="83"/>
        <v>10.729276966688703</v>
      </c>
    </row>
    <row r="1745" spans="1:10" x14ac:dyDescent="0.3">
      <c r="A1745" s="3">
        <v>2030</v>
      </c>
      <c r="B1745" s="3">
        <v>3</v>
      </c>
      <c r="C1745" s="4">
        <v>14</v>
      </c>
      <c r="D1745" s="21">
        <f>INDEX('Prom Factor Mensual Hora 0,5'!$B$5:$N$28,MATCH('Casos CMg'!$C1745,'Prom Factor Mensual Hora 0,5'!$A$5:$A$28,0),MATCH('Casos CMg'!$B1745,'Prom Factor Mensual Hora 0,5'!$B$4:$M$4,0))</f>
        <v>1.0012437114141337</v>
      </c>
      <c r="E1745" s="25">
        <v>10</v>
      </c>
      <c r="F1745" s="20">
        <f t="shared" si="81"/>
        <v>10.012437114141337</v>
      </c>
      <c r="G1745" s="25">
        <v>6</v>
      </c>
      <c r="H1745" s="20">
        <f t="shared" si="82"/>
        <v>6.0074622684848027</v>
      </c>
      <c r="I1745" s="25">
        <v>10.7</v>
      </c>
      <c r="J1745" s="20">
        <f t="shared" si="83"/>
        <v>10.713307712131231</v>
      </c>
    </row>
    <row r="1746" spans="1:10" x14ac:dyDescent="0.3">
      <c r="A1746" s="3">
        <v>2030</v>
      </c>
      <c r="B1746" s="3">
        <v>3</v>
      </c>
      <c r="C1746" s="4">
        <v>15</v>
      </c>
      <c r="D1746" s="21">
        <f>INDEX('Prom Factor Mensual Hora 0,5'!$B$5:$N$28,MATCH('Casos CMg'!$C1746,'Prom Factor Mensual Hora 0,5'!$A$5:$A$28,0),MATCH('Casos CMg'!$B1746,'Prom Factor Mensual Hora 0,5'!$B$4:$M$4,0))</f>
        <v>1</v>
      </c>
      <c r="E1746" s="25">
        <v>10.5</v>
      </c>
      <c r="F1746" s="20">
        <f t="shared" si="81"/>
        <v>10.5</v>
      </c>
      <c r="G1746" s="25">
        <v>6.2</v>
      </c>
      <c r="H1746" s="20">
        <f t="shared" si="82"/>
        <v>6.2</v>
      </c>
      <c r="I1746" s="25">
        <v>11.5</v>
      </c>
      <c r="J1746" s="20">
        <f t="shared" si="83"/>
        <v>11.5</v>
      </c>
    </row>
    <row r="1747" spans="1:10" x14ac:dyDescent="0.3">
      <c r="A1747" s="3">
        <v>2030</v>
      </c>
      <c r="B1747" s="3">
        <v>3</v>
      </c>
      <c r="C1747" s="4">
        <v>16</v>
      </c>
      <c r="D1747" s="21">
        <f>INDEX('Prom Factor Mensual Hora 0,5'!$B$5:$N$28,MATCH('Casos CMg'!$C1747,'Prom Factor Mensual Hora 0,5'!$A$5:$A$28,0),MATCH('Casos CMg'!$B1747,'Prom Factor Mensual Hora 0,5'!$B$4:$M$4,0))</f>
        <v>1.0002487422828268</v>
      </c>
      <c r="E1747" s="25">
        <v>10.5</v>
      </c>
      <c r="F1747" s="20">
        <f t="shared" si="81"/>
        <v>10.502611793969681</v>
      </c>
      <c r="G1747" s="25">
        <v>6.2</v>
      </c>
      <c r="H1747" s="20">
        <f t="shared" si="82"/>
        <v>6.2015422021535258</v>
      </c>
      <c r="I1747" s="25">
        <v>11.5</v>
      </c>
      <c r="J1747" s="20">
        <f t="shared" si="83"/>
        <v>11.502860536252507</v>
      </c>
    </row>
    <row r="1748" spans="1:10" x14ac:dyDescent="0.3">
      <c r="A1748" s="3">
        <v>2030</v>
      </c>
      <c r="B1748" s="3">
        <v>3</v>
      </c>
      <c r="C1748" s="4">
        <v>17</v>
      </c>
      <c r="D1748" s="21">
        <f>INDEX('Prom Factor Mensual Hora 0,5'!$B$5:$N$28,MATCH('Casos CMg'!$C1748,'Prom Factor Mensual Hora 0,5'!$A$5:$A$28,0),MATCH('Casos CMg'!$B1748,'Prom Factor Mensual Hora 0,5'!$B$4:$M$4,0))</f>
        <v>1.0004974845656536</v>
      </c>
      <c r="E1748" s="25">
        <v>10.5</v>
      </c>
      <c r="F1748" s="20">
        <f t="shared" si="81"/>
        <v>10.505223587939362</v>
      </c>
      <c r="G1748" s="25">
        <v>6.2</v>
      </c>
      <c r="H1748" s="20">
        <f t="shared" si="82"/>
        <v>6.2030844043070523</v>
      </c>
      <c r="I1748" s="25">
        <v>11.5</v>
      </c>
      <c r="J1748" s="20">
        <f t="shared" si="83"/>
        <v>11.505721072505017</v>
      </c>
    </row>
    <row r="1749" spans="1:10" x14ac:dyDescent="0.3">
      <c r="A1749" s="3">
        <v>2030</v>
      </c>
      <c r="B1749" s="3">
        <v>3</v>
      </c>
      <c r="C1749" s="4">
        <v>18</v>
      </c>
      <c r="D1749" s="21">
        <f>INDEX('Prom Factor Mensual Hora 0,5'!$B$5:$N$28,MATCH('Casos CMg'!$C1749,'Prom Factor Mensual Hora 0,5'!$A$5:$A$28,0),MATCH('Casos CMg'!$B1749,'Prom Factor Mensual Hora 0,5'!$B$4:$M$4,0))</f>
        <v>1.0002487422828268</v>
      </c>
      <c r="E1749" s="25">
        <v>41.9</v>
      </c>
      <c r="F1749" s="20">
        <f t="shared" si="81"/>
        <v>41.910422301650442</v>
      </c>
      <c r="G1749" s="25">
        <v>28.1</v>
      </c>
      <c r="H1749" s="20">
        <f t="shared" si="82"/>
        <v>28.106989658147434</v>
      </c>
      <c r="I1749" s="25">
        <v>42.7</v>
      </c>
      <c r="J1749" s="20">
        <f t="shared" si="83"/>
        <v>42.710621295476706</v>
      </c>
    </row>
    <row r="1750" spans="1:10" x14ac:dyDescent="0.3">
      <c r="A1750" s="3">
        <v>2030</v>
      </c>
      <c r="B1750" s="3">
        <v>3</v>
      </c>
      <c r="C1750" s="4">
        <v>19</v>
      </c>
      <c r="D1750" s="21">
        <f>INDEX('Prom Factor Mensual Hora 0,5'!$B$5:$N$28,MATCH('Casos CMg'!$C1750,'Prom Factor Mensual Hora 0,5'!$A$5:$A$28,0),MATCH('Casos CMg'!$B1750,'Prom Factor Mensual Hora 0,5'!$B$4:$M$4,0))</f>
        <v>0.99880152921056931</v>
      </c>
      <c r="E1750" s="25">
        <v>112.2</v>
      </c>
      <c r="F1750" s="20">
        <f t="shared" si="81"/>
        <v>112.06553157742587</v>
      </c>
      <c r="G1750" s="25">
        <v>60.9</v>
      </c>
      <c r="H1750" s="20">
        <f t="shared" si="82"/>
        <v>60.827013128923667</v>
      </c>
      <c r="I1750" s="25">
        <v>142.19999999999999</v>
      </c>
      <c r="J1750" s="20">
        <f t="shared" si="83"/>
        <v>142.02957745374295</v>
      </c>
    </row>
    <row r="1751" spans="1:10" x14ac:dyDescent="0.3">
      <c r="A1751" s="3">
        <v>2030</v>
      </c>
      <c r="B1751" s="3">
        <v>3</v>
      </c>
      <c r="C1751" s="4">
        <v>20</v>
      </c>
      <c r="D1751" s="21">
        <f>INDEX('Prom Factor Mensual Hora 0,5'!$B$5:$N$28,MATCH('Casos CMg'!$C1751,'Prom Factor Mensual Hora 0,5'!$A$5:$A$28,0),MATCH('Casos CMg'!$B1751,'Prom Factor Mensual Hora 0,5'!$B$4:$M$4,0))</f>
        <v>0.99749608903477927</v>
      </c>
      <c r="E1751" s="25">
        <v>113.3</v>
      </c>
      <c r="F1751" s="20">
        <f t="shared" si="81"/>
        <v>113.01630688764048</v>
      </c>
      <c r="G1751" s="25">
        <v>62</v>
      </c>
      <c r="H1751" s="20">
        <f t="shared" si="82"/>
        <v>61.844757520156314</v>
      </c>
      <c r="I1751" s="25">
        <v>143.9</v>
      </c>
      <c r="J1751" s="20">
        <f t="shared" si="83"/>
        <v>143.53968721210475</v>
      </c>
    </row>
    <row r="1752" spans="1:10" x14ac:dyDescent="0.3">
      <c r="A1752" s="3">
        <v>2030</v>
      </c>
      <c r="B1752" s="3">
        <v>3</v>
      </c>
      <c r="C1752" s="4">
        <v>21</v>
      </c>
      <c r="D1752" s="21">
        <f>INDEX('Prom Factor Mensual Hora 0,5'!$B$5:$N$28,MATCH('Casos CMg'!$C1752,'Prom Factor Mensual Hora 0,5'!$A$5:$A$28,0),MATCH('Casos CMg'!$B1752,'Prom Factor Mensual Hora 0,5'!$B$4:$M$4,0))</f>
        <v>0.99749555023898351</v>
      </c>
      <c r="E1752" s="25">
        <v>113.3</v>
      </c>
      <c r="F1752" s="20">
        <f t="shared" si="81"/>
        <v>113.01624584207683</v>
      </c>
      <c r="G1752" s="25">
        <v>62</v>
      </c>
      <c r="H1752" s="20">
        <f t="shared" si="82"/>
        <v>61.844724114816977</v>
      </c>
      <c r="I1752" s="25">
        <v>143.9</v>
      </c>
      <c r="J1752" s="20">
        <f t="shared" si="83"/>
        <v>143.53960967938974</v>
      </c>
    </row>
    <row r="1753" spans="1:10" x14ac:dyDescent="0.3">
      <c r="A1753" s="3">
        <v>2030</v>
      </c>
      <c r="B1753" s="3">
        <v>3</v>
      </c>
      <c r="C1753" s="4">
        <v>22</v>
      </c>
      <c r="D1753" s="21">
        <f>INDEX('Prom Factor Mensual Hora 0,5'!$B$5:$N$28,MATCH('Casos CMg'!$C1753,'Prom Factor Mensual Hora 0,5'!$A$5:$A$28,0),MATCH('Casos CMg'!$B1753,'Prom Factor Mensual Hora 0,5'!$B$4:$M$4,0))</f>
        <v>0.99749342521549356</v>
      </c>
      <c r="E1753" s="25">
        <v>112.5</v>
      </c>
      <c r="F1753" s="20">
        <f t="shared" si="81"/>
        <v>112.21801033674302</v>
      </c>
      <c r="G1753" s="25">
        <v>61.2</v>
      </c>
      <c r="H1753" s="20">
        <f t="shared" si="82"/>
        <v>61.046597623188205</v>
      </c>
      <c r="I1753" s="25">
        <v>143</v>
      </c>
      <c r="J1753" s="20">
        <f t="shared" si="83"/>
        <v>142.64155980581558</v>
      </c>
    </row>
    <row r="1754" spans="1:10" x14ac:dyDescent="0.3">
      <c r="A1754" s="3">
        <v>2030</v>
      </c>
      <c r="B1754" s="3">
        <v>3</v>
      </c>
      <c r="C1754" s="4">
        <v>23</v>
      </c>
      <c r="D1754" s="21">
        <f>INDEX('Prom Factor Mensual Hora 0,5'!$B$5:$N$28,MATCH('Casos CMg'!$C1754,'Prom Factor Mensual Hora 0,5'!$A$5:$A$28,0),MATCH('Casos CMg'!$B1754,'Prom Factor Mensual Hora 0,5'!$B$4:$M$4,0))</f>
        <v>0.99749100332592067</v>
      </c>
      <c r="E1754" s="25">
        <v>111.7</v>
      </c>
      <c r="F1754" s="20">
        <f t="shared" si="81"/>
        <v>111.41974507150535</v>
      </c>
      <c r="G1754" s="25">
        <v>60.4</v>
      </c>
      <c r="H1754" s="20">
        <f t="shared" si="82"/>
        <v>60.248456600885604</v>
      </c>
      <c r="I1754" s="25">
        <v>141.6</v>
      </c>
      <c r="J1754" s="20">
        <f t="shared" si="83"/>
        <v>141.24472607095035</v>
      </c>
    </row>
    <row r="1755" spans="1:10" x14ac:dyDescent="0.3">
      <c r="A1755" s="3">
        <v>2030</v>
      </c>
      <c r="B1755" s="3">
        <v>4</v>
      </c>
      <c r="C1755" s="4">
        <v>0</v>
      </c>
      <c r="D1755" s="21">
        <f>INDEX('Prom Factor Mensual Hora 0,5'!$B$5:$N$28,MATCH('Casos CMg'!$C1755,'Prom Factor Mensual Hora 0,5'!$A$5:$A$28,0),MATCH('Casos CMg'!$B1755,'Prom Factor Mensual Hora 0,5'!$B$4:$M$4,0))</f>
        <v>0.99772234306662144</v>
      </c>
      <c r="E1755" s="25">
        <v>113.3</v>
      </c>
      <c r="F1755" s="20">
        <f t="shared" si="81"/>
        <v>113.0419414694482</v>
      </c>
      <c r="G1755" s="25">
        <v>63.4</v>
      </c>
      <c r="H1755" s="20">
        <f t="shared" si="82"/>
        <v>63.255596550423796</v>
      </c>
      <c r="I1755" s="25">
        <v>144.4</v>
      </c>
      <c r="J1755" s="20">
        <f t="shared" si="83"/>
        <v>144.07110633882013</v>
      </c>
    </row>
    <row r="1756" spans="1:10" x14ac:dyDescent="0.3">
      <c r="A1756" s="3">
        <v>2030</v>
      </c>
      <c r="B1756" s="3">
        <v>4</v>
      </c>
      <c r="C1756" s="4">
        <v>1</v>
      </c>
      <c r="D1756" s="21">
        <f>INDEX('Prom Factor Mensual Hora 0,5'!$B$5:$N$28,MATCH('Casos CMg'!$C1756,'Prom Factor Mensual Hora 0,5'!$A$5:$A$28,0),MATCH('Casos CMg'!$B1756,'Prom Factor Mensual Hora 0,5'!$B$4:$M$4,0))</f>
        <v>0.9919482631065254</v>
      </c>
      <c r="E1756" s="25">
        <v>113.6</v>
      </c>
      <c r="F1756" s="20">
        <f t="shared" si="81"/>
        <v>112.68532268890128</v>
      </c>
      <c r="G1756" s="25">
        <v>63.8</v>
      </c>
      <c r="H1756" s="20">
        <f t="shared" si="82"/>
        <v>63.286299186196317</v>
      </c>
      <c r="I1756" s="25">
        <v>144.69999999999999</v>
      </c>
      <c r="J1756" s="20">
        <f t="shared" si="83"/>
        <v>143.5349136715142</v>
      </c>
    </row>
    <row r="1757" spans="1:10" x14ac:dyDescent="0.3">
      <c r="A1757" s="3">
        <v>2030</v>
      </c>
      <c r="B1757" s="3">
        <v>4</v>
      </c>
      <c r="C1757" s="4">
        <v>2</v>
      </c>
      <c r="D1757" s="21">
        <f>INDEX('Prom Factor Mensual Hora 0,5'!$B$5:$N$28,MATCH('Casos CMg'!$C1757,'Prom Factor Mensual Hora 0,5'!$A$5:$A$28,0),MATCH('Casos CMg'!$B1757,'Prom Factor Mensual Hora 0,5'!$B$4:$M$4,0))</f>
        <v>0.99183017336140189</v>
      </c>
      <c r="E1757" s="25">
        <v>115</v>
      </c>
      <c r="F1757" s="20">
        <f t="shared" si="81"/>
        <v>114.06046993656122</v>
      </c>
      <c r="G1757" s="25">
        <v>65.599999999999994</v>
      </c>
      <c r="H1757" s="20">
        <f t="shared" si="82"/>
        <v>65.064059372507955</v>
      </c>
      <c r="I1757" s="25">
        <v>146.80000000000001</v>
      </c>
      <c r="J1757" s="20">
        <f t="shared" si="83"/>
        <v>145.60066944945382</v>
      </c>
    </row>
    <row r="1758" spans="1:10" x14ac:dyDescent="0.3">
      <c r="A1758" s="3">
        <v>2030</v>
      </c>
      <c r="B1758" s="3">
        <v>4</v>
      </c>
      <c r="C1758" s="4">
        <v>3</v>
      </c>
      <c r="D1758" s="21">
        <f>INDEX('Prom Factor Mensual Hora 0,5'!$B$5:$N$28,MATCH('Casos CMg'!$C1758,'Prom Factor Mensual Hora 0,5'!$A$5:$A$28,0),MATCH('Casos CMg'!$B1758,'Prom Factor Mensual Hora 0,5'!$B$4:$M$4,0))</f>
        <v>0.99183514282015228</v>
      </c>
      <c r="E1758" s="25">
        <v>115</v>
      </c>
      <c r="F1758" s="20">
        <f t="shared" si="81"/>
        <v>114.06104142431751</v>
      </c>
      <c r="G1758" s="25">
        <v>65.599999999999994</v>
      </c>
      <c r="H1758" s="20">
        <f t="shared" si="82"/>
        <v>65.064385369001982</v>
      </c>
      <c r="I1758" s="25">
        <v>146.80000000000001</v>
      </c>
      <c r="J1758" s="20">
        <f t="shared" si="83"/>
        <v>145.60139896599836</v>
      </c>
    </row>
    <row r="1759" spans="1:10" x14ac:dyDescent="0.3">
      <c r="A1759" s="3">
        <v>2030</v>
      </c>
      <c r="B1759" s="3">
        <v>4</v>
      </c>
      <c r="C1759" s="4">
        <v>4</v>
      </c>
      <c r="D1759" s="21">
        <f>INDEX('Prom Factor Mensual Hora 0,5'!$B$5:$N$28,MATCH('Casos CMg'!$C1759,'Prom Factor Mensual Hora 0,5'!$A$5:$A$28,0),MATCH('Casos CMg'!$B1759,'Prom Factor Mensual Hora 0,5'!$B$4:$M$4,0))</f>
        <v>0.99182802641610268</v>
      </c>
      <c r="E1759" s="25">
        <v>115</v>
      </c>
      <c r="F1759" s="20">
        <f t="shared" si="81"/>
        <v>114.06022303785181</v>
      </c>
      <c r="G1759" s="25">
        <v>65.599999999999994</v>
      </c>
      <c r="H1759" s="20">
        <f t="shared" si="82"/>
        <v>65.063918532896324</v>
      </c>
      <c r="I1759" s="25">
        <v>146.80000000000001</v>
      </c>
      <c r="J1759" s="20">
        <f t="shared" si="83"/>
        <v>145.60035427788389</v>
      </c>
    </row>
    <row r="1760" spans="1:10" x14ac:dyDescent="0.3">
      <c r="A1760" s="3">
        <v>2030</v>
      </c>
      <c r="B1760" s="3">
        <v>4</v>
      </c>
      <c r="C1760" s="4">
        <v>5</v>
      </c>
      <c r="D1760" s="21">
        <f>INDEX('Prom Factor Mensual Hora 0,5'!$B$5:$N$28,MATCH('Casos CMg'!$C1760,'Prom Factor Mensual Hora 0,5'!$A$5:$A$28,0),MATCH('Casos CMg'!$B1760,'Prom Factor Mensual Hora 0,5'!$B$4:$M$4,0))</f>
        <v>0.99182910308846317</v>
      </c>
      <c r="E1760" s="25">
        <v>115</v>
      </c>
      <c r="F1760" s="20">
        <f t="shared" si="81"/>
        <v>114.06034685517326</v>
      </c>
      <c r="G1760" s="25">
        <v>65.599999999999994</v>
      </c>
      <c r="H1760" s="20">
        <f t="shared" si="82"/>
        <v>65.063989162603178</v>
      </c>
      <c r="I1760" s="25">
        <v>146.80000000000001</v>
      </c>
      <c r="J1760" s="20">
        <f t="shared" si="83"/>
        <v>145.6005123333864</v>
      </c>
    </row>
    <row r="1761" spans="1:10" x14ac:dyDescent="0.3">
      <c r="A1761" s="3">
        <v>2030</v>
      </c>
      <c r="B1761" s="3">
        <v>4</v>
      </c>
      <c r="C1761" s="4">
        <v>6</v>
      </c>
      <c r="D1761" s="21">
        <f>INDEX('Prom Factor Mensual Hora 0,5'!$B$5:$N$28,MATCH('Casos CMg'!$C1761,'Prom Factor Mensual Hora 0,5'!$A$5:$A$28,0),MATCH('Casos CMg'!$B1761,'Prom Factor Mensual Hora 0,5'!$B$4:$M$4,0))</f>
        <v>0.99183053352119566</v>
      </c>
      <c r="E1761" s="25">
        <v>113.7</v>
      </c>
      <c r="F1761" s="20">
        <f t="shared" si="81"/>
        <v>112.77113166135995</v>
      </c>
      <c r="G1761" s="25">
        <v>63.8</v>
      </c>
      <c r="H1761" s="20">
        <f t="shared" si="82"/>
        <v>63.27878803865228</v>
      </c>
      <c r="I1761" s="25">
        <v>145.19999999999999</v>
      </c>
      <c r="J1761" s="20">
        <f t="shared" si="83"/>
        <v>144.01379346727759</v>
      </c>
    </row>
    <row r="1762" spans="1:10" x14ac:dyDescent="0.3">
      <c r="A1762" s="3">
        <v>2030</v>
      </c>
      <c r="B1762" s="3">
        <v>4</v>
      </c>
      <c r="C1762" s="4">
        <v>7</v>
      </c>
      <c r="D1762" s="21">
        <f>INDEX('Prom Factor Mensual Hora 0,5'!$B$5:$N$28,MATCH('Casos CMg'!$C1762,'Prom Factor Mensual Hora 0,5'!$A$5:$A$28,0),MATCH('Casos CMg'!$B1762,'Prom Factor Mensual Hora 0,5'!$B$4:$M$4,0))</f>
        <v>0.9918289138985501</v>
      </c>
      <c r="E1762" s="25">
        <v>69.599999999999994</v>
      </c>
      <c r="F1762" s="20">
        <f t="shared" si="81"/>
        <v>69.03129240733908</v>
      </c>
      <c r="G1762" s="25">
        <v>38.299999999999997</v>
      </c>
      <c r="H1762" s="20">
        <f t="shared" si="82"/>
        <v>37.987047402314467</v>
      </c>
      <c r="I1762" s="25">
        <v>79.8</v>
      </c>
      <c r="J1762" s="20">
        <f t="shared" si="83"/>
        <v>79.147947329104298</v>
      </c>
    </row>
    <row r="1763" spans="1:10" x14ac:dyDescent="0.3">
      <c r="A1763" s="3">
        <v>2030</v>
      </c>
      <c r="B1763" s="3">
        <v>4</v>
      </c>
      <c r="C1763" s="4">
        <v>8</v>
      </c>
      <c r="D1763" s="21">
        <f>INDEX('Prom Factor Mensual Hora 0,5'!$B$5:$N$28,MATCH('Casos CMg'!$C1763,'Prom Factor Mensual Hora 0,5'!$A$5:$A$28,0),MATCH('Casos CMg'!$B1763,'Prom Factor Mensual Hora 0,5'!$B$4:$M$4,0))</f>
        <v>0.99184432911803533</v>
      </c>
      <c r="E1763" s="25">
        <v>67.8</v>
      </c>
      <c r="F1763" s="20">
        <f t="shared" si="81"/>
        <v>67.247045514202796</v>
      </c>
      <c r="G1763" s="25">
        <v>37.700000000000003</v>
      </c>
      <c r="H1763" s="20">
        <f t="shared" si="82"/>
        <v>37.392531207749933</v>
      </c>
      <c r="I1763" s="25">
        <v>76.8</v>
      </c>
      <c r="J1763" s="20">
        <f t="shared" si="83"/>
        <v>76.17364447626511</v>
      </c>
    </row>
    <row r="1764" spans="1:10" x14ac:dyDescent="0.3">
      <c r="A1764" s="3">
        <v>2030</v>
      </c>
      <c r="B1764" s="3">
        <v>4</v>
      </c>
      <c r="C1764" s="4">
        <v>9</v>
      </c>
      <c r="D1764" s="21">
        <f>INDEX('Prom Factor Mensual Hora 0,5'!$B$5:$N$28,MATCH('Casos CMg'!$C1764,'Prom Factor Mensual Hora 0,5'!$A$5:$A$28,0),MATCH('Casos CMg'!$B1764,'Prom Factor Mensual Hora 0,5'!$B$4:$M$4,0))</f>
        <v>1.0050072495471452</v>
      </c>
      <c r="E1764" s="25">
        <v>57.1</v>
      </c>
      <c r="F1764" s="20">
        <f t="shared" si="81"/>
        <v>57.385913949141987</v>
      </c>
      <c r="G1764" s="25">
        <v>36.4</v>
      </c>
      <c r="H1764" s="20">
        <f t="shared" si="82"/>
        <v>36.582263883516084</v>
      </c>
      <c r="I1764" s="25">
        <v>61.1</v>
      </c>
      <c r="J1764" s="20">
        <f t="shared" si="83"/>
        <v>61.405942947330573</v>
      </c>
    </row>
    <row r="1765" spans="1:10" x14ac:dyDescent="0.3">
      <c r="A1765" s="3">
        <v>2030</v>
      </c>
      <c r="B1765" s="3">
        <v>4</v>
      </c>
      <c r="C1765" s="4">
        <v>10</v>
      </c>
      <c r="D1765" s="21">
        <f>INDEX('Prom Factor Mensual Hora 0,5'!$B$5:$N$28,MATCH('Casos CMg'!$C1765,'Prom Factor Mensual Hora 0,5'!$A$5:$A$28,0),MATCH('Casos CMg'!$B1765,'Prom Factor Mensual Hora 0,5'!$B$4:$M$4,0))</f>
        <v>1.0021752640345387</v>
      </c>
      <c r="E1765" s="25">
        <v>42.8</v>
      </c>
      <c r="F1765" s="20">
        <f t="shared" si="81"/>
        <v>42.893101300678254</v>
      </c>
      <c r="G1765" s="25">
        <v>30.9</v>
      </c>
      <c r="H1765" s="20">
        <f t="shared" si="82"/>
        <v>30.967215658667246</v>
      </c>
      <c r="I1765" s="25">
        <v>42.2</v>
      </c>
      <c r="J1765" s="20">
        <f t="shared" si="83"/>
        <v>42.291796142257539</v>
      </c>
    </row>
    <row r="1766" spans="1:10" x14ac:dyDescent="0.3">
      <c r="A1766" s="3">
        <v>2030</v>
      </c>
      <c r="B1766" s="3">
        <v>4</v>
      </c>
      <c r="C1766" s="4">
        <v>11</v>
      </c>
      <c r="D1766" s="21">
        <f>INDEX('Prom Factor Mensual Hora 0,5'!$B$5:$N$28,MATCH('Casos CMg'!$C1766,'Prom Factor Mensual Hora 0,5'!$A$5:$A$28,0),MATCH('Casos CMg'!$B1766,'Prom Factor Mensual Hora 0,5'!$B$4:$M$4,0))</f>
        <v>1.003705566738414</v>
      </c>
      <c r="E1766" s="25">
        <v>42.8</v>
      </c>
      <c r="F1766" s="20">
        <f t="shared" si="81"/>
        <v>42.958598256404116</v>
      </c>
      <c r="G1766" s="25">
        <v>30.9</v>
      </c>
      <c r="H1766" s="20">
        <f t="shared" si="82"/>
        <v>31.014502012216994</v>
      </c>
      <c r="I1766" s="25">
        <v>42.2</v>
      </c>
      <c r="J1766" s="20">
        <f t="shared" si="83"/>
        <v>42.356374916361077</v>
      </c>
    </row>
    <row r="1767" spans="1:10" x14ac:dyDescent="0.3">
      <c r="A1767" s="3">
        <v>2030</v>
      </c>
      <c r="B1767" s="3">
        <v>4</v>
      </c>
      <c r="C1767" s="4">
        <v>12</v>
      </c>
      <c r="D1767" s="21">
        <f>INDEX('Prom Factor Mensual Hora 0,5'!$B$5:$N$28,MATCH('Casos CMg'!$C1767,'Prom Factor Mensual Hora 0,5'!$A$5:$A$28,0),MATCH('Casos CMg'!$B1767,'Prom Factor Mensual Hora 0,5'!$B$4:$M$4,0))</f>
        <v>1.0033414379993058</v>
      </c>
      <c r="E1767" s="25">
        <v>42.8</v>
      </c>
      <c r="F1767" s="20">
        <f t="shared" si="81"/>
        <v>42.943013546370281</v>
      </c>
      <c r="G1767" s="25">
        <v>30.9</v>
      </c>
      <c r="H1767" s="20">
        <f t="shared" si="82"/>
        <v>31.003250434178547</v>
      </c>
      <c r="I1767" s="25">
        <v>42.2</v>
      </c>
      <c r="J1767" s="20">
        <f t="shared" si="83"/>
        <v>42.341008683570706</v>
      </c>
    </row>
    <row r="1768" spans="1:10" x14ac:dyDescent="0.3">
      <c r="A1768" s="3">
        <v>2030</v>
      </c>
      <c r="B1768" s="3">
        <v>4</v>
      </c>
      <c r="C1768" s="4">
        <v>13</v>
      </c>
      <c r="D1768" s="21">
        <f>INDEX('Prom Factor Mensual Hora 0,5'!$B$5:$N$28,MATCH('Casos CMg'!$C1768,'Prom Factor Mensual Hora 0,5'!$A$5:$A$28,0),MATCH('Casos CMg'!$B1768,'Prom Factor Mensual Hora 0,5'!$B$4:$M$4,0))</f>
        <v>1.0025703369225427</v>
      </c>
      <c r="E1768" s="25">
        <v>42.8</v>
      </c>
      <c r="F1768" s="20">
        <f t="shared" si="81"/>
        <v>42.910010420284827</v>
      </c>
      <c r="G1768" s="25">
        <v>30.9</v>
      </c>
      <c r="H1768" s="20">
        <f t="shared" si="82"/>
        <v>30.97942341090657</v>
      </c>
      <c r="I1768" s="25">
        <v>42.2</v>
      </c>
      <c r="J1768" s="20">
        <f t="shared" si="83"/>
        <v>42.308468218131303</v>
      </c>
    </row>
    <row r="1769" spans="1:10" x14ac:dyDescent="0.3">
      <c r="A1769" s="3">
        <v>2030</v>
      </c>
      <c r="B1769" s="3">
        <v>4</v>
      </c>
      <c r="C1769" s="4">
        <v>14</v>
      </c>
      <c r="D1769" s="21">
        <f>INDEX('Prom Factor Mensual Hora 0,5'!$B$5:$N$28,MATCH('Casos CMg'!$C1769,'Prom Factor Mensual Hora 0,5'!$A$5:$A$28,0),MATCH('Casos CMg'!$B1769,'Prom Factor Mensual Hora 0,5'!$B$4:$M$4,0))</f>
        <v>1.0015422021535256</v>
      </c>
      <c r="E1769" s="25">
        <v>42.8</v>
      </c>
      <c r="F1769" s="20">
        <f t="shared" si="81"/>
        <v>42.866006252170891</v>
      </c>
      <c r="G1769" s="25">
        <v>30.9</v>
      </c>
      <c r="H1769" s="20">
        <f t="shared" si="82"/>
        <v>30.947654046543942</v>
      </c>
      <c r="I1769" s="25">
        <v>42.2</v>
      </c>
      <c r="J1769" s="20">
        <f t="shared" si="83"/>
        <v>42.265080930878781</v>
      </c>
    </row>
    <row r="1770" spans="1:10" x14ac:dyDescent="0.3">
      <c r="A1770" s="3">
        <v>2030</v>
      </c>
      <c r="B1770" s="3">
        <v>4</v>
      </c>
      <c r="C1770" s="4">
        <v>15</v>
      </c>
      <c r="D1770" s="21">
        <f>INDEX('Prom Factor Mensual Hora 0,5'!$B$5:$N$28,MATCH('Casos CMg'!$C1770,'Prom Factor Mensual Hora 0,5'!$A$5:$A$28,0),MATCH('Casos CMg'!$B1770,'Prom Factor Mensual Hora 0,5'!$B$4:$M$4,0))</f>
        <v>1.0002570336922543</v>
      </c>
      <c r="E1770" s="25">
        <v>42.8</v>
      </c>
      <c r="F1770" s="20">
        <f t="shared" si="81"/>
        <v>42.811001042028479</v>
      </c>
      <c r="G1770" s="25">
        <v>30.9</v>
      </c>
      <c r="H1770" s="20">
        <f t="shared" si="82"/>
        <v>30.907942341090656</v>
      </c>
      <c r="I1770" s="25">
        <v>42.2</v>
      </c>
      <c r="J1770" s="20">
        <f t="shared" si="83"/>
        <v>42.210846821813135</v>
      </c>
    </row>
    <row r="1771" spans="1:10" x14ac:dyDescent="0.3">
      <c r="A1771" s="3">
        <v>2030</v>
      </c>
      <c r="B1771" s="3">
        <v>4</v>
      </c>
      <c r="C1771" s="4">
        <v>16</v>
      </c>
      <c r="D1771" s="21">
        <f>INDEX('Prom Factor Mensual Hora 0,5'!$B$5:$N$28,MATCH('Casos CMg'!$C1771,'Prom Factor Mensual Hora 0,5'!$A$5:$A$28,0),MATCH('Casos CMg'!$B1771,'Prom Factor Mensual Hora 0,5'!$B$4:$M$4,0))</f>
        <v>1.0002570336922543</v>
      </c>
      <c r="E1771" s="25">
        <v>44.3</v>
      </c>
      <c r="F1771" s="20">
        <f t="shared" si="81"/>
        <v>44.311386592566862</v>
      </c>
      <c r="G1771" s="25">
        <v>31.4</v>
      </c>
      <c r="H1771" s="20">
        <f t="shared" si="82"/>
        <v>31.408070857936782</v>
      </c>
      <c r="I1771" s="25">
        <v>44.6</v>
      </c>
      <c r="J1771" s="20">
        <f t="shared" si="83"/>
        <v>44.611463702674541</v>
      </c>
    </row>
    <row r="1772" spans="1:10" x14ac:dyDescent="0.3">
      <c r="A1772" s="3">
        <v>2030</v>
      </c>
      <c r="B1772" s="3">
        <v>4</v>
      </c>
      <c r="C1772" s="4">
        <v>17</v>
      </c>
      <c r="D1772" s="21">
        <f>INDEX('Prom Factor Mensual Hora 0,5'!$B$5:$N$28,MATCH('Casos CMg'!$C1772,'Prom Factor Mensual Hora 0,5'!$A$5:$A$28,0),MATCH('Casos CMg'!$B1772,'Prom Factor Mensual Hora 0,5'!$B$4:$M$4,0))</f>
        <v>1.0013982826358914</v>
      </c>
      <c r="E1772" s="25">
        <v>70</v>
      </c>
      <c r="F1772" s="20">
        <f t="shared" si="81"/>
        <v>70.097879784512401</v>
      </c>
      <c r="G1772" s="25">
        <v>38.200000000000003</v>
      </c>
      <c r="H1772" s="20">
        <f t="shared" si="82"/>
        <v>38.253414396691056</v>
      </c>
      <c r="I1772" s="25">
        <v>80.400000000000006</v>
      </c>
      <c r="J1772" s="20">
        <f t="shared" si="83"/>
        <v>80.512421923925672</v>
      </c>
    </row>
    <row r="1773" spans="1:10" x14ac:dyDescent="0.3">
      <c r="A1773" s="3">
        <v>2030</v>
      </c>
      <c r="B1773" s="3">
        <v>4</v>
      </c>
      <c r="C1773" s="4">
        <v>18</v>
      </c>
      <c r="D1773" s="21">
        <f>INDEX('Prom Factor Mensual Hora 0,5'!$B$5:$N$28,MATCH('Casos CMg'!$C1773,'Prom Factor Mensual Hora 0,5'!$A$5:$A$28,0),MATCH('Casos CMg'!$B1773,'Prom Factor Mensual Hora 0,5'!$B$4:$M$4,0))</f>
        <v>1.0071042607470229</v>
      </c>
      <c r="E1773" s="25">
        <v>77.900000000000006</v>
      </c>
      <c r="F1773" s="20">
        <f t="shared" si="81"/>
        <v>78.453421912193093</v>
      </c>
      <c r="G1773" s="25">
        <v>41.2</v>
      </c>
      <c r="H1773" s="20">
        <f t="shared" si="82"/>
        <v>41.492695542777348</v>
      </c>
      <c r="I1773" s="25">
        <v>93.7</v>
      </c>
      <c r="J1773" s="20">
        <f t="shared" si="83"/>
        <v>94.365669231996051</v>
      </c>
    </row>
    <row r="1774" spans="1:10" x14ac:dyDescent="0.3">
      <c r="A1774" s="3">
        <v>2030</v>
      </c>
      <c r="B1774" s="3">
        <v>4</v>
      </c>
      <c r="C1774" s="4">
        <v>19</v>
      </c>
      <c r="D1774" s="21">
        <f>INDEX('Prom Factor Mensual Hora 0,5'!$B$5:$N$28,MATCH('Casos CMg'!$C1774,'Prom Factor Mensual Hora 0,5'!$A$5:$A$28,0),MATCH('Casos CMg'!$B1774,'Prom Factor Mensual Hora 0,5'!$B$4:$M$4,0))</f>
        <v>0.99745225496642798</v>
      </c>
      <c r="E1774" s="25">
        <v>116.6</v>
      </c>
      <c r="F1774" s="20">
        <f t="shared" si="81"/>
        <v>116.3029329290855</v>
      </c>
      <c r="G1774" s="25">
        <v>66.7</v>
      </c>
      <c r="H1774" s="20">
        <f t="shared" si="82"/>
        <v>66.530065406260746</v>
      </c>
      <c r="I1774" s="25">
        <v>149.6</v>
      </c>
      <c r="J1774" s="20">
        <f t="shared" si="83"/>
        <v>149.21885734297763</v>
      </c>
    </row>
    <row r="1775" spans="1:10" x14ac:dyDescent="0.3">
      <c r="A1775" s="3">
        <v>2030</v>
      </c>
      <c r="B1775" s="3">
        <v>4</v>
      </c>
      <c r="C1775" s="4">
        <v>20</v>
      </c>
      <c r="D1775" s="21">
        <f>INDEX('Prom Factor Mensual Hora 0,5'!$B$5:$N$28,MATCH('Casos CMg'!$C1775,'Prom Factor Mensual Hora 0,5'!$A$5:$A$28,0),MATCH('Casos CMg'!$B1775,'Prom Factor Mensual Hora 0,5'!$B$4:$M$4,0))</f>
        <v>0.99744967560833786</v>
      </c>
      <c r="E1775" s="25">
        <v>117.1</v>
      </c>
      <c r="F1775" s="20">
        <f t="shared" si="81"/>
        <v>116.80135701373636</v>
      </c>
      <c r="G1775" s="25">
        <v>67.2</v>
      </c>
      <c r="H1775" s="20">
        <f t="shared" si="82"/>
        <v>67.028618200880302</v>
      </c>
      <c r="I1775" s="25">
        <v>150.5</v>
      </c>
      <c r="J1775" s="20">
        <f t="shared" si="83"/>
        <v>150.11617617905486</v>
      </c>
    </row>
    <row r="1776" spans="1:10" x14ac:dyDescent="0.3">
      <c r="A1776" s="3">
        <v>2030</v>
      </c>
      <c r="B1776" s="3">
        <v>4</v>
      </c>
      <c r="C1776" s="4">
        <v>21</v>
      </c>
      <c r="D1776" s="21">
        <f>INDEX('Prom Factor Mensual Hora 0,5'!$B$5:$N$28,MATCH('Casos CMg'!$C1776,'Prom Factor Mensual Hora 0,5'!$A$5:$A$28,0),MATCH('Casos CMg'!$B1776,'Prom Factor Mensual Hora 0,5'!$B$4:$M$4,0))</f>
        <v>0.99744545799902262</v>
      </c>
      <c r="E1776" s="25">
        <v>117.1</v>
      </c>
      <c r="F1776" s="20">
        <f t="shared" si="81"/>
        <v>116.80086313168555</v>
      </c>
      <c r="G1776" s="25">
        <v>67.2</v>
      </c>
      <c r="H1776" s="20">
        <f t="shared" si="82"/>
        <v>67.028334777534326</v>
      </c>
      <c r="I1776" s="25">
        <v>150.5</v>
      </c>
      <c r="J1776" s="20">
        <f t="shared" si="83"/>
        <v>150.11554142885291</v>
      </c>
    </row>
    <row r="1777" spans="1:10" x14ac:dyDescent="0.3">
      <c r="A1777" s="3">
        <v>2030</v>
      </c>
      <c r="B1777" s="3">
        <v>4</v>
      </c>
      <c r="C1777" s="4">
        <v>22</v>
      </c>
      <c r="D1777" s="21">
        <f>INDEX('Prom Factor Mensual Hora 0,5'!$B$5:$N$28,MATCH('Casos CMg'!$C1777,'Prom Factor Mensual Hora 0,5'!$A$5:$A$28,0),MATCH('Casos CMg'!$B1777,'Prom Factor Mensual Hora 0,5'!$B$4:$M$4,0))</f>
        <v>0.99744064399642773</v>
      </c>
      <c r="E1777" s="25">
        <v>116.6</v>
      </c>
      <c r="F1777" s="20">
        <f t="shared" si="81"/>
        <v>116.30157908998346</v>
      </c>
      <c r="G1777" s="25">
        <v>66.7</v>
      </c>
      <c r="H1777" s="20">
        <f t="shared" si="82"/>
        <v>66.529290954561731</v>
      </c>
      <c r="I1777" s="25">
        <v>149.6</v>
      </c>
      <c r="J1777" s="20">
        <f t="shared" si="83"/>
        <v>149.21712034186558</v>
      </c>
    </row>
    <row r="1778" spans="1:10" x14ac:dyDescent="0.3">
      <c r="A1778" s="3">
        <v>2030</v>
      </c>
      <c r="B1778" s="3">
        <v>4</v>
      </c>
      <c r="C1778" s="4">
        <v>23</v>
      </c>
      <c r="D1778" s="21">
        <f>INDEX('Prom Factor Mensual Hora 0,5'!$B$5:$N$28,MATCH('Casos CMg'!$C1778,'Prom Factor Mensual Hora 0,5'!$A$5:$A$28,0),MATCH('Casos CMg'!$B1778,'Prom Factor Mensual Hora 0,5'!$B$4:$M$4,0))</f>
        <v>0.99744538292137164</v>
      </c>
      <c r="E1778" s="25">
        <v>113.3</v>
      </c>
      <c r="F1778" s="20">
        <f t="shared" si="81"/>
        <v>113.0105618849914</v>
      </c>
      <c r="G1778" s="25">
        <v>63.4</v>
      </c>
      <c r="H1778" s="20">
        <f t="shared" si="82"/>
        <v>63.238037277214957</v>
      </c>
      <c r="I1778" s="25">
        <v>144.4</v>
      </c>
      <c r="J1778" s="20">
        <f t="shared" si="83"/>
        <v>144.03111329384606</v>
      </c>
    </row>
    <row r="1779" spans="1:10" x14ac:dyDescent="0.3">
      <c r="A1779" s="3">
        <v>2030</v>
      </c>
      <c r="B1779" s="3">
        <v>5</v>
      </c>
      <c r="C1779" s="4">
        <v>0</v>
      </c>
      <c r="D1779" s="21">
        <f>INDEX('Prom Factor Mensual Hora 0,5'!$B$5:$N$28,MATCH('Casos CMg'!$C1779,'Prom Factor Mensual Hora 0,5'!$A$5:$A$28,0),MATCH('Casos CMg'!$B1779,'Prom Factor Mensual Hora 0,5'!$B$4:$M$4,0))</f>
        <v>0.99067144753569436</v>
      </c>
      <c r="E1779" s="25">
        <v>118.8</v>
      </c>
      <c r="F1779" s="20">
        <f t="shared" si="81"/>
        <v>117.69176796724048</v>
      </c>
      <c r="G1779" s="25">
        <v>67.400000000000006</v>
      </c>
      <c r="H1779" s="20">
        <f t="shared" si="82"/>
        <v>66.771255563905811</v>
      </c>
      <c r="I1779" s="25">
        <v>154.19999999999999</v>
      </c>
      <c r="J1779" s="20">
        <f t="shared" si="83"/>
        <v>152.76153721000406</v>
      </c>
    </row>
    <row r="1780" spans="1:10" x14ac:dyDescent="0.3">
      <c r="A1780" s="3">
        <v>2030</v>
      </c>
      <c r="B1780" s="3">
        <v>5</v>
      </c>
      <c r="C1780" s="4">
        <v>1</v>
      </c>
      <c r="D1780" s="21">
        <f>INDEX('Prom Factor Mensual Hora 0,5'!$B$5:$N$28,MATCH('Casos CMg'!$C1780,'Prom Factor Mensual Hora 0,5'!$A$5:$A$28,0),MATCH('Casos CMg'!$B1780,'Prom Factor Mensual Hora 0,5'!$B$4:$M$4,0))</f>
        <v>0.99033388541852074</v>
      </c>
      <c r="E1780" s="25">
        <v>118.5</v>
      </c>
      <c r="F1780" s="20">
        <f t="shared" si="81"/>
        <v>117.35456542209471</v>
      </c>
      <c r="G1780" s="25">
        <v>67.3</v>
      </c>
      <c r="H1780" s="20">
        <f t="shared" si="82"/>
        <v>66.649470488666438</v>
      </c>
      <c r="I1780" s="25">
        <v>153.6</v>
      </c>
      <c r="J1780" s="20">
        <f t="shared" si="83"/>
        <v>152.11528480028477</v>
      </c>
    </row>
    <row r="1781" spans="1:10" x14ac:dyDescent="0.3">
      <c r="A1781" s="3">
        <v>2030</v>
      </c>
      <c r="B1781" s="3">
        <v>5</v>
      </c>
      <c r="C1781" s="4">
        <v>2</v>
      </c>
      <c r="D1781" s="21">
        <f>INDEX('Prom Factor Mensual Hora 0,5'!$B$5:$N$28,MATCH('Casos CMg'!$C1781,'Prom Factor Mensual Hora 0,5'!$A$5:$A$28,0),MATCH('Casos CMg'!$B1781,'Prom Factor Mensual Hora 0,5'!$B$4:$M$4,0))</f>
        <v>0.99034094648672255</v>
      </c>
      <c r="E1781" s="25">
        <v>118.4</v>
      </c>
      <c r="F1781" s="20">
        <f t="shared" si="81"/>
        <v>117.25636806402795</v>
      </c>
      <c r="G1781" s="25">
        <v>67.400000000000006</v>
      </c>
      <c r="H1781" s="20">
        <f t="shared" si="82"/>
        <v>66.748979793205109</v>
      </c>
      <c r="I1781" s="25">
        <v>153.5</v>
      </c>
      <c r="J1781" s="20">
        <f t="shared" si="83"/>
        <v>152.01733528571191</v>
      </c>
    </row>
    <row r="1782" spans="1:10" x14ac:dyDescent="0.3">
      <c r="A1782" s="3">
        <v>2030</v>
      </c>
      <c r="B1782" s="3">
        <v>5</v>
      </c>
      <c r="C1782" s="4">
        <v>3</v>
      </c>
      <c r="D1782" s="21">
        <f>INDEX('Prom Factor Mensual Hora 0,5'!$B$5:$N$28,MATCH('Casos CMg'!$C1782,'Prom Factor Mensual Hora 0,5'!$A$5:$A$28,0),MATCH('Casos CMg'!$B1782,'Prom Factor Mensual Hora 0,5'!$B$4:$M$4,0))</f>
        <v>0.99033280513319122</v>
      </c>
      <c r="E1782" s="25">
        <v>118.2</v>
      </c>
      <c r="F1782" s="20">
        <f t="shared" si="81"/>
        <v>117.0573375667432</v>
      </c>
      <c r="G1782" s="25">
        <v>67.5</v>
      </c>
      <c r="H1782" s="20">
        <f t="shared" si="82"/>
        <v>66.847464346490412</v>
      </c>
      <c r="I1782" s="25">
        <v>153.5</v>
      </c>
      <c r="J1782" s="20">
        <f t="shared" si="83"/>
        <v>152.01608558794484</v>
      </c>
    </row>
    <row r="1783" spans="1:10" x14ac:dyDescent="0.3">
      <c r="A1783" s="3">
        <v>2030</v>
      </c>
      <c r="B1783" s="3">
        <v>5</v>
      </c>
      <c r="C1783" s="4">
        <v>4</v>
      </c>
      <c r="D1783" s="21">
        <f>INDEX('Prom Factor Mensual Hora 0,5'!$B$5:$N$28,MATCH('Casos CMg'!$C1783,'Prom Factor Mensual Hora 0,5'!$A$5:$A$28,0),MATCH('Casos CMg'!$B1783,'Prom Factor Mensual Hora 0,5'!$B$4:$M$4,0))</f>
        <v>0.99034018856628425</v>
      </c>
      <c r="E1783" s="25">
        <v>118.2</v>
      </c>
      <c r="F1783" s="20">
        <f t="shared" si="81"/>
        <v>117.0582102885348</v>
      </c>
      <c r="G1783" s="25">
        <v>67.5</v>
      </c>
      <c r="H1783" s="20">
        <f t="shared" si="82"/>
        <v>66.847962728224189</v>
      </c>
      <c r="I1783" s="25">
        <v>153.4</v>
      </c>
      <c r="J1783" s="20">
        <f t="shared" si="83"/>
        <v>151.91818492606802</v>
      </c>
    </row>
    <row r="1784" spans="1:10" x14ac:dyDescent="0.3">
      <c r="A1784" s="3">
        <v>2030</v>
      </c>
      <c r="B1784" s="3">
        <v>5</v>
      </c>
      <c r="C1784" s="4">
        <v>5</v>
      </c>
      <c r="D1784" s="21">
        <f>INDEX('Prom Factor Mensual Hora 0,5'!$B$5:$N$28,MATCH('Casos CMg'!$C1784,'Prom Factor Mensual Hora 0,5'!$A$5:$A$28,0),MATCH('Casos CMg'!$B1784,'Prom Factor Mensual Hora 0,5'!$B$4:$M$4,0))</f>
        <v>0.99034037870532976</v>
      </c>
      <c r="E1784" s="25">
        <v>118.2</v>
      </c>
      <c r="F1784" s="20">
        <f t="shared" si="81"/>
        <v>117.05823276296998</v>
      </c>
      <c r="G1784" s="25">
        <v>67.5</v>
      </c>
      <c r="H1784" s="20">
        <f t="shared" si="82"/>
        <v>66.847975562609761</v>
      </c>
      <c r="I1784" s="25">
        <v>153.4</v>
      </c>
      <c r="J1784" s="20">
        <f t="shared" si="83"/>
        <v>151.91821409339758</v>
      </c>
    </row>
    <row r="1785" spans="1:10" x14ac:dyDescent="0.3">
      <c r="A1785" s="3">
        <v>2030</v>
      </c>
      <c r="B1785" s="3">
        <v>5</v>
      </c>
      <c r="C1785" s="4">
        <v>6</v>
      </c>
      <c r="D1785" s="21">
        <f>INDEX('Prom Factor Mensual Hora 0,5'!$B$5:$N$28,MATCH('Casos CMg'!$C1785,'Prom Factor Mensual Hora 0,5'!$A$5:$A$28,0),MATCH('Casos CMg'!$B1785,'Prom Factor Mensual Hora 0,5'!$B$4:$M$4,0))</f>
        <v>0.99032765489064523</v>
      </c>
      <c r="E1785" s="25">
        <v>118.4</v>
      </c>
      <c r="F1785" s="20">
        <f t="shared" si="81"/>
        <v>117.2547943390524</v>
      </c>
      <c r="G1785" s="25">
        <v>67.400000000000006</v>
      </c>
      <c r="H1785" s="20">
        <f t="shared" si="82"/>
        <v>66.748083939629495</v>
      </c>
      <c r="I1785" s="25">
        <v>153.5</v>
      </c>
      <c r="J1785" s="20">
        <f t="shared" si="83"/>
        <v>152.01529502571404</v>
      </c>
    </row>
    <row r="1786" spans="1:10" x14ac:dyDescent="0.3">
      <c r="A1786" s="3">
        <v>2030</v>
      </c>
      <c r="B1786" s="3">
        <v>5</v>
      </c>
      <c r="C1786" s="4">
        <v>7</v>
      </c>
      <c r="D1786" s="21">
        <f>INDEX('Prom Factor Mensual Hora 0,5'!$B$5:$N$28,MATCH('Casos CMg'!$C1786,'Prom Factor Mensual Hora 0,5'!$A$5:$A$28,0),MATCH('Casos CMg'!$B1786,'Prom Factor Mensual Hora 0,5'!$B$4:$M$4,0))</f>
        <v>0.99033019594107641</v>
      </c>
      <c r="E1786" s="25">
        <v>67.5</v>
      </c>
      <c r="F1786" s="20">
        <f t="shared" si="81"/>
        <v>66.847288226022656</v>
      </c>
      <c r="G1786" s="25">
        <v>39.700000000000003</v>
      </c>
      <c r="H1786" s="20">
        <f t="shared" si="82"/>
        <v>39.316108778860738</v>
      </c>
      <c r="I1786" s="25">
        <v>79.900000000000006</v>
      </c>
      <c r="J1786" s="20">
        <f t="shared" si="83"/>
        <v>79.127382655692017</v>
      </c>
    </row>
    <row r="1787" spans="1:10" x14ac:dyDescent="0.3">
      <c r="A1787" s="3">
        <v>2030</v>
      </c>
      <c r="B1787" s="3">
        <v>5</v>
      </c>
      <c r="C1787" s="4">
        <v>8</v>
      </c>
      <c r="D1787" s="21">
        <f>INDEX('Prom Factor Mensual Hora 0,5'!$B$5:$N$28,MATCH('Casos CMg'!$C1787,'Prom Factor Mensual Hora 0,5'!$A$5:$A$28,0),MATCH('Casos CMg'!$B1787,'Prom Factor Mensual Hora 0,5'!$B$4:$M$4,0))</f>
        <v>0.9903313121764542</v>
      </c>
      <c r="E1787" s="25">
        <v>66.099999999999994</v>
      </c>
      <c r="F1787" s="20">
        <f t="shared" si="81"/>
        <v>65.460899734863617</v>
      </c>
      <c r="G1787" s="25">
        <v>38.6</v>
      </c>
      <c r="H1787" s="20">
        <f t="shared" si="82"/>
        <v>38.22678865001113</v>
      </c>
      <c r="I1787" s="25">
        <v>74.599999999999994</v>
      </c>
      <c r="J1787" s="20">
        <f t="shared" si="83"/>
        <v>73.878715888363473</v>
      </c>
    </row>
    <row r="1788" spans="1:10" x14ac:dyDescent="0.3">
      <c r="A1788" s="3">
        <v>2030</v>
      </c>
      <c r="B1788" s="3">
        <v>5</v>
      </c>
      <c r="C1788" s="4">
        <v>9</v>
      </c>
      <c r="D1788" s="21">
        <f>INDEX('Prom Factor Mensual Hora 0,5'!$B$5:$N$28,MATCH('Casos CMg'!$C1788,'Prom Factor Mensual Hora 0,5'!$A$5:$A$28,0),MATCH('Casos CMg'!$B1788,'Prom Factor Mensual Hora 0,5'!$B$4:$M$4,0))</f>
        <v>1.005472330222188</v>
      </c>
      <c r="E1788" s="25">
        <v>47.8</v>
      </c>
      <c r="F1788" s="20">
        <f t="shared" si="81"/>
        <v>48.061577384620584</v>
      </c>
      <c r="G1788" s="25">
        <v>35</v>
      </c>
      <c r="H1788" s="20">
        <f t="shared" si="82"/>
        <v>35.191531557776578</v>
      </c>
      <c r="I1788" s="25">
        <v>52</v>
      </c>
      <c r="J1788" s="20">
        <f t="shared" si="83"/>
        <v>52.284561171553776</v>
      </c>
    </row>
    <row r="1789" spans="1:10" x14ac:dyDescent="0.3">
      <c r="A1789" s="3">
        <v>2030</v>
      </c>
      <c r="B1789" s="3">
        <v>5</v>
      </c>
      <c r="C1789" s="4">
        <v>10</v>
      </c>
      <c r="D1789" s="21">
        <f>INDEX('Prom Factor Mensual Hora 0,5'!$B$5:$N$28,MATCH('Casos CMg'!$C1789,'Prom Factor Mensual Hora 0,5'!$A$5:$A$28,0),MATCH('Casos CMg'!$B1789,'Prom Factor Mensual Hora 0,5'!$B$4:$M$4,0))</f>
        <v>1.0047261033737078</v>
      </c>
      <c r="E1789" s="25">
        <v>43.7</v>
      </c>
      <c r="F1789" s="20">
        <f t="shared" si="81"/>
        <v>43.906530717431032</v>
      </c>
      <c r="G1789" s="25">
        <v>34.1</v>
      </c>
      <c r="H1789" s="20">
        <f t="shared" si="82"/>
        <v>34.261160125043439</v>
      </c>
      <c r="I1789" s="25">
        <v>46.5</v>
      </c>
      <c r="J1789" s="20">
        <f t="shared" si="83"/>
        <v>46.719763806877417</v>
      </c>
    </row>
    <row r="1790" spans="1:10" x14ac:dyDescent="0.3">
      <c r="A1790" s="3">
        <v>2030</v>
      </c>
      <c r="B1790" s="3">
        <v>5</v>
      </c>
      <c r="C1790" s="4">
        <v>11</v>
      </c>
      <c r="D1790" s="21">
        <f>INDEX('Prom Factor Mensual Hora 0,5'!$B$5:$N$28,MATCH('Casos CMg'!$C1790,'Prom Factor Mensual Hora 0,5'!$A$5:$A$28,0),MATCH('Casos CMg'!$B1790,'Prom Factor Mensual Hora 0,5'!$B$4:$M$4,0))</f>
        <v>1.005472330222188</v>
      </c>
      <c r="E1790" s="25">
        <v>42.5</v>
      </c>
      <c r="F1790" s="20">
        <f t="shared" si="81"/>
        <v>42.73257403444299</v>
      </c>
      <c r="G1790" s="25">
        <v>33.6</v>
      </c>
      <c r="H1790" s="20">
        <f t="shared" si="82"/>
        <v>33.783870295465519</v>
      </c>
      <c r="I1790" s="25">
        <v>44.3</v>
      </c>
      <c r="J1790" s="20">
        <f t="shared" si="83"/>
        <v>44.542424228842926</v>
      </c>
    </row>
    <row r="1791" spans="1:10" x14ac:dyDescent="0.3">
      <c r="A1791" s="3">
        <v>2030</v>
      </c>
      <c r="B1791" s="3">
        <v>5</v>
      </c>
      <c r="C1791" s="4">
        <v>12</v>
      </c>
      <c r="D1791" s="21">
        <f>INDEX('Prom Factor Mensual Hora 0,5'!$B$5:$N$28,MATCH('Casos CMg'!$C1791,'Prom Factor Mensual Hora 0,5'!$A$5:$A$28,0),MATCH('Casos CMg'!$B1791,'Prom Factor Mensual Hora 0,5'!$B$4:$M$4,0))</f>
        <v>1.0052235879393612</v>
      </c>
      <c r="E1791" s="25">
        <v>42.5</v>
      </c>
      <c r="F1791" s="20">
        <f t="shared" si="81"/>
        <v>42.722002487422849</v>
      </c>
      <c r="G1791" s="25">
        <v>33.6</v>
      </c>
      <c r="H1791" s="20">
        <f t="shared" si="82"/>
        <v>33.775512554762535</v>
      </c>
      <c r="I1791" s="25">
        <v>44.3</v>
      </c>
      <c r="J1791" s="20">
        <f t="shared" si="83"/>
        <v>44.531404945713696</v>
      </c>
    </row>
    <row r="1792" spans="1:10" x14ac:dyDescent="0.3">
      <c r="A1792" s="3">
        <v>2030</v>
      </c>
      <c r="B1792" s="3">
        <v>5</v>
      </c>
      <c r="C1792" s="4">
        <v>13</v>
      </c>
      <c r="D1792" s="21">
        <f>INDEX('Prom Factor Mensual Hora 0,5'!$B$5:$N$28,MATCH('Casos CMg'!$C1792,'Prom Factor Mensual Hora 0,5'!$A$5:$A$28,0),MATCH('Casos CMg'!$B1792,'Prom Factor Mensual Hora 0,5'!$B$4:$M$4,0))</f>
        <v>1.0047261033737076</v>
      </c>
      <c r="E1792" s="25">
        <v>42.5</v>
      </c>
      <c r="F1792" s="20">
        <f t="shared" si="81"/>
        <v>42.700859393382572</v>
      </c>
      <c r="G1792" s="25">
        <v>33.6</v>
      </c>
      <c r="H1792" s="20">
        <f t="shared" si="82"/>
        <v>33.758797073356575</v>
      </c>
      <c r="I1792" s="25">
        <v>44.3</v>
      </c>
      <c r="J1792" s="20">
        <f t="shared" si="83"/>
        <v>44.509366379455244</v>
      </c>
    </row>
    <row r="1793" spans="1:10" x14ac:dyDescent="0.3">
      <c r="A1793" s="3">
        <v>2030</v>
      </c>
      <c r="B1793" s="3">
        <v>5</v>
      </c>
      <c r="C1793" s="4">
        <v>14</v>
      </c>
      <c r="D1793" s="21">
        <f>INDEX('Prom Factor Mensual Hora 0,5'!$B$5:$N$28,MATCH('Casos CMg'!$C1793,'Prom Factor Mensual Hora 0,5'!$A$5:$A$28,0),MATCH('Casos CMg'!$B1793,'Prom Factor Mensual Hora 0,5'!$B$4:$M$4,0))</f>
        <v>1.0039798765252275</v>
      </c>
      <c r="E1793" s="25">
        <v>42.5</v>
      </c>
      <c r="F1793" s="20">
        <f t="shared" si="81"/>
        <v>42.669144752322168</v>
      </c>
      <c r="G1793" s="25">
        <v>33.6</v>
      </c>
      <c r="H1793" s="20">
        <f t="shared" si="82"/>
        <v>33.733723851247646</v>
      </c>
      <c r="I1793" s="25">
        <v>44.3</v>
      </c>
      <c r="J1793" s="20">
        <f t="shared" si="83"/>
        <v>44.476308530067577</v>
      </c>
    </row>
    <row r="1794" spans="1:10" x14ac:dyDescent="0.3">
      <c r="A1794" s="3">
        <v>2030</v>
      </c>
      <c r="B1794" s="3">
        <v>5</v>
      </c>
      <c r="C1794" s="4">
        <v>15</v>
      </c>
      <c r="D1794" s="21">
        <f>INDEX('Prom Factor Mensual Hora 0,5'!$B$5:$N$28,MATCH('Casos CMg'!$C1794,'Prom Factor Mensual Hora 0,5'!$A$5:$A$28,0),MATCH('Casos CMg'!$B1794,'Prom Factor Mensual Hora 0,5'!$B$4:$M$4,0))</f>
        <v>1.0012437114141337</v>
      </c>
      <c r="E1794" s="25">
        <v>43.7</v>
      </c>
      <c r="F1794" s="20">
        <f t="shared" si="81"/>
        <v>43.754350188797645</v>
      </c>
      <c r="G1794" s="25">
        <v>34.1</v>
      </c>
      <c r="H1794" s="20">
        <f t="shared" si="82"/>
        <v>34.142410559221958</v>
      </c>
      <c r="I1794" s="25">
        <v>46.5</v>
      </c>
      <c r="J1794" s="20">
        <f t="shared" si="83"/>
        <v>46.557832580757214</v>
      </c>
    </row>
    <row r="1795" spans="1:10" x14ac:dyDescent="0.3">
      <c r="A1795" s="3">
        <v>2030</v>
      </c>
      <c r="B1795" s="3">
        <v>5</v>
      </c>
      <c r="C1795" s="4">
        <v>16</v>
      </c>
      <c r="D1795" s="21">
        <f>INDEX('Prom Factor Mensual Hora 0,5'!$B$5:$N$28,MATCH('Casos CMg'!$C1795,'Prom Factor Mensual Hora 0,5'!$A$5:$A$28,0),MATCH('Casos CMg'!$B1795,'Prom Factor Mensual Hora 0,5'!$B$4:$M$4,0))</f>
        <v>1.0009949691313069</v>
      </c>
      <c r="E1795" s="25">
        <v>43.7</v>
      </c>
      <c r="F1795" s="20">
        <f t="shared" si="81"/>
        <v>43.743480151038113</v>
      </c>
      <c r="G1795" s="25">
        <v>34.1</v>
      </c>
      <c r="H1795" s="20">
        <f t="shared" si="82"/>
        <v>34.133928447377571</v>
      </c>
      <c r="I1795" s="25">
        <v>46.5</v>
      </c>
      <c r="J1795" s="20">
        <f t="shared" si="83"/>
        <v>46.546266064605774</v>
      </c>
    </row>
    <row r="1796" spans="1:10" x14ac:dyDescent="0.3">
      <c r="A1796" s="3">
        <v>2030</v>
      </c>
      <c r="B1796" s="3">
        <v>5</v>
      </c>
      <c r="C1796" s="4">
        <v>17</v>
      </c>
      <c r="D1796" s="21">
        <f>INDEX('Prom Factor Mensual Hora 0,5'!$B$5:$N$28,MATCH('Casos CMg'!$C1796,'Prom Factor Mensual Hora 0,5'!$A$5:$A$28,0),MATCH('Casos CMg'!$B1796,'Prom Factor Mensual Hora 0,5'!$B$4:$M$4,0))</f>
        <v>1.0047261033737076</v>
      </c>
      <c r="E1796" s="25">
        <v>72.099999999999994</v>
      </c>
      <c r="F1796" s="20">
        <f t="shared" ref="F1796:F1859" si="84">$E1796*$D1796</f>
        <v>72.44075205324431</v>
      </c>
      <c r="G1796" s="25">
        <v>40.5</v>
      </c>
      <c r="H1796" s="20">
        <f t="shared" ref="H1796:H1859" si="85">$G1796*$D1796</f>
        <v>40.691407186635161</v>
      </c>
      <c r="I1796" s="25">
        <v>83.1</v>
      </c>
      <c r="J1796" s="20">
        <f t="shared" ref="J1796:J1859" si="86">$I1796*$D1796</f>
        <v>83.492739190355096</v>
      </c>
    </row>
    <row r="1797" spans="1:10" x14ac:dyDescent="0.3">
      <c r="A1797" s="3">
        <v>2030</v>
      </c>
      <c r="B1797" s="3">
        <v>5</v>
      </c>
      <c r="C1797" s="4">
        <v>18</v>
      </c>
      <c r="D1797" s="21">
        <f>INDEX('Prom Factor Mensual Hora 0,5'!$B$5:$N$28,MATCH('Casos CMg'!$C1797,'Prom Factor Mensual Hora 0,5'!$A$5:$A$28,0),MATCH('Casos CMg'!$B1797,'Prom Factor Mensual Hora 0,5'!$B$4:$M$4,0))</f>
        <v>1.0057210725050145</v>
      </c>
      <c r="E1797" s="25">
        <v>118.5</v>
      </c>
      <c r="F1797" s="20">
        <f t="shared" si="84"/>
        <v>119.17794709184422</v>
      </c>
      <c r="G1797" s="25">
        <v>67.3</v>
      </c>
      <c r="H1797" s="20">
        <f t="shared" si="85"/>
        <v>67.685028179587476</v>
      </c>
      <c r="I1797" s="25">
        <v>153.80000000000001</v>
      </c>
      <c r="J1797" s="20">
        <f t="shared" si="86"/>
        <v>154.67990095127124</v>
      </c>
    </row>
    <row r="1798" spans="1:10" x14ac:dyDescent="0.3">
      <c r="A1798" s="3">
        <v>2030</v>
      </c>
      <c r="B1798" s="3">
        <v>5</v>
      </c>
      <c r="C1798" s="4">
        <v>19</v>
      </c>
      <c r="D1798" s="21">
        <f>INDEX('Prom Factor Mensual Hora 0,5'!$B$5:$N$28,MATCH('Casos CMg'!$C1798,'Prom Factor Mensual Hora 0,5'!$A$5:$A$28,0),MATCH('Casos CMg'!$B1798,'Prom Factor Mensual Hora 0,5'!$B$4:$M$4,0))</f>
        <v>0.98952057673066363</v>
      </c>
      <c r="E1798" s="25">
        <v>116.3</v>
      </c>
      <c r="F1798" s="20">
        <f t="shared" si="84"/>
        <v>115.08124307377618</v>
      </c>
      <c r="G1798" s="25">
        <v>66.400000000000006</v>
      </c>
      <c r="H1798" s="20">
        <f t="shared" si="85"/>
        <v>65.704166294916064</v>
      </c>
      <c r="I1798" s="25">
        <v>150.5</v>
      </c>
      <c r="J1798" s="20">
        <f t="shared" si="86"/>
        <v>148.92284679796487</v>
      </c>
    </row>
    <row r="1799" spans="1:10" x14ac:dyDescent="0.3">
      <c r="A1799" s="3">
        <v>2030</v>
      </c>
      <c r="B1799" s="3">
        <v>5</v>
      </c>
      <c r="C1799" s="4">
        <v>20</v>
      </c>
      <c r="D1799" s="21">
        <f>INDEX('Prom Factor Mensual Hora 0,5'!$B$5:$N$28,MATCH('Casos CMg'!$C1799,'Prom Factor Mensual Hora 0,5'!$A$5:$A$28,0),MATCH('Casos CMg'!$B1799,'Prom Factor Mensual Hora 0,5'!$B$4:$M$4,0))</f>
        <v>0.99061474256999715</v>
      </c>
      <c r="E1799" s="25">
        <v>115.7</v>
      </c>
      <c r="F1799" s="20">
        <f t="shared" si="84"/>
        <v>114.61412571534868</v>
      </c>
      <c r="G1799" s="25">
        <v>66.2</v>
      </c>
      <c r="H1799" s="20">
        <f t="shared" si="85"/>
        <v>65.578695958133821</v>
      </c>
      <c r="I1799" s="25">
        <v>149.69999999999999</v>
      </c>
      <c r="J1799" s="20">
        <f t="shared" si="86"/>
        <v>148.29502696272857</v>
      </c>
    </row>
    <row r="1800" spans="1:10" x14ac:dyDescent="0.3">
      <c r="A1800" s="3">
        <v>2030</v>
      </c>
      <c r="B1800" s="3">
        <v>5</v>
      </c>
      <c r="C1800" s="4">
        <v>21</v>
      </c>
      <c r="D1800" s="21">
        <f>INDEX('Prom Factor Mensual Hora 0,5'!$B$5:$N$28,MATCH('Casos CMg'!$C1800,'Prom Factor Mensual Hora 0,5'!$A$5:$A$28,0),MATCH('Casos CMg'!$B1800,'Prom Factor Mensual Hora 0,5'!$B$4:$M$4,0))</f>
        <v>0.99061512040271915</v>
      </c>
      <c r="E1800" s="25">
        <v>115.7</v>
      </c>
      <c r="F1800" s="20">
        <f t="shared" si="84"/>
        <v>114.61416943059461</v>
      </c>
      <c r="G1800" s="25">
        <v>66.2</v>
      </c>
      <c r="H1800" s="20">
        <f t="shared" si="85"/>
        <v>65.578720970660015</v>
      </c>
      <c r="I1800" s="25">
        <v>149.69999999999999</v>
      </c>
      <c r="J1800" s="20">
        <f t="shared" si="86"/>
        <v>148.29508352428704</v>
      </c>
    </row>
    <row r="1801" spans="1:10" x14ac:dyDescent="0.3">
      <c r="A1801" s="3">
        <v>2030</v>
      </c>
      <c r="B1801" s="3">
        <v>5</v>
      </c>
      <c r="C1801" s="4">
        <v>22</v>
      </c>
      <c r="D1801" s="21">
        <f>INDEX('Prom Factor Mensual Hora 0,5'!$B$5:$N$28,MATCH('Casos CMg'!$C1801,'Prom Factor Mensual Hora 0,5'!$A$5:$A$28,0),MATCH('Casos CMg'!$B1801,'Prom Factor Mensual Hora 0,5'!$B$4:$M$4,0))</f>
        <v>0.99060803750184845</v>
      </c>
      <c r="E1801" s="25">
        <v>116.6</v>
      </c>
      <c r="F1801" s="20">
        <f t="shared" si="84"/>
        <v>115.50489717271553</v>
      </c>
      <c r="G1801" s="25">
        <v>66.5</v>
      </c>
      <c r="H1801" s="20">
        <f t="shared" si="85"/>
        <v>65.875434493872916</v>
      </c>
      <c r="I1801" s="25">
        <v>150.9</v>
      </c>
      <c r="J1801" s="20">
        <f t="shared" si="86"/>
        <v>149.48275285902895</v>
      </c>
    </row>
    <row r="1802" spans="1:10" x14ac:dyDescent="0.3">
      <c r="A1802" s="3">
        <v>2030</v>
      </c>
      <c r="B1802" s="3">
        <v>5</v>
      </c>
      <c r="C1802" s="4">
        <v>23</v>
      </c>
      <c r="D1802" s="21">
        <f>INDEX('Prom Factor Mensual Hora 0,5'!$B$5:$N$28,MATCH('Casos CMg'!$C1802,'Prom Factor Mensual Hora 0,5'!$A$5:$A$28,0),MATCH('Casos CMg'!$B1802,'Prom Factor Mensual Hora 0,5'!$B$4:$M$4,0))</f>
        <v>0.9906120716130038</v>
      </c>
      <c r="E1802" s="25">
        <v>119</v>
      </c>
      <c r="F1802" s="20">
        <f t="shared" si="84"/>
        <v>117.88283652194745</v>
      </c>
      <c r="G1802" s="25">
        <v>67.400000000000006</v>
      </c>
      <c r="H1802" s="20">
        <f t="shared" si="85"/>
        <v>66.767253626716467</v>
      </c>
      <c r="I1802" s="25">
        <v>154.5</v>
      </c>
      <c r="J1802" s="20">
        <f t="shared" si="86"/>
        <v>153.04956506420908</v>
      </c>
    </row>
    <row r="1803" spans="1:10" x14ac:dyDescent="0.3">
      <c r="A1803" s="3">
        <v>2030</v>
      </c>
      <c r="B1803" s="3">
        <v>6</v>
      </c>
      <c r="C1803" s="4">
        <v>0</v>
      </c>
      <c r="D1803" s="21">
        <f>INDEX('Prom Factor Mensual Hora 0,5'!$B$5:$N$28,MATCH('Casos CMg'!$C1803,'Prom Factor Mensual Hora 0,5'!$A$5:$A$28,0),MATCH('Casos CMg'!$B1803,'Prom Factor Mensual Hora 0,5'!$B$4:$M$4,0))</f>
        <v>0.98882985878809448</v>
      </c>
      <c r="E1803" s="25">
        <v>128.6</v>
      </c>
      <c r="F1803" s="20">
        <f t="shared" si="84"/>
        <v>127.16351984014895</v>
      </c>
      <c r="G1803" s="25">
        <v>75.900000000000006</v>
      </c>
      <c r="H1803" s="20">
        <f t="shared" si="85"/>
        <v>75.052186282016379</v>
      </c>
      <c r="I1803" s="25">
        <v>166.9</v>
      </c>
      <c r="J1803" s="20">
        <f t="shared" si="86"/>
        <v>165.03570343173297</v>
      </c>
    </row>
    <row r="1804" spans="1:10" x14ac:dyDescent="0.3">
      <c r="A1804" s="3">
        <v>2030</v>
      </c>
      <c r="B1804" s="3">
        <v>6</v>
      </c>
      <c r="C1804" s="4">
        <v>1</v>
      </c>
      <c r="D1804" s="21">
        <f>INDEX('Prom Factor Mensual Hora 0,5'!$B$5:$N$28,MATCH('Casos CMg'!$C1804,'Prom Factor Mensual Hora 0,5'!$A$5:$A$28,0),MATCH('Casos CMg'!$B1804,'Prom Factor Mensual Hora 0,5'!$B$4:$M$4,0))</f>
        <v>0.98963090490199612</v>
      </c>
      <c r="E1804" s="25">
        <v>127.6</v>
      </c>
      <c r="F1804" s="20">
        <f t="shared" si="84"/>
        <v>126.2769034654947</v>
      </c>
      <c r="G1804" s="25">
        <v>75.2</v>
      </c>
      <c r="H1804" s="20">
        <f t="shared" si="85"/>
        <v>74.42024404863011</v>
      </c>
      <c r="I1804" s="25">
        <v>164.9</v>
      </c>
      <c r="J1804" s="20">
        <f t="shared" si="86"/>
        <v>163.19013621833918</v>
      </c>
    </row>
    <row r="1805" spans="1:10" x14ac:dyDescent="0.3">
      <c r="A1805" s="3">
        <v>2030</v>
      </c>
      <c r="B1805" s="3">
        <v>6</v>
      </c>
      <c r="C1805" s="4">
        <v>2</v>
      </c>
      <c r="D1805" s="21">
        <f>INDEX('Prom Factor Mensual Hora 0,5'!$B$5:$N$28,MATCH('Casos CMg'!$C1805,'Prom Factor Mensual Hora 0,5'!$A$5:$A$28,0),MATCH('Casos CMg'!$B1805,'Prom Factor Mensual Hora 0,5'!$B$4:$M$4,0))</f>
        <v>0.98961768273806638</v>
      </c>
      <c r="E1805" s="25">
        <v>124.7</v>
      </c>
      <c r="F1805" s="20">
        <f t="shared" si="84"/>
        <v>123.40532503743688</v>
      </c>
      <c r="G1805" s="25">
        <v>73</v>
      </c>
      <c r="H1805" s="20">
        <f t="shared" si="85"/>
        <v>72.242090839878841</v>
      </c>
      <c r="I1805" s="25">
        <v>158.9</v>
      </c>
      <c r="J1805" s="20">
        <f t="shared" si="86"/>
        <v>157.25024978707876</v>
      </c>
    </row>
    <row r="1806" spans="1:10" x14ac:dyDescent="0.3">
      <c r="A1806" s="3">
        <v>2030</v>
      </c>
      <c r="B1806" s="3">
        <v>6</v>
      </c>
      <c r="C1806" s="4">
        <v>3</v>
      </c>
      <c r="D1806" s="21">
        <f>INDEX('Prom Factor Mensual Hora 0,5'!$B$5:$N$28,MATCH('Casos CMg'!$C1806,'Prom Factor Mensual Hora 0,5'!$A$5:$A$28,0),MATCH('Casos CMg'!$B1806,'Prom Factor Mensual Hora 0,5'!$B$4:$M$4,0))</f>
        <v>0.9896157048229145</v>
      </c>
      <c r="E1806" s="25">
        <v>124.6</v>
      </c>
      <c r="F1806" s="20">
        <f t="shared" si="84"/>
        <v>123.30611682093515</v>
      </c>
      <c r="G1806" s="25">
        <v>72.900000000000006</v>
      </c>
      <c r="H1806" s="20">
        <f t="shared" si="85"/>
        <v>72.142984881590479</v>
      </c>
      <c r="I1806" s="25">
        <v>158.6</v>
      </c>
      <c r="J1806" s="20">
        <f t="shared" si="86"/>
        <v>156.95305078491424</v>
      </c>
    </row>
    <row r="1807" spans="1:10" x14ac:dyDescent="0.3">
      <c r="A1807" s="3">
        <v>2030</v>
      </c>
      <c r="B1807" s="3">
        <v>6</v>
      </c>
      <c r="C1807" s="4">
        <v>4</v>
      </c>
      <c r="D1807" s="21">
        <f>INDEX('Prom Factor Mensual Hora 0,5'!$B$5:$N$28,MATCH('Casos CMg'!$C1807,'Prom Factor Mensual Hora 0,5'!$A$5:$A$28,0),MATCH('Casos CMg'!$B1807,'Prom Factor Mensual Hora 0,5'!$B$4:$M$4,0))</f>
        <v>0.98961497656619779</v>
      </c>
      <c r="E1807" s="25">
        <v>124.6</v>
      </c>
      <c r="F1807" s="20">
        <f t="shared" si="84"/>
        <v>123.30602608014824</v>
      </c>
      <c r="G1807" s="25">
        <v>72.900000000000006</v>
      </c>
      <c r="H1807" s="20">
        <f t="shared" si="85"/>
        <v>72.142931791675821</v>
      </c>
      <c r="I1807" s="25">
        <v>158.6</v>
      </c>
      <c r="J1807" s="20">
        <f t="shared" si="86"/>
        <v>156.95293528339897</v>
      </c>
    </row>
    <row r="1808" spans="1:10" x14ac:dyDescent="0.3">
      <c r="A1808" s="3">
        <v>2030</v>
      </c>
      <c r="B1808" s="3">
        <v>6</v>
      </c>
      <c r="C1808" s="4">
        <v>5</v>
      </c>
      <c r="D1808" s="21">
        <f>INDEX('Prom Factor Mensual Hora 0,5'!$B$5:$N$28,MATCH('Casos CMg'!$C1808,'Prom Factor Mensual Hora 0,5'!$A$5:$A$28,0),MATCH('Casos CMg'!$B1808,'Prom Factor Mensual Hora 0,5'!$B$4:$M$4,0))</f>
        <v>0.98962709766860502</v>
      </c>
      <c r="E1808" s="25">
        <v>124.6</v>
      </c>
      <c r="F1808" s="20">
        <f t="shared" si="84"/>
        <v>123.30753636950818</v>
      </c>
      <c r="G1808" s="25">
        <v>72.900000000000006</v>
      </c>
      <c r="H1808" s="20">
        <f t="shared" si="85"/>
        <v>72.143815420041307</v>
      </c>
      <c r="I1808" s="25">
        <v>158.6</v>
      </c>
      <c r="J1808" s="20">
        <f t="shared" si="86"/>
        <v>156.95485769024074</v>
      </c>
    </row>
    <row r="1809" spans="1:10" x14ac:dyDescent="0.3">
      <c r="A1809" s="3">
        <v>2030</v>
      </c>
      <c r="B1809" s="3">
        <v>6</v>
      </c>
      <c r="C1809" s="4">
        <v>6</v>
      </c>
      <c r="D1809" s="21">
        <f>INDEX('Prom Factor Mensual Hora 0,5'!$B$5:$N$28,MATCH('Casos CMg'!$C1809,'Prom Factor Mensual Hora 0,5'!$A$5:$A$28,0),MATCH('Casos CMg'!$B1809,'Prom Factor Mensual Hora 0,5'!$B$4:$M$4,0))</f>
        <v>0.98963085626638048</v>
      </c>
      <c r="E1809" s="25">
        <v>127.2</v>
      </c>
      <c r="F1809" s="20">
        <f t="shared" si="84"/>
        <v>125.8810449170836</v>
      </c>
      <c r="G1809" s="25">
        <v>74.900000000000006</v>
      </c>
      <c r="H1809" s="20">
        <f t="shared" si="85"/>
        <v>74.123351134351907</v>
      </c>
      <c r="I1809" s="25">
        <v>164.1</v>
      </c>
      <c r="J1809" s="20">
        <f t="shared" si="86"/>
        <v>162.39842351331302</v>
      </c>
    </row>
    <row r="1810" spans="1:10" x14ac:dyDescent="0.3">
      <c r="A1810" s="3">
        <v>2030</v>
      </c>
      <c r="B1810" s="3">
        <v>6</v>
      </c>
      <c r="C1810" s="4">
        <v>7</v>
      </c>
      <c r="D1810" s="21">
        <f>INDEX('Prom Factor Mensual Hora 0,5'!$B$5:$N$28,MATCH('Casos CMg'!$C1810,'Prom Factor Mensual Hora 0,5'!$A$5:$A$28,0),MATCH('Casos CMg'!$B1810,'Prom Factor Mensual Hora 0,5'!$B$4:$M$4,0))</f>
        <v>0.98962923570831329</v>
      </c>
      <c r="E1810" s="25">
        <v>128</v>
      </c>
      <c r="F1810" s="20">
        <f t="shared" si="84"/>
        <v>126.6725421706641</v>
      </c>
      <c r="G1810" s="25">
        <v>75.2</v>
      </c>
      <c r="H1810" s="20">
        <f t="shared" si="85"/>
        <v>74.420118525265167</v>
      </c>
      <c r="I1810" s="25">
        <v>165.6</v>
      </c>
      <c r="J1810" s="20">
        <f t="shared" si="86"/>
        <v>163.88260143329668</v>
      </c>
    </row>
    <row r="1811" spans="1:10" x14ac:dyDescent="0.3">
      <c r="A1811" s="3">
        <v>2030</v>
      </c>
      <c r="B1811" s="3">
        <v>6</v>
      </c>
      <c r="C1811" s="4">
        <v>8</v>
      </c>
      <c r="D1811" s="21">
        <f>INDEX('Prom Factor Mensual Hora 0,5'!$B$5:$N$28,MATCH('Casos CMg'!$C1811,'Prom Factor Mensual Hora 0,5'!$A$5:$A$28,0),MATCH('Casos CMg'!$B1811,'Prom Factor Mensual Hora 0,5'!$B$4:$M$4,0))</f>
        <v>0.98960284446314117</v>
      </c>
      <c r="E1811" s="25">
        <v>63.2</v>
      </c>
      <c r="F1811" s="20">
        <f t="shared" si="84"/>
        <v>62.542899770070527</v>
      </c>
      <c r="G1811" s="25">
        <v>35</v>
      </c>
      <c r="H1811" s="20">
        <f t="shared" si="85"/>
        <v>34.636099556209942</v>
      </c>
      <c r="I1811" s="25">
        <v>75.8</v>
      </c>
      <c r="J1811" s="20">
        <f t="shared" si="86"/>
        <v>75.011895610306098</v>
      </c>
    </row>
    <row r="1812" spans="1:10" x14ac:dyDescent="0.3">
      <c r="A1812" s="3">
        <v>2030</v>
      </c>
      <c r="B1812" s="3">
        <v>6</v>
      </c>
      <c r="C1812" s="4">
        <v>9</v>
      </c>
      <c r="D1812" s="21">
        <f>INDEX('Prom Factor Mensual Hora 0,5'!$B$5:$N$28,MATCH('Casos CMg'!$C1812,'Prom Factor Mensual Hora 0,5'!$A$5:$A$28,0),MATCH('Casos CMg'!$B1812,'Prom Factor Mensual Hora 0,5'!$B$4:$M$4,0))</f>
        <v>1.0070857637813628</v>
      </c>
      <c r="E1812" s="25">
        <v>49.5</v>
      </c>
      <c r="F1812" s="20">
        <f t="shared" si="84"/>
        <v>49.850745307177462</v>
      </c>
      <c r="G1812" s="25">
        <v>30</v>
      </c>
      <c r="H1812" s="20">
        <f t="shared" si="85"/>
        <v>30.212572913440884</v>
      </c>
      <c r="I1812" s="25">
        <v>50.4</v>
      </c>
      <c r="J1812" s="20">
        <f t="shared" si="86"/>
        <v>50.757122494580685</v>
      </c>
    </row>
    <row r="1813" spans="1:10" x14ac:dyDescent="0.3">
      <c r="A1813" s="3">
        <v>2030</v>
      </c>
      <c r="B1813" s="3">
        <v>6</v>
      </c>
      <c r="C1813" s="4">
        <v>10</v>
      </c>
      <c r="D1813" s="21">
        <f>INDEX('Prom Factor Mensual Hora 0,5'!$B$5:$N$28,MATCH('Casos CMg'!$C1813,'Prom Factor Mensual Hora 0,5'!$A$5:$A$28,0),MATCH('Casos CMg'!$B1813,'Prom Factor Mensual Hora 0,5'!$B$4:$M$4,0))</f>
        <v>1.0025703369225427</v>
      </c>
      <c r="E1813" s="25">
        <v>54.3</v>
      </c>
      <c r="F1813" s="20">
        <f t="shared" si="84"/>
        <v>54.439569294894063</v>
      </c>
      <c r="G1813" s="25">
        <v>32.4</v>
      </c>
      <c r="H1813" s="20">
        <f t="shared" si="85"/>
        <v>32.483278916290381</v>
      </c>
      <c r="I1813" s="25">
        <v>55.9</v>
      </c>
      <c r="J1813" s="20">
        <f t="shared" si="86"/>
        <v>56.043681833970133</v>
      </c>
    </row>
    <row r="1814" spans="1:10" x14ac:dyDescent="0.3">
      <c r="A1814" s="3">
        <v>2030</v>
      </c>
      <c r="B1814" s="3">
        <v>6</v>
      </c>
      <c r="C1814" s="4">
        <v>11</v>
      </c>
      <c r="D1814" s="21">
        <f>INDEX('Prom Factor Mensual Hora 0,5'!$B$5:$N$28,MATCH('Casos CMg'!$C1814,'Prom Factor Mensual Hora 0,5'!$A$5:$A$28,0),MATCH('Casos CMg'!$B1814,'Prom Factor Mensual Hora 0,5'!$B$4:$M$4,0))</f>
        <v>1.0046266064605769</v>
      </c>
      <c r="E1814" s="25">
        <v>54.3</v>
      </c>
      <c r="F1814" s="20">
        <f t="shared" si="84"/>
        <v>54.551224730809324</v>
      </c>
      <c r="G1814" s="25">
        <v>32.4</v>
      </c>
      <c r="H1814" s="20">
        <f t="shared" si="85"/>
        <v>32.549902049322689</v>
      </c>
      <c r="I1814" s="25">
        <v>55.9</v>
      </c>
      <c r="J1814" s="20">
        <f t="shared" si="86"/>
        <v>56.158627301146247</v>
      </c>
    </row>
    <row r="1815" spans="1:10" x14ac:dyDescent="0.3">
      <c r="A1815" s="3">
        <v>2030</v>
      </c>
      <c r="B1815" s="3">
        <v>6</v>
      </c>
      <c r="C1815" s="4">
        <v>12</v>
      </c>
      <c r="D1815" s="21">
        <f>INDEX('Prom Factor Mensual Hora 0,5'!$B$5:$N$28,MATCH('Casos CMg'!$C1815,'Prom Factor Mensual Hora 0,5'!$A$5:$A$28,0),MATCH('Casos CMg'!$B1815,'Prom Factor Mensual Hora 0,5'!$B$4:$M$4,0))</f>
        <v>1.0051406738450852</v>
      </c>
      <c r="E1815" s="25">
        <v>54.3</v>
      </c>
      <c r="F1815" s="20">
        <f t="shared" si="84"/>
        <v>54.579138589788123</v>
      </c>
      <c r="G1815" s="25">
        <v>32.4</v>
      </c>
      <c r="H1815" s="20">
        <f t="shared" si="85"/>
        <v>32.566557832580756</v>
      </c>
      <c r="I1815" s="25">
        <v>55.9</v>
      </c>
      <c r="J1815" s="20">
        <f t="shared" si="86"/>
        <v>56.187363667940261</v>
      </c>
    </row>
    <row r="1816" spans="1:10" x14ac:dyDescent="0.3">
      <c r="A1816" s="3">
        <v>2030</v>
      </c>
      <c r="B1816" s="3">
        <v>6</v>
      </c>
      <c r="C1816" s="4">
        <v>13</v>
      </c>
      <c r="D1816" s="21">
        <f>INDEX('Prom Factor Mensual Hora 0,5'!$B$5:$N$28,MATCH('Casos CMg'!$C1816,'Prom Factor Mensual Hora 0,5'!$A$5:$A$28,0),MATCH('Casos CMg'!$B1816,'Prom Factor Mensual Hora 0,5'!$B$4:$M$4,0))</f>
        <v>1.002827370614797</v>
      </c>
      <c r="E1816" s="25">
        <v>63.4</v>
      </c>
      <c r="F1816" s="20">
        <f t="shared" si="84"/>
        <v>63.579255296978126</v>
      </c>
      <c r="G1816" s="25">
        <v>35.6</v>
      </c>
      <c r="H1816" s="20">
        <f t="shared" si="85"/>
        <v>35.700654393886772</v>
      </c>
      <c r="I1816" s="25">
        <v>72.400000000000006</v>
      </c>
      <c r="J1816" s="20">
        <f t="shared" si="86"/>
        <v>72.604701632511308</v>
      </c>
    </row>
    <row r="1817" spans="1:10" x14ac:dyDescent="0.3">
      <c r="A1817" s="3">
        <v>2030</v>
      </c>
      <c r="B1817" s="3">
        <v>6</v>
      </c>
      <c r="C1817" s="4">
        <v>14</v>
      </c>
      <c r="D1817" s="21">
        <f>INDEX('Prom Factor Mensual Hora 0,5'!$B$5:$N$28,MATCH('Casos CMg'!$C1817,'Prom Factor Mensual Hora 0,5'!$A$5:$A$28,0),MATCH('Casos CMg'!$B1817,'Prom Factor Mensual Hora 0,5'!$B$4:$M$4,0))</f>
        <v>1.0020562695380342</v>
      </c>
      <c r="E1817" s="25">
        <v>63.4</v>
      </c>
      <c r="F1817" s="20">
        <f t="shared" si="84"/>
        <v>63.530367488711363</v>
      </c>
      <c r="G1817" s="25">
        <v>35.6</v>
      </c>
      <c r="H1817" s="20">
        <f t="shared" si="85"/>
        <v>35.673203195554017</v>
      </c>
      <c r="I1817" s="25">
        <v>72.400000000000006</v>
      </c>
      <c r="J1817" s="20">
        <f t="shared" si="86"/>
        <v>72.548873914553681</v>
      </c>
    </row>
    <row r="1818" spans="1:10" x14ac:dyDescent="0.3">
      <c r="A1818" s="3">
        <v>2030</v>
      </c>
      <c r="B1818" s="3">
        <v>6</v>
      </c>
      <c r="C1818" s="4">
        <v>15</v>
      </c>
      <c r="D1818" s="21">
        <f>INDEX('Prom Factor Mensual Hora 0,5'!$B$5:$N$28,MATCH('Casos CMg'!$C1818,'Prom Factor Mensual Hora 0,5'!$A$5:$A$28,0),MATCH('Casos CMg'!$B1818,'Prom Factor Mensual Hora 0,5'!$B$4:$M$4,0))</f>
        <v>1.0007711010767628</v>
      </c>
      <c r="E1818" s="25">
        <v>63.4</v>
      </c>
      <c r="F1818" s="20">
        <f t="shared" si="84"/>
        <v>63.448887808266761</v>
      </c>
      <c r="G1818" s="25">
        <v>35.6</v>
      </c>
      <c r="H1818" s="20">
        <f t="shared" si="85"/>
        <v>35.627451198332757</v>
      </c>
      <c r="I1818" s="25">
        <v>72.400000000000006</v>
      </c>
      <c r="J1818" s="20">
        <f t="shared" si="86"/>
        <v>72.455827717957632</v>
      </c>
    </row>
    <row r="1819" spans="1:10" x14ac:dyDescent="0.3">
      <c r="A1819" s="3">
        <v>2030</v>
      </c>
      <c r="B1819" s="3">
        <v>6</v>
      </c>
      <c r="C1819" s="4">
        <v>16</v>
      </c>
      <c r="D1819" s="21">
        <f>INDEX('Prom Factor Mensual Hora 0,5'!$B$5:$N$28,MATCH('Casos CMg'!$C1819,'Prom Factor Mensual Hora 0,5'!$A$5:$A$28,0),MATCH('Casos CMg'!$B1819,'Prom Factor Mensual Hora 0,5'!$B$4:$M$4,0))</f>
        <v>1.0005140673845085</v>
      </c>
      <c r="E1819" s="25">
        <v>63.4</v>
      </c>
      <c r="F1819" s="20">
        <f t="shared" si="84"/>
        <v>63.432591872177838</v>
      </c>
      <c r="G1819" s="25">
        <v>35.6</v>
      </c>
      <c r="H1819" s="20">
        <f t="shared" si="85"/>
        <v>35.618300798888505</v>
      </c>
      <c r="I1819" s="25">
        <v>72.400000000000006</v>
      </c>
      <c r="J1819" s="20">
        <f t="shared" si="86"/>
        <v>72.437218478638428</v>
      </c>
    </row>
    <row r="1820" spans="1:10" x14ac:dyDescent="0.3">
      <c r="A1820" s="3">
        <v>2030</v>
      </c>
      <c r="B1820" s="3">
        <v>6</v>
      </c>
      <c r="C1820" s="4">
        <v>17</v>
      </c>
      <c r="D1820" s="21">
        <f>INDEX('Prom Factor Mensual Hora 0,5'!$B$5:$N$28,MATCH('Casos CMg'!$C1820,'Prom Factor Mensual Hora 0,5'!$A$5:$A$28,0),MATCH('Casos CMg'!$B1820,'Prom Factor Mensual Hora 0,5'!$B$4:$M$4,0))</f>
        <v>1.0046096950123742</v>
      </c>
      <c r="E1820" s="25">
        <v>67.3</v>
      </c>
      <c r="F1820" s="20">
        <f t="shared" si="84"/>
        <v>67.610232474332776</v>
      </c>
      <c r="G1820" s="25">
        <v>37</v>
      </c>
      <c r="H1820" s="20">
        <f t="shared" si="85"/>
        <v>37.170558715457844</v>
      </c>
      <c r="I1820" s="25">
        <v>79.3</v>
      </c>
      <c r="J1820" s="20">
        <f t="shared" si="86"/>
        <v>79.665548814481269</v>
      </c>
    </row>
    <row r="1821" spans="1:10" x14ac:dyDescent="0.3">
      <c r="A1821" s="3">
        <v>2030</v>
      </c>
      <c r="B1821" s="3">
        <v>6</v>
      </c>
      <c r="C1821" s="4">
        <v>18</v>
      </c>
      <c r="D1821" s="21">
        <f>INDEX('Prom Factor Mensual Hora 0,5'!$B$5:$N$28,MATCH('Casos CMg'!$C1821,'Prom Factor Mensual Hora 0,5'!$A$5:$A$28,0),MATCH('Casos CMg'!$B1821,'Prom Factor Mensual Hora 0,5'!$B$4:$M$4,0))</f>
        <v>1.0050013164550893</v>
      </c>
      <c r="E1821" s="25">
        <v>124.9</v>
      </c>
      <c r="F1821" s="20">
        <f t="shared" si="84"/>
        <v>125.52466442524066</v>
      </c>
      <c r="G1821" s="25">
        <v>72.5</v>
      </c>
      <c r="H1821" s="20">
        <f t="shared" si="85"/>
        <v>72.862595442993978</v>
      </c>
      <c r="I1821" s="25">
        <v>162.1</v>
      </c>
      <c r="J1821" s="20">
        <f t="shared" si="86"/>
        <v>162.91071339736996</v>
      </c>
    </row>
    <row r="1822" spans="1:10" x14ac:dyDescent="0.3">
      <c r="A1822" s="3">
        <v>2030</v>
      </c>
      <c r="B1822" s="3">
        <v>6</v>
      </c>
      <c r="C1822" s="4">
        <v>19</v>
      </c>
      <c r="D1822" s="21">
        <f>INDEX('Prom Factor Mensual Hora 0,5'!$B$5:$N$28,MATCH('Casos CMg'!$C1822,'Prom Factor Mensual Hora 0,5'!$A$5:$A$28,0),MATCH('Casos CMg'!$B1822,'Prom Factor Mensual Hora 0,5'!$B$4:$M$4,0))</f>
        <v>0.9887702958047675</v>
      </c>
      <c r="E1822" s="25">
        <v>124</v>
      </c>
      <c r="F1822" s="20">
        <f t="shared" si="84"/>
        <v>122.60751667979117</v>
      </c>
      <c r="G1822" s="25">
        <v>71.8</v>
      </c>
      <c r="H1822" s="20">
        <f t="shared" si="85"/>
        <v>70.993707238782306</v>
      </c>
      <c r="I1822" s="25">
        <v>160.69999999999999</v>
      </c>
      <c r="J1822" s="20">
        <f t="shared" si="86"/>
        <v>158.89538653582613</v>
      </c>
    </row>
    <row r="1823" spans="1:10" x14ac:dyDescent="0.3">
      <c r="A1823" s="3">
        <v>2030</v>
      </c>
      <c r="B1823" s="3">
        <v>6</v>
      </c>
      <c r="C1823" s="4">
        <v>20</v>
      </c>
      <c r="D1823" s="21">
        <f>INDEX('Prom Factor Mensual Hora 0,5'!$B$5:$N$28,MATCH('Casos CMg'!$C1823,'Prom Factor Mensual Hora 0,5'!$A$5:$A$28,0),MATCH('Casos CMg'!$B1823,'Prom Factor Mensual Hora 0,5'!$B$4:$M$4,0))</f>
        <v>0.98876117873404112</v>
      </c>
      <c r="E1823" s="25">
        <v>124</v>
      </c>
      <c r="F1823" s="20">
        <f t="shared" si="84"/>
        <v>122.6063861630211</v>
      </c>
      <c r="G1823" s="25">
        <v>71.8</v>
      </c>
      <c r="H1823" s="20">
        <f t="shared" si="85"/>
        <v>70.993052633104156</v>
      </c>
      <c r="I1823" s="25">
        <v>160.69999999999999</v>
      </c>
      <c r="J1823" s="20">
        <f t="shared" si="86"/>
        <v>158.8939214225604</v>
      </c>
    </row>
    <row r="1824" spans="1:10" x14ac:dyDescent="0.3">
      <c r="A1824" s="3">
        <v>2030</v>
      </c>
      <c r="B1824" s="3">
        <v>6</v>
      </c>
      <c r="C1824" s="4">
        <v>21</v>
      </c>
      <c r="D1824" s="21">
        <f>INDEX('Prom Factor Mensual Hora 0,5'!$B$5:$N$28,MATCH('Casos CMg'!$C1824,'Prom Factor Mensual Hora 0,5'!$A$5:$A$28,0),MATCH('Casos CMg'!$B1824,'Prom Factor Mensual Hora 0,5'!$B$4:$M$4,0))</f>
        <v>0.9880285356090508</v>
      </c>
      <c r="E1824" s="25">
        <v>124.9</v>
      </c>
      <c r="F1824" s="20">
        <f t="shared" si="84"/>
        <v>123.40476409757045</v>
      </c>
      <c r="G1824" s="25">
        <v>72.5</v>
      </c>
      <c r="H1824" s="20">
        <f t="shared" si="85"/>
        <v>71.632068831656184</v>
      </c>
      <c r="I1824" s="25">
        <v>162.1</v>
      </c>
      <c r="J1824" s="20">
        <f t="shared" si="86"/>
        <v>160.15942562222713</v>
      </c>
    </row>
    <row r="1825" spans="1:10" x14ac:dyDescent="0.3">
      <c r="A1825" s="3">
        <v>2030</v>
      </c>
      <c r="B1825" s="3">
        <v>6</v>
      </c>
      <c r="C1825" s="4">
        <v>22</v>
      </c>
      <c r="D1825" s="21">
        <f>INDEX('Prom Factor Mensual Hora 0,5'!$B$5:$N$28,MATCH('Casos CMg'!$C1825,'Prom Factor Mensual Hora 0,5'!$A$5:$A$28,0),MATCH('Casos CMg'!$B1825,'Prom Factor Mensual Hora 0,5'!$B$4:$M$4,0))</f>
        <v>0.98828026763712973</v>
      </c>
      <c r="E1825" s="25">
        <v>129.30000000000001</v>
      </c>
      <c r="F1825" s="20">
        <f t="shared" si="84"/>
        <v>127.78463860548088</v>
      </c>
      <c r="G1825" s="25">
        <v>76.099999999999994</v>
      </c>
      <c r="H1825" s="20">
        <f t="shared" si="85"/>
        <v>75.208128367185566</v>
      </c>
      <c r="I1825" s="25">
        <v>168.4</v>
      </c>
      <c r="J1825" s="20">
        <f t="shared" si="86"/>
        <v>166.42639707009266</v>
      </c>
    </row>
    <row r="1826" spans="1:10" x14ac:dyDescent="0.3">
      <c r="A1826" s="3">
        <v>2030</v>
      </c>
      <c r="B1826" s="3">
        <v>6</v>
      </c>
      <c r="C1826" s="4">
        <v>23</v>
      </c>
      <c r="D1826" s="21">
        <f>INDEX('Prom Factor Mensual Hora 0,5'!$B$5:$N$28,MATCH('Casos CMg'!$C1826,'Prom Factor Mensual Hora 0,5'!$A$5:$A$28,0),MATCH('Casos CMg'!$B1826,'Prom Factor Mensual Hora 0,5'!$B$4:$M$4,0))</f>
        <v>0.98827800110627562</v>
      </c>
      <c r="E1826" s="25">
        <v>129.30000000000001</v>
      </c>
      <c r="F1826" s="20">
        <f t="shared" si="84"/>
        <v>127.78434554304145</v>
      </c>
      <c r="G1826" s="25">
        <v>76.2</v>
      </c>
      <c r="H1826" s="20">
        <f t="shared" si="85"/>
        <v>75.30678368429821</v>
      </c>
      <c r="I1826" s="25">
        <v>168.2</v>
      </c>
      <c r="J1826" s="20">
        <f t="shared" si="86"/>
        <v>166.22835978607554</v>
      </c>
    </row>
    <row r="1827" spans="1:10" x14ac:dyDescent="0.3">
      <c r="A1827" s="3">
        <v>2030</v>
      </c>
      <c r="B1827" s="3">
        <v>7</v>
      </c>
      <c r="C1827" s="4">
        <v>0</v>
      </c>
      <c r="D1827" s="21">
        <f>INDEX('Prom Factor Mensual Hora 0,5'!$B$5:$N$28,MATCH('Casos CMg'!$C1827,'Prom Factor Mensual Hora 0,5'!$A$5:$A$28,0),MATCH('Casos CMg'!$B1827,'Prom Factor Mensual Hora 0,5'!$B$4:$M$4,0))</f>
        <v>0.98575976815238264</v>
      </c>
      <c r="E1827" s="25">
        <v>124.6</v>
      </c>
      <c r="F1827" s="20">
        <f t="shared" si="84"/>
        <v>122.82566711178687</v>
      </c>
      <c r="G1827" s="25">
        <v>75.400000000000006</v>
      </c>
      <c r="H1827" s="20">
        <f t="shared" si="85"/>
        <v>74.326286518689656</v>
      </c>
      <c r="I1827" s="25">
        <v>159.19999999999999</v>
      </c>
      <c r="J1827" s="20">
        <f t="shared" si="86"/>
        <v>156.93295508985929</v>
      </c>
    </row>
    <row r="1828" spans="1:10" x14ac:dyDescent="0.3">
      <c r="A1828" s="3">
        <v>2030</v>
      </c>
      <c r="B1828" s="3">
        <v>7</v>
      </c>
      <c r="C1828" s="4">
        <v>1</v>
      </c>
      <c r="D1828" s="21">
        <f>INDEX('Prom Factor Mensual Hora 0,5'!$B$5:$N$28,MATCH('Casos CMg'!$C1828,'Prom Factor Mensual Hora 0,5'!$A$5:$A$28,0),MATCH('Casos CMg'!$B1828,'Prom Factor Mensual Hora 0,5'!$B$4:$M$4,0))</f>
        <v>0.98335192349481915</v>
      </c>
      <c r="E1828" s="25">
        <v>123.6</v>
      </c>
      <c r="F1828" s="20">
        <f t="shared" si="84"/>
        <v>121.54229774395964</v>
      </c>
      <c r="G1828" s="25">
        <v>74.8</v>
      </c>
      <c r="H1828" s="20">
        <f t="shared" si="85"/>
        <v>73.554723877412471</v>
      </c>
      <c r="I1828" s="25">
        <v>157.6</v>
      </c>
      <c r="J1828" s="20">
        <f t="shared" si="86"/>
        <v>154.97626314278349</v>
      </c>
    </row>
    <row r="1829" spans="1:10" x14ac:dyDescent="0.3">
      <c r="A1829" s="3">
        <v>2030</v>
      </c>
      <c r="B1829" s="3">
        <v>7</v>
      </c>
      <c r="C1829" s="4">
        <v>2</v>
      </c>
      <c r="D1829" s="21">
        <f>INDEX('Prom Factor Mensual Hora 0,5'!$B$5:$N$28,MATCH('Casos CMg'!$C1829,'Prom Factor Mensual Hora 0,5'!$A$5:$A$28,0),MATCH('Casos CMg'!$B1829,'Prom Factor Mensual Hora 0,5'!$B$4:$M$4,0))</f>
        <v>0.98335751593045262</v>
      </c>
      <c r="E1829" s="25">
        <v>122.2</v>
      </c>
      <c r="F1829" s="20">
        <f t="shared" si="84"/>
        <v>120.16628844670132</v>
      </c>
      <c r="G1829" s="25">
        <v>74</v>
      </c>
      <c r="H1829" s="20">
        <f t="shared" si="85"/>
        <v>72.768456178853498</v>
      </c>
      <c r="I1829" s="25">
        <v>155.4</v>
      </c>
      <c r="J1829" s="20">
        <f t="shared" si="86"/>
        <v>152.81375797559235</v>
      </c>
    </row>
    <row r="1830" spans="1:10" x14ac:dyDescent="0.3">
      <c r="A1830" s="3">
        <v>2030</v>
      </c>
      <c r="B1830" s="3">
        <v>7</v>
      </c>
      <c r="C1830" s="4">
        <v>3</v>
      </c>
      <c r="D1830" s="21">
        <f>INDEX('Prom Factor Mensual Hora 0,5'!$B$5:$N$28,MATCH('Casos CMg'!$C1830,'Prom Factor Mensual Hora 0,5'!$A$5:$A$28,0),MATCH('Casos CMg'!$B1830,'Prom Factor Mensual Hora 0,5'!$B$4:$M$4,0))</f>
        <v>0.98336273215801939</v>
      </c>
      <c r="E1830" s="25">
        <v>121.9</v>
      </c>
      <c r="F1830" s="20">
        <f t="shared" si="84"/>
        <v>119.87191705006256</v>
      </c>
      <c r="G1830" s="25">
        <v>73.900000000000006</v>
      </c>
      <c r="H1830" s="20">
        <f t="shared" si="85"/>
        <v>72.670505906477644</v>
      </c>
      <c r="I1830" s="25">
        <v>154.9</v>
      </c>
      <c r="J1830" s="20">
        <f t="shared" si="86"/>
        <v>152.32288721127722</v>
      </c>
    </row>
    <row r="1831" spans="1:10" x14ac:dyDescent="0.3">
      <c r="A1831" s="3">
        <v>2030</v>
      </c>
      <c r="B1831" s="3">
        <v>7</v>
      </c>
      <c r="C1831" s="4">
        <v>4</v>
      </c>
      <c r="D1831" s="21">
        <f>INDEX('Prom Factor Mensual Hora 0,5'!$B$5:$N$28,MATCH('Casos CMg'!$C1831,'Prom Factor Mensual Hora 0,5'!$A$5:$A$28,0),MATCH('Casos CMg'!$B1831,'Prom Factor Mensual Hora 0,5'!$B$4:$M$4,0))</f>
        <v>0.98334169021094575</v>
      </c>
      <c r="E1831" s="25">
        <v>121.9</v>
      </c>
      <c r="F1831" s="20">
        <f t="shared" si="84"/>
        <v>119.86935203671429</v>
      </c>
      <c r="G1831" s="25">
        <v>73.900000000000006</v>
      </c>
      <c r="H1831" s="20">
        <f t="shared" si="85"/>
        <v>72.66895090658889</v>
      </c>
      <c r="I1831" s="25">
        <v>154.9</v>
      </c>
      <c r="J1831" s="20">
        <f t="shared" si="86"/>
        <v>152.31962781367551</v>
      </c>
    </row>
    <row r="1832" spans="1:10" x14ac:dyDescent="0.3">
      <c r="A1832" s="3">
        <v>2030</v>
      </c>
      <c r="B1832" s="3">
        <v>7</v>
      </c>
      <c r="C1832" s="4">
        <v>5</v>
      </c>
      <c r="D1832" s="21">
        <f>INDEX('Prom Factor Mensual Hora 0,5'!$B$5:$N$28,MATCH('Casos CMg'!$C1832,'Prom Factor Mensual Hora 0,5'!$A$5:$A$28,0),MATCH('Casos CMg'!$B1832,'Prom Factor Mensual Hora 0,5'!$B$4:$M$4,0))</f>
        <v>0.98334859159021026</v>
      </c>
      <c r="E1832" s="25">
        <v>121.9</v>
      </c>
      <c r="F1832" s="20">
        <f t="shared" si="84"/>
        <v>119.87019331484663</v>
      </c>
      <c r="G1832" s="25">
        <v>73.900000000000006</v>
      </c>
      <c r="H1832" s="20">
        <f t="shared" si="85"/>
        <v>72.669460918516549</v>
      </c>
      <c r="I1832" s="25">
        <v>154.9</v>
      </c>
      <c r="J1832" s="20">
        <f t="shared" si="86"/>
        <v>152.32069683732357</v>
      </c>
    </row>
    <row r="1833" spans="1:10" x14ac:dyDescent="0.3">
      <c r="A1833" s="3">
        <v>2030</v>
      </c>
      <c r="B1833" s="3">
        <v>7</v>
      </c>
      <c r="C1833" s="4">
        <v>6</v>
      </c>
      <c r="D1833" s="21">
        <f>INDEX('Prom Factor Mensual Hora 0,5'!$B$5:$N$28,MATCH('Casos CMg'!$C1833,'Prom Factor Mensual Hora 0,5'!$A$5:$A$28,0),MATCH('Casos CMg'!$B1833,'Prom Factor Mensual Hora 0,5'!$B$4:$M$4,0))</f>
        <v>0.98334644337367483</v>
      </c>
      <c r="E1833" s="25">
        <v>123.7</v>
      </c>
      <c r="F1833" s="20">
        <f t="shared" si="84"/>
        <v>121.63995504532357</v>
      </c>
      <c r="G1833" s="25">
        <v>74.900000000000006</v>
      </c>
      <c r="H1833" s="20">
        <f t="shared" si="85"/>
        <v>73.652648608688253</v>
      </c>
      <c r="I1833" s="25">
        <v>157.69999999999999</v>
      </c>
      <c r="J1833" s="20">
        <f t="shared" si="86"/>
        <v>155.07373412002852</v>
      </c>
    </row>
    <row r="1834" spans="1:10" x14ac:dyDescent="0.3">
      <c r="A1834" s="3">
        <v>2030</v>
      </c>
      <c r="B1834" s="3">
        <v>7</v>
      </c>
      <c r="C1834" s="4">
        <v>7</v>
      </c>
      <c r="D1834" s="21">
        <f>INDEX('Prom Factor Mensual Hora 0,5'!$B$5:$N$28,MATCH('Casos CMg'!$C1834,'Prom Factor Mensual Hora 0,5'!$A$5:$A$28,0),MATCH('Casos CMg'!$B1834,'Prom Factor Mensual Hora 0,5'!$B$4:$M$4,0))</f>
        <v>0.98334012014560468</v>
      </c>
      <c r="E1834" s="25">
        <v>125.3</v>
      </c>
      <c r="F1834" s="20">
        <f t="shared" si="84"/>
        <v>123.21251705424426</v>
      </c>
      <c r="G1834" s="25">
        <v>76.2</v>
      </c>
      <c r="H1834" s="20">
        <f t="shared" si="85"/>
        <v>74.930517155095075</v>
      </c>
      <c r="I1834" s="25">
        <v>160.6</v>
      </c>
      <c r="J1834" s="20">
        <f t="shared" si="86"/>
        <v>157.92442329538412</v>
      </c>
    </row>
    <row r="1835" spans="1:10" x14ac:dyDescent="0.3">
      <c r="A1835" s="3">
        <v>2030</v>
      </c>
      <c r="B1835" s="3">
        <v>7</v>
      </c>
      <c r="C1835" s="4">
        <v>8</v>
      </c>
      <c r="D1835" s="21">
        <f>INDEX('Prom Factor Mensual Hora 0,5'!$B$5:$N$28,MATCH('Casos CMg'!$C1835,'Prom Factor Mensual Hora 0,5'!$A$5:$A$28,0),MATCH('Casos CMg'!$B1835,'Prom Factor Mensual Hora 0,5'!$B$4:$M$4,0))</f>
        <v>0.983338401455218</v>
      </c>
      <c r="E1835" s="25">
        <v>80.7</v>
      </c>
      <c r="F1835" s="20">
        <f t="shared" si="84"/>
        <v>79.355408997436101</v>
      </c>
      <c r="G1835" s="25">
        <v>44.9</v>
      </c>
      <c r="H1835" s="20">
        <f t="shared" si="85"/>
        <v>44.151894225339284</v>
      </c>
      <c r="I1835" s="25">
        <v>97.7</v>
      </c>
      <c r="J1835" s="20">
        <f t="shared" si="86"/>
        <v>96.072161822174806</v>
      </c>
    </row>
    <row r="1836" spans="1:10" x14ac:dyDescent="0.3">
      <c r="A1836" s="3">
        <v>2030</v>
      </c>
      <c r="B1836" s="3">
        <v>7</v>
      </c>
      <c r="C1836" s="4">
        <v>9</v>
      </c>
      <c r="D1836" s="21">
        <f>INDEX('Prom Factor Mensual Hora 0,5'!$B$5:$N$28,MATCH('Casos CMg'!$C1836,'Prom Factor Mensual Hora 0,5'!$A$5:$A$28,0),MATCH('Casos CMg'!$B1836,'Prom Factor Mensual Hora 0,5'!$B$4:$M$4,0))</f>
        <v>1.005708427432648</v>
      </c>
      <c r="E1836" s="25">
        <v>50.7</v>
      </c>
      <c r="F1836" s="20">
        <f t="shared" si="84"/>
        <v>50.989417270835254</v>
      </c>
      <c r="G1836" s="25">
        <v>30.2</v>
      </c>
      <c r="H1836" s="20">
        <f t="shared" si="85"/>
        <v>30.37239450846597</v>
      </c>
      <c r="I1836" s="25">
        <v>55.3</v>
      </c>
      <c r="J1836" s="20">
        <f t="shared" si="86"/>
        <v>55.61567603702543</v>
      </c>
    </row>
    <row r="1837" spans="1:10" x14ac:dyDescent="0.3">
      <c r="A1837" s="3">
        <v>2030</v>
      </c>
      <c r="B1837" s="3">
        <v>7</v>
      </c>
      <c r="C1837" s="4">
        <v>10</v>
      </c>
      <c r="D1837" s="21">
        <f>INDEX('Prom Factor Mensual Hora 0,5'!$B$5:$N$28,MATCH('Casos CMg'!$C1837,'Prom Factor Mensual Hora 0,5'!$A$5:$A$28,0),MATCH('Casos CMg'!$B1837,'Prom Factor Mensual Hora 0,5'!$B$4:$M$4,0))</f>
        <v>1.0034699724937155</v>
      </c>
      <c r="E1837" s="25">
        <v>52.5</v>
      </c>
      <c r="F1837" s="20">
        <f t="shared" si="84"/>
        <v>52.682173555920066</v>
      </c>
      <c r="G1837" s="25">
        <v>30.8</v>
      </c>
      <c r="H1837" s="20">
        <f t="shared" si="85"/>
        <v>30.906875152806439</v>
      </c>
      <c r="I1837" s="25">
        <v>57.6</v>
      </c>
      <c r="J1837" s="20">
        <f t="shared" si="86"/>
        <v>57.799870415638011</v>
      </c>
    </row>
    <row r="1838" spans="1:10" x14ac:dyDescent="0.3">
      <c r="A1838" s="3">
        <v>2030</v>
      </c>
      <c r="B1838" s="3">
        <v>7</v>
      </c>
      <c r="C1838" s="4">
        <v>11</v>
      </c>
      <c r="D1838" s="21">
        <f>INDEX('Prom Factor Mensual Hora 0,5'!$B$5:$N$28,MATCH('Casos CMg'!$C1838,'Prom Factor Mensual Hora 0,5'!$A$5:$A$28,0),MATCH('Casos CMg'!$B1838,'Prom Factor Mensual Hora 0,5'!$B$4:$M$4,0))</f>
        <v>1.0034695129362772</v>
      </c>
      <c r="E1838" s="25">
        <v>52.5</v>
      </c>
      <c r="F1838" s="20">
        <f t="shared" si="84"/>
        <v>52.682149429154549</v>
      </c>
      <c r="G1838" s="25">
        <v>30.8</v>
      </c>
      <c r="H1838" s="20">
        <f t="shared" si="85"/>
        <v>30.906860998437338</v>
      </c>
      <c r="I1838" s="25">
        <v>57.6</v>
      </c>
      <c r="J1838" s="20">
        <f t="shared" si="86"/>
        <v>57.799843945129567</v>
      </c>
    </row>
    <row r="1839" spans="1:10" x14ac:dyDescent="0.3">
      <c r="A1839" s="3">
        <v>2030</v>
      </c>
      <c r="B1839" s="3">
        <v>7</v>
      </c>
      <c r="C1839" s="4">
        <v>12</v>
      </c>
      <c r="D1839" s="21">
        <f>INDEX('Prom Factor Mensual Hora 0,5'!$B$5:$N$28,MATCH('Casos CMg'!$C1839,'Prom Factor Mensual Hora 0,5'!$A$5:$A$28,0),MATCH('Casos CMg'!$B1839,'Prom Factor Mensual Hora 0,5'!$B$4:$M$4,0))</f>
        <v>1.0032170991179443</v>
      </c>
      <c r="E1839" s="25">
        <v>52.5</v>
      </c>
      <c r="F1839" s="20">
        <f t="shared" si="84"/>
        <v>52.668897703692075</v>
      </c>
      <c r="G1839" s="25">
        <v>30.8</v>
      </c>
      <c r="H1839" s="20">
        <f t="shared" si="85"/>
        <v>30.899086652832686</v>
      </c>
      <c r="I1839" s="25">
        <v>57.6</v>
      </c>
      <c r="J1839" s="20">
        <f t="shared" si="86"/>
        <v>57.785304909193592</v>
      </c>
    </row>
    <row r="1840" spans="1:10" x14ac:dyDescent="0.3">
      <c r="A1840" s="3">
        <v>2030</v>
      </c>
      <c r="B1840" s="3">
        <v>7</v>
      </c>
      <c r="C1840" s="4">
        <v>13</v>
      </c>
      <c r="D1840" s="21">
        <f>INDEX('Prom Factor Mensual Hora 0,5'!$B$5:$N$28,MATCH('Casos CMg'!$C1840,'Prom Factor Mensual Hora 0,5'!$A$5:$A$28,0),MATCH('Casos CMg'!$B1840,'Prom Factor Mensual Hora 0,5'!$B$4:$M$4,0))</f>
        <v>1.0024718452410522</v>
      </c>
      <c r="E1840" s="25">
        <v>52.5</v>
      </c>
      <c r="F1840" s="20">
        <f t="shared" si="84"/>
        <v>52.629771875155235</v>
      </c>
      <c r="G1840" s="25">
        <v>30.8</v>
      </c>
      <c r="H1840" s="20">
        <f t="shared" si="85"/>
        <v>30.876132833424407</v>
      </c>
      <c r="I1840" s="25">
        <v>57.6</v>
      </c>
      <c r="J1840" s="20">
        <f t="shared" si="86"/>
        <v>57.742378285884605</v>
      </c>
    </row>
    <row r="1841" spans="1:10" x14ac:dyDescent="0.3">
      <c r="A1841" s="3">
        <v>2030</v>
      </c>
      <c r="B1841" s="3">
        <v>7</v>
      </c>
      <c r="C1841" s="4">
        <v>14</v>
      </c>
      <c r="D1841" s="21">
        <f>INDEX('Prom Factor Mensual Hora 0,5'!$B$5:$N$28,MATCH('Casos CMg'!$C1841,'Prom Factor Mensual Hora 0,5'!$A$5:$A$28,0),MATCH('Casos CMg'!$B1841,'Prom Factor Mensual Hora 0,5'!$B$4:$M$4,0))</f>
        <v>1.0002343995387017</v>
      </c>
      <c r="E1841" s="25">
        <v>52.5</v>
      </c>
      <c r="F1841" s="20">
        <f t="shared" si="84"/>
        <v>52.512305975781842</v>
      </c>
      <c r="G1841" s="25">
        <v>30.8</v>
      </c>
      <c r="H1841" s="20">
        <f t="shared" si="85"/>
        <v>30.807219505792016</v>
      </c>
      <c r="I1841" s="25">
        <v>57.6</v>
      </c>
      <c r="J1841" s="20">
        <f t="shared" si="86"/>
        <v>57.613501413429219</v>
      </c>
    </row>
    <row r="1842" spans="1:10" x14ac:dyDescent="0.3">
      <c r="A1842" s="3">
        <v>2030</v>
      </c>
      <c r="B1842" s="3">
        <v>7</v>
      </c>
      <c r="C1842" s="4">
        <v>15</v>
      </c>
      <c r="D1842" s="21">
        <f>INDEX('Prom Factor Mensual Hora 0,5'!$B$5:$N$28,MATCH('Casos CMg'!$C1842,'Prom Factor Mensual Hora 0,5'!$A$5:$A$28,0),MATCH('Casos CMg'!$B1842,'Prom Factor Mensual Hora 0,5'!$B$4:$M$4,0))</f>
        <v>0.99998386995257682</v>
      </c>
      <c r="E1842" s="25">
        <v>52.5</v>
      </c>
      <c r="F1842" s="20">
        <f t="shared" si="84"/>
        <v>52.499153172510283</v>
      </c>
      <c r="G1842" s="25">
        <v>30.8</v>
      </c>
      <c r="H1842" s="20">
        <f t="shared" si="85"/>
        <v>30.799503194539366</v>
      </c>
      <c r="I1842" s="25">
        <v>57.6</v>
      </c>
      <c r="J1842" s="20">
        <f t="shared" si="86"/>
        <v>57.599070909268427</v>
      </c>
    </row>
    <row r="1843" spans="1:10" x14ac:dyDescent="0.3">
      <c r="A1843" s="3">
        <v>2030</v>
      </c>
      <c r="B1843" s="3">
        <v>7</v>
      </c>
      <c r="C1843" s="4">
        <v>16</v>
      </c>
      <c r="D1843" s="21">
        <f>INDEX('Prom Factor Mensual Hora 0,5'!$B$5:$N$28,MATCH('Casos CMg'!$C1843,'Prom Factor Mensual Hora 0,5'!$A$5:$A$28,0),MATCH('Casos CMg'!$B1843,'Prom Factor Mensual Hora 0,5'!$B$4:$M$4,0))</f>
        <v>1.000480735212566</v>
      </c>
      <c r="E1843" s="25">
        <v>58.9</v>
      </c>
      <c r="F1843" s="20">
        <f t="shared" si="84"/>
        <v>58.928315304020131</v>
      </c>
      <c r="G1843" s="25">
        <v>34</v>
      </c>
      <c r="H1843" s="20">
        <f t="shared" si="85"/>
        <v>34.016344997227243</v>
      </c>
      <c r="I1843" s="25">
        <v>66.7</v>
      </c>
      <c r="J1843" s="20">
        <f t="shared" si="86"/>
        <v>66.732065038678158</v>
      </c>
    </row>
    <row r="1844" spans="1:10" x14ac:dyDescent="0.3">
      <c r="A1844" s="3">
        <v>2030</v>
      </c>
      <c r="B1844" s="3">
        <v>7</v>
      </c>
      <c r="C1844" s="4">
        <v>17</v>
      </c>
      <c r="D1844" s="21">
        <f>INDEX('Prom Factor Mensual Hora 0,5'!$B$5:$N$28,MATCH('Casos CMg'!$C1844,'Prom Factor Mensual Hora 0,5'!$A$5:$A$28,0),MATCH('Casos CMg'!$B1844,'Prom Factor Mensual Hora 0,5'!$B$4:$M$4,0))</f>
        <v>1.0037168697471457</v>
      </c>
      <c r="E1844" s="25">
        <v>81.900000000000006</v>
      </c>
      <c r="F1844" s="20">
        <f t="shared" si="84"/>
        <v>82.20441163229124</v>
      </c>
      <c r="G1844" s="25">
        <v>45.2</v>
      </c>
      <c r="H1844" s="20">
        <f t="shared" si="85"/>
        <v>45.368002512570989</v>
      </c>
      <c r="I1844" s="25">
        <v>99.3</v>
      </c>
      <c r="J1844" s="20">
        <f t="shared" si="86"/>
        <v>99.669085165891559</v>
      </c>
    </row>
    <row r="1845" spans="1:10" x14ac:dyDescent="0.3">
      <c r="A1845" s="3">
        <v>2030</v>
      </c>
      <c r="B1845" s="3">
        <v>7</v>
      </c>
      <c r="C1845" s="4">
        <v>18</v>
      </c>
      <c r="D1845" s="21">
        <f>INDEX('Prom Factor Mensual Hora 0,5'!$B$5:$N$28,MATCH('Casos CMg'!$C1845,'Prom Factor Mensual Hora 0,5'!$A$5:$A$28,0),MATCH('Casos CMg'!$B1845,'Prom Factor Mensual Hora 0,5'!$B$4:$M$4,0))</f>
        <v>1.0057039412012607</v>
      </c>
      <c r="E1845" s="25">
        <v>125</v>
      </c>
      <c r="F1845" s="20">
        <f t="shared" si="84"/>
        <v>125.71299265015759</v>
      </c>
      <c r="G1845" s="25">
        <v>75.599999999999994</v>
      </c>
      <c r="H1845" s="20">
        <f t="shared" si="85"/>
        <v>76.031217954815304</v>
      </c>
      <c r="I1845" s="25">
        <v>159.9</v>
      </c>
      <c r="J1845" s="20">
        <f t="shared" si="86"/>
        <v>160.81206019808158</v>
      </c>
    </row>
    <row r="1846" spans="1:10" x14ac:dyDescent="0.3">
      <c r="A1846" s="3">
        <v>2030</v>
      </c>
      <c r="B1846" s="3">
        <v>7</v>
      </c>
      <c r="C1846" s="4">
        <v>19</v>
      </c>
      <c r="D1846" s="21">
        <f>INDEX('Prom Factor Mensual Hora 0,5'!$B$5:$N$28,MATCH('Casos CMg'!$C1846,'Prom Factor Mensual Hora 0,5'!$A$5:$A$28,0),MATCH('Casos CMg'!$B1846,'Prom Factor Mensual Hora 0,5'!$B$4:$M$4,0))</f>
        <v>0.98514105367571625</v>
      </c>
      <c r="E1846" s="25">
        <v>124.8</v>
      </c>
      <c r="F1846" s="20">
        <f t="shared" si="84"/>
        <v>122.94560349872938</v>
      </c>
      <c r="G1846" s="25">
        <v>75.400000000000006</v>
      </c>
      <c r="H1846" s="20">
        <f t="shared" si="85"/>
        <v>74.279635447149005</v>
      </c>
      <c r="I1846" s="25">
        <v>159.4</v>
      </c>
      <c r="J1846" s="20">
        <f t="shared" si="86"/>
        <v>157.03148395590918</v>
      </c>
    </row>
    <row r="1847" spans="1:10" x14ac:dyDescent="0.3">
      <c r="A1847" s="3">
        <v>2030</v>
      </c>
      <c r="B1847" s="3">
        <v>7</v>
      </c>
      <c r="C1847" s="4">
        <v>20</v>
      </c>
      <c r="D1847" s="21">
        <f>INDEX('Prom Factor Mensual Hora 0,5'!$B$5:$N$28,MATCH('Casos CMg'!$C1847,'Prom Factor Mensual Hora 0,5'!$A$5:$A$28,0),MATCH('Casos CMg'!$B1847,'Prom Factor Mensual Hora 0,5'!$B$4:$M$4,0))</f>
        <v>0.98513297757834628</v>
      </c>
      <c r="E1847" s="25">
        <v>125</v>
      </c>
      <c r="F1847" s="20">
        <f t="shared" si="84"/>
        <v>123.14162219729329</v>
      </c>
      <c r="G1847" s="25">
        <v>75.599999999999994</v>
      </c>
      <c r="H1847" s="20">
        <f t="shared" si="85"/>
        <v>74.476053104922968</v>
      </c>
      <c r="I1847" s="25">
        <v>159.9</v>
      </c>
      <c r="J1847" s="20">
        <f t="shared" si="86"/>
        <v>157.52276311477758</v>
      </c>
    </row>
    <row r="1848" spans="1:10" x14ac:dyDescent="0.3">
      <c r="A1848" s="3">
        <v>2030</v>
      </c>
      <c r="B1848" s="3">
        <v>7</v>
      </c>
      <c r="C1848" s="4">
        <v>21</v>
      </c>
      <c r="D1848" s="21">
        <f>INDEX('Prom Factor Mensual Hora 0,5'!$B$5:$N$28,MATCH('Casos CMg'!$C1848,'Prom Factor Mensual Hora 0,5'!$A$5:$A$28,0),MATCH('Casos CMg'!$B1848,'Prom Factor Mensual Hora 0,5'!$B$4:$M$4,0))</f>
        <v>0.98513489312905478</v>
      </c>
      <c r="E1848" s="25">
        <v>125</v>
      </c>
      <c r="F1848" s="20">
        <f t="shared" si="84"/>
        <v>123.14186164113185</v>
      </c>
      <c r="G1848" s="25">
        <v>75.599999999999994</v>
      </c>
      <c r="H1848" s="20">
        <f t="shared" si="85"/>
        <v>74.47619792055653</v>
      </c>
      <c r="I1848" s="25">
        <v>159.9</v>
      </c>
      <c r="J1848" s="20">
        <f t="shared" si="86"/>
        <v>157.52306941133585</v>
      </c>
    </row>
    <row r="1849" spans="1:10" x14ac:dyDescent="0.3">
      <c r="A1849" s="3">
        <v>2030</v>
      </c>
      <c r="B1849" s="3">
        <v>7</v>
      </c>
      <c r="C1849" s="4">
        <v>22</v>
      </c>
      <c r="D1849" s="21">
        <f>INDEX('Prom Factor Mensual Hora 0,5'!$B$5:$N$28,MATCH('Casos CMg'!$C1849,'Prom Factor Mensual Hora 0,5'!$A$5:$A$28,0),MATCH('Casos CMg'!$B1849,'Prom Factor Mensual Hora 0,5'!$B$4:$M$4,0))</f>
        <v>0.98518243111188497</v>
      </c>
      <c r="E1849" s="25">
        <v>126.5</v>
      </c>
      <c r="F1849" s="20">
        <f t="shared" si="84"/>
        <v>124.62557753565345</v>
      </c>
      <c r="G1849" s="25">
        <v>77</v>
      </c>
      <c r="H1849" s="20">
        <f t="shared" si="85"/>
        <v>75.859047195615148</v>
      </c>
      <c r="I1849" s="25">
        <v>162.6</v>
      </c>
      <c r="J1849" s="20">
        <f t="shared" si="86"/>
        <v>160.19066329879249</v>
      </c>
    </row>
    <row r="1850" spans="1:10" x14ac:dyDescent="0.3">
      <c r="A1850" s="3">
        <v>2030</v>
      </c>
      <c r="B1850" s="3">
        <v>7</v>
      </c>
      <c r="C1850" s="4">
        <v>23</v>
      </c>
      <c r="D1850" s="21">
        <f>INDEX('Prom Factor Mensual Hora 0,5'!$B$5:$N$28,MATCH('Casos CMg'!$C1850,'Prom Factor Mensual Hora 0,5'!$A$5:$A$28,0),MATCH('Casos CMg'!$B1850,'Prom Factor Mensual Hora 0,5'!$B$4:$M$4,0))</f>
        <v>0.98519039283832355</v>
      </c>
      <c r="E1850" s="25">
        <v>126.2</v>
      </c>
      <c r="F1850" s="20">
        <f t="shared" si="84"/>
        <v>124.33102757619643</v>
      </c>
      <c r="G1850" s="25">
        <v>76.7</v>
      </c>
      <c r="H1850" s="20">
        <f t="shared" si="85"/>
        <v>75.564103130699422</v>
      </c>
      <c r="I1850" s="25">
        <v>162.1</v>
      </c>
      <c r="J1850" s="20">
        <f t="shared" si="86"/>
        <v>159.69936267909225</v>
      </c>
    </row>
    <row r="1851" spans="1:10" x14ac:dyDescent="0.3">
      <c r="A1851" s="3">
        <v>2030</v>
      </c>
      <c r="B1851" s="3">
        <v>8</v>
      </c>
      <c r="C1851" s="4">
        <v>0</v>
      </c>
      <c r="D1851" s="21">
        <f>INDEX('Prom Factor Mensual Hora 0,5'!$B$5:$N$28,MATCH('Casos CMg'!$C1851,'Prom Factor Mensual Hora 0,5'!$A$5:$A$28,0),MATCH('Casos CMg'!$B1851,'Prom Factor Mensual Hora 0,5'!$B$4:$M$4,0))</f>
        <v>0.98315280179099707</v>
      </c>
      <c r="E1851" s="25">
        <v>102.8</v>
      </c>
      <c r="F1851" s="20">
        <f t="shared" si="84"/>
        <v>101.06810802411449</v>
      </c>
      <c r="G1851" s="25">
        <v>55.6</v>
      </c>
      <c r="H1851" s="20">
        <f t="shared" si="85"/>
        <v>54.663295779579435</v>
      </c>
      <c r="I1851" s="25">
        <v>124.6</v>
      </c>
      <c r="J1851" s="20">
        <f t="shared" si="86"/>
        <v>122.50083910315823</v>
      </c>
    </row>
    <row r="1852" spans="1:10" x14ac:dyDescent="0.3">
      <c r="A1852" s="3">
        <v>2030</v>
      </c>
      <c r="B1852" s="3">
        <v>8</v>
      </c>
      <c r="C1852" s="4">
        <v>1</v>
      </c>
      <c r="D1852" s="21">
        <f>INDEX('Prom Factor Mensual Hora 0,5'!$B$5:$N$28,MATCH('Casos CMg'!$C1852,'Prom Factor Mensual Hora 0,5'!$A$5:$A$28,0),MATCH('Casos CMg'!$B1852,'Prom Factor Mensual Hora 0,5'!$B$4:$M$4,0))</f>
        <v>0.98097861472555536</v>
      </c>
      <c r="E1852" s="25">
        <v>102.5</v>
      </c>
      <c r="F1852" s="20">
        <f t="shared" si="84"/>
        <v>100.55030800936943</v>
      </c>
      <c r="G1852" s="25">
        <v>55.5</v>
      </c>
      <c r="H1852" s="20">
        <f t="shared" si="85"/>
        <v>54.444313117268322</v>
      </c>
      <c r="I1852" s="25">
        <v>124.1</v>
      </c>
      <c r="J1852" s="20">
        <f t="shared" si="86"/>
        <v>121.73944608744142</v>
      </c>
    </row>
    <row r="1853" spans="1:10" x14ac:dyDescent="0.3">
      <c r="A1853" s="3">
        <v>2030</v>
      </c>
      <c r="B1853" s="3">
        <v>8</v>
      </c>
      <c r="C1853" s="4">
        <v>2</v>
      </c>
      <c r="D1853" s="21">
        <f>INDEX('Prom Factor Mensual Hora 0,5'!$B$5:$N$28,MATCH('Casos CMg'!$C1853,'Prom Factor Mensual Hora 0,5'!$A$5:$A$28,0),MATCH('Casos CMg'!$B1853,'Prom Factor Mensual Hora 0,5'!$B$4:$M$4,0))</f>
        <v>0.98098828851384245</v>
      </c>
      <c r="E1853" s="25">
        <v>101.7</v>
      </c>
      <c r="F1853" s="20">
        <f t="shared" si="84"/>
        <v>99.766508941857779</v>
      </c>
      <c r="G1853" s="25">
        <v>55.3</v>
      </c>
      <c r="H1853" s="20">
        <f t="shared" si="85"/>
        <v>54.248652354815484</v>
      </c>
      <c r="I1853" s="25">
        <v>122.6</v>
      </c>
      <c r="J1853" s="20">
        <f t="shared" si="86"/>
        <v>120.26916417179707</v>
      </c>
    </row>
    <row r="1854" spans="1:10" x14ac:dyDescent="0.3">
      <c r="A1854" s="3">
        <v>2030</v>
      </c>
      <c r="B1854" s="3">
        <v>8</v>
      </c>
      <c r="C1854" s="4">
        <v>3</v>
      </c>
      <c r="D1854" s="21">
        <f>INDEX('Prom Factor Mensual Hora 0,5'!$B$5:$N$28,MATCH('Casos CMg'!$C1854,'Prom Factor Mensual Hora 0,5'!$A$5:$A$28,0),MATCH('Casos CMg'!$B1854,'Prom Factor Mensual Hora 0,5'!$B$4:$M$4,0))</f>
        <v>0.98168915381642063</v>
      </c>
      <c r="E1854" s="25">
        <v>101.7</v>
      </c>
      <c r="F1854" s="20">
        <f t="shared" si="84"/>
        <v>99.837786943129984</v>
      </c>
      <c r="G1854" s="25">
        <v>55.3</v>
      </c>
      <c r="H1854" s="20">
        <f t="shared" si="85"/>
        <v>54.287410206048058</v>
      </c>
      <c r="I1854" s="25">
        <v>122.6</v>
      </c>
      <c r="J1854" s="20">
        <f t="shared" si="86"/>
        <v>120.35509025789317</v>
      </c>
    </row>
    <row r="1855" spans="1:10" x14ac:dyDescent="0.3">
      <c r="A1855" s="3">
        <v>2030</v>
      </c>
      <c r="B1855" s="3">
        <v>8</v>
      </c>
      <c r="C1855" s="4">
        <v>4</v>
      </c>
      <c r="D1855" s="21">
        <f>INDEX('Prom Factor Mensual Hora 0,5'!$B$5:$N$28,MATCH('Casos CMg'!$C1855,'Prom Factor Mensual Hora 0,5'!$A$5:$A$28,0),MATCH('Casos CMg'!$B1855,'Prom Factor Mensual Hora 0,5'!$B$4:$M$4,0))</f>
        <v>0.98171507091194576</v>
      </c>
      <c r="E1855" s="25">
        <v>101.7</v>
      </c>
      <c r="F1855" s="20">
        <f t="shared" si="84"/>
        <v>99.840422711744893</v>
      </c>
      <c r="G1855" s="25">
        <v>55.3</v>
      </c>
      <c r="H1855" s="20">
        <f t="shared" si="85"/>
        <v>54.288843421430599</v>
      </c>
      <c r="I1855" s="25">
        <v>122.6</v>
      </c>
      <c r="J1855" s="20">
        <f t="shared" si="86"/>
        <v>120.35826769380455</v>
      </c>
    </row>
    <row r="1856" spans="1:10" x14ac:dyDescent="0.3">
      <c r="A1856" s="3">
        <v>2030</v>
      </c>
      <c r="B1856" s="3">
        <v>8</v>
      </c>
      <c r="C1856" s="4">
        <v>5</v>
      </c>
      <c r="D1856" s="21">
        <f>INDEX('Prom Factor Mensual Hora 0,5'!$B$5:$N$28,MATCH('Casos CMg'!$C1856,'Prom Factor Mensual Hora 0,5'!$A$5:$A$28,0),MATCH('Casos CMg'!$B1856,'Prom Factor Mensual Hora 0,5'!$B$4:$M$4,0))</f>
        <v>0.98171880615793872</v>
      </c>
      <c r="E1856" s="25">
        <v>101.7</v>
      </c>
      <c r="F1856" s="20">
        <f t="shared" si="84"/>
        <v>99.84080258626237</v>
      </c>
      <c r="G1856" s="25">
        <v>55.3</v>
      </c>
      <c r="H1856" s="20">
        <f t="shared" si="85"/>
        <v>54.28904998053401</v>
      </c>
      <c r="I1856" s="25">
        <v>122.6</v>
      </c>
      <c r="J1856" s="20">
        <f t="shared" si="86"/>
        <v>120.35872563496328</v>
      </c>
    </row>
    <row r="1857" spans="1:10" x14ac:dyDescent="0.3">
      <c r="A1857" s="3">
        <v>2030</v>
      </c>
      <c r="B1857" s="3">
        <v>8</v>
      </c>
      <c r="C1857" s="4">
        <v>6</v>
      </c>
      <c r="D1857" s="21">
        <f>INDEX('Prom Factor Mensual Hora 0,5'!$B$5:$N$28,MATCH('Casos CMg'!$C1857,'Prom Factor Mensual Hora 0,5'!$A$5:$A$28,0),MATCH('Casos CMg'!$B1857,'Prom Factor Mensual Hora 0,5'!$B$4:$M$4,0))</f>
        <v>0.98098603458187417</v>
      </c>
      <c r="E1857" s="25">
        <v>102.5</v>
      </c>
      <c r="F1857" s="20">
        <f t="shared" si="84"/>
        <v>100.55106854464211</v>
      </c>
      <c r="G1857" s="25">
        <v>55.5</v>
      </c>
      <c r="H1857" s="20">
        <f t="shared" si="85"/>
        <v>54.444724919294018</v>
      </c>
      <c r="I1857" s="25">
        <v>124</v>
      </c>
      <c r="J1857" s="20">
        <f t="shared" si="86"/>
        <v>121.64226828815239</v>
      </c>
    </row>
    <row r="1858" spans="1:10" x14ac:dyDescent="0.3">
      <c r="A1858" s="3">
        <v>2030</v>
      </c>
      <c r="B1858" s="3">
        <v>8</v>
      </c>
      <c r="C1858" s="4">
        <v>7</v>
      </c>
      <c r="D1858" s="21">
        <f>INDEX('Prom Factor Mensual Hora 0,5'!$B$5:$N$28,MATCH('Casos CMg'!$C1858,'Prom Factor Mensual Hora 0,5'!$A$5:$A$28,0),MATCH('Casos CMg'!$B1858,'Prom Factor Mensual Hora 0,5'!$B$4:$M$4,0))</f>
        <v>0.98096471441503319</v>
      </c>
      <c r="E1858" s="25">
        <v>49.4</v>
      </c>
      <c r="F1858" s="20">
        <f t="shared" si="84"/>
        <v>48.459656892102636</v>
      </c>
      <c r="G1858" s="25">
        <v>29.7</v>
      </c>
      <c r="H1858" s="20">
        <f t="shared" si="85"/>
        <v>29.134652018126484</v>
      </c>
      <c r="I1858" s="25">
        <v>55.3</v>
      </c>
      <c r="J1858" s="20">
        <f t="shared" si="86"/>
        <v>54.247348707151332</v>
      </c>
    </row>
    <row r="1859" spans="1:10" x14ac:dyDescent="0.3">
      <c r="A1859" s="3">
        <v>2030</v>
      </c>
      <c r="B1859" s="3">
        <v>8</v>
      </c>
      <c r="C1859" s="4">
        <v>8</v>
      </c>
      <c r="D1859" s="21">
        <f>INDEX('Prom Factor Mensual Hora 0,5'!$B$5:$N$28,MATCH('Casos CMg'!$C1859,'Prom Factor Mensual Hora 0,5'!$A$5:$A$28,0),MATCH('Casos CMg'!$B1859,'Prom Factor Mensual Hora 0,5'!$B$4:$M$4,0))</f>
        <v>0.98308659754874328</v>
      </c>
      <c r="E1859" s="25">
        <v>38</v>
      </c>
      <c r="F1859" s="20">
        <f t="shared" si="84"/>
        <v>37.357290706852247</v>
      </c>
      <c r="G1859" s="25">
        <v>24.7</v>
      </c>
      <c r="H1859" s="20">
        <f t="shared" si="85"/>
        <v>24.282238959453959</v>
      </c>
      <c r="I1859" s="25">
        <v>40.9</v>
      </c>
      <c r="J1859" s="20">
        <f t="shared" si="86"/>
        <v>40.2082418397436</v>
      </c>
    </row>
    <row r="1860" spans="1:10" x14ac:dyDescent="0.3">
      <c r="A1860" s="3">
        <v>2030</v>
      </c>
      <c r="B1860" s="3">
        <v>8</v>
      </c>
      <c r="C1860" s="4">
        <v>9</v>
      </c>
      <c r="D1860" s="21">
        <f>INDEX('Prom Factor Mensual Hora 0,5'!$B$5:$N$28,MATCH('Casos CMg'!$C1860,'Prom Factor Mensual Hora 0,5'!$A$5:$A$28,0),MATCH('Casos CMg'!$B1860,'Prom Factor Mensual Hora 0,5'!$B$4:$M$4,0))</f>
        <v>1.0012437114141333</v>
      </c>
      <c r="E1860" s="25">
        <v>10.7</v>
      </c>
      <c r="F1860" s="20">
        <f t="shared" ref="F1860:F1923" si="87">$E1860*$D1860</f>
        <v>10.713307712131225</v>
      </c>
      <c r="G1860" s="25">
        <v>6.5</v>
      </c>
      <c r="H1860" s="20">
        <f t="shared" ref="H1860:H1923" si="88">$G1860*$D1860</f>
        <v>6.5080841241918659</v>
      </c>
      <c r="I1860" s="25">
        <v>11.9</v>
      </c>
      <c r="J1860" s="20">
        <f t="shared" ref="J1860:J1923" si="89">$I1860*$D1860</f>
        <v>11.914800165828186</v>
      </c>
    </row>
    <row r="1861" spans="1:10" x14ac:dyDescent="0.3">
      <c r="A1861" s="3">
        <v>2030</v>
      </c>
      <c r="B1861" s="3">
        <v>8</v>
      </c>
      <c r="C1861" s="4">
        <v>10</v>
      </c>
      <c r="D1861" s="21">
        <f>INDEX('Prom Factor Mensual Hora 0,5'!$B$5:$N$28,MATCH('Casos CMg'!$C1861,'Prom Factor Mensual Hora 0,5'!$A$5:$A$28,0),MATCH('Casos CMg'!$B1861,'Prom Factor Mensual Hora 0,5'!$B$4:$M$4,0))</f>
        <v>1.0002487422828266</v>
      </c>
      <c r="E1861" s="25">
        <v>14.6</v>
      </c>
      <c r="F1861" s="20">
        <f t="shared" si="87"/>
        <v>14.603631637329267</v>
      </c>
      <c r="G1861" s="25">
        <v>9</v>
      </c>
      <c r="H1861" s="20">
        <f t="shared" si="88"/>
        <v>9.0022386805454389</v>
      </c>
      <c r="I1861" s="25">
        <v>16.2</v>
      </c>
      <c r="J1861" s="20">
        <f t="shared" si="89"/>
        <v>16.204029624981789</v>
      </c>
    </row>
    <row r="1862" spans="1:10" x14ac:dyDescent="0.3">
      <c r="A1862" s="3">
        <v>2030</v>
      </c>
      <c r="B1862" s="3">
        <v>8</v>
      </c>
      <c r="C1862" s="4">
        <v>11</v>
      </c>
      <c r="D1862" s="21">
        <f>INDEX('Prom Factor Mensual Hora 0,5'!$B$5:$N$28,MATCH('Casos CMg'!$C1862,'Prom Factor Mensual Hora 0,5'!$A$5:$A$28,0),MATCH('Casos CMg'!$B1862,'Prom Factor Mensual Hora 0,5'!$B$4:$M$4,0))</f>
        <v>1.0009949691313067</v>
      </c>
      <c r="E1862" s="25">
        <v>14.6</v>
      </c>
      <c r="F1862" s="20">
        <f t="shared" si="87"/>
        <v>14.614526549317077</v>
      </c>
      <c r="G1862" s="25">
        <v>9</v>
      </c>
      <c r="H1862" s="20">
        <f t="shared" si="88"/>
        <v>9.0089547221817607</v>
      </c>
      <c r="I1862" s="25">
        <v>16.2</v>
      </c>
      <c r="J1862" s="20">
        <f t="shared" si="89"/>
        <v>16.216118499927166</v>
      </c>
    </row>
    <row r="1863" spans="1:10" x14ac:dyDescent="0.3">
      <c r="A1863" s="3">
        <v>2030</v>
      </c>
      <c r="B1863" s="3">
        <v>8</v>
      </c>
      <c r="C1863" s="4">
        <v>12</v>
      </c>
      <c r="D1863" s="21">
        <f>INDEX('Prom Factor Mensual Hora 0,5'!$B$5:$N$28,MATCH('Casos CMg'!$C1863,'Prom Factor Mensual Hora 0,5'!$A$5:$A$28,0),MATCH('Casos CMg'!$B1863,'Prom Factor Mensual Hora 0,5'!$B$4:$M$4,0))</f>
        <v>1.0009949691313067</v>
      </c>
      <c r="E1863" s="25">
        <v>14.6</v>
      </c>
      <c r="F1863" s="20">
        <f t="shared" si="87"/>
        <v>14.614526549317077</v>
      </c>
      <c r="G1863" s="25">
        <v>9</v>
      </c>
      <c r="H1863" s="20">
        <f t="shared" si="88"/>
        <v>9.0089547221817607</v>
      </c>
      <c r="I1863" s="25">
        <v>16.2</v>
      </c>
      <c r="J1863" s="20">
        <f t="shared" si="89"/>
        <v>16.216118499927166</v>
      </c>
    </row>
    <row r="1864" spans="1:10" x14ac:dyDescent="0.3">
      <c r="A1864" s="3">
        <v>2030</v>
      </c>
      <c r="B1864" s="3">
        <v>8</v>
      </c>
      <c r="C1864" s="4">
        <v>13</v>
      </c>
      <c r="D1864" s="21">
        <f>INDEX('Prom Factor Mensual Hora 0,5'!$B$5:$N$28,MATCH('Casos CMg'!$C1864,'Prom Factor Mensual Hora 0,5'!$A$5:$A$28,0),MATCH('Casos CMg'!$B1864,'Prom Factor Mensual Hora 0,5'!$B$4:$M$4,0))</f>
        <v>1.0009949691313067</v>
      </c>
      <c r="E1864" s="25">
        <v>28.6</v>
      </c>
      <c r="F1864" s="20">
        <f t="shared" si="87"/>
        <v>28.628456117155373</v>
      </c>
      <c r="G1864" s="25">
        <v>18</v>
      </c>
      <c r="H1864" s="20">
        <f t="shared" si="88"/>
        <v>18.017909444363521</v>
      </c>
      <c r="I1864" s="25">
        <v>31.4</v>
      </c>
      <c r="J1864" s="20">
        <f t="shared" si="89"/>
        <v>31.43124203072303</v>
      </c>
    </row>
    <row r="1865" spans="1:10" x14ac:dyDescent="0.3">
      <c r="A1865" s="3">
        <v>2030</v>
      </c>
      <c r="B1865" s="3">
        <v>8</v>
      </c>
      <c r="C1865" s="4">
        <v>14</v>
      </c>
      <c r="D1865" s="21">
        <f>INDEX('Prom Factor Mensual Hora 0,5'!$B$5:$N$28,MATCH('Casos CMg'!$C1865,'Prom Factor Mensual Hora 0,5'!$A$5:$A$28,0),MATCH('Casos CMg'!$B1865,'Prom Factor Mensual Hora 0,5'!$B$4:$M$4,0))</f>
        <v>1.0009949691313067</v>
      </c>
      <c r="E1865" s="25">
        <v>30</v>
      </c>
      <c r="F1865" s="20">
        <f t="shared" si="87"/>
        <v>30.0298490739392</v>
      </c>
      <c r="G1865" s="25">
        <v>18.899999999999999</v>
      </c>
      <c r="H1865" s="20">
        <f t="shared" si="88"/>
        <v>18.918804916581696</v>
      </c>
      <c r="I1865" s="25">
        <v>33</v>
      </c>
      <c r="J1865" s="20">
        <f t="shared" si="89"/>
        <v>33.03283398133312</v>
      </c>
    </row>
    <row r="1866" spans="1:10" x14ac:dyDescent="0.3">
      <c r="A1866" s="3">
        <v>2030</v>
      </c>
      <c r="B1866" s="3">
        <v>8</v>
      </c>
      <c r="C1866" s="4">
        <v>15</v>
      </c>
      <c r="D1866" s="21">
        <f>INDEX('Prom Factor Mensual Hora 0,5'!$B$5:$N$28,MATCH('Casos CMg'!$C1866,'Prom Factor Mensual Hora 0,5'!$A$5:$A$28,0),MATCH('Casos CMg'!$B1866,'Prom Factor Mensual Hora 0,5'!$B$4:$M$4,0))</f>
        <v>1.0009949691313067</v>
      </c>
      <c r="E1866" s="25">
        <v>45.5</v>
      </c>
      <c r="F1866" s="20">
        <f t="shared" si="87"/>
        <v>45.545271095474455</v>
      </c>
      <c r="G1866" s="25">
        <v>28.8</v>
      </c>
      <c r="H1866" s="20">
        <f t="shared" si="88"/>
        <v>28.828655110981632</v>
      </c>
      <c r="I1866" s="25">
        <v>49.8</v>
      </c>
      <c r="J1866" s="20">
        <f t="shared" si="89"/>
        <v>49.84954946273907</v>
      </c>
    </row>
    <row r="1867" spans="1:10" x14ac:dyDescent="0.3">
      <c r="A1867" s="3">
        <v>2030</v>
      </c>
      <c r="B1867" s="3">
        <v>8</v>
      </c>
      <c r="C1867" s="4">
        <v>16</v>
      </c>
      <c r="D1867" s="21">
        <f>INDEX('Prom Factor Mensual Hora 0,5'!$B$5:$N$28,MATCH('Casos CMg'!$C1867,'Prom Factor Mensual Hora 0,5'!$A$5:$A$28,0),MATCH('Casos CMg'!$B1867,'Prom Factor Mensual Hora 0,5'!$B$4:$M$4,0))</f>
        <v>1.0009949691313067</v>
      </c>
      <c r="E1867" s="25">
        <v>45.5</v>
      </c>
      <c r="F1867" s="20">
        <f t="shared" si="87"/>
        <v>45.545271095474455</v>
      </c>
      <c r="G1867" s="25">
        <v>28.8</v>
      </c>
      <c r="H1867" s="20">
        <f t="shared" si="88"/>
        <v>28.828655110981632</v>
      </c>
      <c r="I1867" s="25">
        <v>49.8</v>
      </c>
      <c r="J1867" s="20">
        <f t="shared" si="89"/>
        <v>49.84954946273907</v>
      </c>
    </row>
    <row r="1868" spans="1:10" x14ac:dyDescent="0.3">
      <c r="A1868" s="3">
        <v>2030</v>
      </c>
      <c r="B1868" s="3">
        <v>8</v>
      </c>
      <c r="C1868" s="4">
        <v>17</v>
      </c>
      <c r="D1868" s="21">
        <f>INDEX('Prom Factor Mensual Hora 0,5'!$B$5:$N$28,MATCH('Casos CMg'!$C1868,'Prom Factor Mensual Hora 0,5'!$A$5:$A$28,0),MATCH('Casos CMg'!$B1868,'Prom Factor Mensual Hora 0,5'!$B$4:$M$4,0))</f>
        <v>1.00149245369696</v>
      </c>
      <c r="E1868" s="25">
        <v>53.3</v>
      </c>
      <c r="F1868" s="20">
        <f t="shared" si="87"/>
        <v>53.379547782047965</v>
      </c>
      <c r="G1868" s="25">
        <v>32.200000000000003</v>
      </c>
      <c r="H1868" s="20">
        <f t="shared" si="88"/>
        <v>32.248057009042114</v>
      </c>
      <c r="I1868" s="25">
        <v>59.5</v>
      </c>
      <c r="J1868" s="20">
        <f t="shared" si="89"/>
        <v>59.58880099496912</v>
      </c>
    </row>
    <row r="1869" spans="1:10" x14ac:dyDescent="0.3">
      <c r="A1869" s="3">
        <v>2030</v>
      </c>
      <c r="B1869" s="3">
        <v>8</v>
      </c>
      <c r="C1869" s="4">
        <v>18</v>
      </c>
      <c r="D1869" s="21">
        <f>INDEX('Prom Factor Mensual Hora 0,5'!$B$5:$N$28,MATCH('Casos CMg'!$C1869,'Prom Factor Mensual Hora 0,5'!$A$5:$A$28,0),MATCH('Casos CMg'!$B1869,'Prom Factor Mensual Hora 0,5'!$B$4:$M$4,0))</f>
        <v>1.0051244649313582</v>
      </c>
      <c r="E1869" s="25">
        <v>56.9</v>
      </c>
      <c r="F1869" s="20">
        <f t="shared" si="87"/>
        <v>57.191582054594278</v>
      </c>
      <c r="G1869" s="25">
        <v>33.799999999999997</v>
      </c>
      <c r="H1869" s="20">
        <f t="shared" si="88"/>
        <v>33.973206914679906</v>
      </c>
      <c r="I1869" s="25">
        <v>64.099999999999994</v>
      </c>
      <c r="J1869" s="20">
        <f t="shared" si="89"/>
        <v>64.428478202100052</v>
      </c>
    </row>
    <row r="1870" spans="1:10" x14ac:dyDescent="0.3">
      <c r="A1870" s="3">
        <v>2030</v>
      </c>
      <c r="B1870" s="3">
        <v>8</v>
      </c>
      <c r="C1870" s="4">
        <v>19</v>
      </c>
      <c r="D1870" s="21">
        <f>INDEX('Prom Factor Mensual Hora 0,5'!$B$5:$N$28,MATCH('Casos CMg'!$C1870,'Prom Factor Mensual Hora 0,5'!$A$5:$A$28,0),MATCH('Casos CMg'!$B1870,'Prom Factor Mensual Hora 0,5'!$B$4:$M$4,0))</f>
        <v>0.98282803518518236</v>
      </c>
      <c r="E1870" s="25">
        <v>97.3</v>
      </c>
      <c r="F1870" s="20">
        <f t="shared" si="87"/>
        <v>95.629167823518245</v>
      </c>
      <c r="G1870" s="25">
        <v>53.9</v>
      </c>
      <c r="H1870" s="20">
        <f t="shared" si="88"/>
        <v>52.974431096481325</v>
      </c>
      <c r="I1870" s="25">
        <v>119.7</v>
      </c>
      <c r="J1870" s="20">
        <f t="shared" si="89"/>
        <v>117.64451581166634</v>
      </c>
    </row>
    <row r="1871" spans="1:10" x14ac:dyDescent="0.3">
      <c r="A1871" s="3">
        <v>2030</v>
      </c>
      <c r="B1871" s="3">
        <v>8</v>
      </c>
      <c r="C1871" s="4">
        <v>20</v>
      </c>
      <c r="D1871" s="21">
        <f>INDEX('Prom Factor Mensual Hora 0,5'!$B$5:$N$28,MATCH('Casos CMg'!$C1871,'Prom Factor Mensual Hora 0,5'!$A$5:$A$28,0),MATCH('Casos CMg'!$B1871,'Prom Factor Mensual Hora 0,5'!$B$4:$M$4,0))</f>
        <v>0.98281990986807777</v>
      </c>
      <c r="E1871" s="25">
        <v>97</v>
      </c>
      <c r="F1871" s="20">
        <f t="shared" si="87"/>
        <v>95.333531257203546</v>
      </c>
      <c r="G1871" s="25">
        <v>53.9</v>
      </c>
      <c r="H1871" s="20">
        <f t="shared" si="88"/>
        <v>52.973993141889387</v>
      </c>
      <c r="I1871" s="25">
        <v>119.3</v>
      </c>
      <c r="J1871" s="20">
        <f t="shared" si="89"/>
        <v>117.25041524726167</v>
      </c>
    </row>
    <row r="1872" spans="1:10" x14ac:dyDescent="0.3">
      <c r="A1872" s="3">
        <v>2030</v>
      </c>
      <c r="B1872" s="3">
        <v>8</v>
      </c>
      <c r="C1872" s="4">
        <v>21</v>
      </c>
      <c r="D1872" s="21">
        <f>INDEX('Prom Factor Mensual Hora 0,5'!$B$5:$N$28,MATCH('Casos CMg'!$C1872,'Prom Factor Mensual Hora 0,5'!$A$5:$A$28,0),MATCH('Casos CMg'!$B1872,'Prom Factor Mensual Hora 0,5'!$B$4:$M$4,0))</f>
        <v>0.98301408321991468</v>
      </c>
      <c r="E1872" s="25">
        <v>97.1</v>
      </c>
      <c r="F1872" s="20">
        <f t="shared" si="87"/>
        <v>95.450667480653706</v>
      </c>
      <c r="G1872" s="25">
        <v>53.9</v>
      </c>
      <c r="H1872" s="20">
        <f t="shared" si="88"/>
        <v>52.984459085553397</v>
      </c>
      <c r="I1872" s="25">
        <v>119.4</v>
      </c>
      <c r="J1872" s="20">
        <f t="shared" si="89"/>
        <v>117.37188153645782</v>
      </c>
    </row>
    <row r="1873" spans="1:10" x14ac:dyDescent="0.3">
      <c r="A1873" s="3">
        <v>2030</v>
      </c>
      <c r="B1873" s="3">
        <v>8</v>
      </c>
      <c r="C1873" s="4">
        <v>22</v>
      </c>
      <c r="D1873" s="21">
        <f>INDEX('Prom Factor Mensual Hora 0,5'!$B$5:$N$28,MATCH('Casos CMg'!$C1873,'Prom Factor Mensual Hora 0,5'!$A$5:$A$28,0),MATCH('Casos CMg'!$B1873,'Prom Factor Mensual Hora 0,5'!$B$4:$M$4,0))</f>
        <v>0.98333062105796665</v>
      </c>
      <c r="E1873" s="25">
        <v>98.1</v>
      </c>
      <c r="F1873" s="20">
        <f t="shared" si="87"/>
        <v>96.464733925786518</v>
      </c>
      <c r="G1873" s="25">
        <v>53.8</v>
      </c>
      <c r="H1873" s="20">
        <f t="shared" si="88"/>
        <v>52.903187412918605</v>
      </c>
      <c r="I1873" s="25">
        <v>120.5</v>
      </c>
      <c r="J1873" s="20">
        <f t="shared" si="89"/>
        <v>118.49133983748499</v>
      </c>
    </row>
    <row r="1874" spans="1:10" x14ac:dyDescent="0.3">
      <c r="A1874" s="3">
        <v>2030</v>
      </c>
      <c r="B1874" s="3">
        <v>8</v>
      </c>
      <c r="C1874" s="4">
        <v>23</v>
      </c>
      <c r="D1874" s="21">
        <f>INDEX('Prom Factor Mensual Hora 0,5'!$B$5:$N$28,MATCH('Casos CMg'!$C1874,'Prom Factor Mensual Hora 0,5'!$A$5:$A$28,0),MATCH('Casos CMg'!$B1874,'Prom Factor Mensual Hora 0,5'!$B$4:$M$4,0))</f>
        <v>0.98331121706106195</v>
      </c>
      <c r="E1874" s="25">
        <v>99.5</v>
      </c>
      <c r="F1874" s="20">
        <f t="shared" si="87"/>
        <v>97.839466097575666</v>
      </c>
      <c r="G1874" s="25">
        <v>54.3</v>
      </c>
      <c r="H1874" s="20">
        <f t="shared" si="88"/>
        <v>53.393799086415662</v>
      </c>
      <c r="I1874" s="25">
        <v>121.7</v>
      </c>
      <c r="J1874" s="20">
        <f t="shared" si="89"/>
        <v>119.66897511633124</v>
      </c>
    </row>
    <row r="1875" spans="1:10" x14ac:dyDescent="0.3">
      <c r="A1875" s="3">
        <v>2030</v>
      </c>
      <c r="B1875" s="3">
        <v>9</v>
      </c>
      <c r="C1875" s="4">
        <v>0</v>
      </c>
      <c r="D1875" s="21">
        <f>INDEX('Prom Factor Mensual Hora 0,5'!$B$5:$N$28,MATCH('Casos CMg'!$C1875,'Prom Factor Mensual Hora 0,5'!$A$5:$A$28,0),MATCH('Casos CMg'!$B1875,'Prom Factor Mensual Hora 0,5'!$B$4:$M$4,0))</f>
        <v>0.98532189365653811</v>
      </c>
      <c r="E1875" s="25">
        <v>87.2</v>
      </c>
      <c r="F1875" s="20">
        <f t="shared" si="87"/>
        <v>85.920069126850123</v>
      </c>
      <c r="G1875" s="25">
        <v>45.3</v>
      </c>
      <c r="H1875" s="20">
        <f t="shared" si="88"/>
        <v>44.635081782641173</v>
      </c>
      <c r="I1875" s="25">
        <v>105.9</v>
      </c>
      <c r="J1875" s="20">
        <f t="shared" si="89"/>
        <v>104.34558853822739</v>
      </c>
    </row>
    <row r="1876" spans="1:10" x14ac:dyDescent="0.3">
      <c r="A1876" s="3">
        <v>2030</v>
      </c>
      <c r="B1876" s="3">
        <v>9</v>
      </c>
      <c r="C1876" s="4">
        <v>1</v>
      </c>
      <c r="D1876" s="21">
        <f>INDEX('Prom Factor Mensual Hora 0,5'!$B$5:$N$28,MATCH('Casos CMg'!$C1876,'Prom Factor Mensual Hora 0,5'!$A$5:$A$28,0),MATCH('Casos CMg'!$B1876,'Prom Factor Mensual Hora 0,5'!$B$4:$M$4,0))</f>
        <v>0.98346308207215349</v>
      </c>
      <c r="E1876" s="25">
        <v>88.4</v>
      </c>
      <c r="F1876" s="20">
        <f t="shared" si="87"/>
        <v>86.93813645517838</v>
      </c>
      <c r="G1876" s="25">
        <v>45.8</v>
      </c>
      <c r="H1876" s="20">
        <f t="shared" si="88"/>
        <v>45.042609158904625</v>
      </c>
      <c r="I1876" s="25">
        <v>107.1</v>
      </c>
      <c r="J1876" s="20">
        <f t="shared" si="89"/>
        <v>105.32889608992764</v>
      </c>
    </row>
    <row r="1877" spans="1:10" x14ac:dyDescent="0.3">
      <c r="A1877" s="3">
        <v>2030</v>
      </c>
      <c r="B1877" s="3">
        <v>9</v>
      </c>
      <c r="C1877" s="4">
        <v>2</v>
      </c>
      <c r="D1877" s="21">
        <f>INDEX('Prom Factor Mensual Hora 0,5'!$B$5:$N$28,MATCH('Casos CMg'!$C1877,'Prom Factor Mensual Hora 0,5'!$A$5:$A$28,0),MATCH('Casos CMg'!$B1877,'Prom Factor Mensual Hora 0,5'!$B$4:$M$4,0))</f>
        <v>0.98294442975690766</v>
      </c>
      <c r="E1877" s="25">
        <v>93.4</v>
      </c>
      <c r="F1877" s="20">
        <f t="shared" si="87"/>
        <v>91.807009739295182</v>
      </c>
      <c r="G1877" s="25">
        <v>47.3</v>
      </c>
      <c r="H1877" s="20">
        <f t="shared" si="88"/>
        <v>46.493271527501726</v>
      </c>
      <c r="I1877" s="25">
        <v>111.4</v>
      </c>
      <c r="J1877" s="20">
        <f t="shared" si="89"/>
        <v>109.50000947491952</v>
      </c>
    </row>
    <row r="1878" spans="1:10" x14ac:dyDescent="0.3">
      <c r="A1878" s="3">
        <v>2030</v>
      </c>
      <c r="B1878" s="3">
        <v>9</v>
      </c>
      <c r="C1878" s="4">
        <v>3</v>
      </c>
      <c r="D1878" s="21">
        <f>INDEX('Prom Factor Mensual Hora 0,5'!$B$5:$N$28,MATCH('Casos CMg'!$C1878,'Prom Factor Mensual Hora 0,5'!$A$5:$A$28,0),MATCH('Casos CMg'!$B1878,'Prom Factor Mensual Hora 0,5'!$B$4:$M$4,0))</f>
        <v>0.98321938552306387</v>
      </c>
      <c r="E1878" s="25">
        <v>94.5</v>
      </c>
      <c r="F1878" s="20">
        <f t="shared" si="87"/>
        <v>92.914231931929535</v>
      </c>
      <c r="G1878" s="25">
        <v>47.6</v>
      </c>
      <c r="H1878" s="20">
        <f t="shared" si="88"/>
        <v>46.801242750897842</v>
      </c>
      <c r="I1878" s="25">
        <v>112.4</v>
      </c>
      <c r="J1878" s="20">
        <f t="shared" si="89"/>
        <v>110.51385893279239</v>
      </c>
    </row>
    <row r="1879" spans="1:10" x14ac:dyDescent="0.3">
      <c r="A1879" s="3">
        <v>2030</v>
      </c>
      <c r="B1879" s="3">
        <v>9</v>
      </c>
      <c r="C1879" s="4">
        <v>4</v>
      </c>
      <c r="D1879" s="21">
        <f>INDEX('Prom Factor Mensual Hora 0,5'!$B$5:$N$28,MATCH('Casos CMg'!$C1879,'Prom Factor Mensual Hora 0,5'!$A$5:$A$28,0),MATCH('Casos CMg'!$B1879,'Prom Factor Mensual Hora 0,5'!$B$4:$M$4,0))</f>
        <v>0.98293923569639119</v>
      </c>
      <c r="E1879" s="25">
        <v>94.5</v>
      </c>
      <c r="F1879" s="20">
        <f t="shared" si="87"/>
        <v>92.887757773308962</v>
      </c>
      <c r="G1879" s="25">
        <v>47.6</v>
      </c>
      <c r="H1879" s="20">
        <f t="shared" si="88"/>
        <v>46.787907619148221</v>
      </c>
      <c r="I1879" s="25">
        <v>112.4</v>
      </c>
      <c r="J1879" s="20">
        <f t="shared" si="89"/>
        <v>110.48237009227438</v>
      </c>
    </row>
    <row r="1880" spans="1:10" x14ac:dyDescent="0.3">
      <c r="A1880" s="3">
        <v>2030</v>
      </c>
      <c r="B1880" s="3">
        <v>9</v>
      </c>
      <c r="C1880" s="4">
        <v>5</v>
      </c>
      <c r="D1880" s="21">
        <f>INDEX('Prom Factor Mensual Hora 0,5'!$B$5:$N$28,MATCH('Casos CMg'!$C1880,'Prom Factor Mensual Hora 0,5'!$A$5:$A$28,0),MATCH('Casos CMg'!$B1880,'Prom Factor Mensual Hora 0,5'!$B$4:$M$4,0))</f>
        <v>0.98293557457319547</v>
      </c>
      <c r="E1880" s="25">
        <v>94.5</v>
      </c>
      <c r="F1880" s="20">
        <f t="shared" si="87"/>
        <v>92.887411797166976</v>
      </c>
      <c r="G1880" s="25">
        <v>47.6</v>
      </c>
      <c r="H1880" s="20">
        <f t="shared" si="88"/>
        <v>46.787733349684103</v>
      </c>
      <c r="I1880" s="25">
        <v>112.4</v>
      </c>
      <c r="J1880" s="20">
        <f t="shared" si="89"/>
        <v>110.48195858202718</v>
      </c>
    </row>
    <row r="1881" spans="1:10" x14ac:dyDescent="0.3">
      <c r="A1881" s="3">
        <v>2030</v>
      </c>
      <c r="B1881" s="3">
        <v>9</v>
      </c>
      <c r="C1881" s="4">
        <v>6</v>
      </c>
      <c r="D1881" s="21">
        <f>INDEX('Prom Factor Mensual Hora 0,5'!$B$5:$N$28,MATCH('Casos CMg'!$C1881,'Prom Factor Mensual Hora 0,5'!$A$5:$A$28,0),MATCH('Casos CMg'!$B1881,'Prom Factor Mensual Hora 0,5'!$B$4:$M$4,0))</f>
        <v>0.98297369566504522</v>
      </c>
      <c r="E1881" s="25">
        <v>25.6</v>
      </c>
      <c r="F1881" s="20">
        <f t="shared" si="87"/>
        <v>25.164126609025161</v>
      </c>
      <c r="G1881" s="25">
        <v>20</v>
      </c>
      <c r="H1881" s="20">
        <f t="shared" si="88"/>
        <v>19.659473913300904</v>
      </c>
      <c r="I1881" s="25">
        <v>26.4</v>
      </c>
      <c r="J1881" s="20">
        <f t="shared" si="89"/>
        <v>25.950505565557194</v>
      </c>
    </row>
    <row r="1882" spans="1:10" x14ac:dyDescent="0.3">
      <c r="A1882" s="3">
        <v>2030</v>
      </c>
      <c r="B1882" s="3">
        <v>9</v>
      </c>
      <c r="C1882" s="4">
        <v>7</v>
      </c>
      <c r="D1882" s="21">
        <f>INDEX('Prom Factor Mensual Hora 0,5'!$B$5:$N$28,MATCH('Casos CMg'!$C1882,'Prom Factor Mensual Hora 0,5'!$A$5:$A$28,0),MATCH('Casos CMg'!$B1882,'Prom Factor Mensual Hora 0,5'!$B$4:$M$4,0))</f>
        <v>0.98224416269038983</v>
      </c>
      <c r="E1882" s="25">
        <v>31.5</v>
      </c>
      <c r="F1882" s="20">
        <f t="shared" si="87"/>
        <v>30.940691124747278</v>
      </c>
      <c r="G1882" s="25">
        <v>22.6</v>
      </c>
      <c r="H1882" s="20">
        <f t="shared" si="88"/>
        <v>22.198718076802813</v>
      </c>
      <c r="I1882" s="25">
        <v>33.700000000000003</v>
      </c>
      <c r="J1882" s="20">
        <f t="shared" si="89"/>
        <v>33.101628282666141</v>
      </c>
    </row>
    <row r="1883" spans="1:10" x14ac:dyDescent="0.3">
      <c r="A1883" s="3">
        <v>2030</v>
      </c>
      <c r="B1883" s="3">
        <v>9</v>
      </c>
      <c r="C1883" s="4">
        <v>8</v>
      </c>
      <c r="D1883" s="21">
        <f>INDEX('Prom Factor Mensual Hora 0,5'!$B$5:$N$28,MATCH('Casos CMg'!$C1883,'Prom Factor Mensual Hora 0,5'!$A$5:$A$28,0),MATCH('Casos CMg'!$B1883,'Prom Factor Mensual Hora 0,5'!$B$4:$M$4,0))</f>
        <v>0.98221850452873838</v>
      </c>
      <c r="E1883" s="25">
        <v>31.5</v>
      </c>
      <c r="F1883" s="20">
        <f t="shared" si="87"/>
        <v>30.939882892655259</v>
      </c>
      <c r="G1883" s="25">
        <v>22.6</v>
      </c>
      <c r="H1883" s="20">
        <f t="shared" si="88"/>
        <v>22.19813820234949</v>
      </c>
      <c r="I1883" s="25">
        <v>33.700000000000003</v>
      </c>
      <c r="J1883" s="20">
        <f t="shared" si="89"/>
        <v>33.100763602618485</v>
      </c>
    </row>
    <row r="1884" spans="1:10" x14ac:dyDescent="0.3">
      <c r="A1884" s="3">
        <v>2030</v>
      </c>
      <c r="B1884" s="3">
        <v>9</v>
      </c>
      <c r="C1884" s="4">
        <v>9</v>
      </c>
      <c r="D1884" s="21">
        <f>INDEX('Prom Factor Mensual Hora 0,5'!$B$5:$N$28,MATCH('Casos CMg'!$C1884,'Prom Factor Mensual Hora 0,5'!$A$5:$A$28,0),MATCH('Casos CMg'!$B1884,'Prom Factor Mensual Hora 0,5'!$B$4:$M$4,0))</f>
        <v>1.003628219190521</v>
      </c>
      <c r="E1884" s="25">
        <v>6.2</v>
      </c>
      <c r="F1884" s="20">
        <f t="shared" si="87"/>
        <v>6.2224949589812306</v>
      </c>
      <c r="G1884" s="25">
        <v>5.0999999999999996</v>
      </c>
      <c r="H1884" s="20">
        <f t="shared" si="88"/>
        <v>5.1185039178716565</v>
      </c>
      <c r="I1884" s="25">
        <v>6.4</v>
      </c>
      <c r="J1884" s="20">
        <f t="shared" si="89"/>
        <v>6.4232206028193346</v>
      </c>
    </row>
    <row r="1885" spans="1:10" x14ac:dyDescent="0.3">
      <c r="A1885" s="3">
        <v>2030</v>
      </c>
      <c r="B1885" s="3">
        <v>9</v>
      </c>
      <c r="C1885" s="4">
        <v>10</v>
      </c>
      <c r="D1885" s="21">
        <f>INDEX('Prom Factor Mensual Hora 0,5'!$B$5:$N$28,MATCH('Casos CMg'!$C1885,'Prom Factor Mensual Hora 0,5'!$A$5:$A$28,0),MATCH('Casos CMg'!$B1885,'Prom Factor Mensual Hora 0,5'!$B$4:$M$4,0))</f>
        <v>0.99948593261549157</v>
      </c>
      <c r="E1885" s="25">
        <v>8.5</v>
      </c>
      <c r="F1885" s="20">
        <f t="shared" si="87"/>
        <v>8.4956304272316778</v>
      </c>
      <c r="G1885" s="25">
        <v>6.4</v>
      </c>
      <c r="H1885" s="20">
        <f t="shared" si="88"/>
        <v>6.3967099687391462</v>
      </c>
      <c r="I1885" s="25">
        <v>8.9</v>
      </c>
      <c r="J1885" s="20">
        <f t="shared" si="89"/>
        <v>8.8954248002778762</v>
      </c>
    </row>
    <row r="1886" spans="1:10" x14ac:dyDescent="0.3">
      <c r="A1886" s="3">
        <v>2030</v>
      </c>
      <c r="B1886" s="3">
        <v>9</v>
      </c>
      <c r="C1886" s="4">
        <v>11</v>
      </c>
      <c r="D1886" s="21">
        <f>INDEX('Prom Factor Mensual Hora 0,5'!$B$5:$N$28,MATCH('Casos CMg'!$C1886,'Prom Factor Mensual Hora 0,5'!$A$5:$A$28,0),MATCH('Casos CMg'!$B1886,'Prom Factor Mensual Hora 0,5'!$B$4:$M$4,0))</f>
        <v>1.0007711010767628</v>
      </c>
      <c r="E1886" s="25">
        <v>7.8</v>
      </c>
      <c r="F1886" s="20">
        <f t="shared" si="87"/>
        <v>7.8060145883987495</v>
      </c>
      <c r="G1886" s="25">
        <v>5.9</v>
      </c>
      <c r="H1886" s="20">
        <f t="shared" si="88"/>
        <v>5.9045494963529013</v>
      </c>
      <c r="I1886" s="25">
        <v>8.1999999999999993</v>
      </c>
      <c r="J1886" s="20">
        <f t="shared" si="89"/>
        <v>8.2063230288294537</v>
      </c>
    </row>
    <row r="1887" spans="1:10" x14ac:dyDescent="0.3">
      <c r="A1887" s="3">
        <v>2030</v>
      </c>
      <c r="B1887" s="3">
        <v>9</v>
      </c>
      <c r="C1887" s="4">
        <v>12</v>
      </c>
      <c r="D1887" s="21">
        <f>INDEX('Prom Factor Mensual Hora 0,5'!$B$5:$N$28,MATCH('Casos CMg'!$C1887,'Prom Factor Mensual Hora 0,5'!$A$5:$A$28,0),MATCH('Casos CMg'!$B1887,'Prom Factor Mensual Hora 0,5'!$B$4:$M$4,0))</f>
        <v>1.0007711010767628</v>
      </c>
      <c r="E1887" s="25">
        <v>6.7</v>
      </c>
      <c r="F1887" s="20">
        <f t="shared" si="87"/>
        <v>6.7051663772143106</v>
      </c>
      <c r="G1887" s="25">
        <v>5.2</v>
      </c>
      <c r="H1887" s="20">
        <f t="shared" si="88"/>
        <v>5.2040097255991666</v>
      </c>
      <c r="I1887" s="25">
        <v>7.2</v>
      </c>
      <c r="J1887" s="20">
        <f t="shared" si="89"/>
        <v>7.2055519277526923</v>
      </c>
    </row>
    <row r="1888" spans="1:10" x14ac:dyDescent="0.3">
      <c r="A1888" s="3">
        <v>2030</v>
      </c>
      <c r="B1888" s="3">
        <v>9</v>
      </c>
      <c r="C1888" s="4">
        <v>13</v>
      </c>
      <c r="D1888" s="21">
        <f>INDEX('Prom Factor Mensual Hora 0,5'!$B$5:$N$28,MATCH('Casos CMg'!$C1888,'Prom Factor Mensual Hora 0,5'!$A$5:$A$28,0),MATCH('Casos CMg'!$B1888,'Prom Factor Mensual Hora 0,5'!$B$4:$M$4,0))</f>
        <v>1.0005140673845085</v>
      </c>
      <c r="E1888" s="25">
        <v>6.7</v>
      </c>
      <c r="F1888" s="20">
        <f t="shared" si="87"/>
        <v>6.7034442514762071</v>
      </c>
      <c r="G1888" s="25">
        <v>5.2</v>
      </c>
      <c r="H1888" s="20">
        <f t="shared" si="88"/>
        <v>5.2026731503994448</v>
      </c>
      <c r="I1888" s="25">
        <v>7.2</v>
      </c>
      <c r="J1888" s="20">
        <f t="shared" si="89"/>
        <v>7.2037012851684619</v>
      </c>
    </row>
    <row r="1889" spans="1:10" x14ac:dyDescent="0.3">
      <c r="A1889" s="3">
        <v>2030</v>
      </c>
      <c r="B1889" s="3">
        <v>9</v>
      </c>
      <c r="C1889" s="4">
        <v>14</v>
      </c>
      <c r="D1889" s="21">
        <f>INDEX('Prom Factor Mensual Hora 0,5'!$B$5:$N$28,MATCH('Casos CMg'!$C1889,'Prom Factor Mensual Hora 0,5'!$A$5:$A$28,0),MATCH('Casos CMg'!$B1889,'Prom Factor Mensual Hora 0,5'!$B$4:$M$4,0))</f>
        <v>1.0002570336922543</v>
      </c>
      <c r="E1889" s="25">
        <v>6.7</v>
      </c>
      <c r="F1889" s="20">
        <f t="shared" si="87"/>
        <v>6.7017221257381037</v>
      </c>
      <c r="G1889" s="25">
        <v>5.2</v>
      </c>
      <c r="H1889" s="20">
        <f t="shared" si="88"/>
        <v>5.201336575199722</v>
      </c>
      <c r="I1889" s="25">
        <v>7.2</v>
      </c>
      <c r="J1889" s="20">
        <f t="shared" si="89"/>
        <v>7.2018506425842306</v>
      </c>
    </row>
    <row r="1890" spans="1:10" x14ac:dyDescent="0.3">
      <c r="A1890" s="3">
        <v>2030</v>
      </c>
      <c r="B1890" s="3">
        <v>9</v>
      </c>
      <c r="C1890" s="4">
        <v>15</v>
      </c>
      <c r="D1890" s="21">
        <f>INDEX('Prom Factor Mensual Hora 0,5'!$B$5:$N$28,MATCH('Casos CMg'!$C1890,'Prom Factor Mensual Hora 0,5'!$A$5:$A$28,0),MATCH('Casos CMg'!$B1890,'Prom Factor Mensual Hora 0,5'!$B$4:$M$4,0))</f>
        <v>1</v>
      </c>
      <c r="E1890" s="25">
        <v>7.8</v>
      </c>
      <c r="F1890" s="20">
        <f t="shared" si="87"/>
        <v>7.8</v>
      </c>
      <c r="G1890" s="25">
        <v>5.9</v>
      </c>
      <c r="H1890" s="20">
        <f t="shared" si="88"/>
        <v>5.9</v>
      </c>
      <c r="I1890" s="25">
        <v>8.1999999999999993</v>
      </c>
      <c r="J1890" s="20">
        <f t="shared" si="89"/>
        <v>8.1999999999999993</v>
      </c>
    </row>
    <row r="1891" spans="1:10" x14ac:dyDescent="0.3">
      <c r="A1891" s="3">
        <v>2030</v>
      </c>
      <c r="B1891" s="3">
        <v>9</v>
      </c>
      <c r="C1891" s="4">
        <v>16</v>
      </c>
      <c r="D1891" s="21">
        <f>INDEX('Prom Factor Mensual Hora 0,5'!$B$5:$N$28,MATCH('Casos CMg'!$C1891,'Prom Factor Mensual Hora 0,5'!$A$5:$A$28,0),MATCH('Casos CMg'!$B1891,'Prom Factor Mensual Hora 0,5'!$B$4:$M$4,0))</f>
        <v>1</v>
      </c>
      <c r="E1891" s="25">
        <v>6.2</v>
      </c>
      <c r="F1891" s="20">
        <f t="shared" si="87"/>
        <v>6.2</v>
      </c>
      <c r="G1891" s="25">
        <v>5.0999999999999996</v>
      </c>
      <c r="H1891" s="20">
        <f t="shared" si="88"/>
        <v>5.0999999999999996</v>
      </c>
      <c r="I1891" s="25">
        <v>6.4</v>
      </c>
      <c r="J1891" s="20">
        <f t="shared" si="89"/>
        <v>6.4</v>
      </c>
    </row>
    <row r="1892" spans="1:10" x14ac:dyDescent="0.3">
      <c r="A1892" s="3">
        <v>2030</v>
      </c>
      <c r="B1892" s="3">
        <v>9</v>
      </c>
      <c r="C1892" s="4">
        <v>17</v>
      </c>
      <c r="D1892" s="21">
        <f>INDEX('Prom Factor Mensual Hora 0,5'!$B$5:$N$28,MATCH('Casos CMg'!$C1892,'Prom Factor Mensual Hora 0,5'!$A$5:$A$28,0),MATCH('Casos CMg'!$B1892,'Prom Factor Mensual Hora 0,5'!$B$4:$M$4,0))</f>
        <v>1</v>
      </c>
      <c r="E1892" s="25">
        <v>28.5</v>
      </c>
      <c r="F1892" s="20">
        <f t="shared" si="87"/>
        <v>28.5</v>
      </c>
      <c r="G1892" s="25">
        <v>20.9</v>
      </c>
      <c r="H1892" s="20">
        <f t="shared" si="88"/>
        <v>20.9</v>
      </c>
      <c r="I1892" s="25">
        <v>30.3</v>
      </c>
      <c r="J1892" s="20">
        <f t="shared" si="89"/>
        <v>30.3</v>
      </c>
    </row>
    <row r="1893" spans="1:10" x14ac:dyDescent="0.3">
      <c r="A1893" s="3">
        <v>2030</v>
      </c>
      <c r="B1893" s="3">
        <v>9</v>
      </c>
      <c r="C1893" s="4">
        <v>18</v>
      </c>
      <c r="D1893" s="21">
        <f>INDEX('Prom Factor Mensual Hora 0,5'!$B$5:$N$28,MATCH('Casos CMg'!$C1893,'Prom Factor Mensual Hora 0,5'!$A$5:$A$28,0),MATCH('Casos CMg'!$B1893,'Prom Factor Mensual Hora 0,5'!$B$4:$M$4,0))</f>
        <v>1.0005140673845085</v>
      </c>
      <c r="E1893" s="25">
        <v>16.600000000000001</v>
      </c>
      <c r="F1893" s="20">
        <f t="shared" si="87"/>
        <v>16.608533518582842</v>
      </c>
      <c r="G1893" s="25">
        <v>14</v>
      </c>
      <c r="H1893" s="20">
        <f t="shared" si="88"/>
        <v>14.00719694338312</v>
      </c>
      <c r="I1893" s="25">
        <v>17.399999999999999</v>
      </c>
      <c r="J1893" s="20">
        <f t="shared" si="89"/>
        <v>17.408944772490447</v>
      </c>
    </row>
    <row r="1894" spans="1:10" x14ac:dyDescent="0.3">
      <c r="A1894" s="3">
        <v>2030</v>
      </c>
      <c r="B1894" s="3">
        <v>9</v>
      </c>
      <c r="C1894" s="4">
        <v>19</v>
      </c>
      <c r="D1894" s="21">
        <f>INDEX('Prom Factor Mensual Hora 0,5'!$B$5:$N$28,MATCH('Casos CMg'!$C1894,'Prom Factor Mensual Hora 0,5'!$A$5:$A$28,0),MATCH('Casos CMg'!$B1894,'Prom Factor Mensual Hora 0,5'!$B$4:$M$4,0))</f>
        <v>0.99288905842416109</v>
      </c>
      <c r="E1894" s="25">
        <v>86.7</v>
      </c>
      <c r="F1894" s="20">
        <f t="shared" si="87"/>
        <v>86.083481365374766</v>
      </c>
      <c r="G1894" s="25">
        <v>45.1</v>
      </c>
      <c r="H1894" s="20">
        <f t="shared" si="88"/>
        <v>44.779296534929664</v>
      </c>
      <c r="I1894" s="25">
        <v>104.8</v>
      </c>
      <c r="J1894" s="20">
        <f t="shared" si="89"/>
        <v>104.05477332285209</v>
      </c>
    </row>
    <row r="1895" spans="1:10" x14ac:dyDescent="0.3">
      <c r="A1895" s="3">
        <v>2030</v>
      </c>
      <c r="B1895" s="3">
        <v>9</v>
      </c>
      <c r="C1895" s="4">
        <v>20</v>
      </c>
      <c r="D1895" s="21">
        <f>INDEX('Prom Factor Mensual Hora 0,5'!$B$5:$N$28,MATCH('Casos CMg'!$C1895,'Prom Factor Mensual Hora 0,5'!$A$5:$A$28,0),MATCH('Casos CMg'!$B1895,'Prom Factor Mensual Hora 0,5'!$B$4:$M$4,0))</f>
        <v>0.98672054843505341</v>
      </c>
      <c r="E1895" s="25">
        <v>95.4</v>
      </c>
      <c r="F1895" s="20">
        <f t="shared" si="87"/>
        <v>94.133140320704101</v>
      </c>
      <c r="G1895" s="25">
        <v>48.4</v>
      </c>
      <c r="H1895" s="20">
        <f t="shared" si="88"/>
        <v>47.757274544256582</v>
      </c>
      <c r="I1895" s="25">
        <v>114.2</v>
      </c>
      <c r="J1895" s="20">
        <f t="shared" si="89"/>
        <v>112.6834866312831</v>
      </c>
    </row>
    <row r="1896" spans="1:10" x14ac:dyDescent="0.3">
      <c r="A1896" s="3">
        <v>2030</v>
      </c>
      <c r="B1896" s="3">
        <v>9</v>
      </c>
      <c r="C1896" s="4">
        <v>21</v>
      </c>
      <c r="D1896" s="21">
        <f>INDEX('Prom Factor Mensual Hora 0,5'!$B$5:$N$28,MATCH('Casos CMg'!$C1896,'Prom Factor Mensual Hora 0,5'!$A$5:$A$28,0),MATCH('Casos CMg'!$B1896,'Prom Factor Mensual Hora 0,5'!$B$4:$M$4,0))</f>
        <v>0.98579317801889199</v>
      </c>
      <c r="E1896" s="25">
        <v>95.4</v>
      </c>
      <c r="F1896" s="20">
        <f t="shared" si="87"/>
        <v>94.044669183002298</v>
      </c>
      <c r="G1896" s="25">
        <v>48.4</v>
      </c>
      <c r="H1896" s="20">
        <f t="shared" si="88"/>
        <v>47.712389816114374</v>
      </c>
      <c r="I1896" s="25">
        <v>114.2</v>
      </c>
      <c r="J1896" s="20">
        <f t="shared" si="89"/>
        <v>112.57758092975747</v>
      </c>
    </row>
    <row r="1897" spans="1:10" x14ac:dyDescent="0.3">
      <c r="A1897" s="3">
        <v>2030</v>
      </c>
      <c r="B1897" s="3">
        <v>9</v>
      </c>
      <c r="C1897" s="4">
        <v>22</v>
      </c>
      <c r="D1897" s="21">
        <f>INDEX('Prom Factor Mensual Hora 0,5'!$B$5:$N$28,MATCH('Casos CMg'!$C1897,'Prom Factor Mensual Hora 0,5'!$A$5:$A$28,0),MATCH('Casos CMg'!$B1897,'Prom Factor Mensual Hora 0,5'!$B$4:$M$4,0))</f>
        <v>0.98578459212855452</v>
      </c>
      <c r="E1897" s="25">
        <v>86.8</v>
      </c>
      <c r="F1897" s="20">
        <f t="shared" si="87"/>
        <v>85.566102596758526</v>
      </c>
      <c r="G1897" s="25">
        <v>45.1</v>
      </c>
      <c r="H1897" s="20">
        <f t="shared" si="88"/>
        <v>44.458885104997812</v>
      </c>
      <c r="I1897" s="25">
        <v>104.7</v>
      </c>
      <c r="J1897" s="20">
        <f t="shared" si="89"/>
        <v>103.21164679585966</v>
      </c>
    </row>
    <row r="1898" spans="1:10" x14ac:dyDescent="0.3">
      <c r="A1898" s="3">
        <v>2030</v>
      </c>
      <c r="B1898" s="3">
        <v>9</v>
      </c>
      <c r="C1898" s="4">
        <v>23</v>
      </c>
      <c r="D1898" s="21">
        <f>INDEX('Prom Factor Mensual Hora 0,5'!$B$5:$N$28,MATCH('Casos CMg'!$C1898,'Prom Factor Mensual Hora 0,5'!$A$5:$A$28,0),MATCH('Casos CMg'!$B1898,'Prom Factor Mensual Hora 0,5'!$B$4:$M$4,0))</f>
        <v>0.98577560821488375</v>
      </c>
      <c r="E1898" s="25">
        <v>86.7</v>
      </c>
      <c r="F1898" s="20">
        <f t="shared" si="87"/>
        <v>85.466745232230423</v>
      </c>
      <c r="G1898" s="25">
        <v>45.1</v>
      </c>
      <c r="H1898" s="20">
        <f t="shared" si="88"/>
        <v>44.458479930491258</v>
      </c>
      <c r="I1898" s="25">
        <v>104.8</v>
      </c>
      <c r="J1898" s="20">
        <f t="shared" si="89"/>
        <v>103.30928374091981</v>
      </c>
    </row>
    <row r="1899" spans="1:10" x14ac:dyDescent="0.3">
      <c r="A1899" s="3">
        <v>2030</v>
      </c>
      <c r="B1899" s="3">
        <v>10</v>
      </c>
      <c r="C1899" s="4">
        <v>0</v>
      </c>
      <c r="D1899" s="21">
        <f>INDEX('Prom Factor Mensual Hora 0,5'!$B$5:$N$28,MATCH('Casos CMg'!$C1899,'Prom Factor Mensual Hora 0,5'!$A$5:$A$28,0),MATCH('Casos CMg'!$B1899,'Prom Factor Mensual Hora 0,5'!$B$4:$M$4,0))</f>
        <v>0.98618412541808798</v>
      </c>
      <c r="E1899" s="25">
        <v>93.6</v>
      </c>
      <c r="F1899" s="20">
        <f t="shared" si="87"/>
        <v>92.306834139133031</v>
      </c>
      <c r="G1899" s="25">
        <v>47.6</v>
      </c>
      <c r="H1899" s="20">
        <f t="shared" si="88"/>
        <v>46.942364369900986</v>
      </c>
      <c r="I1899" s="25">
        <v>113.6</v>
      </c>
      <c r="J1899" s="20">
        <f t="shared" si="89"/>
        <v>112.03051664749479</v>
      </c>
    </row>
    <row r="1900" spans="1:10" x14ac:dyDescent="0.3">
      <c r="A1900" s="3">
        <v>2030</v>
      </c>
      <c r="B1900" s="3">
        <v>10</v>
      </c>
      <c r="C1900" s="4">
        <v>1</v>
      </c>
      <c r="D1900" s="21">
        <f>INDEX('Prom Factor Mensual Hora 0,5'!$B$5:$N$28,MATCH('Casos CMg'!$C1900,'Prom Factor Mensual Hora 0,5'!$A$5:$A$28,0),MATCH('Casos CMg'!$B1900,'Prom Factor Mensual Hora 0,5'!$B$4:$M$4,0))</f>
        <v>0.98232311180400811</v>
      </c>
      <c r="E1900" s="25">
        <v>89.2</v>
      </c>
      <c r="F1900" s="20">
        <f t="shared" si="87"/>
        <v>87.623221572917529</v>
      </c>
      <c r="G1900" s="25">
        <v>45.2</v>
      </c>
      <c r="H1900" s="20">
        <f t="shared" si="88"/>
        <v>44.401004653541172</v>
      </c>
      <c r="I1900" s="25">
        <v>110.9</v>
      </c>
      <c r="J1900" s="20">
        <f t="shared" si="89"/>
        <v>108.93963309906451</v>
      </c>
    </row>
    <row r="1901" spans="1:10" x14ac:dyDescent="0.3">
      <c r="A1901" s="3">
        <v>2030</v>
      </c>
      <c r="B1901" s="3">
        <v>10</v>
      </c>
      <c r="C1901" s="4">
        <v>2</v>
      </c>
      <c r="D1901" s="21">
        <f>INDEX('Prom Factor Mensual Hora 0,5'!$B$5:$N$28,MATCH('Casos CMg'!$C1901,'Prom Factor Mensual Hora 0,5'!$A$5:$A$28,0),MATCH('Casos CMg'!$B1901,'Prom Factor Mensual Hora 0,5'!$B$4:$M$4,0))</f>
        <v>0.9823092015274355</v>
      </c>
      <c r="E1901" s="25">
        <v>88.6</v>
      </c>
      <c r="F1901" s="20">
        <f t="shared" si="87"/>
        <v>87.032595255330776</v>
      </c>
      <c r="G1901" s="25">
        <v>44.9</v>
      </c>
      <c r="H1901" s="20">
        <f t="shared" si="88"/>
        <v>44.105683148581853</v>
      </c>
      <c r="I1901" s="25">
        <v>110.5</v>
      </c>
      <c r="J1901" s="20">
        <f t="shared" si="89"/>
        <v>108.54516676878163</v>
      </c>
    </row>
    <row r="1902" spans="1:10" x14ac:dyDescent="0.3">
      <c r="A1902" s="3">
        <v>2030</v>
      </c>
      <c r="B1902" s="3">
        <v>10</v>
      </c>
      <c r="C1902" s="4">
        <v>3</v>
      </c>
      <c r="D1902" s="21">
        <f>INDEX('Prom Factor Mensual Hora 0,5'!$B$5:$N$28,MATCH('Casos CMg'!$C1902,'Prom Factor Mensual Hora 0,5'!$A$5:$A$28,0),MATCH('Casos CMg'!$B1902,'Prom Factor Mensual Hora 0,5'!$B$4:$M$4,0))</f>
        <v>0.98300993028077477</v>
      </c>
      <c r="E1902" s="25">
        <v>88.6</v>
      </c>
      <c r="F1902" s="20">
        <f t="shared" si="87"/>
        <v>87.094679822876643</v>
      </c>
      <c r="G1902" s="25">
        <v>44.9</v>
      </c>
      <c r="H1902" s="20">
        <f t="shared" si="88"/>
        <v>44.137145869606783</v>
      </c>
      <c r="I1902" s="25">
        <v>110.5</v>
      </c>
      <c r="J1902" s="20">
        <f t="shared" si="89"/>
        <v>108.62259729602562</v>
      </c>
    </row>
    <row r="1903" spans="1:10" x14ac:dyDescent="0.3">
      <c r="A1903" s="3">
        <v>2030</v>
      </c>
      <c r="B1903" s="3">
        <v>10</v>
      </c>
      <c r="C1903" s="4">
        <v>4</v>
      </c>
      <c r="D1903" s="21">
        <f>INDEX('Prom Factor Mensual Hora 0,5'!$B$5:$N$28,MATCH('Casos CMg'!$C1903,'Prom Factor Mensual Hora 0,5'!$A$5:$A$28,0),MATCH('Casos CMg'!$B1903,'Prom Factor Mensual Hora 0,5'!$B$4:$M$4,0))</f>
        <v>0.98300556859434129</v>
      </c>
      <c r="E1903" s="25">
        <v>88.6</v>
      </c>
      <c r="F1903" s="20">
        <f t="shared" si="87"/>
        <v>87.094293377458627</v>
      </c>
      <c r="G1903" s="25">
        <v>44.9</v>
      </c>
      <c r="H1903" s="20">
        <f t="shared" si="88"/>
        <v>44.136950029885924</v>
      </c>
      <c r="I1903" s="25">
        <v>110.5</v>
      </c>
      <c r="J1903" s="20">
        <f t="shared" si="89"/>
        <v>108.62211532967471</v>
      </c>
    </row>
    <row r="1904" spans="1:10" x14ac:dyDescent="0.3">
      <c r="A1904" s="3">
        <v>2030</v>
      </c>
      <c r="B1904" s="3">
        <v>10</v>
      </c>
      <c r="C1904" s="4">
        <v>5</v>
      </c>
      <c r="D1904" s="21">
        <f>INDEX('Prom Factor Mensual Hora 0,5'!$B$5:$N$28,MATCH('Casos CMg'!$C1904,'Prom Factor Mensual Hora 0,5'!$A$5:$A$28,0),MATCH('Casos CMg'!$B1904,'Prom Factor Mensual Hora 0,5'!$B$4:$M$4,0))</f>
        <v>0.98301217842508903</v>
      </c>
      <c r="E1904" s="25">
        <v>88.6</v>
      </c>
      <c r="F1904" s="20">
        <f t="shared" si="87"/>
        <v>87.094879008462883</v>
      </c>
      <c r="G1904" s="25">
        <v>44.9</v>
      </c>
      <c r="H1904" s="20">
        <f t="shared" si="88"/>
        <v>44.137246811286495</v>
      </c>
      <c r="I1904" s="25">
        <v>110.5</v>
      </c>
      <c r="J1904" s="20">
        <f t="shared" si="89"/>
        <v>108.62284571597233</v>
      </c>
    </row>
    <row r="1905" spans="1:10" x14ac:dyDescent="0.3">
      <c r="A1905" s="3">
        <v>2030</v>
      </c>
      <c r="B1905" s="3">
        <v>10</v>
      </c>
      <c r="C1905" s="4">
        <v>6</v>
      </c>
      <c r="D1905" s="21">
        <f>INDEX('Prom Factor Mensual Hora 0,5'!$B$5:$N$28,MATCH('Casos CMg'!$C1905,'Prom Factor Mensual Hora 0,5'!$A$5:$A$28,0),MATCH('Casos CMg'!$B1905,'Prom Factor Mensual Hora 0,5'!$B$4:$M$4,0))</f>
        <v>0.98232971125472579</v>
      </c>
      <c r="E1905" s="25">
        <v>7.3</v>
      </c>
      <c r="F1905" s="20">
        <f t="shared" si="87"/>
        <v>7.1710068921594985</v>
      </c>
      <c r="G1905" s="25">
        <v>5.9</v>
      </c>
      <c r="H1905" s="20">
        <f t="shared" si="88"/>
        <v>5.7957452964028828</v>
      </c>
      <c r="I1905" s="25">
        <v>7.8</v>
      </c>
      <c r="J1905" s="20">
        <f t="shared" si="89"/>
        <v>7.6621717477868607</v>
      </c>
    </row>
    <row r="1906" spans="1:10" x14ac:dyDescent="0.3">
      <c r="A1906" s="3">
        <v>2030</v>
      </c>
      <c r="B1906" s="3">
        <v>10</v>
      </c>
      <c r="C1906" s="4">
        <v>7</v>
      </c>
      <c r="D1906" s="21">
        <f>INDEX('Prom Factor Mensual Hora 0,5'!$B$5:$N$28,MATCH('Casos CMg'!$C1906,'Prom Factor Mensual Hora 0,5'!$A$5:$A$28,0),MATCH('Casos CMg'!$B1906,'Prom Factor Mensual Hora 0,5'!$B$4:$M$4,0))</f>
        <v>0.98232158688165305</v>
      </c>
      <c r="E1906" s="25">
        <v>8.4</v>
      </c>
      <c r="F1906" s="20">
        <f t="shared" si="87"/>
        <v>8.2515013298058868</v>
      </c>
      <c r="G1906" s="25">
        <v>6.1</v>
      </c>
      <c r="H1906" s="20">
        <f t="shared" si="88"/>
        <v>5.992161679978083</v>
      </c>
      <c r="I1906" s="25">
        <v>8.9</v>
      </c>
      <c r="J1906" s="20">
        <f t="shared" si="89"/>
        <v>8.7426621232467117</v>
      </c>
    </row>
    <row r="1907" spans="1:10" x14ac:dyDescent="0.3">
      <c r="A1907" s="3">
        <v>2030</v>
      </c>
      <c r="B1907" s="3">
        <v>10</v>
      </c>
      <c r="C1907" s="4">
        <v>8</v>
      </c>
      <c r="D1907" s="21">
        <f>INDEX('Prom Factor Mensual Hora 0,5'!$B$5:$N$28,MATCH('Casos CMg'!$C1907,'Prom Factor Mensual Hora 0,5'!$A$5:$A$28,0),MATCH('Casos CMg'!$B1907,'Prom Factor Mensual Hora 0,5'!$B$4:$M$4,0))</f>
        <v>0.98304759112455287</v>
      </c>
      <c r="E1907" s="25">
        <v>7.4</v>
      </c>
      <c r="F1907" s="20">
        <f t="shared" si="87"/>
        <v>7.2745521743216912</v>
      </c>
      <c r="G1907" s="25">
        <v>5.7</v>
      </c>
      <c r="H1907" s="20">
        <f t="shared" si="88"/>
        <v>5.6033712694099513</v>
      </c>
      <c r="I1907" s="25">
        <v>7.9</v>
      </c>
      <c r="J1907" s="20">
        <f t="shared" si="89"/>
        <v>7.7660759698839676</v>
      </c>
    </row>
    <row r="1908" spans="1:10" x14ac:dyDescent="0.3">
      <c r="A1908" s="3">
        <v>2030</v>
      </c>
      <c r="B1908" s="3">
        <v>10</v>
      </c>
      <c r="C1908" s="4">
        <v>9</v>
      </c>
      <c r="D1908" s="21">
        <f>INDEX('Prom Factor Mensual Hora 0,5'!$B$5:$N$28,MATCH('Casos CMg'!$C1908,'Prom Factor Mensual Hora 0,5'!$A$5:$A$28,0),MATCH('Casos CMg'!$B1908,'Prom Factor Mensual Hora 0,5'!$B$4:$M$4,0))</f>
        <v>1.0017361735583881</v>
      </c>
      <c r="E1908" s="25">
        <v>2.5</v>
      </c>
      <c r="F1908" s="20">
        <f t="shared" si="87"/>
        <v>2.5043404338959703</v>
      </c>
      <c r="G1908" s="25">
        <v>1.7</v>
      </c>
      <c r="H1908" s="20">
        <f t="shared" si="88"/>
        <v>1.7029514950492597</v>
      </c>
      <c r="I1908" s="25">
        <v>2.7</v>
      </c>
      <c r="J1908" s="20">
        <f t="shared" si="89"/>
        <v>2.7046876686076478</v>
      </c>
    </row>
    <row r="1909" spans="1:10" x14ac:dyDescent="0.3">
      <c r="A1909" s="3">
        <v>2030</v>
      </c>
      <c r="B1909" s="3">
        <v>10</v>
      </c>
      <c r="C1909" s="4">
        <v>10</v>
      </c>
      <c r="D1909" s="21">
        <f>INDEX('Prom Factor Mensual Hora 0,5'!$B$5:$N$28,MATCH('Casos CMg'!$C1909,'Prom Factor Mensual Hora 0,5'!$A$5:$A$28,0),MATCH('Casos CMg'!$B1909,'Prom Factor Mensual Hora 0,5'!$B$4:$M$4,0))</f>
        <v>1.0007462268484801</v>
      </c>
      <c r="E1909" s="25">
        <v>1.6</v>
      </c>
      <c r="F1909" s="20">
        <f t="shared" si="87"/>
        <v>1.6011939629575682</v>
      </c>
      <c r="G1909" s="25">
        <v>1.4</v>
      </c>
      <c r="H1909" s="20">
        <f t="shared" si="88"/>
        <v>1.4010447175878722</v>
      </c>
      <c r="I1909" s="25">
        <v>1.7</v>
      </c>
      <c r="J1909" s="20">
        <f t="shared" si="89"/>
        <v>1.7012685856424161</v>
      </c>
    </row>
    <row r="1910" spans="1:10" x14ac:dyDescent="0.3">
      <c r="A1910" s="3">
        <v>2030</v>
      </c>
      <c r="B1910" s="3">
        <v>10</v>
      </c>
      <c r="C1910" s="4">
        <v>11</v>
      </c>
      <c r="D1910" s="21">
        <f>INDEX('Prom Factor Mensual Hora 0,5'!$B$5:$N$28,MATCH('Casos CMg'!$C1910,'Prom Factor Mensual Hora 0,5'!$A$5:$A$28,0),MATCH('Casos CMg'!$B1910,'Prom Factor Mensual Hora 0,5'!$B$4:$M$4,0))</f>
        <v>1.0007462268484801</v>
      </c>
      <c r="E1910" s="25">
        <v>1.6</v>
      </c>
      <c r="F1910" s="20">
        <f t="shared" si="87"/>
        <v>1.6011939629575682</v>
      </c>
      <c r="G1910" s="25">
        <v>1.4</v>
      </c>
      <c r="H1910" s="20">
        <f t="shared" si="88"/>
        <v>1.4010447175878722</v>
      </c>
      <c r="I1910" s="25">
        <v>1.7</v>
      </c>
      <c r="J1910" s="20">
        <f t="shared" si="89"/>
        <v>1.7012685856424161</v>
      </c>
    </row>
    <row r="1911" spans="1:10" x14ac:dyDescent="0.3">
      <c r="A1911" s="3">
        <v>2030</v>
      </c>
      <c r="B1911" s="3">
        <v>10</v>
      </c>
      <c r="C1911" s="4">
        <v>12</v>
      </c>
      <c r="D1911" s="21">
        <f>INDEX('Prom Factor Mensual Hora 0,5'!$B$5:$N$28,MATCH('Casos CMg'!$C1911,'Prom Factor Mensual Hora 0,5'!$A$5:$A$28,0),MATCH('Casos CMg'!$B1911,'Prom Factor Mensual Hora 0,5'!$B$4:$M$4,0))</f>
        <v>1.0007462268484801</v>
      </c>
      <c r="E1911" s="25">
        <v>1.6</v>
      </c>
      <c r="F1911" s="20">
        <f t="shared" si="87"/>
        <v>1.6011939629575682</v>
      </c>
      <c r="G1911" s="25">
        <v>1.4</v>
      </c>
      <c r="H1911" s="20">
        <f t="shared" si="88"/>
        <v>1.4010447175878722</v>
      </c>
      <c r="I1911" s="25">
        <v>1.7</v>
      </c>
      <c r="J1911" s="20">
        <f t="shared" si="89"/>
        <v>1.7012685856424161</v>
      </c>
    </row>
    <row r="1912" spans="1:10" x14ac:dyDescent="0.3">
      <c r="A1912" s="3">
        <v>2030</v>
      </c>
      <c r="B1912" s="3">
        <v>10</v>
      </c>
      <c r="C1912" s="4">
        <v>13</v>
      </c>
      <c r="D1912" s="21">
        <f>INDEX('Prom Factor Mensual Hora 0,5'!$B$5:$N$28,MATCH('Casos CMg'!$C1912,'Prom Factor Mensual Hora 0,5'!$A$5:$A$28,0),MATCH('Casos CMg'!$B1912,'Prom Factor Mensual Hora 0,5'!$B$4:$M$4,0))</f>
        <v>1.0004974845656533</v>
      </c>
      <c r="E1912" s="25">
        <v>1.6</v>
      </c>
      <c r="F1912" s="20">
        <f t="shared" si="87"/>
        <v>1.6007959753050454</v>
      </c>
      <c r="G1912" s="25">
        <v>1.4</v>
      </c>
      <c r="H1912" s="20">
        <f t="shared" si="88"/>
        <v>1.4006964783919147</v>
      </c>
      <c r="I1912" s="25">
        <v>1.7</v>
      </c>
      <c r="J1912" s="20">
        <f t="shared" si="89"/>
        <v>1.7008457237616106</v>
      </c>
    </row>
    <row r="1913" spans="1:10" x14ac:dyDescent="0.3">
      <c r="A1913" s="3">
        <v>2030</v>
      </c>
      <c r="B1913" s="3">
        <v>10</v>
      </c>
      <c r="C1913" s="4">
        <v>14</v>
      </c>
      <c r="D1913" s="21">
        <f>INDEX('Prom Factor Mensual Hora 0,5'!$B$5:$N$28,MATCH('Casos CMg'!$C1913,'Prom Factor Mensual Hora 0,5'!$A$5:$A$28,0),MATCH('Casos CMg'!$B1913,'Prom Factor Mensual Hora 0,5'!$B$4:$M$4,0))</f>
        <v>1</v>
      </c>
      <c r="E1913" s="25">
        <v>1.6</v>
      </c>
      <c r="F1913" s="20">
        <f t="shared" si="87"/>
        <v>1.6</v>
      </c>
      <c r="G1913" s="25">
        <v>1.4</v>
      </c>
      <c r="H1913" s="20">
        <f t="shared" si="88"/>
        <v>1.4</v>
      </c>
      <c r="I1913" s="25">
        <v>1.7</v>
      </c>
      <c r="J1913" s="20">
        <f t="shared" si="89"/>
        <v>1.7</v>
      </c>
    </row>
    <row r="1914" spans="1:10" x14ac:dyDescent="0.3">
      <c r="A1914" s="3">
        <v>2030</v>
      </c>
      <c r="B1914" s="3">
        <v>10</v>
      </c>
      <c r="C1914" s="4">
        <v>15</v>
      </c>
      <c r="D1914" s="21">
        <f>INDEX('Prom Factor Mensual Hora 0,5'!$B$5:$N$28,MATCH('Casos CMg'!$C1914,'Prom Factor Mensual Hora 0,5'!$A$5:$A$28,0),MATCH('Casos CMg'!$B1914,'Prom Factor Mensual Hora 0,5'!$B$4:$M$4,0))</f>
        <v>1</v>
      </c>
      <c r="E1914" s="25">
        <v>1.6</v>
      </c>
      <c r="F1914" s="20">
        <f t="shared" si="87"/>
        <v>1.6</v>
      </c>
      <c r="G1914" s="25">
        <v>1.4</v>
      </c>
      <c r="H1914" s="20">
        <f t="shared" si="88"/>
        <v>1.4</v>
      </c>
      <c r="I1914" s="25">
        <v>1.7</v>
      </c>
      <c r="J1914" s="20">
        <f t="shared" si="89"/>
        <v>1.7</v>
      </c>
    </row>
    <row r="1915" spans="1:10" x14ac:dyDescent="0.3">
      <c r="A1915" s="3">
        <v>2030</v>
      </c>
      <c r="B1915" s="3">
        <v>10</v>
      </c>
      <c r="C1915" s="4">
        <v>16</v>
      </c>
      <c r="D1915" s="21">
        <f>INDEX('Prom Factor Mensual Hora 0,5'!$B$5:$N$28,MATCH('Casos CMg'!$C1915,'Prom Factor Mensual Hora 0,5'!$A$5:$A$28,0),MATCH('Casos CMg'!$B1915,'Prom Factor Mensual Hora 0,5'!$B$4:$M$4,0))</f>
        <v>1</v>
      </c>
      <c r="E1915" s="25">
        <v>1.6</v>
      </c>
      <c r="F1915" s="20">
        <f t="shared" si="87"/>
        <v>1.6</v>
      </c>
      <c r="G1915" s="25">
        <v>1.4</v>
      </c>
      <c r="H1915" s="20">
        <f t="shared" si="88"/>
        <v>1.4</v>
      </c>
      <c r="I1915" s="25">
        <v>1.7</v>
      </c>
      <c r="J1915" s="20">
        <f t="shared" si="89"/>
        <v>1.7</v>
      </c>
    </row>
    <row r="1916" spans="1:10" x14ac:dyDescent="0.3">
      <c r="A1916" s="3">
        <v>2030</v>
      </c>
      <c r="B1916" s="3">
        <v>10</v>
      </c>
      <c r="C1916" s="4">
        <v>17</v>
      </c>
      <c r="D1916" s="21">
        <f>INDEX('Prom Factor Mensual Hora 0,5'!$B$5:$N$28,MATCH('Casos CMg'!$C1916,'Prom Factor Mensual Hora 0,5'!$A$5:$A$28,0),MATCH('Casos CMg'!$B1916,'Prom Factor Mensual Hora 0,5'!$B$4:$M$4,0))</f>
        <v>1</v>
      </c>
      <c r="E1916" s="25">
        <v>5.7</v>
      </c>
      <c r="F1916" s="20">
        <f t="shared" si="87"/>
        <v>5.7</v>
      </c>
      <c r="G1916" s="25">
        <v>4.7</v>
      </c>
      <c r="H1916" s="20">
        <f t="shared" si="88"/>
        <v>4.7</v>
      </c>
      <c r="I1916" s="25">
        <v>6.1</v>
      </c>
      <c r="J1916" s="20">
        <f t="shared" si="89"/>
        <v>6.1</v>
      </c>
    </row>
    <row r="1917" spans="1:10" x14ac:dyDescent="0.3">
      <c r="A1917" s="3">
        <v>2030</v>
      </c>
      <c r="B1917" s="3">
        <v>10</v>
      </c>
      <c r="C1917" s="4">
        <v>18</v>
      </c>
      <c r="D1917" s="21">
        <f>INDEX('Prom Factor Mensual Hora 0,5'!$B$5:$N$28,MATCH('Casos CMg'!$C1917,'Prom Factor Mensual Hora 0,5'!$A$5:$A$28,0),MATCH('Casos CMg'!$B1917,'Prom Factor Mensual Hora 0,5'!$B$4:$M$4,0))</f>
        <v>1</v>
      </c>
      <c r="E1917" s="25">
        <v>6.6</v>
      </c>
      <c r="F1917" s="20">
        <f t="shared" si="87"/>
        <v>6.6</v>
      </c>
      <c r="G1917" s="25">
        <v>5.4</v>
      </c>
      <c r="H1917" s="20">
        <f t="shared" si="88"/>
        <v>5.4</v>
      </c>
      <c r="I1917" s="25">
        <v>7.1</v>
      </c>
      <c r="J1917" s="20">
        <f t="shared" si="89"/>
        <v>7.1</v>
      </c>
    </row>
    <row r="1918" spans="1:10" x14ac:dyDescent="0.3">
      <c r="A1918" s="3">
        <v>2030</v>
      </c>
      <c r="B1918" s="3">
        <v>10</v>
      </c>
      <c r="C1918" s="4">
        <v>19</v>
      </c>
      <c r="D1918" s="21">
        <f>INDEX('Prom Factor Mensual Hora 0,5'!$B$5:$N$28,MATCH('Casos CMg'!$C1918,'Prom Factor Mensual Hora 0,5'!$A$5:$A$28,0),MATCH('Casos CMg'!$B1918,'Prom Factor Mensual Hora 0,5'!$B$4:$M$4,0))</f>
        <v>0.99672782557890582</v>
      </c>
      <c r="E1918" s="25">
        <v>93.7</v>
      </c>
      <c r="F1918" s="20">
        <f t="shared" si="87"/>
        <v>93.393397256743484</v>
      </c>
      <c r="G1918" s="25">
        <v>47.7</v>
      </c>
      <c r="H1918" s="20">
        <f t="shared" si="88"/>
        <v>47.54391728011381</v>
      </c>
      <c r="I1918" s="25">
        <v>113.4</v>
      </c>
      <c r="J1918" s="20">
        <f t="shared" si="89"/>
        <v>113.02893542064793</v>
      </c>
    </row>
    <row r="1919" spans="1:10" x14ac:dyDescent="0.3">
      <c r="A1919" s="3">
        <v>2030</v>
      </c>
      <c r="B1919" s="3">
        <v>10</v>
      </c>
      <c r="C1919" s="4">
        <v>20</v>
      </c>
      <c r="D1919" s="21">
        <f>INDEX('Prom Factor Mensual Hora 0,5'!$B$5:$N$28,MATCH('Casos CMg'!$C1919,'Prom Factor Mensual Hora 0,5'!$A$5:$A$28,0),MATCH('Casos CMg'!$B1919,'Prom Factor Mensual Hora 0,5'!$B$4:$M$4,0))</f>
        <v>0.98621637575594845</v>
      </c>
      <c r="E1919" s="25">
        <v>90.7</v>
      </c>
      <c r="F1919" s="20">
        <f t="shared" si="87"/>
        <v>89.449825281064534</v>
      </c>
      <c r="G1919" s="25">
        <v>46.5</v>
      </c>
      <c r="H1919" s="20">
        <f t="shared" si="88"/>
        <v>45.859061472651604</v>
      </c>
      <c r="I1919" s="25">
        <v>110.6</v>
      </c>
      <c r="J1919" s="20">
        <f t="shared" si="89"/>
        <v>109.07553115860789</v>
      </c>
    </row>
    <row r="1920" spans="1:10" x14ac:dyDescent="0.3">
      <c r="A1920" s="3">
        <v>2030</v>
      </c>
      <c r="B1920" s="3">
        <v>10</v>
      </c>
      <c r="C1920" s="4">
        <v>21</v>
      </c>
      <c r="D1920" s="21">
        <f>INDEX('Prom Factor Mensual Hora 0,5'!$B$5:$N$28,MATCH('Casos CMg'!$C1920,'Prom Factor Mensual Hora 0,5'!$A$5:$A$28,0),MATCH('Casos CMg'!$B1920,'Prom Factor Mensual Hora 0,5'!$B$4:$M$4,0))</f>
        <v>0.98574600948791646</v>
      </c>
      <c r="E1920" s="25">
        <v>90.7</v>
      </c>
      <c r="F1920" s="20">
        <f t="shared" si="87"/>
        <v>89.407163060554026</v>
      </c>
      <c r="G1920" s="25">
        <v>46.5</v>
      </c>
      <c r="H1920" s="20">
        <f t="shared" si="88"/>
        <v>45.837189441188116</v>
      </c>
      <c r="I1920" s="25">
        <v>110.6</v>
      </c>
      <c r="J1920" s="20">
        <f t="shared" si="89"/>
        <v>109.02350864936355</v>
      </c>
    </row>
    <row r="1921" spans="1:10" x14ac:dyDescent="0.3">
      <c r="A1921" s="3">
        <v>2030</v>
      </c>
      <c r="B1921" s="3">
        <v>10</v>
      </c>
      <c r="C1921" s="4">
        <v>22</v>
      </c>
      <c r="D1921" s="21">
        <f>INDEX('Prom Factor Mensual Hora 0,5'!$B$5:$N$28,MATCH('Casos CMg'!$C1921,'Prom Factor Mensual Hora 0,5'!$A$5:$A$28,0),MATCH('Casos CMg'!$B1921,'Prom Factor Mensual Hora 0,5'!$B$4:$M$4,0))</f>
        <v>0.98575288123974281</v>
      </c>
      <c r="E1921" s="25">
        <v>90.7</v>
      </c>
      <c r="F1921" s="20">
        <f t="shared" si="87"/>
        <v>89.407786328444672</v>
      </c>
      <c r="G1921" s="25">
        <v>46.5</v>
      </c>
      <c r="H1921" s="20">
        <f t="shared" si="88"/>
        <v>45.837508977648042</v>
      </c>
      <c r="I1921" s="25">
        <v>110.6</v>
      </c>
      <c r="J1921" s="20">
        <f t="shared" si="89"/>
        <v>109.02426866511554</v>
      </c>
    </row>
    <row r="1922" spans="1:10" x14ac:dyDescent="0.3">
      <c r="A1922" s="3">
        <v>2030</v>
      </c>
      <c r="B1922" s="3">
        <v>10</v>
      </c>
      <c r="C1922" s="4">
        <v>23</v>
      </c>
      <c r="D1922" s="21">
        <f>INDEX('Prom Factor Mensual Hora 0,5'!$B$5:$N$28,MATCH('Casos CMg'!$C1922,'Prom Factor Mensual Hora 0,5'!$A$5:$A$28,0),MATCH('Casos CMg'!$B1922,'Prom Factor Mensual Hora 0,5'!$B$4:$M$4,0))</f>
        <v>0.98572995704288935</v>
      </c>
      <c r="E1922" s="25">
        <v>93.7</v>
      </c>
      <c r="F1922" s="20">
        <f t="shared" si="87"/>
        <v>92.362896974918741</v>
      </c>
      <c r="G1922" s="25">
        <v>47.7</v>
      </c>
      <c r="H1922" s="20">
        <f t="shared" si="88"/>
        <v>47.019318950945824</v>
      </c>
      <c r="I1922" s="25">
        <v>113.4</v>
      </c>
      <c r="J1922" s="20">
        <f t="shared" si="89"/>
        <v>111.78177712866366</v>
      </c>
    </row>
    <row r="1923" spans="1:10" x14ac:dyDescent="0.3">
      <c r="A1923" s="3">
        <v>2030</v>
      </c>
      <c r="B1923" s="3">
        <v>11</v>
      </c>
      <c r="C1923" s="4">
        <v>0</v>
      </c>
      <c r="D1923" s="21">
        <f>INDEX('Prom Factor Mensual Hora 0,5'!$B$5:$N$28,MATCH('Casos CMg'!$C1923,'Prom Factor Mensual Hora 0,5'!$A$5:$A$28,0),MATCH('Casos CMg'!$B1923,'Prom Factor Mensual Hora 0,5'!$B$4:$M$4,0))</f>
        <v>0.98157324933989443</v>
      </c>
      <c r="E1923" s="25">
        <v>60.8</v>
      </c>
      <c r="F1923" s="20">
        <f t="shared" si="87"/>
        <v>59.679653559865578</v>
      </c>
      <c r="G1923" s="25">
        <v>38.299999999999997</v>
      </c>
      <c r="H1923" s="20">
        <f t="shared" si="88"/>
        <v>37.594255449717956</v>
      </c>
      <c r="I1923" s="25">
        <v>71.599999999999994</v>
      </c>
      <c r="J1923" s="20">
        <f t="shared" si="89"/>
        <v>70.280644652736441</v>
      </c>
    </row>
    <row r="1924" spans="1:10" x14ac:dyDescent="0.3">
      <c r="A1924" s="3">
        <v>2030</v>
      </c>
      <c r="B1924" s="3">
        <v>11</v>
      </c>
      <c r="C1924" s="4">
        <v>1</v>
      </c>
      <c r="D1924" s="21">
        <f>INDEX('Prom Factor Mensual Hora 0,5'!$B$5:$N$28,MATCH('Casos CMg'!$C1924,'Prom Factor Mensual Hora 0,5'!$A$5:$A$28,0),MATCH('Casos CMg'!$B1924,'Prom Factor Mensual Hora 0,5'!$B$4:$M$4,0))</f>
        <v>0.97876222403397128</v>
      </c>
      <c r="E1924" s="25">
        <v>59</v>
      </c>
      <c r="F1924" s="20">
        <f t="shared" ref="F1924:F1987" si="90">$E1924*$D1924</f>
        <v>57.746971218004305</v>
      </c>
      <c r="G1924" s="25">
        <v>37.200000000000003</v>
      </c>
      <c r="H1924" s="20">
        <f t="shared" ref="H1924:H1987" si="91">$G1924*$D1924</f>
        <v>36.409954734063732</v>
      </c>
      <c r="I1924" s="25">
        <v>69.400000000000006</v>
      </c>
      <c r="J1924" s="20">
        <f t="shared" ref="J1924:J1987" si="92">$I1924*$D1924</f>
        <v>67.92609834795762</v>
      </c>
    </row>
    <row r="1925" spans="1:10" x14ac:dyDescent="0.3">
      <c r="A1925" s="3">
        <v>2030</v>
      </c>
      <c r="B1925" s="3">
        <v>11</v>
      </c>
      <c r="C1925" s="4">
        <v>2</v>
      </c>
      <c r="D1925" s="21">
        <f>INDEX('Prom Factor Mensual Hora 0,5'!$B$5:$N$28,MATCH('Casos CMg'!$C1925,'Prom Factor Mensual Hora 0,5'!$A$5:$A$28,0),MATCH('Casos CMg'!$B1925,'Prom Factor Mensual Hora 0,5'!$B$4:$M$4,0))</f>
        <v>0.978766909056349</v>
      </c>
      <c r="E1925" s="25">
        <v>54.1</v>
      </c>
      <c r="F1925" s="20">
        <f t="shared" si="90"/>
        <v>52.951289779948482</v>
      </c>
      <c r="G1925" s="25">
        <v>34</v>
      </c>
      <c r="H1925" s="20">
        <f t="shared" si="91"/>
        <v>33.278074907915865</v>
      </c>
      <c r="I1925" s="25">
        <v>63.2</v>
      </c>
      <c r="J1925" s="20">
        <f t="shared" si="92"/>
        <v>61.858068652361261</v>
      </c>
    </row>
    <row r="1926" spans="1:10" x14ac:dyDescent="0.3">
      <c r="A1926" s="3">
        <v>2030</v>
      </c>
      <c r="B1926" s="3">
        <v>11</v>
      </c>
      <c r="C1926" s="4">
        <v>3</v>
      </c>
      <c r="D1926" s="21">
        <f>INDEX('Prom Factor Mensual Hora 0,5'!$B$5:$N$28,MATCH('Casos CMg'!$C1926,'Prom Factor Mensual Hora 0,5'!$A$5:$A$28,0),MATCH('Casos CMg'!$B1926,'Prom Factor Mensual Hora 0,5'!$B$4:$M$4,0))</f>
        <v>0.97876137716964573</v>
      </c>
      <c r="E1926" s="25">
        <v>54.1</v>
      </c>
      <c r="F1926" s="20">
        <f t="shared" si="90"/>
        <v>52.950990504877836</v>
      </c>
      <c r="G1926" s="25">
        <v>34</v>
      </c>
      <c r="H1926" s="20">
        <f t="shared" si="91"/>
        <v>33.277886823767957</v>
      </c>
      <c r="I1926" s="25">
        <v>63.2</v>
      </c>
      <c r="J1926" s="20">
        <f t="shared" si="92"/>
        <v>61.857719037121612</v>
      </c>
    </row>
    <row r="1927" spans="1:10" x14ac:dyDescent="0.3">
      <c r="A1927" s="3">
        <v>2030</v>
      </c>
      <c r="B1927" s="3">
        <v>11</v>
      </c>
      <c r="C1927" s="4">
        <v>4</v>
      </c>
      <c r="D1927" s="21">
        <f>INDEX('Prom Factor Mensual Hora 0,5'!$B$5:$N$28,MATCH('Casos CMg'!$C1927,'Prom Factor Mensual Hora 0,5'!$A$5:$A$28,0),MATCH('Casos CMg'!$B1927,'Prom Factor Mensual Hora 0,5'!$B$4:$M$4,0))</f>
        <v>0.97876746842177775</v>
      </c>
      <c r="E1927" s="25">
        <v>54.1</v>
      </c>
      <c r="F1927" s="20">
        <f t="shared" si="90"/>
        <v>52.951320041618175</v>
      </c>
      <c r="G1927" s="25">
        <v>34</v>
      </c>
      <c r="H1927" s="20">
        <f t="shared" si="91"/>
        <v>33.278093926340446</v>
      </c>
      <c r="I1927" s="25">
        <v>63.2</v>
      </c>
      <c r="J1927" s="20">
        <f t="shared" si="92"/>
        <v>61.858104004256354</v>
      </c>
    </row>
    <row r="1928" spans="1:10" x14ac:dyDescent="0.3">
      <c r="A1928" s="3">
        <v>2030</v>
      </c>
      <c r="B1928" s="3">
        <v>11</v>
      </c>
      <c r="C1928" s="4">
        <v>5</v>
      </c>
      <c r="D1928" s="21">
        <f>INDEX('Prom Factor Mensual Hora 0,5'!$B$5:$N$28,MATCH('Casos CMg'!$C1928,'Prom Factor Mensual Hora 0,5'!$A$5:$A$28,0),MATCH('Casos CMg'!$B1928,'Prom Factor Mensual Hora 0,5'!$B$4:$M$4,0))</f>
        <v>0.97799534702313862</v>
      </c>
      <c r="E1928" s="25">
        <v>54.1</v>
      </c>
      <c r="F1928" s="20">
        <f t="shared" si="90"/>
        <v>52.909548273951799</v>
      </c>
      <c r="G1928" s="25">
        <v>34</v>
      </c>
      <c r="H1928" s="20">
        <f t="shared" si="91"/>
        <v>33.251841798786714</v>
      </c>
      <c r="I1928" s="25">
        <v>63.2</v>
      </c>
      <c r="J1928" s="20">
        <f t="shared" si="92"/>
        <v>61.809305931862362</v>
      </c>
    </row>
    <row r="1929" spans="1:10" x14ac:dyDescent="0.3">
      <c r="A1929" s="3">
        <v>2030</v>
      </c>
      <c r="B1929" s="3">
        <v>11</v>
      </c>
      <c r="C1929" s="4">
        <v>6</v>
      </c>
      <c r="D1929" s="21">
        <f>INDEX('Prom Factor Mensual Hora 0,5'!$B$5:$N$28,MATCH('Casos CMg'!$C1929,'Prom Factor Mensual Hora 0,5'!$A$5:$A$28,0),MATCH('Casos CMg'!$B1929,'Prom Factor Mensual Hora 0,5'!$B$4:$M$4,0))</f>
        <v>0.97799405290689367</v>
      </c>
      <c r="E1929" s="25">
        <v>2.7</v>
      </c>
      <c r="F1929" s="20">
        <f t="shared" si="90"/>
        <v>2.6405839428486133</v>
      </c>
      <c r="G1929" s="25">
        <v>2.5</v>
      </c>
      <c r="H1929" s="20">
        <f t="shared" si="91"/>
        <v>2.444985132267234</v>
      </c>
      <c r="I1929" s="25">
        <v>1.9</v>
      </c>
      <c r="J1929" s="20">
        <f t="shared" si="92"/>
        <v>1.8581887005230979</v>
      </c>
    </row>
    <row r="1930" spans="1:10" x14ac:dyDescent="0.3">
      <c r="A1930" s="3">
        <v>2030</v>
      </c>
      <c r="B1930" s="3">
        <v>11</v>
      </c>
      <c r="C1930" s="4">
        <v>7</v>
      </c>
      <c r="D1930" s="21">
        <f>INDEX('Prom Factor Mensual Hora 0,5'!$B$5:$N$28,MATCH('Casos CMg'!$C1930,'Prom Factor Mensual Hora 0,5'!$A$5:$A$28,0),MATCH('Casos CMg'!$B1930,'Prom Factor Mensual Hora 0,5'!$B$4:$M$4,0))</f>
        <v>0.97799567607576599</v>
      </c>
      <c r="E1930" s="25">
        <v>2.7</v>
      </c>
      <c r="F1930" s="20">
        <f t="shared" si="90"/>
        <v>2.6405883254045683</v>
      </c>
      <c r="G1930" s="25">
        <v>2.5</v>
      </c>
      <c r="H1930" s="20">
        <f t="shared" si="91"/>
        <v>2.444989190189415</v>
      </c>
      <c r="I1930" s="25">
        <v>1.9</v>
      </c>
      <c r="J1930" s="20">
        <f t="shared" si="92"/>
        <v>1.8581917845439553</v>
      </c>
    </row>
    <row r="1931" spans="1:10" x14ac:dyDescent="0.3">
      <c r="A1931" s="3">
        <v>2030</v>
      </c>
      <c r="B1931" s="3">
        <v>11</v>
      </c>
      <c r="C1931" s="4">
        <v>8</v>
      </c>
      <c r="D1931" s="21">
        <f>INDEX('Prom Factor Mensual Hora 0,5'!$B$5:$N$28,MATCH('Casos CMg'!$C1931,'Prom Factor Mensual Hora 0,5'!$A$5:$A$28,0),MATCH('Casos CMg'!$B1931,'Prom Factor Mensual Hora 0,5'!$B$4:$M$4,0))</f>
        <v>0.98748748006896625</v>
      </c>
      <c r="E1931" s="25">
        <v>0.9</v>
      </c>
      <c r="F1931" s="20">
        <f t="shared" si="90"/>
        <v>0.88873873206206966</v>
      </c>
      <c r="G1931" s="25">
        <v>0.9</v>
      </c>
      <c r="H1931" s="20">
        <f t="shared" si="91"/>
        <v>0.88873873206206966</v>
      </c>
      <c r="I1931" s="25">
        <v>0.7</v>
      </c>
      <c r="J1931" s="20">
        <f t="shared" si="92"/>
        <v>0.69124123604827636</v>
      </c>
    </row>
    <row r="1932" spans="1:10" x14ac:dyDescent="0.3">
      <c r="A1932" s="3">
        <v>2030</v>
      </c>
      <c r="B1932" s="3">
        <v>11</v>
      </c>
      <c r="C1932" s="4">
        <v>9</v>
      </c>
      <c r="D1932" s="21">
        <f>INDEX('Prom Factor Mensual Hora 0,5'!$B$5:$N$28,MATCH('Casos CMg'!$C1932,'Prom Factor Mensual Hora 0,5'!$A$5:$A$28,0),MATCH('Casos CMg'!$B1932,'Prom Factor Mensual Hora 0,5'!$B$4:$M$4,0))</f>
        <v>1.0001692047377326</v>
      </c>
      <c r="E1932" s="25">
        <v>0.9</v>
      </c>
      <c r="F1932" s="20">
        <f t="shared" si="90"/>
        <v>0.90015228426395943</v>
      </c>
      <c r="G1932" s="25">
        <v>0.9</v>
      </c>
      <c r="H1932" s="20">
        <f t="shared" si="91"/>
        <v>0.90015228426395943</v>
      </c>
      <c r="I1932" s="25">
        <v>0.7</v>
      </c>
      <c r="J1932" s="20">
        <f t="shared" si="92"/>
        <v>0.70011844331641282</v>
      </c>
    </row>
    <row r="1933" spans="1:10" x14ac:dyDescent="0.3">
      <c r="A1933" s="3">
        <v>2030</v>
      </c>
      <c r="B1933" s="3">
        <v>11</v>
      </c>
      <c r="C1933" s="4">
        <v>10</v>
      </c>
      <c r="D1933" s="21">
        <f>INDEX('Prom Factor Mensual Hora 0,5'!$B$5:$N$28,MATCH('Casos CMg'!$C1933,'Prom Factor Mensual Hora 0,5'!$A$5:$A$28,0),MATCH('Casos CMg'!$B1933,'Prom Factor Mensual Hora 0,5'!$B$4:$M$4,0))</f>
        <v>1.0001698513800426</v>
      </c>
      <c r="E1933" s="25">
        <v>0.3</v>
      </c>
      <c r="F1933" s="20">
        <f t="shared" si="90"/>
        <v>0.30005095541401278</v>
      </c>
      <c r="G1933" s="25">
        <v>0.2</v>
      </c>
      <c r="H1933" s="20">
        <f t="shared" si="91"/>
        <v>0.20003397027600853</v>
      </c>
      <c r="I1933" s="25">
        <v>0.1</v>
      </c>
      <c r="J1933" s="20">
        <f t="shared" si="92"/>
        <v>0.10001698513800426</v>
      </c>
    </row>
    <row r="1934" spans="1:10" x14ac:dyDescent="0.3">
      <c r="A1934" s="3">
        <v>2030</v>
      </c>
      <c r="B1934" s="3">
        <v>11</v>
      </c>
      <c r="C1934" s="4">
        <v>11</v>
      </c>
      <c r="D1934" s="21">
        <f>INDEX('Prom Factor Mensual Hora 0,5'!$B$5:$N$28,MATCH('Casos CMg'!$C1934,'Prom Factor Mensual Hora 0,5'!$A$5:$A$28,0),MATCH('Casos CMg'!$B1934,'Prom Factor Mensual Hora 0,5'!$B$4:$M$4,0))</f>
        <v>1.0001675585103509</v>
      </c>
      <c r="E1934" s="25">
        <v>0.3</v>
      </c>
      <c r="F1934" s="20">
        <f t="shared" si="90"/>
        <v>0.30005026755310527</v>
      </c>
      <c r="G1934" s="25">
        <v>0.2</v>
      </c>
      <c r="H1934" s="20">
        <f t="shared" si="91"/>
        <v>0.20003351170207018</v>
      </c>
      <c r="I1934" s="25">
        <v>0.1</v>
      </c>
      <c r="J1934" s="20">
        <f t="shared" si="92"/>
        <v>0.10001675585103509</v>
      </c>
    </row>
    <row r="1935" spans="1:10" x14ac:dyDescent="0.3">
      <c r="A1935" s="3">
        <v>2030</v>
      </c>
      <c r="B1935" s="3">
        <v>11</v>
      </c>
      <c r="C1935" s="4">
        <v>12</v>
      </c>
      <c r="D1935" s="21">
        <f>INDEX('Prom Factor Mensual Hora 0,5'!$B$5:$N$28,MATCH('Casos CMg'!$C1935,'Prom Factor Mensual Hora 0,5'!$A$5:$A$28,0),MATCH('Casos CMg'!$B1935,'Prom Factor Mensual Hora 0,5'!$B$4:$M$4,0))</f>
        <v>1.0001640419947506</v>
      </c>
      <c r="E1935" s="25">
        <v>0.3</v>
      </c>
      <c r="F1935" s="20">
        <f t="shared" si="90"/>
        <v>0.30004921259842515</v>
      </c>
      <c r="G1935" s="25">
        <v>0.2</v>
      </c>
      <c r="H1935" s="20">
        <f t="shared" si="91"/>
        <v>0.20003280839895013</v>
      </c>
      <c r="I1935" s="25">
        <v>0.1</v>
      </c>
      <c r="J1935" s="20">
        <f t="shared" si="92"/>
        <v>0.10001640419947506</v>
      </c>
    </row>
    <row r="1936" spans="1:10" x14ac:dyDescent="0.3">
      <c r="A1936" s="3">
        <v>2030</v>
      </c>
      <c r="B1936" s="3">
        <v>11</v>
      </c>
      <c r="C1936" s="4">
        <v>13</v>
      </c>
      <c r="D1936" s="21">
        <f>INDEX('Prom Factor Mensual Hora 0,5'!$B$5:$N$28,MATCH('Casos CMg'!$C1936,'Prom Factor Mensual Hora 0,5'!$A$5:$A$28,0),MATCH('Casos CMg'!$B1936,'Prom Factor Mensual Hora 0,5'!$B$4:$M$4,0))</f>
        <v>1</v>
      </c>
      <c r="E1936" s="25">
        <v>0.3</v>
      </c>
      <c r="F1936" s="20">
        <f t="shared" si="90"/>
        <v>0.3</v>
      </c>
      <c r="G1936" s="25">
        <v>0.2</v>
      </c>
      <c r="H1936" s="20">
        <f t="shared" si="91"/>
        <v>0.2</v>
      </c>
      <c r="I1936" s="25">
        <v>0.1</v>
      </c>
      <c r="J1936" s="20">
        <f t="shared" si="92"/>
        <v>0.1</v>
      </c>
    </row>
    <row r="1937" spans="1:10" x14ac:dyDescent="0.3">
      <c r="A1937" s="3">
        <v>2030</v>
      </c>
      <c r="B1937" s="3">
        <v>11</v>
      </c>
      <c r="C1937" s="4">
        <v>14</v>
      </c>
      <c r="D1937" s="21">
        <f>INDEX('Prom Factor Mensual Hora 0,5'!$B$5:$N$28,MATCH('Casos CMg'!$C1937,'Prom Factor Mensual Hora 0,5'!$A$5:$A$28,0),MATCH('Casos CMg'!$B1937,'Prom Factor Mensual Hora 0,5'!$B$4:$M$4,0))</f>
        <v>1</v>
      </c>
      <c r="E1937" s="25">
        <v>0.3</v>
      </c>
      <c r="F1937" s="20">
        <f t="shared" si="90"/>
        <v>0.3</v>
      </c>
      <c r="G1937" s="25">
        <v>0.2</v>
      </c>
      <c r="H1937" s="20">
        <f t="shared" si="91"/>
        <v>0.2</v>
      </c>
      <c r="I1937" s="25">
        <v>0.1</v>
      </c>
      <c r="J1937" s="20">
        <f t="shared" si="92"/>
        <v>0.1</v>
      </c>
    </row>
    <row r="1938" spans="1:10" x14ac:dyDescent="0.3">
      <c r="A1938" s="3">
        <v>2030</v>
      </c>
      <c r="B1938" s="3">
        <v>11</v>
      </c>
      <c r="C1938" s="4">
        <v>15</v>
      </c>
      <c r="D1938" s="21">
        <f>INDEX('Prom Factor Mensual Hora 0,5'!$B$5:$N$28,MATCH('Casos CMg'!$C1938,'Prom Factor Mensual Hora 0,5'!$A$5:$A$28,0),MATCH('Casos CMg'!$B1938,'Prom Factor Mensual Hora 0,5'!$B$4:$M$4,0))</f>
        <v>1</v>
      </c>
      <c r="E1938" s="25">
        <v>0.3</v>
      </c>
      <c r="F1938" s="20">
        <f t="shared" si="90"/>
        <v>0.3</v>
      </c>
      <c r="G1938" s="25">
        <v>0.2</v>
      </c>
      <c r="H1938" s="20">
        <f t="shared" si="91"/>
        <v>0.2</v>
      </c>
      <c r="I1938" s="25">
        <v>0.1</v>
      </c>
      <c r="J1938" s="20">
        <f t="shared" si="92"/>
        <v>0.1</v>
      </c>
    </row>
    <row r="1939" spans="1:10" x14ac:dyDescent="0.3">
      <c r="A1939" s="3">
        <v>2030</v>
      </c>
      <c r="B1939" s="3">
        <v>11</v>
      </c>
      <c r="C1939" s="4">
        <v>16</v>
      </c>
      <c r="D1939" s="21">
        <f>INDEX('Prom Factor Mensual Hora 0,5'!$B$5:$N$28,MATCH('Casos CMg'!$C1939,'Prom Factor Mensual Hora 0,5'!$A$5:$A$28,0),MATCH('Casos CMg'!$B1939,'Prom Factor Mensual Hora 0,5'!$B$4:$M$4,0))</f>
        <v>1</v>
      </c>
      <c r="E1939" s="25">
        <v>0.3</v>
      </c>
      <c r="F1939" s="20">
        <f t="shared" si="90"/>
        <v>0.3</v>
      </c>
      <c r="G1939" s="25">
        <v>0.2</v>
      </c>
      <c r="H1939" s="20">
        <f t="shared" si="91"/>
        <v>0.2</v>
      </c>
      <c r="I1939" s="25">
        <v>0.1</v>
      </c>
      <c r="J1939" s="20">
        <f t="shared" si="92"/>
        <v>0.1</v>
      </c>
    </row>
    <row r="1940" spans="1:10" x14ac:dyDescent="0.3">
      <c r="A1940" s="3">
        <v>2030</v>
      </c>
      <c r="B1940" s="3">
        <v>11</v>
      </c>
      <c r="C1940" s="4">
        <v>17</v>
      </c>
      <c r="D1940" s="21">
        <f>INDEX('Prom Factor Mensual Hora 0,5'!$B$5:$N$28,MATCH('Casos CMg'!$C1940,'Prom Factor Mensual Hora 0,5'!$A$5:$A$28,0),MATCH('Casos CMg'!$B1940,'Prom Factor Mensual Hora 0,5'!$B$4:$M$4,0))</f>
        <v>1</v>
      </c>
      <c r="E1940" s="25">
        <v>0.4</v>
      </c>
      <c r="F1940" s="20">
        <f t="shared" si="90"/>
        <v>0.4</v>
      </c>
      <c r="G1940" s="25">
        <v>0.4</v>
      </c>
      <c r="H1940" s="20">
        <f t="shared" si="91"/>
        <v>0.4</v>
      </c>
      <c r="I1940" s="25">
        <v>0.2</v>
      </c>
      <c r="J1940" s="20">
        <f t="shared" si="92"/>
        <v>0.2</v>
      </c>
    </row>
    <row r="1941" spans="1:10" x14ac:dyDescent="0.3">
      <c r="A1941" s="3">
        <v>2030</v>
      </c>
      <c r="B1941" s="3">
        <v>11</v>
      </c>
      <c r="C1941" s="4">
        <v>18</v>
      </c>
      <c r="D1941" s="21">
        <f>INDEX('Prom Factor Mensual Hora 0,5'!$B$5:$N$28,MATCH('Casos CMg'!$C1941,'Prom Factor Mensual Hora 0,5'!$A$5:$A$28,0),MATCH('Casos CMg'!$B1941,'Prom Factor Mensual Hora 0,5'!$B$4:$M$4,0))</f>
        <v>1</v>
      </c>
      <c r="E1941" s="25">
        <v>0.6</v>
      </c>
      <c r="F1941" s="20">
        <f t="shared" si="90"/>
        <v>0.6</v>
      </c>
      <c r="G1941" s="25">
        <v>0.6</v>
      </c>
      <c r="H1941" s="20">
        <f t="shared" si="91"/>
        <v>0.6</v>
      </c>
      <c r="I1941" s="25">
        <v>0.3</v>
      </c>
      <c r="J1941" s="20">
        <f t="shared" si="92"/>
        <v>0.3</v>
      </c>
    </row>
    <row r="1942" spans="1:10" x14ac:dyDescent="0.3">
      <c r="A1942" s="3">
        <v>2030</v>
      </c>
      <c r="B1942" s="3">
        <v>11</v>
      </c>
      <c r="C1942" s="4">
        <v>19</v>
      </c>
      <c r="D1942" s="21">
        <f>INDEX('Prom Factor Mensual Hora 0,5'!$B$5:$N$28,MATCH('Casos CMg'!$C1942,'Prom Factor Mensual Hora 0,5'!$A$5:$A$28,0),MATCH('Casos CMg'!$B1942,'Prom Factor Mensual Hora 0,5'!$B$4:$M$4,0))</f>
        <v>0.99918486674446849</v>
      </c>
      <c r="E1942" s="25">
        <v>67.5</v>
      </c>
      <c r="F1942" s="20">
        <f t="shared" si="90"/>
        <v>67.444978505251626</v>
      </c>
      <c r="G1942" s="25">
        <v>40.5</v>
      </c>
      <c r="H1942" s="20">
        <f t="shared" si="91"/>
        <v>40.466987103150977</v>
      </c>
      <c r="I1942" s="25">
        <v>79.900000000000006</v>
      </c>
      <c r="J1942" s="20">
        <f t="shared" si="92"/>
        <v>79.834870852883043</v>
      </c>
    </row>
    <row r="1943" spans="1:10" x14ac:dyDescent="0.3">
      <c r="A1943" s="3">
        <v>2030</v>
      </c>
      <c r="B1943" s="3">
        <v>11</v>
      </c>
      <c r="C1943" s="4">
        <v>20</v>
      </c>
      <c r="D1943" s="21">
        <f>INDEX('Prom Factor Mensual Hora 0,5'!$B$5:$N$28,MATCH('Casos CMg'!$C1943,'Prom Factor Mensual Hora 0,5'!$A$5:$A$28,0),MATCH('Casos CMg'!$B1943,'Prom Factor Mensual Hora 0,5'!$B$4:$M$4,0))</f>
        <v>0.98461912746079661</v>
      </c>
      <c r="E1943" s="25">
        <v>90.9</v>
      </c>
      <c r="F1943" s="20">
        <f t="shared" si="90"/>
        <v>89.501878686186416</v>
      </c>
      <c r="G1943" s="25">
        <v>51.6</v>
      </c>
      <c r="H1943" s="20">
        <f t="shared" si="91"/>
        <v>50.806346976977103</v>
      </c>
      <c r="I1943" s="25">
        <v>107.4</v>
      </c>
      <c r="J1943" s="20">
        <f t="shared" si="92"/>
        <v>105.74809428928955</v>
      </c>
    </row>
    <row r="1944" spans="1:10" x14ac:dyDescent="0.3">
      <c r="A1944" s="3">
        <v>2030</v>
      </c>
      <c r="B1944" s="3">
        <v>11</v>
      </c>
      <c r="C1944" s="4">
        <v>21</v>
      </c>
      <c r="D1944" s="21">
        <f>INDEX('Prom Factor Mensual Hora 0,5'!$B$5:$N$28,MATCH('Casos CMg'!$C1944,'Prom Factor Mensual Hora 0,5'!$A$5:$A$28,0),MATCH('Casos CMg'!$B1944,'Prom Factor Mensual Hora 0,5'!$B$4:$M$4,0))</f>
        <v>0.98194632209339106</v>
      </c>
      <c r="E1944" s="25">
        <v>92.1</v>
      </c>
      <c r="F1944" s="20">
        <f t="shared" si="90"/>
        <v>90.437256264801306</v>
      </c>
      <c r="G1944" s="25">
        <v>52</v>
      </c>
      <c r="H1944" s="20">
        <f t="shared" si="91"/>
        <v>51.061208748856338</v>
      </c>
      <c r="I1944" s="25">
        <v>109</v>
      </c>
      <c r="J1944" s="20">
        <f t="shared" si="92"/>
        <v>107.03214910817962</v>
      </c>
    </row>
    <row r="1945" spans="1:10" x14ac:dyDescent="0.3">
      <c r="A1945" s="3">
        <v>2030</v>
      </c>
      <c r="B1945" s="3">
        <v>11</v>
      </c>
      <c r="C1945" s="4">
        <v>22</v>
      </c>
      <c r="D1945" s="21">
        <f>INDEX('Prom Factor Mensual Hora 0,5'!$B$5:$N$28,MATCH('Casos CMg'!$C1945,'Prom Factor Mensual Hora 0,5'!$A$5:$A$28,0),MATCH('Casos CMg'!$B1945,'Prom Factor Mensual Hora 0,5'!$B$4:$M$4,0))</f>
        <v>0.98194539561203831</v>
      </c>
      <c r="E1945" s="25">
        <v>92.1</v>
      </c>
      <c r="F1945" s="20">
        <f t="shared" si="90"/>
        <v>90.437170935868721</v>
      </c>
      <c r="G1945" s="25">
        <v>52</v>
      </c>
      <c r="H1945" s="20">
        <f t="shared" si="91"/>
        <v>51.061160571825994</v>
      </c>
      <c r="I1945" s="25">
        <v>109</v>
      </c>
      <c r="J1945" s="20">
        <f t="shared" si="92"/>
        <v>107.03204812171218</v>
      </c>
    </row>
    <row r="1946" spans="1:10" x14ac:dyDescent="0.3">
      <c r="A1946" s="3">
        <v>2030</v>
      </c>
      <c r="B1946" s="3">
        <v>11</v>
      </c>
      <c r="C1946" s="4">
        <v>23</v>
      </c>
      <c r="D1946" s="21">
        <f>INDEX('Prom Factor Mensual Hora 0,5'!$B$5:$N$28,MATCH('Casos CMg'!$C1946,'Prom Factor Mensual Hora 0,5'!$A$5:$A$28,0),MATCH('Casos CMg'!$B1946,'Prom Factor Mensual Hora 0,5'!$B$4:$M$4,0))</f>
        <v>0.98194693054364479</v>
      </c>
      <c r="E1946" s="25">
        <v>67.5</v>
      </c>
      <c r="F1946" s="20">
        <f t="shared" si="90"/>
        <v>66.281417811696016</v>
      </c>
      <c r="G1946" s="25">
        <v>40.5</v>
      </c>
      <c r="H1946" s="20">
        <f t="shared" si="91"/>
        <v>39.768850687017611</v>
      </c>
      <c r="I1946" s="25">
        <v>79.900000000000006</v>
      </c>
      <c r="J1946" s="20">
        <f t="shared" si="92"/>
        <v>78.457559750437227</v>
      </c>
    </row>
    <row r="1947" spans="1:10" x14ac:dyDescent="0.3">
      <c r="A1947" s="3">
        <v>2030</v>
      </c>
      <c r="B1947" s="3">
        <v>12</v>
      </c>
      <c r="C1947" s="4">
        <v>0</v>
      </c>
      <c r="D1947" s="21">
        <f>INDEX('Prom Factor Mensual Hora 0,5'!$B$5:$N$28,MATCH('Casos CMg'!$C1947,'Prom Factor Mensual Hora 0,5'!$A$5:$A$28,0),MATCH('Casos CMg'!$B1947,'Prom Factor Mensual Hora 0,5'!$B$4:$M$4,0))</f>
        <v>0.98293119424957931</v>
      </c>
      <c r="E1947" s="25">
        <v>67.400000000000006</v>
      </c>
      <c r="F1947" s="20">
        <f t="shared" si="90"/>
        <v>66.249562492421646</v>
      </c>
      <c r="G1947" s="25">
        <v>39</v>
      </c>
      <c r="H1947" s="20">
        <f t="shared" si="91"/>
        <v>38.334316575733595</v>
      </c>
      <c r="I1947" s="25">
        <v>77.400000000000006</v>
      </c>
      <c r="J1947" s="20">
        <f t="shared" si="92"/>
        <v>76.078874434917438</v>
      </c>
    </row>
    <row r="1948" spans="1:10" x14ac:dyDescent="0.3">
      <c r="A1948" s="3">
        <v>2030</v>
      </c>
      <c r="B1948" s="3">
        <v>12</v>
      </c>
      <c r="C1948" s="4">
        <v>1</v>
      </c>
      <c r="D1948" s="21">
        <f>INDEX('Prom Factor Mensual Hora 0,5'!$B$5:$N$28,MATCH('Casos CMg'!$C1948,'Prom Factor Mensual Hora 0,5'!$A$5:$A$28,0),MATCH('Casos CMg'!$B1948,'Prom Factor Mensual Hora 0,5'!$B$4:$M$4,0))</f>
        <v>0.97813006113139889</v>
      </c>
      <c r="E1948" s="25">
        <v>68.099999999999994</v>
      </c>
      <c r="F1948" s="20">
        <f t="shared" si="90"/>
        <v>66.610657163048259</v>
      </c>
      <c r="G1948" s="25">
        <v>39.1</v>
      </c>
      <c r="H1948" s="20">
        <f t="shared" si="91"/>
        <v>38.244885390237698</v>
      </c>
      <c r="I1948" s="25">
        <v>78.3</v>
      </c>
      <c r="J1948" s="20">
        <f t="shared" si="92"/>
        <v>76.587583786588525</v>
      </c>
    </row>
    <row r="1949" spans="1:10" x14ac:dyDescent="0.3">
      <c r="A1949" s="3">
        <v>2030</v>
      </c>
      <c r="B1949" s="3">
        <v>12</v>
      </c>
      <c r="C1949" s="4">
        <v>2</v>
      </c>
      <c r="D1949" s="21">
        <f>INDEX('Prom Factor Mensual Hora 0,5'!$B$5:$N$28,MATCH('Casos CMg'!$C1949,'Prom Factor Mensual Hora 0,5'!$A$5:$A$28,0),MATCH('Casos CMg'!$B1949,'Prom Factor Mensual Hora 0,5'!$B$4:$M$4,0))</f>
        <v>0.97812222905222179</v>
      </c>
      <c r="E1949" s="25">
        <v>70.2</v>
      </c>
      <c r="F1949" s="20">
        <f t="shared" si="90"/>
        <v>68.664180479465969</v>
      </c>
      <c r="G1949" s="25">
        <v>39.5</v>
      </c>
      <c r="H1949" s="20">
        <f t="shared" si="91"/>
        <v>38.635828047562761</v>
      </c>
      <c r="I1949" s="25">
        <v>81.3</v>
      </c>
      <c r="J1949" s="20">
        <f t="shared" si="92"/>
        <v>79.521337221945629</v>
      </c>
    </row>
    <row r="1950" spans="1:10" x14ac:dyDescent="0.3">
      <c r="A1950" s="3">
        <v>2030</v>
      </c>
      <c r="B1950" s="3">
        <v>12</v>
      </c>
      <c r="C1950" s="4">
        <v>3</v>
      </c>
      <c r="D1950" s="21">
        <f>INDEX('Prom Factor Mensual Hora 0,5'!$B$5:$N$28,MATCH('Casos CMg'!$C1950,'Prom Factor Mensual Hora 0,5'!$A$5:$A$28,0),MATCH('Casos CMg'!$B1950,'Prom Factor Mensual Hora 0,5'!$B$4:$M$4,0))</f>
        <v>0.9781140931693969</v>
      </c>
      <c r="E1950" s="25">
        <v>70.3</v>
      </c>
      <c r="F1950" s="20">
        <f t="shared" si="90"/>
        <v>68.761420749808593</v>
      </c>
      <c r="G1950" s="25">
        <v>39.5</v>
      </c>
      <c r="H1950" s="20">
        <f t="shared" si="91"/>
        <v>38.635506680191178</v>
      </c>
      <c r="I1950" s="25">
        <v>81.400000000000006</v>
      </c>
      <c r="J1950" s="20">
        <f t="shared" si="92"/>
        <v>79.618487183988918</v>
      </c>
    </row>
    <row r="1951" spans="1:10" x14ac:dyDescent="0.3">
      <c r="A1951" s="3">
        <v>2030</v>
      </c>
      <c r="B1951" s="3">
        <v>12</v>
      </c>
      <c r="C1951" s="4">
        <v>4</v>
      </c>
      <c r="D1951" s="21">
        <f>INDEX('Prom Factor Mensual Hora 0,5'!$B$5:$N$28,MATCH('Casos CMg'!$C1951,'Prom Factor Mensual Hora 0,5'!$A$5:$A$28,0),MATCH('Casos CMg'!$B1951,'Prom Factor Mensual Hora 0,5'!$B$4:$M$4,0))</f>
        <v>0.97811609777266451</v>
      </c>
      <c r="E1951" s="25">
        <v>70.3</v>
      </c>
      <c r="F1951" s="20">
        <f t="shared" si="90"/>
        <v>68.761561673418313</v>
      </c>
      <c r="G1951" s="25">
        <v>39.5</v>
      </c>
      <c r="H1951" s="20">
        <f t="shared" si="91"/>
        <v>38.63558586202025</v>
      </c>
      <c r="I1951" s="25">
        <v>81.400000000000006</v>
      </c>
      <c r="J1951" s="20">
        <f t="shared" si="92"/>
        <v>79.618650358694893</v>
      </c>
    </row>
    <row r="1952" spans="1:10" x14ac:dyDescent="0.3">
      <c r="A1952" s="3">
        <v>2030</v>
      </c>
      <c r="B1952" s="3">
        <v>12</v>
      </c>
      <c r="C1952" s="4">
        <v>5</v>
      </c>
      <c r="D1952" s="21">
        <f>INDEX('Prom Factor Mensual Hora 0,5'!$B$5:$N$28,MATCH('Casos CMg'!$C1952,'Prom Factor Mensual Hora 0,5'!$A$5:$A$28,0),MATCH('Casos CMg'!$B1952,'Prom Factor Mensual Hora 0,5'!$B$4:$M$4,0))</f>
        <v>0.97811595704465504</v>
      </c>
      <c r="E1952" s="25">
        <v>70.3</v>
      </c>
      <c r="F1952" s="20">
        <f t="shared" si="90"/>
        <v>68.761551780239245</v>
      </c>
      <c r="G1952" s="25">
        <v>39.5</v>
      </c>
      <c r="H1952" s="20">
        <f t="shared" si="91"/>
        <v>38.635580303263872</v>
      </c>
      <c r="I1952" s="25">
        <v>81.400000000000006</v>
      </c>
      <c r="J1952" s="20">
        <f t="shared" si="92"/>
        <v>79.618638903434928</v>
      </c>
    </row>
    <row r="1953" spans="1:10" x14ac:dyDescent="0.3">
      <c r="A1953" s="3">
        <v>2030</v>
      </c>
      <c r="B1953" s="3">
        <v>12</v>
      </c>
      <c r="C1953" s="4">
        <v>6</v>
      </c>
      <c r="D1953" s="21">
        <f>INDEX('Prom Factor Mensual Hora 0,5'!$B$5:$N$28,MATCH('Casos CMg'!$C1953,'Prom Factor Mensual Hora 0,5'!$A$5:$A$28,0),MATCH('Casos CMg'!$B1953,'Prom Factor Mensual Hora 0,5'!$B$4:$M$4,0))</f>
        <v>0.97811800431498164</v>
      </c>
      <c r="E1953" s="25">
        <v>2.7</v>
      </c>
      <c r="F1953" s="20">
        <f t="shared" si="90"/>
        <v>2.6409186116504504</v>
      </c>
      <c r="G1953" s="25">
        <v>0.7</v>
      </c>
      <c r="H1953" s="20">
        <f t="shared" si="91"/>
        <v>0.68468260302048711</v>
      </c>
      <c r="I1953" s="25">
        <v>2.7</v>
      </c>
      <c r="J1953" s="20">
        <f t="shared" si="92"/>
        <v>2.6409186116504504</v>
      </c>
    </row>
    <row r="1954" spans="1:10" x14ac:dyDescent="0.3">
      <c r="A1954" s="3">
        <v>2030</v>
      </c>
      <c r="B1954" s="3">
        <v>12</v>
      </c>
      <c r="C1954" s="4">
        <v>7</v>
      </c>
      <c r="D1954" s="21">
        <f>INDEX('Prom Factor Mensual Hora 0,5'!$B$5:$N$28,MATCH('Casos CMg'!$C1954,'Prom Factor Mensual Hora 0,5'!$A$5:$A$28,0),MATCH('Casos CMg'!$B1954,'Prom Factor Mensual Hora 0,5'!$B$4:$M$4,0))</f>
        <v>0.97813391472982036</v>
      </c>
      <c r="E1954" s="25">
        <v>2.5</v>
      </c>
      <c r="F1954" s="20">
        <f t="shared" si="90"/>
        <v>2.4453347868245507</v>
      </c>
      <c r="G1954" s="25">
        <v>0.6</v>
      </c>
      <c r="H1954" s="20">
        <f t="shared" si="91"/>
        <v>0.5868803488378922</v>
      </c>
      <c r="I1954" s="25">
        <v>2.5</v>
      </c>
      <c r="J1954" s="20">
        <f t="shared" si="92"/>
        <v>2.4453347868245507</v>
      </c>
    </row>
    <row r="1955" spans="1:10" x14ac:dyDescent="0.3">
      <c r="A1955" s="3">
        <v>2030</v>
      </c>
      <c r="B1955" s="3">
        <v>12</v>
      </c>
      <c r="C1955" s="4">
        <v>8</v>
      </c>
      <c r="D1955" s="21">
        <f>INDEX('Prom Factor Mensual Hora 0,5'!$B$5:$N$28,MATCH('Casos CMg'!$C1955,'Prom Factor Mensual Hora 0,5'!$A$5:$A$28,0),MATCH('Casos CMg'!$B1955,'Prom Factor Mensual Hora 0,5'!$B$4:$M$4,0))</f>
        <v>0.98299934392108246</v>
      </c>
      <c r="E1955" s="25">
        <v>0.8</v>
      </c>
      <c r="F1955" s="20">
        <f t="shared" si="90"/>
        <v>0.78639947513686603</v>
      </c>
      <c r="G1955" s="25">
        <v>0.2</v>
      </c>
      <c r="H1955" s="20">
        <f t="shared" si="91"/>
        <v>0.19659986878421651</v>
      </c>
      <c r="I1955" s="25">
        <v>0.9</v>
      </c>
      <c r="J1955" s="20">
        <f t="shared" si="92"/>
        <v>0.88469940952897419</v>
      </c>
    </row>
    <row r="1956" spans="1:10" x14ac:dyDescent="0.3">
      <c r="A1956" s="3">
        <v>2030</v>
      </c>
      <c r="B1956" s="3">
        <v>12</v>
      </c>
      <c r="C1956" s="4">
        <v>9</v>
      </c>
      <c r="D1956" s="21">
        <f>INDEX('Prom Factor Mensual Hora 0,5'!$B$5:$N$28,MATCH('Casos CMg'!$C1956,'Prom Factor Mensual Hora 0,5'!$A$5:$A$28,0),MATCH('Casos CMg'!$B1956,'Prom Factor Mensual Hora 0,5'!$B$4:$M$4,0))</f>
        <v>1.0006542946014958</v>
      </c>
      <c r="E1956" s="25">
        <v>1.2</v>
      </c>
      <c r="F1956" s="20">
        <f t="shared" si="90"/>
        <v>1.2007851535217948</v>
      </c>
      <c r="G1956" s="25">
        <v>0.2</v>
      </c>
      <c r="H1956" s="20">
        <f t="shared" si="91"/>
        <v>0.20013085892029917</v>
      </c>
      <c r="I1956" s="25">
        <v>1.5</v>
      </c>
      <c r="J1956" s="20">
        <f t="shared" si="92"/>
        <v>1.5009814419022436</v>
      </c>
    </row>
    <row r="1957" spans="1:10" x14ac:dyDescent="0.3">
      <c r="A1957" s="3">
        <v>2030</v>
      </c>
      <c r="B1957" s="3">
        <v>12</v>
      </c>
      <c r="C1957" s="4">
        <v>10</v>
      </c>
      <c r="D1957" s="21">
        <f>INDEX('Prom Factor Mensual Hora 0,5'!$B$5:$N$28,MATCH('Casos CMg'!$C1957,'Prom Factor Mensual Hora 0,5'!$A$5:$A$28,0),MATCH('Casos CMg'!$B1957,'Prom Factor Mensual Hora 0,5'!$B$4:$M$4,0))</f>
        <v>1.0001568463428661</v>
      </c>
      <c r="E1957" s="25">
        <v>0.8</v>
      </c>
      <c r="F1957" s="20">
        <f t="shared" si="90"/>
        <v>0.80012547707429293</v>
      </c>
      <c r="G1957" s="25">
        <v>0.1</v>
      </c>
      <c r="H1957" s="20">
        <f t="shared" si="91"/>
        <v>0.10001568463428662</v>
      </c>
      <c r="I1957" s="25">
        <v>1.1000000000000001</v>
      </c>
      <c r="J1957" s="20">
        <f t="shared" si="92"/>
        <v>1.1001725309771528</v>
      </c>
    </row>
    <row r="1958" spans="1:10" x14ac:dyDescent="0.3">
      <c r="A1958" s="3">
        <v>2030</v>
      </c>
      <c r="B1958" s="3">
        <v>12</v>
      </c>
      <c r="C1958" s="4">
        <v>11</v>
      </c>
      <c r="D1958" s="21">
        <f>INDEX('Prom Factor Mensual Hora 0,5'!$B$5:$N$28,MATCH('Casos CMg'!$C1958,'Prom Factor Mensual Hora 0,5'!$A$5:$A$28,0),MATCH('Casos CMg'!$B1958,'Prom Factor Mensual Hora 0,5'!$B$4:$M$4,0))</f>
        <v>1</v>
      </c>
      <c r="E1958" s="25">
        <v>0.4</v>
      </c>
      <c r="F1958" s="20">
        <f t="shared" si="90"/>
        <v>0.4</v>
      </c>
      <c r="G1958" s="25">
        <v>0.1</v>
      </c>
      <c r="H1958" s="20">
        <f t="shared" si="91"/>
        <v>0.1</v>
      </c>
      <c r="I1958" s="25">
        <v>0.4</v>
      </c>
      <c r="J1958" s="20">
        <f t="shared" si="92"/>
        <v>0.4</v>
      </c>
    </row>
    <row r="1959" spans="1:10" x14ac:dyDescent="0.3">
      <c r="A1959" s="3">
        <v>2030</v>
      </c>
      <c r="B1959" s="3">
        <v>12</v>
      </c>
      <c r="C1959" s="4">
        <v>12</v>
      </c>
      <c r="D1959" s="21">
        <f>INDEX('Prom Factor Mensual Hora 0,5'!$B$5:$N$28,MATCH('Casos CMg'!$C1959,'Prom Factor Mensual Hora 0,5'!$A$5:$A$28,0),MATCH('Casos CMg'!$B1959,'Prom Factor Mensual Hora 0,5'!$B$4:$M$4,0))</f>
        <v>1</v>
      </c>
      <c r="E1959" s="25">
        <v>0.5</v>
      </c>
      <c r="F1959" s="20">
        <f t="shared" si="90"/>
        <v>0.5</v>
      </c>
      <c r="G1959" s="25">
        <v>0.1</v>
      </c>
      <c r="H1959" s="20">
        <f t="shared" si="91"/>
        <v>0.1</v>
      </c>
      <c r="I1959" s="25">
        <v>0.5</v>
      </c>
      <c r="J1959" s="20">
        <f t="shared" si="92"/>
        <v>0.5</v>
      </c>
    </row>
    <row r="1960" spans="1:10" x14ac:dyDescent="0.3">
      <c r="A1960" s="3">
        <v>2030</v>
      </c>
      <c r="B1960" s="3">
        <v>12</v>
      </c>
      <c r="C1960" s="4">
        <v>13</v>
      </c>
      <c r="D1960" s="21">
        <f>INDEX('Prom Factor Mensual Hora 0,5'!$B$5:$N$28,MATCH('Casos CMg'!$C1960,'Prom Factor Mensual Hora 0,5'!$A$5:$A$28,0),MATCH('Casos CMg'!$B1960,'Prom Factor Mensual Hora 0,5'!$B$4:$M$4,0))</f>
        <v>1</v>
      </c>
      <c r="E1960" s="25">
        <v>0.3</v>
      </c>
      <c r="F1960" s="20">
        <f t="shared" si="90"/>
        <v>0.3</v>
      </c>
      <c r="G1960" s="25">
        <v>0</v>
      </c>
      <c r="H1960" s="20">
        <f t="shared" si="91"/>
        <v>0</v>
      </c>
      <c r="I1960" s="25">
        <v>0.4</v>
      </c>
      <c r="J1960" s="20">
        <f t="shared" si="92"/>
        <v>0.4</v>
      </c>
    </row>
    <row r="1961" spans="1:10" x14ac:dyDescent="0.3">
      <c r="A1961" s="3">
        <v>2030</v>
      </c>
      <c r="B1961" s="3">
        <v>12</v>
      </c>
      <c r="C1961" s="4">
        <v>14</v>
      </c>
      <c r="D1961" s="21">
        <f>INDEX('Prom Factor Mensual Hora 0,5'!$B$5:$N$28,MATCH('Casos CMg'!$C1961,'Prom Factor Mensual Hora 0,5'!$A$5:$A$28,0),MATCH('Casos CMg'!$B1961,'Prom Factor Mensual Hora 0,5'!$B$4:$M$4,0))</f>
        <v>1</v>
      </c>
      <c r="E1961" s="25">
        <v>0.3</v>
      </c>
      <c r="F1961" s="20">
        <f t="shared" si="90"/>
        <v>0.3</v>
      </c>
      <c r="G1961" s="25">
        <v>0</v>
      </c>
      <c r="H1961" s="20">
        <f t="shared" si="91"/>
        <v>0</v>
      </c>
      <c r="I1961" s="25">
        <v>0.4</v>
      </c>
      <c r="J1961" s="20">
        <f t="shared" si="92"/>
        <v>0.4</v>
      </c>
    </row>
    <row r="1962" spans="1:10" x14ac:dyDescent="0.3">
      <c r="A1962" s="3">
        <v>2030</v>
      </c>
      <c r="B1962" s="3">
        <v>12</v>
      </c>
      <c r="C1962" s="4">
        <v>15</v>
      </c>
      <c r="D1962" s="21">
        <f>INDEX('Prom Factor Mensual Hora 0,5'!$B$5:$N$28,MATCH('Casos CMg'!$C1962,'Prom Factor Mensual Hora 0,5'!$A$5:$A$28,0),MATCH('Casos CMg'!$B1962,'Prom Factor Mensual Hora 0,5'!$B$4:$M$4,0))</f>
        <v>1</v>
      </c>
      <c r="E1962" s="25">
        <v>0.2</v>
      </c>
      <c r="F1962" s="20">
        <f t="shared" si="90"/>
        <v>0.2</v>
      </c>
      <c r="G1962" s="25">
        <v>0</v>
      </c>
      <c r="H1962" s="20">
        <f t="shared" si="91"/>
        <v>0</v>
      </c>
      <c r="I1962" s="25">
        <v>0.3</v>
      </c>
      <c r="J1962" s="20">
        <f t="shared" si="92"/>
        <v>0.3</v>
      </c>
    </row>
    <row r="1963" spans="1:10" x14ac:dyDescent="0.3">
      <c r="A1963" s="3">
        <v>2030</v>
      </c>
      <c r="B1963" s="3">
        <v>12</v>
      </c>
      <c r="C1963" s="4">
        <v>16</v>
      </c>
      <c r="D1963" s="21">
        <f>INDEX('Prom Factor Mensual Hora 0,5'!$B$5:$N$28,MATCH('Casos CMg'!$C1963,'Prom Factor Mensual Hora 0,5'!$A$5:$A$28,0),MATCH('Casos CMg'!$B1963,'Prom Factor Mensual Hora 0,5'!$B$4:$M$4,0))</f>
        <v>1</v>
      </c>
      <c r="E1963" s="25">
        <v>0.3</v>
      </c>
      <c r="F1963" s="20">
        <f t="shared" si="90"/>
        <v>0.3</v>
      </c>
      <c r="G1963" s="25">
        <v>0.1</v>
      </c>
      <c r="H1963" s="20">
        <f t="shared" si="91"/>
        <v>0.1</v>
      </c>
      <c r="I1963" s="25">
        <v>0.4</v>
      </c>
      <c r="J1963" s="20">
        <f t="shared" si="92"/>
        <v>0.4</v>
      </c>
    </row>
    <row r="1964" spans="1:10" x14ac:dyDescent="0.3">
      <c r="A1964" s="3">
        <v>2030</v>
      </c>
      <c r="B1964" s="3">
        <v>12</v>
      </c>
      <c r="C1964" s="4">
        <v>17</v>
      </c>
      <c r="D1964" s="21">
        <f>INDEX('Prom Factor Mensual Hora 0,5'!$B$5:$N$28,MATCH('Casos CMg'!$C1964,'Prom Factor Mensual Hora 0,5'!$A$5:$A$28,0),MATCH('Casos CMg'!$B1964,'Prom Factor Mensual Hora 0,5'!$B$4:$M$4,0))</f>
        <v>1</v>
      </c>
      <c r="E1964" s="25">
        <v>0.5</v>
      </c>
      <c r="F1964" s="20">
        <f t="shared" si="90"/>
        <v>0.5</v>
      </c>
      <c r="G1964" s="25">
        <v>0.1</v>
      </c>
      <c r="H1964" s="20">
        <f t="shared" si="91"/>
        <v>0.1</v>
      </c>
      <c r="I1964" s="25">
        <v>0.5</v>
      </c>
      <c r="J1964" s="20">
        <f t="shared" si="92"/>
        <v>0.5</v>
      </c>
    </row>
    <row r="1965" spans="1:10" x14ac:dyDescent="0.3">
      <c r="A1965" s="3">
        <v>2030</v>
      </c>
      <c r="B1965" s="3">
        <v>12</v>
      </c>
      <c r="C1965" s="4">
        <v>18</v>
      </c>
      <c r="D1965" s="21">
        <f>INDEX('Prom Factor Mensual Hora 0,5'!$B$5:$N$28,MATCH('Casos CMg'!$C1965,'Prom Factor Mensual Hora 0,5'!$A$5:$A$28,0),MATCH('Casos CMg'!$B1965,'Prom Factor Mensual Hora 0,5'!$B$4:$M$4,0))</f>
        <v>1</v>
      </c>
      <c r="E1965" s="25">
        <v>1</v>
      </c>
      <c r="F1965" s="20">
        <f t="shared" si="90"/>
        <v>1</v>
      </c>
      <c r="G1965" s="25">
        <v>0.1</v>
      </c>
      <c r="H1965" s="20">
        <f t="shared" si="91"/>
        <v>0.1</v>
      </c>
      <c r="I1965" s="25">
        <v>1.3</v>
      </c>
      <c r="J1965" s="20">
        <f t="shared" si="92"/>
        <v>1.3</v>
      </c>
    </row>
    <row r="1966" spans="1:10" x14ac:dyDescent="0.3">
      <c r="A1966" s="3">
        <v>2030</v>
      </c>
      <c r="B1966" s="3">
        <v>12</v>
      </c>
      <c r="C1966" s="4">
        <v>19</v>
      </c>
      <c r="D1966" s="21">
        <f>INDEX('Prom Factor Mensual Hora 0,5'!$B$5:$N$28,MATCH('Casos CMg'!$C1966,'Prom Factor Mensual Hora 0,5'!$A$5:$A$28,0),MATCH('Casos CMg'!$B1966,'Prom Factor Mensual Hora 0,5'!$B$4:$M$4,0))</f>
        <v>0.99974549850480376</v>
      </c>
      <c r="E1966" s="25">
        <v>1</v>
      </c>
      <c r="F1966" s="20">
        <f t="shared" si="90"/>
        <v>0.99974549850480376</v>
      </c>
      <c r="G1966" s="25">
        <v>0.1</v>
      </c>
      <c r="H1966" s="20">
        <f t="shared" si="91"/>
        <v>9.9974549850480376E-2</v>
      </c>
      <c r="I1966" s="25">
        <v>1.3</v>
      </c>
      <c r="J1966" s="20">
        <f t="shared" si="92"/>
        <v>1.299669148056245</v>
      </c>
    </row>
    <row r="1967" spans="1:10" x14ac:dyDescent="0.3">
      <c r="A1967" s="3">
        <v>2030</v>
      </c>
      <c r="B1967" s="3">
        <v>12</v>
      </c>
      <c r="C1967" s="4">
        <v>20</v>
      </c>
      <c r="D1967" s="21">
        <f>INDEX('Prom Factor Mensual Hora 0,5'!$B$5:$N$28,MATCH('Casos CMg'!$C1967,'Prom Factor Mensual Hora 0,5'!$A$5:$A$28,0),MATCH('Casos CMg'!$B1967,'Prom Factor Mensual Hora 0,5'!$B$4:$M$4,0))</f>
        <v>0.98625096647513166</v>
      </c>
      <c r="E1967" s="25">
        <v>74</v>
      </c>
      <c r="F1967" s="20">
        <f t="shared" si="90"/>
        <v>72.982571519159748</v>
      </c>
      <c r="G1967" s="25">
        <v>40.700000000000003</v>
      </c>
      <c r="H1967" s="20">
        <f t="shared" si="91"/>
        <v>40.140414335537862</v>
      </c>
      <c r="I1967" s="25">
        <v>86.7</v>
      </c>
      <c r="J1967" s="20">
        <f t="shared" si="92"/>
        <v>85.507958793393911</v>
      </c>
    </row>
    <row r="1968" spans="1:10" x14ac:dyDescent="0.3">
      <c r="A1968" s="3">
        <v>2030</v>
      </c>
      <c r="B1968" s="3">
        <v>12</v>
      </c>
      <c r="C1968" s="4">
        <v>21</v>
      </c>
      <c r="D1968" s="21">
        <f>INDEX('Prom Factor Mensual Hora 0,5'!$B$5:$N$28,MATCH('Casos CMg'!$C1968,'Prom Factor Mensual Hora 0,5'!$A$5:$A$28,0),MATCH('Casos CMg'!$B1968,'Prom Factor Mensual Hora 0,5'!$B$4:$M$4,0))</f>
        <v>0.98263987851489532</v>
      </c>
      <c r="E1968" s="25">
        <v>84.4</v>
      </c>
      <c r="F1968" s="20">
        <f t="shared" si="90"/>
        <v>82.934805746657176</v>
      </c>
      <c r="G1968" s="25">
        <v>42.8</v>
      </c>
      <c r="H1968" s="20">
        <f t="shared" si="91"/>
        <v>42.056986800437514</v>
      </c>
      <c r="I1968" s="25">
        <v>101.2</v>
      </c>
      <c r="J1968" s="20">
        <f t="shared" si="92"/>
        <v>99.443155705707412</v>
      </c>
    </row>
    <row r="1969" spans="1:10" x14ac:dyDescent="0.3">
      <c r="A1969" s="3">
        <v>2030</v>
      </c>
      <c r="B1969" s="3">
        <v>12</v>
      </c>
      <c r="C1969" s="4">
        <v>22</v>
      </c>
      <c r="D1969" s="21">
        <f>INDEX('Prom Factor Mensual Hora 0,5'!$B$5:$N$28,MATCH('Casos CMg'!$C1969,'Prom Factor Mensual Hora 0,5'!$A$5:$A$28,0),MATCH('Casos CMg'!$B1969,'Prom Factor Mensual Hora 0,5'!$B$4:$M$4,0))</f>
        <v>0.98265031271943004</v>
      </c>
      <c r="E1969" s="25">
        <v>84.4</v>
      </c>
      <c r="F1969" s="20">
        <f t="shared" si="90"/>
        <v>82.935686393519902</v>
      </c>
      <c r="G1969" s="25">
        <v>42.8</v>
      </c>
      <c r="H1969" s="20">
        <f t="shared" si="91"/>
        <v>42.057433384391601</v>
      </c>
      <c r="I1969" s="25">
        <v>101.2</v>
      </c>
      <c r="J1969" s="20">
        <f t="shared" si="92"/>
        <v>99.444211647206316</v>
      </c>
    </row>
    <row r="1970" spans="1:10" x14ac:dyDescent="0.3">
      <c r="A1970" s="3">
        <v>2030</v>
      </c>
      <c r="B1970" s="3">
        <v>12</v>
      </c>
      <c r="C1970" s="4">
        <v>23</v>
      </c>
      <c r="D1970" s="21">
        <f>INDEX('Prom Factor Mensual Hora 0,5'!$B$5:$N$28,MATCH('Casos CMg'!$C1970,'Prom Factor Mensual Hora 0,5'!$A$5:$A$28,0),MATCH('Casos CMg'!$B1970,'Prom Factor Mensual Hora 0,5'!$B$4:$M$4,0))</f>
        <v>0.98264775734506105</v>
      </c>
      <c r="E1970" s="25">
        <v>72.3</v>
      </c>
      <c r="F1970" s="20">
        <f t="shared" si="90"/>
        <v>71.04543285604791</v>
      </c>
      <c r="G1970" s="25">
        <v>40.4</v>
      </c>
      <c r="H1970" s="20">
        <f t="shared" si="91"/>
        <v>39.698969396740466</v>
      </c>
      <c r="I1970" s="25">
        <v>84.3</v>
      </c>
      <c r="J1970" s="20">
        <f t="shared" si="92"/>
        <v>82.837205944188639</v>
      </c>
    </row>
    <row r="1971" spans="1:10" x14ac:dyDescent="0.3">
      <c r="A1971" s="3">
        <v>2031</v>
      </c>
      <c r="B1971" s="3">
        <v>1</v>
      </c>
      <c r="C1971" s="4">
        <v>0</v>
      </c>
      <c r="D1971" s="21">
        <f>INDEX('Prom Factor Mensual Hora 0,5'!$B$5:$N$28,MATCH('Casos CMg'!$C1971,'Prom Factor Mensual Hora 0,5'!$A$5:$A$28,0),MATCH('Casos CMg'!$B1971,'Prom Factor Mensual Hora 0,5'!$B$4:$M$4,0))</f>
        <v>0.99144162300696304</v>
      </c>
      <c r="E1971" s="25">
        <v>88.2</v>
      </c>
      <c r="F1971" s="20">
        <f t="shared" si="90"/>
        <v>87.445151149214141</v>
      </c>
      <c r="G1971" s="25">
        <v>43.9</v>
      </c>
      <c r="H1971" s="20">
        <f t="shared" si="91"/>
        <v>43.524287250005678</v>
      </c>
      <c r="I1971" s="25">
        <v>107.5</v>
      </c>
      <c r="J1971" s="20">
        <f t="shared" si="92"/>
        <v>106.57997447324853</v>
      </c>
    </row>
    <row r="1972" spans="1:10" x14ac:dyDescent="0.3">
      <c r="A1972" s="3">
        <v>2031</v>
      </c>
      <c r="B1972" s="3">
        <v>1</v>
      </c>
      <c r="C1972" s="4">
        <v>1</v>
      </c>
      <c r="D1972" s="21">
        <f>INDEX('Prom Factor Mensual Hora 0,5'!$B$5:$N$28,MATCH('Casos CMg'!$C1972,'Prom Factor Mensual Hora 0,5'!$A$5:$A$28,0),MATCH('Casos CMg'!$B1972,'Prom Factor Mensual Hora 0,5'!$B$4:$M$4,0))</f>
        <v>0.98490614780701768</v>
      </c>
      <c r="E1972" s="25">
        <v>87.6</v>
      </c>
      <c r="F1972" s="20">
        <f t="shared" si="90"/>
        <v>86.277778547894741</v>
      </c>
      <c r="G1972" s="25">
        <v>44.1</v>
      </c>
      <c r="H1972" s="20">
        <f t="shared" si="91"/>
        <v>43.43436111828948</v>
      </c>
      <c r="I1972" s="25">
        <v>106.3</v>
      </c>
      <c r="J1972" s="20">
        <f t="shared" si="92"/>
        <v>104.69552351188598</v>
      </c>
    </row>
    <row r="1973" spans="1:10" x14ac:dyDescent="0.3">
      <c r="A1973" s="3">
        <v>2031</v>
      </c>
      <c r="B1973" s="3">
        <v>1</v>
      </c>
      <c r="C1973" s="4">
        <v>2</v>
      </c>
      <c r="D1973" s="21">
        <f>INDEX('Prom Factor Mensual Hora 0,5'!$B$5:$N$28,MATCH('Casos CMg'!$C1973,'Prom Factor Mensual Hora 0,5'!$A$5:$A$28,0),MATCH('Casos CMg'!$B1973,'Prom Factor Mensual Hora 0,5'!$B$4:$M$4,0))</f>
        <v>0.98490752849010588</v>
      </c>
      <c r="E1973" s="25">
        <v>95.6</v>
      </c>
      <c r="F1973" s="20">
        <f t="shared" si="90"/>
        <v>94.157159723654118</v>
      </c>
      <c r="G1973" s="25">
        <v>46.6</v>
      </c>
      <c r="H1973" s="20">
        <f t="shared" si="91"/>
        <v>45.896690827638935</v>
      </c>
      <c r="I1973" s="25">
        <v>114.9</v>
      </c>
      <c r="J1973" s="20">
        <f t="shared" si="92"/>
        <v>113.16587502351317</v>
      </c>
    </row>
    <row r="1974" spans="1:10" x14ac:dyDescent="0.3">
      <c r="A1974" s="3">
        <v>2031</v>
      </c>
      <c r="B1974" s="3">
        <v>1</v>
      </c>
      <c r="C1974" s="4">
        <v>3</v>
      </c>
      <c r="D1974" s="21">
        <f>INDEX('Prom Factor Mensual Hora 0,5'!$B$5:$N$28,MATCH('Casos CMg'!$C1974,'Prom Factor Mensual Hora 0,5'!$A$5:$A$28,0),MATCH('Casos CMg'!$B1974,'Prom Factor Mensual Hora 0,5'!$B$4:$M$4,0))</f>
        <v>0.98490256211173199</v>
      </c>
      <c r="E1974" s="25">
        <v>97.3</v>
      </c>
      <c r="F1974" s="20">
        <f t="shared" si="90"/>
        <v>95.831019293471513</v>
      </c>
      <c r="G1974" s="25">
        <v>47.1</v>
      </c>
      <c r="H1974" s="20">
        <f t="shared" si="91"/>
        <v>46.388910675462576</v>
      </c>
      <c r="I1974" s="25">
        <v>116.8</v>
      </c>
      <c r="J1974" s="20">
        <f t="shared" si="92"/>
        <v>115.03661925465029</v>
      </c>
    </row>
    <row r="1975" spans="1:10" x14ac:dyDescent="0.3">
      <c r="A1975" s="3">
        <v>2031</v>
      </c>
      <c r="B1975" s="3">
        <v>1</v>
      </c>
      <c r="C1975" s="4">
        <v>4</v>
      </c>
      <c r="D1975" s="21">
        <f>INDEX('Prom Factor Mensual Hora 0,5'!$B$5:$N$28,MATCH('Casos CMg'!$C1975,'Prom Factor Mensual Hora 0,5'!$A$5:$A$28,0),MATCH('Casos CMg'!$B1975,'Prom Factor Mensual Hora 0,5'!$B$4:$M$4,0))</f>
        <v>0.98489982508744145</v>
      </c>
      <c r="E1975" s="25">
        <v>97.3</v>
      </c>
      <c r="F1975" s="20">
        <f t="shared" si="90"/>
        <v>95.830752981008047</v>
      </c>
      <c r="G1975" s="25">
        <v>47.1</v>
      </c>
      <c r="H1975" s="20">
        <f t="shared" si="91"/>
        <v>46.388781761618496</v>
      </c>
      <c r="I1975" s="25">
        <v>116.8</v>
      </c>
      <c r="J1975" s="20">
        <f t="shared" si="92"/>
        <v>115.03629957021316</v>
      </c>
    </row>
    <row r="1976" spans="1:10" x14ac:dyDescent="0.3">
      <c r="A1976" s="3">
        <v>2031</v>
      </c>
      <c r="B1976" s="3">
        <v>1</v>
      </c>
      <c r="C1976" s="4">
        <v>5</v>
      </c>
      <c r="D1976" s="21">
        <f>INDEX('Prom Factor Mensual Hora 0,5'!$B$5:$N$28,MATCH('Casos CMg'!$C1976,'Prom Factor Mensual Hora 0,5'!$A$5:$A$28,0),MATCH('Casos CMg'!$B1976,'Prom Factor Mensual Hora 0,5'!$B$4:$M$4,0))</f>
        <v>0.98490217006175063</v>
      </c>
      <c r="E1976" s="25">
        <v>97.3</v>
      </c>
      <c r="F1976" s="20">
        <f t="shared" si="90"/>
        <v>95.83098114700833</v>
      </c>
      <c r="G1976" s="25">
        <v>47.1</v>
      </c>
      <c r="H1976" s="20">
        <f t="shared" si="91"/>
        <v>46.388892209908455</v>
      </c>
      <c r="I1976" s="25">
        <v>116.8</v>
      </c>
      <c r="J1976" s="20">
        <f t="shared" si="92"/>
        <v>115.03657346321248</v>
      </c>
    </row>
    <row r="1977" spans="1:10" x14ac:dyDescent="0.3">
      <c r="A1977" s="3">
        <v>2031</v>
      </c>
      <c r="B1977" s="3">
        <v>1</v>
      </c>
      <c r="C1977" s="4">
        <v>6</v>
      </c>
      <c r="D1977" s="21">
        <f>INDEX('Prom Factor Mensual Hora 0,5'!$B$5:$N$28,MATCH('Casos CMg'!$C1977,'Prom Factor Mensual Hora 0,5'!$A$5:$A$28,0),MATCH('Casos CMg'!$B1977,'Prom Factor Mensual Hora 0,5'!$B$4:$M$4,0))</f>
        <v>0.98490274384165788</v>
      </c>
      <c r="E1977" s="25">
        <v>21.9</v>
      </c>
      <c r="F1977" s="20">
        <f t="shared" si="90"/>
        <v>21.569370090132306</v>
      </c>
      <c r="G1977" s="25">
        <v>18.2</v>
      </c>
      <c r="H1977" s="20">
        <f t="shared" si="91"/>
        <v>17.925229937918171</v>
      </c>
      <c r="I1977" s="25">
        <v>22.3</v>
      </c>
      <c r="J1977" s="20">
        <f t="shared" si="92"/>
        <v>21.96333118766897</v>
      </c>
    </row>
    <row r="1978" spans="1:10" x14ac:dyDescent="0.3">
      <c r="A1978" s="3">
        <v>2031</v>
      </c>
      <c r="B1978" s="3">
        <v>1</v>
      </c>
      <c r="C1978" s="4">
        <v>7</v>
      </c>
      <c r="D1978" s="21">
        <f>INDEX('Prom Factor Mensual Hora 0,5'!$B$5:$N$28,MATCH('Casos CMg'!$C1978,'Prom Factor Mensual Hora 0,5'!$A$5:$A$28,0),MATCH('Casos CMg'!$B1978,'Prom Factor Mensual Hora 0,5'!$B$4:$M$4,0))</f>
        <v>0.98490452457722444</v>
      </c>
      <c r="E1978" s="25">
        <v>21.9</v>
      </c>
      <c r="F1978" s="20">
        <f t="shared" si="90"/>
        <v>21.569409088241215</v>
      </c>
      <c r="G1978" s="25">
        <v>18.2</v>
      </c>
      <c r="H1978" s="20">
        <f t="shared" si="91"/>
        <v>17.925262347305484</v>
      </c>
      <c r="I1978" s="25">
        <v>22.3</v>
      </c>
      <c r="J1978" s="20">
        <f t="shared" si="92"/>
        <v>21.963370898072107</v>
      </c>
    </row>
    <row r="1979" spans="1:10" x14ac:dyDescent="0.3">
      <c r="A1979" s="3">
        <v>2031</v>
      </c>
      <c r="B1979" s="3">
        <v>1</v>
      </c>
      <c r="C1979" s="4">
        <v>8</v>
      </c>
      <c r="D1979" s="21">
        <f>INDEX('Prom Factor Mensual Hora 0,5'!$B$5:$N$28,MATCH('Casos CMg'!$C1979,'Prom Factor Mensual Hora 0,5'!$A$5:$A$28,0),MATCH('Casos CMg'!$B1979,'Prom Factor Mensual Hora 0,5'!$B$4:$M$4,0))</f>
        <v>0.98523872425175307</v>
      </c>
      <c r="E1979" s="25">
        <v>10.5</v>
      </c>
      <c r="F1979" s="20">
        <f t="shared" si="90"/>
        <v>10.345006604643407</v>
      </c>
      <c r="G1979" s="25">
        <v>8.8000000000000007</v>
      </c>
      <c r="H1979" s="20">
        <f t="shared" si="91"/>
        <v>8.6701007734154274</v>
      </c>
      <c r="I1979" s="25">
        <v>11.3</v>
      </c>
      <c r="J1979" s="20">
        <f t="shared" si="92"/>
        <v>11.13319758404481</v>
      </c>
    </row>
    <row r="1980" spans="1:10" x14ac:dyDescent="0.3">
      <c r="A1980" s="3">
        <v>2031</v>
      </c>
      <c r="B1980" s="3">
        <v>1</v>
      </c>
      <c r="C1980" s="4">
        <v>9</v>
      </c>
      <c r="D1980" s="21">
        <f>INDEX('Prom Factor Mensual Hora 0,5'!$B$5:$N$28,MATCH('Casos CMg'!$C1980,'Prom Factor Mensual Hora 0,5'!$A$5:$A$28,0),MATCH('Casos CMg'!$B1980,'Prom Factor Mensual Hora 0,5'!$B$4:$M$4,0))</f>
        <v>1.004477361090881</v>
      </c>
      <c r="E1980" s="25">
        <v>9.6999999999999993</v>
      </c>
      <c r="F1980" s="20">
        <f t="shared" si="90"/>
        <v>9.743430402581545</v>
      </c>
      <c r="G1980" s="25">
        <v>7.7</v>
      </c>
      <c r="H1980" s="20">
        <f t="shared" si="91"/>
        <v>7.7344756803997843</v>
      </c>
      <c r="I1980" s="25">
        <v>10.3</v>
      </c>
      <c r="J1980" s="20">
        <f t="shared" si="92"/>
        <v>10.346116819236075</v>
      </c>
    </row>
    <row r="1981" spans="1:10" x14ac:dyDescent="0.3">
      <c r="A1981" s="3">
        <v>2031</v>
      </c>
      <c r="B1981" s="3">
        <v>1</v>
      </c>
      <c r="C1981" s="4">
        <v>10</v>
      </c>
      <c r="D1981" s="21">
        <f>INDEX('Prom Factor Mensual Hora 0,5'!$B$5:$N$28,MATCH('Casos CMg'!$C1981,'Prom Factor Mensual Hora 0,5'!$A$5:$A$28,0),MATCH('Casos CMg'!$B1981,'Prom Factor Mensual Hora 0,5'!$B$4:$M$4,0))</f>
        <v>1.0022386805454406</v>
      </c>
      <c r="E1981" s="25">
        <v>9.8000000000000007</v>
      </c>
      <c r="F1981" s="20">
        <f t="shared" si="90"/>
        <v>9.8219390693453192</v>
      </c>
      <c r="G1981" s="25">
        <v>7.6</v>
      </c>
      <c r="H1981" s="20">
        <f t="shared" si="91"/>
        <v>7.6170139721453483</v>
      </c>
      <c r="I1981" s="25">
        <v>10.4</v>
      </c>
      <c r="J1981" s="20">
        <f t="shared" si="92"/>
        <v>10.423282277672582</v>
      </c>
    </row>
    <row r="1982" spans="1:10" x14ac:dyDescent="0.3">
      <c r="A1982" s="3">
        <v>2031</v>
      </c>
      <c r="B1982" s="3">
        <v>1</v>
      </c>
      <c r="C1982" s="4">
        <v>11</v>
      </c>
      <c r="D1982" s="21">
        <f>INDEX('Prom Factor Mensual Hora 0,5'!$B$5:$N$28,MATCH('Casos CMg'!$C1982,'Prom Factor Mensual Hora 0,5'!$A$5:$A$28,0),MATCH('Casos CMg'!$B1982,'Prom Factor Mensual Hora 0,5'!$B$4:$M$4,0))</f>
        <v>1.0022386805454406</v>
      </c>
      <c r="E1982" s="25">
        <v>3.9</v>
      </c>
      <c r="F1982" s="20">
        <f t="shared" si="90"/>
        <v>3.9087308541272185</v>
      </c>
      <c r="G1982" s="25">
        <v>3.1</v>
      </c>
      <c r="H1982" s="20">
        <f t="shared" si="91"/>
        <v>3.1069399096908659</v>
      </c>
      <c r="I1982" s="25">
        <v>4</v>
      </c>
      <c r="J1982" s="20">
        <f t="shared" si="92"/>
        <v>4.0089547221817625</v>
      </c>
    </row>
    <row r="1983" spans="1:10" x14ac:dyDescent="0.3">
      <c r="A1983" s="3">
        <v>2031</v>
      </c>
      <c r="B1983" s="3">
        <v>1</v>
      </c>
      <c r="C1983" s="4">
        <v>12</v>
      </c>
      <c r="D1983" s="21">
        <f>INDEX('Prom Factor Mensual Hora 0,5'!$B$5:$N$28,MATCH('Casos CMg'!$C1983,'Prom Factor Mensual Hora 0,5'!$A$5:$A$28,0),MATCH('Casos CMg'!$B1983,'Prom Factor Mensual Hora 0,5'!$B$4:$M$4,0))</f>
        <v>1.0014924536969605</v>
      </c>
      <c r="E1983" s="25">
        <v>3.9</v>
      </c>
      <c r="F1983" s="20">
        <f t="shared" si="90"/>
        <v>3.9058205694181458</v>
      </c>
      <c r="G1983" s="25">
        <v>3.1</v>
      </c>
      <c r="H1983" s="20">
        <f t="shared" si="91"/>
        <v>3.1046266064605774</v>
      </c>
      <c r="I1983" s="25">
        <v>4</v>
      </c>
      <c r="J1983" s="20">
        <f t="shared" si="92"/>
        <v>4.005969814787842</v>
      </c>
    </row>
    <row r="1984" spans="1:10" x14ac:dyDescent="0.3">
      <c r="A1984" s="3">
        <v>2031</v>
      </c>
      <c r="B1984" s="3">
        <v>1</v>
      </c>
      <c r="C1984" s="4">
        <v>13</v>
      </c>
      <c r="D1984" s="21">
        <f>INDEX('Prom Factor Mensual Hora 0,5'!$B$5:$N$28,MATCH('Casos CMg'!$C1984,'Prom Factor Mensual Hora 0,5'!$A$5:$A$28,0),MATCH('Casos CMg'!$B1984,'Prom Factor Mensual Hora 0,5'!$B$4:$M$4,0))</f>
        <v>1.0009949691313069</v>
      </c>
      <c r="E1984" s="25">
        <v>3.9</v>
      </c>
      <c r="F1984" s="20">
        <f t="shared" si="90"/>
        <v>3.9038803796120969</v>
      </c>
      <c r="G1984" s="25">
        <v>3.1</v>
      </c>
      <c r="H1984" s="20">
        <f t="shared" si="91"/>
        <v>3.1030844043070513</v>
      </c>
      <c r="I1984" s="25">
        <v>4</v>
      </c>
      <c r="J1984" s="20">
        <f t="shared" si="92"/>
        <v>4.0039798765252277</v>
      </c>
    </row>
    <row r="1985" spans="1:10" x14ac:dyDescent="0.3">
      <c r="A1985" s="3">
        <v>2031</v>
      </c>
      <c r="B1985" s="3">
        <v>1</v>
      </c>
      <c r="C1985" s="4">
        <v>14</v>
      </c>
      <c r="D1985" s="21">
        <f>INDEX('Prom Factor Mensual Hora 0,5'!$B$5:$N$28,MATCH('Casos CMg'!$C1985,'Prom Factor Mensual Hora 0,5'!$A$5:$A$28,0),MATCH('Casos CMg'!$B1985,'Prom Factor Mensual Hora 0,5'!$B$4:$M$4,0))</f>
        <v>1.0002487422828268</v>
      </c>
      <c r="E1985" s="25">
        <v>3.9</v>
      </c>
      <c r="F1985" s="20">
        <f t="shared" si="90"/>
        <v>3.9009700949030242</v>
      </c>
      <c r="G1985" s="25">
        <v>3.1</v>
      </c>
      <c r="H1985" s="20">
        <f t="shared" si="91"/>
        <v>3.1007711010767629</v>
      </c>
      <c r="I1985" s="25">
        <v>4</v>
      </c>
      <c r="J1985" s="20">
        <f t="shared" si="92"/>
        <v>4.0009949691313071</v>
      </c>
    </row>
    <row r="1986" spans="1:10" x14ac:dyDescent="0.3">
      <c r="A1986" s="3">
        <v>2031</v>
      </c>
      <c r="B1986" s="3">
        <v>1</v>
      </c>
      <c r="C1986" s="4">
        <v>15</v>
      </c>
      <c r="D1986" s="21">
        <f>INDEX('Prom Factor Mensual Hora 0,5'!$B$5:$N$28,MATCH('Casos CMg'!$C1986,'Prom Factor Mensual Hora 0,5'!$A$5:$A$28,0),MATCH('Casos CMg'!$B1986,'Prom Factor Mensual Hora 0,5'!$B$4:$M$4,0))</f>
        <v>1</v>
      </c>
      <c r="E1986" s="25">
        <v>3.7</v>
      </c>
      <c r="F1986" s="20">
        <f t="shared" si="90"/>
        <v>3.7</v>
      </c>
      <c r="G1986" s="25">
        <v>3.1</v>
      </c>
      <c r="H1986" s="20">
        <f t="shared" si="91"/>
        <v>3.1</v>
      </c>
      <c r="I1986" s="25">
        <v>3.9</v>
      </c>
      <c r="J1986" s="20">
        <f t="shared" si="92"/>
        <v>3.9</v>
      </c>
    </row>
    <row r="1987" spans="1:10" x14ac:dyDescent="0.3">
      <c r="A1987" s="3">
        <v>2031</v>
      </c>
      <c r="B1987" s="3">
        <v>1</v>
      </c>
      <c r="C1987" s="4">
        <v>16</v>
      </c>
      <c r="D1987" s="21">
        <f>INDEX('Prom Factor Mensual Hora 0,5'!$B$5:$N$28,MATCH('Casos CMg'!$C1987,'Prom Factor Mensual Hora 0,5'!$A$5:$A$28,0),MATCH('Casos CMg'!$B1987,'Prom Factor Mensual Hora 0,5'!$B$4:$M$4,0))</f>
        <v>1.0002487422828268</v>
      </c>
      <c r="E1987" s="25">
        <v>3.7</v>
      </c>
      <c r="F1987" s="20">
        <f t="shared" si="90"/>
        <v>3.7009203464464591</v>
      </c>
      <c r="G1987" s="25">
        <v>3.1</v>
      </c>
      <c r="H1987" s="20">
        <f t="shared" si="91"/>
        <v>3.1007711010767629</v>
      </c>
      <c r="I1987" s="25">
        <v>3.9</v>
      </c>
      <c r="J1987" s="20">
        <f t="shared" si="92"/>
        <v>3.9009700949030242</v>
      </c>
    </row>
    <row r="1988" spans="1:10" x14ac:dyDescent="0.3">
      <c r="A1988" s="3">
        <v>2031</v>
      </c>
      <c r="B1988" s="3">
        <v>1</v>
      </c>
      <c r="C1988" s="4">
        <v>17</v>
      </c>
      <c r="D1988" s="21">
        <f>INDEX('Prom Factor Mensual Hora 0,5'!$B$5:$N$28,MATCH('Casos CMg'!$C1988,'Prom Factor Mensual Hora 0,5'!$A$5:$A$28,0),MATCH('Casos CMg'!$B1988,'Prom Factor Mensual Hora 0,5'!$B$4:$M$4,0))</f>
        <v>1.0002487422828268</v>
      </c>
      <c r="E1988" s="25">
        <v>3.7</v>
      </c>
      <c r="F1988" s="20">
        <f t="shared" ref="F1988:F2051" si="93">$E1988*$D1988</f>
        <v>3.7009203464464591</v>
      </c>
      <c r="G1988" s="25">
        <v>3.1</v>
      </c>
      <c r="H1988" s="20">
        <f t="shared" ref="H1988:H2051" si="94">$G1988*$D1988</f>
        <v>3.1007711010767629</v>
      </c>
      <c r="I1988" s="25">
        <v>3.9</v>
      </c>
      <c r="J1988" s="20">
        <f t="shared" ref="J1988:J2051" si="95">$I1988*$D1988</f>
        <v>3.9009700949030242</v>
      </c>
    </row>
    <row r="1989" spans="1:10" x14ac:dyDescent="0.3">
      <c r="A1989" s="3">
        <v>2031</v>
      </c>
      <c r="B1989" s="3">
        <v>1</v>
      </c>
      <c r="C1989" s="4">
        <v>18</v>
      </c>
      <c r="D1989" s="21">
        <f>INDEX('Prom Factor Mensual Hora 0,5'!$B$5:$N$28,MATCH('Casos CMg'!$C1989,'Prom Factor Mensual Hora 0,5'!$A$5:$A$28,0),MATCH('Casos CMg'!$B1989,'Prom Factor Mensual Hora 0,5'!$B$4:$M$4,0))</f>
        <v>1.0002487422828268</v>
      </c>
      <c r="E1989" s="25">
        <v>9.8000000000000007</v>
      </c>
      <c r="F1989" s="20">
        <f t="shared" si="93"/>
        <v>9.8024376743717028</v>
      </c>
      <c r="G1989" s="25">
        <v>7.6</v>
      </c>
      <c r="H1989" s="20">
        <f t="shared" si="94"/>
        <v>7.6018904413494832</v>
      </c>
      <c r="I1989" s="25">
        <v>10.4</v>
      </c>
      <c r="J1989" s="20">
        <f t="shared" si="95"/>
        <v>10.402586919741399</v>
      </c>
    </row>
    <row r="1990" spans="1:10" x14ac:dyDescent="0.3">
      <c r="A1990" s="3">
        <v>2031</v>
      </c>
      <c r="B1990" s="3">
        <v>1</v>
      </c>
      <c r="C1990" s="4">
        <v>19</v>
      </c>
      <c r="D1990" s="21">
        <f>INDEX('Prom Factor Mensual Hora 0,5'!$B$5:$N$28,MATCH('Casos CMg'!$C1990,'Prom Factor Mensual Hora 0,5'!$A$5:$A$28,0),MATCH('Casos CMg'!$B1990,'Prom Factor Mensual Hora 0,5'!$B$4:$M$4,0))</f>
        <v>1</v>
      </c>
      <c r="E1990" s="25">
        <v>9.8000000000000007</v>
      </c>
      <c r="F1990" s="20">
        <f t="shared" si="93"/>
        <v>9.8000000000000007</v>
      </c>
      <c r="G1990" s="25">
        <v>7.6</v>
      </c>
      <c r="H1990" s="20">
        <f t="shared" si="94"/>
        <v>7.6</v>
      </c>
      <c r="I1990" s="25">
        <v>10.4</v>
      </c>
      <c r="J1990" s="20">
        <f t="shared" si="95"/>
        <v>10.4</v>
      </c>
    </row>
    <row r="1991" spans="1:10" x14ac:dyDescent="0.3">
      <c r="A1991" s="3">
        <v>2031</v>
      </c>
      <c r="B1991" s="3">
        <v>1</v>
      </c>
      <c r="C1991" s="4">
        <v>20</v>
      </c>
      <c r="D1991" s="21">
        <f>INDEX('Prom Factor Mensual Hora 0,5'!$B$5:$N$28,MATCH('Casos CMg'!$C1991,'Prom Factor Mensual Hora 0,5'!$A$5:$A$28,0),MATCH('Casos CMg'!$B1991,'Prom Factor Mensual Hora 0,5'!$B$4:$M$4,0))</f>
        <v>0.99207406684511501</v>
      </c>
      <c r="E1991" s="25">
        <v>88.6</v>
      </c>
      <c r="F1991" s="20">
        <f t="shared" si="93"/>
        <v>87.897762322477178</v>
      </c>
      <c r="G1991" s="25">
        <v>43.9</v>
      </c>
      <c r="H1991" s="20">
        <f t="shared" si="94"/>
        <v>43.552051534500549</v>
      </c>
      <c r="I1991" s="25">
        <v>107.4</v>
      </c>
      <c r="J1991" s="20">
        <f t="shared" si="95"/>
        <v>106.54875477916536</v>
      </c>
    </row>
    <row r="1992" spans="1:10" x14ac:dyDescent="0.3">
      <c r="A1992" s="3">
        <v>2031</v>
      </c>
      <c r="B1992" s="3">
        <v>1</v>
      </c>
      <c r="C1992" s="4">
        <v>21</v>
      </c>
      <c r="D1992" s="21">
        <f>INDEX('Prom Factor Mensual Hora 0,5'!$B$5:$N$28,MATCH('Casos CMg'!$C1992,'Prom Factor Mensual Hora 0,5'!$A$5:$A$28,0),MATCH('Casos CMg'!$B1992,'Prom Factor Mensual Hora 0,5'!$B$4:$M$4,0))</f>
        <v>0.99164695147760629</v>
      </c>
      <c r="E1992" s="25">
        <v>89.3</v>
      </c>
      <c r="F1992" s="20">
        <f t="shared" si="93"/>
        <v>88.554072766950242</v>
      </c>
      <c r="G1992" s="25">
        <v>44</v>
      </c>
      <c r="H1992" s="20">
        <f t="shared" si="94"/>
        <v>43.63246586501468</v>
      </c>
      <c r="I1992" s="25">
        <v>108.1</v>
      </c>
      <c r="J1992" s="20">
        <f t="shared" si="95"/>
        <v>107.19703545472923</v>
      </c>
    </row>
    <row r="1993" spans="1:10" x14ac:dyDescent="0.3">
      <c r="A1993" s="3">
        <v>2031</v>
      </c>
      <c r="B1993" s="3">
        <v>1</v>
      </c>
      <c r="C1993" s="4">
        <v>22</v>
      </c>
      <c r="D1993" s="21">
        <f>INDEX('Prom Factor Mensual Hora 0,5'!$B$5:$N$28,MATCH('Casos CMg'!$C1993,'Prom Factor Mensual Hora 0,5'!$A$5:$A$28,0),MATCH('Casos CMg'!$B1993,'Prom Factor Mensual Hora 0,5'!$B$4:$M$4,0))</f>
        <v>0.99164828686109685</v>
      </c>
      <c r="E1993" s="25">
        <v>89.3</v>
      </c>
      <c r="F1993" s="20">
        <f t="shared" si="93"/>
        <v>88.55419201669595</v>
      </c>
      <c r="G1993" s="25">
        <v>44.1</v>
      </c>
      <c r="H1993" s="20">
        <f t="shared" si="94"/>
        <v>43.731689450574372</v>
      </c>
      <c r="I1993" s="25">
        <v>108.3</v>
      </c>
      <c r="J1993" s="20">
        <f t="shared" si="95"/>
        <v>107.39550946705678</v>
      </c>
    </row>
    <row r="1994" spans="1:10" x14ac:dyDescent="0.3">
      <c r="A1994" s="3">
        <v>2031</v>
      </c>
      <c r="B1994" s="3">
        <v>1</v>
      </c>
      <c r="C1994" s="4">
        <v>23</v>
      </c>
      <c r="D1994" s="21">
        <f>INDEX('Prom Factor Mensual Hora 0,5'!$B$5:$N$28,MATCH('Casos CMg'!$C1994,'Prom Factor Mensual Hora 0,5'!$A$5:$A$28,0),MATCH('Casos CMg'!$B1994,'Prom Factor Mensual Hora 0,5'!$B$4:$M$4,0))</f>
        <v>0.99164931817678659</v>
      </c>
      <c r="E1994" s="25">
        <v>89.3</v>
      </c>
      <c r="F1994" s="20">
        <f t="shared" si="93"/>
        <v>88.554284113187038</v>
      </c>
      <c r="G1994" s="25">
        <v>44.1</v>
      </c>
      <c r="H1994" s="20">
        <f t="shared" si="94"/>
        <v>43.731734931596293</v>
      </c>
      <c r="I1994" s="25">
        <v>108.3</v>
      </c>
      <c r="J1994" s="20">
        <f t="shared" si="95"/>
        <v>107.39562115854598</v>
      </c>
    </row>
    <row r="1995" spans="1:10" x14ac:dyDescent="0.3">
      <c r="A1995" s="3">
        <v>2031</v>
      </c>
      <c r="B1995" s="3">
        <v>2</v>
      </c>
      <c r="C1995" s="4">
        <v>0</v>
      </c>
      <c r="D1995" s="21">
        <f>INDEX('Prom Factor Mensual Hora 0,5'!$B$5:$N$28,MATCH('Casos CMg'!$C1995,'Prom Factor Mensual Hora 0,5'!$A$5:$A$28,0),MATCH('Casos CMg'!$B1995,'Prom Factor Mensual Hora 0,5'!$B$4:$M$4,0))</f>
        <v>0.99268629715503398</v>
      </c>
      <c r="E1995" s="25">
        <v>92.6</v>
      </c>
      <c r="F1995" s="20">
        <f t="shared" si="93"/>
        <v>91.922751116556142</v>
      </c>
      <c r="G1995" s="25">
        <v>46.1</v>
      </c>
      <c r="H1995" s="20">
        <f t="shared" si="94"/>
        <v>45.762838298847065</v>
      </c>
      <c r="I1995" s="25">
        <v>112.4</v>
      </c>
      <c r="J1995" s="20">
        <f t="shared" si="95"/>
        <v>111.57793980022582</v>
      </c>
    </row>
    <row r="1996" spans="1:10" x14ac:dyDescent="0.3">
      <c r="A1996" s="3">
        <v>2031</v>
      </c>
      <c r="B1996" s="3">
        <v>2</v>
      </c>
      <c r="C1996" s="4">
        <v>1</v>
      </c>
      <c r="D1996" s="21">
        <f>INDEX('Prom Factor Mensual Hora 0,5'!$B$5:$N$28,MATCH('Casos CMg'!$C1996,'Prom Factor Mensual Hora 0,5'!$A$5:$A$28,0),MATCH('Casos CMg'!$B1996,'Prom Factor Mensual Hora 0,5'!$B$4:$M$4,0))</f>
        <v>0.98425698890038971</v>
      </c>
      <c r="E1996" s="25">
        <v>92.6</v>
      </c>
      <c r="F1996" s="20">
        <f t="shared" si="93"/>
        <v>91.142197172176083</v>
      </c>
      <c r="G1996" s="25">
        <v>46.1</v>
      </c>
      <c r="H1996" s="20">
        <f t="shared" si="94"/>
        <v>45.374247188307969</v>
      </c>
      <c r="I1996" s="25">
        <v>112.4</v>
      </c>
      <c r="J1996" s="20">
        <f t="shared" si="95"/>
        <v>110.63048555240381</v>
      </c>
    </row>
    <row r="1997" spans="1:10" x14ac:dyDescent="0.3">
      <c r="A1997" s="3">
        <v>2031</v>
      </c>
      <c r="B1997" s="3">
        <v>2</v>
      </c>
      <c r="C1997" s="4">
        <v>2</v>
      </c>
      <c r="D1997" s="21">
        <f>INDEX('Prom Factor Mensual Hora 0,5'!$B$5:$N$28,MATCH('Casos CMg'!$C1997,'Prom Factor Mensual Hora 0,5'!$A$5:$A$28,0),MATCH('Casos CMg'!$B1997,'Prom Factor Mensual Hora 0,5'!$B$4:$M$4,0))</f>
        <v>0.98425195809462951</v>
      </c>
      <c r="E1997" s="25">
        <v>91.8</v>
      </c>
      <c r="F1997" s="20">
        <f t="shared" si="93"/>
        <v>90.354329753086986</v>
      </c>
      <c r="G1997" s="25">
        <v>46.1</v>
      </c>
      <c r="H1997" s="20">
        <f t="shared" si="94"/>
        <v>45.374015268162424</v>
      </c>
      <c r="I1997" s="25">
        <v>111.5</v>
      </c>
      <c r="J1997" s="20">
        <f t="shared" si="95"/>
        <v>109.74409332755118</v>
      </c>
    </row>
    <row r="1998" spans="1:10" x14ac:dyDescent="0.3">
      <c r="A1998" s="3">
        <v>2031</v>
      </c>
      <c r="B1998" s="3">
        <v>2</v>
      </c>
      <c r="C1998" s="4">
        <v>3</v>
      </c>
      <c r="D1998" s="21">
        <f>INDEX('Prom Factor Mensual Hora 0,5'!$B$5:$N$28,MATCH('Casos CMg'!$C1998,'Prom Factor Mensual Hora 0,5'!$A$5:$A$28,0),MATCH('Casos CMg'!$B1998,'Prom Factor Mensual Hora 0,5'!$B$4:$M$4,0))</f>
        <v>0.98426253843607614</v>
      </c>
      <c r="E1998" s="25">
        <v>91.8</v>
      </c>
      <c r="F1998" s="20">
        <f t="shared" si="93"/>
        <v>90.355301028431782</v>
      </c>
      <c r="G1998" s="25">
        <v>46.1</v>
      </c>
      <c r="H1998" s="20">
        <f t="shared" si="94"/>
        <v>45.374503021903109</v>
      </c>
      <c r="I1998" s="25">
        <v>111.5</v>
      </c>
      <c r="J1998" s="20">
        <f t="shared" si="95"/>
        <v>109.74527303562249</v>
      </c>
    </row>
    <row r="1999" spans="1:10" x14ac:dyDescent="0.3">
      <c r="A1999" s="3">
        <v>2031</v>
      </c>
      <c r="B1999" s="3">
        <v>2</v>
      </c>
      <c r="C1999" s="4">
        <v>4</v>
      </c>
      <c r="D1999" s="21">
        <f>INDEX('Prom Factor Mensual Hora 0,5'!$B$5:$N$28,MATCH('Casos CMg'!$C1999,'Prom Factor Mensual Hora 0,5'!$A$5:$A$28,0),MATCH('Casos CMg'!$B1999,'Prom Factor Mensual Hora 0,5'!$B$4:$M$4,0))</f>
        <v>0.98426287551627689</v>
      </c>
      <c r="E1999" s="25">
        <v>91.8</v>
      </c>
      <c r="F1999" s="20">
        <f t="shared" si="93"/>
        <v>90.355331972394211</v>
      </c>
      <c r="G1999" s="25">
        <v>46.1</v>
      </c>
      <c r="H1999" s="20">
        <f t="shared" si="94"/>
        <v>45.374518561300363</v>
      </c>
      <c r="I1999" s="25">
        <v>111.5</v>
      </c>
      <c r="J1999" s="20">
        <f t="shared" si="95"/>
        <v>109.74531062006487</v>
      </c>
    </row>
    <row r="2000" spans="1:10" x14ac:dyDescent="0.3">
      <c r="A2000" s="3">
        <v>2031</v>
      </c>
      <c r="B2000" s="3">
        <v>2</v>
      </c>
      <c r="C2000" s="4">
        <v>5</v>
      </c>
      <c r="D2000" s="21">
        <f>INDEX('Prom Factor Mensual Hora 0,5'!$B$5:$N$28,MATCH('Casos CMg'!$C2000,'Prom Factor Mensual Hora 0,5'!$A$5:$A$28,0),MATCH('Casos CMg'!$B2000,'Prom Factor Mensual Hora 0,5'!$B$4:$M$4,0))</f>
        <v>0.9842691382047305</v>
      </c>
      <c r="E2000" s="25">
        <v>91.8</v>
      </c>
      <c r="F2000" s="20">
        <f t="shared" si="93"/>
        <v>90.355906887194251</v>
      </c>
      <c r="G2000" s="25">
        <v>46.1</v>
      </c>
      <c r="H2000" s="20">
        <f t="shared" si="94"/>
        <v>45.374807271238076</v>
      </c>
      <c r="I2000" s="25">
        <v>111.5</v>
      </c>
      <c r="J2000" s="20">
        <f t="shared" si="95"/>
        <v>109.74600890982745</v>
      </c>
    </row>
    <row r="2001" spans="1:10" x14ac:dyDescent="0.3">
      <c r="A2001" s="3">
        <v>2031</v>
      </c>
      <c r="B2001" s="3">
        <v>2</v>
      </c>
      <c r="C2001" s="4">
        <v>6</v>
      </c>
      <c r="D2001" s="21">
        <f>INDEX('Prom Factor Mensual Hora 0,5'!$B$5:$N$28,MATCH('Casos CMg'!$C2001,'Prom Factor Mensual Hora 0,5'!$A$5:$A$28,0),MATCH('Casos CMg'!$B2001,'Prom Factor Mensual Hora 0,5'!$B$4:$M$4,0))</f>
        <v>0.98426876120528239</v>
      </c>
      <c r="E2001" s="25">
        <v>32.6</v>
      </c>
      <c r="F2001" s="20">
        <f t="shared" si="93"/>
        <v>32.08716161529221</v>
      </c>
      <c r="G2001" s="25">
        <v>27.2</v>
      </c>
      <c r="H2001" s="20">
        <f t="shared" si="94"/>
        <v>26.772110304783681</v>
      </c>
      <c r="I2001" s="25">
        <v>33.9</v>
      </c>
      <c r="J2001" s="20">
        <f t="shared" si="95"/>
        <v>33.36671100485907</v>
      </c>
    </row>
    <row r="2002" spans="1:10" x14ac:dyDescent="0.3">
      <c r="A2002" s="3">
        <v>2031</v>
      </c>
      <c r="B2002" s="3">
        <v>2</v>
      </c>
      <c r="C2002" s="4">
        <v>7</v>
      </c>
      <c r="D2002" s="21">
        <f>INDEX('Prom Factor Mensual Hora 0,5'!$B$5:$N$28,MATCH('Casos CMg'!$C2002,'Prom Factor Mensual Hora 0,5'!$A$5:$A$28,0),MATCH('Casos CMg'!$B2002,'Prom Factor Mensual Hora 0,5'!$B$4:$M$4,0))</f>
        <v>0.98426536344528937</v>
      </c>
      <c r="E2002" s="25">
        <v>32.6</v>
      </c>
      <c r="F2002" s="20">
        <f t="shared" si="93"/>
        <v>32.087050848316437</v>
      </c>
      <c r="G2002" s="25">
        <v>27.2</v>
      </c>
      <c r="H2002" s="20">
        <f t="shared" si="94"/>
        <v>26.772017885711872</v>
      </c>
      <c r="I2002" s="25">
        <v>33.9</v>
      </c>
      <c r="J2002" s="20">
        <f t="shared" si="95"/>
        <v>33.366595820795311</v>
      </c>
    </row>
    <row r="2003" spans="1:10" x14ac:dyDescent="0.3">
      <c r="A2003" s="3">
        <v>2031</v>
      </c>
      <c r="B2003" s="3">
        <v>2</v>
      </c>
      <c r="C2003" s="4">
        <v>8</v>
      </c>
      <c r="D2003" s="21">
        <f>INDEX('Prom Factor Mensual Hora 0,5'!$B$5:$N$28,MATCH('Casos CMg'!$C2003,'Prom Factor Mensual Hora 0,5'!$A$5:$A$28,0),MATCH('Casos CMg'!$B2003,'Prom Factor Mensual Hora 0,5'!$B$4:$M$4,0))</f>
        <v>0.98425893942619702</v>
      </c>
      <c r="E2003" s="25">
        <v>13</v>
      </c>
      <c r="F2003" s="20">
        <f t="shared" si="93"/>
        <v>12.795366212540561</v>
      </c>
      <c r="G2003" s="25">
        <v>10.5</v>
      </c>
      <c r="H2003" s="20">
        <f t="shared" si="94"/>
        <v>10.334718863975068</v>
      </c>
      <c r="I2003" s="25">
        <v>13.5</v>
      </c>
      <c r="J2003" s="20">
        <f t="shared" si="95"/>
        <v>13.28749568225366</v>
      </c>
    </row>
    <row r="2004" spans="1:10" x14ac:dyDescent="0.3">
      <c r="A2004" s="3">
        <v>2031</v>
      </c>
      <c r="B2004" s="3">
        <v>2</v>
      </c>
      <c r="C2004" s="4">
        <v>9</v>
      </c>
      <c r="D2004" s="21">
        <f>INDEX('Prom Factor Mensual Hora 0,5'!$B$5:$N$28,MATCH('Casos CMg'!$C2004,'Prom Factor Mensual Hora 0,5'!$A$5:$A$28,0),MATCH('Casos CMg'!$B2004,'Prom Factor Mensual Hora 0,5'!$B$4:$M$4,0))</f>
        <v>1.0074356175259271</v>
      </c>
      <c r="E2004" s="25">
        <v>30.7</v>
      </c>
      <c r="F2004" s="20">
        <f t="shared" si="93"/>
        <v>30.928273458045961</v>
      </c>
      <c r="G2004" s="25">
        <v>25.1</v>
      </c>
      <c r="H2004" s="20">
        <f t="shared" si="94"/>
        <v>25.286633999900772</v>
      </c>
      <c r="I2004" s="25">
        <v>31.8</v>
      </c>
      <c r="J2004" s="20">
        <f t="shared" si="95"/>
        <v>32.036452637324487</v>
      </c>
    </row>
    <row r="2005" spans="1:10" x14ac:dyDescent="0.3">
      <c r="A2005" s="3">
        <v>2031</v>
      </c>
      <c r="B2005" s="3">
        <v>2</v>
      </c>
      <c r="C2005" s="4">
        <v>10</v>
      </c>
      <c r="D2005" s="21">
        <f>INDEX('Prom Factor Mensual Hora 0,5'!$B$5:$N$28,MATCH('Casos CMg'!$C2005,'Prom Factor Mensual Hora 0,5'!$A$5:$A$28,0),MATCH('Casos CMg'!$B2005,'Prom Factor Mensual Hora 0,5'!$B$4:$M$4,0))</f>
        <v>1.002478539175309</v>
      </c>
      <c r="E2005" s="25">
        <v>29.8</v>
      </c>
      <c r="F2005" s="20">
        <f t="shared" si="93"/>
        <v>29.873860467424212</v>
      </c>
      <c r="G2005" s="25">
        <v>24.4</v>
      </c>
      <c r="H2005" s="20">
        <f t="shared" si="94"/>
        <v>24.460476355877539</v>
      </c>
      <c r="I2005" s="25">
        <v>30.9</v>
      </c>
      <c r="J2005" s="20">
        <f t="shared" si="95"/>
        <v>30.976586860517049</v>
      </c>
    </row>
    <row r="2006" spans="1:10" x14ac:dyDescent="0.3">
      <c r="A2006" s="3">
        <v>2031</v>
      </c>
      <c r="B2006" s="3">
        <v>2</v>
      </c>
      <c r="C2006" s="4">
        <v>11</v>
      </c>
      <c r="D2006" s="21">
        <f>INDEX('Prom Factor Mensual Hora 0,5'!$B$5:$N$28,MATCH('Casos CMg'!$C2006,'Prom Factor Mensual Hora 0,5'!$A$5:$A$28,0),MATCH('Casos CMg'!$B2006,'Prom Factor Mensual Hora 0,5'!$B$4:$M$4,0))</f>
        <v>1.0022031459336083</v>
      </c>
      <c r="E2006" s="25">
        <v>6.2</v>
      </c>
      <c r="F2006" s="20">
        <f t="shared" si="93"/>
        <v>6.2136595047883718</v>
      </c>
      <c r="G2006" s="25">
        <v>5.2</v>
      </c>
      <c r="H2006" s="20">
        <f t="shared" si="94"/>
        <v>5.2114563588547629</v>
      </c>
      <c r="I2006" s="25">
        <v>6.3</v>
      </c>
      <c r="J2006" s="20">
        <f t="shared" si="95"/>
        <v>6.3138798193817323</v>
      </c>
    </row>
    <row r="2007" spans="1:10" x14ac:dyDescent="0.3">
      <c r="A2007" s="3">
        <v>2031</v>
      </c>
      <c r="B2007" s="3">
        <v>2</v>
      </c>
      <c r="C2007" s="4">
        <v>12</v>
      </c>
      <c r="D2007" s="21">
        <f>INDEX('Prom Factor Mensual Hora 0,5'!$B$5:$N$28,MATCH('Casos CMg'!$C2007,'Prom Factor Mensual Hora 0,5'!$A$5:$A$28,0),MATCH('Casos CMg'!$B2007,'Prom Factor Mensual Hora 0,5'!$B$4:$M$4,0))</f>
        <v>1.001927752691907</v>
      </c>
      <c r="E2007" s="25">
        <v>6.2</v>
      </c>
      <c r="F2007" s="20">
        <f t="shared" si="93"/>
        <v>6.2119520666898236</v>
      </c>
      <c r="G2007" s="25">
        <v>5.2</v>
      </c>
      <c r="H2007" s="20">
        <f t="shared" si="94"/>
        <v>5.2100243139979172</v>
      </c>
      <c r="I2007" s="25">
        <v>6.3</v>
      </c>
      <c r="J2007" s="20">
        <f t="shared" si="95"/>
        <v>6.3121448419590145</v>
      </c>
    </row>
    <row r="2008" spans="1:10" x14ac:dyDescent="0.3">
      <c r="A2008" s="3">
        <v>2031</v>
      </c>
      <c r="B2008" s="3">
        <v>2</v>
      </c>
      <c r="C2008" s="4">
        <v>13</v>
      </c>
      <c r="D2008" s="21">
        <f>INDEX('Prom Factor Mensual Hora 0,5'!$B$5:$N$28,MATCH('Casos CMg'!$C2008,'Prom Factor Mensual Hora 0,5'!$A$5:$A$28,0),MATCH('Casos CMg'!$B2008,'Prom Factor Mensual Hora 0,5'!$B$4:$M$4,0))</f>
        <v>1.001927752691907</v>
      </c>
      <c r="E2008" s="25">
        <v>6.2</v>
      </c>
      <c r="F2008" s="20">
        <f t="shared" si="93"/>
        <v>6.2119520666898236</v>
      </c>
      <c r="G2008" s="25">
        <v>5.2</v>
      </c>
      <c r="H2008" s="20">
        <f t="shared" si="94"/>
        <v>5.2100243139979172</v>
      </c>
      <c r="I2008" s="25">
        <v>6.3</v>
      </c>
      <c r="J2008" s="20">
        <f t="shared" si="95"/>
        <v>6.3121448419590145</v>
      </c>
    </row>
    <row r="2009" spans="1:10" x14ac:dyDescent="0.3">
      <c r="A2009" s="3">
        <v>2031</v>
      </c>
      <c r="B2009" s="3">
        <v>2</v>
      </c>
      <c r="C2009" s="4">
        <v>14</v>
      </c>
      <c r="D2009" s="21">
        <f>INDEX('Prom Factor Mensual Hora 0,5'!$B$5:$N$28,MATCH('Casos CMg'!$C2009,'Prom Factor Mensual Hora 0,5'!$A$5:$A$28,0),MATCH('Casos CMg'!$B2009,'Prom Factor Mensual Hora 0,5'!$B$4:$M$4,0))</f>
        <v>1.000826179725103</v>
      </c>
      <c r="E2009" s="25">
        <v>6.2</v>
      </c>
      <c r="F2009" s="20">
        <f t="shared" si="93"/>
        <v>6.2051223142956387</v>
      </c>
      <c r="G2009" s="25">
        <v>5.2</v>
      </c>
      <c r="H2009" s="20">
        <f t="shared" si="94"/>
        <v>5.2042961345705354</v>
      </c>
      <c r="I2009" s="25">
        <v>6.3</v>
      </c>
      <c r="J2009" s="20">
        <f t="shared" si="95"/>
        <v>6.3052049322681487</v>
      </c>
    </row>
    <row r="2010" spans="1:10" x14ac:dyDescent="0.3">
      <c r="A2010" s="3">
        <v>2031</v>
      </c>
      <c r="B2010" s="3">
        <v>2</v>
      </c>
      <c r="C2010" s="4">
        <v>15</v>
      </c>
      <c r="D2010" s="21">
        <f>INDEX('Prom Factor Mensual Hora 0,5'!$B$5:$N$28,MATCH('Casos CMg'!$C2010,'Prom Factor Mensual Hora 0,5'!$A$5:$A$28,0),MATCH('Casos CMg'!$B2010,'Prom Factor Mensual Hora 0,5'!$B$4:$M$4,0))</f>
        <v>1</v>
      </c>
      <c r="E2010" s="25">
        <v>6.2</v>
      </c>
      <c r="F2010" s="20">
        <f t="shared" si="93"/>
        <v>6.2</v>
      </c>
      <c r="G2010" s="25">
        <v>5.2</v>
      </c>
      <c r="H2010" s="20">
        <f t="shared" si="94"/>
        <v>5.2</v>
      </c>
      <c r="I2010" s="25">
        <v>6.3</v>
      </c>
      <c r="J2010" s="20">
        <f t="shared" si="95"/>
        <v>6.3</v>
      </c>
    </row>
    <row r="2011" spans="1:10" x14ac:dyDescent="0.3">
      <c r="A2011" s="3">
        <v>2031</v>
      </c>
      <c r="B2011" s="3">
        <v>2</v>
      </c>
      <c r="C2011" s="4">
        <v>16</v>
      </c>
      <c r="D2011" s="21">
        <f>INDEX('Prom Factor Mensual Hora 0,5'!$B$5:$N$28,MATCH('Casos CMg'!$C2011,'Prom Factor Mensual Hora 0,5'!$A$5:$A$28,0),MATCH('Casos CMg'!$B2011,'Prom Factor Mensual Hora 0,5'!$B$4:$M$4,0))</f>
        <v>1</v>
      </c>
      <c r="E2011" s="25">
        <v>6.2</v>
      </c>
      <c r="F2011" s="20">
        <f t="shared" si="93"/>
        <v>6.2</v>
      </c>
      <c r="G2011" s="25">
        <v>5.2</v>
      </c>
      <c r="H2011" s="20">
        <f t="shared" si="94"/>
        <v>5.2</v>
      </c>
      <c r="I2011" s="25">
        <v>6.3</v>
      </c>
      <c r="J2011" s="20">
        <f t="shared" si="95"/>
        <v>6.3</v>
      </c>
    </row>
    <row r="2012" spans="1:10" x14ac:dyDescent="0.3">
      <c r="A2012" s="3">
        <v>2031</v>
      </c>
      <c r="B2012" s="3">
        <v>2</v>
      </c>
      <c r="C2012" s="4">
        <v>17</v>
      </c>
      <c r="D2012" s="21">
        <f>INDEX('Prom Factor Mensual Hora 0,5'!$B$5:$N$28,MATCH('Casos CMg'!$C2012,'Prom Factor Mensual Hora 0,5'!$A$5:$A$28,0),MATCH('Casos CMg'!$B2012,'Prom Factor Mensual Hora 0,5'!$B$4:$M$4,0))</f>
        <v>1.000550786483402</v>
      </c>
      <c r="E2012" s="25">
        <v>6.2</v>
      </c>
      <c r="F2012" s="20">
        <f t="shared" si="93"/>
        <v>6.2034148761970922</v>
      </c>
      <c r="G2012" s="25">
        <v>5.2</v>
      </c>
      <c r="H2012" s="20">
        <f t="shared" si="94"/>
        <v>5.2028640897136906</v>
      </c>
      <c r="I2012" s="25">
        <v>6.3</v>
      </c>
      <c r="J2012" s="20">
        <f t="shared" si="95"/>
        <v>6.3034699548454327</v>
      </c>
    </row>
    <row r="2013" spans="1:10" x14ac:dyDescent="0.3">
      <c r="A2013" s="3">
        <v>2031</v>
      </c>
      <c r="B2013" s="3">
        <v>2</v>
      </c>
      <c r="C2013" s="4">
        <v>18</v>
      </c>
      <c r="D2013" s="21">
        <f>INDEX('Prom Factor Mensual Hora 0,5'!$B$5:$N$28,MATCH('Casos CMg'!$C2013,'Prom Factor Mensual Hora 0,5'!$A$5:$A$28,0),MATCH('Casos CMg'!$B2013,'Prom Factor Mensual Hora 0,5'!$B$4:$M$4,0))</f>
        <v>1.000550786483402</v>
      </c>
      <c r="E2013" s="25">
        <v>29.8</v>
      </c>
      <c r="F2013" s="20">
        <f t="shared" si="93"/>
        <v>29.81641343720538</v>
      </c>
      <c r="G2013" s="25">
        <v>24.4</v>
      </c>
      <c r="H2013" s="20">
        <f t="shared" si="94"/>
        <v>24.413439190195007</v>
      </c>
      <c r="I2013" s="25">
        <v>30.9</v>
      </c>
      <c r="J2013" s="20">
        <f t="shared" si="95"/>
        <v>30.91701930233712</v>
      </c>
    </row>
    <row r="2014" spans="1:10" x14ac:dyDescent="0.3">
      <c r="A2014" s="3">
        <v>2031</v>
      </c>
      <c r="B2014" s="3">
        <v>2</v>
      </c>
      <c r="C2014" s="4">
        <v>19</v>
      </c>
      <c r="D2014" s="21">
        <f>INDEX('Prom Factor Mensual Hora 0,5'!$B$5:$N$28,MATCH('Casos CMg'!$C2014,'Prom Factor Mensual Hora 0,5'!$A$5:$A$28,0),MATCH('Casos CMg'!$B2014,'Prom Factor Mensual Hora 0,5'!$B$4:$M$4,0))</f>
        <v>0.99773472134310592</v>
      </c>
      <c r="E2014" s="25">
        <v>29.8</v>
      </c>
      <c r="F2014" s="20">
        <f t="shared" si="93"/>
        <v>29.732494696024556</v>
      </c>
      <c r="G2014" s="25">
        <v>24.4</v>
      </c>
      <c r="H2014" s="20">
        <f t="shared" si="94"/>
        <v>24.344727200771782</v>
      </c>
      <c r="I2014" s="25">
        <v>30.9</v>
      </c>
      <c r="J2014" s="20">
        <f t="shared" si="95"/>
        <v>30.830002889501973</v>
      </c>
    </row>
    <row r="2015" spans="1:10" x14ac:dyDescent="0.3">
      <c r="A2015" s="3">
        <v>2031</v>
      </c>
      <c r="B2015" s="3">
        <v>2</v>
      </c>
      <c r="C2015" s="4">
        <v>20</v>
      </c>
      <c r="D2015" s="21">
        <f>INDEX('Prom Factor Mensual Hora 0,5'!$B$5:$N$28,MATCH('Casos CMg'!$C2015,'Prom Factor Mensual Hora 0,5'!$A$5:$A$28,0),MATCH('Casos CMg'!$B2015,'Prom Factor Mensual Hora 0,5'!$B$4:$M$4,0))</f>
        <v>0.99368551100333147</v>
      </c>
      <c r="E2015" s="25">
        <v>91.2</v>
      </c>
      <c r="F2015" s="20">
        <f t="shared" si="93"/>
        <v>90.624118603503831</v>
      </c>
      <c r="G2015" s="25">
        <v>45.7</v>
      </c>
      <c r="H2015" s="20">
        <f t="shared" si="94"/>
        <v>45.411427852852249</v>
      </c>
      <c r="I2015" s="25">
        <v>111</v>
      </c>
      <c r="J2015" s="20">
        <f t="shared" si="95"/>
        <v>110.29909172136979</v>
      </c>
    </row>
    <row r="2016" spans="1:10" x14ac:dyDescent="0.3">
      <c r="A2016" s="3">
        <v>2031</v>
      </c>
      <c r="B2016" s="3">
        <v>2</v>
      </c>
      <c r="C2016" s="4">
        <v>21</v>
      </c>
      <c r="D2016" s="21">
        <f>INDEX('Prom Factor Mensual Hora 0,5'!$B$5:$N$28,MATCH('Casos CMg'!$C2016,'Prom Factor Mensual Hora 0,5'!$A$5:$A$28,0),MATCH('Casos CMg'!$B2016,'Prom Factor Mensual Hora 0,5'!$B$4:$M$4,0))</f>
        <v>0.99267957582517286</v>
      </c>
      <c r="E2016" s="25">
        <v>90.5</v>
      </c>
      <c r="F2016" s="20">
        <f t="shared" si="93"/>
        <v>89.837501612178144</v>
      </c>
      <c r="G2016" s="25">
        <v>45.5</v>
      </c>
      <c r="H2016" s="20">
        <f t="shared" si="94"/>
        <v>45.166920700045367</v>
      </c>
      <c r="I2016" s="25">
        <v>110.4</v>
      </c>
      <c r="J2016" s="20">
        <f t="shared" si="95"/>
        <v>109.59182517109909</v>
      </c>
    </row>
    <row r="2017" spans="1:10" x14ac:dyDescent="0.3">
      <c r="A2017" s="3">
        <v>2031</v>
      </c>
      <c r="B2017" s="3">
        <v>2</v>
      </c>
      <c r="C2017" s="4">
        <v>22</v>
      </c>
      <c r="D2017" s="21">
        <f>INDEX('Prom Factor Mensual Hora 0,5'!$B$5:$N$28,MATCH('Casos CMg'!$C2017,'Prom Factor Mensual Hora 0,5'!$A$5:$A$28,0),MATCH('Casos CMg'!$B2017,'Prom Factor Mensual Hora 0,5'!$B$4:$M$4,0))</f>
        <v>0.99267749964129415</v>
      </c>
      <c r="E2017" s="25">
        <v>91.2</v>
      </c>
      <c r="F2017" s="20">
        <f t="shared" si="93"/>
        <v>90.532187967286035</v>
      </c>
      <c r="G2017" s="25">
        <v>45.7</v>
      </c>
      <c r="H2017" s="20">
        <f t="shared" si="94"/>
        <v>45.365361733607145</v>
      </c>
      <c r="I2017" s="25">
        <v>111</v>
      </c>
      <c r="J2017" s="20">
        <f t="shared" si="95"/>
        <v>110.18720246018366</v>
      </c>
    </row>
    <row r="2018" spans="1:10" x14ac:dyDescent="0.3">
      <c r="A2018" s="3">
        <v>2031</v>
      </c>
      <c r="B2018" s="3">
        <v>2</v>
      </c>
      <c r="C2018" s="4">
        <v>23</v>
      </c>
      <c r="D2018" s="21">
        <f>INDEX('Prom Factor Mensual Hora 0,5'!$B$5:$N$28,MATCH('Casos CMg'!$C2018,'Prom Factor Mensual Hora 0,5'!$A$5:$A$28,0),MATCH('Casos CMg'!$B2018,'Prom Factor Mensual Hora 0,5'!$B$4:$M$4,0))</f>
        <v>0.99267341527934849</v>
      </c>
      <c r="E2018" s="25">
        <v>91.2</v>
      </c>
      <c r="F2018" s="20">
        <f t="shared" si="93"/>
        <v>90.531815473476584</v>
      </c>
      <c r="G2018" s="25">
        <v>45.7</v>
      </c>
      <c r="H2018" s="20">
        <f t="shared" si="94"/>
        <v>45.365175078266226</v>
      </c>
      <c r="I2018" s="25">
        <v>111</v>
      </c>
      <c r="J2018" s="20">
        <f t="shared" si="95"/>
        <v>110.18674909600769</v>
      </c>
    </row>
    <row r="2019" spans="1:10" x14ac:dyDescent="0.3">
      <c r="A2019" s="3">
        <v>2031</v>
      </c>
      <c r="B2019" s="3">
        <v>3</v>
      </c>
      <c r="C2019" s="4">
        <v>0</v>
      </c>
      <c r="D2019" s="21">
        <f>INDEX('Prom Factor Mensual Hora 0,5'!$B$5:$N$28,MATCH('Casos CMg'!$C2019,'Prom Factor Mensual Hora 0,5'!$A$5:$A$28,0),MATCH('Casos CMg'!$B2019,'Prom Factor Mensual Hora 0,5'!$B$4:$M$4,0))</f>
        <v>0.99745698083343537</v>
      </c>
      <c r="E2019" s="25">
        <v>109.5</v>
      </c>
      <c r="F2019" s="20">
        <f t="shared" si="93"/>
        <v>109.22153940126117</v>
      </c>
      <c r="G2019" s="25">
        <v>56.3</v>
      </c>
      <c r="H2019" s="20">
        <f t="shared" si="94"/>
        <v>56.156828020922411</v>
      </c>
      <c r="I2019" s="25">
        <v>134.9</v>
      </c>
      <c r="J2019" s="20">
        <f t="shared" si="95"/>
        <v>134.55694671443044</v>
      </c>
    </row>
    <row r="2020" spans="1:10" x14ac:dyDescent="0.3">
      <c r="A2020" s="3">
        <v>2031</v>
      </c>
      <c r="B2020" s="3">
        <v>3</v>
      </c>
      <c r="C2020" s="4">
        <v>1</v>
      </c>
      <c r="D2020" s="21">
        <f>INDEX('Prom Factor Mensual Hora 0,5'!$B$5:$N$28,MATCH('Casos CMg'!$C2020,'Prom Factor Mensual Hora 0,5'!$A$5:$A$28,0),MATCH('Casos CMg'!$B2020,'Prom Factor Mensual Hora 0,5'!$B$4:$M$4,0))</f>
        <v>0.99186901385098736</v>
      </c>
      <c r="E2020" s="25">
        <v>109.7</v>
      </c>
      <c r="F2020" s="20">
        <f t="shared" si="93"/>
        <v>108.80803081945332</v>
      </c>
      <c r="G2020" s="25">
        <v>56.3</v>
      </c>
      <c r="H2020" s="20">
        <f t="shared" si="94"/>
        <v>55.842225479810587</v>
      </c>
      <c r="I2020" s="25">
        <v>135.19999999999999</v>
      </c>
      <c r="J2020" s="20">
        <f t="shared" si="95"/>
        <v>134.10069067265349</v>
      </c>
    </row>
    <row r="2021" spans="1:10" x14ac:dyDescent="0.3">
      <c r="A2021" s="3">
        <v>2031</v>
      </c>
      <c r="B2021" s="3">
        <v>3</v>
      </c>
      <c r="C2021" s="4">
        <v>2</v>
      </c>
      <c r="D2021" s="21">
        <f>INDEX('Prom Factor Mensual Hora 0,5'!$B$5:$N$28,MATCH('Casos CMg'!$C2021,'Prom Factor Mensual Hora 0,5'!$A$5:$A$28,0),MATCH('Casos CMg'!$B2021,'Prom Factor Mensual Hora 0,5'!$B$4:$M$4,0))</f>
        <v>0.99187722092035058</v>
      </c>
      <c r="E2021" s="25">
        <v>110.4</v>
      </c>
      <c r="F2021" s="20">
        <f t="shared" si="93"/>
        <v>109.50324518960672</v>
      </c>
      <c r="G2021" s="25">
        <v>56.5</v>
      </c>
      <c r="H2021" s="20">
        <f t="shared" si="94"/>
        <v>56.041062981999808</v>
      </c>
      <c r="I2021" s="25">
        <v>136.6</v>
      </c>
      <c r="J2021" s="20">
        <f t="shared" si="95"/>
        <v>135.49042837771989</v>
      </c>
    </row>
    <row r="2022" spans="1:10" x14ac:dyDescent="0.3">
      <c r="A2022" s="3">
        <v>2031</v>
      </c>
      <c r="B2022" s="3">
        <v>3</v>
      </c>
      <c r="C2022" s="4">
        <v>3</v>
      </c>
      <c r="D2022" s="21">
        <f>INDEX('Prom Factor Mensual Hora 0,5'!$B$5:$N$28,MATCH('Casos CMg'!$C2022,'Prom Factor Mensual Hora 0,5'!$A$5:$A$28,0),MATCH('Casos CMg'!$B2022,'Prom Factor Mensual Hora 0,5'!$B$4:$M$4,0))</f>
        <v>0.99187720405399415</v>
      </c>
      <c r="E2022" s="25">
        <v>110.4</v>
      </c>
      <c r="F2022" s="20">
        <f t="shared" si="93"/>
        <v>109.50324332756097</v>
      </c>
      <c r="G2022" s="25">
        <v>56.5</v>
      </c>
      <c r="H2022" s="20">
        <f t="shared" si="94"/>
        <v>56.041062029050671</v>
      </c>
      <c r="I2022" s="25">
        <v>136.6</v>
      </c>
      <c r="J2022" s="20">
        <f t="shared" si="95"/>
        <v>135.49042607377561</v>
      </c>
    </row>
    <row r="2023" spans="1:10" x14ac:dyDescent="0.3">
      <c r="A2023" s="3">
        <v>2031</v>
      </c>
      <c r="B2023" s="3">
        <v>3</v>
      </c>
      <c r="C2023" s="4">
        <v>4</v>
      </c>
      <c r="D2023" s="21">
        <f>INDEX('Prom Factor Mensual Hora 0,5'!$B$5:$N$28,MATCH('Casos CMg'!$C2023,'Prom Factor Mensual Hora 0,5'!$A$5:$A$28,0),MATCH('Casos CMg'!$B2023,'Prom Factor Mensual Hora 0,5'!$B$4:$M$4,0))</f>
        <v>0.99186697112683542</v>
      </c>
      <c r="E2023" s="25">
        <v>110.4</v>
      </c>
      <c r="F2023" s="20">
        <f t="shared" si="93"/>
        <v>109.50211361240264</v>
      </c>
      <c r="G2023" s="25">
        <v>56.5</v>
      </c>
      <c r="H2023" s="20">
        <f t="shared" si="94"/>
        <v>56.0404838686662</v>
      </c>
      <c r="I2023" s="25">
        <v>136.6</v>
      </c>
      <c r="J2023" s="20">
        <f t="shared" si="95"/>
        <v>135.48902825592572</v>
      </c>
    </row>
    <row r="2024" spans="1:10" x14ac:dyDescent="0.3">
      <c r="A2024" s="3">
        <v>2031</v>
      </c>
      <c r="B2024" s="3">
        <v>3</v>
      </c>
      <c r="C2024" s="4">
        <v>5</v>
      </c>
      <c r="D2024" s="21">
        <f>INDEX('Prom Factor Mensual Hora 0,5'!$B$5:$N$28,MATCH('Casos CMg'!$C2024,'Prom Factor Mensual Hora 0,5'!$A$5:$A$28,0),MATCH('Casos CMg'!$B2024,'Prom Factor Mensual Hora 0,5'!$B$4:$M$4,0))</f>
        <v>0.99186698721184807</v>
      </c>
      <c r="E2024" s="25">
        <v>110.4</v>
      </c>
      <c r="F2024" s="20">
        <f t="shared" si="93"/>
        <v>109.50211538818803</v>
      </c>
      <c r="G2024" s="25">
        <v>56.5</v>
      </c>
      <c r="H2024" s="20">
        <f t="shared" si="94"/>
        <v>56.040484777469416</v>
      </c>
      <c r="I2024" s="25">
        <v>136.6</v>
      </c>
      <c r="J2024" s="20">
        <f t="shared" si="95"/>
        <v>135.48903045313844</v>
      </c>
    </row>
    <row r="2025" spans="1:10" x14ac:dyDescent="0.3">
      <c r="A2025" s="3">
        <v>2031</v>
      </c>
      <c r="B2025" s="3">
        <v>3</v>
      </c>
      <c r="C2025" s="4">
        <v>6</v>
      </c>
      <c r="D2025" s="21">
        <f>INDEX('Prom Factor Mensual Hora 0,5'!$B$5:$N$28,MATCH('Casos CMg'!$C2025,'Prom Factor Mensual Hora 0,5'!$A$5:$A$28,0),MATCH('Casos CMg'!$B2025,'Prom Factor Mensual Hora 0,5'!$B$4:$M$4,0))</f>
        <v>0.9918617341115733</v>
      </c>
      <c r="E2025" s="25">
        <v>109.8</v>
      </c>
      <c r="F2025" s="20">
        <f t="shared" si="93"/>
        <v>108.90641840545075</v>
      </c>
      <c r="G2025" s="25">
        <v>56.3</v>
      </c>
      <c r="H2025" s="20">
        <f t="shared" si="94"/>
        <v>55.841815630481577</v>
      </c>
      <c r="I2025" s="25">
        <v>135.4</v>
      </c>
      <c r="J2025" s="20">
        <f t="shared" si="95"/>
        <v>134.29807879870702</v>
      </c>
    </row>
    <row r="2026" spans="1:10" x14ac:dyDescent="0.3">
      <c r="A2026" s="3">
        <v>2031</v>
      </c>
      <c r="B2026" s="3">
        <v>3</v>
      </c>
      <c r="C2026" s="4">
        <v>7</v>
      </c>
      <c r="D2026" s="21">
        <f>INDEX('Prom Factor Mensual Hora 0,5'!$B$5:$N$28,MATCH('Casos CMg'!$C2026,'Prom Factor Mensual Hora 0,5'!$A$5:$A$28,0),MATCH('Casos CMg'!$B2026,'Prom Factor Mensual Hora 0,5'!$B$4:$M$4,0))</f>
        <v>0.99186625950132734</v>
      </c>
      <c r="E2026" s="25">
        <v>61.7</v>
      </c>
      <c r="F2026" s="20">
        <f t="shared" si="93"/>
        <v>61.198148211231903</v>
      </c>
      <c r="G2026" s="25">
        <v>33.1</v>
      </c>
      <c r="H2026" s="20">
        <f t="shared" si="94"/>
        <v>32.830773189493939</v>
      </c>
      <c r="I2026" s="25">
        <v>71.900000000000006</v>
      </c>
      <c r="J2026" s="20">
        <f t="shared" si="95"/>
        <v>71.315184058145448</v>
      </c>
    </row>
    <row r="2027" spans="1:10" x14ac:dyDescent="0.3">
      <c r="A2027" s="3">
        <v>2031</v>
      </c>
      <c r="B2027" s="3">
        <v>3</v>
      </c>
      <c r="C2027" s="4">
        <v>8</v>
      </c>
      <c r="D2027" s="21">
        <f>INDEX('Prom Factor Mensual Hora 0,5'!$B$5:$N$28,MATCH('Casos CMg'!$C2027,'Prom Factor Mensual Hora 0,5'!$A$5:$A$28,0),MATCH('Casos CMg'!$B2027,'Prom Factor Mensual Hora 0,5'!$B$4:$M$4,0))</f>
        <v>0.99186536212302889</v>
      </c>
      <c r="E2027" s="25">
        <v>66.599999999999994</v>
      </c>
      <c r="F2027" s="20">
        <f t="shared" si="93"/>
        <v>66.058233117393712</v>
      </c>
      <c r="G2027" s="25">
        <v>35.5</v>
      </c>
      <c r="H2027" s="20">
        <f t="shared" si="94"/>
        <v>35.211220355367523</v>
      </c>
      <c r="I2027" s="25">
        <v>77.8</v>
      </c>
      <c r="J2027" s="20">
        <f t="shared" si="95"/>
        <v>77.167125173171641</v>
      </c>
    </row>
    <row r="2028" spans="1:10" x14ac:dyDescent="0.3">
      <c r="A2028" s="3">
        <v>2031</v>
      </c>
      <c r="B2028" s="3">
        <v>3</v>
      </c>
      <c r="C2028" s="4">
        <v>9</v>
      </c>
      <c r="D2028" s="21">
        <f>INDEX('Prom Factor Mensual Hora 0,5'!$B$5:$N$28,MATCH('Casos CMg'!$C2028,'Prom Factor Mensual Hora 0,5'!$A$5:$A$28,0),MATCH('Casos CMg'!$B2028,'Prom Factor Mensual Hora 0,5'!$B$4:$M$4,0))</f>
        <v>1.0069906357243381</v>
      </c>
      <c r="E2028" s="25">
        <v>52.9</v>
      </c>
      <c r="F2028" s="20">
        <f t="shared" si="93"/>
        <v>53.269804629817486</v>
      </c>
      <c r="G2028" s="25">
        <v>32.1</v>
      </c>
      <c r="H2028" s="20">
        <f t="shared" si="94"/>
        <v>32.324399406751255</v>
      </c>
      <c r="I2028" s="25">
        <v>58.5</v>
      </c>
      <c r="J2028" s="20">
        <f t="shared" si="95"/>
        <v>58.90895218987378</v>
      </c>
    </row>
    <row r="2029" spans="1:10" x14ac:dyDescent="0.3">
      <c r="A2029" s="3">
        <v>2031</v>
      </c>
      <c r="B2029" s="3">
        <v>3</v>
      </c>
      <c r="C2029" s="4">
        <v>10</v>
      </c>
      <c r="D2029" s="21">
        <f>INDEX('Prom Factor Mensual Hora 0,5'!$B$5:$N$28,MATCH('Casos CMg'!$C2029,'Prom Factor Mensual Hora 0,5'!$A$5:$A$28,0),MATCH('Casos CMg'!$B2029,'Prom Factor Mensual Hora 0,5'!$B$4:$M$4,0))</f>
        <v>1.0049748456565344</v>
      </c>
      <c r="E2029" s="25">
        <v>53.9</v>
      </c>
      <c r="F2029" s="20">
        <f t="shared" si="93"/>
        <v>54.168144180887204</v>
      </c>
      <c r="G2029" s="25">
        <v>31.9</v>
      </c>
      <c r="H2029" s="20">
        <f t="shared" si="94"/>
        <v>32.058697576443443</v>
      </c>
      <c r="I2029" s="25">
        <v>60</v>
      </c>
      <c r="J2029" s="20">
        <f t="shared" si="95"/>
        <v>60.298490739392065</v>
      </c>
    </row>
    <row r="2030" spans="1:10" x14ac:dyDescent="0.3">
      <c r="A2030" s="3">
        <v>2031</v>
      </c>
      <c r="B2030" s="3">
        <v>3</v>
      </c>
      <c r="C2030" s="4">
        <v>11</v>
      </c>
      <c r="D2030" s="21">
        <f>INDEX('Prom Factor Mensual Hora 0,5'!$B$5:$N$28,MATCH('Casos CMg'!$C2030,'Prom Factor Mensual Hora 0,5'!$A$5:$A$28,0),MATCH('Casos CMg'!$B2030,'Prom Factor Mensual Hora 0,5'!$B$4:$M$4,0))</f>
        <v>1.0034823919595739</v>
      </c>
      <c r="E2030" s="25">
        <v>26.6</v>
      </c>
      <c r="F2030" s="20">
        <f t="shared" si="93"/>
        <v>26.692631626124665</v>
      </c>
      <c r="G2030" s="25">
        <v>19.7</v>
      </c>
      <c r="H2030" s="20">
        <f t="shared" si="94"/>
        <v>19.768603121603604</v>
      </c>
      <c r="I2030" s="25">
        <v>28.3</v>
      </c>
      <c r="J2030" s="20">
        <f t="shared" si="95"/>
        <v>28.398551692455943</v>
      </c>
    </row>
    <row r="2031" spans="1:10" x14ac:dyDescent="0.3">
      <c r="A2031" s="3">
        <v>2031</v>
      </c>
      <c r="B2031" s="3">
        <v>3</v>
      </c>
      <c r="C2031" s="4">
        <v>12</v>
      </c>
      <c r="D2031" s="21">
        <f>INDEX('Prom Factor Mensual Hora 0,5'!$B$5:$N$28,MATCH('Casos CMg'!$C2031,'Prom Factor Mensual Hora 0,5'!$A$5:$A$28,0),MATCH('Casos CMg'!$B2031,'Prom Factor Mensual Hora 0,5'!$B$4:$M$4,0))</f>
        <v>1.0027361651110938</v>
      </c>
      <c r="E2031" s="25">
        <v>26.6</v>
      </c>
      <c r="F2031" s="20">
        <f t="shared" si="93"/>
        <v>26.672781991955095</v>
      </c>
      <c r="G2031" s="25">
        <v>19.7</v>
      </c>
      <c r="H2031" s="20">
        <f t="shared" si="94"/>
        <v>19.753902452688546</v>
      </c>
      <c r="I2031" s="25">
        <v>28.3</v>
      </c>
      <c r="J2031" s="20">
        <f t="shared" si="95"/>
        <v>28.377433472643954</v>
      </c>
    </row>
    <row r="2032" spans="1:10" x14ac:dyDescent="0.3">
      <c r="A2032" s="3">
        <v>2031</v>
      </c>
      <c r="B2032" s="3">
        <v>3</v>
      </c>
      <c r="C2032" s="4">
        <v>13</v>
      </c>
      <c r="D2032" s="21">
        <f>INDEX('Prom Factor Mensual Hora 0,5'!$B$5:$N$28,MATCH('Casos CMg'!$C2032,'Prom Factor Mensual Hora 0,5'!$A$5:$A$28,0),MATCH('Casos CMg'!$B2032,'Prom Factor Mensual Hora 0,5'!$B$4:$M$4,0))</f>
        <v>1.0027361651110938</v>
      </c>
      <c r="E2032" s="25">
        <v>26.6</v>
      </c>
      <c r="F2032" s="20">
        <f t="shared" si="93"/>
        <v>26.672781991955095</v>
      </c>
      <c r="G2032" s="25">
        <v>19.7</v>
      </c>
      <c r="H2032" s="20">
        <f t="shared" si="94"/>
        <v>19.753902452688546</v>
      </c>
      <c r="I2032" s="25">
        <v>28.3</v>
      </c>
      <c r="J2032" s="20">
        <f t="shared" si="95"/>
        <v>28.377433472643954</v>
      </c>
    </row>
    <row r="2033" spans="1:10" x14ac:dyDescent="0.3">
      <c r="A2033" s="3">
        <v>2031</v>
      </c>
      <c r="B2033" s="3">
        <v>3</v>
      </c>
      <c r="C2033" s="4">
        <v>14</v>
      </c>
      <c r="D2033" s="21">
        <f>INDEX('Prom Factor Mensual Hora 0,5'!$B$5:$N$28,MATCH('Casos CMg'!$C2033,'Prom Factor Mensual Hora 0,5'!$A$5:$A$28,0),MATCH('Casos CMg'!$B2033,'Prom Factor Mensual Hora 0,5'!$B$4:$M$4,0))</f>
        <v>1.0012437114141337</v>
      </c>
      <c r="E2033" s="25">
        <v>26.6</v>
      </c>
      <c r="F2033" s="20">
        <f t="shared" si="93"/>
        <v>26.633082723615956</v>
      </c>
      <c r="G2033" s="25">
        <v>19.7</v>
      </c>
      <c r="H2033" s="20">
        <f t="shared" si="94"/>
        <v>19.724501114858434</v>
      </c>
      <c r="I2033" s="25">
        <v>28.3</v>
      </c>
      <c r="J2033" s="20">
        <f t="shared" si="95"/>
        <v>28.335197033019984</v>
      </c>
    </row>
    <row r="2034" spans="1:10" x14ac:dyDescent="0.3">
      <c r="A2034" s="3">
        <v>2031</v>
      </c>
      <c r="B2034" s="3">
        <v>3</v>
      </c>
      <c r="C2034" s="4">
        <v>15</v>
      </c>
      <c r="D2034" s="21">
        <f>INDEX('Prom Factor Mensual Hora 0,5'!$B$5:$N$28,MATCH('Casos CMg'!$C2034,'Prom Factor Mensual Hora 0,5'!$A$5:$A$28,0),MATCH('Casos CMg'!$B2034,'Prom Factor Mensual Hora 0,5'!$B$4:$M$4,0))</f>
        <v>1</v>
      </c>
      <c r="E2034" s="25">
        <v>26.6</v>
      </c>
      <c r="F2034" s="20">
        <f t="shared" si="93"/>
        <v>26.6</v>
      </c>
      <c r="G2034" s="25">
        <v>19.7</v>
      </c>
      <c r="H2034" s="20">
        <f t="shared" si="94"/>
        <v>19.7</v>
      </c>
      <c r="I2034" s="25">
        <v>28.3</v>
      </c>
      <c r="J2034" s="20">
        <f t="shared" si="95"/>
        <v>28.3</v>
      </c>
    </row>
    <row r="2035" spans="1:10" x14ac:dyDescent="0.3">
      <c r="A2035" s="3">
        <v>2031</v>
      </c>
      <c r="B2035" s="3">
        <v>3</v>
      </c>
      <c r="C2035" s="4">
        <v>16</v>
      </c>
      <c r="D2035" s="21">
        <f>INDEX('Prom Factor Mensual Hora 0,5'!$B$5:$N$28,MATCH('Casos CMg'!$C2035,'Prom Factor Mensual Hora 0,5'!$A$5:$A$28,0),MATCH('Casos CMg'!$B2035,'Prom Factor Mensual Hora 0,5'!$B$4:$M$4,0))</f>
        <v>1.0002487422828268</v>
      </c>
      <c r="E2035" s="25">
        <v>26.6</v>
      </c>
      <c r="F2035" s="20">
        <f t="shared" si="93"/>
        <v>26.606616544723195</v>
      </c>
      <c r="G2035" s="25">
        <v>19.7</v>
      </c>
      <c r="H2035" s="20">
        <f t="shared" si="94"/>
        <v>19.704900222971688</v>
      </c>
      <c r="I2035" s="25">
        <v>28.3</v>
      </c>
      <c r="J2035" s="20">
        <f t="shared" si="95"/>
        <v>28.307039406603998</v>
      </c>
    </row>
    <row r="2036" spans="1:10" x14ac:dyDescent="0.3">
      <c r="A2036" s="3">
        <v>2031</v>
      </c>
      <c r="B2036" s="3">
        <v>3</v>
      </c>
      <c r="C2036" s="4">
        <v>17</v>
      </c>
      <c r="D2036" s="21">
        <f>INDEX('Prom Factor Mensual Hora 0,5'!$B$5:$N$28,MATCH('Casos CMg'!$C2036,'Prom Factor Mensual Hora 0,5'!$A$5:$A$28,0),MATCH('Casos CMg'!$B2036,'Prom Factor Mensual Hora 0,5'!$B$4:$M$4,0))</f>
        <v>1.0004974845656536</v>
      </c>
      <c r="E2036" s="25">
        <v>26.6</v>
      </c>
      <c r="F2036" s="20">
        <f t="shared" si="93"/>
        <v>26.613233089446386</v>
      </c>
      <c r="G2036" s="25">
        <v>19.7</v>
      </c>
      <c r="H2036" s="20">
        <f t="shared" si="94"/>
        <v>19.709800445943376</v>
      </c>
      <c r="I2036" s="25">
        <v>28.3</v>
      </c>
      <c r="J2036" s="20">
        <f t="shared" si="95"/>
        <v>28.314078813207995</v>
      </c>
    </row>
    <row r="2037" spans="1:10" x14ac:dyDescent="0.3">
      <c r="A2037" s="3">
        <v>2031</v>
      </c>
      <c r="B2037" s="3">
        <v>3</v>
      </c>
      <c r="C2037" s="4">
        <v>18</v>
      </c>
      <c r="D2037" s="21">
        <f>INDEX('Prom Factor Mensual Hora 0,5'!$B$5:$N$28,MATCH('Casos CMg'!$C2037,'Prom Factor Mensual Hora 0,5'!$A$5:$A$28,0),MATCH('Casos CMg'!$B2037,'Prom Factor Mensual Hora 0,5'!$B$4:$M$4,0))</f>
        <v>1.0002487422828268</v>
      </c>
      <c r="E2037" s="25">
        <v>53.9</v>
      </c>
      <c r="F2037" s="20">
        <f t="shared" si="93"/>
        <v>53.913407209044365</v>
      </c>
      <c r="G2037" s="25">
        <v>31.9</v>
      </c>
      <c r="H2037" s="20">
        <f t="shared" si="94"/>
        <v>31.907934878822171</v>
      </c>
      <c r="I2037" s="25">
        <v>60</v>
      </c>
      <c r="J2037" s="20">
        <f t="shared" si="95"/>
        <v>60.014924536969609</v>
      </c>
    </row>
    <row r="2038" spans="1:10" x14ac:dyDescent="0.3">
      <c r="A2038" s="3">
        <v>2031</v>
      </c>
      <c r="B2038" s="3">
        <v>3</v>
      </c>
      <c r="C2038" s="4">
        <v>19</v>
      </c>
      <c r="D2038" s="21">
        <f>INDEX('Prom Factor Mensual Hora 0,5'!$B$5:$N$28,MATCH('Casos CMg'!$C2038,'Prom Factor Mensual Hora 0,5'!$A$5:$A$28,0),MATCH('Casos CMg'!$B2038,'Prom Factor Mensual Hora 0,5'!$B$4:$M$4,0))</f>
        <v>0.99880152921056931</v>
      </c>
      <c r="E2038" s="25">
        <v>106</v>
      </c>
      <c r="F2038" s="20">
        <f t="shared" si="93"/>
        <v>105.87296209632035</v>
      </c>
      <c r="G2038" s="25">
        <v>54.4</v>
      </c>
      <c r="H2038" s="20">
        <f t="shared" si="94"/>
        <v>54.334803189054966</v>
      </c>
      <c r="I2038" s="25">
        <v>130.1</v>
      </c>
      <c r="J2038" s="20">
        <f t="shared" si="95"/>
        <v>129.94407895029505</v>
      </c>
    </row>
    <row r="2039" spans="1:10" x14ac:dyDescent="0.3">
      <c r="A2039" s="3">
        <v>2031</v>
      </c>
      <c r="B2039" s="3">
        <v>3</v>
      </c>
      <c r="C2039" s="4">
        <v>20</v>
      </c>
      <c r="D2039" s="21">
        <f>INDEX('Prom Factor Mensual Hora 0,5'!$B$5:$N$28,MATCH('Casos CMg'!$C2039,'Prom Factor Mensual Hora 0,5'!$A$5:$A$28,0),MATCH('Casos CMg'!$B2039,'Prom Factor Mensual Hora 0,5'!$B$4:$M$4,0))</f>
        <v>0.99749608903477927</v>
      </c>
      <c r="E2039" s="25">
        <v>104.7</v>
      </c>
      <c r="F2039" s="20">
        <f t="shared" si="93"/>
        <v>104.4378405219414</v>
      </c>
      <c r="G2039" s="25">
        <v>53.6</v>
      </c>
      <c r="H2039" s="20">
        <f t="shared" si="94"/>
        <v>53.465790372264173</v>
      </c>
      <c r="I2039" s="25">
        <v>128.5</v>
      </c>
      <c r="J2039" s="20">
        <f t="shared" si="95"/>
        <v>128.17824744096913</v>
      </c>
    </row>
    <row r="2040" spans="1:10" x14ac:dyDescent="0.3">
      <c r="A2040" s="3">
        <v>2031</v>
      </c>
      <c r="B2040" s="3">
        <v>3</v>
      </c>
      <c r="C2040" s="4">
        <v>21</v>
      </c>
      <c r="D2040" s="21">
        <f>INDEX('Prom Factor Mensual Hora 0,5'!$B$5:$N$28,MATCH('Casos CMg'!$C2040,'Prom Factor Mensual Hora 0,5'!$A$5:$A$28,0),MATCH('Casos CMg'!$B2040,'Prom Factor Mensual Hora 0,5'!$B$4:$M$4,0))</f>
        <v>0.99749555023898351</v>
      </c>
      <c r="E2040" s="25">
        <v>104.7</v>
      </c>
      <c r="F2040" s="20">
        <f t="shared" si="93"/>
        <v>104.43778411002158</v>
      </c>
      <c r="G2040" s="25">
        <v>53.6</v>
      </c>
      <c r="H2040" s="20">
        <f t="shared" si="94"/>
        <v>53.46576149280952</v>
      </c>
      <c r="I2040" s="25">
        <v>128.5</v>
      </c>
      <c r="J2040" s="20">
        <f t="shared" si="95"/>
        <v>128.17817820570937</v>
      </c>
    </row>
    <row r="2041" spans="1:10" x14ac:dyDescent="0.3">
      <c r="A2041" s="3">
        <v>2031</v>
      </c>
      <c r="B2041" s="3">
        <v>3</v>
      </c>
      <c r="C2041" s="4">
        <v>22</v>
      </c>
      <c r="D2041" s="21">
        <f>INDEX('Prom Factor Mensual Hora 0,5'!$B$5:$N$28,MATCH('Casos CMg'!$C2041,'Prom Factor Mensual Hora 0,5'!$A$5:$A$28,0),MATCH('Casos CMg'!$B2041,'Prom Factor Mensual Hora 0,5'!$B$4:$M$4,0))</f>
        <v>0.99749342521549356</v>
      </c>
      <c r="E2041" s="25">
        <v>104.7</v>
      </c>
      <c r="F2041" s="20">
        <f t="shared" si="93"/>
        <v>104.43756162006218</v>
      </c>
      <c r="G2041" s="25">
        <v>53.6</v>
      </c>
      <c r="H2041" s="20">
        <f t="shared" si="94"/>
        <v>53.465647591550457</v>
      </c>
      <c r="I2041" s="25">
        <v>128.5</v>
      </c>
      <c r="J2041" s="20">
        <f t="shared" si="95"/>
        <v>128.17790514019092</v>
      </c>
    </row>
    <row r="2042" spans="1:10" x14ac:dyDescent="0.3">
      <c r="A2042" s="3">
        <v>2031</v>
      </c>
      <c r="B2042" s="3">
        <v>3</v>
      </c>
      <c r="C2042" s="4">
        <v>23</v>
      </c>
      <c r="D2042" s="21">
        <f>INDEX('Prom Factor Mensual Hora 0,5'!$B$5:$N$28,MATCH('Casos CMg'!$C2042,'Prom Factor Mensual Hora 0,5'!$A$5:$A$28,0),MATCH('Casos CMg'!$B2042,'Prom Factor Mensual Hora 0,5'!$B$4:$M$4,0))</f>
        <v>0.99749100332592067</v>
      </c>
      <c r="E2042" s="25">
        <v>106.6</v>
      </c>
      <c r="F2042" s="20">
        <f t="shared" si="93"/>
        <v>106.33254095454313</v>
      </c>
      <c r="G2042" s="25">
        <v>54.7</v>
      </c>
      <c r="H2042" s="20">
        <f t="shared" si="94"/>
        <v>54.562757881927865</v>
      </c>
      <c r="I2042" s="25">
        <v>131</v>
      </c>
      <c r="J2042" s="20">
        <f t="shared" si="95"/>
        <v>130.6713214356956</v>
      </c>
    </row>
    <row r="2043" spans="1:10" x14ac:dyDescent="0.3">
      <c r="A2043" s="3">
        <v>2031</v>
      </c>
      <c r="B2043" s="3">
        <v>4</v>
      </c>
      <c r="C2043" s="4">
        <v>0</v>
      </c>
      <c r="D2043" s="21">
        <f>INDEX('Prom Factor Mensual Hora 0,5'!$B$5:$N$28,MATCH('Casos CMg'!$C2043,'Prom Factor Mensual Hora 0,5'!$A$5:$A$28,0),MATCH('Casos CMg'!$B2043,'Prom Factor Mensual Hora 0,5'!$B$4:$M$4,0))</f>
        <v>0.99772234306662144</v>
      </c>
      <c r="E2043" s="25">
        <v>115.1</v>
      </c>
      <c r="F2043" s="20">
        <f t="shared" si="93"/>
        <v>114.83784168696812</v>
      </c>
      <c r="G2043" s="25">
        <v>61</v>
      </c>
      <c r="H2043" s="20">
        <f t="shared" si="94"/>
        <v>60.861062927063905</v>
      </c>
      <c r="I2043" s="25">
        <v>145</v>
      </c>
      <c r="J2043" s="20">
        <f t="shared" si="95"/>
        <v>144.66973974466012</v>
      </c>
    </row>
    <row r="2044" spans="1:10" x14ac:dyDescent="0.3">
      <c r="A2044" s="3">
        <v>2031</v>
      </c>
      <c r="B2044" s="3">
        <v>4</v>
      </c>
      <c r="C2044" s="4">
        <v>1</v>
      </c>
      <c r="D2044" s="21">
        <f>INDEX('Prom Factor Mensual Hora 0,5'!$B$5:$N$28,MATCH('Casos CMg'!$C2044,'Prom Factor Mensual Hora 0,5'!$A$5:$A$28,0),MATCH('Casos CMg'!$B2044,'Prom Factor Mensual Hora 0,5'!$B$4:$M$4,0))</f>
        <v>0.9919482631065254</v>
      </c>
      <c r="E2044" s="25">
        <v>115.1</v>
      </c>
      <c r="F2044" s="20">
        <f t="shared" si="93"/>
        <v>114.17324508356107</v>
      </c>
      <c r="G2044" s="25">
        <v>61</v>
      </c>
      <c r="H2044" s="20">
        <f t="shared" si="94"/>
        <v>60.508844049498052</v>
      </c>
      <c r="I2044" s="25">
        <v>145</v>
      </c>
      <c r="J2044" s="20">
        <f t="shared" si="95"/>
        <v>143.83249815044618</v>
      </c>
    </row>
    <row r="2045" spans="1:10" x14ac:dyDescent="0.3">
      <c r="A2045" s="3">
        <v>2031</v>
      </c>
      <c r="B2045" s="3">
        <v>4</v>
      </c>
      <c r="C2045" s="4">
        <v>2</v>
      </c>
      <c r="D2045" s="21">
        <f>INDEX('Prom Factor Mensual Hora 0,5'!$B$5:$N$28,MATCH('Casos CMg'!$C2045,'Prom Factor Mensual Hora 0,5'!$A$5:$A$28,0),MATCH('Casos CMg'!$B2045,'Prom Factor Mensual Hora 0,5'!$B$4:$M$4,0))</f>
        <v>0.99183017336140189</v>
      </c>
      <c r="E2045" s="25">
        <v>115</v>
      </c>
      <c r="F2045" s="20">
        <f t="shared" si="93"/>
        <v>114.06046993656122</v>
      </c>
      <c r="G2045" s="25">
        <v>61</v>
      </c>
      <c r="H2045" s="20">
        <f t="shared" si="94"/>
        <v>60.501640575045514</v>
      </c>
      <c r="I2045" s="25">
        <v>144.69999999999999</v>
      </c>
      <c r="J2045" s="20">
        <f t="shared" si="95"/>
        <v>143.51782608539483</v>
      </c>
    </row>
    <row r="2046" spans="1:10" x14ac:dyDescent="0.3">
      <c r="A2046" s="3">
        <v>2031</v>
      </c>
      <c r="B2046" s="3">
        <v>4</v>
      </c>
      <c r="C2046" s="4">
        <v>3</v>
      </c>
      <c r="D2046" s="21">
        <f>INDEX('Prom Factor Mensual Hora 0,5'!$B$5:$N$28,MATCH('Casos CMg'!$C2046,'Prom Factor Mensual Hora 0,5'!$A$5:$A$28,0),MATCH('Casos CMg'!$B2046,'Prom Factor Mensual Hora 0,5'!$B$4:$M$4,0))</f>
        <v>0.99183514282015228</v>
      </c>
      <c r="E2046" s="25">
        <v>115</v>
      </c>
      <c r="F2046" s="20">
        <f t="shared" si="93"/>
        <v>114.06104142431751</v>
      </c>
      <c r="G2046" s="25">
        <v>61</v>
      </c>
      <c r="H2046" s="20">
        <f t="shared" si="94"/>
        <v>60.501943712029288</v>
      </c>
      <c r="I2046" s="25">
        <v>144.69999999999999</v>
      </c>
      <c r="J2046" s="20">
        <f t="shared" si="95"/>
        <v>143.51854516607602</v>
      </c>
    </row>
    <row r="2047" spans="1:10" x14ac:dyDescent="0.3">
      <c r="A2047" s="3">
        <v>2031</v>
      </c>
      <c r="B2047" s="3">
        <v>4</v>
      </c>
      <c r="C2047" s="4">
        <v>4</v>
      </c>
      <c r="D2047" s="21">
        <f>INDEX('Prom Factor Mensual Hora 0,5'!$B$5:$N$28,MATCH('Casos CMg'!$C2047,'Prom Factor Mensual Hora 0,5'!$A$5:$A$28,0),MATCH('Casos CMg'!$B2047,'Prom Factor Mensual Hora 0,5'!$B$4:$M$4,0))</f>
        <v>0.99182802641610268</v>
      </c>
      <c r="E2047" s="25">
        <v>115</v>
      </c>
      <c r="F2047" s="20">
        <f t="shared" si="93"/>
        <v>114.06022303785181</v>
      </c>
      <c r="G2047" s="25">
        <v>61</v>
      </c>
      <c r="H2047" s="20">
        <f t="shared" si="94"/>
        <v>60.501509611382261</v>
      </c>
      <c r="I2047" s="25">
        <v>144.69999999999999</v>
      </c>
      <c r="J2047" s="20">
        <f t="shared" si="95"/>
        <v>143.51751542241004</v>
      </c>
    </row>
    <row r="2048" spans="1:10" x14ac:dyDescent="0.3">
      <c r="A2048" s="3">
        <v>2031</v>
      </c>
      <c r="B2048" s="3">
        <v>4</v>
      </c>
      <c r="C2048" s="4">
        <v>5</v>
      </c>
      <c r="D2048" s="21">
        <f>INDEX('Prom Factor Mensual Hora 0,5'!$B$5:$N$28,MATCH('Casos CMg'!$C2048,'Prom Factor Mensual Hora 0,5'!$A$5:$A$28,0),MATCH('Casos CMg'!$B2048,'Prom Factor Mensual Hora 0,5'!$B$4:$M$4,0))</f>
        <v>0.99182910308846317</v>
      </c>
      <c r="E2048" s="25">
        <v>115</v>
      </c>
      <c r="F2048" s="20">
        <f t="shared" si="93"/>
        <v>114.06034685517326</v>
      </c>
      <c r="G2048" s="25">
        <v>61</v>
      </c>
      <c r="H2048" s="20">
        <f t="shared" si="94"/>
        <v>60.501575288396253</v>
      </c>
      <c r="I2048" s="25">
        <v>144.69999999999999</v>
      </c>
      <c r="J2048" s="20">
        <f t="shared" si="95"/>
        <v>143.51767121690062</v>
      </c>
    </row>
    <row r="2049" spans="1:10" x14ac:dyDescent="0.3">
      <c r="A2049" s="3">
        <v>2031</v>
      </c>
      <c r="B2049" s="3">
        <v>4</v>
      </c>
      <c r="C2049" s="4">
        <v>6</v>
      </c>
      <c r="D2049" s="21">
        <f>INDEX('Prom Factor Mensual Hora 0,5'!$B$5:$N$28,MATCH('Casos CMg'!$C2049,'Prom Factor Mensual Hora 0,5'!$A$5:$A$28,0),MATCH('Casos CMg'!$B2049,'Prom Factor Mensual Hora 0,5'!$B$4:$M$4,0))</f>
        <v>0.99183053352119566</v>
      </c>
      <c r="E2049" s="25">
        <v>114.8</v>
      </c>
      <c r="F2049" s="20">
        <f t="shared" si="93"/>
        <v>113.86214524823326</v>
      </c>
      <c r="G2049" s="25">
        <v>60.9</v>
      </c>
      <c r="H2049" s="20">
        <f t="shared" si="94"/>
        <v>60.402479491440815</v>
      </c>
      <c r="I2049" s="25">
        <v>144.6</v>
      </c>
      <c r="J2049" s="20">
        <f t="shared" si="95"/>
        <v>143.4186951471649</v>
      </c>
    </row>
    <row r="2050" spans="1:10" x14ac:dyDescent="0.3">
      <c r="A2050" s="3">
        <v>2031</v>
      </c>
      <c r="B2050" s="3">
        <v>4</v>
      </c>
      <c r="C2050" s="4">
        <v>7</v>
      </c>
      <c r="D2050" s="21">
        <f>INDEX('Prom Factor Mensual Hora 0,5'!$B$5:$N$28,MATCH('Casos CMg'!$C2050,'Prom Factor Mensual Hora 0,5'!$A$5:$A$28,0),MATCH('Casos CMg'!$B2050,'Prom Factor Mensual Hora 0,5'!$B$4:$M$4,0))</f>
        <v>0.9918289138985501</v>
      </c>
      <c r="E2050" s="25">
        <v>73.8</v>
      </c>
      <c r="F2050" s="20">
        <f t="shared" si="93"/>
        <v>73.196973845712989</v>
      </c>
      <c r="G2050" s="25">
        <v>40.700000000000003</v>
      </c>
      <c r="H2050" s="20">
        <f t="shared" si="94"/>
        <v>40.36743679567099</v>
      </c>
      <c r="I2050" s="25">
        <v>84.2</v>
      </c>
      <c r="J2050" s="20">
        <f t="shared" si="95"/>
        <v>83.511994550257924</v>
      </c>
    </row>
    <row r="2051" spans="1:10" x14ac:dyDescent="0.3">
      <c r="A2051" s="3">
        <v>2031</v>
      </c>
      <c r="B2051" s="3">
        <v>4</v>
      </c>
      <c r="C2051" s="4">
        <v>8</v>
      </c>
      <c r="D2051" s="21">
        <f>INDEX('Prom Factor Mensual Hora 0,5'!$B$5:$N$28,MATCH('Casos CMg'!$C2051,'Prom Factor Mensual Hora 0,5'!$A$5:$A$28,0),MATCH('Casos CMg'!$B2051,'Prom Factor Mensual Hora 0,5'!$B$4:$M$4,0))</f>
        <v>0.99184432911803533</v>
      </c>
      <c r="E2051" s="25">
        <v>73</v>
      </c>
      <c r="F2051" s="20">
        <f t="shared" si="93"/>
        <v>72.404636025616583</v>
      </c>
      <c r="G2051" s="25">
        <v>40.299999999999997</v>
      </c>
      <c r="H2051" s="20">
        <f t="shared" si="94"/>
        <v>39.971326463456819</v>
      </c>
      <c r="I2051" s="25">
        <v>82.6</v>
      </c>
      <c r="J2051" s="20">
        <f t="shared" si="95"/>
        <v>81.926341585149714</v>
      </c>
    </row>
    <row r="2052" spans="1:10" x14ac:dyDescent="0.3">
      <c r="A2052" s="3">
        <v>2031</v>
      </c>
      <c r="B2052" s="3">
        <v>4</v>
      </c>
      <c r="C2052" s="4">
        <v>9</v>
      </c>
      <c r="D2052" s="21">
        <f>INDEX('Prom Factor Mensual Hora 0,5'!$B$5:$N$28,MATCH('Casos CMg'!$C2052,'Prom Factor Mensual Hora 0,5'!$A$5:$A$28,0),MATCH('Casos CMg'!$B2052,'Prom Factor Mensual Hora 0,5'!$B$4:$M$4,0))</f>
        <v>1.0050072495471452</v>
      </c>
      <c r="E2052" s="25">
        <v>59.3</v>
      </c>
      <c r="F2052" s="20">
        <f t="shared" ref="F2052:F2115" si="96">$E2052*$D2052</f>
        <v>59.596929898145703</v>
      </c>
      <c r="G2052" s="25">
        <v>37.5</v>
      </c>
      <c r="H2052" s="20">
        <f t="shared" ref="H2052:H2115" si="97">$G2052*$D2052</f>
        <v>37.687771858017946</v>
      </c>
      <c r="I2052" s="25">
        <v>64.8</v>
      </c>
      <c r="J2052" s="20">
        <f t="shared" ref="J2052:J2115" si="98">$I2052*$D2052</f>
        <v>65.124469770654997</v>
      </c>
    </row>
    <row r="2053" spans="1:10" x14ac:dyDescent="0.3">
      <c r="A2053" s="3">
        <v>2031</v>
      </c>
      <c r="B2053" s="3">
        <v>4</v>
      </c>
      <c r="C2053" s="4">
        <v>10</v>
      </c>
      <c r="D2053" s="21">
        <f>INDEX('Prom Factor Mensual Hora 0,5'!$B$5:$N$28,MATCH('Casos CMg'!$C2053,'Prom Factor Mensual Hora 0,5'!$A$5:$A$28,0),MATCH('Casos CMg'!$B2053,'Prom Factor Mensual Hora 0,5'!$B$4:$M$4,0))</f>
        <v>1.0021752640345387</v>
      </c>
      <c r="E2053" s="25">
        <v>50.1</v>
      </c>
      <c r="F2053" s="20">
        <f t="shared" si="96"/>
        <v>50.208980728130392</v>
      </c>
      <c r="G2053" s="25">
        <v>34.700000000000003</v>
      </c>
      <c r="H2053" s="20">
        <f t="shared" si="97"/>
        <v>34.775481661998498</v>
      </c>
      <c r="I2053" s="25">
        <v>52.3</v>
      </c>
      <c r="J2053" s="20">
        <f t="shared" si="98"/>
        <v>52.41376630900637</v>
      </c>
    </row>
    <row r="2054" spans="1:10" x14ac:dyDescent="0.3">
      <c r="A2054" s="3">
        <v>2031</v>
      </c>
      <c r="B2054" s="3">
        <v>4</v>
      </c>
      <c r="C2054" s="4">
        <v>11</v>
      </c>
      <c r="D2054" s="21">
        <f>INDEX('Prom Factor Mensual Hora 0,5'!$B$5:$N$28,MATCH('Casos CMg'!$C2054,'Prom Factor Mensual Hora 0,5'!$A$5:$A$28,0),MATCH('Casos CMg'!$B2054,'Prom Factor Mensual Hora 0,5'!$B$4:$M$4,0))</f>
        <v>1.003705566738414</v>
      </c>
      <c r="E2054" s="25">
        <v>50.1</v>
      </c>
      <c r="F2054" s="20">
        <f t="shared" si="96"/>
        <v>50.285648893594548</v>
      </c>
      <c r="G2054" s="25">
        <v>34.700000000000003</v>
      </c>
      <c r="H2054" s="20">
        <f t="shared" si="97"/>
        <v>34.82858316582297</v>
      </c>
      <c r="I2054" s="25">
        <v>52.3</v>
      </c>
      <c r="J2054" s="20">
        <f t="shared" si="98"/>
        <v>52.493801140419052</v>
      </c>
    </row>
    <row r="2055" spans="1:10" x14ac:dyDescent="0.3">
      <c r="A2055" s="3">
        <v>2031</v>
      </c>
      <c r="B2055" s="3">
        <v>4</v>
      </c>
      <c r="C2055" s="4">
        <v>12</v>
      </c>
      <c r="D2055" s="21">
        <f>INDEX('Prom Factor Mensual Hora 0,5'!$B$5:$N$28,MATCH('Casos CMg'!$C2055,'Prom Factor Mensual Hora 0,5'!$A$5:$A$28,0),MATCH('Casos CMg'!$B2055,'Prom Factor Mensual Hora 0,5'!$B$4:$M$4,0))</f>
        <v>1.0033414379993058</v>
      </c>
      <c r="E2055" s="25">
        <v>50.1</v>
      </c>
      <c r="F2055" s="20">
        <f t="shared" si="96"/>
        <v>50.26740604376522</v>
      </c>
      <c r="G2055" s="25">
        <v>34.700000000000003</v>
      </c>
      <c r="H2055" s="20">
        <f t="shared" si="97"/>
        <v>34.815947898575914</v>
      </c>
      <c r="I2055" s="25">
        <v>52.3</v>
      </c>
      <c r="J2055" s="20">
        <f t="shared" si="98"/>
        <v>52.474757207363687</v>
      </c>
    </row>
    <row r="2056" spans="1:10" x14ac:dyDescent="0.3">
      <c r="A2056" s="3">
        <v>2031</v>
      </c>
      <c r="B2056" s="3">
        <v>4</v>
      </c>
      <c r="C2056" s="4">
        <v>13</v>
      </c>
      <c r="D2056" s="21">
        <f>INDEX('Prom Factor Mensual Hora 0,5'!$B$5:$N$28,MATCH('Casos CMg'!$C2056,'Prom Factor Mensual Hora 0,5'!$A$5:$A$28,0),MATCH('Casos CMg'!$B2056,'Prom Factor Mensual Hora 0,5'!$B$4:$M$4,0))</f>
        <v>1.0025703369225427</v>
      </c>
      <c r="E2056" s="25">
        <v>50.1</v>
      </c>
      <c r="F2056" s="20">
        <f t="shared" si="96"/>
        <v>50.228773879819393</v>
      </c>
      <c r="G2056" s="25">
        <v>34.700000000000003</v>
      </c>
      <c r="H2056" s="20">
        <f t="shared" si="97"/>
        <v>34.789190691212234</v>
      </c>
      <c r="I2056" s="25">
        <v>52.3</v>
      </c>
      <c r="J2056" s="20">
        <f t="shared" si="98"/>
        <v>52.43442862104898</v>
      </c>
    </row>
    <row r="2057" spans="1:10" x14ac:dyDescent="0.3">
      <c r="A2057" s="3">
        <v>2031</v>
      </c>
      <c r="B2057" s="3">
        <v>4</v>
      </c>
      <c r="C2057" s="4">
        <v>14</v>
      </c>
      <c r="D2057" s="21">
        <f>INDEX('Prom Factor Mensual Hora 0,5'!$B$5:$N$28,MATCH('Casos CMg'!$C2057,'Prom Factor Mensual Hora 0,5'!$A$5:$A$28,0),MATCH('Casos CMg'!$B2057,'Prom Factor Mensual Hora 0,5'!$B$4:$M$4,0))</f>
        <v>1.0015422021535256</v>
      </c>
      <c r="E2057" s="25">
        <v>50.1</v>
      </c>
      <c r="F2057" s="20">
        <f t="shared" si="96"/>
        <v>50.177264327891635</v>
      </c>
      <c r="G2057" s="25">
        <v>34.700000000000003</v>
      </c>
      <c r="H2057" s="20">
        <f t="shared" si="97"/>
        <v>34.753514414727341</v>
      </c>
      <c r="I2057" s="25">
        <v>52.3</v>
      </c>
      <c r="J2057" s="20">
        <f t="shared" si="98"/>
        <v>52.380657172629391</v>
      </c>
    </row>
    <row r="2058" spans="1:10" x14ac:dyDescent="0.3">
      <c r="A2058" s="3">
        <v>2031</v>
      </c>
      <c r="B2058" s="3">
        <v>4</v>
      </c>
      <c r="C2058" s="4">
        <v>15</v>
      </c>
      <c r="D2058" s="21">
        <f>INDEX('Prom Factor Mensual Hora 0,5'!$B$5:$N$28,MATCH('Casos CMg'!$C2058,'Prom Factor Mensual Hora 0,5'!$A$5:$A$28,0),MATCH('Casos CMg'!$B2058,'Prom Factor Mensual Hora 0,5'!$B$4:$M$4,0))</f>
        <v>1.0002570336922543</v>
      </c>
      <c r="E2058" s="25">
        <v>50.1</v>
      </c>
      <c r="F2058" s="20">
        <f t="shared" si="96"/>
        <v>50.112877387981939</v>
      </c>
      <c r="G2058" s="25">
        <v>34.700000000000003</v>
      </c>
      <c r="H2058" s="20">
        <f t="shared" si="97"/>
        <v>34.708919069121229</v>
      </c>
      <c r="I2058" s="25">
        <v>52.3</v>
      </c>
      <c r="J2058" s="20">
        <f t="shared" si="98"/>
        <v>52.313442862104893</v>
      </c>
    </row>
    <row r="2059" spans="1:10" x14ac:dyDescent="0.3">
      <c r="A2059" s="3">
        <v>2031</v>
      </c>
      <c r="B2059" s="3">
        <v>4</v>
      </c>
      <c r="C2059" s="4">
        <v>16</v>
      </c>
      <c r="D2059" s="21">
        <f>INDEX('Prom Factor Mensual Hora 0,5'!$B$5:$N$28,MATCH('Casos CMg'!$C2059,'Prom Factor Mensual Hora 0,5'!$A$5:$A$28,0),MATCH('Casos CMg'!$B2059,'Prom Factor Mensual Hora 0,5'!$B$4:$M$4,0))</f>
        <v>1.0002570336922543</v>
      </c>
      <c r="E2059" s="25">
        <v>50.8</v>
      </c>
      <c r="F2059" s="20">
        <f t="shared" si="96"/>
        <v>50.813057311566517</v>
      </c>
      <c r="G2059" s="25">
        <v>35.1</v>
      </c>
      <c r="H2059" s="20">
        <f t="shared" si="97"/>
        <v>35.109021882598128</v>
      </c>
      <c r="I2059" s="25">
        <v>54</v>
      </c>
      <c r="J2059" s="20">
        <f t="shared" si="98"/>
        <v>54.013879819381728</v>
      </c>
    </row>
    <row r="2060" spans="1:10" x14ac:dyDescent="0.3">
      <c r="A2060" s="3">
        <v>2031</v>
      </c>
      <c r="B2060" s="3">
        <v>4</v>
      </c>
      <c r="C2060" s="4">
        <v>17</v>
      </c>
      <c r="D2060" s="21">
        <f>INDEX('Prom Factor Mensual Hora 0,5'!$B$5:$N$28,MATCH('Casos CMg'!$C2060,'Prom Factor Mensual Hora 0,5'!$A$5:$A$28,0),MATCH('Casos CMg'!$B2060,'Prom Factor Mensual Hora 0,5'!$B$4:$M$4,0))</f>
        <v>1.0013982826358914</v>
      </c>
      <c r="E2060" s="25">
        <v>76</v>
      </c>
      <c r="F2060" s="20">
        <f t="shared" si="96"/>
        <v>76.10626948032774</v>
      </c>
      <c r="G2060" s="25">
        <v>41</v>
      </c>
      <c r="H2060" s="20">
        <f t="shared" si="97"/>
        <v>41.057329588071546</v>
      </c>
      <c r="I2060" s="25">
        <v>87.3</v>
      </c>
      <c r="J2060" s="20">
        <f t="shared" si="98"/>
        <v>87.422070074113307</v>
      </c>
    </row>
    <row r="2061" spans="1:10" x14ac:dyDescent="0.3">
      <c r="A2061" s="3">
        <v>2031</v>
      </c>
      <c r="B2061" s="3">
        <v>4</v>
      </c>
      <c r="C2061" s="4">
        <v>18</v>
      </c>
      <c r="D2061" s="21">
        <f>INDEX('Prom Factor Mensual Hora 0,5'!$B$5:$N$28,MATCH('Casos CMg'!$C2061,'Prom Factor Mensual Hora 0,5'!$A$5:$A$28,0),MATCH('Casos CMg'!$B2061,'Prom Factor Mensual Hora 0,5'!$B$4:$M$4,0))</f>
        <v>1.0071042607470229</v>
      </c>
      <c r="E2061" s="25">
        <v>80.3</v>
      </c>
      <c r="F2061" s="20">
        <f t="shared" si="96"/>
        <v>80.870472137985928</v>
      </c>
      <c r="G2061" s="25">
        <v>43</v>
      </c>
      <c r="H2061" s="20">
        <f t="shared" si="97"/>
        <v>43.305483212121985</v>
      </c>
      <c r="I2061" s="25">
        <v>96.4</v>
      </c>
      <c r="J2061" s="20">
        <f t="shared" si="98"/>
        <v>97.08485073601301</v>
      </c>
    </row>
    <row r="2062" spans="1:10" x14ac:dyDescent="0.3">
      <c r="A2062" s="3">
        <v>2031</v>
      </c>
      <c r="B2062" s="3">
        <v>4</v>
      </c>
      <c r="C2062" s="4">
        <v>19</v>
      </c>
      <c r="D2062" s="21">
        <f>INDEX('Prom Factor Mensual Hora 0,5'!$B$5:$N$28,MATCH('Casos CMg'!$C2062,'Prom Factor Mensual Hora 0,5'!$A$5:$A$28,0),MATCH('Casos CMg'!$B2062,'Prom Factor Mensual Hora 0,5'!$B$4:$M$4,0))</f>
        <v>0.99745225496642798</v>
      </c>
      <c r="E2062" s="25">
        <v>108.4</v>
      </c>
      <c r="F2062" s="20">
        <f t="shared" si="96"/>
        <v>108.1238244383608</v>
      </c>
      <c r="G2062" s="25">
        <v>57.6</v>
      </c>
      <c r="H2062" s="20">
        <f t="shared" si="97"/>
        <v>57.453249886066253</v>
      </c>
      <c r="I2062" s="25">
        <v>135.9</v>
      </c>
      <c r="J2062" s="20">
        <f t="shared" si="98"/>
        <v>135.55376144993755</v>
      </c>
    </row>
    <row r="2063" spans="1:10" x14ac:dyDescent="0.3">
      <c r="A2063" s="3">
        <v>2031</v>
      </c>
      <c r="B2063" s="3">
        <v>4</v>
      </c>
      <c r="C2063" s="4">
        <v>20</v>
      </c>
      <c r="D2063" s="21">
        <f>INDEX('Prom Factor Mensual Hora 0,5'!$B$5:$N$28,MATCH('Casos CMg'!$C2063,'Prom Factor Mensual Hora 0,5'!$A$5:$A$28,0),MATCH('Casos CMg'!$B2063,'Prom Factor Mensual Hora 0,5'!$B$4:$M$4,0))</f>
        <v>0.99744967560833786</v>
      </c>
      <c r="E2063" s="25">
        <v>107.4</v>
      </c>
      <c r="F2063" s="20">
        <f t="shared" si="96"/>
        <v>107.1260951603355</v>
      </c>
      <c r="G2063" s="25">
        <v>57.1</v>
      </c>
      <c r="H2063" s="20">
        <f t="shared" si="97"/>
        <v>56.954376477236096</v>
      </c>
      <c r="I2063" s="25">
        <v>134.5</v>
      </c>
      <c r="J2063" s="20">
        <f t="shared" si="98"/>
        <v>134.15698136932144</v>
      </c>
    </row>
    <row r="2064" spans="1:10" x14ac:dyDescent="0.3">
      <c r="A2064" s="3">
        <v>2031</v>
      </c>
      <c r="B2064" s="3">
        <v>4</v>
      </c>
      <c r="C2064" s="4">
        <v>21</v>
      </c>
      <c r="D2064" s="21">
        <f>INDEX('Prom Factor Mensual Hora 0,5'!$B$5:$N$28,MATCH('Casos CMg'!$C2064,'Prom Factor Mensual Hora 0,5'!$A$5:$A$28,0),MATCH('Casos CMg'!$B2064,'Prom Factor Mensual Hora 0,5'!$B$4:$M$4,0))</f>
        <v>0.99744545799902262</v>
      </c>
      <c r="E2064" s="25">
        <v>107.4</v>
      </c>
      <c r="F2064" s="20">
        <f t="shared" si="96"/>
        <v>107.12564218909503</v>
      </c>
      <c r="G2064" s="25">
        <v>57.1</v>
      </c>
      <c r="H2064" s="20">
        <f t="shared" si="97"/>
        <v>56.954135651744195</v>
      </c>
      <c r="I2064" s="25">
        <v>134.5</v>
      </c>
      <c r="J2064" s="20">
        <f t="shared" si="98"/>
        <v>134.15641410086855</v>
      </c>
    </row>
    <row r="2065" spans="1:10" x14ac:dyDescent="0.3">
      <c r="A2065" s="3">
        <v>2031</v>
      </c>
      <c r="B2065" s="3">
        <v>4</v>
      </c>
      <c r="C2065" s="4">
        <v>22</v>
      </c>
      <c r="D2065" s="21">
        <f>INDEX('Prom Factor Mensual Hora 0,5'!$B$5:$N$28,MATCH('Casos CMg'!$C2065,'Prom Factor Mensual Hora 0,5'!$A$5:$A$28,0),MATCH('Casos CMg'!$B2065,'Prom Factor Mensual Hora 0,5'!$B$4:$M$4,0))</f>
        <v>0.99744064399642773</v>
      </c>
      <c r="E2065" s="25">
        <v>108.4</v>
      </c>
      <c r="F2065" s="20">
        <f t="shared" si="96"/>
        <v>108.12256580921277</v>
      </c>
      <c r="G2065" s="25">
        <v>57.6</v>
      </c>
      <c r="H2065" s="20">
        <f t="shared" si="97"/>
        <v>57.452581094194237</v>
      </c>
      <c r="I2065" s="25">
        <v>135.9</v>
      </c>
      <c r="J2065" s="20">
        <f t="shared" si="98"/>
        <v>135.55218351911452</v>
      </c>
    </row>
    <row r="2066" spans="1:10" x14ac:dyDescent="0.3">
      <c r="A2066" s="3">
        <v>2031</v>
      </c>
      <c r="B2066" s="3">
        <v>4</v>
      </c>
      <c r="C2066" s="4">
        <v>23</v>
      </c>
      <c r="D2066" s="21">
        <f>INDEX('Prom Factor Mensual Hora 0,5'!$B$5:$N$28,MATCH('Casos CMg'!$C2066,'Prom Factor Mensual Hora 0,5'!$A$5:$A$28,0),MATCH('Casos CMg'!$B2066,'Prom Factor Mensual Hora 0,5'!$B$4:$M$4,0))</f>
        <v>0.99744538292137164</v>
      </c>
      <c r="E2066" s="25">
        <v>115.1</v>
      </c>
      <c r="F2066" s="20">
        <f t="shared" si="96"/>
        <v>114.80596357424987</v>
      </c>
      <c r="G2066" s="25">
        <v>61</v>
      </c>
      <c r="H2066" s="20">
        <f t="shared" si="97"/>
        <v>60.844168358203667</v>
      </c>
      <c r="I2066" s="25">
        <v>145</v>
      </c>
      <c r="J2066" s="20">
        <f t="shared" si="98"/>
        <v>144.62958052359889</v>
      </c>
    </row>
    <row r="2067" spans="1:10" x14ac:dyDescent="0.3">
      <c r="A2067" s="3">
        <v>2031</v>
      </c>
      <c r="B2067" s="3">
        <v>5</v>
      </c>
      <c r="C2067" s="4">
        <v>0</v>
      </c>
      <c r="D2067" s="21">
        <f>INDEX('Prom Factor Mensual Hora 0,5'!$B$5:$N$28,MATCH('Casos CMg'!$C2067,'Prom Factor Mensual Hora 0,5'!$A$5:$A$28,0),MATCH('Casos CMg'!$B2067,'Prom Factor Mensual Hora 0,5'!$B$4:$M$4,0))</f>
        <v>0.99067144753569436</v>
      </c>
      <c r="E2067" s="25">
        <v>116.6</v>
      </c>
      <c r="F2067" s="20">
        <f t="shared" si="96"/>
        <v>115.51229078266196</v>
      </c>
      <c r="G2067" s="25">
        <v>62.6</v>
      </c>
      <c r="H2067" s="20">
        <f t="shared" si="97"/>
        <v>62.016032615734467</v>
      </c>
      <c r="I2067" s="25">
        <v>144.9</v>
      </c>
      <c r="J2067" s="20">
        <f t="shared" si="98"/>
        <v>143.54829274792212</v>
      </c>
    </row>
    <row r="2068" spans="1:10" x14ac:dyDescent="0.3">
      <c r="A2068" s="3">
        <v>2031</v>
      </c>
      <c r="B2068" s="3">
        <v>5</v>
      </c>
      <c r="C2068" s="4">
        <v>1</v>
      </c>
      <c r="D2068" s="21">
        <f>INDEX('Prom Factor Mensual Hora 0,5'!$B$5:$N$28,MATCH('Casos CMg'!$C2068,'Prom Factor Mensual Hora 0,5'!$A$5:$A$28,0),MATCH('Casos CMg'!$B2068,'Prom Factor Mensual Hora 0,5'!$B$4:$M$4,0))</f>
        <v>0.99033388541852074</v>
      </c>
      <c r="E2068" s="25">
        <v>116.5</v>
      </c>
      <c r="F2068" s="20">
        <f t="shared" si="96"/>
        <v>115.37389765125766</v>
      </c>
      <c r="G2068" s="25">
        <v>62.7</v>
      </c>
      <c r="H2068" s="20">
        <f t="shared" si="97"/>
        <v>62.093934615741254</v>
      </c>
      <c r="I2068" s="25">
        <v>144.5</v>
      </c>
      <c r="J2068" s="20">
        <f t="shared" si="98"/>
        <v>143.10324644297626</v>
      </c>
    </row>
    <row r="2069" spans="1:10" x14ac:dyDescent="0.3">
      <c r="A2069" s="3">
        <v>2031</v>
      </c>
      <c r="B2069" s="3">
        <v>5</v>
      </c>
      <c r="C2069" s="4">
        <v>2</v>
      </c>
      <c r="D2069" s="21">
        <f>INDEX('Prom Factor Mensual Hora 0,5'!$B$5:$N$28,MATCH('Casos CMg'!$C2069,'Prom Factor Mensual Hora 0,5'!$A$5:$A$28,0),MATCH('Casos CMg'!$B2069,'Prom Factor Mensual Hora 0,5'!$B$4:$M$4,0))</f>
        <v>0.99034094648672255</v>
      </c>
      <c r="E2069" s="25">
        <v>116.7</v>
      </c>
      <c r="F2069" s="20">
        <f t="shared" si="96"/>
        <v>115.57278845500052</v>
      </c>
      <c r="G2069" s="25">
        <v>62.7</v>
      </c>
      <c r="H2069" s="20">
        <f t="shared" si="97"/>
        <v>62.094377344717508</v>
      </c>
      <c r="I2069" s="25">
        <v>144.69999999999999</v>
      </c>
      <c r="J2069" s="20">
        <f t="shared" si="98"/>
        <v>143.30233495662875</v>
      </c>
    </row>
    <row r="2070" spans="1:10" x14ac:dyDescent="0.3">
      <c r="A2070" s="3">
        <v>2031</v>
      </c>
      <c r="B2070" s="3">
        <v>5</v>
      </c>
      <c r="C2070" s="4">
        <v>3</v>
      </c>
      <c r="D2070" s="21">
        <f>INDEX('Prom Factor Mensual Hora 0,5'!$B$5:$N$28,MATCH('Casos CMg'!$C2070,'Prom Factor Mensual Hora 0,5'!$A$5:$A$28,0),MATCH('Casos CMg'!$B2070,'Prom Factor Mensual Hora 0,5'!$B$4:$M$4,0))</f>
        <v>0.99033280513319122</v>
      </c>
      <c r="E2070" s="25">
        <v>116.9</v>
      </c>
      <c r="F2070" s="20">
        <f t="shared" si="96"/>
        <v>115.76990492007006</v>
      </c>
      <c r="G2070" s="25">
        <v>62.7</v>
      </c>
      <c r="H2070" s="20">
        <f t="shared" si="97"/>
        <v>62.093866881851092</v>
      </c>
      <c r="I2070" s="25">
        <v>145.19999999999999</v>
      </c>
      <c r="J2070" s="20">
        <f t="shared" si="98"/>
        <v>143.79632330533934</v>
      </c>
    </row>
    <row r="2071" spans="1:10" x14ac:dyDescent="0.3">
      <c r="A2071" s="3">
        <v>2031</v>
      </c>
      <c r="B2071" s="3">
        <v>5</v>
      </c>
      <c r="C2071" s="4">
        <v>4</v>
      </c>
      <c r="D2071" s="21">
        <f>INDEX('Prom Factor Mensual Hora 0,5'!$B$5:$N$28,MATCH('Casos CMg'!$C2071,'Prom Factor Mensual Hora 0,5'!$A$5:$A$28,0),MATCH('Casos CMg'!$B2071,'Prom Factor Mensual Hora 0,5'!$B$4:$M$4,0))</f>
        <v>0.99034018856628425</v>
      </c>
      <c r="E2071" s="25">
        <v>117</v>
      </c>
      <c r="F2071" s="20">
        <f t="shared" si="96"/>
        <v>115.86980206225526</v>
      </c>
      <c r="G2071" s="25">
        <v>62.8</v>
      </c>
      <c r="H2071" s="20">
        <f t="shared" si="97"/>
        <v>62.19336384196265</v>
      </c>
      <c r="I2071" s="25">
        <v>145.30000000000001</v>
      </c>
      <c r="J2071" s="20">
        <f t="shared" si="98"/>
        <v>143.89642939868111</v>
      </c>
    </row>
    <row r="2072" spans="1:10" x14ac:dyDescent="0.3">
      <c r="A2072" s="3">
        <v>2031</v>
      </c>
      <c r="B2072" s="3">
        <v>5</v>
      </c>
      <c r="C2072" s="4">
        <v>5</v>
      </c>
      <c r="D2072" s="21">
        <f>INDEX('Prom Factor Mensual Hora 0,5'!$B$5:$N$28,MATCH('Casos CMg'!$C2072,'Prom Factor Mensual Hora 0,5'!$A$5:$A$28,0),MATCH('Casos CMg'!$B2072,'Prom Factor Mensual Hora 0,5'!$B$4:$M$4,0))</f>
        <v>0.99034037870532976</v>
      </c>
      <c r="E2072" s="25">
        <v>117</v>
      </c>
      <c r="F2072" s="20">
        <f t="shared" si="96"/>
        <v>115.86982430852358</v>
      </c>
      <c r="G2072" s="25">
        <v>62.8</v>
      </c>
      <c r="H2072" s="20">
        <f t="shared" si="97"/>
        <v>62.193375782694709</v>
      </c>
      <c r="I2072" s="25">
        <v>145.30000000000001</v>
      </c>
      <c r="J2072" s="20">
        <f t="shared" si="98"/>
        <v>143.89645702588442</v>
      </c>
    </row>
    <row r="2073" spans="1:10" x14ac:dyDescent="0.3">
      <c r="A2073" s="3">
        <v>2031</v>
      </c>
      <c r="B2073" s="3">
        <v>5</v>
      </c>
      <c r="C2073" s="4">
        <v>6</v>
      </c>
      <c r="D2073" s="21">
        <f>INDEX('Prom Factor Mensual Hora 0,5'!$B$5:$N$28,MATCH('Casos CMg'!$C2073,'Prom Factor Mensual Hora 0,5'!$A$5:$A$28,0),MATCH('Casos CMg'!$B2073,'Prom Factor Mensual Hora 0,5'!$B$4:$M$4,0))</f>
        <v>0.99032765489064523</v>
      </c>
      <c r="E2073" s="25">
        <v>116.7</v>
      </c>
      <c r="F2073" s="20">
        <f t="shared" si="96"/>
        <v>115.57123732573829</v>
      </c>
      <c r="G2073" s="25">
        <v>62.7</v>
      </c>
      <c r="H2073" s="20">
        <f t="shared" si="97"/>
        <v>62.093543961643455</v>
      </c>
      <c r="I2073" s="25">
        <v>144.80000000000001</v>
      </c>
      <c r="J2073" s="20">
        <f t="shared" si="98"/>
        <v>143.39944442816545</v>
      </c>
    </row>
    <row r="2074" spans="1:10" x14ac:dyDescent="0.3">
      <c r="A2074" s="3">
        <v>2031</v>
      </c>
      <c r="B2074" s="3">
        <v>5</v>
      </c>
      <c r="C2074" s="4">
        <v>7</v>
      </c>
      <c r="D2074" s="21">
        <f>INDEX('Prom Factor Mensual Hora 0,5'!$B$5:$N$28,MATCH('Casos CMg'!$C2074,'Prom Factor Mensual Hora 0,5'!$A$5:$A$28,0),MATCH('Casos CMg'!$B2074,'Prom Factor Mensual Hora 0,5'!$B$4:$M$4,0))</f>
        <v>0.99033019594107641</v>
      </c>
      <c r="E2074" s="25">
        <v>62.3</v>
      </c>
      <c r="F2074" s="20">
        <f t="shared" si="96"/>
        <v>61.697571207129059</v>
      </c>
      <c r="G2074" s="25">
        <v>35.6</v>
      </c>
      <c r="H2074" s="20">
        <f t="shared" si="97"/>
        <v>35.25575497550232</v>
      </c>
      <c r="I2074" s="25">
        <v>72.599999999999994</v>
      </c>
      <c r="J2074" s="20">
        <f t="shared" si="98"/>
        <v>71.897972225322135</v>
      </c>
    </row>
    <row r="2075" spans="1:10" x14ac:dyDescent="0.3">
      <c r="A2075" s="3">
        <v>2031</v>
      </c>
      <c r="B2075" s="3">
        <v>5</v>
      </c>
      <c r="C2075" s="4">
        <v>8</v>
      </c>
      <c r="D2075" s="21">
        <f>INDEX('Prom Factor Mensual Hora 0,5'!$B$5:$N$28,MATCH('Casos CMg'!$C2075,'Prom Factor Mensual Hora 0,5'!$A$5:$A$28,0),MATCH('Casos CMg'!$B2075,'Prom Factor Mensual Hora 0,5'!$B$4:$M$4,0))</f>
        <v>0.9903313121764542</v>
      </c>
      <c r="E2075" s="25">
        <v>65.8</v>
      </c>
      <c r="F2075" s="20">
        <f t="shared" si="96"/>
        <v>65.163800341210688</v>
      </c>
      <c r="G2075" s="25">
        <v>37.1</v>
      </c>
      <c r="H2075" s="20">
        <f t="shared" si="97"/>
        <v>36.741291681746453</v>
      </c>
      <c r="I2075" s="25">
        <v>76.7</v>
      </c>
      <c r="J2075" s="20">
        <f t="shared" si="98"/>
        <v>75.958411643934042</v>
      </c>
    </row>
    <row r="2076" spans="1:10" x14ac:dyDescent="0.3">
      <c r="A2076" s="3">
        <v>2031</v>
      </c>
      <c r="B2076" s="3">
        <v>5</v>
      </c>
      <c r="C2076" s="4">
        <v>9</v>
      </c>
      <c r="D2076" s="21">
        <f>INDEX('Prom Factor Mensual Hora 0,5'!$B$5:$N$28,MATCH('Casos CMg'!$C2076,'Prom Factor Mensual Hora 0,5'!$A$5:$A$28,0),MATCH('Casos CMg'!$B2076,'Prom Factor Mensual Hora 0,5'!$B$4:$M$4,0))</f>
        <v>1.005472330222188</v>
      </c>
      <c r="E2076" s="25">
        <v>46.7</v>
      </c>
      <c r="F2076" s="20">
        <f t="shared" si="96"/>
        <v>46.955557821376182</v>
      </c>
      <c r="G2076" s="25">
        <v>30.1</v>
      </c>
      <c r="H2076" s="20">
        <f t="shared" si="97"/>
        <v>30.26471713968786</v>
      </c>
      <c r="I2076" s="25">
        <v>51.6</v>
      </c>
      <c r="J2076" s="20">
        <f t="shared" si="98"/>
        <v>51.8823722394649</v>
      </c>
    </row>
    <row r="2077" spans="1:10" x14ac:dyDescent="0.3">
      <c r="A2077" s="3">
        <v>2031</v>
      </c>
      <c r="B2077" s="3">
        <v>5</v>
      </c>
      <c r="C2077" s="4">
        <v>10</v>
      </c>
      <c r="D2077" s="21">
        <f>INDEX('Prom Factor Mensual Hora 0,5'!$B$5:$N$28,MATCH('Casos CMg'!$C2077,'Prom Factor Mensual Hora 0,5'!$A$5:$A$28,0),MATCH('Casos CMg'!$B2077,'Prom Factor Mensual Hora 0,5'!$B$4:$M$4,0))</f>
        <v>1.0047261033737078</v>
      </c>
      <c r="E2077" s="25">
        <v>44.7</v>
      </c>
      <c r="F2077" s="20">
        <f t="shared" si="96"/>
        <v>44.911256820804745</v>
      </c>
      <c r="G2077" s="25">
        <v>30.6</v>
      </c>
      <c r="H2077" s="20">
        <f t="shared" si="97"/>
        <v>30.744618763235462</v>
      </c>
      <c r="I2077" s="25">
        <v>48.2</v>
      </c>
      <c r="J2077" s="20">
        <f t="shared" si="98"/>
        <v>48.427798182612719</v>
      </c>
    </row>
    <row r="2078" spans="1:10" x14ac:dyDescent="0.3">
      <c r="A2078" s="3">
        <v>2031</v>
      </c>
      <c r="B2078" s="3">
        <v>5</v>
      </c>
      <c r="C2078" s="4">
        <v>11</v>
      </c>
      <c r="D2078" s="21">
        <f>INDEX('Prom Factor Mensual Hora 0,5'!$B$5:$N$28,MATCH('Casos CMg'!$C2078,'Prom Factor Mensual Hora 0,5'!$A$5:$A$28,0),MATCH('Casos CMg'!$B2078,'Prom Factor Mensual Hora 0,5'!$B$4:$M$4,0))</f>
        <v>1.005472330222188</v>
      </c>
      <c r="E2078" s="25">
        <v>44.3</v>
      </c>
      <c r="F2078" s="20">
        <f t="shared" si="96"/>
        <v>44.542424228842926</v>
      </c>
      <c r="G2078" s="25">
        <v>30.6</v>
      </c>
      <c r="H2078" s="20">
        <f t="shared" si="97"/>
        <v>30.767453304798952</v>
      </c>
      <c r="I2078" s="25">
        <v>47.4</v>
      </c>
      <c r="J2078" s="20">
        <f t="shared" si="98"/>
        <v>47.659388452531708</v>
      </c>
    </row>
    <row r="2079" spans="1:10" x14ac:dyDescent="0.3">
      <c r="A2079" s="3">
        <v>2031</v>
      </c>
      <c r="B2079" s="3">
        <v>5</v>
      </c>
      <c r="C2079" s="4">
        <v>12</v>
      </c>
      <c r="D2079" s="21">
        <f>INDEX('Prom Factor Mensual Hora 0,5'!$B$5:$N$28,MATCH('Casos CMg'!$C2079,'Prom Factor Mensual Hora 0,5'!$A$5:$A$28,0),MATCH('Casos CMg'!$B2079,'Prom Factor Mensual Hora 0,5'!$B$4:$M$4,0))</f>
        <v>1.0052235879393612</v>
      </c>
      <c r="E2079" s="25">
        <v>44.3</v>
      </c>
      <c r="F2079" s="20">
        <f t="shared" si="96"/>
        <v>44.531404945713696</v>
      </c>
      <c r="G2079" s="25">
        <v>30.6</v>
      </c>
      <c r="H2079" s="20">
        <f t="shared" si="97"/>
        <v>30.759841790944453</v>
      </c>
      <c r="I2079" s="25">
        <v>47.4</v>
      </c>
      <c r="J2079" s="20">
        <f t="shared" si="98"/>
        <v>47.647598068325721</v>
      </c>
    </row>
    <row r="2080" spans="1:10" x14ac:dyDescent="0.3">
      <c r="A2080" s="3">
        <v>2031</v>
      </c>
      <c r="B2080" s="3">
        <v>5</v>
      </c>
      <c r="C2080" s="4">
        <v>13</v>
      </c>
      <c r="D2080" s="21">
        <f>INDEX('Prom Factor Mensual Hora 0,5'!$B$5:$N$28,MATCH('Casos CMg'!$C2080,'Prom Factor Mensual Hora 0,5'!$A$5:$A$28,0),MATCH('Casos CMg'!$B2080,'Prom Factor Mensual Hora 0,5'!$B$4:$M$4,0))</f>
        <v>1.0047261033737076</v>
      </c>
      <c r="E2080" s="25">
        <v>44.3</v>
      </c>
      <c r="F2080" s="20">
        <f t="shared" si="96"/>
        <v>44.509366379455244</v>
      </c>
      <c r="G2080" s="25">
        <v>30.6</v>
      </c>
      <c r="H2080" s="20">
        <f t="shared" si="97"/>
        <v>30.744618763235454</v>
      </c>
      <c r="I2080" s="25">
        <v>47.4</v>
      </c>
      <c r="J2080" s="20">
        <f t="shared" si="98"/>
        <v>47.624017299913739</v>
      </c>
    </row>
    <row r="2081" spans="1:10" x14ac:dyDescent="0.3">
      <c r="A2081" s="3">
        <v>2031</v>
      </c>
      <c r="B2081" s="3">
        <v>5</v>
      </c>
      <c r="C2081" s="4">
        <v>14</v>
      </c>
      <c r="D2081" s="21">
        <f>INDEX('Prom Factor Mensual Hora 0,5'!$B$5:$N$28,MATCH('Casos CMg'!$C2081,'Prom Factor Mensual Hora 0,5'!$A$5:$A$28,0),MATCH('Casos CMg'!$B2081,'Prom Factor Mensual Hora 0,5'!$B$4:$M$4,0))</f>
        <v>1.0039798765252275</v>
      </c>
      <c r="E2081" s="25">
        <v>44.3</v>
      </c>
      <c r="F2081" s="20">
        <f t="shared" si="96"/>
        <v>44.476308530067577</v>
      </c>
      <c r="G2081" s="25">
        <v>30.6</v>
      </c>
      <c r="H2081" s="20">
        <f t="shared" si="97"/>
        <v>30.72178422167196</v>
      </c>
      <c r="I2081" s="25">
        <v>47.4</v>
      </c>
      <c r="J2081" s="20">
        <f t="shared" si="98"/>
        <v>47.588646147295783</v>
      </c>
    </row>
    <row r="2082" spans="1:10" x14ac:dyDescent="0.3">
      <c r="A2082" s="3">
        <v>2031</v>
      </c>
      <c r="B2082" s="3">
        <v>5</v>
      </c>
      <c r="C2082" s="4">
        <v>15</v>
      </c>
      <c r="D2082" s="21">
        <f>INDEX('Prom Factor Mensual Hora 0,5'!$B$5:$N$28,MATCH('Casos CMg'!$C2082,'Prom Factor Mensual Hora 0,5'!$A$5:$A$28,0),MATCH('Casos CMg'!$B2082,'Prom Factor Mensual Hora 0,5'!$B$4:$M$4,0))</f>
        <v>1.0012437114141337</v>
      </c>
      <c r="E2082" s="25">
        <v>44.7</v>
      </c>
      <c r="F2082" s="20">
        <f t="shared" si="96"/>
        <v>44.755593900211778</v>
      </c>
      <c r="G2082" s="25">
        <v>30.6</v>
      </c>
      <c r="H2082" s="20">
        <f t="shared" si="97"/>
        <v>30.638057569272494</v>
      </c>
      <c r="I2082" s="25">
        <v>48.2</v>
      </c>
      <c r="J2082" s="20">
        <f t="shared" si="98"/>
        <v>48.259946890161245</v>
      </c>
    </row>
    <row r="2083" spans="1:10" x14ac:dyDescent="0.3">
      <c r="A2083" s="3">
        <v>2031</v>
      </c>
      <c r="B2083" s="3">
        <v>5</v>
      </c>
      <c r="C2083" s="4">
        <v>16</v>
      </c>
      <c r="D2083" s="21">
        <f>INDEX('Prom Factor Mensual Hora 0,5'!$B$5:$N$28,MATCH('Casos CMg'!$C2083,'Prom Factor Mensual Hora 0,5'!$A$5:$A$28,0),MATCH('Casos CMg'!$B2083,'Prom Factor Mensual Hora 0,5'!$B$4:$M$4,0))</f>
        <v>1.0009949691313069</v>
      </c>
      <c r="E2083" s="25">
        <v>44.7</v>
      </c>
      <c r="F2083" s="20">
        <f t="shared" si="96"/>
        <v>44.744475120169419</v>
      </c>
      <c r="G2083" s="25">
        <v>30.6</v>
      </c>
      <c r="H2083" s="20">
        <f t="shared" si="97"/>
        <v>30.630446055417995</v>
      </c>
      <c r="I2083" s="25">
        <v>48.2</v>
      </c>
      <c r="J2083" s="20">
        <f t="shared" si="98"/>
        <v>48.247957512128998</v>
      </c>
    </row>
    <row r="2084" spans="1:10" x14ac:dyDescent="0.3">
      <c r="A2084" s="3">
        <v>2031</v>
      </c>
      <c r="B2084" s="3">
        <v>5</v>
      </c>
      <c r="C2084" s="4">
        <v>17</v>
      </c>
      <c r="D2084" s="21">
        <f>INDEX('Prom Factor Mensual Hora 0,5'!$B$5:$N$28,MATCH('Casos CMg'!$C2084,'Prom Factor Mensual Hora 0,5'!$A$5:$A$28,0),MATCH('Casos CMg'!$B2084,'Prom Factor Mensual Hora 0,5'!$B$4:$M$4,0))</f>
        <v>1.0047261033737076</v>
      </c>
      <c r="E2084" s="25">
        <v>74.7</v>
      </c>
      <c r="F2084" s="20">
        <f t="shared" si="96"/>
        <v>75.053039922015955</v>
      </c>
      <c r="G2084" s="25">
        <v>41.1</v>
      </c>
      <c r="H2084" s="20">
        <f t="shared" si="97"/>
        <v>41.294242848659387</v>
      </c>
      <c r="I2084" s="25">
        <v>88.3</v>
      </c>
      <c r="J2084" s="20">
        <f t="shared" si="98"/>
        <v>88.717314927898371</v>
      </c>
    </row>
    <row r="2085" spans="1:10" x14ac:dyDescent="0.3">
      <c r="A2085" s="3">
        <v>2031</v>
      </c>
      <c r="B2085" s="3">
        <v>5</v>
      </c>
      <c r="C2085" s="4">
        <v>18</v>
      </c>
      <c r="D2085" s="21">
        <f>INDEX('Prom Factor Mensual Hora 0,5'!$B$5:$N$28,MATCH('Casos CMg'!$C2085,'Prom Factor Mensual Hora 0,5'!$A$5:$A$28,0),MATCH('Casos CMg'!$B2085,'Prom Factor Mensual Hora 0,5'!$B$4:$M$4,0))</f>
        <v>1.0057210725050145</v>
      </c>
      <c r="E2085" s="25">
        <v>116.5</v>
      </c>
      <c r="F2085" s="20">
        <f t="shared" si="96"/>
        <v>117.16650494683419</v>
      </c>
      <c r="G2085" s="25">
        <v>62.3</v>
      </c>
      <c r="H2085" s="20">
        <f t="shared" si="97"/>
        <v>62.656422817062399</v>
      </c>
      <c r="I2085" s="25">
        <v>145</v>
      </c>
      <c r="J2085" s="20">
        <f t="shared" si="98"/>
        <v>145.82955551322709</v>
      </c>
    </row>
    <row r="2086" spans="1:10" x14ac:dyDescent="0.3">
      <c r="A2086" s="3">
        <v>2031</v>
      </c>
      <c r="B2086" s="3">
        <v>5</v>
      </c>
      <c r="C2086" s="4">
        <v>19</v>
      </c>
      <c r="D2086" s="21">
        <f>INDEX('Prom Factor Mensual Hora 0,5'!$B$5:$N$28,MATCH('Casos CMg'!$C2086,'Prom Factor Mensual Hora 0,5'!$A$5:$A$28,0),MATCH('Casos CMg'!$B2086,'Prom Factor Mensual Hora 0,5'!$B$4:$M$4,0))</f>
        <v>0.98952057673066363</v>
      </c>
      <c r="E2086" s="25">
        <v>115.5</v>
      </c>
      <c r="F2086" s="20">
        <f t="shared" si="96"/>
        <v>114.28962661239164</v>
      </c>
      <c r="G2086" s="25">
        <v>61.2</v>
      </c>
      <c r="H2086" s="20">
        <f t="shared" si="97"/>
        <v>60.55865929591662</v>
      </c>
      <c r="I2086" s="25">
        <v>143.9</v>
      </c>
      <c r="J2086" s="20">
        <f t="shared" si="98"/>
        <v>142.39201099154249</v>
      </c>
    </row>
    <row r="2087" spans="1:10" x14ac:dyDescent="0.3">
      <c r="A2087" s="3">
        <v>2031</v>
      </c>
      <c r="B2087" s="3">
        <v>5</v>
      </c>
      <c r="C2087" s="4">
        <v>20</v>
      </c>
      <c r="D2087" s="21">
        <f>INDEX('Prom Factor Mensual Hora 0,5'!$B$5:$N$28,MATCH('Casos CMg'!$C2087,'Prom Factor Mensual Hora 0,5'!$A$5:$A$28,0),MATCH('Casos CMg'!$B2087,'Prom Factor Mensual Hora 0,5'!$B$4:$M$4,0))</f>
        <v>0.99061474256999715</v>
      </c>
      <c r="E2087" s="25">
        <v>115.3</v>
      </c>
      <c r="F2087" s="20">
        <f t="shared" si="96"/>
        <v>114.21787981832067</v>
      </c>
      <c r="G2087" s="25">
        <v>61</v>
      </c>
      <c r="H2087" s="20">
        <f t="shared" si="97"/>
        <v>60.427499296769824</v>
      </c>
      <c r="I2087" s="25">
        <v>143.69999999999999</v>
      </c>
      <c r="J2087" s="20">
        <f t="shared" si="98"/>
        <v>142.35133850730858</v>
      </c>
    </row>
    <row r="2088" spans="1:10" x14ac:dyDescent="0.3">
      <c r="A2088" s="3">
        <v>2031</v>
      </c>
      <c r="B2088" s="3">
        <v>5</v>
      </c>
      <c r="C2088" s="4">
        <v>21</v>
      </c>
      <c r="D2088" s="21">
        <f>INDEX('Prom Factor Mensual Hora 0,5'!$B$5:$N$28,MATCH('Casos CMg'!$C2088,'Prom Factor Mensual Hora 0,5'!$A$5:$A$28,0),MATCH('Casos CMg'!$B2088,'Prom Factor Mensual Hora 0,5'!$B$4:$M$4,0))</f>
        <v>0.99061512040271915</v>
      </c>
      <c r="E2088" s="25">
        <v>115.3</v>
      </c>
      <c r="F2088" s="20">
        <f t="shared" si="96"/>
        <v>114.21792338243351</v>
      </c>
      <c r="G2088" s="25">
        <v>61</v>
      </c>
      <c r="H2088" s="20">
        <f t="shared" si="97"/>
        <v>60.427522344565865</v>
      </c>
      <c r="I2088" s="25">
        <v>143.69999999999999</v>
      </c>
      <c r="J2088" s="20">
        <f t="shared" si="98"/>
        <v>142.35139280187073</v>
      </c>
    </row>
    <row r="2089" spans="1:10" x14ac:dyDescent="0.3">
      <c r="A2089" s="3">
        <v>2031</v>
      </c>
      <c r="B2089" s="3">
        <v>5</v>
      </c>
      <c r="C2089" s="4">
        <v>22</v>
      </c>
      <c r="D2089" s="21">
        <f>INDEX('Prom Factor Mensual Hora 0,5'!$B$5:$N$28,MATCH('Casos CMg'!$C2089,'Prom Factor Mensual Hora 0,5'!$A$5:$A$28,0),MATCH('Casos CMg'!$B2089,'Prom Factor Mensual Hora 0,5'!$B$4:$M$4,0))</f>
        <v>0.99060803750184845</v>
      </c>
      <c r="E2089" s="25">
        <v>115.7</v>
      </c>
      <c r="F2089" s="20">
        <f t="shared" si="96"/>
        <v>114.61334993896386</v>
      </c>
      <c r="G2089" s="25">
        <v>61.4</v>
      </c>
      <c r="H2089" s="20">
        <f t="shared" si="97"/>
        <v>60.823333502613494</v>
      </c>
      <c r="I2089" s="25">
        <v>144.1</v>
      </c>
      <c r="J2089" s="20">
        <f t="shared" si="98"/>
        <v>142.74661820401636</v>
      </c>
    </row>
    <row r="2090" spans="1:10" x14ac:dyDescent="0.3">
      <c r="A2090" s="3">
        <v>2031</v>
      </c>
      <c r="B2090" s="3">
        <v>5</v>
      </c>
      <c r="C2090" s="4">
        <v>23</v>
      </c>
      <c r="D2090" s="21">
        <f>INDEX('Prom Factor Mensual Hora 0,5'!$B$5:$N$28,MATCH('Casos CMg'!$C2090,'Prom Factor Mensual Hora 0,5'!$A$5:$A$28,0),MATCH('Casos CMg'!$B2090,'Prom Factor Mensual Hora 0,5'!$B$4:$M$4,0))</f>
        <v>0.9906120716130038</v>
      </c>
      <c r="E2090" s="25">
        <v>116.7</v>
      </c>
      <c r="F2090" s="20">
        <f t="shared" si="96"/>
        <v>115.60442875723754</v>
      </c>
      <c r="G2090" s="25">
        <v>62.5</v>
      </c>
      <c r="H2090" s="20">
        <f t="shared" si="97"/>
        <v>61.913254475812735</v>
      </c>
      <c r="I2090" s="25">
        <v>145.30000000000001</v>
      </c>
      <c r="J2090" s="20">
        <f t="shared" si="98"/>
        <v>143.93593400536946</v>
      </c>
    </row>
    <row r="2091" spans="1:10" x14ac:dyDescent="0.3">
      <c r="A2091" s="3">
        <v>2031</v>
      </c>
      <c r="B2091" s="3">
        <v>6</v>
      </c>
      <c r="C2091" s="4">
        <v>0</v>
      </c>
      <c r="D2091" s="21">
        <f>INDEX('Prom Factor Mensual Hora 0,5'!$B$5:$N$28,MATCH('Casos CMg'!$C2091,'Prom Factor Mensual Hora 0,5'!$A$5:$A$28,0),MATCH('Casos CMg'!$B2091,'Prom Factor Mensual Hora 0,5'!$B$4:$M$4,0))</f>
        <v>0.98882985878809448</v>
      </c>
      <c r="E2091" s="25">
        <v>120.6</v>
      </c>
      <c r="F2091" s="20">
        <f t="shared" si="96"/>
        <v>119.25288096984418</v>
      </c>
      <c r="G2091" s="25">
        <v>66.8</v>
      </c>
      <c r="H2091" s="20">
        <f t="shared" si="97"/>
        <v>66.053834567044703</v>
      </c>
      <c r="I2091" s="25">
        <v>150.30000000000001</v>
      </c>
      <c r="J2091" s="20">
        <f t="shared" si="98"/>
        <v>148.62112777585062</v>
      </c>
    </row>
    <row r="2092" spans="1:10" x14ac:dyDescent="0.3">
      <c r="A2092" s="3">
        <v>2031</v>
      </c>
      <c r="B2092" s="3">
        <v>6</v>
      </c>
      <c r="C2092" s="4">
        <v>1</v>
      </c>
      <c r="D2092" s="21">
        <f>INDEX('Prom Factor Mensual Hora 0,5'!$B$5:$N$28,MATCH('Casos CMg'!$C2092,'Prom Factor Mensual Hora 0,5'!$A$5:$A$28,0),MATCH('Casos CMg'!$B2092,'Prom Factor Mensual Hora 0,5'!$B$4:$M$4,0))</f>
        <v>0.98963090490199612</v>
      </c>
      <c r="E2092" s="25">
        <v>119.6</v>
      </c>
      <c r="F2092" s="20">
        <f t="shared" si="96"/>
        <v>118.35985622627874</v>
      </c>
      <c r="G2092" s="25">
        <v>66.3</v>
      </c>
      <c r="H2092" s="20">
        <f t="shared" si="97"/>
        <v>65.612528995002336</v>
      </c>
      <c r="I2092" s="25">
        <v>148.5</v>
      </c>
      <c r="J2092" s="20">
        <f t="shared" si="98"/>
        <v>146.96018937794642</v>
      </c>
    </row>
    <row r="2093" spans="1:10" x14ac:dyDescent="0.3">
      <c r="A2093" s="3">
        <v>2031</v>
      </c>
      <c r="B2093" s="3">
        <v>6</v>
      </c>
      <c r="C2093" s="4">
        <v>2</v>
      </c>
      <c r="D2093" s="21">
        <f>INDEX('Prom Factor Mensual Hora 0,5'!$B$5:$N$28,MATCH('Casos CMg'!$C2093,'Prom Factor Mensual Hora 0,5'!$A$5:$A$28,0),MATCH('Casos CMg'!$B2093,'Prom Factor Mensual Hora 0,5'!$B$4:$M$4,0))</f>
        <v>0.98961768273806638</v>
      </c>
      <c r="E2093" s="25">
        <v>117.7</v>
      </c>
      <c r="F2093" s="20">
        <f t="shared" si="96"/>
        <v>116.47800125827041</v>
      </c>
      <c r="G2093" s="25">
        <v>65.3</v>
      </c>
      <c r="H2093" s="20">
        <f t="shared" si="97"/>
        <v>64.622034682795729</v>
      </c>
      <c r="I2093" s="25">
        <v>145.5</v>
      </c>
      <c r="J2093" s="20">
        <f t="shared" si="98"/>
        <v>143.98937283838865</v>
      </c>
    </row>
    <row r="2094" spans="1:10" x14ac:dyDescent="0.3">
      <c r="A2094" s="3">
        <v>2031</v>
      </c>
      <c r="B2094" s="3">
        <v>6</v>
      </c>
      <c r="C2094" s="4">
        <v>3</v>
      </c>
      <c r="D2094" s="21">
        <f>INDEX('Prom Factor Mensual Hora 0,5'!$B$5:$N$28,MATCH('Casos CMg'!$C2094,'Prom Factor Mensual Hora 0,5'!$A$5:$A$28,0),MATCH('Casos CMg'!$B2094,'Prom Factor Mensual Hora 0,5'!$B$4:$M$4,0))</f>
        <v>0.9896157048229145</v>
      </c>
      <c r="E2094" s="25">
        <v>117.4</v>
      </c>
      <c r="F2094" s="20">
        <f t="shared" si="96"/>
        <v>116.18088374621017</v>
      </c>
      <c r="G2094" s="25">
        <v>65.2</v>
      </c>
      <c r="H2094" s="20">
        <f t="shared" si="97"/>
        <v>64.522943954454021</v>
      </c>
      <c r="I2094" s="25">
        <v>145</v>
      </c>
      <c r="J2094" s="20">
        <f t="shared" si="98"/>
        <v>143.4942771993226</v>
      </c>
    </row>
    <row r="2095" spans="1:10" x14ac:dyDescent="0.3">
      <c r="A2095" s="3">
        <v>2031</v>
      </c>
      <c r="B2095" s="3">
        <v>6</v>
      </c>
      <c r="C2095" s="4">
        <v>4</v>
      </c>
      <c r="D2095" s="21">
        <f>INDEX('Prom Factor Mensual Hora 0,5'!$B$5:$N$28,MATCH('Casos CMg'!$C2095,'Prom Factor Mensual Hora 0,5'!$A$5:$A$28,0),MATCH('Casos CMg'!$B2095,'Prom Factor Mensual Hora 0,5'!$B$4:$M$4,0))</f>
        <v>0.98961497656619779</v>
      </c>
      <c r="E2095" s="25">
        <v>117.4</v>
      </c>
      <c r="F2095" s="20">
        <f t="shared" si="96"/>
        <v>116.18079824887162</v>
      </c>
      <c r="G2095" s="25">
        <v>65.2</v>
      </c>
      <c r="H2095" s="20">
        <f t="shared" si="97"/>
        <v>64.522896472116102</v>
      </c>
      <c r="I2095" s="25">
        <v>145</v>
      </c>
      <c r="J2095" s="20">
        <f t="shared" si="98"/>
        <v>143.49417160209867</v>
      </c>
    </row>
    <row r="2096" spans="1:10" x14ac:dyDescent="0.3">
      <c r="A2096" s="3">
        <v>2031</v>
      </c>
      <c r="B2096" s="3">
        <v>6</v>
      </c>
      <c r="C2096" s="4">
        <v>5</v>
      </c>
      <c r="D2096" s="21">
        <f>INDEX('Prom Factor Mensual Hora 0,5'!$B$5:$N$28,MATCH('Casos CMg'!$C2096,'Prom Factor Mensual Hora 0,5'!$A$5:$A$28,0),MATCH('Casos CMg'!$B2096,'Prom Factor Mensual Hora 0,5'!$B$4:$M$4,0))</f>
        <v>0.98962709766860502</v>
      </c>
      <c r="E2096" s="25">
        <v>117.4</v>
      </c>
      <c r="F2096" s="20">
        <f t="shared" si="96"/>
        <v>116.18222126629423</v>
      </c>
      <c r="G2096" s="25">
        <v>65.2</v>
      </c>
      <c r="H2096" s="20">
        <f t="shared" si="97"/>
        <v>64.523686767993055</v>
      </c>
      <c r="I2096" s="25">
        <v>145</v>
      </c>
      <c r="J2096" s="20">
        <f t="shared" si="98"/>
        <v>143.49592916194771</v>
      </c>
    </row>
    <row r="2097" spans="1:10" x14ac:dyDescent="0.3">
      <c r="A2097" s="3">
        <v>2031</v>
      </c>
      <c r="B2097" s="3">
        <v>6</v>
      </c>
      <c r="C2097" s="4">
        <v>6</v>
      </c>
      <c r="D2097" s="21">
        <f>INDEX('Prom Factor Mensual Hora 0,5'!$B$5:$N$28,MATCH('Casos CMg'!$C2097,'Prom Factor Mensual Hora 0,5'!$A$5:$A$28,0),MATCH('Casos CMg'!$B2097,'Prom Factor Mensual Hora 0,5'!$B$4:$M$4,0))</f>
        <v>0.98963085626638048</v>
      </c>
      <c r="E2097" s="25">
        <v>119.7</v>
      </c>
      <c r="F2097" s="20">
        <f t="shared" si="96"/>
        <v>118.45881349508575</v>
      </c>
      <c r="G2097" s="25">
        <v>66.3</v>
      </c>
      <c r="H2097" s="20">
        <f t="shared" si="97"/>
        <v>65.612525770461019</v>
      </c>
      <c r="I2097" s="25">
        <v>148.69999999999999</v>
      </c>
      <c r="J2097" s="20">
        <f t="shared" si="98"/>
        <v>147.15810832681078</v>
      </c>
    </row>
    <row r="2098" spans="1:10" x14ac:dyDescent="0.3">
      <c r="A2098" s="3">
        <v>2031</v>
      </c>
      <c r="B2098" s="3">
        <v>6</v>
      </c>
      <c r="C2098" s="4">
        <v>7</v>
      </c>
      <c r="D2098" s="21">
        <f>INDEX('Prom Factor Mensual Hora 0,5'!$B$5:$N$28,MATCH('Casos CMg'!$C2098,'Prom Factor Mensual Hora 0,5'!$A$5:$A$28,0),MATCH('Casos CMg'!$B2098,'Prom Factor Mensual Hora 0,5'!$B$4:$M$4,0))</f>
        <v>0.98962923570831329</v>
      </c>
      <c r="E2098" s="25">
        <v>119.2</v>
      </c>
      <c r="F2098" s="20">
        <f t="shared" si="96"/>
        <v>117.96380489643094</v>
      </c>
      <c r="G2098" s="25">
        <v>66</v>
      </c>
      <c r="H2098" s="20">
        <f t="shared" si="97"/>
        <v>65.315529556748672</v>
      </c>
      <c r="I2098" s="25">
        <v>149.1</v>
      </c>
      <c r="J2098" s="20">
        <f t="shared" si="98"/>
        <v>147.5537190441095</v>
      </c>
    </row>
    <row r="2099" spans="1:10" x14ac:dyDescent="0.3">
      <c r="A2099" s="3">
        <v>2031</v>
      </c>
      <c r="B2099" s="3">
        <v>6</v>
      </c>
      <c r="C2099" s="4">
        <v>8</v>
      </c>
      <c r="D2099" s="21">
        <f>INDEX('Prom Factor Mensual Hora 0,5'!$B$5:$N$28,MATCH('Casos CMg'!$C2099,'Prom Factor Mensual Hora 0,5'!$A$5:$A$28,0),MATCH('Casos CMg'!$B2099,'Prom Factor Mensual Hora 0,5'!$B$4:$M$4,0))</f>
        <v>0.98960284446314117</v>
      </c>
      <c r="E2099" s="25">
        <v>62.4</v>
      </c>
      <c r="F2099" s="20">
        <f t="shared" si="96"/>
        <v>61.751217494500011</v>
      </c>
      <c r="G2099" s="25">
        <v>34.1</v>
      </c>
      <c r="H2099" s="20">
        <f t="shared" si="97"/>
        <v>33.745456996193113</v>
      </c>
      <c r="I2099" s="25">
        <v>73.3</v>
      </c>
      <c r="J2099" s="20">
        <f t="shared" si="98"/>
        <v>72.537888499148252</v>
      </c>
    </row>
    <row r="2100" spans="1:10" x14ac:dyDescent="0.3">
      <c r="A2100" s="3">
        <v>2031</v>
      </c>
      <c r="B2100" s="3">
        <v>6</v>
      </c>
      <c r="C2100" s="4">
        <v>9</v>
      </c>
      <c r="D2100" s="21">
        <f>INDEX('Prom Factor Mensual Hora 0,5'!$B$5:$N$28,MATCH('Casos CMg'!$C2100,'Prom Factor Mensual Hora 0,5'!$A$5:$A$28,0),MATCH('Casos CMg'!$B2100,'Prom Factor Mensual Hora 0,5'!$B$4:$M$4,0))</f>
        <v>1.0070857637813628</v>
      </c>
      <c r="E2100" s="25">
        <v>53.9</v>
      </c>
      <c r="F2100" s="20">
        <f t="shared" si="96"/>
        <v>54.281922667815458</v>
      </c>
      <c r="G2100" s="25">
        <v>29.9</v>
      </c>
      <c r="H2100" s="20">
        <f t="shared" si="97"/>
        <v>30.111864337062748</v>
      </c>
      <c r="I2100" s="25">
        <v>61.1</v>
      </c>
      <c r="J2100" s="20">
        <f t="shared" si="98"/>
        <v>61.532940167041268</v>
      </c>
    </row>
    <row r="2101" spans="1:10" x14ac:dyDescent="0.3">
      <c r="A2101" s="3">
        <v>2031</v>
      </c>
      <c r="B2101" s="3">
        <v>6</v>
      </c>
      <c r="C2101" s="4">
        <v>10</v>
      </c>
      <c r="D2101" s="21">
        <f>INDEX('Prom Factor Mensual Hora 0,5'!$B$5:$N$28,MATCH('Casos CMg'!$C2101,'Prom Factor Mensual Hora 0,5'!$A$5:$A$28,0),MATCH('Casos CMg'!$B2101,'Prom Factor Mensual Hora 0,5'!$B$4:$M$4,0))</f>
        <v>1.0025703369225427</v>
      </c>
      <c r="E2101" s="25">
        <v>60.2</v>
      </c>
      <c r="F2101" s="20">
        <f t="shared" si="96"/>
        <v>60.354734282737077</v>
      </c>
      <c r="G2101" s="25">
        <v>34</v>
      </c>
      <c r="H2101" s="20">
        <f t="shared" si="97"/>
        <v>34.087391455366451</v>
      </c>
      <c r="I2101" s="25">
        <v>68.3</v>
      </c>
      <c r="J2101" s="20">
        <f t="shared" si="98"/>
        <v>68.475554011809663</v>
      </c>
    </row>
    <row r="2102" spans="1:10" x14ac:dyDescent="0.3">
      <c r="A2102" s="3">
        <v>2031</v>
      </c>
      <c r="B2102" s="3">
        <v>6</v>
      </c>
      <c r="C2102" s="4">
        <v>11</v>
      </c>
      <c r="D2102" s="21">
        <f>INDEX('Prom Factor Mensual Hora 0,5'!$B$5:$N$28,MATCH('Casos CMg'!$C2102,'Prom Factor Mensual Hora 0,5'!$A$5:$A$28,0),MATCH('Casos CMg'!$B2102,'Prom Factor Mensual Hora 0,5'!$B$4:$M$4,0))</f>
        <v>1.0046266064605769</v>
      </c>
      <c r="E2102" s="25">
        <v>60.2</v>
      </c>
      <c r="F2102" s="20">
        <f t="shared" si="96"/>
        <v>60.478521708926735</v>
      </c>
      <c r="G2102" s="25">
        <v>34</v>
      </c>
      <c r="H2102" s="20">
        <f t="shared" si="97"/>
        <v>34.157304619659612</v>
      </c>
      <c r="I2102" s="25">
        <v>68.3</v>
      </c>
      <c r="J2102" s="20">
        <f t="shared" si="98"/>
        <v>68.615997221257402</v>
      </c>
    </row>
    <row r="2103" spans="1:10" x14ac:dyDescent="0.3">
      <c r="A2103" s="3">
        <v>2031</v>
      </c>
      <c r="B2103" s="3">
        <v>6</v>
      </c>
      <c r="C2103" s="4">
        <v>12</v>
      </c>
      <c r="D2103" s="21">
        <f>INDEX('Prom Factor Mensual Hora 0,5'!$B$5:$N$28,MATCH('Casos CMg'!$C2103,'Prom Factor Mensual Hora 0,5'!$A$5:$A$28,0),MATCH('Casos CMg'!$B2103,'Prom Factor Mensual Hora 0,5'!$B$4:$M$4,0))</f>
        <v>1.0051406738450852</v>
      </c>
      <c r="E2103" s="25">
        <v>60.2</v>
      </c>
      <c r="F2103" s="20">
        <f t="shared" si="96"/>
        <v>60.50946856547413</v>
      </c>
      <c r="G2103" s="25">
        <v>34</v>
      </c>
      <c r="H2103" s="20">
        <f t="shared" si="97"/>
        <v>34.174782910732894</v>
      </c>
      <c r="I2103" s="25">
        <v>68.3</v>
      </c>
      <c r="J2103" s="20">
        <f t="shared" si="98"/>
        <v>68.651108023619315</v>
      </c>
    </row>
    <row r="2104" spans="1:10" x14ac:dyDescent="0.3">
      <c r="A2104" s="3">
        <v>2031</v>
      </c>
      <c r="B2104" s="3">
        <v>6</v>
      </c>
      <c r="C2104" s="4">
        <v>13</v>
      </c>
      <c r="D2104" s="21">
        <f>INDEX('Prom Factor Mensual Hora 0,5'!$B$5:$N$28,MATCH('Casos CMg'!$C2104,'Prom Factor Mensual Hora 0,5'!$A$5:$A$28,0),MATCH('Casos CMg'!$B2104,'Prom Factor Mensual Hora 0,5'!$B$4:$M$4,0))</f>
        <v>1.002827370614797</v>
      </c>
      <c r="E2104" s="25">
        <v>68.3</v>
      </c>
      <c r="F2104" s="20">
        <f t="shared" si="96"/>
        <v>68.493109412990634</v>
      </c>
      <c r="G2104" s="25">
        <v>37.799999999999997</v>
      </c>
      <c r="H2104" s="20">
        <f t="shared" si="97"/>
        <v>37.906874609239324</v>
      </c>
      <c r="I2104" s="25">
        <v>79.7</v>
      </c>
      <c r="J2104" s="20">
        <f t="shared" si="98"/>
        <v>79.925341437999322</v>
      </c>
    </row>
    <row r="2105" spans="1:10" x14ac:dyDescent="0.3">
      <c r="A2105" s="3">
        <v>2031</v>
      </c>
      <c r="B2105" s="3">
        <v>6</v>
      </c>
      <c r="C2105" s="4">
        <v>14</v>
      </c>
      <c r="D2105" s="21">
        <f>INDEX('Prom Factor Mensual Hora 0,5'!$B$5:$N$28,MATCH('Casos CMg'!$C2105,'Prom Factor Mensual Hora 0,5'!$A$5:$A$28,0),MATCH('Casos CMg'!$B2105,'Prom Factor Mensual Hora 0,5'!$B$4:$M$4,0))</f>
        <v>1.0020562695380342</v>
      </c>
      <c r="E2105" s="25">
        <v>68.3</v>
      </c>
      <c r="F2105" s="20">
        <f t="shared" si="96"/>
        <v>68.440443209447736</v>
      </c>
      <c r="G2105" s="25">
        <v>37.799999999999997</v>
      </c>
      <c r="H2105" s="20">
        <f t="shared" si="97"/>
        <v>37.877726988537688</v>
      </c>
      <c r="I2105" s="25">
        <v>79.7</v>
      </c>
      <c r="J2105" s="20">
        <f t="shared" si="98"/>
        <v>79.863884682181322</v>
      </c>
    </row>
    <row r="2106" spans="1:10" x14ac:dyDescent="0.3">
      <c r="A2106" s="3">
        <v>2031</v>
      </c>
      <c r="B2106" s="3">
        <v>6</v>
      </c>
      <c r="C2106" s="4">
        <v>15</v>
      </c>
      <c r="D2106" s="21">
        <f>INDEX('Prom Factor Mensual Hora 0,5'!$B$5:$N$28,MATCH('Casos CMg'!$C2106,'Prom Factor Mensual Hora 0,5'!$A$5:$A$28,0),MATCH('Casos CMg'!$B2106,'Prom Factor Mensual Hora 0,5'!$B$4:$M$4,0))</f>
        <v>1.0007711010767628</v>
      </c>
      <c r="E2106" s="25">
        <v>68.3</v>
      </c>
      <c r="F2106" s="20">
        <f t="shared" si="96"/>
        <v>68.352666203542896</v>
      </c>
      <c r="G2106" s="25">
        <v>37.799999999999997</v>
      </c>
      <c r="H2106" s="20">
        <f t="shared" si="97"/>
        <v>37.829147620701633</v>
      </c>
      <c r="I2106" s="25">
        <v>79.7</v>
      </c>
      <c r="J2106" s="20">
        <f t="shared" si="98"/>
        <v>79.761456755818003</v>
      </c>
    </row>
    <row r="2107" spans="1:10" x14ac:dyDescent="0.3">
      <c r="A2107" s="3">
        <v>2031</v>
      </c>
      <c r="B2107" s="3">
        <v>6</v>
      </c>
      <c r="C2107" s="4">
        <v>16</v>
      </c>
      <c r="D2107" s="21">
        <f>INDEX('Prom Factor Mensual Hora 0,5'!$B$5:$N$28,MATCH('Casos CMg'!$C2107,'Prom Factor Mensual Hora 0,5'!$A$5:$A$28,0),MATCH('Casos CMg'!$B2107,'Prom Factor Mensual Hora 0,5'!$B$4:$M$4,0))</f>
        <v>1.0005140673845085</v>
      </c>
      <c r="E2107" s="25">
        <v>68.3</v>
      </c>
      <c r="F2107" s="20">
        <f t="shared" si="96"/>
        <v>68.335110802361925</v>
      </c>
      <c r="G2107" s="25">
        <v>37.799999999999997</v>
      </c>
      <c r="H2107" s="20">
        <f t="shared" si="97"/>
        <v>37.819431747134423</v>
      </c>
      <c r="I2107" s="25">
        <v>79.7</v>
      </c>
      <c r="J2107" s="20">
        <f t="shared" si="98"/>
        <v>79.740971170545336</v>
      </c>
    </row>
    <row r="2108" spans="1:10" x14ac:dyDescent="0.3">
      <c r="A2108" s="3">
        <v>2031</v>
      </c>
      <c r="B2108" s="3">
        <v>6</v>
      </c>
      <c r="C2108" s="4">
        <v>17</v>
      </c>
      <c r="D2108" s="21">
        <f>INDEX('Prom Factor Mensual Hora 0,5'!$B$5:$N$28,MATCH('Casos CMg'!$C2108,'Prom Factor Mensual Hora 0,5'!$A$5:$A$28,0),MATCH('Casos CMg'!$B2108,'Prom Factor Mensual Hora 0,5'!$B$4:$M$4,0))</f>
        <v>1.0046096950123742</v>
      </c>
      <c r="E2108" s="25">
        <v>69.400000000000006</v>
      </c>
      <c r="F2108" s="20">
        <f t="shared" si="96"/>
        <v>69.719912833858771</v>
      </c>
      <c r="G2108" s="25">
        <v>38.299999999999997</v>
      </c>
      <c r="H2108" s="20">
        <f t="shared" si="97"/>
        <v>38.476551318973925</v>
      </c>
      <c r="I2108" s="25">
        <v>81.099999999999994</v>
      </c>
      <c r="J2108" s="20">
        <f t="shared" si="98"/>
        <v>81.473846265503539</v>
      </c>
    </row>
    <row r="2109" spans="1:10" x14ac:dyDescent="0.3">
      <c r="A2109" s="3">
        <v>2031</v>
      </c>
      <c r="B2109" s="3">
        <v>6</v>
      </c>
      <c r="C2109" s="4">
        <v>18</v>
      </c>
      <c r="D2109" s="21">
        <f>INDEX('Prom Factor Mensual Hora 0,5'!$B$5:$N$28,MATCH('Casos CMg'!$C2109,'Prom Factor Mensual Hora 0,5'!$A$5:$A$28,0),MATCH('Casos CMg'!$B2109,'Prom Factor Mensual Hora 0,5'!$B$4:$M$4,0))</f>
        <v>1.0050013164550893</v>
      </c>
      <c r="E2109" s="25">
        <v>116</v>
      </c>
      <c r="F2109" s="20">
        <f t="shared" si="96"/>
        <v>116.58015270879035</v>
      </c>
      <c r="G2109" s="25">
        <v>63.7</v>
      </c>
      <c r="H2109" s="20">
        <f t="shared" si="97"/>
        <v>64.018583858189189</v>
      </c>
      <c r="I2109" s="25">
        <v>144.80000000000001</v>
      </c>
      <c r="J2109" s="20">
        <f t="shared" si="98"/>
        <v>145.52419062269695</v>
      </c>
    </row>
    <row r="2110" spans="1:10" x14ac:dyDescent="0.3">
      <c r="A2110" s="3">
        <v>2031</v>
      </c>
      <c r="B2110" s="3">
        <v>6</v>
      </c>
      <c r="C2110" s="4">
        <v>19</v>
      </c>
      <c r="D2110" s="21">
        <f>INDEX('Prom Factor Mensual Hora 0,5'!$B$5:$N$28,MATCH('Casos CMg'!$C2110,'Prom Factor Mensual Hora 0,5'!$A$5:$A$28,0),MATCH('Casos CMg'!$B2110,'Prom Factor Mensual Hora 0,5'!$B$4:$M$4,0))</f>
        <v>0.9887702958047675</v>
      </c>
      <c r="E2110" s="25">
        <v>115.3</v>
      </c>
      <c r="F2110" s="20">
        <f t="shared" si="96"/>
        <v>114.00521510628968</v>
      </c>
      <c r="G2110" s="25">
        <v>63.2</v>
      </c>
      <c r="H2110" s="20">
        <f t="shared" si="97"/>
        <v>62.490282694861307</v>
      </c>
      <c r="I2110" s="25">
        <v>143.6</v>
      </c>
      <c r="J2110" s="20">
        <f t="shared" si="98"/>
        <v>141.98741447756461</v>
      </c>
    </row>
    <row r="2111" spans="1:10" x14ac:dyDescent="0.3">
      <c r="A2111" s="3">
        <v>2031</v>
      </c>
      <c r="B2111" s="3">
        <v>6</v>
      </c>
      <c r="C2111" s="4">
        <v>20</v>
      </c>
      <c r="D2111" s="21">
        <f>INDEX('Prom Factor Mensual Hora 0,5'!$B$5:$N$28,MATCH('Casos CMg'!$C2111,'Prom Factor Mensual Hora 0,5'!$A$5:$A$28,0),MATCH('Casos CMg'!$B2111,'Prom Factor Mensual Hora 0,5'!$B$4:$M$4,0))</f>
        <v>0.98876117873404112</v>
      </c>
      <c r="E2111" s="25">
        <v>115.3</v>
      </c>
      <c r="F2111" s="20">
        <f t="shared" si="96"/>
        <v>114.00416390803494</v>
      </c>
      <c r="G2111" s="25">
        <v>63.2</v>
      </c>
      <c r="H2111" s="20">
        <f t="shared" si="97"/>
        <v>62.489706495991399</v>
      </c>
      <c r="I2111" s="25">
        <v>143.6</v>
      </c>
      <c r="J2111" s="20">
        <f t="shared" si="98"/>
        <v>141.98610526620831</v>
      </c>
    </row>
    <row r="2112" spans="1:10" x14ac:dyDescent="0.3">
      <c r="A2112" s="3">
        <v>2031</v>
      </c>
      <c r="B2112" s="3">
        <v>6</v>
      </c>
      <c r="C2112" s="4">
        <v>21</v>
      </c>
      <c r="D2112" s="21">
        <f>INDEX('Prom Factor Mensual Hora 0,5'!$B$5:$N$28,MATCH('Casos CMg'!$C2112,'Prom Factor Mensual Hora 0,5'!$A$5:$A$28,0),MATCH('Casos CMg'!$B2112,'Prom Factor Mensual Hora 0,5'!$B$4:$M$4,0))</f>
        <v>0.9880285356090508</v>
      </c>
      <c r="E2112" s="25">
        <v>115.3</v>
      </c>
      <c r="F2112" s="20">
        <f t="shared" si="96"/>
        <v>113.91969015572356</v>
      </c>
      <c r="G2112" s="25">
        <v>63.2</v>
      </c>
      <c r="H2112" s="20">
        <f t="shared" si="97"/>
        <v>62.443403450492013</v>
      </c>
      <c r="I2112" s="25">
        <v>143.6</v>
      </c>
      <c r="J2112" s="20">
        <f t="shared" si="98"/>
        <v>141.88089771345969</v>
      </c>
    </row>
    <row r="2113" spans="1:10" x14ac:dyDescent="0.3">
      <c r="A2113" s="3">
        <v>2031</v>
      </c>
      <c r="B2113" s="3">
        <v>6</v>
      </c>
      <c r="C2113" s="4">
        <v>22</v>
      </c>
      <c r="D2113" s="21">
        <f>INDEX('Prom Factor Mensual Hora 0,5'!$B$5:$N$28,MATCH('Casos CMg'!$C2113,'Prom Factor Mensual Hora 0,5'!$A$5:$A$28,0),MATCH('Casos CMg'!$B2113,'Prom Factor Mensual Hora 0,5'!$B$4:$M$4,0))</f>
        <v>0.98828026763712973</v>
      </c>
      <c r="E2113" s="25">
        <v>119.9</v>
      </c>
      <c r="F2113" s="20">
        <f t="shared" si="96"/>
        <v>118.49480408969185</v>
      </c>
      <c r="G2113" s="25">
        <v>66.400000000000006</v>
      </c>
      <c r="H2113" s="20">
        <f t="shared" si="97"/>
        <v>65.621809771105418</v>
      </c>
      <c r="I2113" s="25">
        <v>150.80000000000001</v>
      </c>
      <c r="J2113" s="20">
        <f t="shared" si="98"/>
        <v>149.03266435967919</v>
      </c>
    </row>
    <row r="2114" spans="1:10" x14ac:dyDescent="0.3">
      <c r="A2114" s="3">
        <v>2031</v>
      </c>
      <c r="B2114" s="3">
        <v>6</v>
      </c>
      <c r="C2114" s="4">
        <v>23</v>
      </c>
      <c r="D2114" s="21">
        <f>INDEX('Prom Factor Mensual Hora 0,5'!$B$5:$N$28,MATCH('Casos CMg'!$C2114,'Prom Factor Mensual Hora 0,5'!$A$5:$A$28,0),MATCH('Casos CMg'!$B2114,'Prom Factor Mensual Hora 0,5'!$B$4:$M$4,0))</f>
        <v>0.98827800110627562</v>
      </c>
      <c r="E2114" s="25">
        <v>120</v>
      </c>
      <c r="F2114" s="20">
        <f t="shared" si="96"/>
        <v>118.59336013275308</v>
      </c>
      <c r="G2114" s="25">
        <v>66.5</v>
      </c>
      <c r="H2114" s="20">
        <f t="shared" si="97"/>
        <v>65.720487073567327</v>
      </c>
      <c r="I2114" s="25">
        <v>150.69999999999999</v>
      </c>
      <c r="J2114" s="20">
        <f t="shared" si="98"/>
        <v>148.93349476671571</v>
      </c>
    </row>
    <row r="2115" spans="1:10" x14ac:dyDescent="0.3">
      <c r="A2115" s="3">
        <v>2031</v>
      </c>
      <c r="B2115" s="3">
        <v>7</v>
      </c>
      <c r="C2115" s="4">
        <v>0</v>
      </c>
      <c r="D2115" s="21">
        <f>INDEX('Prom Factor Mensual Hora 0,5'!$B$5:$N$28,MATCH('Casos CMg'!$C2115,'Prom Factor Mensual Hora 0,5'!$A$5:$A$28,0),MATCH('Casos CMg'!$B2115,'Prom Factor Mensual Hora 0,5'!$B$4:$M$4,0))</f>
        <v>0.98575976815238264</v>
      </c>
      <c r="E2115" s="25">
        <v>115.8</v>
      </c>
      <c r="F2115" s="20">
        <f t="shared" si="96"/>
        <v>114.1509811520459</v>
      </c>
      <c r="G2115" s="25">
        <v>66.900000000000006</v>
      </c>
      <c r="H2115" s="20">
        <f t="shared" si="97"/>
        <v>65.947328489394408</v>
      </c>
      <c r="I2115" s="25">
        <v>148.1</v>
      </c>
      <c r="J2115" s="20">
        <f t="shared" si="98"/>
        <v>145.99102166336786</v>
      </c>
    </row>
    <row r="2116" spans="1:10" x14ac:dyDescent="0.3">
      <c r="A2116" s="3">
        <v>2031</v>
      </c>
      <c r="B2116" s="3">
        <v>7</v>
      </c>
      <c r="C2116" s="4">
        <v>1</v>
      </c>
      <c r="D2116" s="21">
        <f>INDEX('Prom Factor Mensual Hora 0,5'!$B$5:$N$28,MATCH('Casos CMg'!$C2116,'Prom Factor Mensual Hora 0,5'!$A$5:$A$28,0),MATCH('Casos CMg'!$B2116,'Prom Factor Mensual Hora 0,5'!$B$4:$M$4,0))</f>
        <v>0.98335192349481915</v>
      </c>
      <c r="E2116" s="25">
        <v>115.1</v>
      </c>
      <c r="F2116" s="20">
        <f t="shared" ref="F2116:F2179" si="99">$E2116*$D2116</f>
        <v>113.18380639425368</v>
      </c>
      <c r="G2116" s="25">
        <v>66.5</v>
      </c>
      <c r="H2116" s="20">
        <f t="shared" ref="H2116:H2179" si="100">$G2116*$D2116</f>
        <v>65.392902912405475</v>
      </c>
      <c r="I2116" s="25">
        <v>147</v>
      </c>
      <c r="J2116" s="20">
        <f t="shared" ref="J2116:J2179" si="101">$I2116*$D2116</f>
        <v>144.55273275373841</v>
      </c>
    </row>
    <row r="2117" spans="1:10" x14ac:dyDescent="0.3">
      <c r="A2117" s="3">
        <v>2031</v>
      </c>
      <c r="B2117" s="3">
        <v>7</v>
      </c>
      <c r="C2117" s="4">
        <v>2</v>
      </c>
      <c r="D2117" s="21">
        <f>INDEX('Prom Factor Mensual Hora 0,5'!$B$5:$N$28,MATCH('Casos CMg'!$C2117,'Prom Factor Mensual Hora 0,5'!$A$5:$A$28,0),MATCH('Casos CMg'!$B2117,'Prom Factor Mensual Hora 0,5'!$B$4:$M$4,0))</f>
        <v>0.98335751593045262</v>
      </c>
      <c r="E2117" s="25">
        <v>113.4</v>
      </c>
      <c r="F2117" s="20">
        <f t="shared" si="99"/>
        <v>111.51274230651333</v>
      </c>
      <c r="G2117" s="25">
        <v>65.5</v>
      </c>
      <c r="H2117" s="20">
        <f t="shared" si="100"/>
        <v>64.40991729344465</v>
      </c>
      <c r="I2117" s="25">
        <v>144.80000000000001</v>
      </c>
      <c r="J2117" s="20">
        <f t="shared" si="101"/>
        <v>142.39016830672955</v>
      </c>
    </row>
    <row r="2118" spans="1:10" x14ac:dyDescent="0.3">
      <c r="A2118" s="3">
        <v>2031</v>
      </c>
      <c r="B2118" s="3">
        <v>7</v>
      </c>
      <c r="C2118" s="4">
        <v>3</v>
      </c>
      <c r="D2118" s="21">
        <f>INDEX('Prom Factor Mensual Hora 0,5'!$B$5:$N$28,MATCH('Casos CMg'!$C2118,'Prom Factor Mensual Hora 0,5'!$A$5:$A$28,0),MATCH('Casos CMg'!$B2118,'Prom Factor Mensual Hora 0,5'!$B$4:$M$4,0))</f>
        <v>0.98336273215801939</v>
      </c>
      <c r="E2118" s="25">
        <v>113.1</v>
      </c>
      <c r="F2118" s="20">
        <f t="shared" si="99"/>
        <v>111.21832500707198</v>
      </c>
      <c r="G2118" s="25">
        <v>65.3</v>
      </c>
      <c r="H2118" s="20">
        <f t="shared" si="100"/>
        <v>64.213586409918662</v>
      </c>
      <c r="I2118" s="25">
        <v>144.30000000000001</v>
      </c>
      <c r="J2118" s="20">
        <f t="shared" si="101"/>
        <v>141.89924225040221</v>
      </c>
    </row>
    <row r="2119" spans="1:10" x14ac:dyDescent="0.3">
      <c r="A2119" s="3">
        <v>2031</v>
      </c>
      <c r="B2119" s="3">
        <v>7</v>
      </c>
      <c r="C2119" s="4">
        <v>4</v>
      </c>
      <c r="D2119" s="21">
        <f>INDEX('Prom Factor Mensual Hora 0,5'!$B$5:$N$28,MATCH('Casos CMg'!$C2119,'Prom Factor Mensual Hora 0,5'!$A$5:$A$28,0),MATCH('Casos CMg'!$B2119,'Prom Factor Mensual Hora 0,5'!$B$4:$M$4,0))</f>
        <v>0.98334169021094575</v>
      </c>
      <c r="E2119" s="25">
        <v>113.1</v>
      </c>
      <c r="F2119" s="20">
        <f t="shared" si="99"/>
        <v>111.21594516285796</v>
      </c>
      <c r="G2119" s="25">
        <v>65.3</v>
      </c>
      <c r="H2119" s="20">
        <f t="shared" si="100"/>
        <v>64.212212370774751</v>
      </c>
      <c r="I2119" s="25">
        <v>144.30000000000001</v>
      </c>
      <c r="J2119" s="20">
        <f t="shared" si="101"/>
        <v>141.89620589743947</v>
      </c>
    </row>
    <row r="2120" spans="1:10" x14ac:dyDescent="0.3">
      <c r="A2120" s="3">
        <v>2031</v>
      </c>
      <c r="B2120" s="3">
        <v>7</v>
      </c>
      <c r="C2120" s="4">
        <v>5</v>
      </c>
      <c r="D2120" s="21">
        <f>INDEX('Prom Factor Mensual Hora 0,5'!$B$5:$N$28,MATCH('Casos CMg'!$C2120,'Prom Factor Mensual Hora 0,5'!$A$5:$A$28,0),MATCH('Casos CMg'!$B2120,'Prom Factor Mensual Hora 0,5'!$B$4:$M$4,0))</f>
        <v>0.98334859159021026</v>
      </c>
      <c r="E2120" s="25">
        <v>113.1</v>
      </c>
      <c r="F2120" s="20">
        <f t="shared" si="99"/>
        <v>111.21672570885278</v>
      </c>
      <c r="G2120" s="25">
        <v>65.3</v>
      </c>
      <c r="H2120" s="20">
        <f t="shared" si="100"/>
        <v>64.21266303084073</v>
      </c>
      <c r="I2120" s="25">
        <v>144.30000000000001</v>
      </c>
      <c r="J2120" s="20">
        <f t="shared" si="101"/>
        <v>141.89720176646736</v>
      </c>
    </row>
    <row r="2121" spans="1:10" x14ac:dyDescent="0.3">
      <c r="A2121" s="3">
        <v>2031</v>
      </c>
      <c r="B2121" s="3">
        <v>7</v>
      </c>
      <c r="C2121" s="4">
        <v>6</v>
      </c>
      <c r="D2121" s="21">
        <f>INDEX('Prom Factor Mensual Hora 0,5'!$B$5:$N$28,MATCH('Casos CMg'!$C2121,'Prom Factor Mensual Hora 0,5'!$A$5:$A$28,0),MATCH('Casos CMg'!$B2121,'Prom Factor Mensual Hora 0,5'!$B$4:$M$4,0))</f>
        <v>0.98334644337367483</v>
      </c>
      <c r="E2121" s="25">
        <v>115.1</v>
      </c>
      <c r="F2121" s="20">
        <f t="shared" si="99"/>
        <v>113.18317563230997</v>
      </c>
      <c r="G2121" s="25">
        <v>66.5</v>
      </c>
      <c r="H2121" s="20">
        <f t="shared" si="100"/>
        <v>65.392538484349373</v>
      </c>
      <c r="I2121" s="25">
        <v>147</v>
      </c>
      <c r="J2121" s="20">
        <f t="shared" si="101"/>
        <v>144.55192717593019</v>
      </c>
    </row>
    <row r="2122" spans="1:10" x14ac:dyDescent="0.3">
      <c r="A2122" s="3">
        <v>2031</v>
      </c>
      <c r="B2122" s="3">
        <v>7</v>
      </c>
      <c r="C2122" s="4">
        <v>7</v>
      </c>
      <c r="D2122" s="21">
        <f>INDEX('Prom Factor Mensual Hora 0,5'!$B$5:$N$28,MATCH('Casos CMg'!$C2122,'Prom Factor Mensual Hora 0,5'!$A$5:$A$28,0),MATCH('Casos CMg'!$B2122,'Prom Factor Mensual Hora 0,5'!$B$4:$M$4,0))</f>
        <v>0.98334012014560468</v>
      </c>
      <c r="E2122" s="25">
        <v>115.5</v>
      </c>
      <c r="F2122" s="20">
        <f t="shared" si="99"/>
        <v>113.57578387681734</v>
      </c>
      <c r="G2122" s="25">
        <v>66.5</v>
      </c>
      <c r="H2122" s="20">
        <f t="shared" si="100"/>
        <v>65.392117989682717</v>
      </c>
      <c r="I2122" s="25">
        <v>147.9</v>
      </c>
      <c r="J2122" s="20">
        <f t="shared" si="101"/>
        <v>145.43600376953495</v>
      </c>
    </row>
    <row r="2123" spans="1:10" x14ac:dyDescent="0.3">
      <c r="A2123" s="3">
        <v>2031</v>
      </c>
      <c r="B2123" s="3">
        <v>7</v>
      </c>
      <c r="C2123" s="4">
        <v>8</v>
      </c>
      <c r="D2123" s="21">
        <f>INDEX('Prom Factor Mensual Hora 0,5'!$B$5:$N$28,MATCH('Casos CMg'!$C2123,'Prom Factor Mensual Hora 0,5'!$A$5:$A$28,0),MATCH('Casos CMg'!$B2123,'Prom Factor Mensual Hora 0,5'!$B$4:$M$4,0))</f>
        <v>0.983338401455218</v>
      </c>
      <c r="E2123" s="25">
        <v>84.9</v>
      </c>
      <c r="F2123" s="20">
        <f t="shared" si="99"/>
        <v>83.485430283548013</v>
      </c>
      <c r="G2123" s="25">
        <v>47.9</v>
      </c>
      <c r="H2123" s="20">
        <f t="shared" si="100"/>
        <v>47.101909429704939</v>
      </c>
      <c r="I2123" s="25">
        <v>103.4</v>
      </c>
      <c r="J2123" s="20">
        <f t="shared" si="101"/>
        <v>101.67719071046955</v>
      </c>
    </row>
    <row r="2124" spans="1:10" x14ac:dyDescent="0.3">
      <c r="A2124" s="3">
        <v>2031</v>
      </c>
      <c r="B2124" s="3">
        <v>7</v>
      </c>
      <c r="C2124" s="4">
        <v>9</v>
      </c>
      <c r="D2124" s="21">
        <f>INDEX('Prom Factor Mensual Hora 0,5'!$B$5:$N$28,MATCH('Casos CMg'!$C2124,'Prom Factor Mensual Hora 0,5'!$A$5:$A$28,0),MATCH('Casos CMg'!$B2124,'Prom Factor Mensual Hora 0,5'!$B$4:$M$4,0))</f>
        <v>1.005708427432648</v>
      </c>
      <c r="E2124" s="25">
        <v>58.5</v>
      </c>
      <c r="F2124" s="20">
        <f t="shared" si="99"/>
        <v>58.83394300480991</v>
      </c>
      <c r="G2124" s="25">
        <v>32.4</v>
      </c>
      <c r="H2124" s="20">
        <f t="shared" si="100"/>
        <v>32.584953048817795</v>
      </c>
      <c r="I2124" s="25">
        <v>65.8</v>
      </c>
      <c r="J2124" s="20">
        <f t="shared" si="101"/>
        <v>66.175614525068241</v>
      </c>
    </row>
    <row r="2125" spans="1:10" x14ac:dyDescent="0.3">
      <c r="A2125" s="3">
        <v>2031</v>
      </c>
      <c r="B2125" s="3">
        <v>7</v>
      </c>
      <c r="C2125" s="4">
        <v>10</v>
      </c>
      <c r="D2125" s="21">
        <f>INDEX('Prom Factor Mensual Hora 0,5'!$B$5:$N$28,MATCH('Casos CMg'!$C2125,'Prom Factor Mensual Hora 0,5'!$A$5:$A$28,0),MATCH('Casos CMg'!$B2125,'Prom Factor Mensual Hora 0,5'!$B$4:$M$4,0))</f>
        <v>1.0034699724937155</v>
      </c>
      <c r="E2125" s="25">
        <v>60.5</v>
      </c>
      <c r="F2125" s="20">
        <f t="shared" si="99"/>
        <v>60.709933335869785</v>
      </c>
      <c r="G2125" s="25">
        <v>32.9</v>
      </c>
      <c r="H2125" s="20">
        <f t="shared" si="100"/>
        <v>33.01416209504324</v>
      </c>
      <c r="I2125" s="25">
        <v>68.400000000000006</v>
      </c>
      <c r="J2125" s="20">
        <f t="shared" si="101"/>
        <v>68.63734611857015</v>
      </c>
    </row>
    <row r="2126" spans="1:10" x14ac:dyDescent="0.3">
      <c r="A2126" s="3">
        <v>2031</v>
      </c>
      <c r="B2126" s="3">
        <v>7</v>
      </c>
      <c r="C2126" s="4">
        <v>11</v>
      </c>
      <c r="D2126" s="21">
        <f>INDEX('Prom Factor Mensual Hora 0,5'!$B$5:$N$28,MATCH('Casos CMg'!$C2126,'Prom Factor Mensual Hora 0,5'!$A$5:$A$28,0),MATCH('Casos CMg'!$B2126,'Prom Factor Mensual Hora 0,5'!$B$4:$M$4,0))</f>
        <v>1.0034695129362772</v>
      </c>
      <c r="E2126" s="25">
        <v>60.5</v>
      </c>
      <c r="F2126" s="20">
        <f t="shared" si="99"/>
        <v>60.709905532644768</v>
      </c>
      <c r="G2126" s="25">
        <v>32.9</v>
      </c>
      <c r="H2126" s="20">
        <f t="shared" si="100"/>
        <v>33.014146975603516</v>
      </c>
      <c r="I2126" s="25">
        <v>68.400000000000006</v>
      </c>
      <c r="J2126" s="20">
        <f t="shared" si="101"/>
        <v>68.637314684841371</v>
      </c>
    </row>
    <row r="2127" spans="1:10" x14ac:dyDescent="0.3">
      <c r="A2127" s="3">
        <v>2031</v>
      </c>
      <c r="B2127" s="3">
        <v>7</v>
      </c>
      <c r="C2127" s="4">
        <v>12</v>
      </c>
      <c r="D2127" s="21">
        <f>INDEX('Prom Factor Mensual Hora 0,5'!$B$5:$N$28,MATCH('Casos CMg'!$C2127,'Prom Factor Mensual Hora 0,5'!$A$5:$A$28,0),MATCH('Casos CMg'!$B2127,'Prom Factor Mensual Hora 0,5'!$B$4:$M$4,0))</f>
        <v>1.0032170991179443</v>
      </c>
      <c r="E2127" s="25">
        <v>60.5</v>
      </c>
      <c r="F2127" s="20">
        <f t="shared" si="99"/>
        <v>60.694634496635629</v>
      </c>
      <c r="G2127" s="25">
        <v>32.9</v>
      </c>
      <c r="H2127" s="20">
        <f t="shared" si="100"/>
        <v>33.005842560980369</v>
      </c>
      <c r="I2127" s="25">
        <v>68.400000000000006</v>
      </c>
      <c r="J2127" s="20">
        <f t="shared" si="101"/>
        <v>68.620049579667395</v>
      </c>
    </row>
    <row r="2128" spans="1:10" x14ac:dyDescent="0.3">
      <c r="A2128" s="3">
        <v>2031</v>
      </c>
      <c r="B2128" s="3">
        <v>7</v>
      </c>
      <c r="C2128" s="4">
        <v>13</v>
      </c>
      <c r="D2128" s="21">
        <f>INDEX('Prom Factor Mensual Hora 0,5'!$B$5:$N$28,MATCH('Casos CMg'!$C2128,'Prom Factor Mensual Hora 0,5'!$A$5:$A$28,0),MATCH('Casos CMg'!$B2128,'Prom Factor Mensual Hora 0,5'!$B$4:$M$4,0))</f>
        <v>1.0024718452410522</v>
      </c>
      <c r="E2128" s="25">
        <v>60.5</v>
      </c>
      <c r="F2128" s="20">
        <f t="shared" si="99"/>
        <v>60.649546637083652</v>
      </c>
      <c r="G2128" s="25">
        <v>32.9</v>
      </c>
      <c r="H2128" s="20">
        <f t="shared" si="100"/>
        <v>32.981323708430615</v>
      </c>
      <c r="I2128" s="25">
        <v>68.400000000000006</v>
      </c>
      <c r="J2128" s="20">
        <f t="shared" si="101"/>
        <v>68.569074214487969</v>
      </c>
    </row>
    <row r="2129" spans="1:10" x14ac:dyDescent="0.3">
      <c r="A2129" s="3">
        <v>2031</v>
      </c>
      <c r="B2129" s="3">
        <v>7</v>
      </c>
      <c r="C2129" s="4">
        <v>14</v>
      </c>
      <c r="D2129" s="21">
        <f>INDEX('Prom Factor Mensual Hora 0,5'!$B$5:$N$28,MATCH('Casos CMg'!$C2129,'Prom Factor Mensual Hora 0,5'!$A$5:$A$28,0),MATCH('Casos CMg'!$B2129,'Prom Factor Mensual Hora 0,5'!$B$4:$M$4,0))</f>
        <v>1.0002343995387017</v>
      </c>
      <c r="E2129" s="25">
        <v>60.5</v>
      </c>
      <c r="F2129" s="20">
        <f t="shared" si="99"/>
        <v>60.514181172091455</v>
      </c>
      <c r="G2129" s="25">
        <v>32.9</v>
      </c>
      <c r="H2129" s="20">
        <f t="shared" si="100"/>
        <v>32.907711744823288</v>
      </c>
      <c r="I2129" s="25">
        <v>68.400000000000006</v>
      </c>
      <c r="J2129" s="20">
        <f t="shared" si="101"/>
        <v>68.416032928447208</v>
      </c>
    </row>
    <row r="2130" spans="1:10" x14ac:dyDescent="0.3">
      <c r="A2130" s="3">
        <v>2031</v>
      </c>
      <c r="B2130" s="3">
        <v>7</v>
      </c>
      <c r="C2130" s="4">
        <v>15</v>
      </c>
      <c r="D2130" s="21">
        <f>INDEX('Prom Factor Mensual Hora 0,5'!$B$5:$N$28,MATCH('Casos CMg'!$C2130,'Prom Factor Mensual Hora 0,5'!$A$5:$A$28,0),MATCH('Casos CMg'!$B2130,'Prom Factor Mensual Hora 0,5'!$B$4:$M$4,0))</f>
        <v>0.99998386995257682</v>
      </c>
      <c r="E2130" s="25">
        <v>60.5</v>
      </c>
      <c r="F2130" s="20">
        <f t="shared" si="99"/>
        <v>60.499024132130899</v>
      </c>
      <c r="G2130" s="25">
        <v>32.9</v>
      </c>
      <c r="H2130" s="20">
        <f t="shared" si="100"/>
        <v>32.899469321439774</v>
      </c>
      <c r="I2130" s="25">
        <v>68.400000000000006</v>
      </c>
      <c r="J2130" s="20">
        <f t="shared" si="101"/>
        <v>68.398896704756254</v>
      </c>
    </row>
    <row r="2131" spans="1:10" x14ac:dyDescent="0.3">
      <c r="A2131" s="3">
        <v>2031</v>
      </c>
      <c r="B2131" s="3">
        <v>7</v>
      </c>
      <c r="C2131" s="4">
        <v>16</v>
      </c>
      <c r="D2131" s="21">
        <f>INDEX('Prom Factor Mensual Hora 0,5'!$B$5:$N$28,MATCH('Casos CMg'!$C2131,'Prom Factor Mensual Hora 0,5'!$A$5:$A$28,0),MATCH('Casos CMg'!$B2131,'Prom Factor Mensual Hora 0,5'!$B$4:$M$4,0))</f>
        <v>1.000480735212566</v>
      </c>
      <c r="E2131" s="25">
        <v>65.099999999999994</v>
      </c>
      <c r="F2131" s="20">
        <f t="shared" si="99"/>
        <v>65.131295862338035</v>
      </c>
      <c r="G2131" s="25">
        <v>35.6</v>
      </c>
      <c r="H2131" s="20">
        <f t="shared" si="100"/>
        <v>35.617114173567352</v>
      </c>
      <c r="I2131" s="25">
        <v>74.900000000000006</v>
      </c>
      <c r="J2131" s="20">
        <f t="shared" si="101"/>
        <v>74.936007067421201</v>
      </c>
    </row>
    <row r="2132" spans="1:10" x14ac:dyDescent="0.3">
      <c r="A2132" s="3">
        <v>2031</v>
      </c>
      <c r="B2132" s="3">
        <v>7</v>
      </c>
      <c r="C2132" s="4">
        <v>17</v>
      </c>
      <c r="D2132" s="21">
        <f>INDEX('Prom Factor Mensual Hora 0,5'!$B$5:$N$28,MATCH('Casos CMg'!$C2132,'Prom Factor Mensual Hora 0,5'!$A$5:$A$28,0),MATCH('Casos CMg'!$B2132,'Prom Factor Mensual Hora 0,5'!$B$4:$M$4,0))</f>
        <v>1.0037168697471457</v>
      </c>
      <c r="E2132" s="25">
        <v>86.7</v>
      </c>
      <c r="F2132" s="20">
        <f t="shared" si="99"/>
        <v>87.022252607077533</v>
      </c>
      <c r="G2132" s="25">
        <v>48.4</v>
      </c>
      <c r="H2132" s="20">
        <f t="shared" si="100"/>
        <v>48.579896495761851</v>
      </c>
      <c r="I2132" s="25">
        <v>105.8</v>
      </c>
      <c r="J2132" s="20">
        <f t="shared" si="101"/>
        <v>106.19324481924801</v>
      </c>
    </row>
    <row r="2133" spans="1:10" x14ac:dyDescent="0.3">
      <c r="A2133" s="3">
        <v>2031</v>
      </c>
      <c r="B2133" s="3">
        <v>7</v>
      </c>
      <c r="C2133" s="4">
        <v>18</v>
      </c>
      <c r="D2133" s="21">
        <f>INDEX('Prom Factor Mensual Hora 0,5'!$B$5:$N$28,MATCH('Casos CMg'!$C2133,'Prom Factor Mensual Hora 0,5'!$A$5:$A$28,0),MATCH('Casos CMg'!$B2133,'Prom Factor Mensual Hora 0,5'!$B$4:$M$4,0))</f>
        <v>1.0057039412012607</v>
      </c>
      <c r="E2133" s="25">
        <v>114.8</v>
      </c>
      <c r="F2133" s="20">
        <f t="shared" si="99"/>
        <v>115.45481244990472</v>
      </c>
      <c r="G2133" s="25">
        <v>65.8</v>
      </c>
      <c r="H2133" s="20">
        <f t="shared" si="100"/>
        <v>66.175319331042957</v>
      </c>
      <c r="I2133" s="25">
        <v>146.6</v>
      </c>
      <c r="J2133" s="20">
        <f t="shared" si="101"/>
        <v>147.43619778010481</v>
      </c>
    </row>
    <row r="2134" spans="1:10" x14ac:dyDescent="0.3">
      <c r="A2134" s="3">
        <v>2031</v>
      </c>
      <c r="B2134" s="3">
        <v>7</v>
      </c>
      <c r="C2134" s="4">
        <v>19</v>
      </c>
      <c r="D2134" s="21">
        <f>INDEX('Prom Factor Mensual Hora 0,5'!$B$5:$N$28,MATCH('Casos CMg'!$C2134,'Prom Factor Mensual Hora 0,5'!$A$5:$A$28,0),MATCH('Casos CMg'!$B2134,'Prom Factor Mensual Hora 0,5'!$B$4:$M$4,0))</f>
        <v>0.98514105367571625</v>
      </c>
      <c r="E2134" s="25">
        <v>114.5</v>
      </c>
      <c r="F2134" s="20">
        <f t="shared" si="99"/>
        <v>112.79865064586951</v>
      </c>
      <c r="G2134" s="25">
        <v>65.599999999999994</v>
      </c>
      <c r="H2134" s="20">
        <f t="shared" si="100"/>
        <v>64.625253121126974</v>
      </c>
      <c r="I2134" s="25">
        <v>146.1</v>
      </c>
      <c r="J2134" s="20">
        <f t="shared" si="101"/>
        <v>143.92910794202214</v>
      </c>
    </row>
    <row r="2135" spans="1:10" x14ac:dyDescent="0.3">
      <c r="A2135" s="3">
        <v>2031</v>
      </c>
      <c r="B2135" s="3">
        <v>7</v>
      </c>
      <c r="C2135" s="4">
        <v>20</v>
      </c>
      <c r="D2135" s="21">
        <f>INDEX('Prom Factor Mensual Hora 0,5'!$B$5:$N$28,MATCH('Casos CMg'!$C2135,'Prom Factor Mensual Hora 0,5'!$A$5:$A$28,0),MATCH('Casos CMg'!$B2135,'Prom Factor Mensual Hora 0,5'!$B$4:$M$4,0))</f>
        <v>0.98513297757834628</v>
      </c>
      <c r="E2135" s="25">
        <v>114.8</v>
      </c>
      <c r="F2135" s="20">
        <f t="shared" si="99"/>
        <v>113.09326582599415</v>
      </c>
      <c r="G2135" s="25">
        <v>65.8</v>
      </c>
      <c r="H2135" s="20">
        <f t="shared" si="100"/>
        <v>64.82174992465518</v>
      </c>
      <c r="I2135" s="25">
        <v>146.6</v>
      </c>
      <c r="J2135" s="20">
        <f t="shared" si="101"/>
        <v>144.42049451298556</v>
      </c>
    </row>
    <row r="2136" spans="1:10" x14ac:dyDescent="0.3">
      <c r="A2136" s="3">
        <v>2031</v>
      </c>
      <c r="B2136" s="3">
        <v>7</v>
      </c>
      <c r="C2136" s="4">
        <v>21</v>
      </c>
      <c r="D2136" s="21">
        <f>INDEX('Prom Factor Mensual Hora 0,5'!$B$5:$N$28,MATCH('Casos CMg'!$C2136,'Prom Factor Mensual Hora 0,5'!$A$5:$A$28,0),MATCH('Casos CMg'!$B2136,'Prom Factor Mensual Hora 0,5'!$B$4:$M$4,0))</f>
        <v>0.98513489312905478</v>
      </c>
      <c r="E2136" s="25">
        <v>114.8</v>
      </c>
      <c r="F2136" s="20">
        <f t="shared" si="99"/>
        <v>113.09348573121548</v>
      </c>
      <c r="G2136" s="25">
        <v>65.8</v>
      </c>
      <c r="H2136" s="20">
        <f t="shared" si="100"/>
        <v>64.821875967891799</v>
      </c>
      <c r="I2136" s="25">
        <v>146.6</v>
      </c>
      <c r="J2136" s="20">
        <f t="shared" si="101"/>
        <v>144.42077533271942</v>
      </c>
    </row>
    <row r="2137" spans="1:10" x14ac:dyDescent="0.3">
      <c r="A2137" s="3">
        <v>2031</v>
      </c>
      <c r="B2137" s="3">
        <v>7</v>
      </c>
      <c r="C2137" s="4">
        <v>22</v>
      </c>
      <c r="D2137" s="21">
        <f>INDEX('Prom Factor Mensual Hora 0,5'!$B$5:$N$28,MATCH('Casos CMg'!$C2137,'Prom Factor Mensual Hora 0,5'!$A$5:$A$28,0),MATCH('Casos CMg'!$B2137,'Prom Factor Mensual Hora 0,5'!$B$4:$M$4,0))</f>
        <v>0.98518243111188497</v>
      </c>
      <c r="E2137" s="25">
        <v>116.4</v>
      </c>
      <c r="F2137" s="20">
        <f t="shared" si="99"/>
        <v>114.67523498142342</v>
      </c>
      <c r="G2137" s="25">
        <v>66.900000000000006</v>
      </c>
      <c r="H2137" s="20">
        <f t="shared" si="100"/>
        <v>65.908704641385114</v>
      </c>
      <c r="I2137" s="25">
        <v>149.19999999999999</v>
      </c>
      <c r="J2137" s="20">
        <f t="shared" si="101"/>
        <v>146.98921872189322</v>
      </c>
    </row>
    <row r="2138" spans="1:10" x14ac:dyDescent="0.3">
      <c r="A2138" s="3">
        <v>2031</v>
      </c>
      <c r="B2138" s="3">
        <v>7</v>
      </c>
      <c r="C2138" s="4">
        <v>23</v>
      </c>
      <c r="D2138" s="21">
        <f>INDEX('Prom Factor Mensual Hora 0,5'!$B$5:$N$28,MATCH('Casos CMg'!$C2138,'Prom Factor Mensual Hora 0,5'!$A$5:$A$28,0),MATCH('Casos CMg'!$B2138,'Prom Factor Mensual Hora 0,5'!$B$4:$M$4,0))</f>
        <v>0.98519039283832355</v>
      </c>
      <c r="E2138" s="25">
        <v>116.3</v>
      </c>
      <c r="F2138" s="20">
        <f t="shared" si="99"/>
        <v>114.57764268709703</v>
      </c>
      <c r="G2138" s="25">
        <v>66.900000000000006</v>
      </c>
      <c r="H2138" s="20">
        <f t="shared" si="100"/>
        <v>65.909237280883858</v>
      </c>
      <c r="I2138" s="25">
        <v>149</v>
      </c>
      <c r="J2138" s="20">
        <f t="shared" si="101"/>
        <v>146.79336853291022</v>
      </c>
    </row>
    <row r="2139" spans="1:10" x14ac:dyDescent="0.3">
      <c r="A2139" s="3">
        <v>2031</v>
      </c>
      <c r="B2139" s="3">
        <v>8</v>
      </c>
      <c r="C2139" s="4">
        <v>0</v>
      </c>
      <c r="D2139" s="21">
        <f>INDEX('Prom Factor Mensual Hora 0,5'!$B$5:$N$28,MATCH('Casos CMg'!$C2139,'Prom Factor Mensual Hora 0,5'!$A$5:$A$28,0),MATCH('Casos CMg'!$B2139,'Prom Factor Mensual Hora 0,5'!$B$4:$M$4,0))</f>
        <v>0.98315280179099707</v>
      </c>
      <c r="E2139" s="25">
        <v>96.9</v>
      </c>
      <c r="F2139" s="20">
        <f t="shared" si="99"/>
        <v>95.267506493547614</v>
      </c>
      <c r="G2139" s="25">
        <v>51.8</v>
      </c>
      <c r="H2139" s="20">
        <f t="shared" si="100"/>
        <v>50.927315132773643</v>
      </c>
      <c r="I2139" s="25">
        <v>119.2</v>
      </c>
      <c r="J2139" s="20">
        <f t="shared" si="101"/>
        <v>117.19181397348686</v>
      </c>
    </row>
    <row r="2140" spans="1:10" x14ac:dyDescent="0.3">
      <c r="A2140" s="3">
        <v>2031</v>
      </c>
      <c r="B2140" s="3">
        <v>8</v>
      </c>
      <c r="C2140" s="4">
        <v>1</v>
      </c>
      <c r="D2140" s="21">
        <f>INDEX('Prom Factor Mensual Hora 0,5'!$B$5:$N$28,MATCH('Casos CMg'!$C2140,'Prom Factor Mensual Hora 0,5'!$A$5:$A$28,0),MATCH('Casos CMg'!$B2140,'Prom Factor Mensual Hora 0,5'!$B$4:$M$4,0))</f>
        <v>0.98097861472555536</v>
      </c>
      <c r="E2140" s="25">
        <v>96.8</v>
      </c>
      <c r="F2140" s="20">
        <f t="shared" si="99"/>
        <v>94.958729905433756</v>
      </c>
      <c r="G2140" s="25">
        <v>51.7</v>
      </c>
      <c r="H2140" s="20">
        <f t="shared" si="100"/>
        <v>50.716594381311218</v>
      </c>
      <c r="I2140" s="25">
        <v>118.9</v>
      </c>
      <c r="J2140" s="20">
        <f t="shared" si="101"/>
        <v>116.63835729086854</v>
      </c>
    </row>
    <row r="2141" spans="1:10" x14ac:dyDescent="0.3">
      <c r="A2141" s="3">
        <v>2031</v>
      </c>
      <c r="B2141" s="3">
        <v>8</v>
      </c>
      <c r="C2141" s="4">
        <v>2</v>
      </c>
      <c r="D2141" s="21">
        <f>INDEX('Prom Factor Mensual Hora 0,5'!$B$5:$N$28,MATCH('Casos CMg'!$C2141,'Prom Factor Mensual Hora 0,5'!$A$5:$A$28,0),MATCH('Casos CMg'!$B2141,'Prom Factor Mensual Hora 0,5'!$B$4:$M$4,0))</f>
        <v>0.98098828851384245</v>
      </c>
      <c r="E2141" s="25">
        <v>96.5</v>
      </c>
      <c r="F2141" s="20">
        <f t="shared" si="99"/>
        <v>94.6653698415858</v>
      </c>
      <c r="G2141" s="25">
        <v>51.2</v>
      </c>
      <c r="H2141" s="20">
        <f t="shared" si="100"/>
        <v>50.226600371908738</v>
      </c>
      <c r="I2141" s="25">
        <v>118.2</v>
      </c>
      <c r="J2141" s="20">
        <f t="shared" si="101"/>
        <v>115.95281570233618</v>
      </c>
    </row>
    <row r="2142" spans="1:10" x14ac:dyDescent="0.3">
      <c r="A2142" s="3">
        <v>2031</v>
      </c>
      <c r="B2142" s="3">
        <v>8</v>
      </c>
      <c r="C2142" s="4">
        <v>3</v>
      </c>
      <c r="D2142" s="21">
        <f>INDEX('Prom Factor Mensual Hora 0,5'!$B$5:$N$28,MATCH('Casos CMg'!$C2142,'Prom Factor Mensual Hora 0,5'!$A$5:$A$28,0),MATCH('Casos CMg'!$B2142,'Prom Factor Mensual Hora 0,5'!$B$4:$M$4,0))</f>
        <v>0.98168915381642063</v>
      </c>
      <c r="E2142" s="25">
        <v>96.5</v>
      </c>
      <c r="F2142" s="20">
        <f t="shared" si="99"/>
        <v>94.733003343284594</v>
      </c>
      <c r="G2142" s="25">
        <v>51.2</v>
      </c>
      <c r="H2142" s="20">
        <f t="shared" si="100"/>
        <v>50.262484675400742</v>
      </c>
      <c r="I2142" s="25">
        <v>118.2</v>
      </c>
      <c r="J2142" s="20">
        <f t="shared" si="101"/>
        <v>116.03565798110093</v>
      </c>
    </row>
    <row r="2143" spans="1:10" x14ac:dyDescent="0.3">
      <c r="A2143" s="3">
        <v>2031</v>
      </c>
      <c r="B2143" s="3">
        <v>8</v>
      </c>
      <c r="C2143" s="4">
        <v>4</v>
      </c>
      <c r="D2143" s="21">
        <f>INDEX('Prom Factor Mensual Hora 0,5'!$B$5:$N$28,MATCH('Casos CMg'!$C2143,'Prom Factor Mensual Hora 0,5'!$A$5:$A$28,0),MATCH('Casos CMg'!$B2143,'Prom Factor Mensual Hora 0,5'!$B$4:$M$4,0))</f>
        <v>0.98171507091194576</v>
      </c>
      <c r="E2143" s="25">
        <v>96.5</v>
      </c>
      <c r="F2143" s="20">
        <f t="shared" si="99"/>
        <v>94.735504343002759</v>
      </c>
      <c r="G2143" s="25">
        <v>51.2</v>
      </c>
      <c r="H2143" s="20">
        <f t="shared" si="100"/>
        <v>50.263811630691627</v>
      </c>
      <c r="I2143" s="25">
        <v>118.2</v>
      </c>
      <c r="J2143" s="20">
        <f t="shared" si="101"/>
        <v>116.03872138179199</v>
      </c>
    </row>
    <row r="2144" spans="1:10" x14ac:dyDescent="0.3">
      <c r="A2144" s="3">
        <v>2031</v>
      </c>
      <c r="B2144" s="3">
        <v>8</v>
      </c>
      <c r="C2144" s="4">
        <v>5</v>
      </c>
      <c r="D2144" s="21">
        <f>INDEX('Prom Factor Mensual Hora 0,5'!$B$5:$N$28,MATCH('Casos CMg'!$C2144,'Prom Factor Mensual Hora 0,5'!$A$5:$A$28,0),MATCH('Casos CMg'!$B2144,'Prom Factor Mensual Hora 0,5'!$B$4:$M$4,0))</f>
        <v>0.98171880615793872</v>
      </c>
      <c r="E2144" s="25">
        <v>96.5</v>
      </c>
      <c r="F2144" s="20">
        <f t="shared" si="99"/>
        <v>94.735864794241081</v>
      </c>
      <c r="G2144" s="25">
        <v>51.2</v>
      </c>
      <c r="H2144" s="20">
        <f t="shared" si="100"/>
        <v>50.264002875286465</v>
      </c>
      <c r="I2144" s="25">
        <v>118.2</v>
      </c>
      <c r="J2144" s="20">
        <f t="shared" si="101"/>
        <v>116.03916288786836</v>
      </c>
    </row>
    <row r="2145" spans="1:10" x14ac:dyDescent="0.3">
      <c r="A2145" s="3">
        <v>2031</v>
      </c>
      <c r="B2145" s="3">
        <v>8</v>
      </c>
      <c r="C2145" s="4">
        <v>6</v>
      </c>
      <c r="D2145" s="21">
        <f>INDEX('Prom Factor Mensual Hora 0,5'!$B$5:$N$28,MATCH('Casos CMg'!$C2145,'Prom Factor Mensual Hora 0,5'!$A$5:$A$28,0),MATCH('Casos CMg'!$B2145,'Prom Factor Mensual Hora 0,5'!$B$4:$M$4,0))</f>
        <v>0.98098603458187417</v>
      </c>
      <c r="E2145" s="25">
        <v>96.8</v>
      </c>
      <c r="F2145" s="20">
        <f t="shared" si="99"/>
        <v>94.959448147525421</v>
      </c>
      <c r="G2145" s="25">
        <v>51.6</v>
      </c>
      <c r="H2145" s="20">
        <f t="shared" si="100"/>
        <v>50.618879384424709</v>
      </c>
      <c r="I2145" s="25">
        <v>118.9</v>
      </c>
      <c r="J2145" s="20">
        <f t="shared" si="101"/>
        <v>116.63923951178485</v>
      </c>
    </row>
    <row r="2146" spans="1:10" x14ac:dyDescent="0.3">
      <c r="A2146" s="3">
        <v>2031</v>
      </c>
      <c r="B2146" s="3">
        <v>8</v>
      </c>
      <c r="C2146" s="4">
        <v>7</v>
      </c>
      <c r="D2146" s="21">
        <f>INDEX('Prom Factor Mensual Hora 0,5'!$B$5:$N$28,MATCH('Casos CMg'!$C2146,'Prom Factor Mensual Hora 0,5'!$A$5:$A$28,0),MATCH('Casos CMg'!$B2146,'Prom Factor Mensual Hora 0,5'!$B$4:$M$4,0))</f>
        <v>0.98096471441503319</v>
      </c>
      <c r="E2146" s="25">
        <v>55</v>
      </c>
      <c r="F2146" s="20">
        <f t="shared" si="99"/>
        <v>53.953059292826822</v>
      </c>
      <c r="G2146" s="25">
        <v>32.200000000000003</v>
      </c>
      <c r="H2146" s="20">
        <f t="shared" si="100"/>
        <v>31.587063804164071</v>
      </c>
      <c r="I2146" s="25">
        <v>62</v>
      </c>
      <c r="J2146" s="20">
        <f t="shared" si="101"/>
        <v>60.819812293732056</v>
      </c>
    </row>
    <row r="2147" spans="1:10" x14ac:dyDescent="0.3">
      <c r="A2147" s="3">
        <v>2031</v>
      </c>
      <c r="B2147" s="3">
        <v>8</v>
      </c>
      <c r="C2147" s="4">
        <v>8</v>
      </c>
      <c r="D2147" s="21">
        <f>INDEX('Prom Factor Mensual Hora 0,5'!$B$5:$N$28,MATCH('Casos CMg'!$C2147,'Prom Factor Mensual Hora 0,5'!$A$5:$A$28,0),MATCH('Casos CMg'!$B2147,'Prom Factor Mensual Hora 0,5'!$B$4:$M$4,0))</f>
        <v>0.98308659754874328</v>
      </c>
      <c r="E2147" s="25">
        <v>47.4</v>
      </c>
      <c r="F2147" s="20">
        <f t="shared" si="99"/>
        <v>46.598304723810429</v>
      </c>
      <c r="G2147" s="25">
        <v>29.1</v>
      </c>
      <c r="H2147" s="20">
        <f t="shared" si="100"/>
        <v>28.607819988668432</v>
      </c>
      <c r="I2147" s="25">
        <v>51.8</v>
      </c>
      <c r="J2147" s="20">
        <f t="shared" si="101"/>
        <v>50.923885753024898</v>
      </c>
    </row>
    <row r="2148" spans="1:10" x14ac:dyDescent="0.3">
      <c r="A2148" s="3">
        <v>2031</v>
      </c>
      <c r="B2148" s="3">
        <v>8</v>
      </c>
      <c r="C2148" s="4">
        <v>9</v>
      </c>
      <c r="D2148" s="21">
        <f>INDEX('Prom Factor Mensual Hora 0,5'!$B$5:$N$28,MATCH('Casos CMg'!$C2148,'Prom Factor Mensual Hora 0,5'!$A$5:$A$28,0),MATCH('Casos CMg'!$B2148,'Prom Factor Mensual Hora 0,5'!$B$4:$M$4,0))</f>
        <v>1.0012437114141333</v>
      </c>
      <c r="E2148" s="25">
        <v>39.4</v>
      </c>
      <c r="F2148" s="20">
        <f t="shared" si="99"/>
        <v>39.449002229716847</v>
      </c>
      <c r="G2148" s="25">
        <v>25.6</v>
      </c>
      <c r="H2148" s="20">
        <f t="shared" si="100"/>
        <v>25.631839012201812</v>
      </c>
      <c r="I2148" s="25">
        <v>42.2</v>
      </c>
      <c r="J2148" s="20">
        <f t="shared" si="101"/>
        <v>42.252484621676423</v>
      </c>
    </row>
    <row r="2149" spans="1:10" x14ac:dyDescent="0.3">
      <c r="A2149" s="3">
        <v>2031</v>
      </c>
      <c r="B2149" s="3">
        <v>8</v>
      </c>
      <c r="C2149" s="4">
        <v>10</v>
      </c>
      <c r="D2149" s="21">
        <f>INDEX('Prom Factor Mensual Hora 0,5'!$B$5:$N$28,MATCH('Casos CMg'!$C2149,'Prom Factor Mensual Hora 0,5'!$A$5:$A$28,0),MATCH('Casos CMg'!$B2149,'Prom Factor Mensual Hora 0,5'!$B$4:$M$4,0))</f>
        <v>1.0002487422828266</v>
      </c>
      <c r="E2149" s="25">
        <v>43.3</v>
      </c>
      <c r="F2149" s="20">
        <f t="shared" si="99"/>
        <v>43.310770540846384</v>
      </c>
      <c r="G2149" s="25">
        <v>27.2</v>
      </c>
      <c r="H2149" s="20">
        <f t="shared" si="100"/>
        <v>27.206765790092881</v>
      </c>
      <c r="I2149" s="25">
        <v>46.8</v>
      </c>
      <c r="J2149" s="20">
        <f t="shared" si="101"/>
        <v>46.811641138836279</v>
      </c>
    </row>
    <row r="2150" spans="1:10" x14ac:dyDescent="0.3">
      <c r="A2150" s="3">
        <v>2031</v>
      </c>
      <c r="B2150" s="3">
        <v>8</v>
      </c>
      <c r="C2150" s="4">
        <v>11</v>
      </c>
      <c r="D2150" s="21">
        <f>INDEX('Prom Factor Mensual Hora 0,5'!$B$5:$N$28,MATCH('Casos CMg'!$C2150,'Prom Factor Mensual Hora 0,5'!$A$5:$A$28,0),MATCH('Casos CMg'!$B2150,'Prom Factor Mensual Hora 0,5'!$B$4:$M$4,0))</f>
        <v>1.0009949691313067</v>
      </c>
      <c r="E2150" s="25">
        <v>43.3</v>
      </c>
      <c r="F2150" s="20">
        <f t="shared" si="99"/>
        <v>43.343082163385574</v>
      </c>
      <c r="G2150" s="25">
        <v>27.2</v>
      </c>
      <c r="H2150" s="20">
        <f t="shared" si="100"/>
        <v>27.227063160371543</v>
      </c>
      <c r="I2150" s="25">
        <v>46.8</v>
      </c>
      <c r="J2150" s="20">
        <f t="shared" si="101"/>
        <v>46.846564555345154</v>
      </c>
    </row>
    <row r="2151" spans="1:10" x14ac:dyDescent="0.3">
      <c r="A2151" s="3">
        <v>2031</v>
      </c>
      <c r="B2151" s="3">
        <v>8</v>
      </c>
      <c r="C2151" s="4">
        <v>12</v>
      </c>
      <c r="D2151" s="21">
        <f>INDEX('Prom Factor Mensual Hora 0,5'!$B$5:$N$28,MATCH('Casos CMg'!$C2151,'Prom Factor Mensual Hora 0,5'!$A$5:$A$28,0),MATCH('Casos CMg'!$B2151,'Prom Factor Mensual Hora 0,5'!$B$4:$M$4,0))</f>
        <v>1.0009949691313067</v>
      </c>
      <c r="E2151" s="25">
        <v>43.3</v>
      </c>
      <c r="F2151" s="20">
        <f t="shared" si="99"/>
        <v>43.343082163385574</v>
      </c>
      <c r="G2151" s="25">
        <v>27.2</v>
      </c>
      <c r="H2151" s="20">
        <f t="shared" si="100"/>
        <v>27.227063160371543</v>
      </c>
      <c r="I2151" s="25">
        <v>46.8</v>
      </c>
      <c r="J2151" s="20">
        <f t="shared" si="101"/>
        <v>46.846564555345154</v>
      </c>
    </row>
    <row r="2152" spans="1:10" x14ac:dyDescent="0.3">
      <c r="A2152" s="3">
        <v>2031</v>
      </c>
      <c r="B2152" s="3">
        <v>8</v>
      </c>
      <c r="C2152" s="4">
        <v>13</v>
      </c>
      <c r="D2152" s="21">
        <f>INDEX('Prom Factor Mensual Hora 0,5'!$B$5:$N$28,MATCH('Casos CMg'!$C2152,'Prom Factor Mensual Hora 0,5'!$A$5:$A$28,0),MATCH('Casos CMg'!$B2152,'Prom Factor Mensual Hora 0,5'!$B$4:$M$4,0))</f>
        <v>1.0009949691313067</v>
      </c>
      <c r="E2152" s="25">
        <v>53</v>
      </c>
      <c r="F2152" s="20">
        <f t="shared" si="99"/>
        <v>53.052733363959256</v>
      </c>
      <c r="G2152" s="25">
        <v>31.2</v>
      </c>
      <c r="H2152" s="20">
        <f t="shared" si="100"/>
        <v>31.231043036896768</v>
      </c>
      <c r="I2152" s="25">
        <v>58.7</v>
      </c>
      <c r="J2152" s="20">
        <f t="shared" si="101"/>
        <v>58.758404688007708</v>
      </c>
    </row>
    <row r="2153" spans="1:10" x14ac:dyDescent="0.3">
      <c r="A2153" s="3">
        <v>2031</v>
      </c>
      <c r="B2153" s="3">
        <v>8</v>
      </c>
      <c r="C2153" s="4">
        <v>14</v>
      </c>
      <c r="D2153" s="21">
        <f>INDEX('Prom Factor Mensual Hora 0,5'!$B$5:$N$28,MATCH('Casos CMg'!$C2153,'Prom Factor Mensual Hora 0,5'!$A$5:$A$28,0),MATCH('Casos CMg'!$B2153,'Prom Factor Mensual Hora 0,5'!$B$4:$M$4,0))</f>
        <v>1.0009949691313067</v>
      </c>
      <c r="E2153" s="25">
        <v>53.5</v>
      </c>
      <c r="F2153" s="20">
        <f t="shared" si="99"/>
        <v>53.553230848524912</v>
      </c>
      <c r="G2153" s="25">
        <v>31.4</v>
      </c>
      <c r="H2153" s="20">
        <f t="shared" si="100"/>
        <v>31.43124203072303</v>
      </c>
      <c r="I2153" s="25">
        <v>59.3</v>
      </c>
      <c r="J2153" s="20">
        <f t="shared" si="101"/>
        <v>59.359001669486481</v>
      </c>
    </row>
    <row r="2154" spans="1:10" x14ac:dyDescent="0.3">
      <c r="A2154" s="3">
        <v>2031</v>
      </c>
      <c r="B2154" s="3">
        <v>8</v>
      </c>
      <c r="C2154" s="4">
        <v>15</v>
      </c>
      <c r="D2154" s="21">
        <f>INDEX('Prom Factor Mensual Hora 0,5'!$B$5:$N$28,MATCH('Casos CMg'!$C2154,'Prom Factor Mensual Hora 0,5'!$A$5:$A$28,0),MATCH('Casos CMg'!$B2154,'Prom Factor Mensual Hora 0,5'!$B$4:$M$4,0))</f>
        <v>1.0009949691313067</v>
      </c>
      <c r="E2154" s="25">
        <v>53.5</v>
      </c>
      <c r="F2154" s="20">
        <f t="shared" si="99"/>
        <v>53.553230848524912</v>
      </c>
      <c r="G2154" s="25">
        <v>31.4</v>
      </c>
      <c r="H2154" s="20">
        <f t="shared" si="100"/>
        <v>31.43124203072303</v>
      </c>
      <c r="I2154" s="25">
        <v>59.3</v>
      </c>
      <c r="J2154" s="20">
        <f t="shared" si="101"/>
        <v>59.359001669486481</v>
      </c>
    </row>
    <row r="2155" spans="1:10" x14ac:dyDescent="0.3">
      <c r="A2155" s="3">
        <v>2031</v>
      </c>
      <c r="B2155" s="3">
        <v>8</v>
      </c>
      <c r="C2155" s="4">
        <v>16</v>
      </c>
      <c r="D2155" s="21">
        <f>INDEX('Prom Factor Mensual Hora 0,5'!$B$5:$N$28,MATCH('Casos CMg'!$C2155,'Prom Factor Mensual Hora 0,5'!$A$5:$A$28,0),MATCH('Casos CMg'!$B2155,'Prom Factor Mensual Hora 0,5'!$B$4:$M$4,0))</f>
        <v>1.0009949691313067</v>
      </c>
      <c r="E2155" s="25">
        <v>53.5</v>
      </c>
      <c r="F2155" s="20">
        <f t="shared" si="99"/>
        <v>53.553230848524912</v>
      </c>
      <c r="G2155" s="25">
        <v>31.4</v>
      </c>
      <c r="H2155" s="20">
        <f t="shared" si="100"/>
        <v>31.43124203072303</v>
      </c>
      <c r="I2155" s="25">
        <v>59.3</v>
      </c>
      <c r="J2155" s="20">
        <f t="shared" si="101"/>
        <v>59.359001669486481</v>
      </c>
    </row>
    <row r="2156" spans="1:10" x14ac:dyDescent="0.3">
      <c r="A2156" s="3">
        <v>2031</v>
      </c>
      <c r="B2156" s="3">
        <v>8</v>
      </c>
      <c r="C2156" s="4">
        <v>17</v>
      </c>
      <c r="D2156" s="21">
        <f>INDEX('Prom Factor Mensual Hora 0,5'!$B$5:$N$28,MATCH('Casos CMg'!$C2156,'Prom Factor Mensual Hora 0,5'!$A$5:$A$28,0),MATCH('Casos CMg'!$B2156,'Prom Factor Mensual Hora 0,5'!$B$4:$M$4,0))</f>
        <v>1.00149245369696</v>
      </c>
      <c r="E2156" s="25">
        <v>59</v>
      </c>
      <c r="F2156" s="20">
        <f t="shared" si="99"/>
        <v>59.088054768120642</v>
      </c>
      <c r="G2156" s="25">
        <v>33.799999999999997</v>
      </c>
      <c r="H2156" s="20">
        <f t="shared" si="100"/>
        <v>33.850444934957245</v>
      </c>
      <c r="I2156" s="25">
        <v>66.7</v>
      </c>
      <c r="J2156" s="20">
        <f t="shared" si="101"/>
        <v>66.799546661587243</v>
      </c>
    </row>
    <row r="2157" spans="1:10" x14ac:dyDescent="0.3">
      <c r="A2157" s="3">
        <v>2031</v>
      </c>
      <c r="B2157" s="3">
        <v>8</v>
      </c>
      <c r="C2157" s="4">
        <v>18</v>
      </c>
      <c r="D2157" s="21">
        <f>INDEX('Prom Factor Mensual Hora 0,5'!$B$5:$N$28,MATCH('Casos CMg'!$C2157,'Prom Factor Mensual Hora 0,5'!$A$5:$A$28,0),MATCH('Casos CMg'!$B2157,'Prom Factor Mensual Hora 0,5'!$B$4:$M$4,0))</f>
        <v>1.0051244649313582</v>
      </c>
      <c r="E2157" s="25">
        <v>61.1</v>
      </c>
      <c r="F2157" s="20">
        <f t="shared" si="99"/>
        <v>61.413104807305984</v>
      </c>
      <c r="G2157" s="25">
        <v>34.6</v>
      </c>
      <c r="H2157" s="20">
        <f t="shared" si="100"/>
        <v>34.777306486624994</v>
      </c>
      <c r="I2157" s="25">
        <v>69.5</v>
      </c>
      <c r="J2157" s="20">
        <f t="shared" si="101"/>
        <v>69.856150312729397</v>
      </c>
    </row>
    <row r="2158" spans="1:10" x14ac:dyDescent="0.3">
      <c r="A2158" s="3">
        <v>2031</v>
      </c>
      <c r="B2158" s="3">
        <v>8</v>
      </c>
      <c r="C2158" s="4">
        <v>19</v>
      </c>
      <c r="D2158" s="21">
        <f>INDEX('Prom Factor Mensual Hora 0,5'!$B$5:$N$28,MATCH('Casos CMg'!$C2158,'Prom Factor Mensual Hora 0,5'!$A$5:$A$28,0),MATCH('Casos CMg'!$B2158,'Prom Factor Mensual Hora 0,5'!$B$4:$M$4,0))</f>
        <v>0.98282803518518236</v>
      </c>
      <c r="E2158" s="25">
        <v>92.2</v>
      </c>
      <c r="F2158" s="20">
        <f t="shared" si="99"/>
        <v>90.616744844073821</v>
      </c>
      <c r="G2158" s="25">
        <v>49.5</v>
      </c>
      <c r="H2158" s="20">
        <f t="shared" si="100"/>
        <v>48.649987741666529</v>
      </c>
      <c r="I2158" s="25">
        <v>113.6</v>
      </c>
      <c r="J2158" s="20">
        <f t="shared" si="101"/>
        <v>111.64926479703671</v>
      </c>
    </row>
    <row r="2159" spans="1:10" x14ac:dyDescent="0.3">
      <c r="A2159" s="3">
        <v>2031</v>
      </c>
      <c r="B2159" s="3">
        <v>8</v>
      </c>
      <c r="C2159" s="4">
        <v>20</v>
      </c>
      <c r="D2159" s="21">
        <f>INDEX('Prom Factor Mensual Hora 0,5'!$B$5:$N$28,MATCH('Casos CMg'!$C2159,'Prom Factor Mensual Hora 0,5'!$A$5:$A$28,0),MATCH('Casos CMg'!$B2159,'Prom Factor Mensual Hora 0,5'!$B$4:$M$4,0))</f>
        <v>0.98281990986807777</v>
      </c>
      <c r="E2159" s="25">
        <v>92</v>
      </c>
      <c r="F2159" s="20">
        <f t="shared" si="99"/>
        <v>90.419431707863154</v>
      </c>
      <c r="G2159" s="25">
        <v>49.4</v>
      </c>
      <c r="H2159" s="20">
        <f t="shared" si="100"/>
        <v>48.551303547483037</v>
      </c>
      <c r="I2159" s="25">
        <v>113.4</v>
      </c>
      <c r="J2159" s="20">
        <f t="shared" si="101"/>
        <v>111.45177777904003</v>
      </c>
    </row>
    <row r="2160" spans="1:10" x14ac:dyDescent="0.3">
      <c r="A2160" s="3">
        <v>2031</v>
      </c>
      <c r="B2160" s="3">
        <v>8</v>
      </c>
      <c r="C2160" s="4">
        <v>21</v>
      </c>
      <c r="D2160" s="21">
        <f>INDEX('Prom Factor Mensual Hora 0,5'!$B$5:$N$28,MATCH('Casos CMg'!$C2160,'Prom Factor Mensual Hora 0,5'!$A$5:$A$28,0),MATCH('Casos CMg'!$B2160,'Prom Factor Mensual Hora 0,5'!$B$4:$M$4,0))</f>
        <v>0.98301408321991468</v>
      </c>
      <c r="E2160" s="25">
        <v>92.1</v>
      </c>
      <c r="F2160" s="20">
        <f t="shared" si="99"/>
        <v>90.535597064554139</v>
      </c>
      <c r="G2160" s="25">
        <v>49.4</v>
      </c>
      <c r="H2160" s="20">
        <f t="shared" si="100"/>
        <v>48.560895711063786</v>
      </c>
      <c r="I2160" s="25">
        <v>113.5</v>
      </c>
      <c r="J2160" s="20">
        <f t="shared" si="101"/>
        <v>111.57209844546031</v>
      </c>
    </row>
    <row r="2161" spans="1:10" x14ac:dyDescent="0.3">
      <c r="A2161" s="3">
        <v>2031</v>
      </c>
      <c r="B2161" s="3">
        <v>8</v>
      </c>
      <c r="C2161" s="4">
        <v>22</v>
      </c>
      <c r="D2161" s="21">
        <f>INDEX('Prom Factor Mensual Hora 0,5'!$B$5:$N$28,MATCH('Casos CMg'!$C2161,'Prom Factor Mensual Hora 0,5'!$A$5:$A$28,0),MATCH('Casos CMg'!$B2161,'Prom Factor Mensual Hora 0,5'!$B$4:$M$4,0))</f>
        <v>0.98333062105796665</v>
      </c>
      <c r="E2161" s="25">
        <v>92.4</v>
      </c>
      <c r="F2161" s="20">
        <f t="shared" si="99"/>
        <v>90.859749385756118</v>
      </c>
      <c r="G2161" s="25">
        <v>49.6</v>
      </c>
      <c r="H2161" s="20">
        <f t="shared" si="100"/>
        <v>48.77319880447515</v>
      </c>
      <c r="I2161" s="25">
        <v>113.8</v>
      </c>
      <c r="J2161" s="20">
        <f t="shared" si="101"/>
        <v>111.9030246763966</v>
      </c>
    </row>
    <row r="2162" spans="1:10" x14ac:dyDescent="0.3">
      <c r="A2162" s="3">
        <v>2031</v>
      </c>
      <c r="B2162" s="3">
        <v>8</v>
      </c>
      <c r="C2162" s="4">
        <v>23</v>
      </c>
      <c r="D2162" s="21">
        <f>INDEX('Prom Factor Mensual Hora 0,5'!$B$5:$N$28,MATCH('Casos CMg'!$C2162,'Prom Factor Mensual Hora 0,5'!$A$5:$A$28,0),MATCH('Casos CMg'!$B2162,'Prom Factor Mensual Hora 0,5'!$B$4:$M$4,0))</f>
        <v>0.98331121706106195</v>
      </c>
      <c r="E2162" s="25">
        <v>93.8</v>
      </c>
      <c r="F2162" s="20">
        <f t="shared" si="99"/>
        <v>92.234592160327608</v>
      </c>
      <c r="G2162" s="25">
        <v>50.3</v>
      </c>
      <c r="H2162" s="20">
        <f t="shared" si="100"/>
        <v>49.46055421817141</v>
      </c>
      <c r="I2162" s="25">
        <v>115.6</v>
      </c>
      <c r="J2162" s="20">
        <f t="shared" si="101"/>
        <v>113.67077669225876</v>
      </c>
    </row>
    <row r="2163" spans="1:10" x14ac:dyDescent="0.3">
      <c r="A2163" s="3">
        <v>2031</v>
      </c>
      <c r="B2163" s="3">
        <v>9</v>
      </c>
      <c r="C2163" s="4">
        <v>0</v>
      </c>
      <c r="D2163" s="21">
        <f>INDEX('Prom Factor Mensual Hora 0,5'!$B$5:$N$28,MATCH('Casos CMg'!$C2163,'Prom Factor Mensual Hora 0,5'!$A$5:$A$28,0),MATCH('Casos CMg'!$B2163,'Prom Factor Mensual Hora 0,5'!$B$4:$M$4,0))</f>
        <v>0.98532189365653811</v>
      </c>
      <c r="E2163" s="25">
        <v>100.2</v>
      </c>
      <c r="F2163" s="20">
        <f t="shared" si="99"/>
        <v>98.729253744385119</v>
      </c>
      <c r="G2163" s="25">
        <v>51</v>
      </c>
      <c r="H2163" s="20">
        <f t="shared" si="100"/>
        <v>50.251416576483443</v>
      </c>
      <c r="I2163" s="25">
        <v>120.3</v>
      </c>
      <c r="J2163" s="20">
        <f t="shared" si="101"/>
        <v>118.53422380688153</v>
      </c>
    </row>
    <row r="2164" spans="1:10" x14ac:dyDescent="0.3">
      <c r="A2164" s="3">
        <v>2031</v>
      </c>
      <c r="B2164" s="3">
        <v>9</v>
      </c>
      <c r="C2164" s="4">
        <v>1</v>
      </c>
      <c r="D2164" s="21">
        <f>INDEX('Prom Factor Mensual Hora 0,5'!$B$5:$N$28,MATCH('Casos CMg'!$C2164,'Prom Factor Mensual Hora 0,5'!$A$5:$A$28,0),MATCH('Casos CMg'!$B2164,'Prom Factor Mensual Hora 0,5'!$B$4:$M$4,0))</f>
        <v>0.98346308207215349</v>
      </c>
      <c r="E2164" s="25">
        <v>100.8</v>
      </c>
      <c r="F2164" s="20">
        <f t="shared" si="99"/>
        <v>99.133078672873069</v>
      </c>
      <c r="G2164" s="25">
        <v>51.2</v>
      </c>
      <c r="H2164" s="20">
        <f t="shared" si="100"/>
        <v>50.353309802094259</v>
      </c>
      <c r="I2164" s="25">
        <v>120.8</v>
      </c>
      <c r="J2164" s="20">
        <f t="shared" si="101"/>
        <v>118.80234031431614</v>
      </c>
    </row>
    <row r="2165" spans="1:10" x14ac:dyDescent="0.3">
      <c r="A2165" s="3">
        <v>2031</v>
      </c>
      <c r="B2165" s="3">
        <v>9</v>
      </c>
      <c r="C2165" s="4">
        <v>2</v>
      </c>
      <c r="D2165" s="21">
        <f>INDEX('Prom Factor Mensual Hora 0,5'!$B$5:$N$28,MATCH('Casos CMg'!$C2165,'Prom Factor Mensual Hora 0,5'!$A$5:$A$28,0),MATCH('Casos CMg'!$B2165,'Prom Factor Mensual Hora 0,5'!$B$4:$M$4,0))</f>
        <v>0.98294442975690766</v>
      </c>
      <c r="E2165" s="25">
        <v>97.3</v>
      </c>
      <c r="F2165" s="20">
        <f t="shared" si="99"/>
        <v>95.640493015347118</v>
      </c>
      <c r="G2165" s="25">
        <v>49.5</v>
      </c>
      <c r="H2165" s="20">
        <f t="shared" si="100"/>
        <v>48.655749272966929</v>
      </c>
      <c r="I2165" s="25">
        <v>116.6</v>
      </c>
      <c r="J2165" s="20">
        <f t="shared" si="101"/>
        <v>114.61132050965543</v>
      </c>
    </row>
    <row r="2166" spans="1:10" x14ac:dyDescent="0.3">
      <c r="A2166" s="3">
        <v>2031</v>
      </c>
      <c r="B2166" s="3">
        <v>9</v>
      </c>
      <c r="C2166" s="4">
        <v>3</v>
      </c>
      <c r="D2166" s="21">
        <f>INDEX('Prom Factor Mensual Hora 0,5'!$B$5:$N$28,MATCH('Casos CMg'!$C2166,'Prom Factor Mensual Hora 0,5'!$A$5:$A$28,0),MATCH('Casos CMg'!$B2166,'Prom Factor Mensual Hora 0,5'!$B$4:$M$4,0))</f>
        <v>0.98321938552306387</v>
      </c>
      <c r="E2166" s="25">
        <v>96.5</v>
      </c>
      <c r="F2166" s="20">
        <f t="shared" si="99"/>
        <v>94.880670702975664</v>
      </c>
      <c r="G2166" s="25">
        <v>49.1</v>
      </c>
      <c r="H2166" s="20">
        <f t="shared" si="100"/>
        <v>48.276071829182435</v>
      </c>
      <c r="I2166" s="25">
        <v>115.6</v>
      </c>
      <c r="J2166" s="20">
        <f t="shared" si="101"/>
        <v>113.66016096646618</v>
      </c>
    </row>
    <row r="2167" spans="1:10" x14ac:dyDescent="0.3">
      <c r="A2167" s="3">
        <v>2031</v>
      </c>
      <c r="B2167" s="3">
        <v>9</v>
      </c>
      <c r="C2167" s="4">
        <v>4</v>
      </c>
      <c r="D2167" s="21">
        <f>INDEX('Prom Factor Mensual Hora 0,5'!$B$5:$N$28,MATCH('Casos CMg'!$C2167,'Prom Factor Mensual Hora 0,5'!$A$5:$A$28,0),MATCH('Casos CMg'!$B2167,'Prom Factor Mensual Hora 0,5'!$B$4:$M$4,0))</f>
        <v>0.98293923569639119</v>
      </c>
      <c r="E2167" s="25">
        <v>96.5</v>
      </c>
      <c r="F2167" s="20">
        <f t="shared" si="99"/>
        <v>94.853636244701747</v>
      </c>
      <c r="G2167" s="25">
        <v>49.1</v>
      </c>
      <c r="H2167" s="20">
        <f t="shared" si="100"/>
        <v>48.26231647269281</v>
      </c>
      <c r="I2167" s="25">
        <v>115.6</v>
      </c>
      <c r="J2167" s="20">
        <f t="shared" si="101"/>
        <v>113.62777564650281</v>
      </c>
    </row>
    <row r="2168" spans="1:10" x14ac:dyDescent="0.3">
      <c r="A2168" s="3">
        <v>2031</v>
      </c>
      <c r="B2168" s="3">
        <v>9</v>
      </c>
      <c r="C2168" s="4">
        <v>5</v>
      </c>
      <c r="D2168" s="21">
        <f>INDEX('Prom Factor Mensual Hora 0,5'!$B$5:$N$28,MATCH('Casos CMg'!$C2168,'Prom Factor Mensual Hora 0,5'!$A$5:$A$28,0),MATCH('Casos CMg'!$B2168,'Prom Factor Mensual Hora 0,5'!$B$4:$M$4,0))</f>
        <v>0.98293557457319547</v>
      </c>
      <c r="E2168" s="25">
        <v>96.5</v>
      </c>
      <c r="F2168" s="20">
        <f t="shared" si="99"/>
        <v>94.853282946313357</v>
      </c>
      <c r="G2168" s="25">
        <v>49.1</v>
      </c>
      <c r="H2168" s="20">
        <f t="shared" si="100"/>
        <v>48.262136711543896</v>
      </c>
      <c r="I2168" s="25">
        <v>115.6</v>
      </c>
      <c r="J2168" s="20">
        <f t="shared" si="101"/>
        <v>113.6273524206614</v>
      </c>
    </row>
    <row r="2169" spans="1:10" x14ac:dyDescent="0.3">
      <c r="A2169" s="3">
        <v>2031</v>
      </c>
      <c r="B2169" s="3">
        <v>9</v>
      </c>
      <c r="C2169" s="4">
        <v>6</v>
      </c>
      <c r="D2169" s="21">
        <f>INDEX('Prom Factor Mensual Hora 0,5'!$B$5:$N$28,MATCH('Casos CMg'!$C2169,'Prom Factor Mensual Hora 0,5'!$A$5:$A$28,0),MATCH('Casos CMg'!$B2169,'Prom Factor Mensual Hora 0,5'!$B$4:$M$4,0))</f>
        <v>0.98297369566504522</v>
      </c>
      <c r="E2169" s="25">
        <v>25.5</v>
      </c>
      <c r="F2169" s="20">
        <f t="shared" si="99"/>
        <v>25.065829239458655</v>
      </c>
      <c r="G2169" s="25">
        <v>19.3</v>
      </c>
      <c r="H2169" s="20">
        <f t="shared" si="100"/>
        <v>18.971392326335373</v>
      </c>
      <c r="I2169" s="25">
        <v>26.7</v>
      </c>
      <c r="J2169" s="20">
        <f t="shared" si="101"/>
        <v>26.245397674256708</v>
      </c>
    </row>
    <row r="2170" spans="1:10" x14ac:dyDescent="0.3">
      <c r="A2170" s="3">
        <v>2031</v>
      </c>
      <c r="B2170" s="3">
        <v>9</v>
      </c>
      <c r="C2170" s="4">
        <v>7</v>
      </c>
      <c r="D2170" s="21">
        <f>INDEX('Prom Factor Mensual Hora 0,5'!$B$5:$N$28,MATCH('Casos CMg'!$C2170,'Prom Factor Mensual Hora 0,5'!$A$5:$A$28,0),MATCH('Casos CMg'!$B2170,'Prom Factor Mensual Hora 0,5'!$B$4:$M$4,0))</f>
        <v>0.98224416269038983</v>
      </c>
      <c r="E2170" s="25">
        <v>20.6</v>
      </c>
      <c r="F2170" s="20">
        <f t="shared" si="99"/>
        <v>20.234229751422031</v>
      </c>
      <c r="G2170" s="25">
        <v>16.100000000000001</v>
      </c>
      <c r="H2170" s="20">
        <f t="shared" si="100"/>
        <v>15.814131019315278</v>
      </c>
      <c r="I2170" s="25">
        <v>20.8</v>
      </c>
      <c r="J2170" s="20">
        <f t="shared" si="101"/>
        <v>20.430678583960109</v>
      </c>
    </row>
    <row r="2171" spans="1:10" x14ac:dyDescent="0.3">
      <c r="A2171" s="3">
        <v>2031</v>
      </c>
      <c r="B2171" s="3">
        <v>9</v>
      </c>
      <c r="C2171" s="4">
        <v>8</v>
      </c>
      <c r="D2171" s="21">
        <f>INDEX('Prom Factor Mensual Hora 0,5'!$B$5:$N$28,MATCH('Casos CMg'!$C2171,'Prom Factor Mensual Hora 0,5'!$A$5:$A$28,0),MATCH('Casos CMg'!$B2171,'Prom Factor Mensual Hora 0,5'!$B$4:$M$4,0))</f>
        <v>0.98221850452873838</v>
      </c>
      <c r="E2171" s="25">
        <v>20.6</v>
      </c>
      <c r="F2171" s="20">
        <f t="shared" si="99"/>
        <v>20.233701193292013</v>
      </c>
      <c r="G2171" s="25">
        <v>16.100000000000001</v>
      </c>
      <c r="H2171" s="20">
        <f t="shared" si="100"/>
        <v>15.813717922912689</v>
      </c>
      <c r="I2171" s="25">
        <v>20.8</v>
      </c>
      <c r="J2171" s="20">
        <f t="shared" si="101"/>
        <v>20.43014489419776</v>
      </c>
    </row>
    <row r="2172" spans="1:10" x14ac:dyDescent="0.3">
      <c r="A2172" s="3">
        <v>2031</v>
      </c>
      <c r="B2172" s="3">
        <v>9</v>
      </c>
      <c r="C2172" s="4">
        <v>9</v>
      </c>
      <c r="D2172" s="21">
        <f>INDEX('Prom Factor Mensual Hora 0,5'!$B$5:$N$28,MATCH('Casos CMg'!$C2172,'Prom Factor Mensual Hora 0,5'!$A$5:$A$28,0),MATCH('Casos CMg'!$B2172,'Prom Factor Mensual Hora 0,5'!$B$4:$M$4,0))</f>
        <v>1.003628219190521</v>
      </c>
      <c r="E2172" s="25">
        <v>4.7</v>
      </c>
      <c r="F2172" s="20">
        <f t="shared" si="99"/>
        <v>4.7170526301954494</v>
      </c>
      <c r="G2172" s="25">
        <v>3.8</v>
      </c>
      <c r="H2172" s="20">
        <f t="shared" si="100"/>
        <v>3.8137872329239797</v>
      </c>
      <c r="I2172" s="25">
        <v>4.5</v>
      </c>
      <c r="J2172" s="20">
        <f t="shared" si="101"/>
        <v>4.5163269863573445</v>
      </c>
    </row>
    <row r="2173" spans="1:10" x14ac:dyDescent="0.3">
      <c r="A2173" s="3">
        <v>2031</v>
      </c>
      <c r="B2173" s="3">
        <v>9</v>
      </c>
      <c r="C2173" s="4">
        <v>10</v>
      </c>
      <c r="D2173" s="21">
        <f>INDEX('Prom Factor Mensual Hora 0,5'!$B$5:$N$28,MATCH('Casos CMg'!$C2173,'Prom Factor Mensual Hora 0,5'!$A$5:$A$28,0),MATCH('Casos CMg'!$B2173,'Prom Factor Mensual Hora 0,5'!$B$4:$M$4,0))</f>
        <v>0.99948593261549157</v>
      </c>
      <c r="E2173" s="25">
        <v>7</v>
      </c>
      <c r="F2173" s="20">
        <f t="shared" si="99"/>
        <v>6.9964015283084411</v>
      </c>
      <c r="G2173" s="25">
        <v>5.4</v>
      </c>
      <c r="H2173" s="20">
        <f t="shared" si="100"/>
        <v>5.3972240361236548</v>
      </c>
      <c r="I2173" s="25">
        <v>6.9</v>
      </c>
      <c r="J2173" s="20">
        <f t="shared" si="101"/>
        <v>6.8964529350468924</v>
      </c>
    </row>
    <row r="2174" spans="1:10" x14ac:dyDescent="0.3">
      <c r="A2174" s="3">
        <v>2031</v>
      </c>
      <c r="B2174" s="3">
        <v>9</v>
      </c>
      <c r="C2174" s="4">
        <v>11</v>
      </c>
      <c r="D2174" s="21">
        <f>INDEX('Prom Factor Mensual Hora 0,5'!$B$5:$N$28,MATCH('Casos CMg'!$C2174,'Prom Factor Mensual Hora 0,5'!$A$5:$A$28,0),MATCH('Casos CMg'!$B2174,'Prom Factor Mensual Hora 0,5'!$B$4:$M$4,0))</f>
        <v>1.0007711010767628</v>
      </c>
      <c r="E2174" s="25">
        <v>7</v>
      </c>
      <c r="F2174" s="20">
        <f t="shared" si="99"/>
        <v>7.0053977075373393</v>
      </c>
      <c r="G2174" s="25">
        <v>5.4</v>
      </c>
      <c r="H2174" s="20">
        <f t="shared" si="100"/>
        <v>5.4041639458145196</v>
      </c>
      <c r="I2174" s="25">
        <v>6.9</v>
      </c>
      <c r="J2174" s="20">
        <f t="shared" si="101"/>
        <v>6.9053205974296636</v>
      </c>
    </row>
    <row r="2175" spans="1:10" x14ac:dyDescent="0.3">
      <c r="A2175" s="3">
        <v>2031</v>
      </c>
      <c r="B2175" s="3">
        <v>9</v>
      </c>
      <c r="C2175" s="4">
        <v>12</v>
      </c>
      <c r="D2175" s="21">
        <f>INDEX('Prom Factor Mensual Hora 0,5'!$B$5:$N$28,MATCH('Casos CMg'!$C2175,'Prom Factor Mensual Hora 0,5'!$A$5:$A$28,0),MATCH('Casos CMg'!$B2175,'Prom Factor Mensual Hora 0,5'!$B$4:$M$4,0))</f>
        <v>1.0007711010767628</v>
      </c>
      <c r="E2175" s="25">
        <v>4.5</v>
      </c>
      <c r="F2175" s="20">
        <f t="shared" si="99"/>
        <v>4.5034699548454329</v>
      </c>
      <c r="G2175" s="25">
        <v>3.7</v>
      </c>
      <c r="H2175" s="20">
        <f t="shared" si="100"/>
        <v>3.7028530739840226</v>
      </c>
      <c r="I2175" s="25">
        <v>4.3</v>
      </c>
      <c r="J2175" s="20">
        <f t="shared" si="101"/>
        <v>4.3033157346300799</v>
      </c>
    </row>
    <row r="2176" spans="1:10" x14ac:dyDescent="0.3">
      <c r="A2176" s="3">
        <v>2031</v>
      </c>
      <c r="B2176" s="3">
        <v>9</v>
      </c>
      <c r="C2176" s="4">
        <v>13</v>
      </c>
      <c r="D2176" s="21">
        <f>INDEX('Prom Factor Mensual Hora 0,5'!$B$5:$N$28,MATCH('Casos CMg'!$C2176,'Prom Factor Mensual Hora 0,5'!$A$5:$A$28,0),MATCH('Casos CMg'!$B2176,'Prom Factor Mensual Hora 0,5'!$B$4:$M$4,0))</f>
        <v>1.0005140673845085</v>
      </c>
      <c r="E2176" s="25">
        <v>4.5</v>
      </c>
      <c r="F2176" s="20">
        <f t="shared" si="99"/>
        <v>4.502313303230288</v>
      </c>
      <c r="G2176" s="25">
        <v>3.7</v>
      </c>
      <c r="H2176" s="20">
        <f t="shared" si="100"/>
        <v>3.701902049322682</v>
      </c>
      <c r="I2176" s="25">
        <v>4.3</v>
      </c>
      <c r="J2176" s="20">
        <f t="shared" si="101"/>
        <v>4.3022104897533868</v>
      </c>
    </row>
    <row r="2177" spans="1:10" x14ac:dyDescent="0.3">
      <c r="A2177" s="3">
        <v>2031</v>
      </c>
      <c r="B2177" s="3">
        <v>9</v>
      </c>
      <c r="C2177" s="4">
        <v>14</v>
      </c>
      <c r="D2177" s="21">
        <f>INDEX('Prom Factor Mensual Hora 0,5'!$B$5:$N$28,MATCH('Casos CMg'!$C2177,'Prom Factor Mensual Hora 0,5'!$A$5:$A$28,0),MATCH('Casos CMg'!$B2177,'Prom Factor Mensual Hora 0,5'!$B$4:$M$4,0))</f>
        <v>1.0002570336922543</v>
      </c>
      <c r="E2177" s="25">
        <v>4.5</v>
      </c>
      <c r="F2177" s="20">
        <f t="shared" si="99"/>
        <v>4.501156651615144</v>
      </c>
      <c r="G2177" s="25">
        <v>3.7</v>
      </c>
      <c r="H2177" s="20">
        <f t="shared" si="100"/>
        <v>3.7009510246613408</v>
      </c>
      <c r="I2177" s="25">
        <v>4.3</v>
      </c>
      <c r="J2177" s="20">
        <f t="shared" si="101"/>
        <v>4.3011052448766929</v>
      </c>
    </row>
    <row r="2178" spans="1:10" x14ac:dyDescent="0.3">
      <c r="A2178" s="3">
        <v>2031</v>
      </c>
      <c r="B2178" s="3">
        <v>9</v>
      </c>
      <c r="C2178" s="4">
        <v>15</v>
      </c>
      <c r="D2178" s="21">
        <f>INDEX('Prom Factor Mensual Hora 0,5'!$B$5:$N$28,MATCH('Casos CMg'!$C2178,'Prom Factor Mensual Hora 0,5'!$A$5:$A$28,0),MATCH('Casos CMg'!$B2178,'Prom Factor Mensual Hora 0,5'!$B$4:$M$4,0))</f>
        <v>1</v>
      </c>
      <c r="E2178" s="25">
        <v>7</v>
      </c>
      <c r="F2178" s="20">
        <f t="shared" si="99"/>
        <v>7</v>
      </c>
      <c r="G2178" s="25">
        <v>5.4</v>
      </c>
      <c r="H2178" s="20">
        <f t="shared" si="100"/>
        <v>5.4</v>
      </c>
      <c r="I2178" s="25">
        <v>6.9</v>
      </c>
      <c r="J2178" s="20">
        <f t="shared" si="101"/>
        <v>6.9</v>
      </c>
    </row>
    <row r="2179" spans="1:10" x14ac:dyDescent="0.3">
      <c r="A2179" s="3">
        <v>2031</v>
      </c>
      <c r="B2179" s="3">
        <v>9</v>
      </c>
      <c r="C2179" s="4">
        <v>16</v>
      </c>
      <c r="D2179" s="21">
        <f>INDEX('Prom Factor Mensual Hora 0,5'!$B$5:$N$28,MATCH('Casos CMg'!$C2179,'Prom Factor Mensual Hora 0,5'!$A$5:$A$28,0),MATCH('Casos CMg'!$B2179,'Prom Factor Mensual Hora 0,5'!$B$4:$M$4,0))</f>
        <v>1</v>
      </c>
      <c r="E2179" s="25">
        <v>5.5</v>
      </c>
      <c r="F2179" s="20">
        <f t="shared" si="99"/>
        <v>5.5</v>
      </c>
      <c r="G2179" s="25">
        <v>4.4000000000000004</v>
      </c>
      <c r="H2179" s="20">
        <f t="shared" si="100"/>
        <v>4.4000000000000004</v>
      </c>
      <c r="I2179" s="25">
        <v>5.6</v>
      </c>
      <c r="J2179" s="20">
        <f t="shared" si="101"/>
        <v>5.6</v>
      </c>
    </row>
    <row r="2180" spans="1:10" x14ac:dyDescent="0.3">
      <c r="A2180" s="3">
        <v>2031</v>
      </c>
      <c r="B2180" s="3">
        <v>9</v>
      </c>
      <c r="C2180" s="4">
        <v>17</v>
      </c>
      <c r="D2180" s="21">
        <f>INDEX('Prom Factor Mensual Hora 0,5'!$B$5:$N$28,MATCH('Casos CMg'!$C2180,'Prom Factor Mensual Hora 0,5'!$A$5:$A$28,0),MATCH('Casos CMg'!$B2180,'Prom Factor Mensual Hora 0,5'!$B$4:$M$4,0))</f>
        <v>1</v>
      </c>
      <c r="E2180" s="25">
        <v>19</v>
      </c>
      <c r="F2180" s="20">
        <f t="shared" ref="F2180:F2243" si="102">$E2180*$D2180</f>
        <v>19</v>
      </c>
      <c r="G2180" s="25">
        <v>14.8</v>
      </c>
      <c r="H2180" s="20">
        <f t="shared" ref="H2180:H2243" si="103">$G2180*$D2180</f>
        <v>14.8</v>
      </c>
      <c r="I2180" s="25">
        <v>19.3</v>
      </c>
      <c r="J2180" s="20">
        <f t="shared" ref="J2180:J2243" si="104">$I2180*$D2180</f>
        <v>19.3</v>
      </c>
    </row>
    <row r="2181" spans="1:10" x14ac:dyDescent="0.3">
      <c r="A2181" s="3">
        <v>2031</v>
      </c>
      <c r="B2181" s="3">
        <v>9</v>
      </c>
      <c r="C2181" s="4">
        <v>18</v>
      </c>
      <c r="D2181" s="21">
        <f>INDEX('Prom Factor Mensual Hora 0,5'!$B$5:$N$28,MATCH('Casos CMg'!$C2181,'Prom Factor Mensual Hora 0,5'!$A$5:$A$28,0),MATCH('Casos CMg'!$B2181,'Prom Factor Mensual Hora 0,5'!$B$4:$M$4,0))</f>
        <v>1.0005140673845085</v>
      </c>
      <c r="E2181" s="25">
        <v>11.2</v>
      </c>
      <c r="F2181" s="20">
        <f t="shared" si="102"/>
        <v>11.205757554706494</v>
      </c>
      <c r="G2181" s="25">
        <v>8.8000000000000007</v>
      </c>
      <c r="H2181" s="20">
        <f t="shared" si="103"/>
        <v>8.8045237929836766</v>
      </c>
      <c r="I2181" s="25">
        <v>12.1</v>
      </c>
      <c r="J2181" s="20">
        <f t="shared" si="104"/>
        <v>12.106220215352552</v>
      </c>
    </row>
    <row r="2182" spans="1:10" x14ac:dyDescent="0.3">
      <c r="A2182" s="3">
        <v>2031</v>
      </c>
      <c r="B2182" s="3">
        <v>9</v>
      </c>
      <c r="C2182" s="4">
        <v>19</v>
      </c>
      <c r="D2182" s="21">
        <f>INDEX('Prom Factor Mensual Hora 0,5'!$B$5:$N$28,MATCH('Casos CMg'!$C2182,'Prom Factor Mensual Hora 0,5'!$A$5:$A$28,0),MATCH('Casos CMg'!$B2182,'Prom Factor Mensual Hora 0,5'!$B$4:$M$4,0))</f>
        <v>0.99288905842416109</v>
      </c>
      <c r="E2182" s="25">
        <v>92.6</v>
      </c>
      <c r="F2182" s="20">
        <f t="shared" si="102"/>
        <v>91.941526810077306</v>
      </c>
      <c r="G2182" s="25">
        <v>47.2</v>
      </c>
      <c r="H2182" s="20">
        <f t="shared" si="103"/>
        <v>46.864363557620408</v>
      </c>
      <c r="I2182" s="25">
        <v>112.1</v>
      </c>
      <c r="J2182" s="20">
        <f t="shared" si="104"/>
        <v>111.30286344934845</v>
      </c>
    </row>
    <row r="2183" spans="1:10" x14ac:dyDescent="0.3">
      <c r="A2183" s="3">
        <v>2031</v>
      </c>
      <c r="B2183" s="3">
        <v>9</v>
      </c>
      <c r="C2183" s="4">
        <v>20</v>
      </c>
      <c r="D2183" s="21">
        <f>INDEX('Prom Factor Mensual Hora 0,5'!$B$5:$N$28,MATCH('Casos CMg'!$C2183,'Prom Factor Mensual Hora 0,5'!$A$5:$A$28,0),MATCH('Casos CMg'!$B2183,'Prom Factor Mensual Hora 0,5'!$B$4:$M$4,0))</f>
        <v>0.98672054843505341</v>
      </c>
      <c r="E2183" s="25">
        <v>91.7</v>
      </c>
      <c r="F2183" s="20">
        <f t="shared" si="102"/>
        <v>90.482274291494406</v>
      </c>
      <c r="G2183" s="25">
        <v>46.6</v>
      </c>
      <c r="H2183" s="20">
        <f t="shared" si="103"/>
        <v>45.981177557073494</v>
      </c>
      <c r="I2183" s="25">
        <v>110.4</v>
      </c>
      <c r="J2183" s="20">
        <f t="shared" si="104"/>
        <v>108.9339485472299</v>
      </c>
    </row>
    <row r="2184" spans="1:10" x14ac:dyDescent="0.3">
      <c r="A2184" s="3">
        <v>2031</v>
      </c>
      <c r="B2184" s="3">
        <v>9</v>
      </c>
      <c r="C2184" s="4">
        <v>21</v>
      </c>
      <c r="D2184" s="21">
        <f>INDEX('Prom Factor Mensual Hora 0,5'!$B$5:$N$28,MATCH('Casos CMg'!$C2184,'Prom Factor Mensual Hora 0,5'!$A$5:$A$28,0),MATCH('Casos CMg'!$B2184,'Prom Factor Mensual Hora 0,5'!$B$4:$M$4,0))</f>
        <v>0.98579317801889199</v>
      </c>
      <c r="E2184" s="25">
        <v>91.7</v>
      </c>
      <c r="F2184" s="20">
        <f t="shared" si="102"/>
        <v>90.397234424332396</v>
      </c>
      <c r="G2184" s="25">
        <v>46.6</v>
      </c>
      <c r="H2184" s="20">
        <f t="shared" si="103"/>
        <v>45.937962095680369</v>
      </c>
      <c r="I2184" s="25">
        <v>110.4</v>
      </c>
      <c r="J2184" s="20">
        <f t="shared" si="104"/>
        <v>108.83156685328568</v>
      </c>
    </row>
    <row r="2185" spans="1:10" x14ac:dyDescent="0.3">
      <c r="A2185" s="3">
        <v>2031</v>
      </c>
      <c r="B2185" s="3">
        <v>9</v>
      </c>
      <c r="C2185" s="4">
        <v>22</v>
      </c>
      <c r="D2185" s="21">
        <f>INDEX('Prom Factor Mensual Hora 0,5'!$B$5:$N$28,MATCH('Casos CMg'!$C2185,'Prom Factor Mensual Hora 0,5'!$A$5:$A$28,0),MATCH('Casos CMg'!$B2185,'Prom Factor Mensual Hora 0,5'!$B$4:$M$4,0))</f>
        <v>0.98578459212855452</v>
      </c>
      <c r="E2185" s="25">
        <v>91.1</v>
      </c>
      <c r="F2185" s="20">
        <f t="shared" si="102"/>
        <v>89.804976342911317</v>
      </c>
      <c r="G2185" s="25">
        <v>46.5</v>
      </c>
      <c r="H2185" s="20">
        <f t="shared" si="103"/>
        <v>45.838983533977782</v>
      </c>
      <c r="I2185" s="25">
        <v>110.5</v>
      </c>
      <c r="J2185" s="20">
        <f t="shared" si="104"/>
        <v>108.92919743020528</v>
      </c>
    </row>
    <row r="2186" spans="1:10" x14ac:dyDescent="0.3">
      <c r="A2186" s="3">
        <v>2031</v>
      </c>
      <c r="B2186" s="3">
        <v>9</v>
      </c>
      <c r="C2186" s="4">
        <v>23</v>
      </c>
      <c r="D2186" s="21">
        <f>INDEX('Prom Factor Mensual Hora 0,5'!$B$5:$N$28,MATCH('Casos CMg'!$C2186,'Prom Factor Mensual Hora 0,5'!$A$5:$A$28,0),MATCH('Casos CMg'!$B2186,'Prom Factor Mensual Hora 0,5'!$B$4:$M$4,0))</f>
        <v>0.98577560821488375</v>
      </c>
      <c r="E2186" s="25">
        <v>91.1</v>
      </c>
      <c r="F2186" s="20">
        <f t="shared" si="102"/>
        <v>89.804157908375899</v>
      </c>
      <c r="G2186" s="25">
        <v>46.5</v>
      </c>
      <c r="H2186" s="20">
        <f t="shared" si="103"/>
        <v>45.838565781992095</v>
      </c>
      <c r="I2186" s="25">
        <v>110.5</v>
      </c>
      <c r="J2186" s="20">
        <f t="shared" si="104"/>
        <v>108.92820470774465</v>
      </c>
    </row>
    <row r="2187" spans="1:10" x14ac:dyDescent="0.3">
      <c r="A2187" s="3">
        <v>2031</v>
      </c>
      <c r="B2187" s="3">
        <v>10</v>
      </c>
      <c r="C2187" s="4">
        <v>0</v>
      </c>
      <c r="D2187" s="21">
        <f>INDEX('Prom Factor Mensual Hora 0,5'!$B$5:$N$28,MATCH('Casos CMg'!$C2187,'Prom Factor Mensual Hora 0,5'!$A$5:$A$28,0),MATCH('Casos CMg'!$B2187,'Prom Factor Mensual Hora 0,5'!$B$4:$M$4,0))</f>
        <v>0.98618412541808798</v>
      </c>
      <c r="E2187" s="25">
        <v>78.8</v>
      </c>
      <c r="F2187" s="20">
        <f t="shared" si="102"/>
        <v>77.711309082945334</v>
      </c>
      <c r="G2187" s="25">
        <v>41.7</v>
      </c>
      <c r="H2187" s="20">
        <f t="shared" si="103"/>
        <v>41.123878029934268</v>
      </c>
      <c r="I2187" s="25">
        <v>96.4</v>
      </c>
      <c r="J2187" s="20">
        <f t="shared" si="104"/>
        <v>95.068149690303684</v>
      </c>
    </row>
    <row r="2188" spans="1:10" x14ac:dyDescent="0.3">
      <c r="A2188" s="3">
        <v>2031</v>
      </c>
      <c r="B2188" s="3">
        <v>10</v>
      </c>
      <c r="C2188" s="4">
        <v>1</v>
      </c>
      <c r="D2188" s="21">
        <f>INDEX('Prom Factor Mensual Hora 0,5'!$B$5:$N$28,MATCH('Casos CMg'!$C2188,'Prom Factor Mensual Hora 0,5'!$A$5:$A$28,0),MATCH('Casos CMg'!$B2188,'Prom Factor Mensual Hora 0,5'!$B$4:$M$4,0))</f>
        <v>0.98232311180400811</v>
      </c>
      <c r="E2188" s="25">
        <v>86.3</v>
      </c>
      <c r="F2188" s="20">
        <f t="shared" si="102"/>
        <v>84.774484548685891</v>
      </c>
      <c r="G2188" s="25">
        <v>43.6</v>
      </c>
      <c r="H2188" s="20">
        <f t="shared" si="103"/>
        <v>42.829287674654758</v>
      </c>
      <c r="I2188" s="25">
        <v>106.4</v>
      </c>
      <c r="J2188" s="20">
        <f t="shared" si="104"/>
        <v>104.51917909594647</v>
      </c>
    </row>
    <row r="2189" spans="1:10" x14ac:dyDescent="0.3">
      <c r="A2189" s="3">
        <v>2031</v>
      </c>
      <c r="B2189" s="3">
        <v>10</v>
      </c>
      <c r="C2189" s="4">
        <v>2</v>
      </c>
      <c r="D2189" s="21">
        <f>INDEX('Prom Factor Mensual Hora 0,5'!$B$5:$N$28,MATCH('Casos CMg'!$C2189,'Prom Factor Mensual Hora 0,5'!$A$5:$A$28,0),MATCH('Casos CMg'!$B2189,'Prom Factor Mensual Hora 0,5'!$B$4:$M$4,0))</f>
        <v>0.9823092015274355</v>
      </c>
      <c r="E2189" s="25">
        <v>87.4</v>
      </c>
      <c r="F2189" s="20">
        <f t="shared" si="102"/>
        <v>85.853824213497873</v>
      </c>
      <c r="G2189" s="25">
        <v>43.9</v>
      </c>
      <c r="H2189" s="20">
        <f t="shared" si="103"/>
        <v>43.123373947054418</v>
      </c>
      <c r="I2189" s="25">
        <v>107.9</v>
      </c>
      <c r="J2189" s="20">
        <f t="shared" si="104"/>
        <v>105.99116284481029</v>
      </c>
    </row>
    <row r="2190" spans="1:10" x14ac:dyDescent="0.3">
      <c r="A2190" s="3">
        <v>2031</v>
      </c>
      <c r="B2190" s="3">
        <v>10</v>
      </c>
      <c r="C2190" s="4">
        <v>3</v>
      </c>
      <c r="D2190" s="21">
        <f>INDEX('Prom Factor Mensual Hora 0,5'!$B$5:$N$28,MATCH('Casos CMg'!$C2190,'Prom Factor Mensual Hora 0,5'!$A$5:$A$28,0),MATCH('Casos CMg'!$B2190,'Prom Factor Mensual Hora 0,5'!$B$4:$M$4,0))</f>
        <v>0.98300993028077477</v>
      </c>
      <c r="E2190" s="25">
        <v>87.4</v>
      </c>
      <c r="F2190" s="20">
        <f t="shared" si="102"/>
        <v>85.915067906539718</v>
      </c>
      <c r="G2190" s="25">
        <v>43.9</v>
      </c>
      <c r="H2190" s="20">
        <f t="shared" si="103"/>
        <v>43.154135939326011</v>
      </c>
      <c r="I2190" s="25">
        <v>107.9</v>
      </c>
      <c r="J2190" s="20">
        <f t="shared" si="104"/>
        <v>106.0667714772956</v>
      </c>
    </row>
    <row r="2191" spans="1:10" x14ac:dyDescent="0.3">
      <c r="A2191" s="3">
        <v>2031</v>
      </c>
      <c r="B2191" s="3">
        <v>10</v>
      </c>
      <c r="C2191" s="4">
        <v>4</v>
      </c>
      <c r="D2191" s="21">
        <f>INDEX('Prom Factor Mensual Hora 0,5'!$B$5:$N$28,MATCH('Casos CMg'!$C2191,'Prom Factor Mensual Hora 0,5'!$A$5:$A$28,0),MATCH('Casos CMg'!$B2191,'Prom Factor Mensual Hora 0,5'!$B$4:$M$4,0))</f>
        <v>0.98300556859434129</v>
      </c>
      <c r="E2191" s="25">
        <v>87.4</v>
      </c>
      <c r="F2191" s="20">
        <f t="shared" si="102"/>
        <v>85.914686695145434</v>
      </c>
      <c r="G2191" s="25">
        <v>43.9</v>
      </c>
      <c r="H2191" s="20">
        <f t="shared" si="103"/>
        <v>43.15394446129158</v>
      </c>
      <c r="I2191" s="25">
        <v>107.9</v>
      </c>
      <c r="J2191" s="20">
        <f t="shared" si="104"/>
        <v>106.06630085132943</v>
      </c>
    </row>
    <row r="2192" spans="1:10" x14ac:dyDescent="0.3">
      <c r="A2192" s="3">
        <v>2031</v>
      </c>
      <c r="B2192" s="3">
        <v>10</v>
      </c>
      <c r="C2192" s="4">
        <v>5</v>
      </c>
      <c r="D2192" s="21">
        <f>INDEX('Prom Factor Mensual Hora 0,5'!$B$5:$N$28,MATCH('Casos CMg'!$C2192,'Prom Factor Mensual Hora 0,5'!$A$5:$A$28,0),MATCH('Casos CMg'!$B2192,'Prom Factor Mensual Hora 0,5'!$B$4:$M$4,0))</f>
        <v>0.98301217842508903</v>
      </c>
      <c r="E2192" s="25">
        <v>87.4</v>
      </c>
      <c r="F2192" s="20">
        <f t="shared" si="102"/>
        <v>85.915264394352789</v>
      </c>
      <c r="G2192" s="25">
        <v>43.9</v>
      </c>
      <c r="H2192" s="20">
        <f t="shared" si="103"/>
        <v>43.15423463286141</v>
      </c>
      <c r="I2192" s="25">
        <v>107.9</v>
      </c>
      <c r="J2192" s="20">
        <f t="shared" si="104"/>
        <v>106.06701405206711</v>
      </c>
    </row>
    <row r="2193" spans="1:10" x14ac:dyDescent="0.3">
      <c r="A2193" s="3">
        <v>2031</v>
      </c>
      <c r="B2193" s="3">
        <v>10</v>
      </c>
      <c r="C2193" s="4">
        <v>6</v>
      </c>
      <c r="D2193" s="21">
        <f>INDEX('Prom Factor Mensual Hora 0,5'!$B$5:$N$28,MATCH('Casos CMg'!$C2193,'Prom Factor Mensual Hora 0,5'!$A$5:$A$28,0),MATCH('Casos CMg'!$B2193,'Prom Factor Mensual Hora 0,5'!$B$4:$M$4,0))</f>
        <v>0.98232971125472579</v>
      </c>
      <c r="E2193" s="25">
        <v>12.9</v>
      </c>
      <c r="F2193" s="20">
        <f t="shared" si="102"/>
        <v>12.672053275185963</v>
      </c>
      <c r="G2193" s="25">
        <v>7.1</v>
      </c>
      <c r="H2193" s="20">
        <f t="shared" si="103"/>
        <v>6.9745409499085529</v>
      </c>
      <c r="I2193" s="25">
        <v>12.8</v>
      </c>
      <c r="J2193" s="20">
        <f t="shared" si="104"/>
        <v>12.57382030406049</v>
      </c>
    </row>
    <row r="2194" spans="1:10" x14ac:dyDescent="0.3">
      <c r="A2194" s="3">
        <v>2031</v>
      </c>
      <c r="B2194" s="3">
        <v>10</v>
      </c>
      <c r="C2194" s="4">
        <v>7</v>
      </c>
      <c r="D2194" s="21">
        <f>INDEX('Prom Factor Mensual Hora 0,5'!$B$5:$N$28,MATCH('Casos CMg'!$C2194,'Prom Factor Mensual Hora 0,5'!$A$5:$A$28,0),MATCH('Casos CMg'!$B2194,'Prom Factor Mensual Hora 0,5'!$B$4:$M$4,0))</f>
        <v>0.98232158688165305</v>
      </c>
      <c r="E2194" s="25">
        <v>10.6</v>
      </c>
      <c r="F2194" s="20">
        <f t="shared" si="102"/>
        <v>10.412608820945522</v>
      </c>
      <c r="G2194" s="25">
        <v>6.7</v>
      </c>
      <c r="H2194" s="20">
        <f t="shared" si="103"/>
        <v>6.5815546321070757</v>
      </c>
      <c r="I2194" s="25">
        <v>10.199999999999999</v>
      </c>
      <c r="J2194" s="20">
        <f t="shared" si="104"/>
        <v>10.019680186192861</v>
      </c>
    </row>
    <row r="2195" spans="1:10" x14ac:dyDescent="0.3">
      <c r="A2195" s="3">
        <v>2031</v>
      </c>
      <c r="B2195" s="3">
        <v>10</v>
      </c>
      <c r="C2195" s="4">
        <v>8</v>
      </c>
      <c r="D2195" s="21">
        <f>INDEX('Prom Factor Mensual Hora 0,5'!$B$5:$N$28,MATCH('Casos CMg'!$C2195,'Prom Factor Mensual Hora 0,5'!$A$5:$A$28,0),MATCH('Casos CMg'!$B2195,'Prom Factor Mensual Hora 0,5'!$B$4:$M$4,0))</f>
        <v>0.98304759112455287</v>
      </c>
      <c r="E2195" s="25">
        <v>12.4</v>
      </c>
      <c r="F2195" s="20">
        <f t="shared" si="102"/>
        <v>12.189790129944456</v>
      </c>
      <c r="G2195" s="25">
        <v>7</v>
      </c>
      <c r="H2195" s="20">
        <f t="shared" si="103"/>
        <v>6.8813331378718701</v>
      </c>
      <c r="I2195" s="25">
        <v>12.4</v>
      </c>
      <c r="J2195" s="20">
        <f t="shared" si="104"/>
        <v>12.189790129944456</v>
      </c>
    </row>
    <row r="2196" spans="1:10" x14ac:dyDescent="0.3">
      <c r="A2196" s="3">
        <v>2031</v>
      </c>
      <c r="B2196" s="3">
        <v>10</v>
      </c>
      <c r="C2196" s="4">
        <v>9</v>
      </c>
      <c r="D2196" s="21">
        <f>INDEX('Prom Factor Mensual Hora 0,5'!$B$5:$N$28,MATCH('Casos CMg'!$C2196,'Prom Factor Mensual Hora 0,5'!$A$5:$A$28,0),MATCH('Casos CMg'!$B2196,'Prom Factor Mensual Hora 0,5'!$B$4:$M$4,0))</f>
        <v>1.0017361735583881</v>
      </c>
      <c r="E2196" s="25">
        <v>3.2</v>
      </c>
      <c r="F2196" s="20">
        <f t="shared" si="102"/>
        <v>3.2055557553868419</v>
      </c>
      <c r="G2196" s="25">
        <v>1.9</v>
      </c>
      <c r="H2196" s="20">
        <f t="shared" si="103"/>
        <v>1.9032987297609372</v>
      </c>
      <c r="I2196" s="25">
        <v>3.1</v>
      </c>
      <c r="J2196" s="20">
        <f t="shared" si="104"/>
        <v>3.1053821380310032</v>
      </c>
    </row>
    <row r="2197" spans="1:10" x14ac:dyDescent="0.3">
      <c r="A2197" s="3">
        <v>2031</v>
      </c>
      <c r="B2197" s="3">
        <v>10</v>
      </c>
      <c r="C2197" s="4">
        <v>10</v>
      </c>
      <c r="D2197" s="21">
        <f>INDEX('Prom Factor Mensual Hora 0,5'!$B$5:$N$28,MATCH('Casos CMg'!$C2197,'Prom Factor Mensual Hora 0,5'!$A$5:$A$28,0),MATCH('Casos CMg'!$B2197,'Prom Factor Mensual Hora 0,5'!$B$4:$M$4,0))</f>
        <v>1.0007462268484801</v>
      </c>
      <c r="E2197" s="25">
        <v>3.1</v>
      </c>
      <c r="F2197" s="20">
        <f t="shared" si="102"/>
        <v>3.1023133032302885</v>
      </c>
      <c r="G2197" s="25">
        <v>1.7</v>
      </c>
      <c r="H2197" s="20">
        <f t="shared" si="103"/>
        <v>1.7012685856424161</v>
      </c>
      <c r="I2197" s="25">
        <v>3</v>
      </c>
      <c r="J2197" s="20">
        <f t="shared" si="104"/>
        <v>3.0022386805454406</v>
      </c>
    </row>
    <row r="2198" spans="1:10" x14ac:dyDescent="0.3">
      <c r="A2198" s="3">
        <v>2031</v>
      </c>
      <c r="B2198" s="3">
        <v>10</v>
      </c>
      <c r="C2198" s="4">
        <v>11</v>
      </c>
      <c r="D2198" s="21">
        <f>INDEX('Prom Factor Mensual Hora 0,5'!$B$5:$N$28,MATCH('Casos CMg'!$C2198,'Prom Factor Mensual Hora 0,5'!$A$5:$A$28,0),MATCH('Casos CMg'!$B2198,'Prom Factor Mensual Hora 0,5'!$B$4:$M$4,0))</f>
        <v>1.0007462268484801</v>
      </c>
      <c r="E2198" s="25">
        <v>3.1</v>
      </c>
      <c r="F2198" s="20">
        <f t="shared" si="102"/>
        <v>3.1023133032302885</v>
      </c>
      <c r="G2198" s="25">
        <v>1.7</v>
      </c>
      <c r="H2198" s="20">
        <f t="shared" si="103"/>
        <v>1.7012685856424161</v>
      </c>
      <c r="I2198" s="25">
        <v>3</v>
      </c>
      <c r="J2198" s="20">
        <f t="shared" si="104"/>
        <v>3.0022386805454406</v>
      </c>
    </row>
    <row r="2199" spans="1:10" x14ac:dyDescent="0.3">
      <c r="A2199" s="3">
        <v>2031</v>
      </c>
      <c r="B2199" s="3">
        <v>10</v>
      </c>
      <c r="C2199" s="4">
        <v>12</v>
      </c>
      <c r="D2199" s="21">
        <f>INDEX('Prom Factor Mensual Hora 0,5'!$B$5:$N$28,MATCH('Casos CMg'!$C2199,'Prom Factor Mensual Hora 0,5'!$A$5:$A$28,0),MATCH('Casos CMg'!$B2199,'Prom Factor Mensual Hora 0,5'!$B$4:$M$4,0))</f>
        <v>1.0007462268484801</v>
      </c>
      <c r="E2199" s="25">
        <v>3.1</v>
      </c>
      <c r="F2199" s="20">
        <f t="shared" si="102"/>
        <v>3.1023133032302885</v>
      </c>
      <c r="G2199" s="25">
        <v>1.7</v>
      </c>
      <c r="H2199" s="20">
        <f t="shared" si="103"/>
        <v>1.7012685856424161</v>
      </c>
      <c r="I2199" s="25">
        <v>3</v>
      </c>
      <c r="J2199" s="20">
        <f t="shared" si="104"/>
        <v>3.0022386805454406</v>
      </c>
    </row>
    <row r="2200" spans="1:10" x14ac:dyDescent="0.3">
      <c r="A2200" s="3">
        <v>2031</v>
      </c>
      <c r="B2200" s="3">
        <v>10</v>
      </c>
      <c r="C2200" s="4">
        <v>13</v>
      </c>
      <c r="D2200" s="21">
        <f>INDEX('Prom Factor Mensual Hora 0,5'!$B$5:$N$28,MATCH('Casos CMg'!$C2200,'Prom Factor Mensual Hora 0,5'!$A$5:$A$28,0),MATCH('Casos CMg'!$B2200,'Prom Factor Mensual Hora 0,5'!$B$4:$M$4,0))</f>
        <v>1.0004974845656533</v>
      </c>
      <c r="E2200" s="25">
        <v>2.7</v>
      </c>
      <c r="F2200" s="20">
        <f t="shared" si="102"/>
        <v>2.7013432083272644</v>
      </c>
      <c r="G2200" s="25">
        <v>1.7</v>
      </c>
      <c r="H2200" s="20">
        <f t="shared" si="103"/>
        <v>1.7008457237616106</v>
      </c>
      <c r="I2200" s="25">
        <v>2.6</v>
      </c>
      <c r="J2200" s="20">
        <f t="shared" si="104"/>
        <v>2.6012934598706989</v>
      </c>
    </row>
    <row r="2201" spans="1:10" x14ac:dyDescent="0.3">
      <c r="A2201" s="3">
        <v>2031</v>
      </c>
      <c r="B2201" s="3">
        <v>10</v>
      </c>
      <c r="C2201" s="4">
        <v>14</v>
      </c>
      <c r="D2201" s="21">
        <f>INDEX('Prom Factor Mensual Hora 0,5'!$B$5:$N$28,MATCH('Casos CMg'!$C2201,'Prom Factor Mensual Hora 0,5'!$A$5:$A$28,0),MATCH('Casos CMg'!$B2201,'Prom Factor Mensual Hora 0,5'!$B$4:$M$4,0))</f>
        <v>1</v>
      </c>
      <c r="E2201" s="25">
        <v>2.7</v>
      </c>
      <c r="F2201" s="20">
        <f t="shared" si="102"/>
        <v>2.7</v>
      </c>
      <c r="G2201" s="25">
        <v>1.7</v>
      </c>
      <c r="H2201" s="20">
        <f t="shared" si="103"/>
        <v>1.7</v>
      </c>
      <c r="I2201" s="25">
        <v>2.6</v>
      </c>
      <c r="J2201" s="20">
        <f t="shared" si="104"/>
        <v>2.6</v>
      </c>
    </row>
    <row r="2202" spans="1:10" x14ac:dyDescent="0.3">
      <c r="A2202" s="3">
        <v>2031</v>
      </c>
      <c r="B2202" s="3">
        <v>10</v>
      </c>
      <c r="C2202" s="4">
        <v>15</v>
      </c>
      <c r="D2202" s="21">
        <f>INDEX('Prom Factor Mensual Hora 0,5'!$B$5:$N$28,MATCH('Casos CMg'!$C2202,'Prom Factor Mensual Hora 0,5'!$A$5:$A$28,0),MATCH('Casos CMg'!$B2202,'Prom Factor Mensual Hora 0,5'!$B$4:$M$4,0))</f>
        <v>1</v>
      </c>
      <c r="E2202" s="25">
        <v>2.7</v>
      </c>
      <c r="F2202" s="20">
        <f t="shared" si="102"/>
        <v>2.7</v>
      </c>
      <c r="G2202" s="25">
        <v>1.6</v>
      </c>
      <c r="H2202" s="20">
        <f t="shared" si="103"/>
        <v>1.6</v>
      </c>
      <c r="I2202" s="25">
        <v>2.5</v>
      </c>
      <c r="J2202" s="20">
        <f t="shared" si="104"/>
        <v>2.5</v>
      </c>
    </row>
    <row r="2203" spans="1:10" x14ac:dyDescent="0.3">
      <c r="A2203" s="3">
        <v>2031</v>
      </c>
      <c r="B2203" s="3">
        <v>10</v>
      </c>
      <c r="C2203" s="4">
        <v>16</v>
      </c>
      <c r="D2203" s="21">
        <f>INDEX('Prom Factor Mensual Hora 0,5'!$B$5:$N$28,MATCH('Casos CMg'!$C2203,'Prom Factor Mensual Hora 0,5'!$A$5:$A$28,0),MATCH('Casos CMg'!$B2203,'Prom Factor Mensual Hora 0,5'!$B$4:$M$4,0))</f>
        <v>1</v>
      </c>
      <c r="E2203" s="25">
        <v>2.7</v>
      </c>
      <c r="F2203" s="20">
        <f t="shared" si="102"/>
        <v>2.7</v>
      </c>
      <c r="G2203" s="25">
        <v>1.6</v>
      </c>
      <c r="H2203" s="20">
        <f t="shared" si="103"/>
        <v>1.6</v>
      </c>
      <c r="I2203" s="25">
        <v>2.5</v>
      </c>
      <c r="J2203" s="20">
        <f t="shared" si="104"/>
        <v>2.5</v>
      </c>
    </row>
    <row r="2204" spans="1:10" x14ac:dyDescent="0.3">
      <c r="A2204" s="3">
        <v>2031</v>
      </c>
      <c r="B2204" s="3">
        <v>10</v>
      </c>
      <c r="C2204" s="4">
        <v>17</v>
      </c>
      <c r="D2204" s="21">
        <f>INDEX('Prom Factor Mensual Hora 0,5'!$B$5:$N$28,MATCH('Casos CMg'!$C2204,'Prom Factor Mensual Hora 0,5'!$A$5:$A$28,0),MATCH('Casos CMg'!$B2204,'Prom Factor Mensual Hora 0,5'!$B$4:$M$4,0))</f>
        <v>1</v>
      </c>
      <c r="E2204" s="25">
        <v>10</v>
      </c>
      <c r="F2204" s="20">
        <f t="shared" si="102"/>
        <v>10</v>
      </c>
      <c r="G2204" s="25">
        <v>5.8</v>
      </c>
      <c r="H2204" s="20">
        <f t="shared" si="103"/>
        <v>5.8</v>
      </c>
      <c r="I2204" s="25">
        <v>9.8000000000000007</v>
      </c>
      <c r="J2204" s="20">
        <f t="shared" si="104"/>
        <v>9.8000000000000007</v>
      </c>
    </row>
    <row r="2205" spans="1:10" x14ac:dyDescent="0.3">
      <c r="A2205" s="3">
        <v>2031</v>
      </c>
      <c r="B2205" s="3">
        <v>10</v>
      </c>
      <c r="C2205" s="4">
        <v>18</v>
      </c>
      <c r="D2205" s="21">
        <f>INDEX('Prom Factor Mensual Hora 0,5'!$B$5:$N$28,MATCH('Casos CMg'!$C2205,'Prom Factor Mensual Hora 0,5'!$A$5:$A$28,0),MATCH('Casos CMg'!$B2205,'Prom Factor Mensual Hora 0,5'!$B$4:$M$4,0))</f>
        <v>1</v>
      </c>
      <c r="E2205" s="25">
        <v>11.5</v>
      </c>
      <c r="F2205" s="20">
        <f t="shared" si="102"/>
        <v>11.5</v>
      </c>
      <c r="G2205" s="25">
        <v>6.7</v>
      </c>
      <c r="H2205" s="20">
        <f t="shared" si="103"/>
        <v>6.7</v>
      </c>
      <c r="I2205" s="25">
        <v>11.4</v>
      </c>
      <c r="J2205" s="20">
        <f t="shared" si="104"/>
        <v>11.4</v>
      </c>
    </row>
    <row r="2206" spans="1:10" x14ac:dyDescent="0.3">
      <c r="A2206" s="3">
        <v>2031</v>
      </c>
      <c r="B2206" s="3">
        <v>10</v>
      </c>
      <c r="C2206" s="4">
        <v>19</v>
      </c>
      <c r="D2206" s="21">
        <f>INDEX('Prom Factor Mensual Hora 0,5'!$B$5:$N$28,MATCH('Casos CMg'!$C2206,'Prom Factor Mensual Hora 0,5'!$A$5:$A$28,0),MATCH('Casos CMg'!$B2206,'Prom Factor Mensual Hora 0,5'!$B$4:$M$4,0))</f>
        <v>0.99672782557890582</v>
      </c>
      <c r="E2206" s="25">
        <v>79.599999999999994</v>
      </c>
      <c r="F2206" s="20">
        <f t="shared" si="102"/>
        <v>79.339534916080893</v>
      </c>
      <c r="G2206" s="25">
        <v>42</v>
      </c>
      <c r="H2206" s="20">
        <f t="shared" si="103"/>
        <v>41.862568674314048</v>
      </c>
      <c r="I2206" s="25">
        <v>96.2</v>
      </c>
      <c r="J2206" s="20">
        <f t="shared" si="104"/>
        <v>95.885216820690744</v>
      </c>
    </row>
    <row r="2207" spans="1:10" x14ac:dyDescent="0.3">
      <c r="A2207" s="3">
        <v>2031</v>
      </c>
      <c r="B2207" s="3">
        <v>10</v>
      </c>
      <c r="C2207" s="4">
        <v>20</v>
      </c>
      <c r="D2207" s="21">
        <f>INDEX('Prom Factor Mensual Hora 0,5'!$B$5:$N$28,MATCH('Casos CMg'!$C2207,'Prom Factor Mensual Hora 0,5'!$A$5:$A$28,0),MATCH('Casos CMg'!$B2207,'Prom Factor Mensual Hora 0,5'!$B$4:$M$4,0))</f>
        <v>0.98621637575594845</v>
      </c>
      <c r="E2207" s="25">
        <v>82.8</v>
      </c>
      <c r="F2207" s="20">
        <f t="shared" si="102"/>
        <v>81.658715912592527</v>
      </c>
      <c r="G2207" s="25">
        <v>43.1</v>
      </c>
      <c r="H2207" s="20">
        <f t="shared" si="103"/>
        <v>42.505925795081382</v>
      </c>
      <c r="I2207" s="25">
        <v>100.1</v>
      </c>
      <c r="J2207" s="20">
        <f t="shared" si="104"/>
        <v>98.720259213170436</v>
      </c>
    </row>
    <row r="2208" spans="1:10" x14ac:dyDescent="0.3">
      <c r="A2208" s="3">
        <v>2031</v>
      </c>
      <c r="B2208" s="3">
        <v>10</v>
      </c>
      <c r="C2208" s="4">
        <v>21</v>
      </c>
      <c r="D2208" s="21">
        <f>INDEX('Prom Factor Mensual Hora 0,5'!$B$5:$N$28,MATCH('Casos CMg'!$C2208,'Prom Factor Mensual Hora 0,5'!$A$5:$A$28,0),MATCH('Casos CMg'!$B2208,'Prom Factor Mensual Hora 0,5'!$B$4:$M$4,0))</f>
        <v>0.98574600948791646</v>
      </c>
      <c r="E2208" s="25">
        <v>82.8</v>
      </c>
      <c r="F2208" s="20">
        <f t="shared" si="102"/>
        <v>81.619769585599485</v>
      </c>
      <c r="G2208" s="25">
        <v>43.1</v>
      </c>
      <c r="H2208" s="20">
        <f t="shared" si="103"/>
        <v>42.485653008929198</v>
      </c>
      <c r="I2208" s="25">
        <v>100.1</v>
      </c>
      <c r="J2208" s="20">
        <f t="shared" si="104"/>
        <v>98.673175549740435</v>
      </c>
    </row>
    <row r="2209" spans="1:10" x14ac:dyDescent="0.3">
      <c r="A2209" s="3">
        <v>2031</v>
      </c>
      <c r="B2209" s="3">
        <v>10</v>
      </c>
      <c r="C2209" s="4">
        <v>22</v>
      </c>
      <c r="D2209" s="21">
        <f>INDEX('Prom Factor Mensual Hora 0,5'!$B$5:$N$28,MATCH('Casos CMg'!$C2209,'Prom Factor Mensual Hora 0,5'!$A$5:$A$28,0),MATCH('Casos CMg'!$B2209,'Prom Factor Mensual Hora 0,5'!$B$4:$M$4,0))</f>
        <v>0.98575288123974281</v>
      </c>
      <c r="E2209" s="25">
        <v>82.8</v>
      </c>
      <c r="F2209" s="20">
        <f t="shared" si="102"/>
        <v>81.620338566650702</v>
      </c>
      <c r="G2209" s="25">
        <v>43.1</v>
      </c>
      <c r="H2209" s="20">
        <f t="shared" si="103"/>
        <v>42.485949181432915</v>
      </c>
      <c r="I2209" s="25">
        <v>100.1</v>
      </c>
      <c r="J2209" s="20">
        <f t="shared" si="104"/>
        <v>98.673863412098243</v>
      </c>
    </row>
    <row r="2210" spans="1:10" x14ac:dyDescent="0.3">
      <c r="A2210" s="3">
        <v>2031</v>
      </c>
      <c r="B2210" s="3">
        <v>10</v>
      </c>
      <c r="C2210" s="4">
        <v>23</v>
      </c>
      <c r="D2210" s="21">
        <f>INDEX('Prom Factor Mensual Hora 0,5'!$B$5:$N$28,MATCH('Casos CMg'!$C2210,'Prom Factor Mensual Hora 0,5'!$A$5:$A$28,0),MATCH('Casos CMg'!$B2210,'Prom Factor Mensual Hora 0,5'!$B$4:$M$4,0))</f>
        <v>0.98572995704288935</v>
      </c>
      <c r="E2210" s="25">
        <v>79.599999999999994</v>
      </c>
      <c r="F2210" s="20">
        <f t="shared" si="102"/>
        <v>78.464104580613991</v>
      </c>
      <c r="G2210" s="25">
        <v>42</v>
      </c>
      <c r="H2210" s="20">
        <f t="shared" si="103"/>
        <v>41.400658195801356</v>
      </c>
      <c r="I2210" s="25">
        <v>96.2</v>
      </c>
      <c r="J2210" s="20">
        <f t="shared" si="104"/>
        <v>94.827221867525964</v>
      </c>
    </row>
    <row r="2211" spans="1:10" x14ac:dyDescent="0.3">
      <c r="A2211" s="3">
        <v>2031</v>
      </c>
      <c r="B2211" s="3">
        <v>11</v>
      </c>
      <c r="C2211" s="4">
        <v>0</v>
      </c>
      <c r="D2211" s="21">
        <f>INDEX('Prom Factor Mensual Hora 0,5'!$B$5:$N$28,MATCH('Casos CMg'!$C2211,'Prom Factor Mensual Hora 0,5'!$A$5:$A$28,0),MATCH('Casos CMg'!$B2211,'Prom Factor Mensual Hora 0,5'!$B$4:$M$4,0))</f>
        <v>0.98157324933989443</v>
      </c>
      <c r="E2211" s="25">
        <v>82.4</v>
      </c>
      <c r="F2211" s="20">
        <f t="shared" si="102"/>
        <v>80.881635745607312</v>
      </c>
      <c r="G2211" s="25">
        <v>43.4</v>
      </c>
      <c r="H2211" s="20">
        <f t="shared" si="103"/>
        <v>42.600279021351419</v>
      </c>
      <c r="I2211" s="25">
        <v>104.1</v>
      </c>
      <c r="J2211" s="20">
        <f t="shared" si="104"/>
        <v>102.181775256283</v>
      </c>
    </row>
    <row r="2212" spans="1:10" x14ac:dyDescent="0.3">
      <c r="A2212" s="3">
        <v>2031</v>
      </c>
      <c r="B2212" s="3">
        <v>11</v>
      </c>
      <c r="C2212" s="4">
        <v>1</v>
      </c>
      <c r="D2212" s="21">
        <f>INDEX('Prom Factor Mensual Hora 0,5'!$B$5:$N$28,MATCH('Casos CMg'!$C2212,'Prom Factor Mensual Hora 0,5'!$A$5:$A$28,0),MATCH('Casos CMg'!$B2212,'Prom Factor Mensual Hora 0,5'!$B$4:$M$4,0))</f>
        <v>0.97876222403397128</v>
      </c>
      <c r="E2212" s="25">
        <v>67.2</v>
      </c>
      <c r="F2212" s="20">
        <f t="shared" si="102"/>
        <v>65.772821455082877</v>
      </c>
      <c r="G2212" s="25">
        <v>35.6</v>
      </c>
      <c r="H2212" s="20">
        <f t="shared" si="103"/>
        <v>34.843935175609381</v>
      </c>
      <c r="I2212" s="25">
        <v>82.8</v>
      </c>
      <c r="J2212" s="20">
        <f t="shared" si="104"/>
        <v>81.041512150012821</v>
      </c>
    </row>
    <row r="2213" spans="1:10" x14ac:dyDescent="0.3">
      <c r="A2213" s="3">
        <v>2031</v>
      </c>
      <c r="B2213" s="3">
        <v>11</v>
      </c>
      <c r="C2213" s="4">
        <v>2</v>
      </c>
      <c r="D2213" s="21">
        <f>INDEX('Prom Factor Mensual Hora 0,5'!$B$5:$N$28,MATCH('Casos CMg'!$C2213,'Prom Factor Mensual Hora 0,5'!$A$5:$A$28,0),MATCH('Casos CMg'!$B2213,'Prom Factor Mensual Hora 0,5'!$B$4:$M$4,0))</f>
        <v>0.978766909056349</v>
      </c>
      <c r="E2213" s="25">
        <v>31.8</v>
      </c>
      <c r="F2213" s="20">
        <f t="shared" si="102"/>
        <v>31.124787707991899</v>
      </c>
      <c r="G2213" s="25">
        <v>17.3</v>
      </c>
      <c r="H2213" s="20">
        <f t="shared" si="103"/>
        <v>16.932667526674837</v>
      </c>
      <c r="I2213" s="25">
        <v>33.200000000000003</v>
      </c>
      <c r="J2213" s="20">
        <f t="shared" si="104"/>
        <v>32.495061380670791</v>
      </c>
    </row>
    <row r="2214" spans="1:10" x14ac:dyDescent="0.3">
      <c r="A2214" s="3">
        <v>2031</v>
      </c>
      <c r="B2214" s="3">
        <v>11</v>
      </c>
      <c r="C2214" s="4">
        <v>3</v>
      </c>
      <c r="D2214" s="21">
        <f>INDEX('Prom Factor Mensual Hora 0,5'!$B$5:$N$28,MATCH('Casos CMg'!$C2214,'Prom Factor Mensual Hora 0,5'!$A$5:$A$28,0),MATCH('Casos CMg'!$B2214,'Prom Factor Mensual Hora 0,5'!$B$4:$M$4,0))</f>
        <v>0.97876137716964573</v>
      </c>
      <c r="E2214" s="25">
        <v>31.8</v>
      </c>
      <c r="F2214" s="20">
        <f t="shared" si="102"/>
        <v>31.124611793994735</v>
      </c>
      <c r="G2214" s="25">
        <v>17.3</v>
      </c>
      <c r="H2214" s="20">
        <f t="shared" si="103"/>
        <v>16.932571825034874</v>
      </c>
      <c r="I2214" s="25">
        <v>33.200000000000003</v>
      </c>
      <c r="J2214" s="20">
        <f t="shared" si="104"/>
        <v>32.494877722032243</v>
      </c>
    </row>
    <row r="2215" spans="1:10" x14ac:dyDescent="0.3">
      <c r="A2215" s="3">
        <v>2031</v>
      </c>
      <c r="B2215" s="3">
        <v>11</v>
      </c>
      <c r="C2215" s="4">
        <v>4</v>
      </c>
      <c r="D2215" s="21">
        <f>INDEX('Prom Factor Mensual Hora 0,5'!$B$5:$N$28,MATCH('Casos CMg'!$C2215,'Prom Factor Mensual Hora 0,5'!$A$5:$A$28,0),MATCH('Casos CMg'!$B2215,'Prom Factor Mensual Hora 0,5'!$B$4:$M$4,0))</f>
        <v>0.97876746842177775</v>
      </c>
      <c r="E2215" s="25">
        <v>31.8</v>
      </c>
      <c r="F2215" s="20">
        <f t="shared" si="102"/>
        <v>31.124805495812534</v>
      </c>
      <c r="G2215" s="25">
        <v>17.3</v>
      </c>
      <c r="H2215" s="20">
        <f t="shared" si="103"/>
        <v>16.932677203696755</v>
      </c>
      <c r="I2215" s="25">
        <v>33.200000000000003</v>
      </c>
      <c r="J2215" s="20">
        <f t="shared" si="104"/>
        <v>32.495079951603024</v>
      </c>
    </row>
    <row r="2216" spans="1:10" x14ac:dyDescent="0.3">
      <c r="A2216" s="3">
        <v>2031</v>
      </c>
      <c r="B2216" s="3">
        <v>11</v>
      </c>
      <c r="C2216" s="4">
        <v>5</v>
      </c>
      <c r="D2216" s="21">
        <f>INDEX('Prom Factor Mensual Hora 0,5'!$B$5:$N$28,MATCH('Casos CMg'!$C2216,'Prom Factor Mensual Hora 0,5'!$A$5:$A$28,0),MATCH('Casos CMg'!$B2216,'Prom Factor Mensual Hora 0,5'!$B$4:$M$4,0))</f>
        <v>0.97799534702313862</v>
      </c>
      <c r="E2216" s="25">
        <v>31.8</v>
      </c>
      <c r="F2216" s="20">
        <f t="shared" si="102"/>
        <v>31.10025203533581</v>
      </c>
      <c r="G2216" s="25">
        <v>17.3</v>
      </c>
      <c r="H2216" s="20">
        <f t="shared" si="103"/>
        <v>16.919319503500297</v>
      </c>
      <c r="I2216" s="25">
        <v>33.200000000000003</v>
      </c>
      <c r="J2216" s="20">
        <f t="shared" si="104"/>
        <v>32.469445521168204</v>
      </c>
    </row>
    <row r="2217" spans="1:10" x14ac:dyDescent="0.3">
      <c r="A2217" s="3">
        <v>2031</v>
      </c>
      <c r="B2217" s="3">
        <v>11</v>
      </c>
      <c r="C2217" s="4">
        <v>6</v>
      </c>
      <c r="D2217" s="21">
        <f>INDEX('Prom Factor Mensual Hora 0,5'!$B$5:$N$28,MATCH('Casos CMg'!$C2217,'Prom Factor Mensual Hora 0,5'!$A$5:$A$28,0),MATCH('Casos CMg'!$B2217,'Prom Factor Mensual Hora 0,5'!$B$4:$M$4,0))</f>
        <v>0.97799405290689367</v>
      </c>
      <c r="E2217" s="25">
        <v>1.7</v>
      </c>
      <c r="F2217" s="20">
        <f t="shared" si="102"/>
        <v>1.6625898899417193</v>
      </c>
      <c r="G2217" s="25">
        <v>1.8</v>
      </c>
      <c r="H2217" s="20">
        <f t="shared" si="103"/>
        <v>1.7603892952324087</v>
      </c>
      <c r="I2217" s="25">
        <v>1.8</v>
      </c>
      <c r="J2217" s="20">
        <f t="shared" si="104"/>
        <v>1.7603892952324087</v>
      </c>
    </row>
    <row r="2218" spans="1:10" x14ac:dyDescent="0.3">
      <c r="A2218" s="3">
        <v>2031</v>
      </c>
      <c r="B2218" s="3">
        <v>11</v>
      </c>
      <c r="C2218" s="4">
        <v>7</v>
      </c>
      <c r="D2218" s="21">
        <f>INDEX('Prom Factor Mensual Hora 0,5'!$B$5:$N$28,MATCH('Casos CMg'!$C2218,'Prom Factor Mensual Hora 0,5'!$A$5:$A$28,0),MATCH('Casos CMg'!$B2218,'Prom Factor Mensual Hora 0,5'!$B$4:$M$4,0))</f>
        <v>0.97799567607576599</v>
      </c>
      <c r="E2218" s="25">
        <v>1.7</v>
      </c>
      <c r="F2218" s="20">
        <f t="shared" si="102"/>
        <v>1.6625926493288021</v>
      </c>
      <c r="G2218" s="25">
        <v>1.8</v>
      </c>
      <c r="H2218" s="20">
        <f t="shared" si="103"/>
        <v>1.7603922169363788</v>
      </c>
      <c r="I2218" s="25">
        <v>1.8</v>
      </c>
      <c r="J2218" s="20">
        <f t="shared" si="104"/>
        <v>1.7603922169363788</v>
      </c>
    </row>
    <row r="2219" spans="1:10" x14ac:dyDescent="0.3">
      <c r="A2219" s="3">
        <v>2031</v>
      </c>
      <c r="B2219" s="3">
        <v>11</v>
      </c>
      <c r="C2219" s="4">
        <v>8</v>
      </c>
      <c r="D2219" s="21">
        <f>INDEX('Prom Factor Mensual Hora 0,5'!$B$5:$N$28,MATCH('Casos CMg'!$C2219,'Prom Factor Mensual Hora 0,5'!$A$5:$A$28,0),MATCH('Casos CMg'!$B2219,'Prom Factor Mensual Hora 0,5'!$B$4:$M$4,0))</f>
        <v>0.98748748006896625</v>
      </c>
      <c r="E2219" s="25">
        <v>0.5</v>
      </c>
      <c r="F2219" s="20">
        <f t="shared" si="102"/>
        <v>0.49374374003448313</v>
      </c>
      <c r="G2219" s="25">
        <v>0.5</v>
      </c>
      <c r="H2219" s="20">
        <f t="shared" si="103"/>
        <v>0.49374374003448313</v>
      </c>
      <c r="I2219" s="25">
        <v>0.5</v>
      </c>
      <c r="J2219" s="20">
        <f t="shared" si="104"/>
        <v>0.49374374003448313</v>
      </c>
    </row>
    <row r="2220" spans="1:10" x14ac:dyDescent="0.3">
      <c r="A2220" s="3">
        <v>2031</v>
      </c>
      <c r="B2220" s="3">
        <v>11</v>
      </c>
      <c r="C2220" s="4">
        <v>9</v>
      </c>
      <c r="D2220" s="21">
        <f>INDEX('Prom Factor Mensual Hora 0,5'!$B$5:$N$28,MATCH('Casos CMg'!$C2220,'Prom Factor Mensual Hora 0,5'!$A$5:$A$28,0),MATCH('Casos CMg'!$B2220,'Prom Factor Mensual Hora 0,5'!$B$4:$M$4,0))</f>
        <v>1.0001692047377326</v>
      </c>
      <c r="E2220" s="25">
        <v>0.5</v>
      </c>
      <c r="F2220" s="20">
        <f t="shared" si="102"/>
        <v>0.50008460236886632</v>
      </c>
      <c r="G2220" s="25">
        <v>0.5</v>
      </c>
      <c r="H2220" s="20">
        <f t="shared" si="103"/>
        <v>0.50008460236886632</v>
      </c>
      <c r="I2220" s="25">
        <v>0.5</v>
      </c>
      <c r="J2220" s="20">
        <f t="shared" si="104"/>
        <v>0.50008460236886632</v>
      </c>
    </row>
    <row r="2221" spans="1:10" x14ac:dyDescent="0.3">
      <c r="A2221" s="3">
        <v>2031</v>
      </c>
      <c r="B2221" s="3">
        <v>11</v>
      </c>
      <c r="C2221" s="4">
        <v>10</v>
      </c>
      <c r="D2221" s="21">
        <f>INDEX('Prom Factor Mensual Hora 0,5'!$B$5:$N$28,MATCH('Casos CMg'!$C2221,'Prom Factor Mensual Hora 0,5'!$A$5:$A$28,0),MATCH('Casos CMg'!$B2221,'Prom Factor Mensual Hora 0,5'!$B$4:$M$4,0))</f>
        <v>1.0001698513800426</v>
      </c>
      <c r="E2221" s="25">
        <v>0.4</v>
      </c>
      <c r="F2221" s="20">
        <f t="shared" si="102"/>
        <v>0.40006794055201705</v>
      </c>
      <c r="G2221" s="25">
        <v>0.4</v>
      </c>
      <c r="H2221" s="20">
        <f t="shared" si="103"/>
        <v>0.40006794055201705</v>
      </c>
      <c r="I2221" s="25">
        <v>0.4</v>
      </c>
      <c r="J2221" s="20">
        <f t="shared" si="104"/>
        <v>0.40006794055201705</v>
      </c>
    </row>
    <row r="2222" spans="1:10" x14ac:dyDescent="0.3">
      <c r="A2222" s="3">
        <v>2031</v>
      </c>
      <c r="B2222" s="3">
        <v>11</v>
      </c>
      <c r="C2222" s="4">
        <v>11</v>
      </c>
      <c r="D2222" s="21">
        <f>INDEX('Prom Factor Mensual Hora 0,5'!$B$5:$N$28,MATCH('Casos CMg'!$C2222,'Prom Factor Mensual Hora 0,5'!$A$5:$A$28,0),MATCH('Casos CMg'!$B2222,'Prom Factor Mensual Hora 0,5'!$B$4:$M$4,0))</f>
        <v>1.0001675585103509</v>
      </c>
      <c r="E2222" s="25">
        <v>0.4</v>
      </c>
      <c r="F2222" s="20">
        <f t="shared" si="102"/>
        <v>0.40006702340414035</v>
      </c>
      <c r="G2222" s="25">
        <v>0.4</v>
      </c>
      <c r="H2222" s="20">
        <f t="shared" si="103"/>
        <v>0.40006702340414035</v>
      </c>
      <c r="I2222" s="25">
        <v>0.4</v>
      </c>
      <c r="J2222" s="20">
        <f t="shared" si="104"/>
        <v>0.40006702340414035</v>
      </c>
    </row>
    <row r="2223" spans="1:10" x14ac:dyDescent="0.3">
      <c r="A2223" s="3">
        <v>2031</v>
      </c>
      <c r="B2223" s="3">
        <v>11</v>
      </c>
      <c r="C2223" s="4">
        <v>12</v>
      </c>
      <c r="D2223" s="21">
        <f>INDEX('Prom Factor Mensual Hora 0,5'!$B$5:$N$28,MATCH('Casos CMg'!$C2223,'Prom Factor Mensual Hora 0,5'!$A$5:$A$28,0),MATCH('Casos CMg'!$B2223,'Prom Factor Mensual Hora 0,5'!$B$4:$M$4,0))</f>
        <v>1.0001640419947506</v>
      </c>
      <c r="E2223" s="25">
        <v>0.4</v>
      </c>
      <c r="F2223" s="20">
        <f t="shared" si="102"/>
        <v>0.40006561679790026</v>
      </c>
      <c r="G2223" s="25">
        <v>0.4</v>
      </c>
      <c r="H2223" s="20">
        <f t="shared" si="103"/>
        <v>0.40006561679790026</v>
      </c>
      <c r="I2223" s="25">
        <v>0.4</v>
      </c>
      <c r="J2223" s="20">
        <f t="shared" si="104"/>
        <v>0.40006561679790026</v>
      </c>
    </row>
    <row r="2224" spans="1:10" x14ac:dyDescent="0.3">
      <c r="A2224" s="3">
        <v>2031</v>
      </c>
      <c r="B2224" s="3">
        <v>11</v>
      </c>
      <c r="C2224" s="4">
        <v>13</v>
      </c>
      <c r="D2224" s="21">
        <f>INDEX('Prom Factor Mensual Hora 0,5'!$B$5:$N$28,MATCH('Casos CMg'!$C2224,'Prom Factor Mensual Hora 0,5'!$A$5:$A$28,0),MATCH('Casos CMg'!$B2224,'Prom Factor Mensual Hora 0,5'!$B$4:$M$4,0))</f>
        <v>1</v>
      </c>
      <c r="E2224" s="25">
        <v>0.4</v>
      </c>
      <c r="F2224" s="20">
        <f t="shared" si="102"/>
        <v>0.4</v>
      </c>
      <c r="G2224" s="25">
        <v>0.4</v>
      </c>
      <c r="H2224" s="20">
        <f t="shared" si="103"/>
        <v>0.4</v>
      </c>
      <c r="I2224" s="25">
        <v>0.4</v>
      </c>
      <c r="J2224" s="20">
        <f t="shared" si="104"/>
        <v>0.4</v>
      </c>
    </row>
    <row r="2225" spans="1:10" x14ac:dyDescent="0.3">
      <c r="A2225" s="3">
        <v>2031</v>
      </c>
      <c r="B2225" s="3">
        <v>11</v>
      </c>
      <c r="C2225" s="4">
        <v>14</v>
      </c>
      <c r="D2225" s="21">
        <f>INDEX('Prom Factor Mensual Hora 0,5'!$B$5:$N$28,MATCH('Casos CMg'!$C2225,'Prom Factor Mensual Hora 0,5'!$A$5:$A$28,0),MATCH('Casos CMg'!$B2225,'Prom Factor Mensual Hora 0,5'!$B$4:$M$4,0))</f>
        <v>1</v>
      </c>
      <c r="E2225" s="25">
        <v>0.4</v>
      </c>
      <c r="F2225" s="20">
        <f t="shared" si="102"/>
        <v>0.4</v>
      </c>
      <c r="G2225" s="25">
        <v>0.4</v>
      </c>
      <c r="H2225" s="20">
        <f t="shared" si="103"/>
        <v>0.4</v>
      </c>
      <c r="I2225" s="25">
        <v>0.4</v>
      </c>
      <c r="J2225" s="20">
        <f t="shared" si="104"/>
        <v>0.4</v>
      </c>
    </row>
    <row r="2226" spans="1:10" x14ac:dyDescent="0.3">
      <c r="A2226" s="3">
        <v>2031</v>
      </c>
      <c r="B2226" s="3">
        <v>11</v>
      </c>
      <c r="C2226" s="4">
        <v>15</v>
      </c>
      <c r="D2226" s="21">
        <f>INDEX('Prom Factor Mensual Hora 0,5'!$B$5:$N$28,MATCH('Casos CMg'!$C2226,'Prom Factor Mensual Hora 0,5'!$A$5:$A$28,0),MATCH('Casos CMg'!$B2226,'Prom Factor Mensual Hora 0,5'!$B$4:$M$4,0))</f>
        <v>1</v>
      </c>
      <c r="E2226" s="25">
        <v>0.4</v>
      </c>
      <c r="F2226" s="20">
        <f t="shared" si="102"/>
        <v>0.4</v>
      </c>
      <c r="G2226" s="25">
        <v>0.4</v>
      </c>
      <c r="H2226" s="20">
        <f t="shared" si="103"/>
        <v>0.4</v>
      </c>
      <c r="I2226" s="25">
        <v>0.4</v>
      </c>
      <c r="J2226" s="20">
        <f t="shared" si="104"/>
        <v>0.4</v>
      </c>
    </row>
    <row r="2227" spans="1:10" x14ac:dyDescent="0.3">
      <c r="A2227" s="3">
        <v>2031</v>
      </c>
      <c r="B2227" s="3">
        <v>11</v>
      </c>
      <c r="C2227" s="4">
        <v>16</v>
      </c>
      <c r="D2227" s="21">
        <f>INDEX('Prom Factor Mensual Hora 0,5'!$B$5:$N$28,MATCH('Casos CMg'!$C2227,'Prom Factor Mensual Hora 0,5'!$A$5:$A$28,0),MATCH('Casos CMg'!$B2227,'Prom Factor Mensual Hora 0,5'!$B$4:$M$4,0))</f>
        <v>1</v>
      </c>
      <c r="E2227" s="25">
        <v>0.4</v>
      </c>
      <c r="F2227" s="20">
        <f t="shared" si="102"/>
        <v>0.4</v>
      </c>
      <c r="G2227" s="25">
        <v>0.4</v>
      </c>
      <c r="H2227" s="20">
        <f t="shared" si="103"/>
        <v>0.4</v>
      </c>
      <c r="I2227" s="25">
        <v>0.4</v>
      </c>
      <c r="J2227" s="20">
        <f t="shared" si="104"/>
        <v>0.4</v>
      </c>
    </row>
    <row r="2228" spans="1:10" x14ac:dyDescent="0.3">
      <c r="A2228" s="3">
        <v>2031</v>
      </c>
      <c r="B2228" s="3">
        <v>11</v>
      </c>
      <c r="C2228" s="4">
        <v>17</v>
      </c>
      <c r="D2228" s="21">
        <f>INDEX('Prom Factor Mensual Hora 0,5'!$B$5:$N$28,MATCH('Casos CMg'!$C2228,'Prom Factor Mensual Hora 0,5'!$A$5:$A$28,0),MATCH('Casos CMg'!$B2228,'Prom Factor Mensual Hora 0,5'!$B$4:$M$4,0))</f>
        <v>1</v>
      </c>
      <c r="E2228" s="25">
        <v>0.4</v>
      </c>
      <c r="F2228" s="20">
        <f t="shared" si="102"/>
        <v>0.4</v>
      </c>
      <c r="G2228" s="25">
        <v>0.4</v>
      </c>
      <c r="H2228" s="20">
        <f t="shared" si="103"/>
        <v>0.4</v>
      </c>
      <c r="I2228" s="25">
        <v>0.4</v>
      </c>
      <c r="J2228" s="20">
        <f t="shared" si="104"/>
        <v>0.4</v>
      </c>
    </row>
    <row r="2229" spans="1:10" x14ac:dyDescent="0.3">
      <c r="A2229" s="3">
        <v>2031</v>
      </c>
      <c r="B2229" s="3">
        <v>11</v>
      </c>
      <c r="C2229" s="4">
        <v>18</v>
      </c>
      <c r="D2229" s="21">
        <f>INDEX('Prom Factor Mensual Hora 0,5'!$B$5:$N$28,MATCH('Casos CMg'!$C2229,'Prom Factor Mensual Hora 0,5'!$A$5:$A$28,0),MATCH('Casos CMg'!$B2229,'Prom Factor Mensual Hora 0,5'!$B$4:$M$4,0))</f>
        <v>1</v>
      </c>
      <c r="E2229" s="25">
        <v>0.8</v>
      </c>
      <c r="F2229" s="20">
        <f t="shared" si="102"/>
        <v>0.8</v>
      </c>
      <c r="G2229" s="25">
        <v>0.9</v>
      </c>
      <c r="H2229" s="20">
        <f t="shared" si="103"/>
        <v>0.9</v>
      </c>
      <c r="I2229" s="25">
        <v>0.8</v>
      </c>
      <c r="J2229" s="20">
        <f t="shared" si="104"/>
        <v>0.8</v>
      </c>
    </row>
    <row r="2230" spans="1:10" x14ac:dyDescent="0.3">
      <c r="A2230" s="3">
        <v>2031</v>
      </c>
      <c r="B2230" s="3">
        <v>11</v>
      </c>
      <c r="C2230" s="4">
        <v>19</v>
      </c>
      <c r="D2230" s="21">
        <f>INDEX('Prom Factor Mensual Hora 0,5'!$B$5:$N$28,MATCH('Casos CMg'!$C2230,'Prom Factor Mensual Hora 0,5'!$A$5:$A$28,0),MATCH('Casos CMg'!$B2230,'Prom Factor Mensual Hora 0,5'!$B$4:$M$4,0))</f>
        <v>0.99918486674446849</v>
      </c>
      <c r="E2230" s="25">
        <v>75.3</v>
      </c>
      <c r="F2230" s="20">
        <f t="shared" si="102"/>
        <v>75.238620465858475</v>
      </c>
      <c r="G2230" s="25">
        <v>41.2</v>
      </c>
      <c r="H2230" s="20">
        <f t="shared" si="103"/>
        <v>41.166416509872107</v>
      </c>
      <c r="I2230" s="25">
        <v>91</v>
      </c>
      <c r="J2230" s="20">
        <f t="shared" si="104"/>
        <v>90.92582287374664</v>
      </c>
    </row>
    <row r="2231" spans="1:10" x14ac:dyDescent="0.3">
      <c r="A2231" s="3">
        <v>2031</v>
      </c>
      <c r="B2231" s="3">
        <v>11</v>
      </c>
      <c r="C2231" s="4">
        <v>20</v>
      </c>
      <c r="D2231" s="21">
        <f>INDEX('Prom Factor Mensual Hora 0,5'!$B$5:$N$28,MATCH('Casos CMg'!$C2231,'Prom Factor Mensual Hora 0,5'!$A$5:$A$28,0),MATCH('Casos CMg'!$B2231,'Prom Factor Mensual Hora 0,5'!$B$4:$M$4,0))</f>
        <v>0.98461912746079661</v>
      </c>
      <c r="E2231" s="25">
        <v>80.5</v>
      </c>
      <c r="F2231" s="20">
        <f t="shared" si="102"/>
        <v>79.261839760594128</v>
      </c>
      <c r="G2231" s="25">
        <v>43.4</v>
      </c>
      <c r="H2231" s="20">
        <f t="shared" si="103"/>
        <v>42.732470131798571</v>
      </c>
      <c r="I2231" s="25">
        <v>98.4</v>
      </c>
      <c r="J2231" s="20">
        <f t="shared" si="104"/>
        <v>96.886522142142397</v>
      </c>
    </row>
    <row r="2232" spans="1:10" x14ac:dyDescent="0.3">
      <c r="A2232" s="3">
        <v>2031</v>
      </c>
      <c r="B2232" s="3">
        <v>11</v>
      </c>
      <c r="C2232" s="4">
        <v>21</v>
      </c>
      <c r="D2232" s="21">
        <f>INDEX('Prom Factor Mensual Hora 0,5'!$B$5:$N$28,MATCH('Casos CMg'!$C2232,'Prom Factor Mensual Hora 0,5'!$A$5:$A$28,0),MATCH('Casos CMg'!$B2232,'Prom Factor Mensual Hora 0,5'!$B$4:$M$4,0))</f>
        <v>0.98194632209339106</v>
      </c>
      <c r="E2232" s="25">
        <v>78.7</v>
      </c>
      <c r="F2232" s="20">
        <f t="shared" si="102"/>
        <v>77.279175548749876</v>
      </c>
      <c r="G2232" s="25">
        <v>42.8</v>
      </c>
      <c r="H2232" s="20">
        <f t="shared" si="103"/>
        <v>42.027302585597134</v>
      </c>
      <c r="I2232" s="25">
        <v>95.2</v>
      </c>
      <c r="J2232" s="20">
        <f t="shared" si="104"/>
        <v>93.481289863290826</v>
      </c>
    </row>
    <row r="2233" spans="1:10" x14ac:dyDescent="0.3">
      <c r="A2233" s="3">
        <v>2031</v>
      </c>
      <c r="B2233" s="3">
        <v>11</v>
      </c>
      <c r="C2233" s="4">
        <v>22</v>
      </c>
      <c r="D2233" s="21">
        <f>INDEX('Prom Factor Mensual Hora 0,5'!$B$5:$N$28,MATCH('Casos CMg'!$C2233,'Prom Factor Mensual Hora 0,5'!$A$5:$A$28,0),MATCH('Casos CMg'!$B2233,'Prom Factor Mensual Hora 0,5'!$B$4:$M$4,0))</f>
        <v>0.98194539561203831</v>
      </c>
      <c r="E2233" s="25">
        <v>78.7</v>
      </c>
      <c r="F2233" s="20">
        <f t="shared" si="102"/>
        <v>77.279102634667424</v>
      </c>
      <c r="G2233" s="25">
        <v>42.8</v>
      </c>
      <c r="H2233" s="20">
        <f t="shared" si="103"/>
        <v>42.027262932195235</v>
      </c>
      <c r="I2233" s="25">
        <v>95.2</v>
      </c>
      <c r="J2233" s="20">
        <f t="shared" si="104"/>
        <v>93.481201662266045</v>
      </c>
    </row>
    <row r="2234" spans="1:10" x14ac:dyDescent="0.3">
      <c r="A2234" s="3">
        <v>2031</v>
      </c>
      <c r="B2234" s="3">
        <v>11</v>
      </c>
      <c r="C2234" s="4">
        <v>23</v>
      </c>
      <c r="D2234" s="21">
        <f>INDEX('Prom Factor Mensual Hora 0,5'!$B$5:$N$28,MATCH('Casos CMg'!$C2234,'Prom Factor Mensual Hora 0,5'!$A$5:$A$28,0),MATCH('Casos CMg'!$B2234,'Prom Factor Mensual Hora 0,5'!$B$4:$M$4,0))</f>
        <v>0.98194693054364479</v>
      </c>
      <c r="E2234" s="25">
        <v>75.3</v>
      </c>
      <c r="F2234" s="20">
        <f t="shared" si="102"/>
        <v>73.940603869936453</v>
      </c>
      <c r="G2234" s="25">
        <v>41.2</v>
      </c>
      <c r="H2234" s="20">
        <f t="shared" si="103"/>
        <v>40.456213538398167</v>
      </c>
      <c r="I2234" s="25">
        <v>91</v>
      </c>
      <c r="J2234" s="20">
        <f t="shared" si="104"/>
        <v>89.357170679471679</v>
      </c>
    </row>
    <row r="2235" spans="1:10" x14ac:dyDescent="0.3">
      <c r="A2235" s="3">
        <v>2031</v>
      </c>
      <c r="B2235" s="3">
        <v>12</v>
      </c>
      <c r="C2235" s="4">
        <v>0</v>
      </c>
      <c r="D2235" s="21">
        <f>INDEX('Prom Factor Mensual Hora 0,5'!$B$5:$N$28,MATCH('Casos CMg'!$C2235,'Prom Factor Mensual Hora 0,5'!$A$5:$A$28,0),MATCH('Casos CMg'!$B2235,'Prom Factor Mensual Hora 0,5'!$B$4:$M$4,0))</f>
        <v>0.98293119424957931</v>
      </c>
      <c r="E2235" s="25">
        <v>54.2</v>
      </c>
      <c r="F2235" s="20">
        <f t="shared" si="102"/>
        <v>53.274870728327201</v>
      </c>
      <c r="G2235" s="25">
        <v>30.6</v>
      </c>
      <c r="H2235" s="20">
        <f t="shared" si="103"/>
        <v>30.077694544037129</v>
      </c>
      <c r="I2235" s="25">
        <v>64.099999999999994</v>
      </c>
      <c r="J2235" s="20">
        <f t="shared" si="104"/>
        <v>63.005889551398027</v>
      </c>
    </row>
    <row r="2236" spans="1:10" x14ac:dyDescent="0.3">
      <c r="A2236" s="3">
        <v>2031</v>
      </c>
      <c r="B2236" s="3">
        <v>12</v>
      </c>
      <c r="C2236" s="4">
        <v>1</v>
      </c>
      <c r="D2236" s="21">
        <f>INDEX('Prom Factor Mensual Hora 0,5'!$B$5:$N$28,MATCH('Casos CMg'!$C2236,'Prom Factor Mensual Hora 0,5'!$A$5:$A$28,0),MATCH('Casos CMg'!$B2236,'Prom Factor Mensual Hora 0,5'!$B$4:$M$4,0))</f>
        <v>0.97813006113139889</v>
      </c>
      <c r="E2236" s="25">
        <v>59.2</v>
      </c>
      <c r="F2236" s="20">
        <f t="shared" si="102"/>
        <v>57.905299618978816</v>
      </c>
      <c r="G2236" s="25">
        <v>33.200000000000003</v>
      </c>
      <c r="H2236" s="20">
        <f t="shared" si="103"/>
        <v>32.473918029562448</v>
      </c>
      <c r="I2236" s="25">
        <v>69.900000000000006</v>
      </c>
      <c r="J2236" s="20">
        <f t="shared" si="104"/>
        <v>68.371291273084793</v>
      </c>
    </row>
    <row r="2237" spans="1:10" x14ac:dyDescent="0.3">
      <c r="A2237" s="3">
        <v>2031</v>
      </c>
      <c r="B2237" s="3">
        <v>12</v>
      </c>
      <c r="C2237" s="4">
        <v>2</v>
      </c>
      <c r="D2237" s="21">
        <f>INDEX('Prom Factor Mensual Hora 0,5'!$B$5:$N$28,MATCH('Casos CMg'!$C2237,'Prom Factor Mensual Hora 0,5'!$A$5:$A$28,0),MATCH('Casos CMg'!$B2237,'Prom Factor Mensual Hora 0,5'!$B$4:$M$4,0))</f>
        <v>0.97812222905222179</v>
      </c>
      <c r="E2237" s="25">
        <v>73.2</v>
      </c>
      <c r="F2237" s="20">
        <f t="shared" si="102"/>
        <v>71.598547166622637</v>
      </c>
      <c r="G2237" s="25">
        <v>40.4</v>
      </c>
      <c r="H2237" s="20">
        <f t="shared" si="103"/>
        <v>39.51613805370976</v>
      </c>
      <c r="I2237" s="25">
        <v>86.1</v>
      </c>
      <c r="J2237" s="20">
        <f t="shared" si="104"/>
        <v>84.216323921396295</v>
      </c>
    </row>
    <row r="2238" spans="1:10" x14ac:dyDescent="0.3">
      <c r="A2238" s="3">
        <v>2031</v>
      </c>
      <c r="B2238" s="3">
        <v>12</v>
      </c>
      <c r="C2238" s="4">
        <v>3</v>
      </c>
      <c r="D2238" s="21">
        <f>INDEX('Prom Factor Mensual Hora 0,5'!$B$5:$N$28,MATCH('Casos CMg'!$C2238,'Prom Factor Mensual Hora 0,5'!$A$5:$A$28,0),MATCH('Casos CMg'!$B2238,'Prom Factor Mensual Hora 0,5'!$B$4:$M$4,0))</f>
        <v>0.9781140931693969</v>
      </c>
      <c r="E2238" s="25">
        <v>73.2</v>
      </c>
      <c r="F2238" s="20">
        <f t="shared" si="102"/>
        <v>71.597951619999861</v>
      </c>
      <c r="G2238" s="25">
        <v>40.4</v>
      </c>
      <c r="H2238" s="20">
        <f t="shared" si="103"/>
        <v>39.515809364043633</v>
      </c>
      <c r="I2238" s="25">
        <v>86.1</v>
      </c>
      <c r="J2238" s="20">
        <f t="shared" si="104"/>
        <v>84.21562342188507</v>
      </c>
    </row>
    <row r="2239" spans="1:10" x14ac:dyDescent="0.3">
      <c r="A2239" s="3">
        <v>2031</v>
      </c>
      <c r="B2239" s="3">
        <v>12</v>
      </c>
      <c r="C2239" s="4">
        <v>4</v>
      </c>
      <c r="D2239" s="21">
        <f>INDEX('Prom Factor Mensual Hora 0,5'!$B$5:$N$28,MATCH('Casos CMg'!$C2239,'Prom Factor Mensual Hora 0,5'!$A$5:$A$28,0),MATCH('Casos CMg'!$B2239,'Prom Factor Mensual Hora 0,5'!$B$4:$M$4,0))</f>
        <v>0.97811609777266451</v>
      </c>
      <c r="E2239" s="25">
        <v>73.2</v>
      </c>
      <c r="F2239" s="20">
        <f t="shared" si="102"/>
        <v>71.598098356959042</v>
      </c>
      <c r="G2239" s="25">
        <v>40.4</v>
      </c>
      <c r="H2239" s="20">
        <f t="shared" si="103"/>
        <v>39.515890350015646</v>
      </c>
      <c r="I2239" s="25">
        <v>86.1</v>
      </c>
      <c r="J2239" s="20">
        <f t="shared" si="104"/>
        <v>84.215796018226413</v>
      </c>
    </row>
    <row r="2240" spans="1:10" x14ac:dyDescent="0.3">
      <c r="A2240" s="3">
        <v>2031</v>
      </c>
      <c r="B2240" s="3">
        <v>12</v>
      </c>
      <c r="C2240" s="4">
        <v>5</v>
      </c>
      <c r="D2240" s="21">
        <f>INDEX('Prom Factor Mensual Hora 0,5'!$B$5:$N$28,MATCH('Casos CMg'!$C2240,'Prom Factor Mensual Hora 0,5'!$A$5:$A$28,0),MATCH('Casos CMg'!$B2240,'Prom Factor Mensual Hora 0,5'!$B$4:$M$4,0))</f>
        <v>0.97811595704465504</v>
      </c>
      <c r="E2240" s="25">
        <v>73.2</v>
      </c>
      <c r="F2240" s="20">
        <f t="shared" si="102"/>
        <v>71.598088055668754</v>
      </c>
      <c r="G2240" s="25">
        <v>40.4</v>
      </c>
      <c r="H2240" s="20">
        <f t="shared" si="103"/>
        <v>39.515884664604059</v>
      </c>
      <c r="I2240" s="25">
        <v>86.1</v>
      </c>
      <c r="J2240" s="20">
        <f t="shared" si="104"/>
        <v>84.215783901544796</v>
      </c>
    </row>
    <row r="2241" spans="1:10" x14ac:dyDescent="0.3">
      <c r="A2241" s="3">
        <v>2031</v>
      </c>
      <c r="B2241" s="3">
        <v>12</v>
      </c>
      <c r="C2241" s="4">
        <v>6</v>
      </c>
      <c r="D2241" s="21">
        <f>INDEX('Prom Factor Mensual Hora 0,5'!$B$5:$N$28,MATCH('Casos CMg'!$C2241,'Prom Factor Mensual Hora 0,5'!$A$5:$A$28,0),MATCH('Casos CMg'!$B2241,'Prom Factor Mensual Hora 0,5'!$B$4:$M$4,0))</f>
        <v>0.97811800431498164</v>
      </c>
      <c r="E2241" s="25">
        <v>7.6</v>
      </c>
      <c r="F2241" s="20">
        <f t="shared" si="102"/>
        <v>7.43369683279386</v>
      </c>
      <c r="G2241" s="25">
        <v>4.8</v>
      </c>
      <c r="H2241" s="20">
        <f t="shared" si="103"/>
        <v>4.6949664207119115</v>
      </c>
      <c r="I2241" s="25">
        <v>7.5</v>
      </c>
      <c r="J2241" s="20">
        <f t="shared" si="104"/>
        <v>7.3358850323623619</v>
      </c>
    </row>
    <row r="2242" spans="1:10" x14ac:dyDescent="0.3">
      <c r="A2242" s="3">
        <v>2031</v>
      </c>
      <c r="B2242" s="3">
        <v>12</v>
      </c>
      <c r="C2242" s="4">
        <v>7</v>
      </c>
      <c r="D2242" s="21">
        <f>INDEX('Prom Factor Mensual Hora 0,5'!$B$5:$N$28,MATCH('Casos CMg'!$C2242,'Prom Factor Mensual Hora 0,5'!$A$5:$A$28,0),MATCH('Casos CMg'!$B2242,'Prom Factor Mensual Hora 0,5'!$B$4:$M$4,0))</f>
        <v>0.97813391472982036</v>
      </c>
      <c r="E2242" s="25">
        <v>5.9</v>
      </c>
      <c r="F2242" s="20">
        <f t="shared" si="102"/>
        <v>5.7709900969059404</v>
      </c>
      <c r="G2242" s="25">
        <v>3.5</v>
      </c>
      <c r="H2242" s="20">
        <f t="shared" si="103"/>
        <v>3.4234687015543712</v>
      </c>
      <c r="I2242" s="25">
        <v>5.6</v>
      </c>
      <c r="J2242" s="20">
        <f t="shared" si="104"/>
        <v>5.4775499224869941</v>
      </c>
    </row>
    <row r="2243" spans="1:10" x14ac:dyDescent="0.3">
      <c r="A2243" s="3">
        <v>2031</v>
      </c>
      <c r="B2243" s="3">
        <v>12</v>
      </c>
      <c r="C2243" s="4">
        <v>8</v>
      </c>
      <c r="D2243" s="21">
        <f>INDEX('Prom Factor Mensual Hora 0,5'!$B$5:$N$28,MATCH('Casos CMg'!$C2243,'Prom Factor Mensual Hora 0,5'!$A$5:$A$28,0),MATCH('Casos CMg'!$B2243,'Prom Factor Mensual Hora 0,5'!$B$4:$M$4,0))</f>
        <v>0.98299934392108246</v>
      </c>
      <c r="E2243" s="25">
        <v>2.2000000000000002</v>
      </c>
      <c r="F2243" s="20">
        <f t="shared" si="102"/>
        <v>2.1625985566263815</v>
      </c>
      <c r="G2243" s="25">
        <v>1.4</v>
      </c>
      <c r="H2243" s="20">
        <f t="shared" si="103"/>
        <v>1.3761990814895153</v>
      </c>
      <c r="I2243" s="25">
        <v>2.2000000000000002</v>
      </c>
      <c r="J2243" s="20">
        <f t="shared" si="104"/>
        <v>2.1625985566263815</v>
      </c>
    </row>
    <row r="2244" spans="1:10" x14ac:dyDescent="0.3">
      <c r="A2244" s="3">
        <v>2031</v>
      </c>
      <c r="B2244" s="3">
        <v>12</v>
      </c>
      <c r="C2244" s="4">
        <v>9</v>
      </c>
      <c r="D2244" s="21">
        <f>INDEX('Prom Factor Mensual Hora 0,5'!$B$5:$N$28,MATCH('Casos CMg'!$C2244,'Prom Factor Mensual Hora 0,5'!$A$5:$A$28,0),MATCH('Casos CMg'!$B2244,'Prom Factor Mensual Hora 0,5'!$B$4:$M$4,0))</f>
        <v>1.0006542946014958</v>
      </c>
      <c r="E2244" s="25">
        <v>3.4</v>
      </c>
      <c r="F2244" s="20">
        <f t="shared" ref="F2244:F2307" si="105">$E2244*$D2244</f>
        <v>3.4022246016450857</v>
      </c>
      <c r="G2244" s="25">
        <v>1.6</v>
      </c>
      <c r="H2244" s="20">
        <f t="shared" ref="H2244:H2307" si="106">$G2244*$D2244</f>
        <v>1.6010468713623933</v>
      </c>
      <c r="I2244" s="25">
        <v>3.4</v>
      </c>
      <c r="J2244" s="20">
        <f t="shared" ref="J2244:J2307" si="107">$I2244*$D2244</f>
        <v>3.4022246016450857</v>
      </c>
    </row>
    <row r="2245" spans="1:10" x14ac:dyDescent="0.3">
      <c r="A2245" s="3">
        <v>2031</v>
      </c>
      <c r="B2245" s="3">
        <v>12</v>
      </c>
      <c r="C2245" s="4">
        <v>10</v>
      </c>
      <c r="D2245" s="21">
        <f>INDEX('Prom Factor Mensual Hora 0,5'!$B$5:$N$28,MATCH('Casos CMg'!$C2245,'Prom Factor Mensual Hora 0,5'!$A$5:$A$28,0),MATCH('Casos CMg'!$B2245,'Prom Factor Mensual Hora 0,5'!$B$4:$M$4,0))</f>
        <v>1.0001568463428661</v>
      </c>
      <c r="E2245" s="25">
        <v>0.8</v>
      </c>
      <c r="F2245" s="20">
        <f t="shared" si="105"/>
        <v>0.80012547707429293</v>
      </c>
      <c r="G2245" s="25">
        <v>0.2</v>
      </c>
      <c r="H2245" s="20">
        <f t="shared" si="106"/>
        <v>0.20003136926857323</v>
      </c>
      <c r="I2245" s="25">
        <v>0.7</v>
      </c>
      <c r="J2245" s="20">
        <f t="shared" si="107"/>
        <v>0.70010979244000615</v>
      </c>
    </row>
    <row r="2246" spans="1:10" x14ac:dyDescent="0.3">
      <c r="A2246" s="3">
        <v>2031</v>
      </c>
      <c r="B2246" s="3">
        <v>12</v>
      </c>
      <c r="C2246" s="4">
        <v>11</v>
      </c>
      <c r="D2246" s="21">
        <f>INDEX('Prom Factor Mensual Hora 0,5'!$B$5:$N$28,MATCH('Casos CMg'!$C2246,'Prom Factor Mensual Hora 0,5'!$A$5:$A$28,0),MATCH('Casos CMg'!$B2246,'Prom Factor Mensual Hora 0,5'!$B$4:$M$4,0))</f>
        <v>1</v>
      </c>
      <c r="E2246" s="25">
        <v>0.7</v>
      </c>
      <c r="F2246" s="20">
        <f t="shared" si="105"/>
        <v>0.7</v>
      </c>
      <c r="G2246" s="25">
        <v>0.2</v>
      </c>
      <c r="H2246" s="20">
        <f t="shared" si="106"/>
        <v>0.2</v>
      </c>
      <c r="I2246" s="25">
        <v>0.6</v>
      </c>
      <c r="J2246" s="20">
        <f t="shared" si="107"/>
        <v>0.6</v>
      </c>
    </row>
    <row r="2247" spans="1:10" x14ac:dyDescent="0.3">
      <c r="A2247" s="3">
        <v>2031</v>
      </c>
      <c r="B2247" s="3">
        <v>12</v>
      </c>
      <c r="C2247" s="4">
        <v>12</v>
      </c>
      <c r="D2247" s="21">
        <f>INDEX('Prom Factor Mensual Hora 0,5'!$B$5:$N$28,MATCH('Casos CMg'!$C2247,'Prom Factor Mensual Hora 0,5'!$A$5:$A$28,0),MATCH('Casos CMg'!$B2247,'Prom Factor Mensual Hora 0,5'!$B$4:$M$4,0))</f>
        <v>1</v>
      </c>
      <c r="E2247" s="25">
        <v>0.7</v>
      </c>
      <c r="F2247" s="20">
        <f t="shared" si="105"/>
        <v>0.7</v>
      </c>
      <c r="G2247" s="25">
        <v>0.2</v>
      </c>
      <c r="H2247" s="20">
        <f t="shared" si="106"/>
        <v>0.2</v>
      </c>
      <c r="I2247" s="25">
        <v>0.6</v>
      </c>
      <c r="J2247" s="20">
        <f t="shared" si="107"/>
        <v>0.6</v>
      </c>
    </row>
    <row r="2248" spans="1:10" x14ac:dyDescent="0.3">
      <c r="A2248" s="3">
        <v>2031</v>
      </c>
      <c r="B2248" s="3">
        <v>12</v>
      </c>
      <c r="C2248" s="4">
        <v>13</v>
      </c>
      <c r="D2248" s="21">
        <f>INDEX('Prom Factor Mensual Hora 0,5'!$B$5:$N$28,MATCH('Casos CMg'!$C2248,'Prom Factor Mensual Hora 0,5'!$A$5:$A$28,0),MATCH('Casos CMg'!$B2248,'Prom Factor Mensual Hora 0,5'!$B$4:$M$4,0))</f>
        <v>1</v>
      </c>
      <c r="E2248" s="25">
        <v>0.3</v>
      </c>
      <c r="F2248" s="20">
        <f t="shared" si="105"/>
        <v>0.3</v>
      </c>
      <c r="G2248" s="25">
        <v>0.1</v>
      </c>
      <c r="H2248" s="20">
        <f t="shared" si="106"/>
        <v>0.1</v>
      </c>
      <c r="I2248" s="25">
        <v>0.3</v>
      </c>
      <c r="J2248" s="20">
        <f t="shared" si="107"/>
        <v>0.3</v>
      </c>
    </row>
    <row r="2249" spans="1:10" x14ac:dyDescent="0.3">
      <c r="A2249" s="3">
        <v>2031</v>
      </c>
      <c r="B2249" s="3">
        <v>12</v>
      </c>
      <c r="C2249" s="4">
        <v>14</v>
      </c>
      <c r="D2249" s="21">
        <f>INDEX('Prom Factor Mensual Hora 0,5'!$B$5:$N$28,MATCH('Casos CMg'!$C2249,'Prom Factor Mensual Hora 0,5'!$A$5:$A$28,0),MATCH('Casos CMg'!$B2249,'Prom Factor Mensual Hora 0,5'!$B$4:$M$4,0))</f>
        <v>1</v>
      </c>
      <c r="E2249" s="25">
        <v>0.3</v>
      </c>
      <c r="F2249" s="20">
        <f t="shared" si="105"/>
        <v>0.3</v>
      </c>
      <c r="G2249" s="25">
        <v>0.1</v>
      </c>
      <c r="H2249" s="20">
        <f t="shared" si="106"/>
        <v>0.1</v>
      </c>
      <c r="I2249" s="25">
        <v>0.3</v>
      </c>
      <c r="J2249" s="20">
        <f t="shared" si="107"/>
        <v>0.3</v>
      </c>
    </row>
    <row r="2250" spans="1:10" x14ac:dyDescent="0.3">
      <c r="A2250" s="3">
        <v>2031</v>
      </c>
      <c r="B2250" s="3">
        <v>12</v>
      </c>
      <c r="C2250" s="4">
        <v>15</v>
      </c>
      <c r="D2250" s="21">
        <f>INDEX('Prom Factor Mensual Hora 0,5'!$B$5:$N$28,MATCH('Casos CMg'!$C2250,'Prom Factor Mensual Hora 0,5'!$A$5:$A$28,0),MATCH('Casos CMg'!$B2250,'Prom Factor Mensual Hora 0,5'!$B$4:$M$4,0))</f>
        <v>1</v>
      </c>
      <c r="E2250" s="25">
        <v>0.5</v>
      </c>
      <c r="F2250" s="20">
        <f t="shared" si="105"/>
        <v>0.5</v>
      </c>
      <c r="G2250" s="25">
        <v>0.2</v>
      </c>
      <c r="H2250" s="20">
        <f t="shared" si="106"/>
        <v>0.2</v>
      </c>
      <c r="I2250" s="25">
        <v>0.4</v>
      </c>
      <c r="J2250" s="20">
        <f t="shared" si="107"/>
        <v>0.4</v>
      </c>
    </row>
    <row r="2251" spans="1:10" x14ac:dyDescent="0.3">
      <c r="A2251" s="3">
        <v>2031</v>
      </c>
      <c r="B2251" s="3">
        <v>12</v>
      </c>
      <c r="C2251" s="4">
        <v>16</v>
      </c>
      <c r="D2251" s="21">
        <f>INDEX('Prom Factor Mensual Hora 0,5'!$B$5:$N$28,MATCH('Casos CMg'!$C2251,'Prom Factor Mensual Hora 0,5'!$A$5:$A$28,0),MATCH('Casos CMg'!$B2251,'Prom Factor Mensual Hora 0,5'!$B$4:$M$4,0))</f>
        <v>1</v>
      </c>
      <c r="E2251" s="25">
        <v>0.4</v>
      </c>
      <c r="F2251" s="20">
        <f t="shared" si="105"/>
        <v>0.4</v>
      </c>
      <c r="G2251" s="25">
        <v>0.2</v>
      </c>
      <c r="H2251" s="20">
        <f t="shared" si="106"/>
        <v>0.2</v>
      </c>
      <c r="I2251" s="25">
        <v>0.3</v>
      </c>
      <c r="J2251" s="20">
        <f t="shared" si="107"/>
        <v>0.3</v>
      </c>
    </row>
    <row r="2252" spans="1:10" x14ac:dyDescent="0.3">
      <c r="A2252" s="3">
        <v>2031</v>
      </c>
      <c r="B2252" s="3">
        <v>12</v>
      </c>
      <c r="C2252" s="4">
        <v>17</v>
      </c>
      <c r="D2252" s="21">
        <f>INDEX('Prom Factor Mensual Hora 0,5'!$B$5:$N$28,MATCH('Casos CMg'!$C2252,'Prom Factor Mensual Hora 0,5'!$A$5:$A$28,0),MATCH('Casos CMg'!$B2252,'Prom Factor Mensual Hora 0,5'!$B$4:$M$4,0))</f>
        <v>1</v>
      </c>
      <c r="E2252" s="25">
        <v>0.8</v>
      </c>
      <c r="F2252" s="20">
        <f t="shared" si="105"/>
        <v>0.8</v>
      </c>
      <c r="G2252" s="25">
        <v>0.2</v>
      </c>
      <c r="H2252" s="20">
        <f t="shared" si="106"/>
        <v>0.2</v>
      </c>
      <c r="I2252" s="25">
        <v>0.7</v>
      </c>
      <c r="J2252" s="20">
        <f t="shared" si="107"/>
        <v>0.7</v>
      </c>
    </row>
    <row r="2253" spans="1:10" x14ac:dyDescent="0.3">
      <c r="A2253" s="3">
        <v>2031</v>
      </c>
      <c r="B2253" s="3">
        <v>12</v>
      </c>
      <c r="C2253" s="4">
        <v>18</v>
      </c>
      <c r="D2253" s="21">
        <f>INDEX('Prom Factor Mensual Hora 0,5'!$B$5:$N$28,MATCH('Casos CMg'!$C2253,'Prom Factor Mensual Hora 0,5'!$A$5:$A$28,0),MATCH('Casos CMg'!$B2253,'Prom Factor Mensual Hora 0,5'!$B$4:$M$4,0))</f>
        <v>1</v>
      </c>
      <c r="E2253" s="25">
        <v>2.1</v>
      </c>
      <c r="F2253" s="20">
        <f t="shared" si="105"/>
        <v>2.1</v>
      </c>
      <c r="G2253" s="25">
        <v>0.5</v>
      </c>
      <c r="H2253" s="20">
        <f t="shared" si="106"/>
        <v>0.5</v>
      </c>
      <c r="I2253" s="25">
        <v>1.9</v>
      </c>
      <c r="J2253" s="20">
        <f t="shared" si="107"/>
        <v>1.9</v>
      </c>
    </row>
    <row r="2254" spans="1:10" x14ac:dyDescent="0.3">
      <c r="A2254" s="3">
        <v>2031</v>
      </c>
      <c r="B2254" s="3">
        <v>12</v>
      </c>
      <c r="C2254" s="4">
        <v>19</v>
      </c>
      <c r="D2254" s="21">
        <f>INDEX('Prom Factor Mensual Hora 0,5'!$B$5:$N$28,MATCH('Casos CMg'!$C2254,'Prom Factor Mensual Hora 0,5'!$A$5:$A$28,0),MATCH('Casos CMg'!$B2254,'Prom Factor Mensual Hora 0,5'!$B$4:$M$4,0))</f>
        <v>0.99974549850480376</v>
      </c>
      <c r="E2254" s="25">
        <v>2.1</v>
      </c>
      <c r="F2254" s="20">
        <f t="shared" si="105"/>
        <v>2.0994655468600878</v>
      </c>
      <c r="G2254" s="25">
        <v>0.5</v>
      </c>
      <c r="H2254" s="20">
        <f t="shared" si="106"/>
        <v>0.49987274925240188</v>
      </c>
      <c r="I2254" s="25">
        <v>1.9</v>
      </c>
      <c r="J2254" s="20">
        <f t="shared" si="107"/>
        <v>1.899516447159127</v>
      </c>
    </row>
    <row r="2255" spans="1:10" x14ac:dyDescent="0.3">
      <c r="A2255" s="3">
        <v>2031</v>
      </c>
      <c r="B2255" s="3">
        <v>12</v>
      </c>
      <c r="C2255" s="4">
        <v>20</v>
      </c>
      <c r="D2255" s="21">
        <f>INDEX('Prom Factor Mensual Hora 0,5'!$B$5:$N$28,MATCH('Casos CMg'!$C2255,'Prom Factor Mensual Hora 0,5'!$A$5:$A$28,0),MATCH('Casos CMg'!$B2255,'Prom Factor Mensual Hora 0,5'!$B$4:$M$4,0))</f>
        <v>0.98625096647513166</v>
      </c>
      <c r="E2255" s="25">
        <v>72.099999999999994</v>
      </c>
      <c r="F2255" s="20">
        <f t="shared" si="105"/>
        <v>71.108694682856992</v>
      </c>
      <c r="G2255" s="25">
        <v>39.299999999999997</v>
      </c>
      <c r="H2255" s="20">
        <f t="shared" si="106"/>
        <v>38.759662982472669</v>
      </c>
      <c r="I2255" s="25">
        <v>88.3</v>
      </c>
      <c r="J2255" s="20">
        <f t="shared" si="107"/>
        <v>87.085960339754124</v>
      </c>
    </row>
    <row r="2256" spans="1:10" x14ac:dyDescent="0.3">
      <c r="A2256" s="3">
        <v>2031</v>
      </c>
      <c r="B2256" s="3">
        <v>12</v>
      </c>
      <c r="C2256" s="4">
        <v>21</v>
      </c>
      <c r="D2256" s="21">
        <f>INDEX('Prom Factor Mensual Hora 0,5'!$B$5:$N$28,MATCH('Casos CMg'!$C2256,'Prom Factor Mensual Hora 0,5'!$A$5:$A$28,0),MATCH('Casos CMg'!$B2256,'Prom Factor Mensual Hora 0,5'!$B$4:$M$4,0))</f>
        <v>0.98263987851489532</v>
      </c>
      <c r="E2256" s="25">
        <v>85.2</v>
      </c>
      <c r="F2256" s="20">
        <f t="shared" si="105"/>
        <v>83.720917649469087</v>
      </c>
      <c r="G2256" s="25">
        <v>42.4</v>
      </c>
      <c r="H2256" s="20">
        <f t="shared" si="106"/>
        <v>41.663930849031559</v>
      </c>
      <c r="I2256" s="25">
        <v>102.6</v>
      </c>
      <c r="J2256" s="20">
        <f t="shared" si="107"/>
        <v>100.81885153562826</v>
      </c>
    </row>
    <row r="2257" spans="1:10" x14ac:dyDescent="0.3">
      <c r="A2257" s="3">
        <v>2031</v>
      </c>
      <c r="B2257" s="3">
        <v>12</v>
      </c>
      <c r="C2257" s="4">
        <v>22</v>
      </c>
      <c r="D2257" s="21">
        <f>INDEX('Prom Factor Mensual Hora 0,5'!$B$5:$N$28,MATCH('Casos CMg'!$C2257,'Prom Factor Mensual Hora 0,5'!$A$5:$A$28,0),MATCH('Casos CMg'!$B2257,'Prom Factor Mensual Hora 0,5'!$B$4:$M$4,0))</f>
        <v>0.98265031271943004</v>
      </c>
      <c r="E2257" s="25">
        <v>85.2</v>
      </c>
      <c r="F2257" s="20">
        <f t="shared" si="105"/>
        <v>83.721806643695444</v>
      </c>
      <c r="G2257" s="25">
        <v>42.4</v>
      </c>
      <c r="H2257" s="20">
        <f t="shared" si="106"/>
        <v>41.664373259303829</v>
      </c>
      <c r="I2257" s="25">
        <v>102.6</v>
      </c>
      <c r="J2257" s="20">
        <f t="shared" si="107"/>
        <v>100.81992208501352</v>
      </c>
    </row>
    <row r="2258" spans="1:10" x14ac:dyDescent="0.3">
      <c r="A2258" s="3">
        <v>2031</v>
      </c>
      <c r="B2258" s="3">
        <v>12</v>
      </c>
      <c r="C2258" s="4">
        <v>23</v>
      </c>
      <c r="D2258" s="21">
        <f>INDEX('Prom Factor Mensual Hora 0,5'!$B$5:$N$28,MATCH('Casos CMg'!$C2258,'Prom Factor Mensual Hora 0,5'!$A$5:$A$28,0),MATCH('Casos CMg'!$B2258,'Prom Factor Mensual Hora 0,5'!$B$4:$M$4,0))</f>
        <v>0.98264775734506105</v>
      </c>
      <c r="E2258" s="25">
        <v>72.099999999999994</v>
      </c>
      <c r="F2258" s="20">
        <f t="shared" si="105"/>
        <v>70.848903304578897</v>
      </c>
      <c r="G2258" s="25">
        <v>39.299999999999997</v>
      </c>
      <c r="H2258" s="20">
        <f t="shared" si="106"/>
        <v>38.618056863660897</v>
      </c>
      <c r="I2258" s="25">
        <v>88.3</v>
      </c>
      <c r="J2258" s="20">
        <f t="shared" si="107"/>
        <v>86.767796973568892</v>
      </c>
    </row>
    <row r="2259" spans="1:10" x14ac:dyDescent="0.3">
      <c r="A2259" s="3">
        <v>2032</v>
      </c>
      <c r="B2259" s="3">
        <v>1</v>
      </c>
      <c r="C2259" s="4">
        <v>0</v>
      </c>
      <c r="D2259" s="21">
        <f>INDEX('Prom Factor Mensual Hora 0,5'!$B$5:$N$28,MATCH('Casos CMg'!$C2259,'Prom Factor Mensual Hora 0,5'!$A$5:$A$28,0),MATCH('Casos CMg'!$B2259,'Prom Factor Mensual Hora 0,5'!$B$4:$M$4,0))</f>
        <v>0.99144162300696304</v>
      </c>
      <c r="E2259" s="25">
        <v>78.400000000000006</v>
      </c>
      <c r="F2259" s="20">
        <f t="shared" si="105"/>
        <v>77.729023243745914</v>
      </c>
      <c r="G2259" s="25">
        <v>41.4</v>
      </c>
      <c r="H2259" s="20">
        <f t="shared" si="106"/>
        <v>41.045683192488269</v>
      </c>
      <c r="I2259" s="25">
        <v>96.8</v>
      </c>
      <c r="J2259" s="20">
        <f t="shared" si="107"/>
        <v>95.971549107074026</v>
      </c>
    </row>
    <row r="2260" spans="1:10" x14ac:dyDescent="0.3">
      <c r="A2260" s="3">
        <v>2032</v>
      </c>
      <c r="B2260" s="3">
        <v>1</v>
      </c>
      <c r="C2260" s="4">
        <v>1</v>
      </c>
      <c r="D2260" s="21">
        <f>INDEX('Prom Factor Mensual Hora 0,5'!$B$5:$N$28,MATCH('Casos CMg'!$C2260,'Prom Factor Mensual Hora 0,5'!$A$5:$A$28,0),MATCH('Casos CMg'!$B2260,'Prom Factor Mensual Hora 0,5'!$B$4:$M$4,0))</f>
        <v>0.98490614780701768</v>
      </c>
      <c r="E2260" s="25">
        <v>78.8</v>
      </c>
      <c r="F2260" s="20">
        <f t="shared" si="105"/>
        <v>77.610604447192998</v>
      </c>
      <c r="G2260" s="25">
        <v>41.6</v>
      </c>
      <c r="H2260" s="20">
        <f t="shared" si="106"/>
        <v>40.972095748771935</v>
      </c>
      <c r="I2260" s="25">
        <v>97.2</v>
      </c>
      <c r="J2260" s="20">
        <f t="shared" si="107"/>
        <v>95.73287756684212</v>
      </c>
    </row>
    <row r="2261" spans="1:10" x14ac:dyDescent="0.3">
      <c r="A2261" s="3">
        <v>2032</v>
      </c>
      <c r="B2261" s="3">
        <v>1</v>
      </c>
      <c r="C2261" s="4">
        <v>2</v>
      </c>
      <c r="D2261" s="21">
        <f>INDEX('Prom Factor Mensual Hora 0,5'!$B$5:$N$28,MATCH('Casos CMg'!$C2261,'Prom Factor Mensual Hora 0,5'!$A$5:$A$28,0),MATCH('Casos CMg'!$B2261,'Prom Factor Mensual Hora 0,5'!$B$4:$M$4,0))</f>
        <v>0.98490752849010588</v>
      </c>
      <c r="E2261" s="25">
        <v>80.099999999999994</v>
      </c>
      <c r="F2261" s="20">
        <f t="shared" si="105"/>
        <v>78.891093032057469</v>
      </c>
      <c r="G2261" s="25">
        <v>42.1</v>
      </c>
      <c r="H2261" s="20">
        <f t="shared" si="106"/>
        <v>41.46460694943346</v>
      </c>
      <c r="I2261" s="25">
        <v>98.4</v>
      </c>
      <c r="J2261" s="20">
        <f t="shared" si="107"/>
        <v>96.91490080342642</v>
      </c>
    </row>
    <row r="2262" spans="1:10" x14ac:dyDescent="0.3">
      <c r="A2262" s="3">
        <v>2032</v>
      </c>
      <c r="B2262" s="3">
        <v>1</v>
      </c>
      <c r="C2262" s="4">
        <v>3</v>
      </c>
      <c r="D2262" s="21">
        <f>INDEX('Prom Factor Mensual Hora 0,5'!$B$5:$N$28,MATCH('Casos CMg'!$C2262,'Prom Factor Mensual Hora 0,5'!$A$5:$A$28,0),MATCH('Casos CMg'!$B2262,'Prom Factor Mensual Hora 0,5'!$B$4:$M$4,0))</f>
        <v>0.98490256211173199</v>
      </c>
      <c r="E2262" s="25">
        <v>80.2</v>
      </c>
      <c r="F2262" s="20">
        <f t="shared" si="105"/>
        <v>78.989185481360906</v>
      </c>
      <c r="G2262" s="25">
        <v>42.1</v>
      </c>
      <c r="H2262" s="20">
        <f t="shared" si="106"/>
        <v>41.464397864903916</v>
      </c>
      <c r="I2262" s="25">
        <v>98.5</v>
      </c>
      <c r="J2262" s="20">
        <f t="shared" si="107"/>
        <v>97.012902368005598</v>
      </c>
    </row>
    <row r="2263" spans="1:10" x14ac:dyDescent="0.3">
      <c r="A2263" s="3">
        <v>2032</v>
      </c>
      <c r="B2263" s="3">
        <v>1</v>
      </c>
      <c r="C2263" s="4">
        <v>4</v>
      </c>
      <c r="D2263" s="21">
        <f>INDEX('Prom Factor Mensual Hora 0,5'!$B$5:$N$28,MATCH('Casos CMg'!$C2263,'Prom Factor Mensual Hora 0,5'!$A$5:$A$28,0),MATCH('Casos CMg'!$B2263,'Prom Factor Mensual Hora 0,5'!$B$4:$M$4,0))</f>
        <v>0.98489982508744145</v>
      </c>
      <c r="E2263" s="25">
        <v>80.2</v>
      </c>
      <c r="F2263" s="20">
        <f t="shared" si="105"/>
        <v>78.988965972012807</v>
      </c>
      <c r="G2263" s="25">
        <v>42.1</v>
      </c>
      <c r="H2263" s="20">
        <f t="shared" si="106"/>
        <v>41.464282636181288</v>
      </c>
      <c r="I2263" s="25">
        <v>98.5</v>
      </c>
      <c r="J2263" s="20">
        <f t="shared" si="107"/>
        <v>97.012632771112976</v>
      </c>
    </row>
    <row r="2264" spans="1:10" x14ac:dyDescent="0.3">
      <c r="A2264" s="3">
        <v>2032</v>
      </c>
      <c r="B2264" s="3">
        <v>1</v>
      </c>
      <c r="C2264" s="4">
        <v>5</v>
      </c>
      <c r="D2264" s="21">
        <f>INDEX('Prom Factor Mensual Hora 0,5'!$B$5:$N$28,MATCH('Casos CMg'!$C2264,'Prom Factor Mensual Hora 0,5'!$A$5:$A$28,0),MATCH('Casos CMg'!$B2264,'Prom Factor Mensual Hora 0,5'!$B$4:$M$4,0))</f>
        <v>0.98490217006175063</v>
      </c>
      <c r="E2264" s="25">
        <v>80.2</v>
      </c>
      <c r="F2264" s="20">
        <f t="shared" si="105"/>
        <v>78.989154038952407</v>
      </c>
      <c r="G2264" s="25">
        <v>42.1</v>
      </c>
      <c r="H2264" s="20">
        <f t="shared" si="106"/>
        <v>41.464381359599706</v>
      </c>
      <c r="I2264" s="25">
        <v>98.5</v>
      </c>
      <c r="J2264" s="20">
        <f t="shared" si="107"/>
        <v>97.012863751082435</v>
      </c>
    </row>
    <row r="2265" spans="1:10" x14ac:dyDescent="0.3">
      <c r="A2265" s="3">
        <v>2032</v>
      </c>
      <c r="B2265" s="3">
        <v>1</v>
      </c>
      <c r="C2265" s="4">
        <v>6</v>
      </c>
      <c r="D2265" s="21">
        <f>INDEX('Prom Factor Mensual Hora 0,5'!$B$5:$N$28,MATCH('Casos CMg'!$C2265,'Prom Factor Mensual Hora 0,5'!$A$5:$A$28,0),MATCH('Casos CMg'!$B2265,'Prom Factor Mensual Hora 0,5'!$B$4:$M$4,0))</f>
        <v>0.98490274384165788</v>
      </c>
      <c r="E2265" s="25">
        <v>12.3</v>
      </c>
      <c r="F2265" s="20">
        <f t="shared" si="105"/>
        <v>12.114303749252393</v>
      </c>
      <c r="G2265" s="25">
        <v>9.8000000000000007</v>
      </c>
      <c r="H2265" s="20">
        <f t="shared" si="106"/>
        <v>9.6520468896482488</v>
      </c>
      <c r="I2265" s="25">
        <v>12.1</v>
      </c>
      <c r="J2265" s="20">
        <f t="shared" si="107"/>
        <v>11.917323200484059</v>
      </c>
    </row>
    <row r="2266" spans="1:10" x14ac:dyDescent="0.3">
      <c r="A2266" s="3">
        <v>2032</v>
      </c>
      <c r="B2266" s="3">
        <v>1</v>
      </c>
      <c r="C2266" s="4">
        <v>7</v>
      </c>
      <c r="D2266" s="21">
        <f>INDEX('Prom Factor Mensual Hora 0,5'!$B$5:$N$28,MATCH('Casos CMg'!$C2266,'Prom Factor Mensual Hora 0,5'!$A$5:$A$28,0),MATCH('Casos CMg'!$B2266,'Prom Factor Mensual Hora 0,5'!$B$4:$M$4,0))</f>
        <v>0.98490452457722444</v>
      </c>
      <c r="E2266" s="25">
        <v>12.3</v>
      </c>
      <c r="F2266" s="20">
        <f t="shared" si="105"/>
        <v>12.114325652299861</v>
      </c>
      <c r="G2266" s="25">
        <v>9.8000000000000007</v>
      </c>
      <c r="H2266" s="20">
        <f t="shared" si="106"/>
        <v>9.6520643408567999</v>
      </c>
      <c r="I2266" s="25">
        <v>12.1</v>
      </c>
      <c r="J2266" s="20">
        <f t="shared" si="107"/>
        <v>11.917344747384416</v>
      </c>
    </row>
    <row r="2267" spans="1:10" x14ac:dyDescent="0.3">
      <c r="A2267" s="3">
        <v>2032</v>
      </c>
      <c r="B2267" s="3">
        <v>1</v>
      </c>
      <c r="C2267" s="4">
        <v>8</v>
      </c>
      <c r="D2267" s="21">
        <f>INDEX('Prom Factor Mensual Hora 0,5'!$B$5:$N$28,MATCH('Casos CMg'!$C2267,'Prom Factor Mensual Hora 0,5'!$A$5:$A$28,0),MATCH('Casos CMg'!$B2267,'Prom Factor Mensual Hora 0,5'!$B$4:$M$4,0))</f>
        <v>0.98523872425175307</v>
      </c>
      <c r="E2267" s="25">
        <v>6.1</v>
      </c>
      <c r="F2267" s="20">
        <f t="shared" si="105"/>
        <v>6.0099562179356933</v>
      </c>
      <c r="G2267" s="25">
        <v>3.7</v>
      </c>
      <c r="H2267" s="20">
        <f t="shared" si="106"/>
        <v>3.6453832797314867</v>
      </c>
      <c r="I2267" s="25">
        <v>5.7</v>
      </c>
      <c r="J2267" s="20">
        <f t="shared" si="107"/>
        <v>5.6158607282349928</v>
      </c>
    </row>
    <row r="2268" spans="1:10" x14ac:dyDescent="0.3">
      <c r="A2268" s="3">
        <v>2032</v>
      </c>
      <c r="B2268" s="3">
        <v>1</v>
      </c>
      <c r="C2268" s="4">
        <v>9</v>
      </c>
      <c r="D2268" s="21">
        <f>INDEX('Prom Factor Mensual Hora 0,5'!$B$5:$N$28,MATCH('Casos CMg'!$C2268,'Prom Factor Mensual Hora 0,5'!$A$5:$A$28,0),MATCH('Casos CMg'!$B2268,'Prom Factor Mensual Hora 0,5'!$B$4:$M$4,0))</f>
        <v>1.004477361090881</v>
      </c>
      <c r="E2268" s="25">
        <v>4.7</v>
      </c>
      <c r="F2268" s="20">
        <f t="shared" si="105"/>
        <v>4.7210435971271414</v>
      </c>
      <c r="G2268" s="25">
        <v>2.2999999999999998</v>
      </c>
      <c r="H2268" s="20">
        <f t="shared" si="106"/>
        <v>2.3102979305090261</v>
      </c>
      <c r="I2268" s="25">
        <v>4.2</v>
      </c>
      <c r="J2268" s="20">
        <f t="shared" si="107"/>
        <v>4.2188049165817008</v>
      </c>
    </row>
    <row r="2269" spans="1:10" x14ac:dyDescent="0.3">
      <c r="A2269" s="3">
        <v>2032</v>
      </c>
      <c r="B2269" s="3">
        <v>1</v>
      </c>
      <c r="C2269" s="4">
        <v>10</v>
      </c>
      <c r="D2269" s="21">
        <f>INDEX('Prom Factor Mensual Hora 0,5'!$B$5:$N$28,MATCH('Casos CMg'!$C2269,'Prom Factor Mensual Hora 0,5'!$A$5:$A$28,0),MATCH('Casos CMg'!$B2269,'Prom Factor Mensual Hora 0,5'!$B$4:$M$4,0))</f>
        <v>1.0022386805454406</v>
      </c>
      <c r="E2269" s="25">
        <v>2.4</v>
      </c>
      <c r="F2269" s="20">
        <f t="shared" si="105"/>
        <v>2.4053728333090576</v>
      </c>
      <c r="G2269" s="25">
        <v>1.5</v>
      </c>
      <c r="H2269" s="20">
        <f t="shared" si="106"/>
        <v>1.5033580208181609</v>
      </c>
      <c r="I2269" s="25">
        <v>2.2999999999999998</v>
      </c>
      <c r="J2269" s="20">
        <f t="shared" si="107"/>
        <v>2.3051489652545132</v>
      </c>
    </row>
    <row r="2270" spans="1:10" x14ac:dyDescent="0.3">
      <c r="A2270" s="3">
        <v>2032</v>
      </c>
      <c r="B2270" s="3">
        <v>1</v>
      </c>
      <c r="C2270" s="4">
        <v>11</v>
      </c>
      <c r="D2270" s="21">
        <f>INDEX('Prom Factor Mensual Hora 0,5'!$B$5:$N$28,MATCH('Casos CMg'!$C2270,'Prom Factor Mensual Hora 0,5'!$A$5:$A$28,0),MATCH('Casos CMg'!$B2270,'Prom Factor Mensual Hora 0,5'!$B$4:$M$4,0))</f>
        <v>1.0022386805454406</v>
      </c>
      <c r="E2270" s="25">
        <v>2.4</v>
      </c>
      <c r="F2270" s="20">
        <f t="shared" si="105"/>
        <v>2.4053728333090576</v>
      </c>
      <c r="G2270" s="25">
        <v>1.5</v>
      </c>
      <c r="H2270" s="20">
        <f t="shared" si="106"/>
        <v>1.5033580208181609</v>
      </c>
      <c r="I2270" s="25">
        <v>2.2999999999999998</v>
      </c>
      <c r="J2270" s="20">
        <f t="shared" si="107"/>
        <v>2.3051489652545132</v>
      </c>
    </row>
    <row r="2271" spans="1:10" x14ac:dyDescent="0.3">
      <c r="A2271" s="3">
        <v>2032</v>
      </c>
      <c r="B2271" s="3">
        <v>1</v>
      </c>
      <c r="C2271" s="4">
        <v>12</v>
      </c>
      <c r="D2271" s="21">
        <f>INDEX('Prom Factor Mensual Hora 0,5'!$B$5:$N$28,MATCH('Casos CMg'!$C2271,'Prom Factor Mensual Hora 0,5'!$A$5:$A$28,0),MATCH('Casos CMg'!$B2271,'Prom Factor Mensual Hora 0,5'!$B$4:$M$4,0))</f>
        <v>1.0014924536969605</v>
      </c>
      <c r="E2271" s="25">
        <v>2.4</v>
      </c>
      <c r="F2271" s="20">
        <f t="shared" si="105"/>
        <v>2.4035818888727052</v>
      </c>
      <c r="G2271" s="25">
        <v>1.5</v>
      </c>
      <c r="H2271" s="20">
        <f t="shared" si="106"/>
        <v>1.5022386805454406</v>
      </c>
      <c r="I2271" s="25">
        <v>2.2999999999999998</v>
      </c>
      <c r="J2271" s="20">
        <f t="shared" si="107"/>
        <v>2.303432643503009</v>
      </c>
    </row>
    <row r="2272" spans="1:10" x14ac:dyDescent="0.3">
      <c r="A2272" s="3">
        <v>2032</v>
      </c>
      <c r="B2272" s="3">
        <v>1</v>
      </c>
      <c r="C2272" s="4">
        <v>13</v>
      </c>
      <c r="D2272" s="21">
        <f>INDEX('Prom Factor Mensual Hora 0,5'!$B$5:$N$28,MATCH('Casos CMg'!$C2272,'Prom Factor Mensual Hora 0,5'!$A$5:$A$28,0),MATCH('Casos CMg'!$B2272,'Prom Factor Mensual Hora 0,5'!$B$4:$M$4,0))</f>
        <v>1.0009949691313069</v>
      </c>
      <c r="E2272" s="25">
        <v>2.4</v>
      </c>
      <c r="F2272" s="20">
        <f t="shared" si="105"/>
        <v>2.4023879259151366</v>
      </c>
      <c r="G2272" s="25">
        <v>1.5</v>
      </c>
      <c r="H2272" s="20">
        <f t="shared" si="106"/>
        <v>1.5014924536969603</v>
      </c>
      <c r="I2272" s="25">
        <v>2.2999999999999998</v>
      </c>
      <c r="J2272" s="20">
        <f t="shared" si="107"/>
        <v>2.3022884290020058</v>
      </c>
    </row>
    <row r="2273" spans="1:10" x14ac:dyDescent="0.3">
      <c r="A2273" s="3">
        <v>2032</v>
      </c>
      <c r="B2273" s="3">
        <v>1</v>
      </c>
      <c r="C2273" s="4">
        <v>14</v>
      </c>
      <c r="D2273" s="21">
        <f>INDEX('Prom Factor Mensual Hora 0,5'!$B$5:$N$28,MATCH('Casos CMg'!$C2273,'Prom Factor Mensual Hora 0,5'!$A$5:$A$28,0),MATCH('Casos CMg'!$B2273,'Prom Factor Mensual Hora 0,5'!$B$4:$M$4,0))</f>
        <v>1.0002487422828268</v>
      </c>
      <c r="E2273" s="25">
        <v>2.4</v>
      </c>
      <c r="F2273" s="20">
        <f t="shared" si="105"/>
        <v>2.4005969814787842</v>
      </c>
      <c r="G2273" s="25">
        <v>1.5</v>
      </c>
      <c r="H2273" s="20">
        <f t="shared" si="106"/>
        <v>1.5003731134242402</v>
      </c>
      <c r="I2273" s="25">
        <v>2.2999999999999998</v>
      </c>
      <c r="J2273" s="20">
        <f t="shared" si="107"/>
        <v>2.3005721072505017</v>
      </c>
    </row>
    <row r="2274" spans="1:10" x14ac:dyDescent="0.3">
      <c r="A2274" s="3">
        <v>2032</v>
      </c>
      <c r="B2274" s="3">
        <v>1</v>
      </c>
      <c r="C2274" s="4">
        <v>15</v>
      </c>
      <c r="D2274" s="21">
        <f>INDEX('Prom Factor Mensual Hora 0,5'!$B$5:$N$28,MATCH('Casos CMg'!$C2274,'Prom Factor Mensual Hora 0,5'!$A$5:$A$28,0),MATCH('Casos CMg'!$B2274,'Prom Factor Mensual Hora 0,5'!$B$4:$M$4,0))</f>
        <v>1</v>
      </c>
      <c r="E2274" s="25">
        <v>2.4</v>
      </c>
      <c r="F2274" s="20">
        <f t="shared" si="105"/>
        <v>2.4</v>
      </c>
      <c r="G2274" s="25">
        <v>1.5</v>
      </c>
      <c r="H2274" s="20">
        <f t="shared" si="106"/>
        <v>1.5</v>
      </c>
      <c r="I2274" s="25">
        <v>2.2999999999999998</v>
      </c>
      <c r="J2274" s="20">
        <f t="shared" si="107"/>
        <v>2.2999999999999998</v>
      </c>
    </row>
    <row r="2275" spans="1:10" x14ac:dyDescent="0.3">
      <c r="A2275" s="3">
        <v>2032</v>
      </c>
      <c r="B2275" s="3">
        <v>1</v>
      </c>
      <c r="C2275" s="4">
        <v>16</v>
      </c>
      <c r="D2275" s="21">
        <f>INDEX('Prom Factor Mensual Hora 0,5'!$B$5:$N$28,MATCH('Casos CMg'!$C2275,'Prom Factor Mensual Hora 0,5'!$A$5:$A$28,0),MATCH('Casos CMg'!$B2275,'Prom Factor Mensual Hora 0,5'!$B$4:$M$4,0))</f>
        <v>1.0002487422828268</v>
      </c>
      <c r="E2275" s="25">
        <v>2.4</v>
      </c>
      <c r="F2275" s="20">
        <f t="shared" si="105"/>
        <v>2.4005969814787842</v>
      </c>
      <c r="G2275" s="25">
        <v>1.5</v>
      </c>
      <c r="H2275" s="20">
        <f t="shared" si="106"/>
        <v>1.5003731134242402</v>
      </c>
      <c r="I2275" s="25">
        <v>2.2999999999999998</v>
      </c>
      <c r="J2275" s="20">
        <f t="shared" si="107"/>
        <v>2.3005721072505017</v>
      </c>
    </row>
    <row r="2276" spans="1:10" x14ac:dyDescent="0.3">
      <c r="A2276" s="3">
        <v>2032</v>
      </c>
      <c r="B2276" s="3">
        <v>1</v>
      </c>
      <c r="C2276" s="4">
        <v>17</v>
      </c>
      <c r="D2276" s="21">
        <f>INDEX('Prom Factor Mensual Hora 0,5'!$B$5:$N$28,MATCH('Casos CMg'!$C2276,'Prom Factor Mensual Hora 0,5'!$A$5:$A$28,0),MATCH('Casos CMg'!$B2276,'Prom Factor Mensual Hora 0,5'!$B$4:$M$4,0))</f>
        <v>1.0002487422828268</v>
      </c>
      <c r="E2276" s="25">
        <v>2.4</v>
      </c>
      <c r="F2276" s="20">
        <f t="shared" si="105"/>
        <v>2.4005969814787842</v>
      </c>
      <c r="G2276" s="25">
        <v>1.5</v>
      </c>
      <c r="H2276" s="20">
        <f t="shared" si="106"/>
        <v>1.5003731134242402</v>
      </c>
      <c r="I2276" s="25">
        <v>2.2999999999999998</v>
      </c>
      <c r="J2276" s="20">
        <f t="shared" si="107"/>
        <v>2.3005721072505017</v>
      </c>
    </row>
    <row r="2277" spans="1:10" x14ac:dyDescent="0.3">
      <c r="A2277" s="3">
        <v>2032</v>
      </c>
      <c r="B2277" s="3">
        <v>1</v>
      </c>
      <c r="C2277" s="4">
        <v>18</v>
      </c>
      <c r="D2277" s="21">
        <f>INDEX('Prom Factor Mensual Hora 0,5'!$B$5:$N$28,MATCH('Casos CMg'!$C2277,'Prom Factor Mensual Hora 0,5'!$A$5:$A$28,0),MATCH('Casos CMg'!$B2277,'Prom Factor Mensual Hora 0,5'!$B$4:$M$4,0))</f>
        <v>1.0002487422828268</v>
      </c>
      <c r="E2277" s="25">
        <v>2.4</v>
      </c>
      <c r="F2277" s="20">
        <f t="shared" si="105"/>
        <v>2.4005969814787842</v>
      </c>
      <c r="G2277" s="25">
        <v>1.5</v>
      </c>
      <c r="H2277" s="20">
        <f t="shared" si="106"/>
        <v>1.5003731134242402</v>
      </c>
      <c r="I2277" s="25">
        <v>2.2999999999999998</v>
      </c>
      <c r="J2277" s="20">
        <f t="shared" si="107"/>
        <v>2.3005721072505017</v>
      </c>
    </row>
    <row r="2278" spans="1:10" x14ac:dyDescent="0.3">
      <c r="A2278" s="3">
        <v>2032</v>
      </c>
      <c r="B2278" s="3">
        <v>1</v>
      </c>
      <c r="C2278" s="4">
        <v>19</v>
      </c>
      <c r="D2278" s="21">
        <f>INDEX('Prom Factor Mensual Hora 0,5'!$B$5:$N$28,MATCH('Casos CMg'!$C2278,'Prom Factor Mensual Hora 0,5'!$A$5:$A$28,0),MATCH('Casos CMg'!$B2278,'Prom Factor Mensual Hora 0,5'!$B$4:$M$4,0))</f>
        <v>1</v>
      </c>
      <c r="E2278" s="25">
        <v>4.7</v>
      </c>
      <c r="F2278" s="20">
        <f t="shared" si="105"/>
        <v>4.7</v>
      </c>
      <c r="G2278" s="25">
        <v>2.2999999999999998</v>
      </c>
      <c r="H2278" s="20">
        <f t="shared" si="106"/>
        <v>2.2999999999999998</v>
      </c>
      <c r="I2278" s="25">
        <v>4.2</v>
      </c>
      <c r="J2278" s="20">
        <f t="shared" si="107"/>
        <v>4.2</v>
      </c>
    </row>
    <row r="2279" spans="1:10" x14ac:dyDescent="0.3">
      <c r="A2279" s="3">
        <v>2032</v>
      </c>
      <c r="B2279" s="3">
        <v>1</v>
      </c>
      <c r="C2279" s="4">
        <v>20</v>
      </c>
      <c r="D2279" s="21">
        <f>INDEX('Prom Factor Mensual Hora 0,5'!$B$5:$N$28,MATCH('Casos CMg'!$C2279,'Prom Factor Mensual Hora 0,5'!$A$5:$A$28,0),MATCH('Casos CMg'!$B2279,'Prom Factor Mensual Hora 0,5'!$B$4:$M$4,0))</f>
        <v>0.99207406684511501</v>
      </c>
      <c r="E2279" s="25">
        <v>78.599999999999994</v>
      </c>
      <c r="F2279" s="20">
        <f t="shared" si="105"/>
        <v>77.977021654026032</v>
      </c>
      <c r="G2279" s="25">
        <v>41.5</v>
      </c>
      <c r="H2279" s="20">
        <f t="shared" si="106"/>
        <v>41.171073774072276</v>
      </c>
      <c r="I2279" s="25">
        <v>96.6</v>
      </c>
      <c r="J2279" s="20">
        <f t="shared" si="107"/>
        <v>95.834354857238111</v>
      </c>
    </row>
    <row r="2280" spans="1:10" x14ac:dyDescent="0.3">
      <c r="A2280" s="3">
        <v>2032</v>
      </c>
      <c r="B2280" s="3">
        <v>1</v>
      </c>
      <c r="C2280" s="4">
        <v>21</v>
      </c>
      <c r="D2280" s="21">
        <f>INDEX('Prom Factor Mensual Hora 0,5'!$B$5:$N$28,MATCH('Casos CMg'!$C2280,'Prom Factor Mensual Hora 0,5'!$A$5:$A$28,0),MATCH('Casos CMg'!$B2280,'Prom Factor Mensual Hora 0,5'!$B$4:$M$4,0))</f>
        <v>0.99164695147760629</v>
      </c>
      <c r="E2280" s="25">
        <v>78.599999999999994</v>
      </c>
      <c r="F2280" s="20">
        <f t="shared" si="105"/>
        <v>77.943450386139844</v>
      </c>
      <c r="G2280" s="25">
        <v>41.6</v>
      </c>
      <c r="H2280" s="20">
        <f t="shared" si="106"/>
        <v>41.252513181468423</v>
      </c>
      <c r="I2280" s="25">
        <v>96.5</v>
      </c>
      <c r="J2280" s="20">
        <f t="shared" si="107"/>
        <v>95.693930817589006</v>
      </c>
    </row>
    <row r="2281" spans="1:10" x14ac:dyDescent="0.3">
      <c r="A2281" s="3">
        <v>2032</v>
      </c>
      <c r="B2281" s="3">
        <v>1</v>
      </c>
      <c r="C2281" s="4">
        <v>22</v>
      </c>
      <c r="D2281" s="21">
        <f>INDEX('Prom Factor Mensual Hora 0,5'!$B$5:$N$28,MATCH('Casos CMg'!$C2281,'Prom Factor Mensual Hora 0,5'!$A$5:$A$28,0),MATCH('Casos CMg'!$B2281,'Prom Factor Mensual Hora 0,5'!$B$4:$M$4,0))</f>
        <v>0.99164828686109685</v>
      </c>
      <c r="E2281" s="25">
        <v>78.599999999999994</v>
      </c>
      <c r="F2281" s="20">
        <f t="shared" si="105"/>
        <v>77.943555347282214</v>
      </c>
      <c r="G2281" s="25">
        <v>41.6</v>
      </c>
      <c r="H2281" s="20">
        <f t="shared" si="106"/>
        <v>41.252568733421633</v>
      </c>
      <c r="I2281" s="25">
        <v>96.5</v>
      </c>
      <c r="J2281" s="20">
        <f t="shared" si="107"/>
        <v>95.69405968209584</v>
      </c>
    </row>
    <row r="2282" spans="1:10" x14ac:dyDescent="0.3">
      <c r="A2282" s="3">
        <v>2032</v>
      </c>
      <c r="B2282" s="3">
        <v>1</v>
      </c>
      <c r="C2282" s="4">
        <v>23</v>
      </c>
      <c r="D2282" s="21">
        <f>INDEX('Prom Factor Mensual Hora 0,5'!$B$5:$N$28,MATCH('Casos CMg'!$C2282,'Prom Factor Mensual Hora 0,5'!$A$5:$A$28,0),MATCH('Casos CMg'!$B2282,'Prom Factor Mensual Hora 0,5'!$B$4:$M$4,0))</f>
        <v>0.99164931817678659</v>
      </c>
      <c r="E2282" s="25">
        <v>78.599999999999994</v>
      </c>
      <c r="F2282" s="20">
        <f t="shared" si="105"/>
        <v>77.943636408695426</v>
      </c>
      <c r="G2282" s="25">
        <v>41.5</v>
      </c>
      <c r="H2282" s="20">
        <f t="shared" si="106"/>
        <v>41.153446704336645</v>
      </c>
      <c r="I2282" s="25">
        <v>96.6</v>
      </c>
      <c r="J2282" s="20">
        <f t="shared" si="107"/>
        <v>95.793324135877583</v>
      </c>
    </row>
    <row r="2283" spans="1:10" x14ac:dyDescent="0.3">
      <c r="A2283" s="3">
        <v>2032</v>
      </c>
      <c r="B2283" s="3">
        <v>2</v>
      </c>
      <c r="C2283" s="4">
        <v>0</v>
      </c>
      <c r="D2283" s="21">
        <f>INDEX('Prom Factor Mensual Hora 0,5'!$B$5:$N$28,MATCH('Casos CMg'!$C2283,'Prom Factor Mensual Hora 0,5'!$A$5:$A$28,0),MATCH('Casos CMg'!$B2283,'Prom Factor Mensual Hora 0,5'!$B$4:$M$4,0))</f>
        <v>0.99268629715503398</v>
      </c>
      <c r="E2283" s="25">
        <v>83.8</v>
      </c>
      <c r="F2283" s="20">
        <f t="shared" si="105"/>
        <v>83.187111701591846</v>
      </c>
      <c r="G2283" s="25">
        <v>42.7</v>
      </c>
      <c r="H2283" s="20">
        <f t="shared" si="106"/>
        <v>42.387704888519956</v>
      </c>
      <c r="I2283" s="25">
        <v>103.7</v>
      </c>
      <c r="J2283" s="20">
        <f t="shared" si="107"/>
        <v>102.94156901497702</v>
      </c>
    </row>
    <row r="2284" spans="1:10" x14ac:dyDescent="0.3">
      <c r="A2284" s="3">
        <v>2032</v>
      </c>
      <c r="B2284" s="3">
        <v>2</v>
      </c>
      <c r="C2284" s="4">
        <v>1</v>
      </c>
      <c r="D2284" s="21">
        <f>INDEX('Prom Factor Mensual Hora 0,5'!$B$5:$N$28,MATCH('Casos CMg'!$C2284,'Prom Factor Mensual Hora 0,5'!$A$5:$A$28,0),MATCH('Casos CMg'!$B2284,'Prom Factor Mensual Hora 0,5'!$B$4:$M$4,0))</f>
        <v>0.98425698890038971</v>
      </c>
      <c r="E2284" s="25">
        <v>84.2</v>
      </c>
      <c r="F2284" s="20">
        <f t="shared" si="105"/>
        <v>82.874438465412823</v>
      </c>
      <c r="G2284" s="25">
        <v>42.9</v>
      </c>
      <c r="H2284" s="20">
        <f t="shared" si="106"/>
        <v>42.224624823826716</v>
      </c>
      <c r="I2284" s="25">
        <v>104.1</v>
      </c>
      <c r="J2284" s="20">
        <f t="shared" si="107"/>
        <v>102.46115254453056</v>
      </c>
    </row>
    <row r="2285" spans="1:10" x14ac:dyDescent="0.3">
      <c r="A2285" s="3">
        <v>2032</v>
      </c>
      <c r="B2285" s="3">
        <v>2</v>
      </c>
      <c r="C2285" s="4">
        <v>2</v>
      </c>
      <c r="D2285" s="21">
        <f>INDEX('Prom Factor Mensual Hora 0,5'!$B$5:$N$28,MATCH('Casos CMg'!$C2285,'Prom Factor Mensual Hora 0,5'!$A$5:$A$28,0),MATCH('Casos CMg'!$B2285,'Prom Factor Mensual Hora 0,5'!$B$4:$M$4,0))</f>
        <v>0.98425195809462951</v>
      </c>
      <c r="E2285" s="25">
        <v>85</v>
      </c>
      <c r="F2285" s="20">
        <f t="shared" si="105"/>
        <v>83.661416438043503</v>
      </c>
      <c r="G2285" s="25">
        <v>43.3</v>
      </c>
      <c r="H2285" s="20">
        <f t="shared" si="106"/>
        <v>42.618109785497452</v>
      </c>
      <c r="I2285" s="25">
        <v>105</v>
      </c>
      <c r="J2285" s="20">
        <f t="shared" si="107"/>
        <v>103.34645559993609</v>
      </c>
    </row>
    <row r="2286" spans="1:10" x14ac:dyDescent="0.3">
      <c r="A2286" s="3">
        <v>2032</v>
      </c>
      <c r="B2286" s="3">
        <v>2</v>
      </c>
      <c r="C2286" s="4">
        <v>3</v>
      </c>
      <c r="D2286" s="21">
        <f>INDEX('Prom Factor Mensual Hora 0,5'!$B$5:$N$28,MATCH('Casos CMg'!$C2286,'Prom Factor Mensual Hora 0,5'!$A$5:$A$28,0),MATCH('Casos CMg'!$B2286,'Prom Factor Mensual Hora 0,5'!$B$4:$M$4,0))</f>
        <v>0.98426253843607614</v>
      </c>
      <c r="E2286" s="25">
        <v>85.2</v>
      </c>
      <c r="F2286" s="20">
        <f t="shared" si="105"/>
        <v>83.859168274753685</v>
      </c>
      <c r="G2286" s="25">
        <v>43.4</v>
      </c>
      <c r="H2286" s="20">
        <f t="shared" si="106"/>
        <v>42.716994168125701</v>
      </c>
      <c r="I2286" s="25">
        <v>105.3</v>
      </c>
      <c r="J2286" s="20">
        <f t="shared" si="107"/>
        <v>103.64284529731881</v>
      </c>
    </row>
    <row r="2287" spans="1:10" x14ac:dyDescent="0.3">
      <c r="A2287" s="3">
        <v>2032</v>
      </c>
      <c r="B2287" s="3">
        <v>2</v>
      </c>
      <c r="C2287" s="4">
        <v>4</v>
      </c>
      <c r="D2287" s="21">
        <f>INDEX('Prom Factor Mensual Hora 0,5'!$B$5:$N$28,MATCH('Casos CMg'!$C2287,'Prom Factor Mensual Hora 0,5'!$A$5:$A$28,0),MATCH('Casos CMg'!$B2287,'Prom Factor Mensual Hora 0,5'!$B$4:$M$4,0))</f>
        <v>0.98426287551627689</v>
      </c>
      <c r="E2287" s="25">
        <v>85.2</v>
      </c>
      <c r="F2287" s="20">
        <f t="shared" si="105"/>
        <v>83.859196993986799</v>
      </c>
      <c r="G2287" s="25">
        <v>43.4</v>
      </c>
      <c r="H2287" s="20">
        <f t="shared" si="106"/>
        <v>42.717008797406415</v>
      </c>
      <c r="I2287" s="25">
        <v>105.3</v>
      </c>
      <c r="J2287" s="20">
        <f t="shared" si="107"/>
        <v>103.64288079186396</v>
      </c>
    </row>
    <row r="2288" spans="1:10" x14ac:dyDescent="0.3">
      <c r="A2288" s="3">
        <v>2032</v>
      </c>
      <c r="B2288" s="3">
        <v>2</v>
      </c>
      <c r="C2288" s="4">
        <v>5</v>
      </c>
      <c r="D2288" s="21">
        <f>INDEX('Prom Factor Mensual Hora 0,5'!$B$5:$N$28,MATCH('Casos CMg'!$C2288,'Prom Factor Mensual Hora 0,5'!$A$5:$A$28,0),MATCH('Casos CMg'!$B2288,'Prom Factor Mensual Hora 0,5'!$B$4:$M$4,0))</f>
        <v>0.9842691382047305</v>
      </c>
      <c r="E2288" s="25">
        <v>85.2</v>
      </c>
      <c r="F2288" s="20">
        <f t="shared" si="105"/>
        <v>83.859730575043045</v>
      </c>
      <c r="G2288" s="25">
        <v>43.4</v>
      </c>
      <c r="H2288" s="20">
        <f t="shared" si="106"/>
        <v>42.717280598085303</v>
      </c>
      <c r="I2288" s="25">
        <v>105.3</v>
      </c>
      <c r="J2288" s="20">
        <f t="shared" si="107"/>
        <v>103.64354025295812</v>
      </c>
    </row>
    <row r="2289" spans="1:10" x14ac:dyDescent="0.3">
      <c r="A2289" s="3">
        <v>2032</v>
      </c>
      <c r="B2289" s="3">
        <v>2</v>
      </c>
      <c r="C2289" s="4">
        <v>6</v>
      </c>
      <c r="D2289" s="21">
        <f>INDEX('Prom Factor Mensual Hora 0,5'!$B$5:$N$28,MATCH('Casos CMg'!$C2289,'Prom Factor Mensual Hora 0,5'!$A$5:$A$28,0),MATCH('Casos CMg'!$B2289,'Prom Factor Mensual Hora 0,5'!$B$4:$M$4,0))</f>
        <v>0.98426876120528239</v>
      </c>
      <c r="E2289" s="25">
        <v>13.6</v>
      </c>
      <c r="F2289" s="20">
        <f t="shared" si="105"/>
        <v>13.38605515239184</v>
      </c>
      <c r="G2289" s="25">
        <v>8.1</v>
      </c>
      <c r="H2289" s="20">
        <f t="shared" si="106"/>
        <v>7.9725769657627872</v>
      </c>
      <c r="I2289" s="25">
        <v>12.1</v>
      </c>
      <c r="J2289" s="20">
        <f t="shared" si="107"/>
        <v>11.909652010583917</v>
      </c>
    </row>
    <row r="2290" spans="1:10" x14ac:dyDescent="0.3">
      <c r="A2290" s="3">
        <v>2032</v>
      </c>
      <c r="B2290" s="3">
        <v>2</v>
      </c>
      <c r="C2290" s="4">
        <v>7</v>
      </c>
      <c r="D2290" s="21">
        <f>INDEX('Prom Factor Mensual Hora 0,5'!$B$5:$N$28,MATCH('Casos CMg'!$C2290,'Prom Factor Mensual Hora 0,5'!$A$5:$A$28,0),MATCH('Casos CMg'!$B2290,'Prom Factor Mensual Hora 0,5'!$B$4:$M$4,0))</f>
        <v>0.98426536344528937</v>
      </c>
      <c r="E2290" s="25">
        <v>8.6</v>
      </c>
      <c r="F2290" s="20">
        <f t="shared" si="105"/>
        <v>8.4646821256294889</v>
      </c>
      <c r="G2290" s="25">
        <v>5.2</v>
      </c>
      <c r="H2290" s="20">
        <f t="shared" si="106"/>
        <v>5.1181798899155044</v>
      </c>
      <c r="I2290" s="25">
        <v>7.9</v>
      </c>
      <c r="J2290" s="20">
        <f t="shared" si="107"/>
        <v>7.7756963712177862</v>
      </c>
    </row>
    <row r="2291" spans="1:10" x14ac:dyDescent="0.3">
      <c r="A2291" s="3">
        <v>2032</v>
      </c>
      <c r="B2291" s="3">
        <v>2</v>
      </c>
      <c r="C2291" s="4">
        <v>8</v>
      </c>
      <c r="D2291" s="21">
        <f>INDEX('Prom Factor Mensual Hora 0,5'!$B$5:$N$28,MATCH('Casos CMg'!$C2291,'Prom Factor Mensual Hora 0,5'!$A$5:$A$28,0),MATCH('Casos CMg'!$B2291,'Prom Factor Mensual Hora 0,5'!$B$4:$M$4,0))</f>
        <v>0.98425893942619702</v>
      </c>
      <c r="E2291" s="25">
        <v>7.3</v>
      </c>
      <c r="F2291" s="20">
        <f t="shared" si="105"/>
        <v>7.1850902578112379</v>
      </c>
      <c r="G2291" s="25">
        <v>4.5</v>
      </c>
      <c r="H2291" s="20">
        <f t="shared" si="106"/>
        <v>4.4291652274178865</v>
      </c>
      <c r="I2291" s="25">
        <v>6.8</v>
      </c>
      <c r="J2291" s="20">
        <f t="shared" si="107"/>
        <v>6.6929607880981399</v>
      </c>
    </row>
    <row r="2292" spans="1:10" x14ac:dyDescent="0.3">
      <c r="A2292" s="3">
        <v>2032</v>
      </c>
      <c r="B2292" s="3">
        <v>2</v>
      </c>
      <c r="C2292" s="4">
        <v>9</v>
      </c>
      <c r="D2292" s="21">
        <f>INDEX('Prom Factor Mensual Hora 0,5'!$B$5:$N$28,MATCH('Casos CMg'!$C2292,'Prom Factor Mensual Hora 0,5'!$A$5:$A$28,0),MATCH('Casos CMg'!$B2292,'Prom Factor Mensual Hora 0,5'!$B$4:$M$4,0))</f>
        <v>1.0074356175259271</v>
      </c>
      <c r="E2292" s="25">
        <v>3.8</v>
      </c>
      <c r="F2292" s="20">
        <f t="shared" si="105"/>
        <v>3.8282553465985227</v>
      </c>
      <c r="G2292" s="25">
        <v>2.2999999999999998</v>
      </c>
      <c r="H2292" s="20">
        <f t="shared" si="106"/>
        <v>2.3171019203096321</v>
      </c>
      <c r="I2292" s="25">
        <v>3.7</v>
      </c>
      <c r="J2292" s="20">
        <f t="shared" si="107"/>
        <v>3.7275117848459307</v>
      </c>
    </row>
    <row r="2293" spans="1:10" x14ac:dyDescent="0.3">
      <c r="A2293" s="3">
        <v>2032</v>
      </c>
      <c r="B2293" s="3">
        <v>2</v>
      </c>
      <c r="C2293" s="4">
        <v>10</v>
      </c>
      <c r="D2293" s="21">
        <f>INDEX('Prom Factor Mensual Hora 0,5'!$B$5:$N$28,MATCH('Casos CMg'!$C2293,'Prom Factor Mensual Hora 0,5'!$A$5:$A$28,0),MATCH('Casos CMg'!$B2293,'Prom Factor Mensual Hora 0,5'!$B$4:$M$4,0))</f>
        <v>1.002478539175309</v>
      </c>
      <c r="E2293" s="25">
        <v>3.7</v>
      </c>
      <c r="F2293" s="20">
        <f t="shared" si="105"/>
        <v>3.7091705949486435</v>
      </c>
      <c r="G2293" s="25">
        <v>2.2000000000000002</v>
      </c>
      <c r="H2293" s="20">
        <f t="shared" si="106"/>
        <v>2.2054527861856803</v>
      </c>
      <c r="I2293" s="25">
        <v>3.7</v>
      </c>
      <c r="J2293" s="20">
        <f t="shared" si="107"/>
        <v>3.7091705949486435</v>
      </c>
    </row>
    <row r="2294" spans="1:10" x14ac:dyDescent="0.3">
      <c r="A2294" s="3">
        <v>2032</v>
      </c>
      <c r="B2294" s="3">
        <v>2</v>
      </c>
      <c r="C2294" s="4">
        <v>11</v>
      </c>
      <c r="D2294" s="21">
        <f>INDEX('Prom Factor Mensual Hora 0,5'!$B$5:$N$28,MATCH('Casos CMg'!$C2294,'Prom Factor Mensual Hora 0,5'!$A$5:$A$28,0),MATCH('Casos CMg'!$B2294,'Prom Factor Mensual Hora 0,5'!$B$4:$M$4,0))</f>
        <v>1.0022031459336083</v>
      </c>
      <c r="E2294" s="25">
        <v>3.3</v>
      </c>
      <c r="F2294" s="20">
        <f t="shared" si="105"/>
        <v>3.3072703815809072</v>
      </c>
      <c r="G2294" s="25">
        <v>2</v>
      </c>
      <c r="H2294" s="20">
        <f t="shared" si="106"/>
        <v>2.0044062918672165</v>
      </c>
      <c r="I2294" s="25">
        <v>3.3</v>
      </c>
      <c r="J2294" s="20">
        <f t="shared" si="107"/>
        <v>3.3072703815809072</v>
      </c>
    </row>
    <row r="2295" spans="1:10" x14ac:dyDescent="0.3">
      <c r="A2295" s="3">
        <v>2032</v>
      </c>
      <c r="B2295" s="3">
        <v>2</v>
      </c>
      <c r="C2295" s="4">
        <v>12</v>
      </c>
      <c r="D2295" s="21">
        <f>INDEX('Prom Factor Mensual Hora 0,5'!$B$5:$N$28,MATCH('Casos CMg'!$C2295,'Prom Factor Mensual Hora 0,5'!$A$5:$A$28,0),MATCH('Casos CMg'!$B2295,'Prom Factor Mensual Hora 0,5'!$B$4:$M$4,0))</f>
        <v>1.001927752691907</v>
      </c>
      <c r="E2295" s="25">
        <v>2</v>
      </c>
      <c r="F2295" s="20">
        <f t="shared" si="105"/>
        <v>2.0038555053838141</v>
      </c>
      <c r="G2295" s="25">
        <v>1.2</v>
      </c>
      <c r="H2295" s="20">
        <f t="shared" si="106"/>
        <v>1.2023133032302884</v>
      </c>
      <c r="I2295" s="25">
        <v>2.2999999999999998</v>
      </c>
      <c r="J2295" s="20">
        <f t="shared" si="107"/>
        <v>2.3044338311913859</v>
      </c>
    </row>
    <row r="2296" spans="1:10" x14ac:dyDescent="0.3">
      <c r="A2296" s="3">
        <v>2032</v>
      </c>
      <c r="B2296" s="3">
        <v>2</v>
      </c>
      <c r="C2296" s="4">
        <v>13</v>
      </c>
      <c r="D2296" s="21">
        <f>INDEX('Prom Factor Mensual Hora 0,5'!$B$5:$N$28,MATCH('Casos CMg'!$C2296,'Prom Factor Mensual Hora 0,5'!$A$5:$A$28,0),MATCH('Casos CMg'!$B2296,'Prom Factor Mensual Hora 0,5'!$B$4:$M$4,0))</f>
        <v>1.001927752691907</v>
      </c>
      <c r="E2296" s="25">
        <v>2</v>
      </c>
      <c r="F2296" s="20">
        <f t="shared" si="105"/>
        <v>2.0038555053838141</v>
      </c>
      <c r="G2296" s="25">
        <v>1.2</v>
      </c>
      <c r="H2296" s="20">
        <f t="shared" si="106"/>
        <v>1.2023133032302884</v>
      </c>
      <c r="I2296" s="25">
        <v>2.2999999999999998</v>
      </c>
      <c r="J2296" s="20">
        <f t="shared" si="107"/>
        <v>2.3044338311913859</v>
      </c>
    </row>
    <row r="2297" spans="1:10" x14ac:dyDescent="0.3">
      <c r="A2297" s="3">
        <v>2032</v>
      </c>
      <c r="B2297" s="3">
        <v>2</v>
      </c>
      <c r="C2297" s="4">
        <v>14</v>
      </c>
      <c r="D2297" s="21">
        <f>INDEX('Prom Factor Mensual Hora 0,5'!$B$5:$N$28,MATCH('Casos CMg'!$C2297,'Prom Factor Mensual Hora 0,5'!$A$5:$A$28,0),MATCH('Casos CMg'!$B2297,'Prom Factor Mensual Hora 0,5'!$B$4:$M$4,0))</f>
        <v>1.000826179725103</v>
      </c>
      <c r="E2297" s="25">
        <v>2</v>
      </c>
      <c r="F2297" s="20">
        <f t="shared" si="105"/>
        <v>2.001652359450206</v>
      </c>
      <c r="G2297" s="25">
        <v>1.2</v>
      </c>
      <c r="H2297" s="20">
        <f t="shared" si="106"/>
        <v>1.2009914156701236</v>
      </c>
      <c r="I2297" s="25">
        <v>2.2999999999999998</v>
      </c>
      <c r="J2297" s="20">
        <f t="shared" si="107"/>
        <v>2.3019002133677366</v>
      </c>
    </row>
    <row r="2298" spans="1:10" x14ac:dyDescent="0.3">
      <c r="A2298" s="3">
        <v>2032</v>
      </c>
      <c r="B2298" s="3">
        <v>2</v>
      </c>
      <c r="C2298" s="4">
        <v>15</v>
      </c>
      <c r="D2298" s="21">
        <f>INDEX('Prom Factor Mensual Hora 0,5'!$B$5:$N$28,MATCH('Casos CMg'!$C2298,'Prom Factor Mensual Hora 0,5'!$A$5:$A$28,0),MATCH('Casos CMg'!$B2298,'Prom Factor Mensual Hora 0,5'!$B$4:$M$4,0))</f>
        <v>1</v>
      </c>
      <c r="E2298" s="25">
        <v>2</v>
      </c>
      <c r="F2298" s="20">
        <f t="shared" si="105"/>
        <v>2</v>
      </c>
      <c r="G2298" s="25">
        <v>1.2</v>
      </c>
      <c r="H2298" s="20">
        <f t="shared" si="106"/>
        <v>1.2</v>
      </c>
      <c r="I2298" s="25">
        <v>2.2999999999999998</v>
      </c>
      <c r="J2298" s="20">
        <f t="shared" si="107"/>
        <v>2.2999999999999998</v>
      </c>
    </row>
    <row r="2299" spans="1:10" x14ac:dyDescent="0.3">
      <c r="A2299" s="3">
        <v>2032</v>
      </c>
      <c r="B2299" s="3">
        <v>2</v>
      </c>
      <c r="C2299" s="4">
        <v>16</v>
      </c>
      <c r="D2299" s="21">
        <f>INDEX('Prom Factor Mensual Hora 0,5'!$B$5:$N$28,MATCH('Casos CMg'!$C2299,'Prom Factor Mensual Hora 0,5'!$A$5:$A$28,0),MATCH('Casos CMg'!$B2299,'Prom Factor Mensual Hora 0,5'!$B$4:$M$4,0))</f>
        <v>1</v>
      </c>
      <c r="E2299" s="25">
        <v>2.5</v>
      </c>
      <c r="F2299" s="20">
        <f t="shared" si="105"/>
        <v>2.5</v>
      </c>
      <c r="G2299" s="25">
        <v>1.5</v>
      </c>
      <c r="H2299" s="20">
        <f t="shared" si="106"/>
        <v>1.5</v>
      </c>
      <c r="I2299" s="25">
        <v>2.6</v>
      </c>
      <c r="J2299" s="20">
        <f t="shared" si="107"/>
        <v>2.6</v>
      </c>
    </row>
    <row r="2300" spans="1:10" x14ac:dyDescent="0.3">
      <c r="A2300" s="3">
        <v>2032</v>
      </c>
      <c r="B2300" s="3">
        <v>2</v>
      </c>
      <c r="C2300" s="4">
        <v>17</v>
      </c>
      <c r="D2300" s="21">
        <f>INDEX('Prom Factor Mensual Hora 0,5'!$B$5:$N$28,MATCH('Casos CMg'!$C2300,'Prom Factor Mensual Hora 0,5'!$A$5:$A$28,0),MATCH('Casos CMg'!$B2300,'Prom Factor Mensual Hora 0,5'!$B$4:$M$4,0))</f>
        <v>1.000550786483402</v>
      </c>
      <c r="E2300" s="25">
        <v>2.5</v>
      </c>
      <c r="F2300" s="20">
        <f t="shared" si="105"/>
        <v>2.5013769662085048</v>
      </c>
      <c r="G2300" s="25">
        <v>1.5</v>
      </c>
      <c r="H2300" s="20">
        <f t="shared" si="106"/>
        <v>1.500826179725103</v>
      </c>
      <c r="I2300" s="25">
        <v>2.6</v>
      </c>
      <c r="J2300" s="20">
        <f t="shared" si="107"/>
        <v>2.6014320448568453</v>
      </c>
    </row>
    <row r="2301" spans="1:10" x14ac:dyDescent="0.3">
      <c r="A2301" s="3">
        <v>2032</v>
      </c>
      <c r="B2301" s="3">
        <v>2</v>
      </c>
      <c r="C2301" s="4">
        <v>18</v>
      </c>
      <c r="D2301" s="21">
        <f>INDEX('Prom Factor Mensual Hora 0,5'!$B$5:$N$28,MATCH('Casos CMg'!$C2301,'Prom Factor Mensual Hora 0,5'!$A$5:$A$28,0),MATCH('Casos CMg'!$B2301,'Prom Factor Mensual Hora 0,5'!$B$4:$M$4,0))</f>
        <v>1.000550786483402</v>
      </c>
      <c r="E2301" s="25">
        <v>2.5</v>
      </c>
      <c r="F2301" s="20">
        <f t="shared" si="105"/>
        <v>2.5013769662085048</v>
      </c>
      <c r="G2301" s="25">
        <v>1.5</v>
      </c>
      <c r="H2301" s="20">
        <f t="shared" si="106"/>
        <v>1.500826179725103</v>
      </c>
      <c r="I2301" s="25">
        <v>2.6</v>
      </c>
      <c r="J2301" s="20">
        <f t="shared" si="107"/>
        <v>2.6014320448568453</v>
      </c>
    </row>
    <row r="2302" spans="1:10" x14ac:dyDescent="0.3">
      <c r="A2302" s="3">
        <v>2032</v>
      </c>
      <c r="B2302" s="3">
        <v>2</v>
      </c>
      <c r="C2302" s="4">
        <v>19</v>
      </c>
      <c r="D2302" s="21">
        <f>INDEX('Prom Factor Mensual Hora 0,5'!$B$5:$N$28,MATCH('Casos CMg'!$C2302,'Prom Factor Mensual Hora 0,5'!$A$5:$A$28,0),MATCH('Casos CMg'!$B2302,'Prom Factor Mensual Hora 0,5'!$B$4:$M$4,0))</f>
        <v>0.99773472134310592</v>
      </c>
      <c r="E2302" s="25">
        <v>2.5</v>
      </c>
      <c r="F2302" s="20">
        <f t="shared" si="105"/>
        <v>2.4943368033577649</v>
      </c>
      <c r="G2302" s="25">
        <v>1.5</v>
      </c>
      <c r="H2302" s="20">
        <f t="shared" si="106"/>
        <v>1.4966020820146588</v>
      </c>
      <c r="I2302" s="25">
        <v>2.6</v>
      </c>
      <c r="J2302" s="20">
        <f t="shared" si="107"/>
        <v>2.5941102754920755</v>
      </c>
    </row>
    <row r="2303" spans="1:10" x14ac:dyDescent="0.3">
      <c r="A2303" s="3">
        <v>2032</v>
      </c>
      <c r="B2303" s="3">
        <v>2</v>
      </c>
      <c r="C2303" s="4">
        <v>20</v>
      </c>
      <c r="D2303" s="21">
        <f>INDEX('Prom Factor Mensual Hora 0,5'!$B$5:$N$28,MATCH('Casos CMg'!$C2303,'Prom Factor Mensual Hora 0,5'!$A$5:$A$28,0),MATCH('Casos CMg'!$B2303,'Prom Factor Mensual Hora 0,5'!$B$4:$M$4,0))</f>
        <v>0.99368551100333147</v>
      </c>
      <c r="E2303" s="25">
        <v>83.5</v>
      </c>
      <c r="F2303" s="20">
        <f t="shared" si="105"/>
        <v>82.972740168778174</v>
      </c>
      <c r="G2303" s="25">
        <v>42.5</v>
      </c>
      <c r="H2303" s="20">
        <f t="shared" si="106"/>
        <v>42.231634217641584</v>
      </c>
      <c r="I2303" s="25">
        <v>104</v>
      </c>
      <c r="J2303" s="20">
        <f t="shared" si="107"/>
        <v>103.34329314434648</v>
      </c>
    </row>
    <row r="2304" spans="1:10" x14ac:dyDescent="0.3">
      <c r="A2304" s="3">
        <v>2032</v>
      </c>
      <c r="B2304" s="3">
        <v>2</v>
      </c>
      <c r="C2304" s="4">
        <v>21</v>
      </c>
      <c r="D2304" s="21">
        <f>INDEX('Prom Factor Mensual Hora 0,5'!$B$5:$N$28,MATCH('Casos CMg'!$C2304,'Prom Factor Mensual Hora 0,5'!$A$5:$A$28,0),MATCH('Casos CMg'!$B2304,'Prom Factor Mensual Hora 0,5'!$B$4:$M$4,0))</f>
        <v>0.99267957582517286</v>
      </c>
      <c r="E2304" s="25">
        <v>83.5</v>
      </c>
      <c r="F2304" s="20">
        <f t="shared" si="105"/>
        <v>82.888744581401937</v>
      </c>
      <c r="G2304" s="25">
        <v>42.4</v>
      </c>
      <c r="H2304" s="20">
        <f t="shared" si="106"/>
        <v>42.089614014987326</v>
      </c>
      <c r="I2304" s="25">
        <v>104</v>
      </c>
      <c r="J2304" s="20">
        <f t="shared" si="107"/>
        <v>103.23867588581798</v>
      </c>
    </row>
    <row r="2305" spans="1:10" x14ac:dyDescent="0.3">
      <c r="A2305" s="3">
        <v>2032</v>
      </c>
      <c r="B2305" s="3">
        <v>2</v>
      </c>
      <c r="C2305" s="4">
        <v>22</v>
      </c>
      <c r="D2305" s="21">
        <f>INDEX('Prom Factor Mensual Hora 0,5'!$B$5:$N$28,MATCH('Casos CMg'!$C2305,'Prom Factor Mensual Hora 0,5'!$A$5:$A$28,0),MATCH('Casos CMg'!$B2305,'Prom Factor Mensual Hora 0,5'!$B$4:$M$4,0))</f>
        <v>0.99267749964129415</v>
      </c>
      <c r="E2305" s="25">
        <v>83.5</v>
      </c>
      <c r="F2305" s="20">
        <f t="shared" si="105"/>
        <v>82.888571220048064</v>
      </c>
      <c r="G2305" s="25">
        <v>42.5</v>
      </c>
      <c r="H2305" s="20">
        <f t="shared" si="106"/>
        <v>42.188793734755002</v>
      </c>
      <c r="I2305" s="25">
        <v>104</v>
      </c>
      <c r="J2305" s="20">
        <f t="shared" si="107"/>
        <v>103.23845996269459</v>
      </c>
    </row>
    <row r="2306" spans="1:10" x14ac:dyDescent="0.3">
      <c r="A2306" s="3">
        <v>2032</v>
      </c>
      <c r="B2306" s="3">
        <v>2</v>
      </c>
      <c r="C2306" s="4">
        <v>23</v>
      </c>
      <c r="D2306" s="21">
        <f>INDEX('Prom Factor Mensual Hora 0,5'!$B$5:$N$28,MATCH('Casos CMg'!$C2306,'Prom Factor Mensual Hora 0,5'!$A$5:$A$28,0),MATCH('Casos CMg'!$B2306,'Prom Factor Mensual Hora 0,5'!$B$4:$M$4,0))</f>
        <v>0.99267341527934849</v>
      </c>
      <c r="E2306" s="25">
        <v>83.5</v>
      </c>
      <c r="F2306" s="20">
        <f t="shared" si="105"/>
        <v>82.888230175825598</v>
      </c>
      <c r="G2306" s="25">
        <v>42.5</v>
      </c>
      <c r="H2306" s="20">
        <f t="shared" si="106"/>
        <v>42.188620149372312</v>
      </c>
      <c r="I2306" s="25">
        <v>104</v>
      </c>
      <c r="J2306" s="20">
        <f t="shared" si="107"/>
        <v>103.23803518905224</v>
      </c>
    </row>
    <row r="2307" spans="1:10" x14ac:dyDescent="0.3">
      <c r="A2307" s="3">
        <v>2032</v>
      </c>
      <c r="B2307" s="3">
        <v>3</v>
      </c>
      <c r="C2307" s="4">
        <v>0</v>
      </c>
      <c r="D2307" s="21">
        <f>INDEX('Prom Factor Mensual Hora 0,5'!$B$5:$N$28,MATCH('Casos CMg'!$C2307,'Prom Factor Mensual Hora 0,5'!$A$5:$A$28,0),MATCH('Casos CMg'!$B2307,'Prom Factor Mensual Hora 0,5'!$B$4:$M$4,0))</f>
        <v>0.99745698083343537</v>
      </c>
      <c r="E2307" s="25">
        <v>99.1</v>
      </c>
      <c r="F2307" s="20">
        <f t="shared" si="105"/>
        <v>98.847986800593446</v>
      </c>
      <c r="G2307" s="25">
        <v>51</v>
      </c>
      <c r="H2307" s="20">
        <f t="shared" si="106"/>
        <v>50.870306022505204</v>
      </c>
      <c r="I2307" s="25">
        <v>119.7</v>
      </c>
      <c r="J2307" s="20">
        <f t="shared" si="107"/>
        <v>119.39560060576221</v>
      </c>
    </row>
    <row r="2308" spans="1:10" x14ac:dyDescent="0.3">
      <c r="A2308" s="3">
        <v>2032</v>
      </c>
      <c r="B2308" s="3">
        <v>3</v>
      </c>
      <c r="C2308" s="4">
        <v>1</v>
      </c>
      <c r="D2308" s="21">
        <f>INDEX('Prom Factor Mensual Hora 0,5'!$B$5:$N$28,MATCH('Casos CMg'!$C2308,'Prom Factor Mensual Hora 0,5'!$A$5:$A$28,0),MATCH('Casos CMg'!$B2308,'Prom Factor Mensual Hora 0,5'!$B$4:$M$4,0))</f>
        <v>0.99186901385098736</v>
      </c>
      <c r="E2308" s="25">
        <v>99.8</v>
      </c>
      <c r="F2308" s="20">
        <f t="shared" ref="F2308:F2371" si="108">$E2308*$D2308</f>
        <v>98.98852758232853</v>
      </c>
      <c r="G2308" s="25">
        <v>51.6</v>
      </c>
      <c r="H2308" s="20">
        <f t="shared" ref="H2308:H2371" si="109">$G2308*$D2308</f>
        <v>51.180441114710952</v>
      </c>
      <c r="I2308" s="25">
        <v>120.4</v>
      </c>
      <c r="J2308" s="20">
        <f t="shared" ref="J2308:J2371" si="110">$I2308*$D2308</f>
        <v>119.42102926765888</v>
      </c>
    </row>
    <row r="2309" spans="1:10" x14ac:dyDescent="0.3">
      <c r="A2309" s="3">
        <v>2032</v>
      </c>
      <c r="B2309" s="3">
        <v>3</v>
      </c>
      <c r="C2309" s="4">
        <v>2</v>
      </c>
      <c r="D2309" s="21">
        <f>INDEX('Prom Factor Mensual Hora 0,5'!$B$5:$N$28,MATCH('Casos CMg'!$C2309,'Prom Factor Mensual Hora 0,5'!$A$5:$A$28,0),MATCH('Casos CMg'!$B2309,'Prom Factor Mensual Hora 0,5'!$B$4:$M$4,0))</f>
        <v>0.99187722092035058</v>
      </c>
      <c r="E2309" s="25">
        <v>99.9</v>
      </c>
      <c r="F2309" s="20">
        <f t="shared" si="108"/>
        <v>99.088534369943034</v>
      </c>
      <c r="G2309" s="25">
        <v>51.7</v>
      </c>
      <c r="H2309" s="20">
        <f t="shared" si="109"/>
        <v>51.280052321582126</v>
      </c>
      <c r="I2309" s="25">
        <v>120.5</v>
      </c>
      <c r="J2309" s="20">
        <f t="shared" si="110"/>
        <v>119.52120512090224</v>
      </c>
    </row>
    <row r="2310" spans="1:10" x14ac:dyDescent="0.3">
      <c r="A2310" s="3">
        <v>2032</v>
      </c>
      <c r="B2310" s="3">
        <v>3</v>
      </c>
      <c r="C2310" s="4">
        <v>3</v>
      </c>
      <c r="D2310" s="21">
        <f>INDEX('Prom Factor Mensual Hora 0,5'!$B$5:$N$28,MATCH('Casos CMg'!$C2310,'Prom Factor Mensual Hora 0,5'!$A$5:$A$28,0),MATCH('Casos CMg'!$B2310,'Prom Factor Mensual Hora 0,5'!$B$4:$M$4,0))</f>
        <v>0.99187720405399415</v>
      </c>
      <c r="E2310" s="25">
        <v>99.9</v>
      </c>
      <c r="F2310" s="20">
        <f t="shared" si="108"/>
        <v>99.088532684994021</v>
      </c>
      <c r="G2310" s="25">
        <v>51.7</v>
      </c>
      <c r="H2310" s="20">
        <f t="shared" si="109"/>
        <v>51.280051449591504</v>
      </c>
      <c r="I2310" s="25">
        <v>120.5</v>
      </c>
      <c r="J2310" s="20">
        <f t="shared" si="110"/>
        <v>119.5212030885063</v>
      </c>
    </row>
    <row r="2311" spans="1:10" x14ac:dyDescent="0.3">
      <c r="A2311" s="3">
        <v>2032</v>
      </c>
      <c r="B2311" s="3">
        <v>3</v>
      </c>
      <c r="C2311" s="4">
        <v>4</v>
      </c>
      <c r="D2311" s="21">
        <f>INDEX('Prom Factor Mensual Hora 0,5'!$B$5:$N$28,MATCH('Casos CMg'!$C2311,'Prom Factor Mensual Hora 0,5'!$A$5:$A$28,0),MATCH('Casos CMg'!$B2311,'Prom Factor Mensual Hora 0,5'!$B$4:$M$4,0))</f>
        <v>0.99186697112683542</v>
      </c>
      <c r="E2311" s="25">
        <v>99.9</v>
      </c>
      <c r="F2311" s="20">
        <f t="shared" si="108"/>
        <v>99.087510415570861</v>
      </c>
      <c r="G2311" s="25">
        <v>51.7</v>
      </c>
      <c r="H2311" s="20">
        <f t="shared" si="109"/>
        <v>51.279522407257396</v>
      </c>
      <c r="I2311" s="25">
        <v>120.5</v>
      </c>
      <c r="J2311" s="20">
        <f t="shared" si="110"/>
        <v>119.51997002078367</v>
      </c>
    </row>
    <row r="2312" spans="1:10" x14ac:dyDescent="0.3">
      <c r="A2312" s="3">
        <v>2032</v>
      </c>
      <c r="B2312" s="3">
        <v>3</v>
      </c>
      <c r="C2312" s="4">
        <v>5</v>
      </c>
      <c r="D2312" s="21">
        <f>INDEX('Prom Factor Mensual Hora 0,5'!$B$5:$N$28,MATCH('Casos CMg'!$C2312,'Prom Factor Mensual Hora 0,5'!$A$5:$A$28,0),MATCH('Casos CMg'!$B2312,'Prom Factor Mensual Hora 0,5'!$B$4:$M$4,0))</f>
        <v>0.99186698721184807</v>
      </c>
      <c r="E2312" s="25">
        <v>99.9</v>
      </c>
      <c r="F2312" s="20">
        <f t="shared" si="108"/>
        <v>99.087512022463628</v>
      </c>
      <c r="G2312" s="25">
        <v>51.7</v>
      </c>
      <c r="H2312" s="20">
        <f t="shared" si="109"/>
        <v>51.279523238852548</v>
      </c>
      <c r="I2312" s="25">
        <v>120.5</v>
      </c>
      <c r="J2312" s="20">
        <f t="shared" si="110"/>
        <v>119.51997195902769</v>
      </c>
    </row>
    <row r="2313" spans="1:10" x14ac:dyDescent="0.3">
      <c r="A2313" s="3">
        <v>2032</v>
      </c>
      <c r="B2313" s="3">
        <v>3</v>
      </c>
      <c r="C2313" s="4">
        <v>6</v>
      </c>
      <c r="D2313" s="21">
        <f>INDEX('Prom Factor Mensual Hora 0,5'!$B$5:$N$28,MATCH('Casos CMg'!$C2313,'Prom Factor Mensual Hora 0,5'!$A$5:$A$28,0),MATCH('Casos CMg'!$B2313,'Prom Factor Mensual Hora 0,5'!$B$4:$M$4,0))</f>
        <v>0.9918617341115733</v>
      </c>
      <c r="E2313" s="25">
        <v>99.4</v>
      </c>
      <c r="F2313" s="20">
        <f t="shared" si="108"/>
        <v>98.591056370690396</v>
      </c>
      <c r="G2313" s="25">
        <v>51.2</v>
      </c>
      <c r="H2313" s="20">
        <f t="shared" si="109"/>
        <v>50.783320786512554</v>
      </c>
      <c r="I2313" s="25">
        <v>120</v>
      </c>
      <c r="J2313" s="20">
        <f t="shared" si="110"/>
        <v>119.0234080933888</v>
      </c>
    </row>
    <row r="2314" spans="1:10" x14ac:dyDescent="0.3">
      <c r="A2314" s="3">
        <v>2032</v>
      </c>
      <c r="B2314" s="3">
        <v>3</v>
      </c>
      <c r="C2314" s="4">
        <v>7</v>
      </c>
      <c r="D2314" s="21">
        <f>INDEX('Prom Factor Mensual Hora 0,5'!$B$5:$N$28,MATCH('Casos CMg'!$C2314,'Prom Factor Mensual Hora 0,5'!$A$5:$A$28,0),MATCH('Casos CMg'!$B2314,'Prom Factor Mensual Hora 0,5'!$B$4:$M$4,0))</f>
        <v>0.99186625950132734</v>
      </c>
      <c r="E2314" s="25">
        <v>65.900000000000006</v>
      </c>
      <c r="F2314" s="20">
        <f t="shared" si="108"/>
        <v>65.363986501137475</v>
      </c>
      <c r="G2314" s="25">
        <v>36.1</v>
      </c>
      <c r="H2314" s="20">
        <f t="shared" si="109"/>
        <v>35.806371967997919</v>
      </c>
      <c r="I2314" s="25">
        <v>75.900000000000006</v>
      </c>
      <c r="J2314" s="20">
        <f t="shared" si="110"/>
        <v>75.282649096150749</v>
      </c>
    </row>
    <row r="2315" spans="1:10" x14ac:dyDescent="0.3">
      <c r="A2315" s="3">
        <v>2032</v>
      </c>
      <c r="B2315" s="3">
        <v>3</v>
      </c>
      <c r="C2315" s="4">
        <v>8</v>
      </c>
      <c r="D2315" s="21">
        <f>INDEX('Prom Factor Mensual Hora 0,5'!$B$5:$N$28,MATCH('Casos CMg'!$C2315,'Prom Factor Mensual Hora 0,5'!$A$5:$A$28,0),MATCH('Casos CMg'!$B2315,'Prom Factor Mensual Hora 0,5'!$B$4:$M$4,0))</f>
        <v>0.99186536212302889</v>
      </c>
      <c r="E2315" s="25">
        <v>65.900000000000006</v>
      </c>
      <c r="F2315" s="20">
        <f t="shared" si="108"/>
        <v>65.363927363907607</v>
      </c>
      <c r="G2315" s="25">
        <v>36.1</v>
      </c>
      <c r="H2315" s="20">
        <f t="shared" si="109"/>
        <v>35.806339572641342</v>
      </c>
      <c r="I2315" s="25">
        <v>75.900000000000006</v>
      </c>
      <c r="J2315" s="20">
        <f t="shared" si="110"/>
        <v>75.282580985137898</v>
      </c>
    </row>
    <row r="2316" spans="1:10" x14ac:dyDescent="0.3">
      <c r="A2316" s="3">
        <v>2032</v>
      </c>
      <c r="B2316" s="3">
        <v>3</v>
      </c>
      <c r="C2316" s="4">
        <v>9</v>
      </c>
      <c r="D2316" s="21">
        <f>INDEX('Prom Factor Mensual Hora 0,5'!$B$5:$N$28,MATCH('Casos CMg'!$C2316,'Prom Factor Mensual Hora 0,5'!$A$5:$A$28,0),MATCH('Casos CMg'!$B2316,'Prom Factor Mensual Hora 0,5'!$B$4:$M$4,0))</f>
        <v>1.0069906357243381</v>
      </c>
      <c r="E2316" s="25">
        <v>46.8</v>
      </c>
      <c r="F2316" s="20">
        <f t="shared" si="108"/>
        <v>47.127161751899024</v>
      </c>
      <c r="G2316" s="25">
        <v>31.1</v>
      </c>
      <c r="H2316" s="20">
        <f t="shared" si="109"/>
        <v>31.317408771026916</v>
      </c>
      <c r="I2316" s="25">
        <v>47.1</v>
      </c>
      <c r="J2316" s="20">
        <f t="shared" si="110"/>
        <v>47.429258942616329</v>
      </c>
    </row>
    <row r="2317" spans="1:10" x14ac:dyDescent="0.3">
      <c r="A2317" s="3">
        <v>2032</v>
      </c>
      <c r="B2317" s="3">
        <v>3</v>
      </c>
      <c r="C2317" s="4">
        <v>10</v>
      </c>
      <c r="D2317" s="21">
        <f>INDEX('Prom Factor Mensual Hora 0,5'!$B$5:$N$28,MATCH('Casos CMg'!$C2317,'Prom Factor Mensual Hora 0,5'!$A$5:$A$28,0),MATCH('Casos CMg'!$B2317,'Prom Factor Mensual Hora 0,5'!$B$4:$M$4,0))</f>
        <v>1.0049748456565344</v>
      </c>
      <c r="E2317" s="25">
        <v>45.7</v>
      </c>
      <c r="F2317" s="20">
        <f t="shared" si="108"/>
        <v>45.927350446503624</v>
      </c>
      <c r="G2317" s="25">
        <v>30.7</v>
      </c>
      <c r="H2317" s="20">
        <f t="shared" si="109"/>
        <v>30.852727761655604</v>
      </c>
      <c r="I2317" s="25">
        <v>45.3</v>
      </c>
      <c r="J2317" s="20">
        <f t="shared" si="110"/>
        <v>45.525360508241008</v>
      </c>
    </row>
    <row r="2318" spans="1:10" x14ac:dyDescent="0.3">
      <c r="A2318" s="3">
        <v>2032</v>
      </c>
      <c r="B2318" s="3">
        <v>3</v>
      </c>
      <c r="C2318" s="4">
        <v>11</v>
      </c>
      <c r="D2318" s="21">
        <f>INDEX('Prom Factor Mensual Hora 0,5'!$B$5:$N$28,MATCH('Casos CMg'!$C2318,'Prom Factor Mensual Hora 0,5'!$A$5:$A$28,0),MATCH('Casos CMg'!$B2318,'Prom Factor Mensual Hora 0,5'!$B$4:$M$4,0))</f>
        <v>1.0034823919595739</v>
      </c>
      <c r="E2318" s="25">
        <v>45.7</v>
      </c>
      <c r="F2318" s="20">
        <f t="shared" si="108"/>
        <v>45.859145312552528</v>
      </c>
      <c r="G2318" s="25">
        <v>30.7</v>
      </c>
      <c r="H2318" s="20">
        <f t="shared" si="109"/>
        <v>30.806909433158918</v>
      </c>
      <c r="I2318" s="25">
        <v>45.3</v>
      </c>
      <c r="J2318" s="20">
        <f t="shared" si="110"/>
        <v>45.457752355768697</v>
      </c>
    </row>
    <row r="2319" spans="1:10" x14ac:dyDescent="0.3">
      <c r="A2319" s="3">
        <v>2032</v>
      </c>
      <c r="B2319" s="3">
        <v>3</v>
      </c>
      <c r="C2319" s="4">
        <v>12</v>
      </c>
      <c r="D2319" s="21">
        <f>INDEX('Prom Factor Mensual Hora 0,5'!$B$5:$N$28,MATCH('Casos CMg'!$C2319,'Prom Factor Mensual Hora 0,5'!$A$5:$A$28,0),MATCH('Casos CMg'!$B2319,'Prom Factor Mensual Hora 0,5'!$B$4:$M$4,0))</f>
        <v>1.0027361651110938</v>
      </c>
      <c r="E2319" s="25">
        <v>45.7</v>
      </c>
      <c r="F2319" s="20">
        <f t="shared" si="108"/>
        <v>45.825042745576987</v>
      </c>
      <c r="G2319" s="25">
        <v>30.7</v>
      </c>
      <c r="H2319" s="20">
        <f t="shared" si="109"/>
        <v>30.784000268910578</v>
      </c>
      <c r="I2319" s="25">
        <v>45.3</v>
      </c>
      <c r="J2319" s="20">
        <f t="shared" si="110"/>
        <v>45.423948279532546</v>
      </c>
    </row>
    <row r="2320" spans="1:10" x14ac:dyDescent="0.3">
      <c r="A2320" s="3">
        <v>2032</v>
      </c>
      <c r="B2320" s="3">
        <v>3</v>
      </c>
      <c r="C2320" s="4">
        <v>13</v>
      </c>
      <c r="D2320" s="21">
        <f>INDEX('Prom Factor Mensual Hora 0,5'!$B$5:$N$28,MATCH('Casos CMg'!$C2320,'Prom Factor Mensual Hora 0,5'!$A$5:$A$28,0),MATCH('Casos CMg'!$B2320,'Prom Factor Mensual Hora 0,5'!$B$4:$M$4,0))</f>
        <v>1.0027361651110938</v>
      </c>
      <c r="E2320" s="25">
        <v>50.7</v>
      </c>
      <c r="F2320" s="20">
        <f t="shared" si="108"/>
        <v>50.838723571132455</v>
      </c>
      <c r="G2320" s="25">
        <v>32.700000000000003</v>
      </c>
      <c r="H2320" s="20">
        <f t="shared" si="109"/>
        <v>32.789472599132772</v>
      </c>
      <c r="I2320" s="25">
        <v>52.4</v>
      </c>
      <c r="J2320" s="20">
        <f t="shared" si="110"/>
        <v>52.543375051821315</v>
      </c>
    </row>
    <row r="2321" spans="1:10" x14ac:dyDescent="0.3">
      <c r="A2321" s="3">
        <v>2032</v>
      </c>
      <c r="B2321" s="3">
        <v>3</v>
      </c>
      <c r="C2321" s="4">
        <v>14</v>
      </c>
      <c r="D2321" s="21">
        <f>INDEX('Prom Factor Mensual Hora 0,5'!$B$5:$N$28,MATCH('Casos CMg'!$C2321,'Prom Factor Mensual Hora 0,5'!$A$5:$A$28,0),MATCH('Casos CMg'!$B2321,'Prom Factor Mensual Hora 0,5'!$B$4:$M$4,0))</f>
        <v>1.0012437114141337</v>
      </c>
      <c r="E2321" s="25">
        <v>50.7</v>
      </c>
      <c r="F2321" s="20">
        <f t="shared" si="108"/>
        <v>50.763056168696579</v>
      </c>
      <c r="G2321" s="25">
        <v>32.700000000000003</v>
      </c>
      <c r="H2321" s="20">
        <f t="shared" si="109"/>
        <v>32.740669363242176</v>
      </c>
      <c r="I2321" s="25">
        <v>52.4</v>
      </c>
      <c r="J2321" s="20">
        <f t="shared" si="110"/>
        <v>52.465170478100603</v>
      </c>
    </row>
    <row r="2322" spans="1:10" x14ac:dyDescent="0.3">
      <c r="A2322" s="3">
        <v>2032</v>
      </c>
      <c r="B2322" s="3">
        <v>3</v>
      </c>
      <c r="C2322" s="4">
        <v>15</v>
      </c>
      <c r="D2322" s="21">
        <f>INDEX('Prom Factor Mensual Hora 0,5'!$B$5:$N$28,MATCH('Casos CMg'!$C2322,'Prom Factor Mensual Hora 0,5'!$A$5:$A$28,0),MATCH('Casos CMg'!$B2322,'Prom Factor Mensual Hora 0,5'!$B$4:$M$4,0))</f>
        <v>1</v>
      </c>
      <c r="E2322" s="25">
        <v>45.7</v>
      </c>
      <c r="F2322" s="20">
        <f t="shared" si="108"/>
        <v>45.7</v>
      </c>
      <c r="G2322" s="25">
        <v>30.7</v>
      </c>
      <c r="H2322" s="20">
        <f t="shared" si="109"/>
        <v>30.7</v>
      </c>
      <c r="I2322" s="25">
        <v>45.3</v>
      </c>
      <c r="J2322" s="20">
        <f t="shared" si="110"/>
        <v>45.3</v>
      </c>
    </row>
    <row r="2323" spans="1:10" x14ac:dyDescent="0.3">
      <c r="A2323" s="3">
        <v>2032</v>
      </c>
      <c r="B2323" s="3">
        <v>3</v>
      </c>
      <c r="C2323" s="4">
        <v>16</v>
      </c>
      <c r="D2323" s="21">
        <f>INDEX('Prom Factor Mensual Hora 0,5'!$B$5:$N$28,MATCH('Casos CMg'!$C2323,'Prom Factor Mensual Hora 0,5'!$A$5:$A$28,0),MATCH('Casos CMg'!$B2323,'Prom Factor Mensual Hora 0,5'!$B$4:$M$4,0))</f>
        <v>1.0002487422828268</v>
      </c>
      <c r="E2323" s="25">
        <v>45.7</v>
      </c>
      <c r="F2323" s="20">
        <f t="shared" si="108"/>
        <v>45.71136752232519</v>
      </c>
      <c r="G2323" s="25">
        <v>30.7</v>
      </c>
      <c r="H2323" s="20">
        <f t="shared" si="109"/>
        <v>30.707636388082783</v>
      </c>
      <c r="I2323" s="25">
        <v>45.3</v>
      </c>
      <c r="J2323" s="20">
        <f t="shared" si="110"/>
        <v>45.311268025412048</v>
      </c>
    </row>
    <row r="2324" spans="1:10" x14ac:dyDescent="0.3">
      <c r="A2324" s="3">
        <v>2032</v>
      </c>
      <c r="B2324" s="3">
        <v>3</v>
      </c>
      <c r="C2324" s="4">
        <v>17</v>
      </c>
      <c r="D2324" s="21">
        <f>INDEX('Prom Factor Mensual Hora 0,5'!$B$5:$N$28,MATCH('Casos CMg'!$C2324,'Prom Factor Mensual Hora 0,5'!$A$5:$A$28,0),MATCH('Casos CMg'!$B2324,'Prom Factor Mensual Hora 0,5'!$B$4:$M$4,0))</f>
        <v>1.0004974845656536</v>
      </c>
      <c r="E2324" s="25">
        <v>45.7</v>
      </c>
      <c r="F2324" s="20">
        <f t="shared" si="108"/>
        <v>45.722735044650371</v>
      </c>
      <c r="G2324" s="25">
        <v>30.7</v>
      </c>
      <c r="H2324" s="20">
        <f t="shared" si="109"/>
        <v>30.715272776165563</v>
      </c>
      <c r="I2324" s="25">
        <v>45.3</v>
      </c>
      <c r="J2324" s="20">
        <f t="shared" si="110"/>
        <v>45.322536050824105</v>
      </c>
    </row>
    <row r="2325" spans="1:10" x14ac:dyDescent="0.3">
      <c r="A2325" s="3">
        <v>2032</v>
      </c>
      <c r="B2325" s="3">
        <v>3</v>
      </c>
      <c r="C2325" s="4">
        <v>18</v>
      </c>
      <c r="D2325" s="21">
        <f>INDEX('Prom Factor Mensual Hora 0,5'!$B$5:$N$28,MATCH('Casos CMg'!$C2325,'Prom Factor Mensual Hora 0,5'!$A$5:$A$28,0),MATCH('Casos CMg'!$B2325,'Prom Factor Mensual Hora 0,5'!$B$4:$M$4,0))</f>
        <v>1.0002487422828268</v>
      </c>
      <c r="E2325" s="25">
        <v>45.7</v>
      </c>
      <c r="F2325" s="20">
        <f t="shared" si="108"/>
        <v>45.71136752232519</v>
      </c>
      <c r="G2325" s="25">
        <v>30.7</v>
      </c>
      <c r="H2325" s="20">
        <f t="shared" si="109"/>
        <v>30.707636388082783</v>
      </c>
      <c r="I2325" s="25">
        <v>45.3</v>
      </c>
      <c r="J2325" s="20">
        <f t="shared" si="110"/>
        <v>45.311268025412048</v>
      </c>
    </row>
    <row r="2326" spans="1:10" x14ac:dyDescent="0.3">
      <c r="A2326" s="3">
        <v>2032</v>
      </c>
      <c r="B2326" s="3">
        <v>3</v>
      </c>
      <c r="C2326" s="4">
        <v>19</v>
      </c>
      <c r="D2326" s="21">
        <f>INDEX('Prom Factor Mensual Hora 0,5'!$B$5:$N$28,MATCH('Casos CMg'!$C2326,'Prom Factor Mensual Hora 0,5'!$A$5:$A$28,0),MATCH('Casos CMg'!$B2326,'Prom Factor Mensual Hora 0,5'!$B$4:$M$4,0))</f>
        <v>0.99880152921056931</v>
      </c>
      <c r="E2326" s="25">
        <v>95.6</v>
      </c>
      <c r="F2326" s="20">
        <f t="shared" si="108"/>
        <v>95.485426192530426</v>
      </c>
      <c r="G2326" s="25">
        <v>49</v>
      </c>
      <c r="H2326" s="20">
        <f t="shared" si="109"/>
        <v>48.941274931317899</v>
      </c>
      <c r="I2326" s="25">
        <v>116</v>
      </c>
      <c r="J2326" s="20">
        <f t="shared" si="110"/>
        <v>115.86097738842604</v>
      </c>
    </row>
    <row r="2327" spans="1:10" x14ac:dyDescent="0.3">
      <c r="A2327" s="3">
        <v>2032</v>
      </c>
      <c r="B2327" s="3">
        <v>3</v>
      </c>
      <c r="C2327" s="4">
        <v>20</v>
      </c>
      <c r="D2327" s="21">
        <f>INDEX('Prom Factor Mensual Hora 0,5'!$B$5:$N$28,MATCH('Casos CMg'!$C2327,'Prom Factor Mensual Hora 0,5'!$A$5:$A$28,0),MATCH('Casos CMg'!$B2327,'Prom Factor Mensual Hora 0,5'!$B$4:$M$4,0))</f>
        <v>0.99749608903477927</v>
      </c>
      <c r="E2327" s="25">
        <v>95.4</v>
      </c>
      <c r="F2327" s="20">
        <f t="shared" si="108"/>
        <v>95.161126893917952</v>
      </c>
      <c r="G2327" s="25">
        <v>48.9</v>
      </c>
      <c r="H2327" s="20">
        <f t="shared" si="109"/>
        <v>48.777558753800704</v>
      </c>
      <c r="I2327" s="25">
        <v>115.9</v>
      </c>
      <c r="J2327" s="20">
        <f t="shared" si="110"/>
        <v>115.60979671913093</v>
      </c>
    </row>
    <row r="2328" spans="1:10" x14ac:dyDescent="0.3">
      <c r="A2328" s="3">
        <v>2032</v>
      </c>
      <c r="B2328" s="3">
        <v>3</v>
      </c>
      <c r="C2328" s="4">
        <v>21</v>
      </c>
      <c r="D2328" s="21">
        <f>INDEX('Prom Factor Mensual Hora 0,5'!$B$5:$N$28,MATCH('Casos CMg'!$C2328,'Prom Factor Mensual Hora 0,5'!$A$5:$A$28,0),MATCH('Casos CMg'!$B2328,'Prom Factor Mensual Hora 0,5'!$B$4:$M$4,0))</f>
        <v>0.99749555023898351</v>
      </c>
      <c r="E2328" s="25">
        <v>94.7</v>
      </c>
      <c r="F2328" s="20">
        <f t="shared" si="108"/>
        <v>94.462828607631735</v>
      </c>
      <c r="G2328" s="25">
        <v>48.6</v>
      </c>
      <c r="H2328" s="20">
        <f t="shared" si="109"/>
        <v>48.478283741614597</v>
      </c>
      <c r="I2328" s="25">
        <v>115.2</v>
      </c>
      <c r="J2328" s="20">
        <f t="shared" si="110"/>
        <v>114.9114873875309</v>
      </c>
    </row>
    <row r="2329" spans="1:10" x14ac:dyDescent="0.3">
      <c r="A2329" s="3">
        <v>2032</v>
      </c>
      <c r="B2329" s="3">
        <v>3</v>
      </c>
      <c r="C2329" s="4">
        <v>22</v>
      </c>
      <c r="D2329" s="21">
        <f>INDEX('Prom Factor Mensual Hora 0,5'!$B$5:$N$28,MATCH('Casos CMg'!$C2329,'Prom Factor Mensual Hora 0,5'!$A$5:$A$28,0),MATCH('Casos CMg'!$B2329,'Prom Factor Mensual Hora 0,5'!$B$4:$M$4,0))</f>
        <v>0.99749342521549356</v>
      </c>
      <c r="E2329" s="25">
        <v>95.6</v>
      </c>
      <c r="F2329" s="20">
        <f t="shared" si="108"/>
        <v>95.360371450601178</v>
      </c>
      <c r="G2329" s="25">
        <v>49</v>
      </c>
      <c r="H2329" s="20">
        <f t="shared" si="109"/>
        <v>48.877177835559188</v>
      </c>
      <c r="I2329" s="25">
        <v>116</v>
      </c>
      <c r="J2329" s="20">
        <f t="shared" si="110"/>
        <v>115.70923732499725</v>
      </c>
    </row>
    <row r="2330" spans="1:10" x14ac:dyDescent="0.3">
      <c r="A2330" s="3">
        <v>2032</v>
      </c>
      <c r="B2330" s="3">
        <v>3</v>
      </c>
      <c r="C2330" s="4">
        <v>23</v>
      </c>
      <c r="D2330" s="21">
        <f>INDEX('Prom Factor Mensual Hora 0,5'!$B$5:$N$28,MATCH('Casos CMg'!$C2330,'Prom Factor Mensual Hora 0,5'!$A$5:$A$28,0),MATCH('Casos CMg'!$B2330,'Prom Factor Mensual Hora 0,5'!$B$4:$M$4,0))</f>
        <v>0.99749100332592067</v>
      </c>
      <c r="E2330" s="25">
        <v>98.7</v>
      </c>
      <c r="F2330" s="20">
        <f t="shared" si="108"/>
        <v>98.452362028268368</v>
      </c>
      <c r="G2330" s="25">
        <v>50.7</v>
      </c>
      <c r="H2330" s="20">
        <f t="shared" si="109"/>
        <v>50.572793868624181</v>
      </c>
      <c r="I2330" s="25">
        <v>119.3</v>
      </c>
      <c r="J2330" s="20">
        <f t="shared" si="110"/>
        <v>119.00067669678234</v>
      </c>
    </row>
    <row r="2331" spans="1:10" x14ac:dyDescent="0.3">
      <c r="A2331" s="3">
        <v>2032</v>
      </c>
      <c r="B2331" s="3">
        <v>4</v>
      </c>
      <c r="C2331" s="4">
        <v>0</v>
      </c>
      <c r="D2331" s="21">
        <f>INDEX('Prom Factor Mensual Hora 0,5'!$B$5:$N$28,MATCH('Casos CMg'!$C2331,'Prom Factor Mensual Hora 0,5'!$A$5:$A$28,0),MATCH('Casos CMg'!$B2331,'Prom Factor Mensual Hora 0,5'!$B$4:$M$4,0))</f>
        <v>0.99772234306662144</v>
      </c>
      <c r="E2331" s="25">
        <v>102.7</v>
      </c>
      <c r="F2331" s="20">
        <f t="shared" si="108"/>
        <v>102.46608463294203</v>
      </c>
      <c r="G2331" s="25">
        <v>54.6</v>
      </c>
      <c r="H2331" s="20">
        <f t="shared" si="109"/>
        <v>54.475639931437534</v>
      </c>
      <c r="I2331" s="25">
        <v>125.9</v>
      </c>
      <c r="J2331" s="20">
        <f t="shared" si="110"/>
        <v>125.61324299208765</v>
      </c>
    </row>
    <row r="2332" spans="1:10" x14ac:dyDescent="0.3">
      <c r="A2332" s="3">
        <v>2032</v>
      </c>
      <c r="B2332" s="3">
        <v>4</v>
      </c>
      <c r="C2332" s="4">
        <v>1</v>
      </c>
      <c r="D2332" s="21">
        <f>INDEX('Prom Factor Mensual Hora 0,5'!$B$5:$N$28,MATCH('Casos CMg'!$C2332,'Prom Factor Mensual Hora 0,5'!$A$5:$A$28,0),MATCH('Casos CMg'!$B2332,'Prom Factor Mensual Hora 0,5'!$B$4:$M$4,0))</f>
        <v>0.9919482631065254</v>
      </c>
      <c r="E2332" s="25">
        <v>102.1</v>
      </c>
      <c r="F2332" s="20">
        <f t="shared" si="108"/>
        <v>101.27791766317624</v>
      </c>
      <c r="G2332" s="25">
        <v>54.2</v>
      </c>
      <c r="H2332" s="20">
        <f t="shared" si="109"/>
        <v>53.763595860373677</v>
      </c>
      <c r="I2332" s="25">
        <v>124.9</v>
      </c>
      <c r="J2332" s="20">
        <f t="shared" si="110"/>
        <v>123.89433806200503</v>
      </c>
    </row>
    <row r="2333" spans="1:10" x14ac:dyDescent="0.3">
      <c r="A2333" s="3">
        <v>2032</v>
      </c>
      <c r="B2333" s="3">
        <v>4</v>
      </c>
      <c r="C2333" s="4">
        <v>2</v>
      </c>
      <c r="D2333" s="21">
        <f>INDEX('Prom Factor Mensual Hora 0,5'!$B$5:$N$28,MATCH('Casos CMg'!$C2333,'Prom Factor Mensual Hora 0,5'!$A$5:$A$28,0),MATCH('Casos CMg'!$B2333,'Prom Factor Mensual Hora 0,5'!$B$4:$M$4,0))</f>
        <v>0.99183017336140189</v>
      </c>
      <c r="E2333" s="25">
        <v>100.7</v>
      </c>
      <c r="F2333" s="20">
        <f t="shared" si="108"/>
        <v>99.877298457493168</v>
      </c>
      <c r="G2333" s="25">
        <v>53.1</v>
      </c>
      <c r="H2333" s="20">
        <f t="shared" si="109"/>
        <v>52.666182205490443</v>
      </c>
      <c r="I2333" s="25">
        <v>122.7</v>
      </c>
      <c r="J2333" s="20">
        <f t="shared" si="110"/>
        <v>121.69756227144401</v>
      </c>
    </row>
    <row r="2334" spans="1:10" x14ac:dyDescent="0.3">
      <c r="A2334" s="3">
        <v>2032</v>
      </c>
      <c r="B2334" s="3">
        <v>4</v>
      </c>
      <c r="C2334" s="4">
        <v>3</v>
      </c>
      <c r="D2334" s="21">
        <f>INDEX('Prom Factor Mensual Hora 0,5'!$B$5:$N$28,MATCH('Casos CMg'!$C2334,'Prom Factor Mensual Hora 0,5'!$A$5:$A$28,0),MATCH('Casos CMg'!$B2334,'Prom Factor Mensual Hora 0,5'!$B$4:$M$4,0))</f>
        <v>0.99183514282015228</v>
      </c>
      <c r="E2334" s="25">
        <v>100.4</v>
      </c>
      <c r="F2334" s="20">
        <f t="shared" si="108"/>
        <v>99.580248339143296</v>
      </c>
      <c r="G2334" s="25">
        <v>52.8</v>
      </c>
      <c r="H2334" s="20">
        <f t="shared" si="109"/>
        <v>52.368895540904035</v>
      </c>
      <c r="I2334" s="25">
        <v>122.2</v>
      </c>
      <c r="J2334" s="20">
        <f t="shared" si="110"/>
        <v>121.20225445262261</v>
      </c>
    </row>
    <row r="2335" spans="1:10" x14ac:dyDescent="0.3">
      <c r="A2335" s="3">
        <v>2032</v>
      </c>
      <c r="B2335" s="3">
        <v>4</v>
      </c>
      <c r="C2335" s="4">
        <v>4</v>
      </c>
      <c r="D2335" s="21">
        <f>INDEX('Prom Factor Mensual Hora 0,5'!$B$5:$N$28,MATCH('Casos CMg'!$C2335,'Prom Factor Mensual Hora 0,5'!$A$5:$A$28,0),MATCH('Casos CMg'!$B2335,'Prom Factor Mensual Hora 0,5'!$B$4:$M$4,0))</f>
        <v>0.99182802641610268</v>
      </c>
      <c r="E2335" s="25">
        <v>100.4</v>
      </c>
      <c r="F2335" s="20">
        <f t="shared" si="108"/>
        <v>99.579533852176709</v>
      </c>
      <c r="G2335" s="25">
        <v>52.8</v>
      </c>
      <c r="H2335" s="20">
        <f t="shared" si="109"/>
        <v>52.368519794770222</v>
      </c>
      <c r="I2335" s="25">
        <v>122.2</v>
      </c>
      <c r="J2335" s="20">
        <f t="shared" si="110"/>
        <v>121.20138482804775</v>
      </c>
    </row>
    <row r="2336" spans="1:10" x14ac:dyDescent="0.3">
      <c r="A2336" s="3">
        <v>2032</v>
      </c>
      <c r="B2336" s="3">
        <v>4</v>
      </c>
      <c r="C2336" s="4">
        <v>5</v>
      </c>
      <c r="D2336" s="21">
        <f>INDEX('Prom Factor Mensual Hora 0,5'!$B$5:$N$28,MATCH('Casos CMg'!$C2336,'Prom Factor Mensual Hora 0,5'!$A$5:$A$28,0),MATCH('Casos CMg'!$B2336,'Prom Factor Mensual Hora 0,5'!$B$4:$M$4,0))</f>
        <v>0.99182910308846317</v>
      </c>
      <c r="E2336" s="25">
        <v>100.4</v>
      </c>
      <c r="F2336" s="20">
        <f t="shared" si="108"/>
        <v>99.579641950081708</v>
      </c>
      <c r="G2336" s="25">
        <v>52.8</v>
      </c>
      <c r="H2336" s="20">
        <f t="shared" si="109"/>
        <v>52.368576643070853</v>
      </c>
      <c r="I2336" s="25">
        <v>122.2</v>
      </c>
      <c r="J2336" s="20">
        <f t="shared" si="110"/>
        <v>121.2015163974102</v>
      </c>
    </row>
    <row r="2337" spans="1:10" x14ac:dyDescent="0.3">
      <c r="A2337" s="3">
        <v>2032</v>
      </c>
      <c r="B2337" s="3">
        <v>4</v>
      </c>
      <c r="C2337" s="4">
        <v>6</v>
      </c>
      <c r="D2337" s="21">
        <f>INDEX('Prom Factor Mensual Hora 0,5'!$B$5:$N$28,MATCH('Casos CMg'!$C2337,'Prom Factor Mensual Hora 0,5'!$A$5:$A$28,0),MATCH('Casos CMg'!$B2337,'Prom Factor Mensual Hora 0,5'!$B$4:$M$4,0))</f>
        <v>0.99183053352119566</v>
      </c>
      <c r="E2337" s="25">
        <v>102.1</v>
      </c>
      <c r="F2337" s="20">
        <f t="shared" si="108"/>
        <v>101.26589747251407</v>
      </c>
      <c r="G2337" s="25">
        <v>54.2</v>
      </c>
      <c r="H2337" s="20">
        <f t="shared" si="109"/>
        <v>53.75721491684881</v>
      </c>
      <c r="I2337" s="25">
        <v>124.9</v>
      </c>
      <c r="J2337" s="20">
        <f t="shared" si="110"/>
        <v>123.87963363679734</v>
      </c>
    </row>
    <row r="2338" spans="1:10" x14ac:dyDescent="0.3">
      <c r="A2338" s="3">
        <v>2032</v>
      </c>
      <c r="B2338" s="3">
        <v>4</v>
      </c>
      <c r="C2338" s="4">
        <v>7</v>
      </c>
      <c r="D2338" s="21">
        <f>INDEX('Prom Factor Mensual Hora 0,5'!$B$5:$N$28,MATCH('Casos CMg'!$C2338,'Prom Factor Mensual Hora 0,5'!$A$5:$A$28,0),MATCH('Casos CMg'!$B2338,'Prom Factor Mensual Hora 0,5'!$B$4:$M$4,0))</f>
        <v>0.9918289138985501</v>
      </c>
      <c r="E2338" s="25">
        <v>75.900000000000006</v>
      </c>
      <c r="F2338" s="20">
        <f t="shared" si="108"/>
        <v>75.279814564899965</v>
      </c>
      <c r="G2338" s="25">
        <v>41.6</v>
      </c>
      <c r="H2338" s="20">
        <f t="shared" si="109"/>
        <v>41.260082818179683</v>
      </c>
      <c r="I2338" s="25">
        <v>91.6</v>
      </c>
      <c r="J2338" s="20">
        <f t="shared" si="110"/>
        <v>90.851528513107183</v>
      </c>
    </row>
    <row r="2339" spans="1:10" x14ac:dyDescent="0.3">
      <c r="A2339" s="3">
        <v>2032</v>
      </c>
      <c r="B2339" s="3">
        <v>4</v>
      </c>
      <c r="C2339" s="4">
        <v>8</v>
      </c>
      <c r="D2339" s="21">
        <f>INDEX('Prom Factor Mensual Hora 0,5'!$B$5:$N$28,MATCH('Casos CMg'!$C2339,'Prom Factor Mensual Hora 0,5'!$A$5:$A$28,0),MATCH('Casos CMg'!$B2339,'Prom Factor Mensual Hora 0,5'!$B$4:$M$4,0))</f>
        <v>0.99184432911803533</v>
      </c>
      <c r="E2339" s="25">
        <v>75.900000000000006</v>
      </c>
      <c r="F2339" s="20">
        <f t="shared" si="108"/>
        <v>75.280984580058885</v>
      </c>
      <c r="G2339" s="25">
        <v>41.6</v>
      </c>
      <c r="H2339" s="20">
        <f t="shared" si="109"/>
        <v>41.260724091310273</v>
      </c>
      <c r="I2339" s="25">
        <v>91.6</v>
      </c>
      <c r="J2339" s="20">
        <f t="shared" si="110"/>
        <v>90.852940547212029</v>
      </c>
    </row>
    <row r="2340" spans="1:10" x14ac:dyDescent="0.3">
      <c r="A2340" s="3">
        <v>2032</v>
      </c>
      <c r="B2340" s="3">
        <v>4</v>
      </c>
      <c r="C2340" s="4">
        <v>9</v>
      </c>
      <c r="D2340" s="21">
        <f>INDEX('Prom Factor Mensual Hora 0,5'!$B$5:$N$28,MATCH('Casos CMg'!$C2340,'Prom Factor Mensual Hora 0,5'!$A$5:$A$28,0),MATCH('Casos CMg'!$B2340,'Prom Factor Mensual Hora 0,5'!$B$4:$M$4,0))</f>
        <v>1.0050072495471452</v>
      </c>
      <c r="E2340" s="25">
        <v>60.2</v>
      </c>
      <c r="F2340" s="20">
        <f t="shared" si="108"/>
        <v>60.501436422738138</v>
      </c>
      <c r="G2340" s="25">
        <v>37</v>
      </c>
      <c r="H2340" s="20">
        <f t="shared" si="109"/>
        <v>37.185268233244372</v>
      </c>
      <c r="I2340" s="25">
        <v>66.2</v>
      </c>
      <c r="J2340" s="20">
        <f t="shared" si="110"/>
        <v>66.531479920021013</v>
      </c>
    </row>
    <row r="2341" spans="1:10" x14ac:dyDescent="0.3">
      <c r="A2341" s="3">
        <v>2032</v>
      </c>
      <c r="B2341" s="3">
        <v>4</v>
      </c>
      <c r="C2341" s="4">
        <v>10</v>
      </c>
      <c r="D2341" s="21">
        <f>INDEX('Prom Factor Mensual Hora 0,5'!$B$5:$N$28,MATCH('Casos CMg'!$C2341,'Prom Factor Mensual Hora 0,5'!$A$5:$A$28,0),MATCH('Casos CMg'!$B2341,'Prom Factor Mensual Hora 0,5'!$B$4:$M$4,0))</f>
        <v>1.0021752640345387</v>
      </c>
      <c r="E2341" s="25">
        <v>60.2</v>
      </c>
      <c r="F2341" s="20">
        <f t="shared" si="108"/>
        <v>60.330950894879237</v>
      </c>
      <c r="G2341" s="25">
        <v>37</v>
      </c>
      <c r="H2341" s="20">
        <f t="shared" si="109"/>
        <v>37.08048476927793</v>
      </c>
      <c r="I2341" s="25">
        <v>66.2</v>
      </c>
      <c r="J2341" s="20">
        <f t="shared" si="110"/>
        <v>66.34400247908647</v>
      </c>
    </row>
    <row r="2342" spans="1:10" x14ac:dyDescent="0.3">
      <c r="A2342" s="3">
        <v>2032</v>
      </c>
      <c r="B2342" s="3">
        <v>4</v>
      </c>
      <c r="C2342" s="4">
        <v>11</v>
      </c>
      <c r="D2342" s="21">
        <f>INDEX('Prom Factor Mensual Hora 0,5'!$B$5:$N$28,MATCH('Casos CMg'!$C2342,'Prom Factor Mensual Hora 0,5'!$A$5:$A$28,0),MATCH('Casos CMg'!$B2342,'Prom Factor Mensual Hora 0,5'!$B$4:$M$4,0))</f>
        <v>1.003705566738414</v>
      </c>
      <c r="E2342" s="25">
        <v>60.2</v>
      </c>
      <c r="F2342" s="20">
        <f t="shared" si="108"/>
        <v>60.42307511765253</v>
      </c>
      <c r="G2342" s="25">
        <v>37</v>
      </c>
      <c r="H2342" s="20">
        <f t="shared" si="109"/>
        <v>37.137105969321318</v>
      </c>
      <c r="I2342" s="25">
        <v>66.2</v>
      </c>
      <c r="J2342" s="20">
        <f t="shared" si="110"/>
        <v>66.44530851808301</v>
      </c>
    </row>
    <row r="2343" spans="1:10" x14ac:dyDescent="0.3">
      <c r="A2343" s="3">
        <v>2032</v>
      </c>
      <c r="B2343" s="3">
        <v>4</v>
      </c>
      <c r="C2343" s="4">
        <v>12</v>
      </c>
      <c r="D2343" s="21">
        <f>INDEX('Prom Factor Mensual Hora 0,5'!$B$5:$N$28,MATCH('Casos CMg'!$C2343,'Prom Factor Mensual Hora 0,5'!$A$5:$A$28,0),MATCH('Casos CMg'!$B2343,'Prom Factor Mensual Hora 0,5'!$B$4:$M$4,0))</f>
        <v>1.0033414379993058</v>
      </c>
      <c r="E2343" s="25">
        <v>60.2</v>
      </c>
      <c r="F2343" s="20">
        <f t="shared" si="108"/>
        <v>60.401154567558208</v>
      </c>
      <c r="G2343" s="25">
        <v>37</v>
      </c>
      <c r="H2343" s="20">
        <f t="shared" si="109"/>
        <v>37.123633205974315</v>
      </c>
      <c r="I2343" s="25">
        <v>66.2</v>
      </c>
      <c r="J2343" s="20">
        <f t="shared" si="110"/>
        <v>66.421203195554043</v>
      </c>
    </row>
    <row r="2344" spans="1:10" x14ac:dyDescent="0.3">
      <c r="A2344" s="3">
        <v>2032</v>
      </c>
      <c r="B2344" s="3">
        <v>4</v>
      </c>
      <c r="C2344" s="4">
        <v>13</v>
      </c>
      <c r="D2344" s="21">
        <f>INDEX('Prom Factor Mensual Hora 0,5'!$B$5:$N$28,MATCH('Casos CMg'!$C2344,'Prom Factor Mensual Hora 0,5'!$A$5:$A$28,0),MATCH('Casos CMg'!$B2344,'Prom Factor Mensual Hora 0,5'!$B$4:$M$4,0))</f>
        <v>1.0025703369225427</v>
      </c>
      <c r="E2344" s="25">
        <v>60.2</v>
      </c>
      <c r="F2344" s="20">
        <f t="shared" si="108"/>
        <v>60.354734282737077</v>
      </c>
      <c r="G2344" s="25">
        <v>37</v>
      </c>
      <c r="H2344" s="20">
        <f t="shared" si="109"/>
        <v>37.09510246613408</v>
      </c>
      <c r="I2344" s="25">
        <v>66.2</v>
      </c>
      <c r="J2344" s="20">
        <f t="shared" si="110"/>
        <v>66.370156304272328</v>
      </c>
    </row>
    <row r="2345" spans="1:10" x14ac:dyDescent="0.3">
      <c r="A2345" s="3">
        <v>2032</v>
      </c>
      <c r="B2345" s="3">
        <v>4</v>
      </c>
      <c r="C2345" s="4">
        <v>14</v>
      </c>
      <c r="D2345" s="21">
        <f>INDEX('Prom Factor Mensual Hora 0,5'!$B$5:$N$28,MATCH('Casos CMg'!$C2345,'Prom Factor Mensual Hora 0,5'!$A$5:$A$28,0),MATCH('Casos CMg'!$B2345,'Prom Factor Mensual Hora 0,5'!$B$4:$M$4,0))</f>
        <v>1.0015422021535256</v>
      </c>
      <c r="E2345" s="25">
        <v>60.2</v>
      </c>
      <c r="F2345" s="20">
        <f t="shared" si="108"/>
        <v>60.292840569642244</v>
      </c>
      <c r="G2345" s="25">
        <v>37</v>
      </c>
      <c r="H2345" s="20">
        <f t="shared" si="109"/>
        <v>37.057061479680449</v>
      </c>
      <c r="I2345" s="25">
        <v>66.2</v>
      </c>
      <c r="J2345" s="20">
        <f t="shared" si="110"/>
        <v>66.302093782563404</v>
      </c>
    </row>
    <row r="2346" spans="1:10" x14ac:dyDescent="0.3">
      <c r="A2346" s="3">
        <v>2032</v>
      </c>
      <c r="B2346" s="3">
        <v>4</v>
      </c>
      <c r="C2346" s="4">
        <v>15</v>
      </c>
      <c r="D2346" s="21">
        <f>INDEX('Prom Factor Mensual Hora 0,5'!$B$5:$N$28,MATCH('Casos CMg'!$C2346,'Prom Factor Mensual Hora 0,5'!$A$5:$A$28,0),MATCH('Casos CMg'!$B2346,'Prom Factor Mensual Hora 0,5'!$B$4:$M$4,0))</f>
        <v>1.0002570336922543</v>
      </c>
      <c r="E2346" s="25">
        <v>60.2</v>
      </c>
      <c r="F2346" s="20">
        <f t="shared" si="108"/>
        <v>60.215473428273711</v>
      </c>
      <c r="G2346" s="25">
        <v>37</v>
      </c>
      <c r="H2346" s="20">
        <f t="shared" si="109"/>
        <v>37.009510246613409</v>
      </c>
      <c r="I2346" s="25">
        <v>66.2</v>
      </c>
      <c r="J2346" s="20">
        <f t="shared" si="110"/>
        <v>66.217015630427241</v>
      </c>
    </row>
    <row r="2347" spans="1:10" x14ac:dyDescent="0.3">
      <c r="A2347" s="3">
        <v>2032</v>
      </c>
      <c r="B2347" s="3">
        <v>4</v>
      </c>
      <c r="C2347" s="4">
        <v>16</v>
      </c>
      <c r="D2347" s="21">
        <f>INDEX('Prom Factor Mensual Hora 0,5'!$B$5:$N$28,MATCH('Casos CMg'!$C2347,'Prom Factor Mensual Hora 0,5'!$A$5:$A$28,0),MATCH('Casos CMg'!$B2347,'Prom Factor Mensual Hora 0,5'!$B$4:$M$4,0))</f>
        <v>1.0002570336922543</v>
      </c>
      <c r="E2347" s="25">
        <v>60.2</v>
      </c>
      <c r="F2347" s="20">
        <f t="shared" si="108"/>
        <v>60.215473428273711</v>
      </c>
      <c r="G2347" s="25">
        <v>37</v>
      </c>
      <c r="H2347" s="20">
        <f t="shared" si="109"/>
        <v>37.009510246613409</v>
      </c>
      <c r="I2347" s="25">
        <v>66.2</v>
      </c>
      <c r="J2347" s="20">
        <f t="shared" si="110"/>
        <v>66.217015630427241</v>
      </c>
    </row>
    <row r="2348" spans="1:10" x14ac:dyDescent="0.3">
      <c r="A2348" s="3">
        <v>2032</v>
      </c>
      <c r="B2348" s="3">
        <v>4</v>
      </c>
      <c r="C2348" s="4">
        <v>17</v>
      </c>
      <c r="D2348" s="21">
        <f>INDEX('Prom Factor Mensual Hora 0,5'!$B$5:$N$28,MATCH('Casos CMg'!$C2348,'Prom Factor Mensual Hora 0,5'!$A$5:$A$28,0),MATCH('Casos CMg'!$B2348,'Prom Factor Mensual Hora 0,5'!$B$4:$M$4,0))</f>
        <v>1.0013982826358914</v>
      </c>
      <c r="E2348" s="25">
        <v>75.599999999999994</v>
      </c>
      <c r="F2348" s="20">
        <f t="shared" si="108"/>
        <v>75.705710167273381</v>
      </c>
      <c r="G2348" s="25">
        <v>41.3</v>
      </c>
      <c r="H2348" s="20">
        <f t="shared" si="109"/>
        <v>41.357749072862312</v>
      </c>
      <c r="I2348" s="25">
        <v>91.2</v>
      </c>
      <c r="J2348" s="20">
        <f t="shared" si="110"/>
        <v>91.327523376393302</v>
      </c>
    </row>
    <row r="2349" spans="1:10" x14ac:dyDescent="0.3">
      <c r="A2349" s="3">
        <v>2032</v>
      </c>
      <c r="B2349" s="3">
        <v>4</v>
      </c>
      <c r="C2349" s="4">
        <v>18</v>
      </c>
      <c r="D2349" s="21">
        <f>INDEX('Prom Factor Mensual Hora 0,5'!$B$5:$N$28,MATCH('Casos CMg'!$C2349,'Prom Factor Mensual Hora 0,5'!$A$5:$A$28,0),MATCH('Casos CMg'!$B2349,'Prom Factor Mensual Hora 0,5'!$B$4:$M$4,0))</f>
        <v>1.0071042607470229</v>
      </c>
      <c r="E2349" s="25">
        <v>79</v>
      </c>
      <c r="F2349" s="20">
        <f t="shared" si="108"/>
        <v>79.561236599014805</v>
      </c>
      <c r="G2349" s="25">
        <v>42.3</v>
      </c>
      <c r="H2349" s="20">
        <f t="shared" si="109"/>
        <v>42.600510229599067</v>
      </c>
      <c r="I2349" s="25">
        <v>96.8</v>
      </c>
      <c r="J2349" s="20">
        <f t="shared" si="110"/>
        <v>97.487692440311804</v>
      </c>
    </row>
    <row r="2350" spans="1:10" x14ac:dyDescent="0.3">
      <c r="A2350" s="3">
        <v>2032</v>
      </c>
      <c r="B2350" s="3">
        <v>4</v>
      </c>
      <c r="C2350" s="4">
        <v>19</v>
      </c>
      <c r="D2350" s="21">
        <f>INDEX('Prom Factor Mensual Hora 0,5'!$B$5:$N$28,MATCH('Casos CMg'!$C2350,'Prom Factor Mensual Hora 0,5'!$A$5:$A$28,0),MATCH('Casos CMg'!$B2350,'Prom Factor Mensual Hora 0,5'!$B$4:$M$4,0))</f>
        <v>0.99745225496642798</v>
      </c>
      <c r="E2350" s="25">
        <v>101.8</v>
      </c>
      <c r="F2350" s="20">
        <f t="shared" si="108"/>
        <v>101.54063955558236</v>
      </c>
      <c r="G2350" s="25">
        <v>54.2</v>
      </c>
      <c r="H2350" s="20">
        <f t="shared" si="109"/>
        <v>54.0619122191804</v>
      </c>
      <c r="I2350" s="25">
        <v>125.1</v>
      </c>
      <c r="J2350" s="20">
        <f t="shared" si="110"/>
        <v>124.78127709630013</v>
      </c>
    </row>
    <row r="2351" spans="1:10" x14ac:dyDescent="0.3">
      <c r="A2351" s="3">
        <v>2032</v>
      </c>
      <c r="B2351" s="3">
        <v>4</v>
      </c>
      <c r="C2351" s="4">
        <v>20</v>
      </c>
      <c r="D2351" s="21">
        <f>INDEX('Prom Factor Mensual Hora 0,5'!$B$5:$N$28,MATCH('Casos CMg'!$C2351,'Prom Factor Mensual Hora 0,5'!$A$5:$A$28,0),MATCH('Casos CMg'!$B2351,'Prom Factor Mensual Hora 0,5'!$B$4:$M$4,0))</f>
        <v>0.99744967560833786</v>
      </c>
      <c r="E2351" s="25">
        <v>101.7</v>
      </c>
      <c r="F2351" s="20">
        <f t="shared" si="108"/>
        <v>101.44063200936796</v>
      </c>
      <c r="G2351" s="25">
        <v>54.2</v>
      </c>
      <c r="H2351" s="20">
        <f t="shared" si="109"/>
        <v>54.061772417971916</v>
      </c>
      <c r="I2351" s="25">
        <v>124.9</v>
      </c>
      <c r="J2351" s="20">
        <f t="shared" si="110"/>
        <v>124.5814644834814</v>
      </c>
    </row>
    <row r="2352" spans="1:10" x14ac:dyDescent="0.3">
      <c r="A2352" s="3">
        <v>2032</v>
      </c>
      <c r="B2352" s="3">
        <v>4</v>
      </c>
      <c r="C2352" s="4">
        <v>21</v>
      </c>
      <c r="D2352" s="21">
        <f>INDEX('Prom Factor Mensual Hora 0,5'!$B$5:$N$28,MATCH('Casos CMg'!$C2352,'Prom Factor Mensual Hora 0,5'!$A$5:$A$28,0),MATCH('Casos CMg'!$B2352,'Prom Factor Mensual Hora 0,5'!$B$4:$M$4,0))</f>
        <v>0.99744545799902262</v>
      </c>
      <c r="E2352" s="25">
        <v>101.7</v>
      </c>
      <c r="F2352" s="20">
        <f t="shared" si="108"/>
        <v>101.4402030785006</v>
      </c>
      <c r="G2352" s="25">
        <v>54.2</v>
      </c>
      <c r="H2352" s="20">
        <f t="shared" si="109"/>
        <v>54.061543823547026</v>
      </c>
      <c r="I2352" s="25">
        <v>124.9</v>
      </c>
      <c r="J2352" s="20">
        <f t="shared" si="110"/>
        <v>124.58093770407793</v>
      </c>
    </row>
    <row r="2353" spans="1:10" x14ac:dyDescent="0.3">
      <c r="A2353" s="3">
        <v>2032</v>
      </c>
      <c r="B2353" s="3">
        <v>4</v>
      </c>
      <c r="C2353" s="4">
        <v>22</v>
      </c>
      <c r="D2353" s="21">
        <f>INDEX('Prom Factor Mensual Hora 0,5'!$B$5:$N$28,MATCH('Casos CMg'!$C2353,'Prom Factor Mensual Hora 0,5'!$A$5:$A$28,0),MATCH('Casos CMg'!$B2353,'Prom Factor Mensual Hora 0,5'!$B$4:$M$4,0))</f>
        <v>0.99744064399642773</v>
      </c>
      <c r="E2353" s="25">
        <v>101.8</v>
      </c>
      <c r="F2353" s="20">
        <f t="shared" si="108"/>
        <v>101.53945755883635</v>
      </c>
      <c r="G2353" s="25">
        <v>54.2</v>
      </c>
      <c r="H2353" s="20">
        <f t="shared" si="109"/>
        <v>54.061282904606387</v>
      </c>
      <c r="I2353" s="25">
        <v>125.1</v>
      </c>
      <c r="J2353" s="20">
        <f t="shared" si="110"/>
        <v>124.7798245639531</v>
      </c>
    </row>
    <row r="2354" spans="1:10" x14ac:dyDescent="0.3">
      <c r="A2354" s="3">
        <v>2032</v>
      </c>
      <c r="B2354" s="3">
        <v>4</v>
      </c>
      <c r="C2354" s="4">
        <v>23</v>
      </c>
      <c r="D2354" s="21">
        <f>INDEX('Prom Factor Mensual Hora 0,5'!$B$5:$N$28,MATCH('Casos CMg'!$C2354,'Prom Factor Mensual Hora 0,5'!$A$5:$A$28,0),MATCH('Casos CMg'!$B2354,'Prom Factor Mensual Hora 0,5'!$B$4:$M$4,0))</f>
        <v>0.99744538292137164</v>
      </c>
      <c r="E2354" s="25">
        <v>102.7</v>
      </c>
      <c r="F2354" s="20">
        <f t="shared" si="108"/>
        <v>102.43764082602488</v>
      </c>
      <c r="G2354" s="25">
        <v>54.6</v>
      </c>
      <c r="H2354" s="20">
        <f t="shared" si="109"/>
        <v>54.46051790750689</v>
      </c>
      <c r="I2354" s="25">
        <v>125.9</v>
      </c>
      <c r="J2354" s="20">
        <f t="shared" si="110"/>
        <v>125.5783737098007</v>
      </c>
    </row>
    <row r="2355" spans="1:10" x14ac:dyDescent="0.3">
      <c r="A2355" s="3">
        <v>2032</v>
      </c>
      <c r="B2355" s="3">
        <v>5</v>
      </c>
      <c r="C2355" s="4">
        <v>0</v>
      </c>
      <c r="D2355" s="21">
        <f>INDEX('Prom Factor Mensual Hora 0,5'!$B$5:$N$28,MATCH('Casos CMg'!$C2355,'Prom Factor Mensual Hora 0,5'!$A$5:$A$28,0),MATCH('Casos CMg'!$B2355,'Prom Factor Mensual Hora 0,5'!$B$4:$M$4,0))</f>
        <v>0.99067144753569436</v>
      </c>
      <c r="E2355" s="25">
        <v>114</v>
      </c>
      <c r="F2355" s="20">
        <f t="shared" si="108"/>
        <v>112.93654501906916</v>
      </c>
      <c r="G2355" s="25">
        <v>61.2</v>
      </c>
      <c r="H2355" s="20">
        <f t="shared" si="109"/>
        <v>60.629092589184495</v>
      </c>
      <c r="I2355" s="25">
        <v>142.19999999999999</v>
      </c>
      <c r="J2355" s="20">
        <f t="shared" si="110"/>
        <v>140.87347983957574</v>
      </c>
    </row>
    <row r="2356" spans="1:10" x14ac:dyDescent="0.3">
      <c r="A2356" s="3">
        <v>2032</v>
      </c>
      <c r="B2356" s="3">
        <v>5</v>
      </c>
      <c r="C2356" s="4">
        <v>1</v>
      </c>
      <c r="D2356" s="21">
        <f>INDEX('Prom Factor Mensual Hora 0,5'!$B$5:$N$28,MATCH('Casos CMg'!$C2356,'Prom Factor Mensual Hora 0,5'!$A$5:$A$28,0),MATCH('Casos CMg'!$B2356,'Prom Factor Mensual Hora 0,5'!$B$4:$M$4,0))</f>
        <v>0.99033388541852074</v>
      </c>
      <c r="E2356" s="25">
        <v>113.6</v>
      </c>
      <c r="F2356" s="20">
        <f t="shared" si="108"/>
        <v>112.50192938354395</v>
      </c>
      <c r="G2356" s="25">
        <v>60.9</v>
      </c>
      <c r="H2356" s="20">
        <f t="shared" si="109"/>
        <v>60.311333621987913</v>
      </c>
      <c r="I2356" s="25">
        <v>141.6</v>
      </c>
      <c r="J2356" s="20">
        <f t="shared" si="110"/>
        <v>140.23127817526253</v>
      </c>
    </row>
    <row r="2357" spans="1:10" x14ac:dyDescent="0.3">
      <c r="A2357" s="3">
        <v>2032</v>
      </c>
      <c r="B2357" s="3">
        <v>5</v>
      </c>
      <c r="C2357" s="4">
        <v>2</v>
      </c>
      <c r="D2357" s="21">
        <f>INDEX('Prom Factor Mensual Hora 0,5'!$B$5:$N$28,MATCH('Casos CMg'!$C2357,'Prom Factor Mensual Hora 0,5'!$A$5:$A$28,0),MATCH('Casos CMg'!$B2357,'Prom Factor Mensual Hora 0,5'!$B$4:$M$4,0))</f>
        <v>0.99034094648672255</v>
      </c>
      <c r="E2357" s="25">
        <v>112.3</v>
      </c>
      <c r="F2357" s="20">
        <f t="shared" si="108"/>
        <v>111.21528829045894</v>
      </c>
      <c r="G2357" s="25">
        <v>60.2</v>
      </c>
      <c r="H2357" s="20">
        <f t="shared" si="109"/>
        <v>59.618524978500702</v>
      </c>
      <c r="I2357" s="25">
        <v>140.19999999999999</v>
      </c>
      <c r="J2357" s="20">
        <f t="shared" si="110"/>
        <v>138.84580069743848</v>
      </c>
    </row>
    <row r="2358" spans="1:10" x14ac:dyDescent="0.3">
      <c r="A2358" s="3">
        <v>2032</v>
      </c>
      <c r="B2358" s="3">
        <v>5</v>
      </c>
      <c r="C2358" s="4">
        <v>3</v>
      </c>
      <c r="D2358" s="21">
        <f>INDEX('Prom Factor Mensual Hora 0,5'!$B$5:$N$28,MATCH('Casos CMg'!$C2358,'Prom Factor Mensual Hora 0,5'!$A$5:$A$28,0),MATCH('Casos CMg'!$B2358,'Prom Factor Mensual Hora 0,5'!$B$4:$M$4,0))</f>
        <v>0.99033280513319122</v>
      </c>
      <c r="E2358" s="25">
        <v>112.2</v>
      </c>
      <c r="F2358" s="20">
        <f t="shared" si="108"/>
        <v>111.11534073594406</v>
      </c>
      <c r="G2358" s="25">
        <v>60</v>
      </c>
      <c r="H2358" s="20">
        <f t="shared" si="109"/>
        <v>59.419968307991475</v>
      </c>
      <c r="I2358" s="25">
        <v>139.9</v>
      </c>
      <c r="J2358" s="20">
        <f t="shared" si="110"/>
        <v>138.54755943813345</v>
      </c>
    </row>
    <row r="2359" spans="1:10" x14ac:dyDescent="0.3">
      <c r="A2359" s="3">
        <v>2032</v>
      </c>
      <c r="B2359" s="3">
        <v>5</v>
      </c>
      <c r="C2359" s="4">
        <v>4</v>
      </c>
      <c r="D2359" s="21">
        <f>INDEX('Prom Factor Mensual Hora 0,5'!$B$5:$N$28,MATCH('Casos CMg'!$C2359,'Prom Factor Mensual Hora 0,5'!$A$5:$A$28,0),MATCH('Casos CMg'!$B2359,'Prom Factor Mensual Hora 0,5'!$B$4:$M$4,0))</f>
        <v>0.99034018856628425</v>
      </c>
      <c r="E2359" s="25">
        <v>112.2</v>
      </c>
      <c r="F2359" s="20">
        <f t="shared" si="108"/>
        <v>111.11616915713709</v>
      </c>
      <c r="G2359" s="25">
        <v>60</v>
      </c>
      <c r="H2359" s="20">
        <f t="shared" si="109"/>
        <v>59.420411313977056</v>
      </c>
      <c r="I2359" s="25">
        <v>139.9</v>
      </c>
      <c r="J2359" s="20">
        <f t="shared" si="110"/>
        <v>138.54859238042317</v>
      </c>
    </row>
    <row r="2360" spans="1:10" x14ac:dyDescent="0.3">
      <c r="A2360" s="3">
        <v>2032</v>
      </c>
      <c r="B2360" s="3">
        <v>5</v>
      </c>
      <c r="C2360" s="4">
        <v>5</v>
      </c>
      <c r="D2360" s="21">
        <f>INDEX('Prom Factor Mensual Hora 0,5'!$B$5:$N$28,MATCH('Casos CMg'!$C2360,'Prom Factor Mensual Hora 0,5'!$A$5:$A$28,0),MATCH('Casos CMg'!$B2360,'Prom Factor Mensual Hora 0,5'!$B$4:$M$4,0))</f>
        <v>0.99034037870532976</v>
      </c>
      <c r="E2360" s="25">
        <v>112.2</v>
      </c>
      <c r="F2360" s="20">
        <f t="shared" si="108"/>
        <v>111.11619049073801</v>
      </c>
      <c r="G2360" s="25">
        <v>60</v>
      </c>
      <c r="H2360" s="20">
        <f t="shared" si="109"/>
        <v>59.420422722319785</v>
      </c>
      <c r="I2360" s="25">
        <v>139.9</v>
      </c>
      <c r="J2360" s="20">
        <f t="shared" si="110"/>
        <v>138.54861898087563</v>
      </c>
    </row>
    <row r="2361" spans="1:10" x14ac:dyDescent="0.3">
      <c r="A2361" s="3">
        <v>2032</v>
      </c>
      <c r="B2361" s="3">
        <v>5</v>
      </c>
      <c r="C2361" s="4">
        <v>6</v>
      </c>
      <c r="D2361" s="21">
        <f>INDEX('Prom Factor Mensual Hora 0,5'!$B$5:$N$28,MATCH('Casos CMg'!$C2361,'Prom Factor Mensual Hora 0,5'!$A$5:$A$28,0),MATCH('Casos CMg'!$B2361,'Prom Factor Mensual Hora 0,5'!$B$4:$M$4,0))</f>
        <v>0.99032765489064523</v>
      </c>
      <c r="E2361" s="25">
        <v>112.2</v>
      </c>
      <c r="F2361" s="20">
        <f t="shared" si="108"/>
        <v>111.1147628787304</v>
      </c>
      <c r="G2361" s="25">
        <v>60</v>
      </c>
      <c r="H2361" s="20">
        <f t="shared" si="109"/>
        <v>59.419659293438713</v>
      </c>
      <c r="I2361" s="25">
        <v>139.9</v>
      </c>
      <c r="J2361" s="20">
        <f t="shared" si="110"/>
        <v>138.54683891920126</v>
      </c>
    </row>
    <row r="2362" spans="1:10" x14ac:dyDescent="0.3">
      <c r="A2362" s="3">
        <v>2032</v>
      </c>
      <c r="B2362" s="3">
        <v>5</v>
      </c>
      <c r="C2362" s="4">
        <v>7</v>
      </c>
      <c r="D2362" s="21">
        <f>INDEX('Prom Factor Mensual Hora 0,5'!$B$5:$N$28,MATCH('Casos CMg'!$C2362,'Prom Factor Mensual Hora 0,5'!$A$5:$A$28,0),MATCH('Casos CMg'!$B2362,'Prom Factor Mensual Hora 0,5'!$B$4:$M$4,0))</f>
        <v>0.99033019594107641</v>
      </c>
      <c r="E2362" s="25">
        <v>51.1</v>
      </c>
      <c r="F2362" s="20">
        <f t="shared" si="108"/>
        <v>50.605873012589008</v>
      </c>
      <c r="G2362" s="25">
        <v>28.9</v>
      </c>
      <c r="H2362" s="20">
        <f t="shared" si="109"/>
        <v>28.620542662697108</v>
      </c>
      <c r="I2362" s="25">
        <v>55.3</v>
      </c>
      <c r="J2362" s="20">
        <f t="shared" si="110"/>
        <v>54.765259835541521</v>
      </c>
    </row>
    <row r="2363" spans="1:10" x14ac:dyDescent="0.3">
      <c r="A2363" s="3">
        <v>2032</v>
      </c>
      <c r="B2363" s="3">
        <v>5</v>
      </c>
      <c r="C2363" s="4">
        <v>8</v>
      </c>
      <c r="D2363" s="21">
        <f>INDEX('Prom Factor Mensual Hora 0,5'!$B$5:$N$28,MATCH('Casos CMg'!$C2363,'Prom Factor Mensual Hora 0,5'!$A$5:$A$28,0),MATCH('Casos CMg'!$B2363,'Prom Factor Mensual Hora 0,5'!$B$4:$M$4,0))</f>
        <v>0.9903313121764542</v>
      </c>
      <c r="E2363" s="25">
        <v>59.3</v>
      </c>
      <c r="F2363" s="20">
        <f t="shared" si="108"/>
        <v>58.726646812063734</v>
      </c>
      <c r="G2363" s="25">
        <v>31.7</v>
      </c>
      <c r="H2363" s="20">
        <f t="shared" si="109"/>
        <v>31.393502595993599</v>
      </c>
      <c r="I2363" s="25">
        <v>65.8</v>
      </c>
      <c r="J2363" s="20">
        <f t="shared" si="110"/>
        <v>65.163800341210688</v>
      </c>
    </row>
    <row r="2364" spans="1:10" x14ac:dyDescent="0.3">
      <c r="A2364" s="3">
        <v>2032</v>
      </c>
      <c r="B2364" s="3">
        <v>5</v>
      </c>
      <c r="C2364" s="4">
        <v>9</v>
      </c>
      <c r="D2364" s="21">
        <f>INDEX('Prom Factor Mensual Hora 0,5'!$B$5:$N$28,MATCH('Casos CMg'!$C2364,'Prom Factor Mensual Hora 0,5'!$A$5:$A$28,0),MATCH('Casos CMg'!$B2364,'Prom Factor Mensual Hora 0,5'!$B$4:$M$4,0))</f>
        <v>1.005472330222188</v>
      </c>
      <c r="E2364" s="25">
        <v>35.1</v>
      </c>
      <c r="F2364" s="20">
        <f t="shared" si="108"/>
        <v>35.292078790798797</v>
      </c>
      <c r="G2364" s="25">
        <v>24.4</v>
      </c>
      <c r="H2364" s="20">
        <f t="shared" si="109"/>
        <v>24.533524857421384</v>
      </c>
      <c r="I2364" s="25">
        <v>35.4</v>
      </c>
      <c r="J2364" s="20">
        <f t="shared" si="110"/>
        <v>35.593720489865454</v>
      </c>
    </row>
    <row r="2365" spans="1:10" x14ac:dyDescent="0.3">
      <c r="A2365" s="3">
        <v>2032</v>
      </c>
      <c r="B2365" s="3">
        <v>5</v>
      </c>
      <c r="C2365" s="4">
        <v>10</v>
      </c>
      <c r="D2365" s="21">
        <f>INDEX('Prom Factor Mensual Hora 0,5'!$B$5:$N$28,MATCH('Casos CMg'!$C2365,'Prom Factor Mensual Hora 0,5'!$A$5:$A$28,0),MATCH('Casos CMg'!$B2365,'Prom Factor Mensual Hora 0,5'!$B$4:$M$4,0))</f>
        <v>1.0047261033737078</v>
      </c>
      <c r="E2365" s="25">
        <v>37.4</v>
      </c>
      <c r="F2365" s="20">
        <f t="shared" si="108"/>
        <v>37.576756266176673</v>
      </c>
      <c r="G2365" s="25">
        <v>25.3</v>
      </c>
      <c r="H2365" s="20">
        <f t="shared" si="109"/>
        <v>25.419570415354809</v>
      </c>
      <c r="I2365" s="25">
        <v>38.5</v>
      </c>
      <c r="J2365" s="20">
        <f t="shared" si="110"/>
        <v>38.681954979887749</v>
      </c>
    </row>
    <row r="2366" spans="1:10" x14ac:dyDescent="0.3">
      <c r="A2366" s="3">
        <v>2032</v>
      </c>
      <c r="B2366" s="3">
        <v>5</v>
      </c>
      <c r="C2366" s="4">
        <v>11</v>
      </c>
      <c r="D2366" s="21">
        <f>INDEX('Prom Factor Mensual Hora 0,5'!$B$5:$N$28,MATCH('Casos CMg'!$C2366,'Prom Factor Mensual Hora 0,5'!$A$5:$A$28,0),MATCH('Casos CMg'!$B2366,'Prom Factor Mensual Hora 0,5'!$B$4:$M$4,0))</f>
        <v>1.005472330222188</v>
      </c>
      <c r="E2366" s="25">
        <v>37.4</v>
      </c>
      <c r="F2366" s="20">
        <f t="shared" si="108"/>
        <v>37.604665150309827</v>
      </c>
      <c r="G2366" s="25">
        <v>25.3</v>
      </c>
      <c r="H2366" s="20">
        <f t="shared" si="109"/>
        <v>25.438449954621355</v>
      </c>
      <c r="I2366" s="25">
        <v>38.5</v>
      </c>
      <c r="J2366" s="20">
        <f t="shared" si="110"/>
        <v>38.710684713554237</v>
      </c>
    </row>
    <row r="2367" spans="1:10" x14ac:dyDescent="0.3">
      <c r="A2367" s="3">
        <v>2032</v>
      </c>
      <c r="B2367" s="3">
        <v>5</v>
      </c>
      <c r="C2367" s="4">
        <v>12</v>
      </c>
      <c r="D2367" s="21">
        <f>INDEX('Prom Factor Mensual Hora 0,5'!$B$5:$N$28,MATCH('Casos CMg'!$C2367,'Prom Factor Mensual Hora 0,5'!$A$5:$A$28,0),MATCH('Casos CMg'!$B2367,'Prom Factor Mensual Hora 0,5'!$B$4:$M$4,0))</f>
        <v>1.0052235879393612</v>
      </c>
      <c r="E2367" s="25">
        <v>37.4</v>
      </c>
      <c r="F2367" s="20">
        <f t="shared" si="108"/>
        <v>37.595362188932107</v>
      </c>
      <c r="G2367" s="25">
        <v>25.3</v>
      </c>
      <c r="H2367" s="20">
        <f t="shared" si="109"/>
        <v>25.432156774865838</v>
      </c>
      <c r="I2367" s="25">
        <v>38.5</v>
      </c>
      <c r="J2367" s="20">
        <f t="shared" si="110"/>
        <v>38.701108135665407</v>
      </c>
    </row>
    <row r="2368" spans="1:10" x14ac:dyDescent="0.3">
      <c r="A2368" s="3">
        <v>2032</v>
      </c>
      <c r="B2368" s="3">
        <v>5</v>
      </c>
      <c r="C2368" s="4">
        <v>13</v>
      </c>
      <c r="D2368" s="21">
        <f>INDEX('Prom Factor Mensual Hora 0,5'!$B$5:$N$28,MATCH('Casos CMg'!$C2368,'Prom Factor Mensual Hora 0,5'!$A$5:$A$28,0),MATCH('Casos CMg'!$B2368,'Prom Factor Mensual Hora 0,5'!$B$4:$M$4,0))</f>
        <v>1.0047261033737076</v>
      </c>
      <c r="E2368" s="25">
        <v>37.4</v>
      </c>
      <c r="F2368" s="20">
        <f t="shared" si="108"/>
        <v>37.576756266176666</v>
      </c>
      <c r="G2368" s="25">
        <v>25.3</v>
      </c>
      <c r="H2368" s="20">
        <f t="shared" si="109"/>
        <v>25.419570415354801</v>
      </c>
      <c r="I2368" s="25">
        <v>38.5</v>
      </c>
      <c r="J2368" s="20">
        <f t="shared" si="110"/>
        <v>38.681954979887742</v>
      </c>
    </row>
    <row r="2369" spans="1:10" x14ac:dyDescent="0.3">
      <c r="A2369" s="3">
        <v>2032</v>
      </c>
      <c r="B2369" s="3">
        <v>5</v>
      </c>
      <c r="C2369" s="4">
        <v>14</v>
      </c>
      <c r="D2369" s="21">
        <f>INDEX('Prom Factor Mensual Hora 0,5'!$B$5:$N$28,MATCH('Casos CMg'!$C2369,'Prom Factor Mensual Hora 0,5'!$A$5:$A$28,0),MATCH('Casos CMg'!$B2369,'Prom Factor Mensual Hora 0,5'!$B$4:$M$4,0))</f>
        <v>1.0039798765252275</v>
      </c>
      <c r="E2369" s="25">
        <v>37.4</v>
      </c>
      <c r="F2369" s="20">
        <f t="shared" si="108"/>
        <v>37.548847382043505</v>
      </c>
      <c r="G2369" s="25">
        <v>25.3</v>
      </c>
      <c r="H2369" s="20">
        <f t="shared" si="109"/>
        <v>25.400690876088255</v>
      </c>
      <c r="I2369" s="25">
        <v>38.5</v>
      </c>
      <c r="J2369" s="20">
        <f t="shared" si="110"/>
        <v>38.653225246221254</v>
      </c>
    </row>
    <row r="2370" spans="1:10" x14ac:dyDescent="0.3">
      <c r="A2370" s="3">
        <v>2032</v>
      </c>
      <c r="B2370" s="3">
        <v>5</v>
      </c>
      <c r="C2370" s="4">
        <v>15</v>
      </c>
      <c r="D2370" s="21">
        <f>INDEX('Prom Factor Mensual Hora 0,5'!$B$5:$N$28,MATCH('Casos CMg'!$C2370,'Prom Factor Mensual Hora 0,5'!$A$5:$A$28,0),MATCH('Casos CMg'!$B2370,'Prom Factor Mensual Hora 0,5'!$B$4:$M$4,0))</f>
        <v>1.0012437114141337</v>
      </c>
      <c r="E2370" s="25">
        <v>37.4</v>
      </c>
      <c r="F2370" s="20">
        <f t="shared" si="108"/>
        <v>37.446514806888601</v>
      </c>
      <c r="G2370" s="25">
        <v>25.3</v>
      </c>
      <c r="H2370" s="20">
        <f t="shared" si="109"/>
        <v>25.331465898777584</v>
      </c>
      <c r="I2370" s="25">
        <v>38.5</v>
      </c>
      <c r="J2370" s="20">
        <f t="shared" si="110"/>
        <v>38.547882889444146</v>
      </c>
    </row>
    <row r="2371" spans="1:10" x14ac:dyDescent="0.3">
      <c r="A2371" s="3">
        <v>2032</v>
      </c>
      <c r="B2371" s="3">
        <v>5</v>
      </c>
      <c r="C2371" s="4">
        <v>16</v>
      </c>
      <c r="D2371" s="21">
        <f>INDEX('Prom Factor Mensual Hora 0,5'!$B$5:$N$28,MATCH('Casos CMg'!$C2371,'Prom Factor Mensual Hora 0,5'!$A$5:$A$28,0),MATCH('Casos CMg'!$B2371,'Prom Factor Mensual Hora 0,5'!$B$4:$M$4,0))</f>
        <v>1.0009949691313069</v>
      </c>
      <c r="E2371" s="25">
        <v>37.4</v>
      </c>
      <c r="F2371" s="20">
        <f t="shared" si="108"/>
        <v>37.43721184551088</v>
      </c>
      <c r="G2371" s="25">
        <v>25.3</v>
      </c>
      <c r="H2371" s="20">
        <f t="shared" si="109"/>
        <v>25.325172719022067</v>
      </c>
      <c r="I2371" s="25">
        <v>38.5</v>
      </c>
      <c r="J2371" s="20">
        <f t="shared" si="110"/>
        <v>38.538306311555317</v>
      </c>
    </row>
    <row r="2372" spans="1:10" x14ac:dyDescent="0.3">
      <c r="A2372" s="3">
        <v>2032</v>
      </c>
      <c r="B2372" s="3">
        <v>5</v>
      </c>
      <c r="C2372" s="4">
        <v>17</v>
      </c>
      <c r="D2372" s="21">
        <f>INDEX('Prom Factor Mensual Hora 0,5'!$B$5:$N$28,MATCH('Casos CMg'!$C2372,'Prom Factor Mensual Hora 0,5'!$A$5:$A$28,0),MATCH('Casos CMg'!$B2372,'Prom Factor Mensual Hora 0,5'!$B$4:$M$4,0))</f>
        <v>1.0047261033737076</v>
      </c>
      <c r="E2372" s="25">
        <v>51.4</v>
      </c>
      <c r="F2372" s="20">
        <f t="shared" ref="F2372:F2435" si="111">$E2372*$D2372</f>
        <v>51.642921713408569</v>
      </c>
      <c r="G2372" s="25">
        <v>29.4</v>
      </c>
      <c r="H2372" s="20">
        <f t="shared" ref="H2372:H2435" si="112">$G2372*$D2372</f>
        <v>29.538947439187002</v>
      </c>
      <c r="I2372" s="25">
        <v>55.9</v>
      </c>
      <c r="J2372" s="20">
        <f t="shared" ref="J2372:J2435" si="113">$I2372*$D2372</f>
        <v>56.164189178590256</v>
      </c>
    </row>
    <row r="2373" spans="1:10" x14ac:dyDescent="0.3">
      <c r="A2373" s="3">
        <v>2032</v>
      </c>
      <c r="B2373" s="3">
        <v>5</v>
      </c>
      <c r="C2373" s="4">
        <v>18</v>
      </c>
      <c r="D2373" s="21">
        <f>INDEX('Prom Factor Mensual Hora 0,5'!$B$5:$N$28,MATCH('Casos CMg'!$C2373,'Prom Factor Mensual Hora 0,5'!$A$5:$A$28,0),MATCH('Casos CMg'!$B2373,'Prom Factor Mensual Hora 0,5'!$B$4:$M$4,0))</f>
        <v>1.0057210725050145</v>
      </c>
      <c r="E2373" s="25">
        <v>111.1</v>
      </c>
      <c r="F2373" s="20">
        <f t="shared" si="111"/>
        <v>111.73561115530711</v>
      </c>
      <c r="G2373" s="25">
        <v>58.7</v>
      </c>
      <c r="H2373" s="20">
        <f t="shared" si="112"/>
        <v>59.035826956044353</v>
      </c>
      <c r="I2373" s="25">
        <v>139.4</v>
      </c>
      <c r="J2373" s="20">
        <f t="shared" si="113"/>
        <v>140.19751750719902</v>
      </c>
    </row>
    <row r="2374" spans="1:10" x14ac:dyDescent="0.3">
      <c r="A2374" s="3">
        <v>2032</v>
      </c>
      <c r="B2374" s="3">
        <v>5</v>
      </c>
      <c r="C2374" s="4">
        <v>19</v>
      </c>
      <c r="D2374" s="21">
        <f>INDEX('Prom Factor Mensual Hora 0,5'!$B$5:$N$28,MATCH('Casos CMg'!$C2374,'Prom Factor Mensual Hora 0,5'!$A$5:$A$28,0),MATCH('Casos CMg'!$B2374,'Prom Factor Mensual Hora 0,5'!$B$4:$M$4,0))</f>
        <v>0.98952057673066363</v>
      </c>
      <c r="E2374" s="25">
        <v>109.6</v>
      </c>
      <c r="F2374" s="20">
        <f t="shared" si="111"/>
        <v>108.45145520968073</v>
      </c>
      <c r="G2374" s="25">
        <v>57.6</v>
      </c>
      <c r="H2374" s="20">
        <f t="shared" si="112"/>
        <v>56.996385219686225</v>
      </c>
      <c r="I2374" s="25">
        <v>138</v>
      </c>
      <c r="J2374" s="20">
        <f t="shared" si="113"/>
        <v>136.55383958883158</v>
      </c>
    </row>
    <row r="2375" spans="1:10" x14ac:dyDescent="0.3">
      <c r="A2375" s="3">
        <v>2032</v>
      </c>
      <c r="B2375" s="3">
        <v>5</v>
      </c>
      <c r="C2375" s="4">
        <v>20</v>
      </c>
      <c r="D2375" s="21">
        <f>INDEX('Prom Factor Mensual Hora 0,5'!$B$5:$N$28,MATCH('Casos CMg'!$C2375,'Prom Factor Mensual Hora 0,5'!$A$5:$A$28,0),MATCH('Casos CMg'!$B2375,'Prom Factor Mensual Hora 0,5'!$B$4:$M$4,0))</f>
        <v>0.99061474256999715</v>
      </c>
      <c r="E2375" s="25">
        <v>109.6</v>
      </c>
      <c r="F2375" s="20">
        <f t="shared" si="111"/>
        <v>108.57137578567168</v>
      </c>
      <c r="G2375" s="25">
        <v>57.6</v>
      </c>
      <c r="H2375" s="20">
        <f t="shared" si="112"/>
        <v>57.059409172031835</v>
      </c>
      <c r="I2375" s="25">
        <v>138</v>
      </c>
      <c r="J2375" s="20">
        <f t="shared" si="113"/>
        <v>136.70483447465961</v>
      </c>
    </row>
    <row r="2376" spans="1:10" x14ac:dyDescent="0.3">
      <c r="A2376" s="3">
        <v>2032</v>
      </c>
      <c r="B2376" s="3">
        <v>5</v>
      </c>
      <c r="C2376" s="4">
        <v>21</v>
      </c>
      <c r="D2376" s="21">
        <f>INDEX('Prom Factor Mensual Hora 0,5'!$B$5:$N$28,MATCH('Casos CMg'!$C2376,'Prom Factor Mensual Hora 0,5'!$A$5:$A$28,0),MATCH('Casos CMg'!$B2376,'Prom Factor Mensual Hora 0,5'!$B$4:$M$4,0))</f>
        <v>0.99061512040271915</v>
      </c>
      <c r="E2376" s="25">
        <v>109.6</v>
      </c>
      <c r="F2376" s="20">
        <f t="shared" si="111"/>
        <v>108.57141719613801</v>
      </c>
      <c r="G2376" s="25">
        <v>57.6</v>
      </c>
      <c r="H2376" s="20">
        <f t="shared" si="112"/>
        <v>57.059430935196623</v>
      </c>
      <c r="I2376" s="25">
        <v>138</v>
      </c>
      <c r="J2376" s="20">
        <f t="shared" si="113"/>
        <v>136.70488661557525</v>
      </c>
    </row>
    <row r="2377" spans="1:10" x14ac:dyDescent="0.3">
      <c r="A2377" s="3">
        <v>2032</v>
      </c>
      <c r="B2377" s="3">
        <v>5</v>
      </c>
      <c r="C2377" s="4">
        <v>22</v>
      </c>
      <c r="D2377" s="21">
        <f>INDEX('Prom Factor Mensual Hora 0,5'!$B$5:$N$28,MATCH('Casos CMg'!$C2377,'Prom Factor Mensual Hora 0,5'!$A$5:$A$28,0),MATCH('Casos CMg'!$B2377,'Prom Factor Mensual Hora 0,5'!$B$4:$M$4,0))</f>
        <v>0.99060803750184845</v>
      </c>
      <c r="E2377" s="25">
        <v>109.6</v>
      </c>
      <c r="F2377" s="20">
        <f t="shared" si="111"/>
        <v>108.57064091020258</v>
      </c>
      <c r="G2377" s="25">
        <v>57.6</v>
      </c>
      <c r="H2377" s="20">
        <f t="shared" si="112"/>
        <v>57.059022960106475</v>
      </c>
      <c r="I2377" s="25">
        <v>138</v>
      </c>
      <c r="J2377" s="20">
        <f t="shared" si="113"/>
        <v>136.70390917525509</v>
      </c>
    </row>
    <row r="2378" spans="1:10" x14ac:dyDescent="0.3">
      <c r="A2378" s="3">
        <v>2032</v>
      </c>
      <c r="B2378" s="3">
        <v>5</v>
      </c>
      <c r="C2378" s="4">
        <v>23</v>
      </c>
      <c r="D2378" s="21">
        <f>INDEX('Prom Factor Mensual Hora 0,5'!$B$5:$N$28,MATCH('Casos CMg'!$C2378,'Prom Factor Mensual Hora 0,5'!$A$5:$A$28,0),MATCH('Casos CMg'!$B2378,'Prom Factor Mensual Hora 0,5'!$B$4:$M$4,0))</f>
        <v>0.9906120716130038</v>
      </c>
      <c r="E2378" s="25">
        <v>111.1</v>
      </c>
      <c r="F2378" s="20">
        <f t="shared" si="111"/>
        <v>110.05700115620472</v>
      </c>
      <c r="G2378" s="25">
        <v>58.7</v>
      </c>
      <c r="H2378" s="20">
        <f t="shared" si="112"/>
        <v>58.148928603683324</v>
      </c>
      <c r="I2378" s="25">
        <v>139.4</v>
      </c>
      <c r="J2378" s="20">
        <f t="shared" si="113"/>
        <v>138.09132278285273</v>
      </c>
    </row>
    <row r="2379" spans="1:10" x14ac:dyDescent="0.3">
      <c r="A2379" s="3">
        <v>2032</v>
      </c>
      <c r="B2379" s="3">
        <v>6</v>
      </c>
      <c r="C2379" s="4">
        <v>0</v>
      </c>
      <c r="D2379" s="21">
        <f>INDEX('Prom Factor Mensual Hora 0,5'!$B$5:$N$28,MATCH('Casos CMg'!$C2379,'Prom Factor Mensual Hora 0,5'!$A$5:$A$28,0),MATCH('Casos CMg'!$B2379,'Prom Factor Mensual Hora 0,5'!$B$4:$M$4,0))</f>
        <v>0.98882985878809448</v>
      </c>
      <c r="E2379" s="25">
        <v>117.3</v>
      </c>
      <c r="F2379" s="20">
        <f t="shared" si="111"/>
        <v>115.98974243584348</v>
      </c>
      <c r="G2379" s="25">
        <v>61.7</v>
      </c>
      <c r="H2379" s="20">
        <f t="shared" si="112"/>
        <v>61.010802287225431</v>
      </c>
      <c r="I2379" s="25">
        <v>149.9</v>
      </c>
      <c r="J2379" s="20">
        <f t="shared" si="113"/>
        <v>148.22559583233536</v>
      </c>
    </row>
    <row r="2380" spans="1:10" x14ac:dyDescent="0.3">
      <c r="A2380" s="3">
        <v>2032</v>
      </c>
      <c r="B2380" s="3">
        <v>6</v>
      </c>
      <c r="C2380" s="4">
        <v>1</v>
      </c>
      <c r="D2380" s="21">
        <f>INDEX('Prom Factor Mensual Hora 0,5'!$B$5:$N$28,MATCH('Casos CMg'!$C2380,'Prom Factor Mensual Hora 0,5'!$A$5:$A$28,0),MATCH('Casos CMg'!$B2380,'Prom Factor Mensual Hora 0,5'!$B$4:$M$4,0))</f>
        <v>0.98963090490199612</v>
      </c>
      <c r="E2380" s="25">
        <v>114.7</v>
      </c>
      <c r="F2380" s="20">
        <f t="shared" si="111"/>
        <v>113.51066479225896</v>
      </c>
      <c r="G2380" s="25">
        <v>60.1</v>
      </c>
      <c r="H2380" s="20">
        <f t="shared" si="112"/>
        <v>59.476817384609966</v>
      </c>
      <c r="I2380" s="25">
        <v>144.30000000000001</v>
      </c>
      <c r="J2380" s="20">
        <f t="shared" si="113"/>
        <v>142.80373957735804</v>
      </c>
    </row>
    <row r="2381" spans="1:10" x14ac:dyDescent="0.3">
      <c r="A2381" s="3">
        <v>2032</v>
      </c>
      <c r="B2381" s="3">
        <v>6</v>
      </c>
      <c r="C2381" s="4">
        <v>2</v>
      </c>
      <c r="D2381" s="21">
        <f>INDEX('Prom Factor Mensual Hora 0,5'!$B$5:$N$28,MATCH('Casos CMg'!$C2381,'Prom Factor Mensual Hora 0,5'!$A$5:$A$28,0),MATCH('Casos CMg'!$B2381,'Prom Factor Mensual Hora 0,5'!$B$4:$M$4,0))</f>
        <v>0.98961768273806638</v>
      </c>
      <c r="E2381" s="25">
        <v>114.3</v>
      </c>
      <c r="F2381" s="20">
        <f t="shared" si="111"/>
        <v>113.11330113696098</v>
      </c>
      <c r="G2381" s="25">
        <v>59.8</v>
      </c>
      <c r="H2381" s="20">
        <f t="shared" si="112"/>
        <v>59.179137427736364</v>
      </c>
      <c r="I2381" s="25">
        <v>143.6</v>
      </c>
      <c r="J2381" s="20">
        <f t="shared" si="113"/>
        <v>142.10909924118633</v>
      </c>
    </row>
    <row r="2382" spans="1:10" x14ac:dyDescent="0.3">
      <c r="A2382" s="3">
        <v>2032</v>
      </c>
      <c r="B2382" s="3">
        <v>6</v>
      </c>
      <c r="C2382" s="4">
        <v>3</v>
      </c>
      <c r="D2382" s="21">
        <f>INDEX('Prom Factor Mensual Hora 0,5'!$B$5:$N$28,MATCH('Casos CMg'!$C2382,'Prom Factor Mensual Hora 0,5'!$A$5:$A$28,0),MATCH('Casos CMg'!$B2382,'Prom Factor Mensual Hora 0,5'!$B$4:$M$4,0))</f>
        <v>0.9896157048229145</v>
      </c>
      <c r="E2382" s="25">
        <v>114.3</v>
      </c>
      <c r="F2382" s="20">
        <f t="shared" si="111"/>
        <v>113.11307506125912</v>
      </c>
      <c r="G2382" s="25">
        <v>59.8</v>
      </c>
      <c r="H2382" s="20">
        <f t="shared" si="112"/>
        <v>59.179019148410283</v>
      </c>
      <c r="I2382" s="25">
        <v>143.6</v>
      </c>
      <c r="J2382" s="20">
        <f t="shared" si="113"/>
        <v>142.10881521257051</v>
      </c>
    </row>
    <row r="2383" spans="1:10" x14ac:dyDescent="0.3">
      <c r="A2383" s="3">
        <v>2032</v>
      </c>
      <c r="B2383" s="3">
        <v>6</v>
      </c>
      <c r="C2383" s="4">
        <v>4</v>
      </c>
      <c r="D2383" s="21">
        <f>INDEX('Prom Factor Mensual Hora 0,5'!$B$5:$N$28,MATCH('Casos CMg'!$C2383,'Prom Factor Mensual Hora 0,5'!$A$5:$A$28,0),MATCH('Casos CMg'!$B2383,'Prom Factor Mensual Hora 0,5'!$B$4:$M$4,0))</f>
        <v>0.98961497656619779</v>
      </c>
      <c r="E2383" s="25">
        <v>114.3</v>
      </c>
      <c r="F2383" s="20">
        <f t="shared" si="111"/>
        <v>113.1129918215164</v>
      </c>
      <c r="G2383" s="25">
        <v>59.8</v>
      </c>
      <c r="H2383" s="20">
        <f t="shared" si="112"/>
        <v>59.178975598658624</v>
      </c>
      <c r="I2383" s="25">
        <v>143.6</v>
      </c>
      <c r="J2383" s="20">
        <f t="shared" si="113"/>
        <v>142.108710634906</v>
      </c>
    </row>
    <row r="2384" spans="1:10" x14ac:dyDescent="0.3">
      <c r="A2384" s="3">
        <v>2032</v>
      </c>
      <c r="B2384" s="3">
        <v>6</v>
      </c>
      <c r="C2384" s="4">
        <v>5</v>
      </c>
      <c r="D2384" s="21">
        <f>INDEX('Prom Factor Mensual Hora 0,5'!$B$5:$N$28,MATCH('Casos CMg'!$C2384,'Prom Factor Mensual Hora 0,5'!$A$5:$A$28,0),MATCH('Casos CMg'!$B2384,'Prom Factor Mensual Hora 0,5'!$B$4:$M$4,0))</f>
        <v>0.98962709766860502</v>
      </c>
      <c r="E2384" s="25">
        <v>114.3</v>
      </c>
      <c r="F2384" s="20">
        <f t="shared" si="111"/>
        <v>113.11437726352155</v>
      </c>
      <c r="G2384" s="25">
        <v>59.8</v>
      </c>
      <c r="H2384" s="20">
        <f t="shared" si="112"/>
        <v>59.179700440582579</v>
      </c>
      <c r="I2384" s="25">
        <v>143.6</v>
      </c>
      <c r="J2384" s="20">
        <f t="shared" si="113"/>
        <v>142.11045122521168</v>
      </c>
    </row>
    <row r="2385" spans="1:10" x14ac:dyDescent="0.3">
      <c r="A2385" s="3">
        <v>2032</v>
      </c>
      <c r="B2385" s="3">
        <v>6</v>
      </c>
      <c r="C2385" s="4">
        <v>6</v>
      </c>
      <c r="D2385" s="21">
        <f>INDEX('Prom Factor Mensual Hora 0,5'!$B$5:$N$28,MATCH('Casos CMg'!$C2385,'Prom Factor Mensual Hora 0,5'!$A$5:$A$28,0),MATCH('Casos CMg'!$B2385,'Prom Factor Mensual Hora 0,5'!$B$4:$M$4,0))</f>
        <v>0.98963085626638048</v>
      </c>
      <c r="E2385" s="25">
        <v>116.4</v>
      </c>
      <c r="F2385" s="20">
        <f t="shared" si="111"/>
        <v>115.19303166940669</v>
      </c>
      <c r="G2385" s="25">
        <v>61.1</v>
      </c>
      <c r="H2385" s="20">
        <f t="shared" si="112"/>
        <v>60.466445317875845</v>
      </c>
      <c r="I2385" s="25">
        <v>148</v>
      </c>
      <c r="J2385" s="20">
        <f t="shared" si="113"/>
        <v>146.46536672742431</v>
      </c>
    </row>
    <row r="2386" spans="1:10" x14ac:dyDescent="0.3">
      <c r="A2386" s="3">
        <v>2032</v>
      </c>
      <c r="B2386" s="3">
        <v>6</v>
      </c>
      <c r="C2386" s="4">
        <v>7</v>
      </c>
      <c r="D2386" s="21">
        <f>INDEX('Prom Factor Mensual Hora 0,5'!$B$5:$N$28,MATCH('Casos CMg'!$C2386,'Prom Factor Mensual Hora 0,5'!$A$5:$A$28,0),MATCH('Casos CMg'!$B2386,'Prom Factor Mensual Hora 0,5'!$B$4:$M$4,0))</f>
        <v>0.98962923570831329</v>
      </c>
      <c r="E2386" s="25">
        <v>116.8</v>
      </c>
      <c r="F2386" s="20">
        <f t="shared" si="111"/>
        <v>115.58869473073099</v>
      </c>
      <c r="G2386" s="25">
        <v>61.4</v>
      </c>
      <c r="H2386" s="20">
        <f t="shared" si="112"/>
        <v>60.763235072490431</v>
      </c>
      <c r="I2386" s="25">
        <v>149</v>
      </c>
      <c r="J2386" s="20">
        <f t="shared" si="113"/>
        <v>147.45475612053869</v>
      </c>
    </row>
    <row r="2387" spans="1:10" x14ac:dyDescent="0.3">
      <c r="A2387" s="3">
        <v>2032</v>
      </c>
      <c r="B2387" s="3">
        <v>6</v>
      </c>
      <c r="C2387" s="4">
        <v>8</v>
      </c>
      <c r="D2387" s="21">
        <f>INDEX('Prom Factor Mensual Hora 0,5'!$B$5:$N$28,MATCH('Casos CMg'!$C2387,'Prom Factor Mensual Hora 0,5'!$A$5:$A$28,0),MATCH('Casos CMg'!$B2387,'Prom Factor Mensual Hora 0,5'!$B$4:$M$4,0))</f>
        <v>0.98960284446314117</v>
      </c>
      <c r="E2387" s="25">
        <v>61.4</v>
      </c>
      <c r="F2387" s="20">
        <f t="shared" si="111"/>
        <v>60.761614650036869</v>
      </c>
      <c r="G2387" s="25">
        <v>33.299999999999997</v>
      </c>
      <c r="H2387" s="20">
        <f t="shared" si="112"/>
        <v>32.953774720622597</v>
      </c>
      <c r="I2387" s="25">
        <v>71.2</v>
      </c>
      <c r="J2387" s="20">
        <f t="shared" si="113"/>
        <v>70.459722525775661</v>
      </c>
    </row>
    <row r="2388" spans="1:10" x14ac:dyDescent="0.3">
      <c r="A2388" s="3">
        <v>2032</v>
      </c>
      <c r="B2388" s="3">
        <v>6</v>
      </c>
      <c r="C2388" s="4">
        <v>9</v>
      </c>
      <c r="D2388" s="21">
        <f>INDEX('Prom Factor Mensual Hora 0,5'!$B$5:$N$28,MATCH('Casos CMg'!$C2388,'Prom Factor Mensual Hora 0,5'!$A$5:$A$28,0),MATCH('Casos CMg'!$B2388,'Prom Factor Mensual Hora 0,5'!$B$4:$M$4,0))</f>
        <v>1.0070857637813628</v>
      </c>
      <c r="E2388" s="25">
        <v>61.9</v>
      </c>
      <c r="F2388" s="20">
        <f t="shared" si="111"/>
        <v>62.338608778066359</v>
      </c>
      <c r="G2388" s="25">
        <v>33.5</v>
      </c>
      <c r="H2388" s="20">
        <f t="shared" si="112"/>
        <v>33.737373086675653</v>
      </c>
      <c r="I2388" s="25">
        <v>72</v>
      </c>
      <c r="J2388" s="20">
        <f t="shared" si="113"/>
        <v>72.510174992258129</v>
      </c>
    </row>
    <row r="2389" spans="1:10" x14ac:dyDescent="0.3">
      <c r="A2389" s="3">
        <v>2032</v>
      </c>
      <c r="B2389" s="3">
        <v>6</v>
      </c>
      <c r="C2389" s="4">
        <v>10</v>
      </c>
      <c r="D2389" s="21">
        <f>INDEX('Prom Factor Mensual Hora 0,5'!$B$5:$N$28,MATCH('Casos CMg'!$C2389,'Prom Factor Mensual Hora 0,5'!$A$5:$A$28,0),MATCH('Casos CMg'!$B2389,'Prom Factor Mensual Hora 0,5'!$B$4:$M$4,0))</f>
        <v>1.0025703369225427</v>
      </c>
      <c r="E2389" s="25">
        <v>62.5</v>
      </c>
      <c r="F2389" s="20">
        <f t="shared" si="111"/>
        <v>62.660646057658923</v>
      </c>
      <c r="G2389" s="25">
        <v>33.700000000000003</v>
      </c>
      <c r="H2389" s="20">
        <f t="shared" si="112"/>
        <v>33.786620354289695</v>
      </c>
      <c r="I2389" s="25">
        <v>72.8</v>
      </c>
      <c r="J2389" s="20">
        <f t="shared" si="113"/>
        <v>72.98712052796111</v>
      </c>
    </row>
    <row r="2390" spans="1:10" x14ac:dyDescent="0.3">
      <c r="A2390" s="3">
        <v>2032</v>
      </c>
      <c r="B2390" s="3">
        <v>6</v>
      </c>
      <c r="C2390" s="4">
        <v>11</v>
      </c>
      <c r="D2390" s="21">
        <f>INDEX('Prom Factor Mensual Hora 0,5'!$B$5:$N$28,MATCH('Casos CMg'!$C2390,'Prom Factor Mensual Hora 0,5'!$A$5:$A$28,0),MATCH('Casos CMg'!$B2390,'Prom Factor Mensual Hora 0,5'!$B$4:$M$4,0))</f>
        <v>1.0046266064605769</v>
      </c>
      <c r="E2390" s="25">
        <v>62.5</v>
      </c>
      <c r="F2390" s="20">
        <f t="shared" si="111"/>
        <v>62.789162903786057</v>
      </c>
      <c r="G2390" s="25">
        <v>33.700000000000003</v>
      </c>
      <c r="H2390" s="20">
        <f t="shared" si="112"/>
        <v>33.855916637721442</v>
      </c>
      <c r="I2390" s="25">
        <v>72.8</v>
      </c>
      <c r="J2390" s="20">
        <f t="shared" si="113"/>
        <v>73.136816950330001</v>
      </c>
    </row>
    <row r="2391" spans="1:10" x14ac:dyDescent="0.3">
      <c r="A2391" s="3">
        <v>2032</v>
      </c>
      <c r="B2391" s="3">
        <v>6</v>
      </c>
      <c r="C2391" s="4">
        <v>12</v>
      </c>
      <c r="D2391" s="21">
        <f>INDEX('Prom Factor Mensual Hora 0,5'!$B$5:$N$28,MATCH('Casos CMg'!$C2391,'Prom Factor Mensual Hora 0,5'!$A$5:$A$28,0),MATCH('Casos CMg'!$B2391,'Prom Factor Mensual Hora 0,5'!$B$4:$M$4,0))</f>
        <v>1.0051406738450852</v>
      </c>
      <c r="E2391" s="25">
        <v>62.5</v>
      </c>
      <c r="F2391" s="20">
        <f t="shared" si="111"/>
        <v>62.821292115317824</v>
      </c>
      <c r="G2391" s="25">
        <v>33.700000000000003</v>
      </c>
      <c r="H2391" s="20">
        <f t="shared" si="112"/>
        <v>33.873240708579374</v>
      </c>
      <c r="I2391" s="25">
        <v>72.8</v>
      </c>
      <c r="J2391" s="20">
        <f t="shared" si="113"/>
        <v>73.174241055922195</v>
      </c>
    </row>
    <row r="2392" spans="1:10" x14ac:dyDescent="0.3">
      <c r="A2392" s="3">
        <v>2032</v>
      </c>
      <c r="B2392" s="3">
        <v>6</v>
      </c>
      <c r="C2392" s="4">
        <v>13</v>
      </c>
      <c r="D2392" s="21">
        <f>INDEX('Prom Factor Mensual Hora 0,5'!$B$5:$N$28,MATCH('Casos CMg'!$C2392,'Prom Factor Mensual Hora 0,5'!$A$5:$A$28,0),MATCH('Casos CMg'!$B2392,'Prom Factor Mensual Hora 0,5'!$B$4:$M$4,0))</f>
        <v>1.002827370614797</v>
      </c>
      <c r="E2392" s="25">
        <v>62.5</v>
      </c>
      <c r="F2392" s="20">
        <f t="shared" si="111"/>
        <v>62.676710663424814</v>
      </c>
      <c r="G2392" s="25">
        <v>33.700000000000003</v>
      </c>
      <c r="H2392" s="20">
        <f t="shared" si="112"/>
        <v>33.795282389718665</v>
      </c>
      <c r="I2392" s="25">
        <v>72.8</v>
      </c>
      <c r="J2392" s="20">
        <f t="shared" si="113"/>
        <v>73.005832580757215</v>
      </c>
    </row>
    <row r="2393" spans="1:10" x14ac:dyDescent="0.3">
      <c r="A2393" s="3">
        <v>2032</v>
      </c>
      <c r="B2393" s="3">
        <v>6</v>
      </c>
      <c r="C2393" s="4">
        <v>14</v>
      </c>
      <c r="D2393" s="21">
        <f>INDEX('Prom Factor Mensual Hora 0,5'!$B$5:$N$28,MATCH('Casos CMg'!$C2393,'Prom Factor Mensual Hora 0,5'!$A$5:$A$28,0),MATCH('Casos CMg'!$B2393,'Prom Factor Mensual Hora 0,5'!$B$4:$M$4,0))</f>
        <v>1.0020562695380342</v>
      </c>
      <c r="E2393" s="25">
        <v>62.5</v>
      </c>
      <c r="F2393" s="20">
        <f t="shared" si="111"/>
        <v>62.628516846127134</v>
      </c>
      <c r="G2393" s="25">
        <v>33.700000000000003</v>
      </c>
      <c r="H2393" s="20">
        <f t="shared" si="112"/>
        <v>33.769296283431757</v>
      </c>
      <c r="I2393" s="25">
        <v>72.8</v>
      </c>
      <c r="J2393" s="20">
        <f t="shared" si="113"/>
        <v>72.949696422368888</v>
      </c>
    </row>
    <row r="2394" spans="1:10" x14ac:dyDescent="0.3">
      <c r="A2394" s="3">
        <v>2032</v>
      </c>
      <c r="B2394" s="3">
        <v>6</v>
      </c>
      <c r="C2394" s="4">
        <v>15</v>
      </c>
      <c r="D2394" s="21">
        <f>INDEX('Prom Factor Mensual Hora 0,5'!$B$5:$N$28,MATCH('Casos CMg'!$C2394,'Prom Factor Mensual Hora 0,5'!$A$5:$A$28,0),MATCH('Casos CMg'!$B2394,'Prom Factor Mensual Hora 0,5'!$B$4:$M$4,0))</f>
        <v>1.0007711010767628</v>
      </c>
      <c r="E2394" s="25">
        <v>62.5</v>
      </c>
      <c r="F2394" s="20">
        <f t="shared" si="111"/>
        <v>62.548193817297673</v>
      </c>
      <c r="G2394" s="25">
        <v>33.700000000000003</v>
      </c>
      <c r="H2394" s="20">
        <f t="shared" si="112"/>
        <v>33.725986106286911</v>
      </c>
      <c r="I2394" s="25">
        <v>72.8</v>
      </c>
      <c r="J2394" s="20">
        <f t="shared" si="113"/>
        <v>72.856136158388324</v>
      </c>
    </row>
    <row r="2395" spans="1:10" x14ac:dyDescent="0.3">
      <c r="A2395" s="3">
        <v>2032</v>
      </c>
      <c r="B2395" s="3">
        <v>6</v>
      </c>
      <c r="C2395" s="4">
        <v>16</v>
      </c>
      <c r="D2395" s="21">
        <f>INDEX('Prom Factor Mensual Hora 0,5'!$B$5:$N$28,MATCH('Casos CMg'!$C2395,'Prom Factor Mensual Hora 0,5'!$A$5:$A$28,0),MATCH('Casos CMg'!$B2395,'Prom Factor Mensual Hora 0,5'!$B$4:$M$4,0))</f>
        <v>1.0005140673845085</v>
      </c>
      <c r="E2395" s="25">
        <v>62.5</v>
      </c>
      <c r="F2395" s="20">
        <f t="shared" si="111"/>
        <v>62.532129211531782</v>
      </c>
      <c r="G2395" s="25">
        <v>33.700000000000003</v>
      </c>
      <c r="H2395" s="20">
        <f t="shared" si="112"/>
        <v>33.717324070857941</v>
      </c>
      <c r="I2395" s="25">
        <v>72.8</v>
      </c>
      <c r="J2395" s="20">
        <f t="shared" si="113"/>
        <v>72.83742410559222</v>
      </c>
    </row>
    <row r="2396" spans="1:10" x14ac:dyDescent="0.3">
      <c r="A2396" s="3">
        <v>2032</v>
      </c>
      <c r="B2396" s="3">
        <v>6</v>
      </c>
      <c r="C2396" s="4">
        <v>17</v>
      </c>
      <c r="D2396" s="21">
        <f>INDEX('Prom Factor Mensual Hora 0,5'!$B$5:$N$28,MATCH('Casos CMg'!$C2396,'Prom Factor Mensual Hora 0,5'!$A$5:$A$28,0),MATCH('Casos CMg'!$B2396,'Prom Factor Mensual Hora 0,5'!$B$4:$M$4,0))</f>
        <v>1.0046096950123742</v>
      </c>
      <c r="E2396" s="25">
        <v>63.2</v>
      </c>
      <c r="F2396" s="20">
        <f t="shared" si="111"/>
        <v>63.491332724782055</v>
      </c>
      <c r="G2396" s="25">
        <v>34</v>
      </c>
      <c r="H2396" s="20">
        <f t="shared" si="112"/>
        <v>34.15672963042072</v>
      </c>
      <c r="I2396" s="25">
        <v>73.7</v>
      </c>
      <c r="J2396" s="20">
        <f t="shared" si="113"/>
        <v>74.039734522411976</v>
      </c>
    </row>
    <row r="2397" spans="1:10" x14ac:dyDescent="0.3">
      <c r="A2397" s="3">
        <v>2032</v>
      </c>
      <c r="B2397" s="3">
        <v>6</v>
      </c>
      <c r="C2397" s="4">
        <v>18</v>
      </c>
      <c r="D2397" s="21">
        <f>INDEX('Prom Factor Mensual Hora 0,5'!$B$5:$N$28,MATCH('Casos CMg'!$C2397,'Prom Factor Mensual Hora 0,5'!$A$5:$A$28,0),MATCH('Casos CMg'!$B2397,'Prom Factor Mensual Hora 0,5'!$B$4:$M$4,0))</f>
        <v>1.0050013164550893</v>
      </c>
      <c r="E2397" s="25">
        <v>108.2</v>
      </c>
      <c r="F2397" s="20">
        <f t="shared" si="111"/>
        <v>108.74114244044067</v>
      </c>
      <c r="G2397" s="25">
        <v>56.1</v>
      </c>
      <c r="H2397" s="20">
        <f t="shared" si="112"/>
        <v>56.380573853130507</v>
      </c>
      <c r="I2397" s="25">
        <v>137</v>
      </c>
      <c r="J2397" s="20">
        <f t="shared" si="113"/>
        <v>137.68518035434724</v>
      </c>
    </row>
    <row r="2398" spans="1:10" x14ac:dyDescent="0.3">
      <c r="A2398" s="3">
        <v>2032</v>
      </c>
      <c r="B2398" s="3">
        <v>6</v>
      </c>
      <c r="C2398" s="4">
        <v>19</v>
      </c>
      <c r="D2398" s="21">
        <f>INDEX('Prom Factor Mensual Hora 0,5'!$B$5:$N$28,MATCH('Casos CMg'!$C2398,'Prom Factor Mensual Hora 0,5'!$A$5:$A$28,0),MATCH('Casos CMg'!$B2398,'Prom Factor Mensual Hora 0,5'!$B$4:$M$4,0))</f>
        <v>0.9887702958047675</v>
      </c>
      <c r="E2398" s="25">
        <v>108.2</v>
      </c>
      <c r="F2398" s="20">
        <f t="shared" si="111"/>
        <v>106.98494600607584</v>
      </c>
      <c r="G2398" s="25">
        <v>56.1</v>
      </c>
      <c r="H2398" s="20">
        <f t="shared" si="112"/>
        <v>55.470013594647455</v>
      </c>
      <c r="I2398" s="25">
        <v>137</v>
      </c>
      <c r="J2398" s="20">
        <f t="shared" si="113"/>
        <v>135.46153052525315</v>
      </c>
    </row>
    <row r="2399" spans="1:10" x14ac:dyDescent="0.3">
      <c r="A2399" s="3">
        <v>2032</v>
      </c>
      <c r="B2399" s="3">
        <v>6</v>
      </c>
      <c r="C2399" s="4">
        <v>20</v>
      </c>
      <c r="D2399" s="21">
        <f>INDEX('Prom Factor Mensual Hora 0,5'!$B$5:$N$28,MATCH('Casos CMg'!$C2399,'Prom Factor Mensual Hora 0,5'!$A$5:$A$28,0),MATCH('Casos CMg'!$B2399,'Prom Factor Mensual Hora 0,5'!$B$4:$M$4,0))</f>
        <v>0.98876117873404112</v>
      </c>
      <c r="E2399" s="25">
        <v>108.2</v>
      </c>
      <c r="F2399" s="20">
        <f t="shared" si="111"/>
        <v>106.98395953902325</v>
      </c>
      <c r="G2399" s="25">
        <v>56.1</v>
      </c>
      <c r="H2399" s="20">
        <f t="shared" si="112"/>
        <v>55.469502126979705</v>
      </c>
      <c r="I2399" s="25">
        <v>137</v>
      </c>
      <c r="J2399" s="20">
        <f t="shared" si="113"/>
        <v>135.46028148656364</v>
      </c>
    </row>
    <row r="2400" spans="1:10" x14ac:dyDescent="0.3">
      <c r="A2400" s="3">
        <v>2032</v>
      </c>
      <c r="B2400" s="3">
        <v>6</v>
      </c>
      <c r="C2400" s="4">
        <v>21</v>
      </c>
      <c r="D2400" s="21">
        <f>INDEX('Prom Factor Mensual Hora 0,5'!$B$5:$N$28,MATCH('Casos CMg'!$C2400,'Prom Factor Mensual Hora 0,5'!$A$5:$A$28,0),MATCH('Casos CMg'!$B2400,'Prom Factor Mensual Hora 0,5'!$B$4:$M$4,0))</f>
        <v>0.9880285356090508</v>
      </c>
      <c r="E2400" s="25">
        <v>108.2</v>
      </c>
      <c r="F2400" s="20">
        <f t="shared" si="111"/>
        <v>106.9046875528993</v>
      </c>
      <c r="G2400" s="25">
        <v>56.1</v>
      </c>
      <c r="H2400" s="20">
        <f t="shared" si="112"/>
        <v>55.428400847667753</v>
      </c>
      <c r="I2400" s="25">
        <v>137</v>
      </c>
      <c r="J2400" s="20">
        <f t="shared" si="113"/>
        <v>135.35990937843997</v>
      </c>
    </row>
    <row r="2401" spans="1:10" x14ac:dyDescent="0.3">
      <c r="A2401" s="3">
        <v>2032</v>
      </c>
      <c r="B2401" s="3">
        <v>6</v>
      </c>
      <c r="C2401" s="4">
        <v>22</v>
      </c>
      <c r="D2401" s="21">
        <f>INDEX('Prom Factor Mensual Hora 0,5'!$B$5:$N$28,MATCH('Casos CMg'!$C2401,'Prom Factor Mensual Hora 0,5'!$A$5:$A$28,0),MATCH('Casos CMg'!$B2401,'Prom Factor Mensual Hora 0,5'!$B$4:$M$4,0))</f>
        <v>0.98828026763712973</v>
      </c>
      <c r="E2401" s="25">
        <v>112.3</v>
      </c>
      <c r="F2401" s="20">
        <f t="shared" si="111"/>
        <v>110.98387405564966</v>
      </c>
      <c r="G2401" s="25">
        <v>58.6</v>
      </c>
      <c r="H2401" s="20">
        <f t="shared" si="112"/>
        <v>57.913223683535804</v>
      </c>
      <c r="I2401" s="25">
        <v>143</v>
      </c>
      <c r="J2401" s="20">
        <f t="shared" si="113"/>
        <v>141.32407827210955</v>
      </c>
    </row>
    <row r="2402" spans="1:10" x14ac:dyDescent="0.3">
      <c r="A2402" s="3">
        <v>2032</v>
      </c>
      <c r="B2402" s="3">
        <v>6</v>
      </c>
      <c r="C2402" s="4">
        <v>23</v>
      </c>
      <c r="D2402" s="21">
        <f>INDEX('Prom Factor Mensual Hora 0,5'!$B$5:$N$28,MATCH('Casos CMg'!$C2402,'Prom Factor Mensual Hora 0,5'!$A$5:$A$28,0),MATCH('Casos CMg'!$B2402,'Prom Factor Mensual Hora 0,5'!$B$4:$M$4,0))</f>
        <v>0.98827800110627562</v>
      </c>
      <c r="E2402" s="25">
        <v>117.7</v>
      </c>
      <c r="F2402" s="20">
        <f t="shared" si="111"/>
        <v>116.32032073020865</v>
      </c>
      <c r="G2402" s="25">
        <v>62</v>
      </c>
      <c r="H2402" s="20">
        <f t="shared" si="112"/>
        <v>61.273236068589085</v>
      </c>
      <c r="I2402" s="25">
        <v>150.9</v>
      </c>
      <c r="J2402" s="20">
        <f t="shared" si="113"/>
        <v>149.13115036693699</v>
      </c>
    </row>
    <row r="2403" spans="1:10" x14ac:dyDescent="0.3">
      <c r="A2403" s="3">
        <v>2032</v>
      </c>
      <c r="B2403" s="3">
        <v>7</v>
      </c>
      <c r="C2403" s="4">
        <v>0</v>
      </c>
      <c r="D2403" s="21">
        <f>INDEX('Prom Factor Mensual Hora 0,5'!$B$5:$N$28,MATCH('Casos CMg'!$C2403,'Prom Factor Mensual Hora 0,5'!$A$5:$A$28,0),MATCH('Casos CMg'!$B2403,'Prom Factor Mensual Hora 0,5'!$B$4:$M$4,0))</f>
        <v>0.98575976815238264</v>
      </c>
      <c r="E2403" s="25">
        <v>114.8</v>
      </c>
      <c r="F2403" s="20">
        <f t="shared" si="111"/>
        <v>113.16522138389352</v>
      </c>
      <c r="G2403" s="25">
        <v>61.6</v>
      </c>
      <c r="H2403" s="20">
        <f t="shared" si="112"/>
        <v>60.722801718186773</v>
      </c>
      <c r="I2403" s="25">
        <v>146.30000000000001</v>
      </c>
      <c r="J2403" s="20">
        <f t="shared" si="113"/>
        <v>144.21665408069359</v>
      </c>
    </row>
    <row r="2404" spans="1:10" x14ac:dyDescent="0.3">
      <c r="A2404" s="3">
        <v>2032</v>
      </c>
      <c r="B2404" s="3">
        <v>7</v>
      </c>
      <c r="C2404" s="4">
        <v>1</v>
      </c>
      <c r="D2404" s="21">
        <f>INDEX('Prom Factor Mensual Hora 0,5'!$B$5:$N$28,MATCH('Casos CMg'!$C2404,'Prom Factor Mensual Hora 0,5'!$A$5:$A$28,0),MATCH('Casos CMg'!$B2404,'Prom Factor Mensual Hora 0,5'!$B$4:$M$4,0))</f>
        <v>0.98335192349481915</v>
      </c>
      <c r="E2404" s="25">
        <v>111.2</v>
      </c>
      <c r="F2404" s="20">
        <f t="shared" si="111"/>
        <v>109.3487338926239</v>
      </c>
      <c r="G2404" s="25">
        <v>58.8</v>
      </c>
      <c r="H2404" s="20">
        <f t="shared" si="112"/>
        <v>57.821093101495364</v>
      </c>
      <c r="I2404" s="25">
        <v>141.4</v>
      </c>
      <c r="J2404" s="20">
        <f t="shared" si="113"/>
        <v>139.04596198216743</v>
      </c>
    </row>
    <row r="2405" spans="1:10" x14ac:dyDescent="0.3">
      <c r="A2405" s="3">
        <v>2032</v>
      </c>
      <c r="B2405" s="3">
        <v>7</v>
      </c>
      <c r="C2405" s="4">
        <v>2</v>
      </c>
      <c r="D2405" s="21">
        <f>INDEX('Prom Factor Mensual Hora 0,5'!$B$5:$N$28,MATCH('Casos CMg'!$C2405,'Prom Factor Mensual Hora 0,5'!$A$5:$A$28,0),MATCH('Casos CMg'!$B2405,'Prom Factor Mensual Hora 0,5'!$B$4:$M$4,0))</f>
        <v>0.98335751593045262</v>
      </c>
      <c r="E2405" s="25">
        <v>110.4</v>
      </c>
      <c r="F2405" s="20">
        <f t="shared" si="111"/>
        <v>108.56266975872198</v>
      </c>
      <c r="G2405" s="25">
        <v>58.1</v>
      </c>
      <c r="H2405" s="20">
        <f t="shared" si="112"/>
        <v>57.1330716755593</v>
      </c>
      <c r="I2405" s="25">
        <v>140.30000000000001</v>
      </c>
      <c r="J2405" s="20">
        <f t="shared" si="113"/>
        <v>137.9650594850425</v>
      </c>
    </row>
    <row r="2406" spans="1:10" x14ac:dyDescent="0.3">
      <c r="A2406" s="3">
        <v>2032</v>
      </c>
      <c r="B2406" s="3">
        <v>7</v>
      </c>
      <c r="C2406" s="4">
        <v>3</v>
      </c>
      <c r="D2406" s="21">
        <f>INDEX('Prom Factor Mensual Hora 0,5'!$B$5:$N$28,MATCH('Casos CMg'!$C2406,'Prom Factor Mensual Hora 0,5'!$A$5:$A$28,0),MATCH('Casos CMg'!$B2406,'Prom Factor Mensual Hora 0,5'!$B$4:$M$4,0))</f>
        <v>0.98336273215801939</v>
      </c>
      <c r="E2406" s="25">
        <v>110.4</v>
      </c>
      <c r="F2406" s="20">
        <f t="shared" si="111"/>
        <v>108.56324563024535</v>
      </c>
      <c r="G2406" s="25">
        <v>58.1</v>
      </c>
      <c r="H2406" s="20">
        <f t="shared" si="112"/>
        <v>57.13337473838093</v>
      </c>
      <c r="I2406" s="25">
        <v>140.30000000000001</v>
      </c>
      <c r="J2406" s="20">
        <f t="shared" si="113"/>
        <v>137.96579132177013</v>
      </c>
    </row>
    <row r="2407" spans="1:10" x14ac:dyDescent="0.3">
      <c r="A2407" s="3">
        <v>2032</v>
      </c>
      <c r="B2407" s="3">
        <v>7</v>
      </c>
      <c r="C2407" s="4">
        <v>4</v>
      </c>
      <c r="D2407" s="21">
        <f>INDEX('Prom Factor Mensual Hora 0,5'!$B$5:$N$28,MATCH('Casos CMg'!$C2407,'Prom Factor Mensual Hora 0,5'!$A$5:$A$28,0),MATCH('Casos CMg'!$B2407,'Prom Factor Mensual Hora 0,5'!$B$4:$M$4,0))</f>
        <v>0.98334169021094575</v>
      </c>
      <c r="E2407" s="25">
        <v>110.4</v>
      </c>
      <c r="F2407" s="20">
        <f t="shared" si="111"/>
        <v>108.56092259928842</v>
      </c>
      <c r="G2407" s="25">
        <v>58.1</v>
      </c>
      <c r="H2407" s="20">
        <f t="shared" si="112"/>
        <v>57.132152201255948</v>
      </c>
      <c r="I2407" s="25">
        <v>140.30000000000001</v>
      </c>
      <c r="J2407" s="20">
        <f t="shared" si="113"/>
        <v>137.9628391365957</v>
      </c>
    </row>
    <row r="2408" spans="1:10" x14ac:dyDescent="0.3">
      <c r="A2408" s="3">
        <v>2032</v>
      </c>
      <c r="B2408" s="3">
        <v>7</v>
      </c>
      <c r="C2408" s="4">
        <v>5</v>
      </c>
      <c r="D2408" s="21">
        <f>INDEX('Prom Factor Mensual Hora 0,5'!$B$5:$N$28,MATCH('Casos CMg'!$C2408,'Prom Factor Mensual Hora 0,5'!$A$5:$A$28,0),MATCH('Casos CMg'!$B2408,'Prom Factor Mensual Hora 0,5'!$B$4:$M$4,0))</f>
        <v>0.98334859159021026</v>
      </c>
      <c r="E2408" s="25">
        <v>110.4</v>
      </c>
      <c r="F2408" s="20">
        <f t="shared" si="111"/>
        <v>108.56168451155922</v>
      </c>
      <c r="G2408" s="25">
        <v>58.1</v>
      </c>
      <c r="H2408" s="20">
        <f t="shared" si="112"/>
        <v>57.132553171391216</v>
      </c>
      <c r="I2408" s="25">
        <v>140.30000000000001</v>
      </c>
      <c r="J2408" s="20">
        <f t="shared" si="113"/>
        <v>137.9638074001065</v>
      </c>
    </row>
    <row r="2409" spans="1:10" x14ac:dyDescent="0.3">
      <c r="A2409" s="3">
        <v>2032</v>
      </c>
      <c r="B2409" s="3">
        <v>7</v>
      </c>
      <c r="C2409" s="4">
        <v>6</v>
      </c>
      <c r="D2409" s="21">
        <f>INDEX('Prom Factor Mensual Hora 0,5'!$B$5:$N$28,MATCH('Casos CMg'!$C2409,'Prom Factor Mensual Hora 0,5'!$A$5:$A$28,0),MATCH('Casos CMg'!$B2409,'Prom Factor Mensual Hora 0,5'!$B$4:$M$4,0))</f>
        <v>0.98334644337367483</v>
      </c>
      <c r="E2409" s="25">
        <v>110.4</v>
      </c>
      <c r="F2409" s="20">
        <f t="shared" si="111"/>
        <v>108.56144734845371</v>
      </c>
      <c r="G2409" s="25">
        <v>58.1</v>
      </c>
      <c r="H2409" s="20">
        <f t="shared" si="112"/>
        <v>57.132428360010508</v>
      </c>
      <c r="I2409" s="25">
        <v>140.30000000000001</v>
      </c>
      <c r="J2409" s="20">
        <f t="shared" si="113"/>
        <v>137.96350600532659</v>
      </c>
    </row>
    <row r="2410" spans="1:10" x14ac:dyDescent="0.3">
      <c r="A2410" s="3">
        <v>2032</v>
      </c>
      <c r="B2410" s="3">
        <v>7</v>
      </c>
      <c r="C2410" s="4">
        <v>7</v>
      </c>
      <c r="D2410" s="21">
        <f>INDEX('Prom Factor Mensual Hora 0,5'!$B$5:$N$28,MATCH('Casos CMg'!$C2410,'Prom Factor Mensual Hora 0,5'!$A$5:$A$28,0),MATCH('Casos CMg'!$B2410,'Prom Factor Mensual Hora 0,5'!$B$4:$M$4,0))</f>
        <v>0.98334012014560468</v>
      </c>
      <c r="E2410" s="25">
        <v>114</v>
      </c>
      <c r="F2410" s="20">
        <f t="shared" si="111"/>
        <v>112.10077369659894</v>
      </c>
      <c r="G2410" s="25">
        <v>60.9</v>
      </c>
      <c r="H2410" s="20">
        <f t="shared" si="112"/>
        <v>59.885413316867321</v>
      </c>
      <c r="I2410" s="25">
        <v>145.19999999999999</v>
      </c>
      <c r="J2410" s="20">
        <f t="shared" si="113"/>
        <v>142.78098544514179</v>
      </c>
    </row>
    <row r="2411" spans="1:10" x14ac:dyDescent="0.3">
      <c r="A2411" s="3">
        <v>2032</v>
      </c>
      <c r="B2411" s="3">
        <v>7</v>
      </c>
      <c r="C2411" s="4">
        <v>8</v>
      </c>
      <c r="D2411" s="21">
        <f>INDEX('Prom Factor Mensual Hora 0,5'!$B$5:$N$28,MATCH('Casos CMg'!$C2411,'Prom Factor Mensual Hora 0,5'!$A$5:$A$28,0),MATCH('Casos CMg'!$B2411,'Prom Factor Mensual Hora 0,5'!$B$4:$M$4,0))</f>
        <v>0.983338401455218</v>
      </c>
      <c r="E2411" s="25">
        <v>47.7</v>
      </c>
      <c r="F2411" s="20">
        <f t="shared" si="111"/>
        <v>46.905241749413904</v>
      </c>
      <c r="G2411" s="25">
        <v>26.9</v>
      </c>
      <c r="H2411" s="20">
        <f t="shared" si="112"/>
        <v>26.451802999145364</v>
      </c>
      <c r="I2411" s="25">
        <v>54.8</v>
      </c>
      <c r="J2411" s="20">
        <f t="shared" si="113"/>
        <v>53.886944399745943</v>
      </c>
    </row>
    <row r="2412" spans="1:10" x14ac:dyDescent="0.3">
      <c r="A2412" s="3">
        <v>2032</v>
      </c>
      <c r="B2412" s="3">
        <v>7</v>
      </c>
      <c r="C2412" s="4">
        <v>9</v>
      </c>
      <c r="D2412" s="21">
        <f>INDEX('Prom Factor Mensual Hora 0,5'!$B$5:$N$28,MATCH('Casos CMg'!$C2412,'Prom Factor Mensual Hora 0,5'!$A$5:$A$28,0),MATCH('Casos CMg'!$B2412,'Prom Factor Mensual Hora 0,5'!$B$4:$M$4,0))</f>
        <v>1.005708427432648</v>
      </c>
      <c r="E2412" s="25">
        <v>58.6</v>
      </c>
      <c r="F2412" s="20">
        <f t="shared" si="111"/>
        <v>58.934513847553177</v>
      </c>
      <c r="G2412" s="25">
        <v>32</v>
      </c>
      <c r="H2412" s="20">
        <f t="shared" si="112"/>
        <v>32.182669677844736</v>
      </c>
      <c r="I2412" s="25">
        <v>70.599999999999994</v>
      </c>
      <c r="J2412" s="20">
        <f t="shared" si="113"/>
        <v>71.003014976744936</v>
      </c>
    </row>
    <row r="2413" spans="1:10" x14ac:dyDescent="0.3">
      <c r="A2413" s="3">
        <v>2032</v>
      </c>
      <c r="B2413" s="3">
        <v>7</v>
      </c>
      <c r="C2413" s="4">
        <v>10</v>
      </c>
      <c r="D2413" s="21">
        <f>INDEX('Prom Factor Mensual Hora 0,5'!$B$5:$N$28,MATCH('Casos CMg'!$C2413,'Prom Factor Mensual Hora 0,5'!$A$5:$A$28,0),MATCH('Casos CMg'!$B2413,'Prom Factor Mensual Hora 0,5'!$B$4:$M$4,0))</f>
        <v>1.0034699724937155</v>
      </c>
      <c r="E2413" s="25">
        <v>58.6</v>
      </c>
      <c r="F2413" s="20">
        <f t="shared" si="111"/>
        <v>58.80334038813173</v>
      </c>
      <c r="G2413" s="25">
        <v>32</v>
      </c>
      <c r="H2413" s="20">
        <f t="shared" si="112"/>
        <v>32.111039119798896</v>
      </c>
      <c r="I2413" s="25">
        <v>70.599999999999994</v>
      </c>
      <c r="J2413" s="20">
        <f t="shared" si="113"/>
        <v>70.844980058056308</v>
      </c>
    </row>
    <row r="2414" spans="1:10" x14ac:dyDescent="0.3">
      <c r="A2414" s="3">
        <v>2032</v>
      </c>
      <c r="B2414" s="3">
        <v>7</v>
      </c>
      <c r="C2414" s="4">
        <v>11</v>
      </c>
      <c r="D2414" s="21">
        <f>INDEX('Prom Factor Mensual Hora 0,5'!$B$5:$N$28,MATCH('Casos CMg'!$C2414,'Prom Factor Mensual Hora 0,5'!$A$5:$A$28,0),MATCH('Casos CMg'!$B2414,'Prom Factor Mensual Hora 0,5'!$B$4:$M$4,0))</f>
        <v>1.0034695129362772</v>
      </c>
      <c r="E2414" s="25">
        <v>58.6</v>
      </c>
      <c r="F2414" s="20">
        <f t="shared" si="111"/>
        <v>58.803313458065844</v>
      </c>
      <c r="G2414" s="25">
        <v>32</v>
      </c>
      <c r="H2414" s="20">
        <f t="shared" si="112"/>
        <v>32.11102441396087</v>
      </c>
      <c r="I2414" s="25">
        <v>70.599999999999994</v>
      </c>
      <c r="J2414" s="20">
        <f t="shared" si="113"/>
        <v>70.844947613301159</v>
      </c>
    </row>
    <row r="2415" spans="1:10" x14ac:dyDescent="0.3">
      <c r="A2415" s="3">
        <v>2032</v>
      </c>
      <c r="B2415" s="3">
        <v>7</v>
      </c>
      <c r="C2415" s="4">
        <v>12</v>
      </c>
      <c r="D2415" s="21">
        <f>INDEX('Prom Factor Mensual Hora 0,5'!$B$5:$N$28,MATCH('Casos CMg'!$C2415,'Prom Factor Mensual Hora 0,5'!$A$5:$A$28,0),MATCH('Casos CMg'!$B2415,'Prom Factor Mensual Hora 0,5'!$B$4:$M$4,0))</f>
        <v>1.0032170991179443</v>
      </c>
      <c r="E2415" s="25">
        <v>58.6</v>
      </c>
      <c r="F2415" s="20">
        <f t="shared" si="111"/>
        <v>58.788522008311539</v>
      </c>
      <c r="G2415" s="25">
        <v>32</v>
      </c>
      <c r="H2415" s="20">
        <f t="shared" si="112"/>
        <v>32.102947171774218</v>
      </c>
      <c r="I2415" s="25">
        <v>70.599999999999994</v>
      </c>
      <c r="J2415" s="20">
        <f t="shared" si="113"/>
        <v>70.827127197726867</v>
      </c>
    </row>
    <row r="2416" spans="1:10" x14ac:dyDescent="0.3">
      <c r="A2416" s="3">
        <v>2032</v>
      </c>
      <c r="B2416" s="3">
        <v>7</v>
      </c>
      <c r="C2416" s="4">
        <v>13</v>
      </c>
      <c r="D2416" s="21">
        <f>INDEX('Prom Factor Mensual Hora 0,5'!$B$5:$N$28,MATCH('Casos CMg'!$C2416,'Prom Factor Mensual Hora 0,5'!$A$5:$A$28,0),MATCH('Casos CMg'!$B2416,'Prom Factor Mensual Hora 0,5'!$B$4:$M$4,0))</f>
        <v>1.0024718452410522</v>
      </c>
      <c r="E2416" s="25">
        <v>58.6</v>
      </c>
      <c r="F2416" s="20">
        <f t="shared" si="111"/>
        <v>58.744850131125659</v>
      </c>
      <c r="G2416" s="25">
        <v>32</v>
      </c>
      <c r="H2416" s="20">
        <f t="shared" si="112"/>
        <v>32.079099047713669</v>
      </c>
      <c r="I2416" s="25">
        <v>70.599999999999994</v>
      </c>
      <c r="J2416" s="20">
        <f t="shared" si="113"/>
        <v>70.774512274018278</v>
      </c>
    </row>
    <row r="2417" spans="1:10" x14ac:dyDescent="0.3">
      <c r="A2417" s="3">
        <v>2032</v>
      </c>
      <c r="B2417" s="3">
        <v>7</v>
      </c>
      <c r="C2417" s="4">
        <v>14</v>
      </c>
      <c r="D2417" s="21">
        <f>INDEX('Prom Factor Mensual Hora 0,5'!$B$5:$N$28,MATCH('Casos CMg'!$C2417,'Prom Factor Mensual Hora 0,5'!$A$5:$A$28,0),MATCH('Casos CMg'!$B2417,'Prom Factor Mensual Hora 0,5'!$B$4:$M$4,0))</f>
        <v>1.0002343995387017</v>
      </c>
      <c r="E2417" s="25">
        <v>58.6</v>
      </c>
      <c r="F2417" s="20">
        <f t="shared" si="111"/>
        <v>58.613735812967924</v>
      </c>
      <c r="G2417" s="25">
        <v>32</v>
      </c>
      <c r="H2417" s="20">
        <f t="shared" si="112"/>
        <v>32.007500785238456</v>
      </c>
      <c r="I2417" s="25">
        <v>70.599999999999994</v>
      </c>
      <c r="J2417" s="20">
        <f t="shared" si="113"/>
        <v>70.616548607432335</v>
      </c>
    </row>
    <row r="2418" spans="1:10" x14ac:dyDescent="0.3">
      <c r="A2418" s="3">
        <v>2032</v>
      </c>
      <c r="B2418" s="3">
        <v>7</v>
      </c>
      <c r="C2418" s="4">
        <v>15</v>
      </c>
      <c r="D2418" s="21">
        <f>INDEX('Prom Factor Mensual Hora 0,5'!$B$5:$N$28,MATCH('Casos CMg'!$C2418,'Prom Factor Mensual Hora 0,5'!$A$5:$A$28,0),MATCH('Casos CMg'!$B2418,'Prom Factor Mensual Hora 0,5'!$B$4:$M$4,0))</f>
        <v>0.99998386995257682</v>
      </c>
      <c r="E2418" s="25">
        <v>58.6</v>
      </c>
      <c r="F2418" s="20">
        <f t="shared" si="111"/>
        <v>58.599054779221007</v>
      </c>
      <c r="G2418" s="25">
        <v>32</v>
      </c>
      <c r="H2418" s="20">
        <f t="shared" si="112"/>
        <v>31.999483838482458</v>
      </c>
      <c r="I2418" s="25">
        <v>70.599999999999994</v>
      </c>
      <c r="J2418" s="20">
        <f t="shared" si="113"/>
        <v>70.598861218651919</v>
      </c>
    </row>
    <row r="2419" spans="1:10" x14ac:dyDescent="0.3">
      <c r="A2419" s="3">
        <v>2032</v>
      </c>
      <c r="B2419" s="3">
        <v>7</v>
      </c>
      <c r="C2419" s="4">
        <v>16</v>
      </c>
      <c r="D2419" s="21">
        <f>INDEX('Prom Factor Mensual Hora 0,5'!$B$5:$N$28,MATCH('Casos CMg'!$C2419,'Prom Factor Mensual Hora 0,5'!$A$5:$A$28,0),MATCH('Casos CMg'!$B2419,'Prom Factor Mensual Hora 0,5'!$B$4:$M$4,0))</f>
        <v>1.000480735212566</v>
      </c>
      <c r="E2419" s="25">
        <v>58.6</v>
      </c>
      <c r="F2419" s="20">
        <f t="shared" si="111"/>
        <v>58.628171083456365</v>
      </c>
      <c r="G2419" s="25">
        <v>32</v>
      </c>
      <c r="H2419" s="20">
        <f t="shared" si="112"/>
        <v>32.015383526802111</v>
      </c>
      <c r="I2419" s="25">
        <v>70.599999999999994</v>
      </c>
      <c r="J2419" s="20">
        <f t="shared" si="113"/>
        <v>70.633939906007157</v>
      </c>
    </row>
    <row r="2420" spans="1:10" x14ac:dyDescent="0.3">
      <c r="A2420" s="3">
        <v>2032</v>
      </c>
      <c r="B2420" s="3">
        <v>7</v>
      </c>
      <c r="C2420" s="4">
        <v>17</v>
      </c>
      <c r="D2420" s="21">
        <f>INDEX('Prom Factor Mensual Hora 0,5'!$B$5:$N$28,MATCH('Casos CMg'!$C2420,'Prom Factor Mensual Hora 0,5'!$A$5:$A$28,0),MATCH('Casos CMg'!$B2420,'Prom Factor Mensual Hora 0,5'!$B$4:$M$4,0))</f>
        <v>1.0037168697471457</v>
      </c>
      <c r="E2420" s="25">
        <v>58.1</v>
      </c>
      <c r="F2420" s="20">
        <f t="shared" si="111"/>
        <v>58.315950132309169</v>
      </c>
      <c r="G2420" s="25">
        <v>31.8</v>
      </c>
      <c r="H2420" s="20">
        <f t="shared" si="112"/>
        <v>31.918196457959233</v>
      </c>
      <c r="I2420" s="25">
        <v>69.5</v>
      </c>
      <c r="J2420" s="20">
        <f t="shared" si="113"/>
        <v>69.758322447426622</v>
      </c>
    </row>
    <row r="2421" spans="1:10" x14ac:dyDescent="0.3">
      <c r="A2421" s="3">
        <v>2032</v>
      </c>
      <c r="B2421" s="3">
        <v>7</v>
      </c>
      <c r="C2421" s="4">
        <v>18</v>
      </c>
      <c r="D2421" s="21">
        <f>INDEX('Prom Factor Mensual Hora 0,5'!$B$5:$N$28,MATCH('Casos CMg'!$C2421,'Prom Factor Mensual Hora 0,5'!$A$5:$A$28,0),MATCH('Casos CMg'!$B2421,'Prom Factor Mensual Hora 0,5'!$B$4:$M$4,0))</f>
        <v>1.0057039412012607</v>
      </c>
      <c r="E2421" s="25">
        <v>109.3</v>
      </c>
      <c r="F2421" s="20">
        <f t="shared" si="111"/>
        <v>109.9234407732978</v>
      </c>
      <c r="G2421" s="25">
        <v>58.4</v>
      </c>
      <c r="H2421" s="20">
        <f t="shared" si="112"/>
        <v>58.733110166153622</v>
      </c>
      <c r="I2421" s="25">
        <v>139.30000000000001</v>
      </c>
      <c r="J2421" s="20">
        <f t="shared" si="113"/>
        <v>140.09455900933563</v>
      </c>
    </row>
    <row r="2422" spans="1:10" x14ac:dyDescent="0.3">
      <c r="A2422" s="3">
        <v>2032</v>
      </c>
      <c r="B2422" s="3">
        <v>7</v>
      </c>
      <c r="C2422" s="4">
        <v>19</v>
      </c>
      <c r="D2422" s="21">
        <f>INDEX('Prom Factor Mensual Hora 0,5'!$B$5:$N$28,MATCH('Casos CMg'!$C2422,'Prom Factor Mensual Hora 0,5'!$A$5:$A$28,0),MATCH('Casos CMg'!$B2422,'Prom Factor Mensual Hora 0,5'!$B$4:$M$4,0))</f>
        <v>0.98514105367571625</v>
      </c>
      <c r="E2422" s="25">
        <v>108.4</v>
      </c>
      <c r="F2422" s="20">
        <f t="shared" si="111"/>
        <v>106.78929021844765</v>
      </c>
      <c r="G2422" s="25">
        <v>57.8</v>
      </c>
      <c r="H2422" s="20">
        <f t="shared" si="112"/>
        <v>56.941152902456395</v>
      </c>
      <c r="I2422" s="25">
        <v>138.1</v>
      </c>
      <c r="J2422" s="20">
        <f t="shared" si="113"/>
        <v>136.04797951261642</v>
      </c>
    </row>
    <row r="2423" spans="1:10" x14ac:dyDescent="0.3">
      <c r="A2423" s="3">
        <v>2032</v>
      </c>
      <c r="B2423" s="3">
        <v>7</v>
      </c>
      <c r="C2423" s="4">
        <v>20</v>
      </c>
      <c r="D2423" s="21">
        <f>INDEX('Prom Factor Mensual Hora 0,5'!$B$5:$N$28,MATCH('Casos CMg'!$C2423,'Prom Factor Mensual Hora 0,5'!$A$5:$A$28,0),MATCH('Casos CMg'!$B2423,'Prom Factor Mensual Hora 0,5'!$B$4:$M$4,0))</f>
        <v>0.98513297757834628</v>
      </c>
      <c r="E2423" s="25">
        <v>108.4</v>
      </c>
      <c r="F2423" s="20">
        <f t="shared" si="111"/>
        <v>106.78841476949275</v>
      </c>
      <c r="G2423" s="25">
        <v>57.8</v>
      </c>
      <c r="H2423" s="20">
        <f t="shared" si="112"/>
        <v>56.940686104028416</v>
      </c>
      <c r="I2423" s="25">
        <v>138.1</v>
      </c>
      <c r="J2423" s="20">
        <f t="shared" si="113"/>
        <v>136.04686420356961</v>
      </c>
    </row>
    <row r="2424" spans="1:10" x14ac:dyDescent="0.3">
      <c r="A2424" s="3">
        <v>2032</v>
      </c>
      <c r="B2424" s="3">
        <v>7</v>
      </c>
      <c r="C2424" s="4">
        <v>21</v>
      </c>
      <c r="D2424" s="21">
        <f>INDEX('Prom Factor Mensual Hora 0,5'!$B$5:$N$28,MATCH('Casos CMg'!$C2424,'Prom Factor Mensual Hora 0,5'!$A$5:$A$28,0),MATCH('Casos CMg'!$B2424,'Prom Factor Mensual Hora 0,5'!$B$4:$M$4,0))</f>
        <v>0.98513489312905478</v>
      </c>
      <c r="E2424" s="25">
        <v>108.4</v>
      </c>
      <c r="F2424" s="20">
        <f t="shared" si="111"/>
        <v>106.78862241518955</v>
      </c>
      <c r="G2424" s="25">
        <v>57.8</v>
      </c>
      <c r="H2424" s="20">
        <f t="shared" si="112"/>
        <v>56.940796822859362</v>
      </c>
      <c r="I2424" s="25">
        <v>138.1</v>
      </c>
      <c r="J2424" s="20">
        <f t="shared" si="113"/>
        <v>136.04712874112246</v>
      </c>
    </row>
    <row r="2425" spans="1:10" x14ac:dyDescent="0.3">
      <c r="A2425" s="3">
        <v>2032</v>
      </c>
      <c r="B2425" s="3">
        <v>7</v>
      </c>
      <c r="C2425" s="4">
        <v>22</v>
      </c>
      <c r="D2425" s="21">
        <f>INDEX('Prom Factor Mensual Hora 0,5'!$B$5:$N$28,MATCH('Casos CMg'!$C2425,'Prom Factor Mensual Hora 0,5'!$A$5:$A$28,0),MATCH('Casos CMg'!$B2425,'Prom Factor Mensual Hora 0,5'!$B$4:$M$4,0))</f>
        <v>0.98518243111188497</v>
      </c>
      <c r="E2425" s="25">
        <v>110.4</v>
      </c>
      <c r="F2425" s="20">
        <f t="shared" si="111"/>
        <v>108.7641403947521</v>
      </c>
      <c r="G2425" s="25">
        <v>59.1</v>
      </c>
      <c r="H2425" s="20">
        <f t="shared" si="112"/>
        <v>58.224281678712401</v>
      </c>
      <c r="I2425" s="25">
        <v>140.69999999999999</v>
      </c>
      <c r="J2425" s="20">
        <f t="shared" si="113"/>
        <v>138.61516805744219</v>
      </c>
    </row>
    <row r="2426" spans="1:10" x14ac:dyDescent="0.3">
      <c r="A2426" s="3">
        <v>2032</v>
      </c>
      <c r="B2426" s="3">
        <v>7</v>
      </c>
      <c r="C2426" s="4">
        <v>23</v>
      </c>
      <c r="D2426" s="21">
        <f>INDEX('Prom Factor Mensual Hora 0,5'!$B$5:$N$28,MATCH('Casos CMg'!$C2426,'Prom Factor Mensual Hora 0,5'!$A$5:$A$28,0),MATCH('Casos CMg'!$B2426,'Prom Factor Mensual Hora 0,5'!$B$4:$M$4,0))</f>
        <v>0.98519039283832355</v>
      </c>
      <c r="E2426" s="25">
        <v>115.4</v>
      </c>
      <c r="F2426" s="20">
        <f t="shared" si="111"/>
        <v>113.69097133354255</v>
      </c>
      <c r="G2426" s="25">
        <v>62.1</v>
      </c>
      <c r="H2426" s="20">
        <f t="shared" si="112"/>
        <v>61.18032339525989</v>
      </c>
      <c r="I2426" s="25">
        <v>147.19999999999999</v>
      </c>
      <c r="J2426" s="20">
        <f t="shared" si="113"/>
        <v>145.02002582580121</v>
      </c>
    </row>
    <row r="2427" spans="1:10" x14ac:dyDescent="0.3">
      <c r="A2427" s="3">
        <v>2032</v>
      </c>
      <c r="B2427" s="3">
        <v>8</v>
      </c>
      <c r="C2427" s="4">
        <v>0</v>
      </c>
      <c r="D2427" s="21">
        <f>INDEX('Prom Factor Mensual Hora 0,5'!$B$5:$N$28,MATCH('Casos CMg'!$C2427,'Prom Factor Mensual Hora 0,5'!$A$5:$A$28,0),MATCH('Casos CMg'!$B2427,'Prom Factor Mensual Hora 0,5'!$B$4:$M$4,0))</f>
        <v>0.98315280179099707</v>
      </c>
      <c r="E2427" s="25">
        <v>96.1</v>
      </c>
      <c r="F2427" s="20">
        <f t="shared" si="111"/>
        <v>94.480984252114808</v>
      </c>
      <c r="G2427" s="25">
        <v>48.7</v>
      </c>
      <c r="H2427" s="20">
        <f t="shared" si="112"/>
        <v>47.879541447221563</v>
      </c>
      <c r="I2427" s="25">
        <v>119.5</v>
      </c>
      <c r="J2427" s="20">
        <f t="shared" si="113"/>
        <v>117.48675981402415</v>
      </c>
    </row>
    <row r="2428" spans="1:10" x14ac:dyDescent="0.3">
      <c r="A2428" s="3">
        <v>2032</v>
      </c>
      <c r="B2428" s="3">
        <v>8</v>
      </c>
      <c r="C2428" s="4">
        <v>1</v>
      </c>
      <c r="D2428" s="21">
        <f>INDEX('Prom Factor Mensual Hora 0,5'!$B$5:$N$28,MATCH('Casos CMg'!$C2428,'Prom Factor Mensual Hora 0,5'!$A$5:$A$28,0),MATCH('Casos CMg'!$B2428,'Prom Factor Mensual Hora 0,5'!$B$4:$M$4,0))</f>
        <v>0.98097861472555536</v>
      </c>
      <c r="E2428" s="25">
        <v>95.7</v>
      </c>
      <c r="F2428" s="20">
        <f t="shared" si="111"/>
        <v>93.879653429235645</v>
      </c>
      <c r="G2428" s="25">
        <v>48.7</v>
      </c>
      <c r="H2428" s="20">
        <f t="shared" si="112"/>
        <v>47.773658537134551</v>
      </c>
      <c r="I2428" s="25">
        <v>118.8</v>
      </c>
      <c r="J2428" s="20">
        <f t="shared" si="113"/>
        <v>116.54025942939597</v>
      </c>
    </row>
    <row r="2429" spans="1:10" x14ac:dyDescent="0.3">
      <c r="A2429" s="3">
        <v>2032</v>
      </c>
      <c r="B2429" s="3">
        <v>8</v>
      </c>
      <c r="C2429" s="4">
        <v>2</v>
      </c>
      <c r="D2429" s="21">
        <f>INDEX('Prom Factor Mensual Hora 0,5'!$B$5:$N$28,MATCH('Casos CMg'!$C2429,'Prom Factor Mensual Hora 0,5'!$A$5:$A$28,0),MATCH('Casos CMg'!$B2429,'Prom Factor Mensual Hora 0,5'!$B$4:$M$4,0))</f>
        <v>0.98098828851384245</v>
      </c>
      <c r="E2429" s="25">
        <v>94.6</v>
      </c>
      <c r="F2429" s="20">
        <f t="shared" si="111"/>
        <v>92.801492093409493</v>
      </c>
      <c r="G2429" s="25">
        <v>48.4</v>
      </c>
      <c r="H2429" s="20">
        <f t="shared" si="112"/>
        <v>47.479833164069973</v>
      </c>
      <c r="I2429" s="25">
        <v>116.9</v>
      </c>
      <c r="J2429" s="20">
        <f t="shared" si="113"/>
        <v>114.67753092726819</v>
      </c>
    </row>
    <row r="2430" spans="1:10" x14ac:dyDescent="0.3">
      <c r="A2430" s="3">
        <v>2032</v>
      </c>
      <c r="B2430" s="3">
        <v>8</v>
      </c>
      <c r="C2430" s="4">
        <v>3</v>
      </c>
      <c r="D2430" s="21">
        <f>INDEX('Prom Factor Mensual Hora 0,5'!$B$5:$N$28,MATCH('Casos CMg'!$C2430,'Prom Factor Mensual Hora 0,5'!$A$5:$A$28,0),MATCH('Casos CMg'!$B2430,'Prom Factor Mensual Hora 0,5'!$B$4:$M$4,0))</f>
        <v>0.98168915381642063</v>
      </c>
      <c r="E2430" s="25">
        <v>94.5</v>
      </c>
      <c r="F2430" s="20">
        <f t="shared" si="111"/>
        <v>92.769625035651757</v>
      </c>
      <c r="G2430" s="25">
        <v>48.4</v>
      </c>
      <c r="H2430" s="20">
        <f t="shared" si="112"/>
        <v>47.513755044714756</v>
      </c>
      <c r="I2430" s="25">
        <v>116.8</v>
      </c>
      <c r="J2430" s="20">
        <f t="shared" si="113"/>
        <v>114.66129316575793</v>
      </c>
    </row>
    <row r="2431" spans="1:10" x14ac:dyDescent="0.3">
      <c r="A2431" s="3">
        <v>2032</v>
      </c>
      <c r="B2431" s="3">
        <v>8</v>
      </c>
      <c r="C2431" s="4">
        <v>4</v>
      </c>
      <c r="D2431" s="21">
        <f>INDEX('Prom Factor Mensual Hora 0,5'!$B$5:$N$28,MATCH('Casos CMg'!$C2431,'Prom Factor Mensual Hora 0,5'!$A$5:$A$28,0),MATCH('Casos CMg'!$B2431,'Prom Factor Mensual Hora 0,5'!$B$4:$M$4,0))</f>
        <v>0.98171507091194576</v>
      </c>
      <c r="E2431" s="25">
        <v>94.5</v>
      </c>
      <c r="F2431" s="20">
        <f t="shared" si="111"/>
        <v>92.772074201178881</v>
      </c>
      <c r="G2431" s="25">
        <v>48.4</v>
      </c>
      <c r="H2431" s="20">
        <f t="shared" si="112"/>
        <v>47.515009432138172</v>
      </c>
      <c r="I2431" s="25">
        <v>116.8</v>
      </c>
      <c r="J2431" s="20">
        <f t="shared" si="113"/>
        <v>114.66432028251526</v>
      </c>
    </row>
    <row r="2432" spans="1:10" x14ac:dyDescent="0.3">
      <c r="A2432" s="3">
        <v>2032</v>
      </c>
      <c r="B2432" s="3">
        <v>8</v>
      </c>
      <c r="C2432" s="4">
        <v>5</v>
      </c>
      <c r="D2432" s="21">
        <f>INDEX('Prom Factor Mensual Hora 0,5'!$B$5:$N$28,MATCH('Casos CMg'!$C2432,'Prom Factor Mensual Hora 0,5'!$A$5:$A$28,0),MATCH('Casos CMg'!$B2432,'Prom Factor Mensual Hora 0,5'!$B$4:$M$4,0))</f>
        <v>0.98171880615793872</v>
      </c>
      <c r="E2432" s="25">
        <v>94.5</v>
      </c>
      <c r="F2432" s="20">
        <f t="shared" si="111"/>
        <v>92.77242718192521</v>
      </c>
      <c r="G2432" s="25">
        <v>48.4</v>
      </c>
      <c r="H2432" s="20">
        <f t="shared" si="112"/>
        <v>47.515190218044232</v>
      </c>
      <c r="I2432" s="25">
        <v>116.8</v>
      </c>
      <c r="J2432" s="20">
        <f t="shared" si="113"/>
        <v>114.66475655924724</v>
      </c>
    </row>
    <row r="2433" spans="1:10" x14ac:dyDescent="0.3">
      <c r="A2433" s="3">
        <v>2032</v>
      </c>
      <c r="B2433" s="3">
        <v>8</v>
      </c>
      <c r="C2433" s="4">
        <v>6</v>
      </c>
      <c r="D2433" s="21">
        <f>INDEX('Prom Factor Mensual Hora 0,5'!$B$5:$N$28,MATCH('Casos CMg'!$C2433,'Prom Factor Mensual Hora 0,5'!$A$5:$A$28,0),MATCH('Casos CMg'!$B2433,'Prom Factor Mensual Hora 0,5'!$B$4:$M$4,0))</f>
        <v>0.98098603458187417</v>
      </c>
      <c r="E2433" s="25">
        <v>95.7</v>
      </c>
      <c r="F2433" s="20">
        <f t="shared" si="111"/>
        <v>93.880363509485363</v>
      </c>
      <c r="G2433" s="25">
        <v>48.6</v>
      </c>
      <c r="H2433" s="20">
        <f t="shared" si="112"/>
        <v>47.675921280679084</v>
      </c>
      <c r="I2433" s="25">
        <v>118.7</v>
      </c>
      <c r="J2433" s="20">
        <f t="shared" si="113"/>
        <v>116.44304230486847</v>
      </c>
    </row>
    <row r="2434" spans="1:10" x14ac:dyDescent="0.3">
      <c r="A2434" s="3">
        <v>2032</v>
      </c>
      <c r="B2434" s="3">
        <v>8</v>
      </c>
      <c r="C2434" s="4">
        <v>7</v>
      </c>
      <c r="D2434" s="21">
        <f>INDEX('Prom Factor Mensual Hora 0,5'!$B$5:$N$28,MATCH('Casos CMg'!$C2434,'Prom Factor Mensual Hora 0,5'!$A$5:$A$28,0),MATCH('Casos CMg'!$B2434,'Prom Factor Mensual Hora 0,5'!$B$4:$M$4,0))</f>
        <v>0.98096471441503319</v>
      </c>
      <c r="E2434" s="25">
        <v>52</v>
      </c>
      <c r="F2434" s="20">
        <f t="shared" si="111"/>
        <v>51.010165149581724</v>
      </c>
      <c r="G2434" s="25">
        <v>30.7</v>
      </c>
      <c r="H2434" s="20">
        <f t="shared" si="112"/>
        <v>30.115616732541518</v>
      </c>
      <c r="I2434" s="25">
        <v>59.8</v>
      </c>
      <c r="J2434" s="20">
        <f t="shared" si="113"/>
        <v>58.661689922018979</v>
      </c>
    </row>
    <row r="2435" spans="1:10" x14ac:dyDescent="0.3">
      <c r="A2435" s="3">
        <v>2032</v>
      </c>
      <c r="B2435" s="3">
        <v>8</v>
      </c>
      <c r="C2435" s="4">
        <v>8</v>
      </c>
      <c r="D2435" s="21">
        <f>INDEX('Prom Factor Mensual Hora 0,5'!$B$5:$N$28,MATCH('Casos CMg'!$C2435,'Prom Factor Mensual Hora 0,5'!$A$5:$A$28,0),MATCH('Casos CMg'!$B2435,'Prom Factor Mensual Hora 0,5'!$B$4:$M$4,0))</f>
        <v>0.98308659754874328</v>
      </c>
      <c r="E2435" s="25">
        <v>40.200000000000003</v>
      </c>
      <c r="F2435" s="20">
        <f t="shared" si="111"/>
        <v>39.520081221459485</v>
      </c>
      <c r="G2435" s="25">
        <v>26</v>
      </c>
      <c r="H2435" s="20">
        <f t="shared" si="112"/>
        <v>25.560251536267327</v>
      </c>
      <c r="I2435" s="25">
        <v>44.4</v>
      </c>
      <c r="J2435" s="20">
        <f t="shared" si="113"/>
        <v>43.649044931164198</v>
      </c>
    </row>
    <row r="2436" spans="1:10" x14ac:dyDescent="0.3">
      <c r="A2436" s="3">
        <v>2032</v>
      </c>
      <c r="B2436" s="3">
        <v>8</v>
      </c>
      <c r="C2436" s="4">
        <v>9</v>
      </c>
      <c r="D2436" s="21">
        <f>INDEX('Prom Factor Mensual Hora 0,5'!$B$5:$N$28,MATCH('Casos CMg'!$C2436,'Prom Factor Mensual Hora 0,5'!$A$5:$A$28,0),MATCH('Casos CMg'!$B2436,'Prom Factor Mensual Hora 0,5'!$B$4:$M$4,0))</f>
        <v>1.0012437114141333</v>
      </c>
      <c r="E2436" s="25">
        <v>39</v>
      </c>
      <c r="F2436" s="20">
        <f t="shared" ref="F2436:F2499" si="114">$E2436*$D2436</f>
        <v>39.048504745151199</v>
      </c>
      <c r="G2436" s="25">
        <v>25.8</v>
      </c>
      <c r="H2436" s="20">
        <f t="shared" ref="H2436:H2499" si="115">$G2436*$D2436</f>
        <v>25.83208775448464</v>
      </c>
      <c r="I2436" s="25">
        <v>42.7</v>
      </c>
      <c r="J2436" s="20">
        <f t="shared" ref="J2436:J2499" si="116">$I2436*$D2436</f>
        <v>42.75310647738349</v>
      </c>
    </row>
    <row r="2437" spans="1:10" x14ac:dyDescent="0.3">
      <c r="A2437" s="3">
        <v>2032</v>
      </c>
      <c r="B2437" s="3">
        <v>8</v>
      </c>
      <c r="C2437" s="4">
        <v>10</v>
      </c>
      <c r="D2437" s="21">
        <f>INDEX('Prom Factor Mensual Hora 0,5'!$B$5:$N$28,MATCH('Casos CMg'!$C2437,'Prom Factor Mensual Hora 0,5'!$A$5:$A$28,0),MATCH('Casos CMg'!$B2437,'Prom Factor Mensual Hora 0,5'!$B$4:$M$4,0))</f>
        <v>1.0002487422828266</v>
      </c>
      <c r="E2437" s="25">
        <v>39</v>
      </c>
      <c r="F2437" s="20">
        <f t="shared" si="114"/>
        <v>39.009700949030233</v>
      </c>
      <c r="G2437" s="25">
        <v>25.8</v>
      </c>
      <c r="H2437" s="20">
        <f t="shared" si="115"/>
        <v>25.806417550896928</v>
      </c>
      <c r="I2437" s="25">
        <v>42.7</v>
      </c>
      <c r="J2437" s="20">
        <f t="shared" si="116"/>
        <v>42.710621295476699</v>
      </c>
    </row>
    <row r="2438" spans="1:10" x14ac:dyDescent="0.3">
      <c r="A2438" s="3">
        <v>2032</v>
      </c>
      <c r="B2438" s="3">
        <v>8</v>
      </c>
      <c r="C2438" s="4">
        <v>11</v>
      </c>
      <c r="D2438" s="21">
        <f>INDEX('Prom Factor Mensual Hora 0,5'!$B$5:$N$28,MATCH('Casos CMg'!$C2438,'Prom Factor Mensual Hora 0,5'!$A$5:$A$28,0),MATCH('Casos CMg'!$B2438,'Prom Factor Mensual Hora 0,5'!$B$4:$M$4,0))</f>
        <v>1.0009949691313067</v>
      </c>
      <c r="E2438" s="25">
        <v>39</v>
      </c>
      <c r="F2438" s="20">
        <f t="shared" si="114"/>
        <v>39.038803796120959</v>
      </c>
      <c r="G2438" s="25">
        <v>25.8</v>
      </c>
      <c r="H2438" s="20">
        <f t="shared" si="115"/>
        <v>25.825670203587713</v>
      </c>
      <c r="I2438" s="25">
        <v>42.7</v>
      </c>
      <c r="J2438" s="20">
        <f t="shared" si="116"/>
        <v>42.742485181906801</v>
      </c>
    </row>
    <row r="2439" spans="1:10" x14ac:dyDescent="0.3">
      <c r="A2439" s="3">
        <v>2032</v>
      </c>
      <c r="B2439" s="3">
        <v>8</v>
      </c>
      <c r="C2439" s="4">
        <v>12</v>
      </c>
      <c r="D2439" s="21">
        <f>INDEX('Prom Factor Mensual Hora 0,5'!$B$5:$N$28,MATCH('Casos CMg'!$C2439,'Prom Factor Mensual Hora 0,5'!$A$5:$A$28,0),MATCH('Casos CMg'!$B2439,'Prom Factor Mensual Hora 0,5'!$B$4:$M$4,0))</f>
        <v>1.0009949691313067</v>
      </c>
      <c r="E2439" s="25">
        <v>39</v>
      </c>
      <c r="F2439" s="20">
        <f t="shared" si="114"/>
        <v>39.038803796120959</v>
      </c>
      <c r="G2439" s="25">
        <v>25.8</v>
      </c>
      <c r="H2439" s="20">
        <f t="shared" si="115"/>
        <v>25.825670203587713</v>
      </c>
      <c r="I2439" s="25">
        <v>42.7</v>
      </c>
      <c r="J2439" s="20">
        <f t="shared" si="116"/>
        <v>42.742485181906801</v>
      </c>
    </row>
    <row r="2440" spans="1:10" x14ac:dyDescent="0.3">
      <c r="A2440" s="3">
        <v>2032</v>
      </c>
      <c r="B2440" s="3">
        <v>8</v>
      </c>
      <c r="C2440" s="4">
        <v>13</v>
      </c>
      <c r="D2440" s="21">
        <f>INDEX('Prom Factor Mensual Hora 0,5'!$B$5:$N$28,MATCH('Casos CMg'!$C2440,'Prom Factor Mensual Hora 0,5'!$A$5:$A$28,0),MATCH('Casos CMg'!$B2440,'Prom Factor Mensual Hora 0,5'!$B$4:$M$4,0))</f>
        <v>1.0009949691313067</v>
      </c>
      <c r="E2440" s="25">
        <v>39</v>
      </c>
      <c r="F2440" s="20">
        <f t="shared" si="114"/>
        <v>39.038803796120959</v>
      </c>
      <c r="G2440" s="25">
        <v>25.8</v>
      </c>
      <c r="H2440" s="20">
        <f t="shared" si="115"/>
        <v>25.825670203587713</v>
      </c>
      <c r="I2440" s="25">
        <v>42.7</v>
      </c>
      <c r="J2440" s="20">
        <f t="shared" si="116"/>
        <v>42.742485181906801</v>
      </c>
    </row>
    <row r="2441" spans="1:10" x14ac:dyDescent="0.3">
      <c r="A2441" s="3">
        <v>2032</v>
      </c>
      <c r="B2441" s="3">
        <v>8</v>
      </c>
      <c r="C2441" s="4">
        <v>14</v>
      </c>
      <c r="D2441" s="21">
        <f>INDEX('Prom Factor Mensual Hora 0,5'!$B$5:$N$28,MATCH('Casos CMg'!$C2441,'Prom Factor Mensual Hora 0,5'!$A$5:$A$28,0),MATCH('Casos CMg'!$B2441,'Prom Factor Mensual Hora 0,5'!$B$4:$M$4,0))</f>
        <v>1.0009949691313067</v>
      </c>
      <c r="E2441" s="25">
        <v>39</v>
      </c>
      <c r="F2441" s="20">
        <f t="shared" si="114"/>
        <v>39.038803796120959</v>
      </c>
      <c r="G2441" s="25">
        <v>25.8</v>
      </c>
      <c r="H2441" s="20">
        <f t="shared" si="115"/>
        <v>25.825670203587713</v>
      </c>
      <c r="I2441" s="25">
        <v>42.7</v>
      </c>
      <c r="J2441" s="20">
        <f t="shared" si="116"/>
        <v>42.742485181906801</v>
      </c>
    </row>
    <row r="2442" spans="1:10" x14ac:dyDescent="0.3">
      <c r="A2442" s="3">
        <v>2032</v>
      </c>
      <c r="B2442" s="3">
        <v>8</v>
      </c>
      <c r="C2442" s="4">
        <v>15</v>
      </c>
      <c r="D2442" s="21">
        <f>INDEX('Prom Factor Mensual Hora 0,5'!$B$5:$N$28,MATCH('Casos CMg'!$C2442,'Prom Factor Mensual Hora 0,5'!$A$5:$A$28,0),MATCH('Casos CMg'!$B2442,'Prom Factor Mensual Hora 0,5'!$B$4:$M$4,0))</f>
        <v>1.0009949691313067</v>
      </c>
      <c r="E2442" s="25">
        <v>39</v>
      </c>
      <c r="F2442" s="20">
        <f t="shared" si="114"/>
        <v>39.038803796120959</v>
      </c>
      <c r="G2442" s="25">
        <v>25.8</v>
      </c>
      <c r="H2442" s="20">
        <f t="shared" si="115"/>
        <v>25.825670203587713</v>
      </c>
      <c r="I2442" s="25">
        <v>42.7</v>
      </c>
      <c r="J2442" s="20">
        <f t="shared" si="116"/>
        <v>42.742485181906801</v>
      </c>
    </row>
    <row r="2443" spans="1:10" x14ac:dyDescent="0.3">
      <c r="A2443" s="3">
        <v>2032</v>
      </c>
      <c r="B2443" s="3">
        <v>8</v>
      </c>
      <c r="C2443" s="4">
        <v>16</v>
      </c>
      <c r="D2443" s="21">
        <f>INDEX('Prom Factor Mensual Hora 0,5'!$B$5:$N$28,MATCH('Casos CMg'!$C2443,'Prom Factor Mensual Hora 0,5'!$A$5:$A$28,0),MATCH('Casos CMg'!$B2443,'Prom Factor Mensual Hora 0,5'!$B$4:$M$4,0))</f>
        <v>1.0009949691313067</v>
      </c>
      <c r="E2443" s="25">
        <v>39</v>
      </c>
      <c r="F2443" s="20">
        <f t="shared" si="114"/>
        <v>39.038803796120959</v>
      </c>
      <c r="G2443" s="25">
        <v>25.8</v>
      </c>
      <c r="H2443" s="20">
        <f t="shared" si="115"/>
        <v>25.825670203587713</v>
      </c>
      <c r="I2443" s="25">
        <v>42.7</v>
      </c>
      <c r="J2443" s="20">
        <f t="shared" si="116"/>
        <v>42.742485181906801</v>
      </c>
    </row>
    <row r="2444" spans="1:10" x14ac:dyDescent="0.3">
      <c r="A2444" s="3">
        <v>2032</v>
      </c>
      <c r="B2444" s="3">
        <v>8</v>
      </c>
      <c r="C2444" s="4">
        <v>17</v>
      </c>
      <c r="D2444" s="21">
        <f>INDEX('Prom Factor Mensual Hora 0,5'!$B$5:$N$28,MATCH('Casos CMg'!$C2444,'Prom Factor Mensual Hora 0,5'!$A$5:$A$28,0),MATCH('Casos CMg'!$B2444,'Prom Factor Mensual Hora 0,5'!$B$4:$M$4,0))</f>
        <v>1.00149245369696</v>
      </c>
      <c r="E2444" s="25">
        <v>54.8</v>
      </c>
      <c r="F2444" s="20">
        <f t="shared" si="114"/>
        <v>54.881786462593411</v>
      </c>
      <c r="G2444" s="25">
        <v>32</v>
      </c>
      <c r="H2444" s="20">
        <f t="shared" si="115"/>
        <v>32.047758518302722</v>
      </c>
      <c r="I2444" s="25">
        <v>63.4</v>
      </c>
      <c r="J2444" s="20">
        <f t="shared" si="116"/>
        <v>63.494621564387266</v>
      </c>
    </row>
    <row r="2445" spans="1:10" x14ac:dyDescent="0.3">
      <c r="A2445" s="3">
        <v>2032</v>
      </c>
      <c r="B2445" s="3">
        <v>8</v>
      </c>
      <c r="C2445" s="4">
        <v>18</v>
      </c>
      <c r="D2445" s="21">
        <f>INDEX('Prom Factor Mensual Hora 0,5'!$B$5:$N$28,MATCH('Casos CMg'!$C2445,'Prom Factor Mensual Hora 0,5'!$A$5:$A$28,0),MATCH('Casos CMg'!$B2445,'Prom Factor Mensual Hora 0,5'!$B$4:$M$4,0))</f>
        <v>1.0051244649313582</v>
      </c>
      <c r="E2445" s="25">
        <v>57.5</v>
      </c>
      <c r="F2445" s="20">
        <f t="shared" si="114"/>
        <v>57.794656733553097</v>
      </c>
      <c r="G2445" s="25">
        <v>33.299999999999997</v>
      </c>
      <c r="H2445" s="20">
        <f t="shared" si="115"/>
        <v>33.470644682214228</v>
      </c>
      <c r="I2445" s="25">
        <v>66.900000000000006</v>
      </c>
      <c r="J2445" s="20">
        <f t="shared" si="116"/>
        <v>67.242826703907866</v>
      </c>
    </row>
    <row r="2446" spans="1:10" x14ac:dyDescent="0.3">
      <c r="A2446" s="3">
        <v>2032</v>
      </c>
      <c r="B2446" s="3">
        <v>8</v>
      </c>
      <c r="C2446" s="4">
        <v>19</v>
      </c>
      <c r="D2446" s="21">
        <f>INDEX('Prom Factor Mensual Hora 0,5'!$B$5:$N$28,MATCH('Casos CMg'!$C2446,'Prom Factor Mensual Hora 0,5'!$A$5:$A$28,0),MATCH('Casos CMg'!$B2446,'Prom Factor Mensual Hora 0,5'!$B$4:$M$4,0))</f>
        <v>0.98282803518518236</v>
      </c>
      <c r="E2446" s="25">
        <v>88.3</v>
      </c>
      <c r="F2446" s="20">
        <f t="shared" si="114"/>
        <v>86.783715506851593</v>
      </c>
      <c r="G2446" s="25">
        <v>46</v>
      </c>
      <c r="H2446" s="20">
        <f t="shared" si="115"/>
        <v>45.210089618518388</v>
      </c>
      <c r="I2446" s="25">
        <v>109.1</v>
      </c>
      <c r="J2446" s="20">
        <f t="shared" si="116"/>
        <v>107.22653863870339</v>
      </c>
    </row>
    <row r="2447" spans="1:10" x14ac:dyDescent="0.3">
      <c r="A2447" s="3">
        <v>2032</v>
      </c>
      <c r="B2447" s="3">
        <v>8</v>
      </c>
      <c r="C2447" s="4">
        <v>20</v>
      </c>
      <c r="D2447" s="21">
        <f>INDEX('Prom Factor Mensual Hora 0,5'!$B$5:$N$28,MATCH('Casos CMg'!$C2447,'Prom Factor Mensual Hora 0,5'!$A$5:$A$28,0),MATCH('Casos CMg'!$B2447,'Prom Factor Mensual Hora 0,5'!$B$4:$M$4,0))</f>
        <v>0.98281990986807777</v>
      </c>
      <c r="E2447" s="25">
        <v>88.1</v>
      </c>
      <c r="F2447" s="20">
        <f t="shared" si="114"/>
        <v>86.586434059377652</v>
      </c>
      <c r="G2447" s="25">
        <v>45.9</v>
      </c>
      <c r="H2447" s="20">
        <f t="shared" si="115"/>
        <v>45.111433862944772</v>
      </c>
      <c r="I2447" s="25">
        <v>108.8</v>
      </c>
      <c r="J2447" s="20">
        <f t="shared" si="116"/>
        <v>106.93080619364686</v>
      </c>
    </row>
    <row r="2448" spans="1:10" x14ac:dyDescent="0.3">
      <c r="A2448" s="3">
        <v>2032</v>
      </c>
      <c r="B2448" s="3">
        <v>8</v>
      </c>
      <c r="C2448" s="4">
        <v>21</v>
      </c>
      <c r="D2448" s="21">
        <f>INDEX('Prom Factor Mensual Hora 0,5'!$B$5:$N$28,MATCH('Casos CMg'!$C2448,'Prom Factor Mensual Hora 0,5'!$A$5:$A$28,0),MATCH('Casos CMg'!$B2448,'Prom Factor Mensual Hora 0,5'!$B$4:$M$4,0))</f>
        <v>0.98301408321991468</v>
      </c>
      <c r="E2448" s="25">
        <v>88.1</v>
      </c>
      <c r="F2448" s="20">
        <f t="shared" si="114"/>
        <v>86.603540731674471</v>
      </c>
      <c r="G2448" s="25">
        <v>45.9</v>
      </c>
      <c r="H2448" s="20">
        <f t="shared" si="115"/>
        <v>45.120346419794082</v>
      </c>
      <c r="I2448" s="25">
        <v>108.8</v>
      </c>
      <c r="J2448" s="20">
        <f t="shared" si="116"/>
        <v>106.95193225432672</v>
      </c>
    </row>
    <row r="2449" spans="1:10" x14ac:dyDescent="0.3">
      <c r="A2449" s="3">
        <v>2032</v>
      </c>
      <c r="B2449" s="3">
        <v>8</v>
      </c>
      <c r="C2449" s="4">
        <v>22</v>
      </c>
      <c r="D2449" s="21">
        <f>INDEX('Prom Factor Mensual Hora 0,5'!$B$5:$N$28,MATCH('Casos CMg'!$C2449,'Prom Factor Mensual Hora 0,5'!$A$5:$A$28,0),MATCH('Casos CMg'!$B2449,'Prom Factor Mensual Hora 0,5'!$B$4:$M$4,0))</f>
        <v>0.98333062105796665</v>
      </c>
      <c r="E2449" s="25">
        <v>88.1</v>
      </c>
      <c r="F2449" s="20">
        <f t="shared" si="114"/>
        <v>86.631427715206854</v>
      </c>
      <c r="G2449" s="25">
        <v>45.9</v>
      </c>
      <c r="H2449" s="20">
        <f t="shared" si="115"/>
        <v>45.134875506560668</v>
      </c>
      <c r="I2449" s="25">
        <v>108.8</v>
      </c>
      <c r="J2449" s="20">
        <f t="shared" si="116"/>
        <v>106.98637157110677</v>
      </c>
    </row>
    <row r="2450" spans="1:10" x14ac:dyDescent="0.3">
      <c r="A2450" s="3">
        <v>2032</v>
      </c>
      <c r="B2450" s="3">
        <v>8</v>
      </c>
      <c r="C2450" s="4">
        <v>23</v>
      </c>
      <c r="D2450" s="21">
        <f>INDEX('Prom Factor Mensual Hora 0,5'!$B$5:$N$28,MATCH('Casos CMg'!$C2450,'Prom Factor Mensual Hora 0,5'!$A$5:$A$28,0),MATCH('Casos CMg'!$B2450,'Prom Factor Mensual Hora 0,5'!$B$4:$M$4,0))</f>
        <v>0.98331121706106195</v>
      </c>
      <c r="E2450" s="25">
        <v>90.7</v>
      </c>
      <c r="F2450" s="20">
        <f t="shared" si="114"/>
        <v>89.186327387438325</v>
      </c>
      <c r="G2450" s="25">
        <v>46.8</v>
      </c>
      <c r="H2450" s="20">
        <f t="shared" si="115"/>
        <v>46.018964958457694</v>
      </c>
      <c r="I2450" s="25">
        <v>112.3</v>
      </c>
      <c r="J2450" s="20">
        <f t="shared" si="116"/>
        <v>110.42584967595725</v>
      </c>
    </row>
    <row r="2451" spans="1:10" x14ac:dyDescent="0.3">
      <c r="A2451" s="3">
        <v>2032</v>
      </c>
      <c r="B2451" s="3">
        <v>9</v>
      </c>
      <c r="C2451" s="4">
        <v>0</v>
      </c>
      <c r="D2451" s="21">
        <f>INDEX('Prom Factor Mensual Hora 0,5'!$B$5:$N$28,MATCH('Casos CMg'!$C2451,'Prom Factor Mensual Hora 0,5'!$A$5:$A$28,0),MATCH('Casos CMg'!$B2451,'Prom Factor Mensual Hora 0,5'!$B$4:$M$4,0))</f>
        <v>0.98532189365653811</v>
      </c>
      <c r="E2451" s="25">
        <v>83.3</v>
      </c>
      <c r="F2451" s="20">
        <f t="shared" si="114"/>
        <v>82.07731374158962</v>
      </c>
      <c r="G2451" s="25">
        <v>42.5</v>
      </c>
      <c r="H2451" s="20">
        <f t="shared" si="115"/>
        <v>41.876180480402873</v>
      </c>
      <c r="I2451" s="25">
        <v>101.6</v>
      </c>
      <c r="J2451" s="20">
        <f t="shared" si="116"/>
        <v>100.10870439550426</v>
      </c>
    </row>
    <row r="2452" spans="1:10" x14ac:dyDescent="0.3">
      <c r="A2452" s="3">
        <v>2032</v>
      </c>
      <c r="B2452" s="3">
        <v>9</v>
      </c>
      <c r="C2452" s="4">
        <v>1</v>
      </c>
      <c r="D2452" s="21">
        <f>INDEX('Prom Factor Mensual Hora 0,5'!$B$5:$N$28,MATCH('Casos CMg'!$C2452,'Prom Factor Mensual Hora 0,5'!$A$5:$A$28,0),MATCH('Casos CMg'!$B2452,'Prom Factor Mensual Hora 0,5'!$B$4:$M$4,0))</f>
        <v>0.98346308207215349</v>
      </c>
      <c r="E2452" s="25">
        <v>78.599999999999994</v>
      </c>
      <c r="F2452" s="20">
        <f t="shared" si="114"/>
        <v>77.300198250871262</v>
      </c>
      <c r="G2452" s="25">
        <v>41.9</v>
      </c>
      <c r="H2452" s="20">
        <f t="shared" si="115"/>
        <v>41.207103138823229</v>
      </c>
      <c r="I2452" s="25">
        <v>94.7</v>
      </c>
      <c r="J2452" s="20">
        <f t="shared" si="116"/>
        <v>93.133953872232937</v>
      </c>
    </row>
    <row r="2453" spans="1:10" x14ac:dyDescent="0.3">
      <c r="A2453" s="3">
        <v>2032</v>
      </c>
      <c r="B2453" s="3">
        <v>9</v>
      </c>
      <c r="C2453" s="4">
        <v>2</v>
      </c>
      <c r="D2453" s="21">
        <f>INDEX('Prom Factor Mensual Hora 0,5'!$B$5:$N$28,MATCH('Casos CMg'!$C2453,'Prom Factor Mensual Hora 0,5'!$A$5:$A$28,0),MATCH('Casos CMg'!$B2453,'Prom Factor Mensual Hora 0,5'!$B$4:$M$4,0))</f>
        <v>0.98294442975690766</v>
      </c>
      <c r="E2453" s="25">
        <v>77.599999999999994</v>
      </c>
      <c r="F2453" s="20">
        <f t="shared" si="114"/>
        <v>76.276487749136024</v>
      </c>
      <c r="G2453" s="25">
        <v>41.8</v>
      </c>
      <c r="H2453" s="20">
        <f t="shared" si="115"/>
        <v>41.087077163838735</v>
      </c>
      <c r="I2453" s="25">
        <v>93.2</v>
      </c>
      <c r="J2453" s="20">
        <f t="shared" si="116"/>
        <v>91.610420853343797</v>
      </c>
    </row>
    <row r="2454" spans="1:10" x14ac:dyDescent="0.3">
      <c r="A2454" s="3">
        <v>2032</v>
      </c>
      <c r="B2454" s="3">
        <v>9</v>
      </c>
      <c r="C2454" s="4">
        <v>3</v>
      </c>
      <c r="D2454" s="21">
        <f>INDEX('Prom Factor Mensual Hora 0,5'!$B$5:$N$28,MATCH('Casos CMg'!$C2454,'Prom Factor Mensual Hora 0,5'!$A$5:$A$28,0),MATCH('Casos CMg'!$B2454,'Prom Factor Mensual Hora 0,5'!$B$4:$M$4,0))</f>
        <v>0.98321938552306387</v>
      </c>
      <c r="E2454" s="25">
        <v>77.599999999999994</v>
      </c>
      <c r="F2454" s="20">
        <f t="shared" si="114"/>
        <v>76.297824316589754</v>
      </c>
      <c r="G2454" s="25">
        <v>41.8</v>
      </c>
      <c r="H2454" s="20">
        <f t="shared" si="115"/>
        <v>41.09857031486407</v>
      </c>
      <c r="I2454" s="25">
        <v>93.2</v>
      </c>
      <c r="J2454" s="20">
        <f t="shared" si="116"/>
        <v>91.636046730749555</v>
      </c>
    </row>
    <row r="2455" spans="1:10" x14ac:dyDescent="0.3">
      <c r="A2455" s="3">
        <v>2032</v>
      </c>
      <c r="B2455" s="3">
        <v>9</v>
      </c>
      <c r="C2455" s="4">
        <v>4</v>
      </c>
      <c r="D2455" s="21">
        <f>INDEX('Prom Factor Mensual Hora 0,5'!$B$5:$N$28,MATCH('Casos CMg'!$C2455,'Prom Factor Mensual Hora 0,5'!$A$5:$A$28,0),MATCH('Casos CMg'!$B2455,'Prom Factor Mensual Hora 0,5'!$B$4:$M$4,0))</f>
        <v>0.98293923569639119</v>
      </c>
      <c r="E2455" s="25">
        <v>77.599999999999994</v>
      </c>
      <c r="F2455" s="20">
        <f t="shared" si="114"/>
        <v>76.276084690039951</v>
      </c>
      <c r="G2455" s="25">
        <v>41.8</v>
      </c>
      <c r="H2455" s="20">
        <f t="shared" si="115"/>
        <v>41.086860052109152</v>
      </c>
      <c r="I2455" s="25">
        <v>93.2</v>
      </c>
      <c r="J2455" s="20">
        <f t="shared" si="116"/>
        <v>91.609936766903658</v>
      </c>
    </row>
    <row r="2456" spans="1:10" x14ac:dyDescent="0.3">
      <c r="A2456" s="3">
        <v>2032</v>
      </c>
      <c r="B2456" s="3">
        <v>9</v>
      </c>
      <c r="C2456" s="4">
        <v>5</v>
      </c>
      <c r="D2456" s="21">
        <f>INDEX('Prom Factor Mensual Hora 0,5'!$B$5:$N$28,MATCH('Casos CMg'!$C2456,'Prom Factor Mensual Hora 0,5'!$A$5:$A$28,0),MATCH('Casos CMg'!$B2456,'Prom Factor Mensual Hora 0,5'!$B$4:$M$4,0))</f>
        <v>0.98293557457319547</v>
      </c>
      <c r="E2456" s="25">
        <v>77.599999999999994</v>
      </c>
      <c r="F2456" s="20">
        <f t="shared" si="114"/>
        <v>76.275800586879967</v>
      </c>
      <c r="G2456" s="25">
        <v>41.8</v>
      </c>
      <c r="H2456" s="20">
        <f t="shared" si="115"/>
        <v>41.086707017159569</v>
      </c>
      <c r="I2456" s="25">
        <v>93.2</v>
      </c>
      <c r="J2456" s="20">
        <f t="shared" si="116"/>
        <v>91.609595550221826</v>
      </c>
    </row>
    <row r="2457" spans="1:10" x14ac:dyDescent="0.3">
      <c r="A2457" s="3">
        <v>2032</v>
      </c>
      <c r="B2457" s="3">
        <v>9</v>
      </c>
      <c r="C2457" s="4">
        <v>6</v>
      </c>
      <c r="D2457" s="21">
        <f>INDEX('Prom Factor Mensual Hora 0,5'!$B$5:$N$28,MATCH('Casos CMg'!$C2457,'Prom Factor Mensual Hora 0,5'!$A$5:$A$28,0),MATCH('Casos CMg'!$B2457,'Prom Factor Mensual Hora 0,5'!$B$4:$M$4,0))</f>
        <v>0.98297369566504522</v>
      </c>
      <c r="E2457" s="25">
        <v>29.5</v>
      </c>
      <c r="F2457" s="20">
        <f t="shared" si="114"/>
        <v>28.997724022118835</v>
      </c>
      <c r="G2457" s="25">
        <v>20.9</v>
      </c>
      <c r="H2457" s="20">
        <f t="shared" si="115"/>
        <v>20.544150239399443</v>
      </c>
      <c r="I2457" s="25">
        <v>31</v>
      </c>
      <c r="J2457" s="20">
        <f t="shared" si="116"/>
        <v>30.472184565616402</v>
      </c>
    </row>
    <row r="2458" spans="1:10" x14ac:dyDescent="0.3">
      <c r="A2458" s="3">
        <v>2032</v>
      </c>
      <c r="B2458" s="3">
        <v>9</v>
      </c>
      <c r="C2458" s="4">
        <v>7</v>
      </c>
      <c r="D2458" s="21">
        <f>INDEX('Prom Factor Mensual Hora 0,5'!$B$5:$N$28,MATCH('Casos CMg'!$C2458,'Prom Factor Mensual Hora 0,5'!$A$5:$A$28,0),MATCH('Casos CMg'!$B2458,'Prom Factor Mensual Hora 0,5'!$B$4:$M$4,0))</f>
        <v>0.98224416269038983</v>
      </c>
      <c r="E2458" s="25">
        <v>29</v>
      </c>
      <c r="F2458" s="20">
        <f t="shared" si="114"/>
        <v>28.485080718021305</v>
      </c>
      <c r="G2458" s="25">
        <v>20.6</v>
      </c>
      <c r="H2458" s="20">
        <f t="shared" si="115"/>
        <v>20.234229751422031</v>
      </c>
      <c r="I2458" s="25">
        <v>30.4</v>
      </c>
      <c r="J2458" s="20">
        <f t="shared" si="116"/>
        <v>29.860222545787849</v>
      </c>
    </row>
    <row r="2459" spans="1:10" x14ac:dyDescent="0.3">
      <c r="A2459" s="3">
        <v>2032</v>
      </c>
      <c r="B2459" s="3">
        <v>9</v>
      </c>
      <c r="C2459" s="4">
        <v>8</v>
      </c>
      <c r="D2459" s="21">
        <f>INDEX('Prom Factor Mensual Hora 0,5'!$B$5:$N$28,MATCH('Casos CMg'!$C2459,'Prom Factor Mensual Hora 0,5'!$A$5:$A$28,0),MATCH('Casos CMg'!$B2459,'Prom Factor Mensual Hora 0,5'!$B$4:$M$4,0))</f>
        <v>0.98221850452873838</v>
      </c>
      <c r="E2459" s="25">
        <v>29</v>
      </c>
      <c r="F2459" s="20">
        <f t="shared" si="114"/>
        <v>28.484336631333413</v>
      </c>
      <c r="G2459" s="25">
        <v>20.6</v>
      </c>
      <c r="H2459" s="20">
        <f t="shared" si="115"/>
        <v>20.233701193292013</v>
      </c>
      <c r="I2459" s="25">
        <v>30.4</v>
      </c>
      <c r="J2459" s="20">
        <f t="shared" si="116"/>
        <v>29.859442537673644</v>
      </c>
    </row>
    <row r="2460" spans="1:10" x14ac:dyDescent="0.3">
      <c r="A2460" s="3">
        <v>2032</v>
      </c>
      <c r="B2460" s="3">
        <v>9</v>
      </c>
      <c r="C2460" s="4">
        <v>9</v>
      </c>
      <c r="D2460" s="21">
        <f>INDEX('Prom Factor Mensual Hora 0,5'!$B$5:$N$28,MATCH('Casos CMg'!$C2460,'Prom Factor Mensual Hora 0,5'!$A$5:$A$28,0),MATCH('Casos CMg'!$B2460,'Prom Factor Mensual Hora 0,5'!$B$4:$M$4,0))</f>
        <v>1.003628219190521</v>
      </c>
      <c r="E2460" s="25">
        <v>8.1999999999999993</v>
      </c>
      <c r="F2460" s="20">
        <f t="shared" si="114"/>
        <v>8.2297513973622713</v>
      </c>
      <c r="G2460" s="25">
        <v>6</v>
      </c>
      <c r="H2460" s="20">
        <f t="shared" si="115"/>
        <v>6.0217693151431266</v>
      </c>
      <c r="I2460" s="25">
        <v>8.6</v>
      </c>
      <c r="J2460" s="20">
        <f t="shared" si="116"/>
        <v>8.6312026850384811</v>
      </c>
    </row>
    <row r="2461" spans="1:10" x14ac:dyDescent="0.3">
      <c r="A2461" s="3">
        <v>2032</v>
      </c>
      <c r="B2461" s="3">
        <v>9</v>
      </c>
      <c r="C2461" s="4">
        <v>10</v>
      </c>
      <c r="D2461" s="21">
        <f>INDEX('Prom Factor Mensual Hora 0,5'!$B$5:$N$28,MATCH('Casos CMg'!$C2461,'Prom Factor Mensual Hora 0,5'!$A$5:$A$28,0),MATCH('Casos CMg'!$B2461,'Prom Factor Mensual Hora 0,5'!$B$4:$M$4,0))</f>
        <v>0.99948593261549157</v>
      </c>
      <c r="E2461" s="25">
        <v>8.1999999999999993</v>
      </c>
      <c r="F2461" s="20">
        <f t="shared" si="114"/>
        <v>8.1957846474470308</v>
      </c>
      <c r="G2461" s="25">
        <v>6</v>
      </c>
      <c r="H2461" s="20">
        <f t="shared" si="115"/>
        <v>5.9969155956929496</v>
      </c>
      <c r="I2461" s="25">
        <v>8.6</v>
      </c>
      <c r="J2461" s="20">
        <f t="shared" si="116"/>
        <v>8.5955790204932274</v>
      </c>
    </row>
    <row r="2462" spans="1:10" x14ac:dyDescent="0.3">
      <c r="A2462" s="3">
        <v>2032</v>
      </c>
      <c r="B2462" s="3">
        <v>9</v>
      </c>
      <c r="C2462" s="4">
        <v>11</v>
      </c>
      <c r="D2462" s="21">
        <f>INDEX('Prom Factor Mensual Hora 0,5'!$B$5:$N$28,MATCH('Casos CMg'!$C2462,'Prom Factor Mensual Hora 0,5'!$A$5:$A$28,0),MATCH('Casos CMg'!$B2462,'Prom Factor Mensual Hora 0,5'!$B$4:$M$4,0))</f>
        <v>1.0007711010767628</v>
      </c>
      <c r="E2462" s="25">
        <v>8.1999999999999993</v>
      </c>
      <c r="F2462" s="20">
        <f t="shared" si="114"/>
        <v>8.2063230288294537</v>
      </c>
      <c r="G2462" s="25">
        <v>6</v>
      </c>
      <c r="H2462" s="20">
        <f t="shared" si="115"/>
        <v>6.0046266064605769</v>
      </c>
      <c r="I2462" s="25">
        <v>8.6</v>
      </c>
      <c r="J2462" s="20">
        <f t="shared" si="116"/>
        <v>8.6066314692601598</v>
      </c>
    </row>
    <row r="2463" spans="1:10" x14ac:dyDescent="0.3">
      <c r="A2463" s="3">
        <v>2032</v>
      </c>
      <c r="B2463" s="3">
        <v>9</v>
      </c>
      <c r="C2463" s="4">
        <v>12</v>
      </c>
      <c r="D2463" s="21">
        <f>INDEX('Prom Factor Mensual Hora 0,5'!$B$5:$N$28,MATCH('Casos CMg'!$C2463,'Prom Factor Mensual Hora 0,5'!$A$5:$A$28,0),MATCH('Casos CMg'!$B2463,'Prom Factor Mensual Hora 0,5'!$B$4:$M$4,0))</f>
        <v>1.0007711010767628</v>
      </c>
      <c r="E2463" s="25">
        <v>8.1999999999999993</v>
      </c>
      <c r="F2463" s="20">
        <f t="shared" si="114"/>
        <v>8.2063230288294537</v>
      </c>
      <c r="G2463" s="25">
        <v>6</v>
      </c>
      <c r="H2463" s="20">
        <f t="shared" si="115"/>
        <v>6.0046266064605769</v>
      </c>
      <c r="I2463" s="25">
        <v>8.6</v>
      </c>
      <c r="J2463" s="20">
        <f t="shared" si="116"/>
        <v>8.6066314692601598</v>
      </c>
    </row>
    <row r="2464" spans="1:10" x14ac:dyDescent="0.3">
      <c r="A2464" s="3">
        <v>2032</v>
      </c>
      <c r="B2464" s="3">
        <v>9</v>
      </c>
      <c r="C2464" s="4">
        <v>13</v>
      </c>
      <c r="D2464" s="21">
        <f>INDEX('Prom Factor Mensual Hora 0,5'!$B$5:$N$28,MATCH('Casos CMg'!$C2464,'Prom Factor Mensual Hora 0,5'!$A$5:$A$28,0),MATCH('Casos CMg'!$B2464,'Prom Factor Mensual Hora 0,5'!$B$4:$M$4,0))</f>
        <v>1.0005140673845085</v>
      </c>
      <c r="E2464" s="25">
        <v>8.1999999999999993</v>
      </c>
      <c r="F2464" s="20">
        <f t="shared" si="114"/>
        <v>8.2042153525529695</v>
      </c>
      <c r="G2464" s="25">
        <v>6</v>
      </c>
      <c r="H2464" s="20">
        <f t="shared" si="115"/>
        <v>6.0030844043070513</v>
      </c>
      <c r="I2464" s="25">
        <v>8.6</v>
      </c>
      <c r="J2464" s="20">
        <f t="shared" si="116"/>
        <v>8.6044209795067736</v>
      </c>
    </row>
    <row r="2465" spans="1:10" x14ac:dyDescent="0.3">
      <c r="A2465" s="3">
        <v>2032</v>
      </c>
      <c r="B2465" s="3">
        <v>9</v>
      </c>
      <c r="C2465" s="4">
        <v>14</v>
      </c>
      <c r="D2465" s="21">
        <f>INDEX('Prom Factor Mensual Hora 0,5'!$B$5:$N$28,MATCH('Casos CMg'!$C2465,'Prom Factor Mensual Hora 0,5'!$A$5:$A$28,0),MATCH('Casos CMg'!$B2465,'Prom Factor Mensual Hora 0,5'!$B$4:$M$4,0))</f>
        <v>1.0002570336922543</v>
      </c>
      <c r="E2465" s="25">
        <v>8.1999999999999993</v>
      </c>
      <c r="F2465" s="20">
        <f t="shared" si="114"/>
        <v>8.2021076762764835</v>
      </c>
      <c r="G2465" s="25">
        <v>6</v>
      </c>
      <c r="H2465" s="20">
        <f t="shared" si="115"/>
        <v>6.0015422021535256</v>
      </c>
      <c r="I2465" s="25">
        <v>8.6</v>
      </c>
      <c r="J2465" s="20">
        <f t="shared" si="116"/>
        <v>8.6022104897533858</v>
      </c>
    </row>
    <row r="2466" spans="1:10" x14ac:dyDescent="0.3">
      <c r="A2466" s="3">
        <v>2032</v>
      </c>
      <c r="B2466" s="3">
        <v>9</v>
      </c>
      <c r="C2466" s="4">
        <v>15</v>
      </c>
      <c r="D2466" s="21">
        <f>INDEX('Prom Factor Mensual Hora 0,5'!$B$5:$N$28,MATCH('Casos CMg'!$C2466,'Prom Factor Mensual Hora 0,5'!$A$5:$A$28,0),MATCH('Casos CMg'!$B2466,'Prom Factor Mensual Hora 0,5'!$B$4:$M$4,0))</f>
        <v>1</v>
      </c>
      <c r="E2466" s="25">
        <v>8.1999999999999993</v>
      </c>
      <c r="F2466" s="20">
        <f t="shared" si="114"/>
        <v>8.1999999999999993</v>
      </c>
      <c r="G2466" s="25">
        <v>6</v>
      </c>
      <c r="H2466" s="20">
        <f t="shared" si="115"/>
        <v>6</v>
      </c>
      <c r="I2466" s="25">
        <v>8.6</v>
      </c>
      <c r="J2466" s="20">
        <f t="shared" si="116"/>
        <v>8.6</v>
      </c>
    </row>
    <row r="2467" spans="1:10" x14ac:dyDescent="0.3">
      <c r="A2467" s="3">
        <v>2032</v>
      </c>
      <c r="B2467" s="3">
        <v>9</v>
      </c>
      <c r="C2467" s="4">
        <v>16</v>
      </c>
      <c r="D2467" s="21">
        <f>INDEX('Prom Factor Mensual Hora 0,5'!$B$5:$N$28,MATCH('Casos CMg'!$C2467,'Prom Factor Mensual Hora 0,5'!$A$5:$A$28,0),MATCH('Casos CMg'!$B2467,'Prom Factor Mensual Hora 0,5'!$B$4:$M$4,0))</f>
        <v>1</v>
      </c>
      <c r="E2467" s="25">
        <v>8.1999999999999993</v>
      </c>
      <c r="F2467" s="20">
        <f t="shared" si="114"/>
        <v>8.1999999999999993</v>
      </c>
      <c r="G2467" s="25">
        <v>6</v>
      </c>
      <c r="H2467" s="20">
        <f t="shared" si="115"/>
        <v>6</v>
      </c>
      <c r="I2467" s="25">
        <v>8.6</v>
      </c>
      <c r="J2467" s="20">
        <f t="shared" si="116"/>
        <v>8.6</v>
      </c>
    </row>
    <row r="2468" spans="1:10" x14ac:dyDescent="0.3">
      <c r="A2468" s="3">
        <v>2032</v>
      </c>
      <c r="B2468" s="3">
        <v>9</v>
      </c>
      <c r="C2468" s="4">
        <v>17</v>
      </c>
      <c r="D2468" s="21">
        <f>INDEX('Prom Factor Mensual Hora 0,5'!$B$5:$N$28,MATCH('Casos CMg'!$C2468,'Prom Factor Mensual Hora 0,5'!$A$5:$A$28,0),MATCH('Casos CMg'!$B2468,'Prom Factor Mensual Hora 0,5'!$B$4:$M$4,0))</f>
        <v>1</v>
      </c>
      <c r="E2468" s="25">
        <v>29</v>
      </c>
      <c r="F2468" s="20">
        <f t="shared" si="114"/>
        <v>29</v>
      </c>
      <c r="G2468" s="25">
        <v>20.6</v>
      </c>
      <c r="H2468" s="20">
        <f t="shared" si="115"/>
        <v>20.6</v>
      </c>
      <c r="I2468" s="25">
        <v>30.4</v>
      </c>
      <c r="J2468" s="20">
        <f t="shared" si="116"/>
        <v>30.4</v>
      </c>
    </row>
    <row r="2469" spans="1:10" x14ac:dyDescent="0.3">
      <c r="A2469" s="3">
        <v>2032</v>
      </c>
      <c r="B2469" s="3">
        <v>9</v>
      </c>
      <c r="C2469" s="4">
        <v>18</v>
      </c>
      <c r="D2469" s="21">
        <f>INDEX('Prom Factor Mensual Hora 0,5'!$B$5:$N$28,MATCH('Casos CMg'!$C2469,'Prom Factor Mensual Hora 0,5'!$A$5:$A$28,0),MATCH('Casos CMg'!$B2469,'Prom Factor Mensual Hora 0,5'!$B$4:$M$4,0))</f>
        <v>1.0005140673845085</v>
      </c>
      <c r="E2469" s="25">
        <v>29.5</v>
      </c>
      <c r="F2469" s="20">
        <f t="shared" si="114"/>
        <v>29.515164987843001</v>
      </c>
      <c r="G2469" s="25">
        <v>20.9</v>
      </c>
      <c r="H2469" s="20">
        <f t="shared" si="115"/>
        <v>20.910744008336227</v>
      </c>
      <c r="I2469" s="25">
        <v>31</v>
      </c>
      <c r="J2469" s="20">
        <f t="shared" si="116"/>
        <v>31.015936088919766</v>
      </c>
    </row>
    <row r="2470" spans="1:10" x14ac:dyDescent="0.3">
      <c r="A2470" s="3">
        <v>2032</v>
      </c>
      <c r="B2470" s="3">
        <v>9</v>
      </c>
      <c r="C2470" s="4">
        <v>19</v>
      </c>
      <c r="D2470" s="21">
        <f>INDEX('Prom Factor Mensual Hora 0,5'!$B$5:$N$28,MATCH('Casos CMg'!$C2470,'Prom Factor Mensual Hora 0,5'!$A$5:$A$28,0),MATCH('Casos CMg'!$B2470,'Prom Factor Mensual Hora 0,5'!$B$4:$M$4,0))</f>
        <v>0.99288905842416109</v>
      </c>
      <c r="E2470" s="25">
        <v>85.4</v>
      </c>
      <c r="F2470" s="20">
        <f t="shared" si="114"/>
        <v>84.792725589423355</v>
      </c>
      <c r="G2470" s="25">
        <v>42.7</v>
      </c>
      <c r="H2470" s="20">
        <f t="shared" si="115"/>
        <v>42.396362794711678</v>
      </c>
      <c r="I2470" s="25">
        <v>104.6</v>
      </c>
      <c r="J2470" s="20">
        <f t="shared" si="116"/>
        <v>103.85619551116724</v>
      </c>
    </row>
    <row r="2471" spans="1:10" x14ac:dyDescent="0.3">
      <c r="A2471" s="3">
        <v>2032</v>
      </c>
      <c r="B2471" s="3">
        <v>9</v>
      </c>
      <c r="C2471" s="4">
        <v>20</v>
      </c>
      <c r="D2471" s="21">
        <f>INDEX('Prom Factor Mensual Hora 0,5'!$B$5:$N$28,MATCH('Casos CMg'!$C2471,'Prom Factor Mensual Hora 0,5'!$A$5:$A$28,0),MATCH('Casos CMg'!$B2471,'Prom Factor Mensual Hora 0,5'!$B$4:$M$4,0))</f>
        <v>0.98672054843505341</v>
      </c>
      <c r="E2471" s="25">
        <v>81.8</v>
      </c>
      <c r="F2471" s="20">
        <f t="shared" si="114"/>
        <v>80.713740861987361</v>
      </c>
      <c r="G2471" s="25">
        <v>42</v>
      </c>
      <c r="H2471" s="20">
        <f t="shared" si="115"/>
        <v>41.442263034272244</v>
      </c>
      <c r="I2471" s="25">
        <v>99.8</v>
      </c>
      <c r="J2471" s="20">
        <f t="shared" si="116"/>
        <v>98.474710733818327</v>
      </c>
    </row>
    <row r="2472" spans="1:10" x14ac:dyDescent="0.3">
      <c r="A2472" s="3">
        <v>2032</v>
      </c>
      <c r="B2472" s="3">
        <v>9</v>
      </c>
      <c r="C2472" s="4">
        <v>21</v>
      </c>
      <c r="D2472" s="21">
        <f>INDEX('Prom Factor Mensual Hora 0,5'!$B$5:$N$28,MATCH('Casos CMg'!$C2472,'Prom Factor Mensual Hora 0,5'!$A$5:$A$28,0),MATCH('Casos CMg'!$B2472,'Prom Factor Mensual Hora 0,5'!$B$4:$M$4,0))</f>
        <v>0.98579317801889199</v>
      </c>
      <c r="E2472" s="25">
        <v>81.8</v>
      </c>
      <c r="F2472" s="20">
        <f t="shared" si="114"/>
        <v>80.637881961945368</v>
      </c>
      <c r="G2472" s="25">
        <v>42</v>
      </c>
      <c r="H2472" s="20">
        <f t="shared" si="115"/>
        <v>41.403313476793464</v>
      </c>
      <c r="I2472" s="25">
        <v>99.8</v>
      </c>
      <c r="J2472" s="20">
        <f t="shared" si="116"/>
        <v>98.382159166285419</v>
      </c>
    </row>
    <row r="2473" spans="1:10" x14ac:dyDescent="0.3">
      <c r="A2473" s="3">
        <v>2032</v>
      </c>
      <c r="B2473" s="3">
        <v>9</v>
      </c>
      <c r="C2473" s="4">
        <v>22</v>
      </c>
      <c r="D2473" s="21">
        <f>INDEX('Prom Factor Mensual Hora 0,5'!$B$5:$N$28,MATCH('Casos CMg'!$C2473,'Prom Factor Mensual Hora 0,5'!$A$5:$A$28,0),MATCH('Casos CMg'!$B2473,'Prom Factor Mensual Hora 0,5'!$B$4:$M$4,0))</f>
        <v>0.98578459212855452</v>
      </c>
      <c r="E2473" s="25">
        <v>85.4</v>
      </c>
      <c r="F2473" s="20">
        <f t="shared" si="114"/>
        <v>84.186004167778563</v>
      </c>
      <c r="G2473" s="25">
        <v>42.7</v>
      </c>
      <c r="H2473" s="20">
        <f t="shared" si="115"/>
        <v>42.093002083889282</v>
      </c>
      <c r="I2473" s="25">
        <v>104.6</v>
      </c>
      <c r="J2473" s="20">
        <f t="shared" si="116"/>
        <v>103.11306833664679</v>
      </c>
    </row>
    <row r="2474" spans="1:10" x14ac:dyDescent="0.3">
      <c r="A2474" s="3">
        <v>2032</v>
      </c>
      <c r="B2474" s="3">
        <v>9</v>
      </c>
      <c r="C2474" s="4">
        <v>23</v>
      </c>
      <c r="D2474" s="21">
        <f>INDEX('Prom Factor Mensual Hora 0,5'!$B$5:$N$28,MATCH('Casos CMg'!$C2474,'Prom Factor Mensual Hora 0,5'!$A$5:$A$28,0),MATCH('Casos CMg'!$B2474,'Prom Factor Mensual Hora 0,5'!$B$4:$M$4,0))</f>
        <v>0.98577560821488375</v>
      </c>
      <c r="E2474" s="25">
        <v>85.4</v>
      </c>
      <c r="F2474" s="20">
        <f t="shared" si="114"/>
        <v>84.185236941551082</v>
      </c>
      <c r="G2474" s="25">
        <v>42.7</v>
      </c>
      <c r="H2474" s="20">
        <f t="shared" si="115"/>
        <v>42.092618470775541</v>
      </c>
      <c r="I2474" s="25">
        <v>104.6</v>
      </c>
      <c r="J2474" s="20">
        <f t="shared" si="116"/>
        <v>103.11212861927683</v>
      </c>
    </row>
    <row r="2475" spans="1:10" x14ac:dyDescent="0.3">
      <c r="A2475" s="3">
        <v>2032</v>
      </c>
      <c r="B2475" s="3">
        <v>10</v>
      </c>
      <c r="C2475" s="4">
        <v>0</v>
      </c>
      <c r="D2475" s="21">
        <f>INDEX('Prom Factor Mensual Hora 0,5'!$B$5:$N$28,MATCH('Casos CMg'!$C2475,'Prom Factor Mensual Hora 0,5'!$A$5:$A$28,0),MATCH('Casos CMg'!$B2475,'Prom Factor Mensual Hora 0,5'!$B$4:$M$4,0))</f>
        <v>0.98618412541808798</v>
      </c>
      <c r="E2475" s="25">
        <v>62.1</v>
      </c>
      <c r="F2475" s="20">
        <f t="shared" si="114"/>
        <v>61.242034188463265</v>
      </c>
      <c r="G2475" s="25">
        <v>37.700000000000003</v>
      </c>
      <c r="H2475" s="20">
        <f t="shared" si="115"/>
        <v>37.179141528261923</v>
      </c>
      <c r="I2475" s="25">
        <v>72.3</v>
      </c>
      <c r="J2475" s="20">
        <f t="shared" si="116"/>
        <v>71.30111226772776</v>
      </c>
    </row>
    <row r="2476" spans="1:10" x14ac:dyDescent="0.3">
      <c r="A2476" s="3">
        <v>2032</v>
      </c>
      <c r="B2476" s="3">
        <v>10</v>
      </c>
      <c r="C2476" s="4">
        <v>1</v>
      </c>
      <c r="D2476" s="21">
        <f>INDEX('Prom Factor Mensual Hora 0,5'!$B$5:$N$28,MATCH('Casos CMg'!$C2476,'Prom Factor Mensual Hora 0,5'!$A$5:$A$28,0),MATCH('Casos CMg'!$B2476,'Prom Factor Mensual Hora 0,5'!$B$4:$M$4,0))</f>
        <v>0.98232311180400811</v>
      </c>
      <c r="E2476" s="25">
        <v>58.4</v>
      </c>
      <c r="F2476" s="20">
        <f t="shared" si="114"/>
        <v>57.36766972935407</v>
      </c>
      <c r="G2476" s="25">
        <v>35.9</v>
      </c>
      <c r="H2476" s="20">
        <f t="shared" si="115"/>
        <v>35.265399713763891</v>
      </c>
      <c r="I2476" s="25">
        <v>67.099999999999994</v>
      </c>
      <c r="J2476" s="20">
        <f t="shared" si="116"/>
        <v>65.913880802048936</v>
      </c>
    </row>
    <row r="2477" spans="1:10" x14ac:dyDescent="0.3">
      <c r="A2477" s="3">
        <v>2032</v>
      </c>
      <c r="B2477" s="3">
        <v>10</v>
      </c>
      <c r="C2477" s="4">
        <v>2</v>
      </c>
      <c r="D2477" s="21">
        <f>INDEX('Prom Factor Mensual Hora 0,5'!$B$5:$N$28,MATCH('Casos CMg'!$C2477,'Prom Factor Mensual Hora 0,5'!$A$5:$A$28,0),MATCH('Casos CMg'!$B2477,'Prom Factor Mensual Hora 0,5'!$B$4:$M$4,0))</f>
        <v>0.9823092015274355</v>
      </c>
      <c r="E2477" s="25">
        <v>58</v>
      </c>
      <c r="F2477" s="20">
        <f t="shared" si="114"/>
        <v>56.973933688591259</v>
      </c>
      <c r="G2477" s="25">
        <v>35.700000000000003</v>
      </c>
      <c r="H2477" s="20">
        <f t="shared" si="115"/>
        <v>35.068438494529452</v>
      </c>
      <c r="I2477" s="25">
        <v>66.400000000000006</v>
      </c>
      <c r="J2477" s="20">
        <f t="shared" si="116"/>
        <v>65.22533098142172</v>
      </c>
    </row>
    <row r="2478" spans="1:10" x14ac:dyDescent="0.3">
      <c r="A2478" s="3">
        <v>2032</v>
      </c>
      <c r="B2478" s="3">
        <v>10</v>
      </c>
      <c r="C2478" s="4">
        <v>3</v>
      </c>
      <c r="D2478" s="21">
        <f>INDEX('Prom Factor Mensual Hora 0,5'!$B$5:$N$28,MATCH('Casos CMg'!$C2478,'Prom Factor Mensual Hora 0,5'!$A$5:$A$28,0),MATCH('Casos CMg'!$B2478,'Prom Factor Mensual Hora 0,5'!$B$4:$M$4,0))</f>
        <v>0.98300993028077477</v>
      </c>
      <c r="E2478" s="25">
        <v>58</v>
      </c>
      <c r="F2478" s="20">
        <f t="shared" si="114"/>
        <v>57.014575956284936</v>
      </c>
      <c r="G2478" s="25">
        <v>35.700000000000003</v>
      </c>
      <c r="H2478" s="20">
        <f t="shared" si="115"/>
        <v>35.093454511023666</v>
      </c>
      <c r="I2478" s="25">
        <v>66.400000000000006</v>
      </c>
      <c r="J2478" s="20">
        <f t="shared" si="116"/>
        <v>65.271859370643455</v>
      </c>
    </row>
    <row r="2479" spans="1:10" x14ac:dyDescent="0.3">
      <c r="A2479" s="3">
        <v>2032</v>
      </c>
      <c r="B2479" s="3">
        <v>10</v>
      </c>
      <c r="C2479" s="4">
        <v>4</v>
      </c>
      <c r="D2479" s="21">
        <f>INDEX('Prom Factor Mensual Hora 0,5'!$B$5:$N$28,MATCH('Casos CMg'!$C2479,'Prom Factor Mensual Hora 0,5'!$A$5:$A$28,0),MATCH('Casos CMg'!$B2479,'Prom Factor Mensual Hora 0,5'!$B$4:$M$4,0))</f>
        <v>0.98300556859434129</v>
      </c>
      <c r="E2479" s="25">
        <v>58</v>
      </c>
      <c r="F2479" s="20">
        <f t="shared" si="114"/>
        <v>57.014322978471796</v>
      </c>
      <c r="G2479" s="25">
        <v>35.700000000000003</v>
      </c>
      <c r="H2479" s="20">
        <f t="shared" si="115"/>
        <v>35.09329879881799</v>
      </c>
      <c r="I2479" s="25">
        <v>66.400000000000006</v>
      </c>
      <c r="J2479" s="20">
        <f t="shared" si="116"/>
        <v>65.27156975466427</v>
      </c>
    </row>
    <row r="2480" spans="1:10" x14ac:dyDescent="0.3">
      <c r="A2480" s="3">
        <v>2032</v>
      </c>
      <c r="B2480" s="3">
        <v>10</v>
      </c>
      <c r="C2480" s="4">
        <v>5</v>
      </c>
      <c r="D2480" s="21">
        <f>INDEX('Prom Factor Mensual Hora 0,5'!$B$5:$N$28,MATCH('Casos CMg'!$C2480,'Prom Factor Mensual Hora 0,5'!$A$5:$A$28,0),MATCH('Casos CMg'!$B2480,'Prom Factor Mensual Hora 0,5'!$B$4:$M$4,0))</f>
        <v>0.98301217842508903</v>
      </c>
      <c r="E2480" s="25">
        <v>58</v>
      </c>
      <c r="F2480" s="20">
        <f t="shared" si="114"/>
        <v>57.014706348655167</v>
      </c>
      <c r="G2480" s="25">
        <v>35.700000000000003</v>
      </c>
      <c r="H2480" s="20">
        <f t="shared" si="115"/>
        <v>35.09353476977568</v>
      </c>
      <c r="I2480" s="25">
        <v>66.400000000000006</v>
      </c>
      <c r="J2480" s="20">
        <f t="shared" si="116"/>
        <v>65.27200864742592</v>
      </c>
    </row>
    <row r="2481" spans="1:10" x14ac:dyDescent="0.3">
      <c r="A2481" s="3">
        <v>2032</v>
      </c>
      <c r="B2481" s="3">
        <v>10</v>
      </c>
      <c r="C2481" s="4">
        <v>6</v>
      </c>
      <c r="D2481" s="21">
        <f>INDEX('Prom Factor Mensual Hora 0,5'!$B$5:$N$28,MATCH('Casos CMg'!$C2481,'Prom Factor Mensual Hora 0,5'!$A$5:$A$28,0),MATCH('Casos CMg'!$B2481,'Prom Factor Mensual Hora 0,5'!$B$4:$M$4,0))</f>
        <v>0.98232971125472579</v>
      </c>
      <c r="E2481" s="25">
        <v>11.7</v>
      </c>
      <c r="F2481" s="20">
        <f t="shared" si="114"/>
        <v>11.493257621680291</v>
      </c>
      <c r="G2481" s="25">
        <v>7.3</v>
      </c>
      <c r="H2481" s="20">
        <f t="shared" si="115"/>
        <v>7.1710068921594985</v>
      </c>
      <c r="I2481" s="25">
        <v>13.2</v>
      </c>
      <c r="J2481" s="20">
        <f t="shared" si="116"/>
        <v>12.96675218856238</v>
      </c>
    </row>
    <row r="2482" spans="1:10" x14ac:dyDescent="0.3">
      <c r="A2482" s="3">
        <v>2032</v>
      </c>
      <c r="B2482" s="3">
        <v>10</v>
      </c>
      <c r="C2482" s="4">
        <v>7</v>
      </c>
      <c r="D2482" s="21">
        <f>INDEX('Prom Factor Mensual Hora 0,5'!$B$5:$N$28,MATCH('Casos CMg'!$C2482,'Prom Factor Mensual Hora 0,5'!$A$5:$A$28,0),MATCH('Casos CMg'!$B2482,'Prom Factor Mensual Hora 0,5'!$B$4:$M$4,0))</f>
        <v>0.98232158688165305</v>
      </c>
      <c r="E2482" s="25">
        <v>11.7</v>
      </c>
      <c r="F2482" s="20">
        <f t="shared" si="114"/>
        <v>11.493162566515339</v>
      </c>
      <c r="G2482" s="25">
        <v>7.3</v>
      </c>
      <c r="H2482" s="20">
        <f t="shared" si="115"/>
        <v>7.1709475842360675</v>
      </c>
      <c r="I2482" s="25">
        <v>13.2</v>
      </c>
      <c r="J2482" s="20">
        <f t="shared" si="116"/>
        <v>12.966644946837819</v>
      </c>
    </row>
    <row r="2483" spans="1:10" x14ac:dyDescent="0.3">
      <c r="A2483" s="3">
        <v>2032</v>
      </c>
      <c r="B2483" s="3">
        <v>10</v>
      </c>
      <c r="C2483" s="4">
        <v>8</v>
      </c>
      <c r="D2483" s="21">
        <f>INDEX('Prom Factor Mensual Hora 0,5'!$B$5:$N$28,MATCH('Casos CMg'!$C2483,'Prom Factor Mensual Hora 0,5'!$A$5:$A$28,0),MATCH('Casos CMg'!$B2483,'Prom Factor Mensual Hora 0,5'!$B$4:$M$4,0))</f>
        <v>0.98304759112455287</v>
      </c>
      <c r="E2483" s="25">
        <v>4.8</v>
      </c>
      <c r="F2483" s="20">
        <f t="shared" si="114"/>
        <v>4.7186284373978538</v>
      </c>
      <c r="G2483" s="25">
        <v>2.8</v>
      </c>
      <c r="H2483" s="20">
        <f t="shared" si="115"/>
        <v>2.752533255148748</v>
      </c>
      <c r="I2483" s="25">
        <v>5.6</v>
      </c>
      <c r="J2483" s="20">
        <f t="shared" si="116"/>
        <v>5.5050665102974961</v>
      </c>
    </row>
    <row r="2484" spans="1:10" x14ac:dyDescent="0.3">
      <c r="A2484" s="3">
        <v>2032</v>
      </c>
      <c r="B2484" s="3">
        <v>10</v>
      </c>
      <c r="C2484" s="4">
        <v>9</v>
      </c>
      <c r="D2484" s="21">
        <f>INDEX('Prom Factor Mensual Hora 0,5'!$B$5:$N$28,MATCH('Casos CMg'!$C2484,'Prom Factor Mensual Hora 0,5'!$A$5:$A$28,0),MATCH('Casos CMg'!$B2484,'Prom Factor Mensual Hora 0,5'!$B$4:$M$4,0))</f>
        <v>1.0017361735583881</v>
      </c>
      <c r="E2484" s="25">
        <v>4.8</v>
      </c>
      <c r="F2484" s="20">
        <f t="shared" si="114"/>
        <v>4.8083336330802622</v>
      </c>
      <c r="G2484" s="25">
        <v>2.8</v>
      </c>
      <c r="H2484" s="20">
        <f t="shared" si="115"/>
        <v>2.8048612859634865</v>
      </c>
      <c r="I2484" s="25">
        <v>5.6</v>
      </c>
      <c r="J2484" s="20">
        <f t="shared" si="116"/>
        <v>5.609722571926973</v>
      </c>
    </row>
    <row r="2485" spans="1:10" x14ac:dyDescent="0.3">
      <c r="A2485" s="3">
        <v>2032</v>
      </c>
      <c r="B2485" s="3">
        <v>10</v>
      </c>
      <c r="C2485" s="4">
        <v>10</v>
      </c>
      <c r="D2485" s="21">
        <f>INDEX('Prom Factor Mensual Hora 0,5'!$B$5:$N$28,MATCH('Casos CMg'!$C2485,'Prom Factor Mensual Hora 0,5'!$A$5:$A$28,0),MATCH('Casos CMg'!$B2485,'Prom Factor Mensual Hora 0,5'!$B$4:$M$4,0))</f>
        <v>1.0007462268484801</v>
      </c>
      <c r="E2485" s="25">
        <v>0.9</v>
      </c>
      <c r="F2485" s="20">
        <f t="shared" si="114"/>
        <v>0.90067160416363212</v>
      </c>
      <c r="G2485" s="25">
        <v>0.8</v>
      </c>
      <c r="H2485" s="20">
        <f t="shared" si="115"/>
        <v>0.80059698147878411</v>
      </c>
      <c r="I2485" s="25">
        <v>0.9</v>
      </c>
      <c r="J2485" s="20">
        <f t="shared" si="116"/>
        <v>0.90067160416363212</v>
      </c>
    </row>
    <row r="2486" spans="1:10" x14ac:dyDescent="0.3">
      <c r="A2486" s="3">
        <v>2032</v>
      </c>
      <c r="B2486" s="3">
        <v>10</v>
      </c>
      <c r="C2486" s="4">
        <v>11</v>
      </c>
      <c r="D2486" s="21">
        <f>INDEX('Prom Factor Mensual Hora 0,5'!$B$5:$N$28,MATCH('Casos CMg'!$C2486,'Prom Factor Mensual Hora 0,5'!$A$5:$A$28,0),MATCH('Casos CMg'!$B2486,'Prom Factor Mensual Hora 0,5'!$B$4:$M$4,0))</f>
        <v>1.0007462268484801</v>
      </c>
      <c r="E2486" s="25">
        <v>0.9</v>
      </c>
      <c r="F2486" s="20">
        <f t="shared" si="114"/>
        <v>0.90067160416363212</v>
      </c>
      <c r="G2486" s="25">
        <v>0.8</v>
      </c>
      <c r="H2486" s="20">
        <f t="shared" si="115"/>
        <v>0.80059698147878411</v>
      </c>
      <c r="I2486" s="25">
        <v>0.9</v>
      </c>
      <c r="J2486" s="20">
        <f t="shared" si="116"/>
        <v>0.90067160416363212</v>
      </c>
    </row>
    <row r="2487" spans="1:10" x14ac:dyDescent="0.3">
      <c r="A2487" s="3">
        <v>2032</v>
      </c>
      <c r="B2487" s="3">
        <v>10</v>
      </c>
      <c r="C2487" s="4">
        <v>12</v>
      </c>
      <c r="D2487" s="21">
        <f>INDEX('Prom Factor Mensual Hora 0,5'!$B$5:$N$28,MATCH('Casos CMg'!$C2487,'Prom Factor Mensual Hora 0,5'!$A$5:$A$28,0),MATCH('Casos CMg'!$B2487,'Prom Factor Mensual Hora 0,5'!$B$4:$M$4,0))</f>
        <v>1.0007462268484801</v>
      </c>
      <c r="E2487" s="25">
        <v>0.9</v>
      </c>
      <c r="F2487" s="20">
        <f t="shared" si="114"/>
        <v>0.90067160416363212</v>
      </c>
      <c r="G2487" s="25">
        <v>0.8</v>
      </c>
      <c r="H2487" s="20">
        <f t="shared" si="115"/>
        <v>0.80059698147878411</v>
      </c>
      <c r="I2487" s="25">
        <v>0.9</v>
      </c>
      <c r="J2487" s="20">
        <f t="shared" si="116"/>
        <v>0.90067160416363212</v>
      </c>
    </row>
    <row r="2488" spans="1:10" x14ac:dyDescent="0.3">
      <c r="A2488" s="3">
        <v>2032</v>
      </c>
      <c r="B2488" s="3">
        <v>10</v>
      </c>
      <c r="C2488" s="4">
        <v>13</v>
      </c>
      <c r="D2488" s="21">
        <f>INDEX('Prom Factor Mensual Hora 0,5'!$B$5:$N$28,MATCH('Casos CMg'!$C2488,'Prom Factor Mensual Hora 0,5'!$A$5:$A$28,0),MATCH('Casos CMg'!$B2488,'Prom Factor Mensual Hora 0,5'!$B$4:$M$4,0))</f>
        <v>1.0004974845656533</v>
      </c>
      <c r="E2488" s="25">
        <v>0.9</v>
      </c>
      <c r="F2488" s="20">
        <f t="shared" si="114"/>
        <v>0.90044773610908801</v>
      </c>
      <c r="G2488" s="25">
        <v>0.8</v>
      </c>
      <c r="H2488" s="20">
        <f t="shared" si="115"/>
        <v>0.80039798765252268</v>
      </c>
      <c r="I2488" s="25">
        <v>0.9</v>
      </c>
      <c r="J2488" s="20">
        <f t="shared" si="116"/>
        <v>0.90044773610908801</v>
      </c>
    </row>
    <row r="2489" spans="1:10" x14ac:dyDescent="0.3">
      <c r="A2489" s="3">
        <v>2032</v>
      </c>
      <c r="B2489" s="3">
        <v>10</v>
      </c>
      <c r="C2489" s="4">
        <v>14</v>
      </c>
      <c r="D2489" s="21">
        <f>INDEX('Prom Factor Mensual Hora 0,5'!$B$5:$N$28,MATCH('Casos CMg'!$C2489,'Prom Factor Mensual Hora 0,5'!$A$5:$A$28,0),MATCH('Casos CMg'!$B2489,'Prom Factor Mensual Hora 0,5'!$B$4:$M$4,0))</f>
        <v>1</v>
      </c>
      <c r="E2489" s="25">
        <v>1.3</v>
      </c>
      <c r="F2489" s="20">
        <f t="shared" si="114"/>
        <v>1.3</v>
      </c>
      <c r="G2489" s="25">
        <v>1.1000000000000001</v>
      </c>
      <c r="H2489" s="20">
        <f t="shared" si="115"/>
        <v>1.1000000000000001</v>
      </c>
      <c r="I2489" s="25">
        <v>1.2</v>
      </c>
      <c r="J2489" s="20">
        <f t="shared" si="116"/>
        <v>1.2</v>
      </c>
    </row>
    <row r="2490" spans="1:10" x14ac:dyDescent="0.3">
      <c r="A2490" s="3">
        <v>2032</v>
      </c>
      <c r="B2490" s="3">
        <v>10</v>
      </c>
      <c r="C2490" s="4">
        <v>15</v>
      </c>
      <c r="D2490" s="21">
        <f>INDEX('Prom Factor Mensual Hora 0,5'!$B$5:$N$28,MATCH('Casos CMg'!$C2490,'Prom Factor Mensual Hora 0,5'!$A$5:$A$28,0),MATCH('Casos CMg'!$B2490,'Prom Factor Mensual Hora 0,5'!$B$4:$M$4,0))</f>
        <v>1</v>
      </c>
      <c r="E2490" s="25">
        <v>1.8</v>
      </c>
      <c r="F2490" s="20">
        <f t="shared" si="114"/>
        <v>1.8</v>
      </c>
      <c r="G2490" s="25">
        <v>1.5</v>
      </c>
      <c r="H2490" s="20">
        <f t="shared" si="115"/>
        <v>1.5</v>
      </c>
      <c r="I2490" s="25">
        <v>1.8</v>
      </c>
      <c r="J2490" s="20">
        <f t="shared" si="116"/>
        <v>1.8</v>
      </c>
    </row>
    <row r="2491" spans="1:10" x14ac:dyDescent="0.3">
      <c r="A2491" s="3">
        <v>2032</v>
      </c>
      <c r="B2491" s="3">
        <v>10</v>
      </c>
      <c r="C2491" s="4">
        <v>16</v>
      </c>
      <c r="D2491" s="21">
        <f>INDEX('Prom Factor Mensual Hora 0,5'!$B$5:$N$28,MATCH('Casos CMg'!$C2491,'Prom Factor Mensual Hora 0,5'!$A$5:$A$28,0),MATCH('Casos CMg'!$B2491,'Prom Factor Mensual Hora 0,5'!$B$4:$M$4,0))</f>
        <v>1</v>
      </c>
      <c r="E2491" s="25">
        <v>1.8</v>
      </c>
      <c r="F2491" s="20">
        <f t="shared" si="114"/>
        <v>1.8</v>
      </c>
      <c r="G2491" s="25">
        <v>1.5</v>
      </c>
      <c r="H2491" s="20">
        <f t="shared" si="115"/>
        <v>1.5</v>
      </c>
      <c r="I2491" s="25">
        <v>1.8</v>
      </c>
      <c r="J2491" s="20">
        <f t="shared" si="116"/>
        <v>1.8</v>
      </c>
    </row>
    <row r="2492" spans="1:10" x14ac:dyDescent="0.3">
      <c r="A2492" s="3">
        <v>2032</v>
      </c>
      <c r="B2492" s="3">
        <v>10</v>
      </c>
      <c r="C2492" s="4">
        <v>17</v>
      </c>
      <c r="D2492" s="21">
        <f>INDEX('Prom Factor Mensual Hora 0,5'!$B$5:$N$28,MATCH('Casos CMg'!$C2492,'Prom Factor Mensual Hora 0,5'!$A$5:$A$28,0),MATCH('Casos CMg'!$B2492,'Prom Factor Mensual Hora 0,5'!$B$4:$M$4,0))</f>
        <v>1</v>
      </c>
      <c r="E2492" s="25">
        <v>1.8</v>
      </c>
      <c r="F2492" s="20">
        <f t="shared" si="114"/>
        <v>1.8</v>
      </c>
      <c r="G2492" s="25">
        <v>1.5</v>
      </c>
      <c r="H2492" s="20">
        <f t="shared" si="115"/>
        <v>1.5</v>
      </c>
      <c r="I2492" s="25">
        <v>1.8</v>
      </c>
      <c r="J2492" s="20">
        <f t="shared" si="116"/>
        <v>1.8</v>
      </c>
    </row>
    <row r="2493" spans="1:10" x14ac:dyDescent="0.3">
      <c r="A2493" s="3">
        <v>2032</v>
      </c>
      <c r="B2493" s="3">
        <v>10</v>
      </c>
      <c r="C2493" s="4">
        <v>18</v>
      </c>
      <c r="D2493" s="21">
        <f>INDEX('Prom Factor Mensual Hora 0,5'!$B$5:$N$28,MATCH('Casos CMg'!$C2493,'Prom Factor Mensual Hora 0,5'!$A$5:$A$28,0),MATCH('Casos CMg'!$B2493,'Prom Factor Mensual Hora 0,5'!$B$4:$M$4,0))</f>
        <v>1</v>
      </c>
      <c r="E2493" s="25">
        <v>1.8</v>
      </c>
      <c r="F2493" s="20">
        <f t="shared" si="114"/>
        <v>1.8</v>
      </c>
      <c r="G2493" s="25">
        <v>1.5</v>
      </c>
      <c r="H2493" s="20">
        <f t="shared" si="115"/>
        <v>1.5</v>
      </c>
      <c r="I2493" s="25">
        <v>1.8</v>
      </c>
      <c r="J2493" s="20">
        <f t="shared" si="116"/>
        <v>1.8</v>
      </c>
    </row>
    <row r="2494" spans="1:10" x14ac:dyDescent="0.3">
      <c r="A2494" s="3">
        <v>2032</v>
      </c>
      <c r="B2494" s="3">
        <v>10</v>
      </c>
      <c r="C2494" s="4">
        <v>19</v>
      </c>
      <c r="D2494" s="21">
        <f>INDEX('Prom Factor Mensual Hora 0,5'!$B$5:$N$28,MATCH('Casos CMg'!$C2494,'Prom Factor Mensual Hora 0,5'!$A$5:$A$28,0),MATCH('Casos CMg'!$B2494,'Prom Factor Mensual Hora 0,5'!$B$4:$M$4,0))</f>
        <v>0.99672782557890582</v>
      </c>
      <c r="E2494" s="25">
        <v>74.7</v>
      </c>
      <c r="F2494" s="20">
        <f t="shared" si="114"/>
        <v>74.455568570744262</v>
      </c>
      <c r="G2494" s="25">
        <v>40.9</v>
      </c>
      <c r="H2494" s="20">
        <f t="shared" si="115"/>
        <v>40.766168066177244</v>
      </c>
      <c r="I2494" s="25">
        <v>90.1</v>
      </c>
      <c r="J2494" s="20">
        <f t="shared" si="116"/>
        <v>89.805177084659405</v>
      </c>
    </row>
    <row r="2495" spans="1:10" x14ac:dyDescent="0.3">
      <c r="A2495" s="3">
        <v>2032</v>
      </c>
      <c r="B2495" s="3">
        <v>10</v>
      </c>
      <c r="C2495" s="4">
        <v>20</v>
      </c>
      <c r="D2495" s="21">
        <f>INDEX('Prom Factor Mensual Hora 0,5'!$B$5:$N$28,MATCH('Casos CMg'!$C2495,'Prom Factor Mensual Hora 0,5'!$A$5:$A$28,0),MATCH('Casos CMg'!$B2495,'Prom Factor Mensual Hora 0,5'!$B$4:$M$4,0))</f>
        <v>0.98621637575594845</v>
      </c>
      <c r="E2495" s="25">
        <v>79.099999999999994</v>
      </c>
      <c r="F2495" s="20">
        <f t="shared" si="114"/>
        <v>78.00971532229552</v>
      </c>
      <c r="G2495" s="25">
        <v>42</v>
      </c>
      <c r="H2495" s="20">
        <f t="shared" si="115"/>
        <v>41.421087781749833</v>
      </c>
      <c r="I2495" s="25">
        <v>96.5</v>
      </c>
      <c r="J2495" s="20">
        <f t="shared" si="116"/>
        <v>95.16988026044902</v>
      </c>
    </row>
    <row r="2496" spans="1:10" x14ac:dyDescent="0.3">
      <c r="A2496" s="3">
        <v>2032</v>
      </c>
      <c r="B2496" s="3">
        <v>10</v>
      </c>
      <c r="C2496" s="4">
        <v>21</v>
      </c>
      <c r="D2496" s="21">
        <f>INDEX('Prom Factor Mensual Hora 0,5'!$B$5:$N$28,MATCH('Casos CMg'!$C2496,'Prom Factor Mensual Hora 0,5'!$A$5:$A$28,0),MATCH('Casos CMg'!$B2496,'Prom Factor Mensual Hora 0,5'!$B$4:$M$4,0))</f>
        <v>0.98574600948791646</v>
      </c>
      <c r="E2496" s="25">
        <v>80.3</v>
      </c>
      <c r="F2496" s="20">
        <f t="shared" si="114"/>
        <v>79.155404561879692</v>
      </c>
      <c r="G2496" s="25">
        <v>42.3</v>
      </c>
      <c r="H2496" s="20">
        <f t="shared" si="115"/>
        <v>41.69705620133886</v>
      </c>
      <c r="I2496" s="25">
        <v>98</v>
      </c>
      <c r="J2496" s="20">
        <f t="shared" si="116"/>
        <v>96.603108929815818</v>
      </c>
    </row>
    <row r="2497" spans="1:10" x14ac:dyDescent="0.3">
      <c r="A2497" s="3">
        <v>2032</v>
      </c>
      <c r="B2497" s="3">
        <v>10</v>
      </c>
      <c r="C2497" s="4">
        <v>22</v>
      </c>
      <c r="D2497" s="21">
        <f>INDEX('Prom Factor Mensual Hora 0,5'!$B$5:$N$28,MATCH('Casos CMg'!$C2497,'Prom Factor Mensual Hora 0,5'!$A$5:$A$28,0),MATCH('Casos CMg'!$B2497,'Prom Factor Mensual Hora 0,5'!$B$4:$M$4,0))</f>
        <v>0.98575288123974281</v>
      </c>
      <c r="E2497" s="25">
        <v>74.7</v>
      </c>
      <c r="F2497" s="20">
        <f t="shared" si="114"/>
        <v>73.635740228608796</v>
      </c>
      <c r="G2497" s="25">
        <v>40.9</v>
      </c>
      <c r="H2497" s="20">
        <f t="shared" si="115"/>
        <v>40.317292842705477</v>
      </c>
      <c r="I2497" s="25">
        <v>90.1</v>
      </c>
      <c r="J2497" s="20">
        <f t="shared" si="116"/>
        <v>88.816334599700824</v>
      </c>
    </row>
    <row r="2498" spans="1:10" x14ac:dyDescent="0.3">
      <c r="A2498" s="3">
        <v>2032</v>
      </c>
      <c r="B2498" s="3">
        <v>10</v>
      </c>
      <c r="C2498" s="4">
        <v>23</v>
      </c>
      <c r="D2498" s="21">
        <f>INDEX('Prom Factor Mensual Hora 0,5'!$B$5:$N$28,MATCH('Casos CMg'!$C2498,'Prom Factor Mensual Hora 0,5'!$A$5:$A$28,0),MATCH('Casos CMg'!$B2498,'Prom Factor Mensual Hora 0,5'!$B$4:$M$4,0))</f>
        <v>0.98572995704288935</v>
      </c>
      <c r="E2498" s="25">
        <v>63.5</v>
      </c>
      <c r="F2498" s="20">
        <f t="shared" si="114"/>
        <v>62.593852272223472</v>
      </c>
      <c r="G2498" s="25">
        <v>38.200000000000003</v>
      </c>
      <c r="H2498" s="20">
        <f t="shared" si="115"/>
        <v>37.654884359038377</v>
      </c>
      <c r="I2498" s="25">
        <v>74.2</v>
      </c>
      <c r="J2498" s="20">
        <f t="shared" si="116"/>
        <v>73.141162812582394</v>
      </c>
    </row>
    <row r="2499" spans="1:10" x14ac:dyDescent="0.3">
      <c r="A2499" s="3">
        <v>2032</v>
      </c>
      <c r="B2499" s="3">
        <v>11</v>
      </c>
      <c r="C2499" s="4">
        <v>0</v>
      </c>
      <c r="D2499" s="21">
        <f>INDEX('Prom Factor Mensual Hora 0,5'!$B$5:$N$28,MATCH('Casos CMg'!$C2499,'Prom Factor Mensual Hora 0,5'!$A$5:$A$28,0),MATCH('Casos CMg'!$B2499,'Prom Factor Mensual Hora 0,5'!$B$4:$M$4,0))</f>
        <v>0.98157324933989443</v>
      </c>
      <c r="E2499" s="25">
        <v>37.299999999999997</v>
      </c>
      <c r="F2499" s="20">
        <f t="shared" si="114"/>
        <v>36.61268220037806</v>
      </c>
      <c r="G2499" s="25">
        <v>19.7</v>
      </c>
      <c r="H2499" s="20">
        <f t="shared" si="115"/>
        <v>19.336993011995919</v>
      </c>
      <c r="I2499" s="25">
        <v>40.1</v>
      </c>
      <c r="J2499" s="20">
        <f t="shared" si="116"/>
        <v>39.361087298529768</v>
      </c>
    </row>
    <row r="2500" spans="1:10" x14ac:dyDescent="0.3">
      <c r="A2500" s="3">
        <v>2032</v>
      </c>
      <c r="B2500" s="3">
        <v>11</v>
      </c>
      <c r="C2500" s="4">
        <v>1</v>
      </c>
      <c r="D2500" s="21">
        <f>INDEX('Prom Factor Mensual Hora 0,5'!$B$5:$N$28,MATCH('Casos CMg'!$C2500,'Prom Factor Mensual Hora 0,5'!$A$5:$A$28,0),MATCH('Casos CMg'!$B2500,'Prom Factor Mensual Hora 0,5'!$B$4:$M$4,0))</f>
        <v>0.97876222403397128</v>
      </c>
      <c r="E2500" s="25">
        <v>38.299999999999997</v>
      </c>
      <c r="F2500" s="20">
        <f t="shared" ref="F2500:F2563" si="117">$E2500*$D2500</f>
        <v>37.486593180501096</v>
      </c>
      <c r="G2500" s="25">
        <v>20.3</v>
      </c>
      <c r="H2500" s="20">
        <f t="shared" ref="H2500:H2563" si="118">$G2500*$D2500</f>
        <v>19.868873147889619</v>
      </c>
      <c r="I2500" s="25">
        <v>41.8</v>
      </c>
      <c r="J2500" s="20">
        <f t="shared" ref="J2500:J2563" si="119">$I2500*$D2500</f>
        <v>40.912260964619996</v>
      </c>
    </row>
    <row r="2501" spans="1:10" x14ac:dyDescent="0.3">
      <c r="A2501" s="3">
        <v>2032</v>
      </c>
      <c r="B2501" s="3">
        <v>11</v>
      </c>
      <c r="C2501" s="4">
        <v>2</v>
      </c>
      <c r="D2501" s="21">
        <f>INDEX('Prom Factor Mensual Hora 0,5'!$B$5:$N$28,MATCH('Casos CMg'!$C2501,'Prom Factor Mensual Hora 0,5'!$A$5:$A$28,0),MATCH('Casos CMg'!$B2501,'Prom Factor Mensual Hora 0,5'!$B$4:$M$4,0))</f>
        <v>0.978766909056349</v>
      </c>
      <c r="E2501" s="25">
        <v>38.299999999999997</v>
      </c>
      <c r="F2501" s="20">
        <f t="shared" si="117"/>
        <v>37.486772616858161</v>
      </c>
      <c r="G2501" s="25">
        <v>20.3</v>
      </c>
      <c r="H2501" s="20">
        <f t="shared" si="118"/>
        <v>19.868968253843885</v>
      </c>
      <c r="I2501" s="25">
        <v>41.8</v>
      </c>
      <c r="J2501" s="20">
        <f t="shared" si="119"/>
        <v>40.912456798555382</v>
      </c>
    </row>
    <row r="2502" spans="1:10" x14ac:dyDescent="0.3">
      <c r="A2502" s="3">
        <v>2032</v>
      </c>
      <c r="B2502" s="3">
        <v>11</v>
      </c>
      <c r="C2502" s="4">
        <v>3</v>
      </c>
      <c r="D2502" s="21">
        <f>INDEX('Prom Factor Mensual Hora 0,5'!$B$5:$N$28,MATCH('Casos CMg'!$C2502,'Prom Factor Mensual Hora 0,5'!$A$5:$A$28,0),MATCH('Casos CMg'!$B2502,'Prom Factor Mensual Hora 0,5'!$B$4:$M$4,0))</f>
        <v>0.97876137716964573</v>
      </c>
      <c r="E2502" s="25">
        <v>38.299999999999997</v>
      </c>
      <c r="F2502" s="20">
        <f t="shared" si="117"/>
        <v>37.48656074559743</v>
      </c>
      <c r="G2502" s="25">
        <v>20.3</v>
      </c>
      <c r="H2502" s="20">
        <f t="shared" si="118"/>
        <v>19.868855956543808</v>
      </c>
      <c r="I2502" s="25">
        <v>41.8</v>
      </c>
      <c r="J2502" s="20">
        <f t="shared" si="119"/>
        <v>40.912225565691188</v>
      </c>
    </row>
    <row r="2503" spans="1:10" x14ac:dyDescent="0.3">
      <c r="A2503" s="3">
        <v>2032</v>
      </c>
      <c r="B2503" s="3">
        <v>11</v>
      </c>
      <c r="C2503" s="4">
        <v>4</v>
      </c>
      <c r="D2503" s="21">
        <f>INDEX('Prom Factor Mensual Hora 0,5'!$B$5:$N$28,MATCH('Casos CMg'!$C2503,'Prom Factor Mensual Hora 0,5'!$A$5:$A$28,0),MATCH('Casos CMg'!$B2503,'Prom Factor Mensual Hora 0,5'!$B$4:$M$4,0))</f>
        <v>0.97876746842177775</v>
      </c>
      <c r="E2503" s="25">
        <v>38.299999999999997</v>
      </c>
      <c r="F2503" s="20">
        <f t="shared" si="117"/>
        <v>37.486794040554088</v>
      </c>
      <c r="G2503" s="25">
        <v>20.3</v>
      </c>
      <c r="H2503" s="20">
        <f t="shared" si="118"/>
        <v>19.868979608962089</v>
      </c>
      <c r="I2503" s="25">
        <v>41.8</v>
      </c>
      <c r="J2503" s="20">
        <f t="shared" si="119"/>
        <v>40.912480180030308</v>
      </c>
    </row>
    <row r="2504" spans="1:10" x14ac:dyDescent="0.3">
      <c r="A2504" s="3">
        <v>2032</v>
      </c>
      <c r="B2504" s="3">
        <v>11</v>
      </c>
      <c r="C2504" s="4">
        <v>5</v>
      </c>
      <c r="D2504" s="21">
        <f>INDEX('Prom Factor Mensual Hora 0,5'!$B$5:$N$28,MATCH('Casos CMg'!$C2504,'Prom Factor Mensual Hora 0,5'!$A$5:$A$28,0),MATCH('Casos CMg'!$B2504,'Prom Factor Mensual Hora 0,5'!$B$4:$M$4,0))</f>
        <v>0.97799534702313862</v>
      </c>
      <c r="E2504" s="25">
        <v>38.299999999999997</v>
      </c>
      <c r="F2504" s="20">
        <f t="shared" si="117"/>
        <v>37.457221790986203</v>
      </c>
      <c r="G2504" s="25">
        <v>20.3</v>
      </c>
      <c r="H2504" s="20">
        <f t="shared" si="118"/>
        <v>19.853305544569714</v>
      </c>
      <c r="I2504" s="25">
        <v>41.8</v>
      </c>
      <c r="J2504" s="20">
        <f t="shared" si="119"/>
        <v>40.88020550556719</v>
      </c>
    </row>
    <row r="2505" spans="1:10" x14ac:dyDescent="0.3">
      <c r="A2505" s="3">
        <v>2032</v>
      </c>
      <c r="B2505" s="3">
        <v>11</v>
      </c>
      <c r="C2505" s="4">
        <v>6</v>
      </c>
      <c r="D2505" s="21">
        <f>INDEX('Prom Factor Mensual Hora 0,5'!$B$5:$N$28,MATCH('Casos CMg'!$C2505,'Prom Factor Mensual Hora 0,5'!$A$5:$A$28,0),MATCH('Casos CMg'!$B2505,'Prom Factor Mensual Hora 0,5'!$B$4:$M$4,0))</f>
        <v>0.97799405290689367</v>
      </c>
      <c r="E2505" s="25">
        <v>3.3</v>
      </c>
      <c r="F2505" s="20">
        <f t="shared" si="117"/>
        <v>3.227380374592749</v>
      </c>
      <c r="G2505" s="25">
        <v>3.3</v>
      </c>
      <c r="H2505" s="20">
        <f t="shared" si="118"/>
        <v>3.227380374592749</v>
      </c>
      <c r="I2505" s="25">
        <v>3.5</v>
      </c>
      <c r="J2505" s="20">
        <f t="shared" si="119"/>
        <v>3.4229791851741278</v>
      </c>
    </row>
    <row r="2506" spans="1:10" x14ac:dyDescent="0.3">
      <c r="A2506" s="3">
        <v>2032</v>
      </c>
      <c r="B2506" s="3">
        <v>11</v>
      </c>
      <c r="C2506" s="4">
        <v>7</v>
      </c>
      <c r="D2506" s="21">
        <f>INDEX('Prom Factor Mensual Hora 0,5'!$B$5:$N$28,MATCH('Casos CMg'!$C2506,'Prom Factor Mensual Hora 0,5'!$A$5:$A$28,0),MATCH('Casos CMg'!$B2506,'Prom Factor Mensual Hora 0,5'!$B$4:$M$4,0))</f>
        <v>0.97799567607576599</v>
      </c>
      <c r="E2506" s="25">
        <v>1</v>
      </c>
      <c r="F2506" s="20">
        <f t="shared" si="117"/>
        <v>0.97799567607576599</v>
      </c>
      <c r="G2506" s="25">
        <v>1</v>
      </c>
      <c r="H2506" s="20">
        <f t="shared" si="118"/>
        <v>0.97799567607576599</v>
      </c>
      <c r="I2506" s="25">
        <v>1</v>
      </c>
      <c r="J2506" s="20">
        <f t="shared" si="119"/>
        <v>0.97799567607576599</v>
      </c>
    </row>
    <row r="2507" spans="1:10" x14ac:dyDescent="0.3">
      <c r="A2507" s="3">
        <v>2032</v>
      </c>
      <c r="B2507" s="3">
        <v>11</v>
      </c>
      <c r="C2507" s="4">
        <v>8</v>
      </c>
      <c r="D2507" s="21">
        <f>INDEX('Prom Factor Mensual Hora 0,5'!$B$5:$N$28,MATCH('Casos CMg'!$C2507,'Prom Factor Mensual Hora 0,5'!$A$5:$A$28,0),MATCH('Casos CMg'!$B2507,'Prom Factor Mensual Hora 0,5'!$B$4:$M$4,0))</f>
        <v>0.98748748006896625</v>
      </c>
      <c r="E2507" s="25">
        <v>0.9</v>
      </c>
      <c r="F2507" s="20">
        <f t="shared" si="117"/>
        <v>0.88873873206206966</v>
      </c>
      <c r="G2507" s="25">
        <v>0.9</v>
      </c>
      <c r="H2507" s="20">
        <f t="shared" si="118"/>
        <v>0.88873873206206966</v>
      </c>
      <c r="I2507" s="25">
        <v>0.9</v>
      </c>
      <c r="J2507" s="20">
        <f t="shared" si="119"/>
        <v>0.88873873206206966</v>
      </c>
    </row>
    <row r="2508" spans="1:10" x14ac:dyDescent="0.3">
      <c r="A2508" s="3">
        <v>2032</v>
      </c>
      <c r="B2508" s="3">
        <v>11</v>
      </c>
      <c r="C2508" s="4">
        <v>9</v>
      </c>
      <c r="D2508" s="21">
        <f>INDEX('Prom Factor Mensual Hora 0,5'!$B$5:$N$28,MATCH('Casos CMg'!$C2508,'Prom Factor Mensual Hora 0,5'!$A$5:$A$28,0),MATCH('Casos CMg'!$B2508,'Prom Factor Mensual Hora 0,5'!$B$4:$M$4,0))</f>
        <v>1.0001692047377326</v>
      </c>
      <c r="E2508" s="25">
        <v>0.4</v>
      </c>
      <c r="F2508" s="20">
        <f t="shared" si="117"/>
        <v>0.40006768189509306</v>
      </c>
      <c r="G2508" s="25">
        <v>0.4</v>
      </c>
      <c r="H2508" s="20">
        <f t="shared" si="118"/>
        <v>0.40006768189509306</v>
      </c>
      <c r="I2508" s="25">
        <v>0.5</v>
      </c>
      <c r="J2508" s="20">
        <f t="shared" si="119"/>
        <v>0.50008460236886632</v>
      </c>
    </row>
    <row r="2509" spans="1:10" x14ac:dyDescent="0.3">
      <c r="A2509" s="3">
        <v>2032</v>
      </c>
      <c r="B2509" s="3">
        <v>11</v>
      </c>
      <c r="C2509" s="4">
        <v>10</v>
      </c>
      <c r="D2509" s="21">
        <f>INDEX('Prom Factor Mensual Hora 0,5'!$B$5:$N$28,MATCH('Casos CMg'!$C2509,'Prom Factor Mensual Hora 0,5'!$A$5:$A$28,0),MATCH('Casos CMg'!$B2509,'Prom Factor Mensual Hora 0,5'!$B$4:$M$4,0))</f>
        <v>1.0001698513800426</v>
      </c>
      <c r="E2509" s="25">
        <v>0.4</v>
      </c>
      <c r="F2509" s="20">
        <f t="shared" si="117"/>
        <v>0.40006794055201705</v>
      </c>
      <c r="G2509" s="25">
        <v>0.4</v>
      </c>
      <c r="H2509" s="20">
        <f t="shared" si="118"/>
        <v>0.40006794055201705</v>
      </c>
      <c r="I2509" s="25">
        <v>0.5</v>
      </c>
      <c r="J2509" s="20">
        <f t="shared" si="119"/>
        <v>0.50008492569002128</v>
      </c>
    </row>
    <row r="2510" spans="1:10" x14ac:dyDescent="0.3">
      <c r="A2510" s="3">
        <v>2032</v>
      </c>
      <c r="B2510" s="3">
        <v>11</v>
      </c>
      <c r="C2510" s="4">
        <v>11</v>
      </c>
      <c r="D2510" s="21">
        <f>INDEX('Prom Factor Mensual Hora 0,5'!$B$5:$N$28,MATCH('Casos CMg'!$C2510,'Prom Factor Mensual Hora 0,5'!$A$5:$A$28,0),MATCH('Casos CMg'!$B2510,'Prom Factor Mensual Hora 0,5'!$B$4:$M$4,0))</f>
        <v>1.0001675585103509</v>
      </c>
      <c r="E2510" s="25">
        <v>0.2</v>
      </c>
      <c r="F2510" s="20">
        <f t="shared" si="117"/>
        <v>0.20003351170207018</v>
      </c>
      <c r="G2510" s="25">
        <v>0.2</v>
      </c>
      <c r="H2510" s="20">
        <f t="shared" si="118"/>
        <v>0.20003351170207018</v>
      </c>
      <c r="I2510" s="25">
        <v>0.2</v>
      </c>
      <c r="J2510" s="20">
        <f t="shared" si="119"/>
        <v>0.20003351170207018</v>
      </c>
    </row>
    <row r="2511" spans="1:10" x14ac:dyDescent="0.3">
      <c r="A2511" s="3">
        <v>2032</v>
      </c>
      <c r="B2511" s="3">
        <v>11</v>
      </c>
      <c r="C2511" s="4">
        <v>12</v>
      </c>
      <c r="D2511" s="21">
        <f>INDEX('Prom Factor Mensual Hora 0,5'!$B$5:$N$28,MATCH('Casos CMg'!$C2511,'Prom Factor Mensual Hora 0,5'!$A$5:$A$28,0),MATCH('Casos CMg'!$B2511,'Prom Factor Mensual Hora 0,5'!$B$4:$M$4,0))</f>
        <v>1.0001640419947506</v>
      </c>
      <c r="E2511" s="25">
        <v>0</v>
      </c>
      <c r="F2511" s="20">
        <f t="shared" si="117"/>
        <v>0</v>
      </c>
      <c r="G2511" s="25">
        <v>0</v>
      </c>
      <c r="H2511" s="20">
        <f t="shared" si="118"/>
        <v>0</v>
      </c>
      <c r="I2511" s="25">
        <v>0</v>
      </c>
      <c r="J2511" s="20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21">
        <f>INDEX('Prom Factor Mensual Hora 0,5'!$B$5:$N$28,MATCH('Casos CMg'!$C2512,'Prom Factor Mensual Hora 0,5'!$A$5:$A$28,0),MATCH('Casos CMg'!$B2512,'Prom Factor Mensual Hora 0,5'!$B$4:$M$4,0))</f>
        <v>1</v>
      </c>
      <c r="E2512" s="25">
        <v>0</v>
      </c>
      <c r="F2512" s="20">
        <f t="shared" si="117"/>
        <v>0</v>
      </c>
      <c r="G2512" s="25">
        <v>0</v>
      </c>
      <c r="H2512" s="20">
        <f t="shared" si="118"/>
        <v>0</v>
      </c>
      <c r="I2512" s="25">
        <v>0</v>
      </c>
      <c r="J2512" s="20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21">
        <f>INDEX('Prom Factor Mensual Hora 0,5'!$B$5:$N$28,MATCH('Casos CMg'!$C2513,'Prom Factor Mensual Hora 0,5'!$A$5:$A$28,0),MATCH('Casos CMg'!$B2513,'Prom Factor Mensual Hora 0,5'!$B$4:$M$4,0))</f>
        <v>1</v>
      </c>
      <c r="E2513" s="25">
        <v>0</v>
      </c>
      <c r="F2513" s="20">
        <f t="shared" si="117"/>
        <v>0</v>
      </c>
      <c r="G2513" s="25">
        <v>0</v>
      </c>
      <c r="H2513" s="20">
        <f t="shared" si="118"/>
        <v>0</v>
      </c>
      <c r="I2513" s="25">
        <v>0</v>
      </c>
      <c r="J2513" s="20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21">
        <f>INDEX('Prom Factor Mensual Hora 0,5'!$B$5:$N$28,MATCH('Casos CMg'!$C2514,'Prom Factor Mensual Hora 0,5'!$A$5:$A$28,0),MATCH('Casos CMg'!$B2514,'Prom Factor Mensual Hora 0,5'!$B$4:$M$4,0))</f>
        <v>1</v>
      </c>
      <c r="E2514" s="25">
        <v>0</v>
      </c>
      <c r="F2514" s="20">
        <f t="shared" si="117"/>
        <v>0</v>
      </c>
      <c r="G2514" s="25">
        <v>0</v>
      </c>
      <c r="H2514" s="20">
        <f t="shared" si="118"/>
        <v>0</v>
      </c>
      <c r="I2514" s="25">
        <v>0</v>
      </c>
      <c r="J2514" s="20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21">
        <f>INDEX('Prom Factor Mensual Hora 0,5'!$B$5:$N$28,MATCH('Casos CMg'!$C2515,'Prom Factor Mensual Hora 0,5'!$A$5:$A$28,0),MATCH('Casos CMg'!$B2515,'Prom Factor Mensual Hora 0,5'!$B$4:$M$4,0))</f>
        <v>1</v>
      </c>
      <c r="E2515" s="25">
        <v>0.1</v>
      </c>
      <c r="F2515" s="20">
        <f t="shared" si="117"/>
        <v>0.1</v>
      </c>
      <c r="G2515" s="25">
        <v>0.1</v>
      </c>
      <c r="H2515" s="20">
        <f t="shared" si="118"/>
        <v>0.1</v>
      </c>
      <c r="I2515" s="25">
        <v>0.1</v>
      </c>
      <c r="J2515" s="20">
        <f t="shared" si="119"/>
        <v>0.1</v>
      </c>
    </row>
    <row r="2516" spans="1:10" x14ac:dyDescent="0.3">
      <c r="A2516" s="3">
        <v>2032</v>
      </c>
      <c r="B2516" s="3">
        <v>11</v>
      </c>
      <c r="C2516" s="4">
        <v>17</v>
      </c>
      <c r="D2516" s="21">
        <f>INDEX('Prom Factor Mensual Hora 0,5'!$B$5:$N$28,MATCH('Casos CMg'!$C2516,'Prom Factor Mensual Hora 0,5'!$A$5:$A$28,0),MATCH('Casos CMg'!$B2516,'Prom Factor Mensual Hora 0,5'!$B$4:$M$4,0))</f>
        <v>1</v>
      </c>
      <c r="E2516" s="25">
        <v>0.1</v>
      </c>
      <c r="F2516" s="20">
        <f t="shared" si="117"/>
        <v>0.1</v>
      </c>
      <c r="G2516" s="25">
        <v>0.1</v>
      </c>
      <c r="H2516" s="20">
        <f t="shared" si="118"/>
        <v>0.1</v>
      </c>
      <c r="I2516" s="25">
        <v>0.1</v>
      </c>
      <c r="J2516" s="20">
        <f t="shared" si="119"/>
        <v>0.1</v>
      </c>
    </row>
    <row r="2517" spans="1:10" x14ac:dyDescent="0.3">
      <c r="A2517" s="3">
        <v>2032</v>
      </c>
      <c r="B2517" s="3">
        <v>11</v>
      </c>
      <c r="C2517" s="4">
        <v>18</v>
      </c>
      <c r="D2517" s="21">
        <f>INDEX('Prom Factor Mensual Hora 0,5'!$B$5:$N$28,MATCH('Casos CMg'!$C2517,'Prom Factor Mensual Hora 0,5'!$A$5:$A$28,0),MATCH('Casos CMg'!$B2517,'Prom Factor Mensual Hora 0,5'!$B$4:$M$4,0))</f>
        <v>1</v>
      </c>
      <c r="E2517" s="25">
        <v>0.1</v>
      </c>
      <c r="F2517" s="20">
        <f t="shared" si="117"/>
        <v>0.1</v>
      </c>
      <c r="G2517" s="25">
        <v>0.1</v>
      </c>
      <c r="H2517" s="20">
        <f t="shared" si="118"/>
        <v>0.1</v>
      </c>
      <c r="I2517" s="25">
        <v>0.1</v>
      </c>
      <c r="J2517" s="20">
        <f t="shared" si="119"/>
        <v>0.1</v>
      </c>
    </row>
    <row r="2518" spans="1:10" x14ac:dyDescent="0.3">
      <c r="A2518" s="3">
        <v>2032</v>
      </c>
      <c r="B2518" s="3">
        <v>11</v>
      </c>
      <c r="C2518" s="4">
        <v>19</v>
      </c>
      <c r="D2518" s="21">
        <f>INDEX('Prom Factor Mensual Hora 0,5'!$B$5:$N$28,MATCH('Casos CMg'!$C2518,'Prom Factor Mensual Hora 0,5'!$A$5:$A$28,0),MATCH('Casos CMg'!$B2518,'Prom Factor Mensual Hora 0,5'!$B$4:$M$4,0))</f>
        <v>0.99918486674446849</v>
      </c>
      <c r="E2518" s="25">
        <v>55.5</v>
      </c>
      <c r="F2518" s="20">
        <f t="shared" si="117"/>
        <v>55.454760104317998</v>
      </c>
      <c r="G2518" s="25">
        <v>32.5</v>
      </c>
      <c r="H2518" s="20">
        <f t="shared" si="118"/>
        <v>32.473508169195227</v>
      </c>
      <c r="I2518" s="25">
        <v>62.3</v>
      </c>
      <c r="J2518" s="20">
        <f t="shared" si="119"/>
        <v>62.249217198180382</v>
      </c>
    </row>
    <row r="2519" spans="1:10" x14ac:dyDescent="0.3">
      <c r="A2519" s="3">
        <v>2032</v>
      </c>
      <c r="B2519" s="3">
        <v>11</v>
      </c>
      <c r="C2519" s="4">
        <v>20</v>
      </c>
      <c r="D2519" s="21">
        <f>INDEX('Prom Factor Mensual Hora 0,5'!$B$5:$N$28,MATCH('Casos CMg'!$C2519,'Prom Factor Mensual Hora 0,5'!$A$5:$A$28,0),MATCH('Casos CMg'!$B2519,'Prom Factor Mensual Hora 0,5'!$B$4:$M$4,0))</f>
        <v>0.98461912746079661</v>
      </c>
      <c r="E2519" s="25">
        <v>55.5</v>
      </c>
      <c r="F2519" s="20">
        <f t="shared" si="117"/>
        <v>54.646361574074213</v>
      </c>
      <c r="G2519" s="25">
        <v>32.5</v>
      </c>
      <c r="H2519" s="20">
        <f t="shared" si="118"/>
        <v>32.000121642475889</v>
      </c>
      <c r="I2519" s="25">
        <v>62.3</v>
      </c>
      <c r="J2519" s="20">
        <f t="shared" si="119"/>
        <v>61.341771640807629</v>
      </c>
    </row>
    <row r="2520" spans="1:10" x14ac:dyDescent="0.3">
      <c r="A2520" s="3">
        <v>2032</v>
      </c>
      <c r="B2520" s="3">
        <v>11</v>
      </c>
      <c r="C2520" s="4">
        <v>21</v>
      </c>
      <c r="D2520" s="21">
        <f>INDEX('Prom Factor Mensual Hora 0,5'!$B$5:$N$28,MATCH('Casos CMg'!$C2520,'Prom Factor Mensual Hora 0,5'!$A$5:$A$28,0),MATCH('Casos CMg'!$B2520,'Prom Factor Mensual Hora 0,5'!$B$4:$M$4,0))</f>
        <v>0.98194632209339106</v>
      </c>
      <c r="E2520" s="25">
        <v>60.5</v>
      </c>
      <c r="F2520" s="20">
        <f t="shared" si="117"/>
        <v>59.407752486650161</v>
      </c>
      <c r="G2520" s="25">
        <v>36.1</v>
      </c>
      <c r="H2520" s="20">
        <f t="shared" si="118"/>
        <v>35.448262227571419</v>
      </c>
      <c r="I2520" s="25">
        <v>68.5</v>
      </c>
      <c r="J2520" s="20">
        <f t="shared" si="119"/>
        <v>67.263323063397294</v>
      </c>
    </row>
    <row r="2521" spans="1:10" x14ac:dyDescent="0.3">
      <c r="A2521" s="3">
        <v>2032</v>
      </c>
      <c r="B2521" s="3">
        <v>11</v>
      </c>
      <c r="C2521" s="4">
        <v>22</v>
      </c>
      <c r="D2521" s="21">
        <f>INDEX('Prom Factor Mensual Hora 0,5'!$B$5:$N$28,MATCH('Casos CMg'!$C2521,'Prom Factor Mensual Hora 0,5'!$A$5:$A$28,0),MATCH('Casos CMg'!$B2521,'Prom Factor Mensual Hora 0,5'!$B$4:$M$4,0))</f>
        <v>0.98194539561203831</v>
      </c>
      <c r="E2521" s="25">
        <v>55.5</v>
      </c>
      <c r="F2521" s="20">
        <f t="shared" si="117"/>
        <v>54.497969456468127</v>
      </c>
      <c r="G2521" s="25">
        <v>32.5</v>
      </c>
      <c r="H2521" s="20">
        <f t="shared" si="118"/>
        <v>31.913225357391244</v>
      </c>
      <c r="I2521" s="25">
        <v>62.3</v>
      </c>
      <c r="J2521" s="20">
        <f t="shared" si="119"/>
        <v>61.175198146629981</v>
      </c>
    </row>
    <row r="2522" spans="1:10" x14ac:dyDescent="0.3">
      <c r="A2522" s="3">
        <v>2032</v>
      </c>
      <c r="B2522" s="3">
        <v>11</v>
      </c>
      <c r="C2522" s="4">
        <v>23</v>
      </c>
      <c r="D2522" s="21">
        <f>INDEX('Prom Factor Mensual Hora 0,5'!$B$5:$N$28,MATCH('Casos CMg'!$C2522,'Prom Factor Mensual Hora 0,5'!$A$5:$A$28,0),MATCH('Casos CMg'!$B2522,'Prom Factor Mensual Hora 0,5'!$B$4:$M$4,0))</f>
        <v>0.98194693054364479</v>
      </c>
      <c r="E2522" s="25">
        <v>47</v>
      </c>
      <c r="F2522" s="20">
        <f t="shared" si="117"/>
        <v>46.151505735551304</v>
      </c>
      <c r="G2522" s="25">
        <v>26.6</v>
      </c>
      <c r="H2522" s="20">
        <f t="shared" si="118"/>
        <v>26.119788352460954</v>
      </c>
      <c r="I2522" s="25">
        <v>52</v>
      </c>
      <c r="J2522" s="20">
        <f t="shared" si="119"/>
        <v>51.061240388269532</v>
      </c>
    </row>
    <row r="2523" spans="1:10" x14ac:dyDescent="0.3">
      <c r="A2523" s="3">
        <v>2032</v>
      </c>
      <c r="B2523" s="3">
        <v>12</v>
      </c>
      <c r="C2523" s="4">
        <v>0</v>
      </c>
      <c r="D2523" s="21">
        <f>INDEX('Prom Factor Mensual Hora 0,5'!$B$5:$N$28,MATCH('Casos CMg'!$C2523,'Prom Factor Mensual Hora 0,5'!$A$5:$A$28,0),MATCH('Casos CMg'!$B2523,'Prom Factor Mensual Hora 0,5'!$B$4:$M$4,0))</f>
        <v>0.98293119424957931</v>
      </c>
      <c r="E2523" s="25">
        <v>42.2</v>
      </c>
      <c r="F2523" s="20">
        <f t="shared" si="117"/>
        <v>41.479696397332248</v>
      </c>
      <c r="G2523" s="25">
        <v>24</v>
      </c>
      <c r="H2523" s="20">
        <f t="shared" si="118"/>
        <v>23.590348661989903</v>
      </c>
      <c r="I2523" s="25">
        <v>47.8</v>
      </c>
      <c r="J2523" s="20">
        <f t="shared" si="119"/>
        <v>46.984111085129889</v>
      </c>
    </row>
    <row r="2524" spans="1:10" x14ac:dyDescent="0.3">
      <c r="A2524" s="3">
        <v>2032</v>
      </c>
      <c r="B2524" s="3">
        <v>12</v>
      </c>
      <c r="C2524" s="4">
        <v>1</v>
      </c>
      <c r="D2524" s="21">
        <f>INDEX('Prom Factor Mensual Hora 0,5'!$B$5:$N$28,MATCH('Casos CMg'!$C2524,'Prom Factor Mensual Hora 0,5'!$A$5:$A$28,0),MATCH('Casos CMg'!$B2524,'Prom Factor Mensual Hora 0,5'!$B$4:$M$4,0))</f>
        <v>0.97813006113139889</v>
      </c>
      <c r="E2524" s="25">
        <v>40.9</v>
      </c>
      <c r="F2524" s="20">
        <f t="shared" si="117"/>
        <v>40.005519500274211</v>
      </c>
      <c r="G2524" s="25">
        <v>23.4</v>
      </c>
      <c r="H2524" s="20">
        <f t="shared" si="118"/>
        <v>22.888243430474734</v>
      </c>
      <c r="I2524" s="25">
        <v>46.3</v>
      </c>
      <c r="J2524" s="20">
        <f t="shared" si="119"/>
        <v>45.287421830383764</v>
      </c>
    </row>
    <row r="2525" spans="1:10" x14ac:dyDescent="0.3">
      <c r="A2525" s="3">
        <v>2032</v>
      </c>
      <c r="B2525" s="3">
        <v>12</v>
      </c>
      <c r="C2525" s="4">
        <v>2</v>
      </c>
      <c r="D2525" s="21">
        <f>INDEX('Prom Factor Mensual Hora 0,5'!$B$5:$N$28,MATCH('Casos CMg'!$C2525,'Prom Factor Mensual Hora 0,5'!$A$5:$A$28,0),MATCH('Casos CMg'!$B2525,'Prom Factor Mensual Hora 0,5'!$B$4:$M$4,0))</f>
        <v>0.97812222905222179</v>
      </c>
      <c r="E2525" s="25">
        <v>37.299999999999997</v>
      </c>
      <c r="F2525" s="20">
        <f t="shared" si="117"/>
        <v>36.483959143647873</v>
      </c>
      <c r="G2525" s="25">
        <v>21.6</v>
      </c>
      <c r="H2525" s="20">
        <f t="shared" si="118"/>
        <v>21.127440147527992</v>
      </c>
      <c r="I2525" s="25">
        <v>42.1</v>
      </c>
      <c r="J2525" s="20">
        <f t="shared" si="119"/>
        <v>41.178945843098539</v>
      </c>
    </row>
    <row r="2526" spans="1:10" x14ac:dyDescent="0.3">
      <c r="A2526" s="3">
        <v>2032</v>
      </c>
      <c r="B2526" s="3">
        <v>12</v>
      </c>
      <c r="C2526" s="4">
        <v>3</v>
      </c>
      <c r="D2526" s="21">
        <f>INDEX('Prom Factor Mensual Hora 0,5'!$B$5:$N$28,MATCH('Casos CMg'!$C2526,'Prom Factor Mensual Hora 0,5'!$A$5:$A$28,0),MATCH('Casos CMg'!$B2526,'Prom Factor Mensual Hora 0,5'!$B$4:$M$4,0))</f>
        <v>0.9781140931693969</v>
      </c>
      <c r="E2526" s="25">
        <v>37.299999999999997</v>
      </c>
      <c r="F2526" s="20">
        <f t="shared" si="117"/>
        <v>36.4836556752185</v>
      </c>
      <c r="G2526" s="25">
        <v>21.6</v>
      </c>
      <c r="H2526" s="20">
        <f t="shared" si="118"/>
        <v>21.127264412458974</v>
      </c>
      <c r="I2526" s="25">
        <v>42.1</v>
      </c>
      <c r="J2526" s="20">
        <f t="shared" si="119"/>
        <v>41.178603322431613</v>
      </c>
    </row>
    <row r="2527" spans="1:10" x14ac:dyDescent="0.3">
      <c r="A2527" s="3">
        <v>2032</v>
      </c>
      <c r="B2527" s="3">
        <v>12</v>
      </c>
      <c r="C2527" s="4">
        <v>4</v>
      </c>
      <c r="D2527" s="21">
        <f>INDEX('Prom Factor Mensual Hora 0,5'!$B$5:$N$28,MATCH('Casos CMg'!$C2527,'Prom Factor Mensual Hora 0,5'!$A$5:$A$28,0),MATCH('Casos CMg'!$B2527,'Prom Factor Mensual Hora 0,5'!$B$4:$M$4,0))</f>
        <v>0.97811609777266451</v>
      </c>
      <c r="E2527" s="25">
        <v>37.299999999999997</v>
      </c>
      <c r="F2527" s="20">
        <f t="shared" si="117"/>
        <v>36.483730446920383</v>
      </c>
      <c r="G2527" s="25">
        <v>21.6</v>
      </c>
      <c r="H2527" s="20">
        <f t="shared" si="118"/>
        <v>21.127307711889554</v>
      </c>
      <c r="I2527" s="25">
        <v>42.1</v>
      </c>
      <c r="J2527" s="20">
        <f t="shared" si="119"/>
        <v>41.178687716229177</v>
      </c>
    </row>
    <row r="2528" spans="1:10" x14ac:dyDescent="0.3">
      <c r="A2528" s="3">
        <v>2032</v>
      </c>
      <c r="B2528" s="3">
        <v>12</v>
      </c>
      <c r="C2528" s="4">
        <v>5</v>
      </c>
      <c r="D2528" s="21">
        <f>INDEX('Prom Factor Mensual Hora 0,5'!$B$5:$N$28,MATCH('Casos CMg'!$C2528,'Prom Factor Mensual Hora 0,5'!$A$5:$A$28,0),MATCH('Casos CMg'!$B2528,'Prom Factor Mensual Hora 0,5'!$B$4:$M$4,0))</f>
        <v>0.97811595704465504</v>
      </c>
      <c r="E2528" s="25">
        <v>37.299999999999997</v>
      </c>
      <c r="F2528" s="20">
        <f t="shared" si="117"/>
        <v>36.483725197765629</v>
      </c>
      <c r="G2528" s="25">
        <v>21.6</v>
      </c>
      <c r="H2528" s="20">
        <f t="shared" si="118"/>
        <v>21.127304672164549</v>
      </c>
      <c r="I2528" s="25">
        <v>42.1</v>
      </c>
      <c r="J2528" s="20">
        <f t="shared" si="119"/>
        <v>41.178681791579976</v>
      </c>
    </row>
    <row r="2529" spans="1:10" x14ac:dyDescent="0.3">
      <c r="A2529" s="3">
        <v>2032</v>
      </c>
      <c r="B2529" s="3">
        <v>12</v>
      </c>
      <c r="C2529" s="4">
        <v>6</v>
      </c>
      <c r="D2529" s="21">
        <f>INDEX('Prom Factor Mensual Hora 0,5'!$B$5:$N$28,MATCH('Casos CMg'!$C2529,'Prom Factor Mensual Hora 0,5'!$A$5:$A$28,0),MATCH('Casos CMg'!$B2529,'Prom Factor Mensual Hora 0,5'!$B$4:$M$4,0))</f>
        <v>0.97811800431498164</v>
      </c>
      <c r="E2529" s="25">
        <v>0.7</v>
      </c>
      <c r="F2529" s="20">
        <f t="shared" si="117"/>
        <v>0.68468260302048711</v>
      </c>
      <c r="G2529" s="25">
        <v>0</v>
      </c>
      <c r="H2529" s="20">
        <f t="shared" si="118"/>
        <v>0</v>
      </c>
      <c r="I2529" s="25">
        <v>1</v>
      </c>
      <c r="J2529" s="20">
        <f t="shared" si="119"/>
        <v>0.97811800431498164</v>
      </c>
    </row>
    <row r="2530" spans="1:10" x14ac:dyDescent="0.3">
      <c r="A2530" s="3">
        <v>2032</v>
      </c>
      <c r="B2530" s="3">
        <v>12</v>
      </c>
      <c r="C2530" s="4">
        <v>7</v>
      </c>
      <c r="D2530" s="21">
        <f>INDEX('Prom Factor Mensual Hora 0,5'!$B$5:$N$28,MATCH('Casos CMg'!$C2530,'Prom Factor Mensual Hora 0,5'!$A$5:$A$28,0),MATCH('Casos CMg'!$B2530,'Prom Factor Mensual Hora 0,5'!$B$4:$M$4,0))</f>
        <v>0.97813391472982036</v>
      </c>
      <c r="E2530" s="25">
        <v>0.7</v>
      </c>
      <c r="F2530" s="20">
        <f t="shared" si="117"/>
        <v>0.68469374031087427</v>
      </c>
      <c r="G2530" s="25">
        <v>0</v>
      </c>
      <c r="H2530" s="20">
        <f t="shared" si="118"/>
        <v>0</v>
      </c>
      <c r="I2530" s="25">
        <v>1</v>
      </c>
      <c r="J2530" s="20">
        <f t="shared" si="119"/>
        <v>0.97813391472982036</v>
      </c>
    </row>
    <row r="2531" spans="1:10" x14ac:dyDescent="0.3">
      <c r="A2531" s="3">
        <v>2032</v>
      </c>
      <c r="B2531" s="3">
        <v>12</v>
      </c>
      <c r="C2531" s="4">
        <v>8</v>
      </c>
      <c r="D2531" s="21">
        <f>INDEX('Prom Factor Mensual Hora 0,5'!$B$5:$N$28,MATCH('Casos CMg'!$C2531,'Prom Factor Mensual Hora 0,5'!$A$5:$A$28,0),MATCH('Casos CMg'!$B2531,'Prom Factor Mensual Hora 0,5'!$B$4:$M$4,0))</f>
        <v>0.98299934392108246</v>
      </c>
      <c r="E2531" s="25">
        <v>0.7</v>
      </c>
      <c r="F2531" s="20">
        <f t="shared" si="117"/>
        <v>0.68809954074475765</v>
      </c>
      <c r="G2531" s="25">
        <v>0</v>
      </c>
      <c r="H2531" s="20">
        <f t="shared" si="118"/>
        <v>0</v>
      </c>
      <c r="I2531" s="25">
        <v>0.6</v>
      </c>
      <c r="J2531" s="20">
        <f t="shared" si="119"/>
        <v>0.5897996063526495</v>
      </c>
    </row>
    <row r="2532" spans="1:10" x14ac:dyDescent="0.3">
      <c r="A2532" s="3">
        <v>2032</v>
      </c>
      <c r="B2532" s="3">
        <v>12</v>
      </c>
      <c r="C2532" s="4">
        <v>9</v>
      </c>
      <c r="D2532" s="21">
        <f>INDEX('Prom Factor Mensual Hora 0,5'!$B$5:$N$28,MATCH('Casos CMg'!$C2532,'Prom Factor Mensual Hora 0,5'!$A$5:$A$28,0),MATCH('Casos CMg'!$B2532,'Prom Factor Mensual Hora 0,5'!$B$4:$M$4,0))</f>
        <v>1.0006542946014958</v>
      </c>
      <c r="E2532" s="25">
        <v>0.7</v>
      </c>
      <c r="F2532" s="20">
        <f t="shared" si="117"/>
        <v>0.70045800622104704</v>
      </c>
      <c r="G2532" s="25">
        <v>0</v>
      </c>
      <c r="H2532" s="20">
        <f t="shared" si="118"/>
        <v>0</v>
      </c>
      <c r="I2532" s="25">
        <v>0.5</v>
      </c>
      <c r="J2532" s="20">
        <f t="shared" si="119"/>
        <v>0.5003271473007479</v>
      </c>
    </row>
    <row r="2533" spans="1:10" x14ac:dyDescent="0.3">
      <c r="A2533" s="3">
        <v>2032</v>
      </c>
      <c r="B2533" s="3">
        <v>12</v>
      </c>
      <c r="C2533" s="4">
        <v>10</v>
      </c>
      <c r="D2533" s="21">
        <f>INDEX('Prom Factor Mensual Hora 0,5'!$B$5:$N$28,MATCH('Casos CMg'!$C2533,'Prom Factor Mensual Hora 0,5'!$A$5:$A$28,0),MATCH('Casos CMg'!$B2533,'Prom Factor Mensual Hora 0,5'!$B$4:$M$4,0))</f>
        <v>1.0001568463428661</v>
      </c>
      <c r="E2533" s="25">
        <v>0.2</v>
      </c>
      <c r="F2533" s="20">
        <f t="shared" si="117"/>
        <v>0.20003136926857323</v>
      </c>
      <c r="G2533" s="25">
        <v>0</v>
      </c>
      <c r="H2533" s="20">
        <f t="shared" si="118"/>
        <v>0</v>
      </c>
      <c r="I2533" s="25">
        <v>0.2</v>
      </c>
      <c r="J2533" s="20">
        <f t="shared" si="119"/>
        <v>0.20003136926857323</v>
      </c>
    </row>
    <row r="2534" spans="1:10" x14ac:dyDescent="0.3">
      <c r="A2534" s="3">
        <v>2032</v>
      </c>
      <c r="B2534" s="3">
        <v>12</v>
      </c>
      <c r="C2534" s="4">
        <v>11</v>
      </c>
      <c r="D2534" s="21">
        <f>INDEX('Prom Factor Mensual Hora 0,5'!$B$5:$N$28,MATCH('Casos CMg'!$C2534,'Prom Factor Mensual Hora 0,5'!$A$5:$A$28,0),MATCH('Casos CMg'!$B2534,'Prom Factor Mensual Hora 0,5'!$B$4:$M$4,0))</f>
        <v>1</v>
      </c>
      <c r="E2534" s="25">
        <v>0.2</v>
      </c>
      <c r="F2534" s="20">
        <f t="shared" si="117"/>
        <v>0.2</v>
      </c>
      <c r="G2534" s="25">
        <v>0</v>
      </c>
      <c r="H2534" s="20">
        <f t="shared" si="118"/>
        <v>0</v>
      </c>
      <c r="I2534" s="25">
        <v>0.2</v>
      </c>
      <c r="J2534" s="20">
        <f t="shared" si="119"/>
        <v>0.2</v>
      </c>
    </row>
    <row r="2535" spans="1:10" x14ac:dyDescent="0.3">
      <c r="A2535" s="3">
        <v>2032</v>
      </c>
      <c r="B2535" s="3">
        <v>12</v>
      </c>
      <c r="C2535" s="4">
        <v>12</v>
      </c>
      <c r="D2535" s="21">
        <f>INDEX('Prom Factor Mensual Hora 0,5'!$B$5:$N$28,MATCH('Casos CMg'!$C2535,'Prom Factor Mensual Hora 0,5'!$A$5:$A$28,0),MATCH('Casos CMg'!$B2535,'Prom Factor Mensual Hora 0,5'!$B$4:$M$4,0))</f>
        <v>1</v>
      </c>
      <c r="E2535" s="25">
        <v>0.2</v>
      </c>
      <c r="F2535" s="20">
        <f t="shared" si="117"/>
        <v>0.2</v>
      </c>
      <c r="G2535" s="25">
        <v>0</v>
      </c>
      <c r="H2535" s="20">
        <f t="shared" si="118"/>
        <v>0</v>
      </c>
      <c r="I2535" s="25">
        <v>0.2</v>
      </c>
      <c r="J2535" s="20">
        <f t="shared" si="119"/>
        <v>0.2</v>
      </c>
    </row>
    <row r="2536" spans="1:10" x14ac:dyDescent="0.3">
      <c r="A2536" s="3">
        <v>2032</v>
      </c>
      <c r="B2536" s="3">
        <v>12</v>
      </c>
      <c r="C2536" s="4">
        <v>13</v>
      </c>
      <c r="D2536" s="21">
        <f>INDEX('Prom Factor Mensual Hora 0,5'!$B$5:$N$28,MATCH('Casos CMg'!$C2536,'Prom Factor Mensual Hora 0,5'!$A$5:$A$28,0),MATCH('Casos CMg'!$B2536,'Prom Factor Mensual Hora 0,5'!$B$4:$M$4,0))</f>
        <v>1</v>
      </c>
      <c r="E2536" s="25">
        <v>0.2</v>
      </c>
      <c r="F2536" s="20">
        <f t="shared" si="117"/>
        <v>0.2</v>
      </c>
      <c r="G2536" s="25">
        <v>0</v>
      </c>
      <c r="H2536" s="20">
        <f t="shared" si="118"/>
        <v>0</v>
      </c>
      <c r="I2536" s="25">
        <v>0.2</v>
      </c>
      <c r="J2536" s="20">
        <f t="shared" si="119"/>
        <v>0.2</v>
      </c>
    </row>
    <row r="2537" spans="1:10" x14ac:dyDescent="0.3">
      <c r="A2537" s="3">
        <v>2032</v>
      </c>
      <c r="B2537" s="3">
        <v>12</v>
      </c>
      <c r="C2537" s="4">
        <v>14</v>
      </c>
      <c r="D2537" s="21">
        <f>INDEX('Prom Factor Mensual Hora 0,5'!$B$5:$N$28,MATCH('Casos CMg'!$C2537,'Prom Factor Mensual Hora 0,5'!$A$5:$A$28,0),MATCH('Casos CMg'!$B2537,'Prom Factor Mensual Hora 0,5'!$B$4:$M$4,0))</f>
        <v>1</v>
      </c>
      <c r="E2537" s="25">
        <v>0.2</v>
      </c>
      <c r="F2537" s="20">
        <f t="shared" si="117"/>
        <v>0.2</v>
      </c>
      <c r="G2537" s="25">
        <v>0</v>
      </c>
      <c r="H2537" s="20">
        <f t="shared" si="118"/>
        <v>0</v>
      </c>
      <c r="I2537" s="25">
        <v>0.2</v>
      </c>
      <c r="J2537" s="20">
        <f t="shared" si="119"/>
        <v>0.2</v>
      </c>
    </row>
    <row r="2538" spans="1:10" x14ac:dyDescent="0.3">
      <c r="A2538" s="3">
        <v>2032</v>
      </c>
      <c r="B2538" s="3">
        <v>12</v>
      </c>
      <c r="C2538" s="4">
        <v>15</v>
      </c>
      <c r="D2538" s="21">
        <f>INDEX('Prom Factor Mensual Hora 0,5'!$B$5:$N$28,MATCH('Casos CMg'!$C2538,'Prom Factor Mensual Hora 0,5'!$A$5:$A$28,0),MATCH('Casos CMg'!$B2538,'Prom Factor Mensual Hora 0,5'!$B$4:$M$4,0))</f>
        <v>1</v>
      </c>
      <c r="E2538" s="25">
        <v>0.2</v>
      </c>
      <c r="F2538" s="20">
        <f t="shared" si="117"/>
        <v>0.2</v>
      </c>
      <c r="G2538" s="25">
        <v>0</v>
      </c>
      <c r="H2538" s="20">
        <f t="shared" si="118"/>
        <v>0</v>
      </c>
      <c r="I2538" s="25">
        <v>0.2</v>
      </c>
      <c r="J2538" s="20">
        <f t="shared" si="119"/>
        <v>0.2</v>
      </c>
    </row>
    <row r="2539" spans="1:10" x14ac:dyDescent="0.3">
      <c r="A2539" s="3">
        <v>2032</v>
      </c>
      <c r="B2539" s="3">
        <v>12</v>
      </c>
      <c r="C2539" s="4">
        <v>16</v>
      </c>
      <c r="D2539" s="21">
        <f>INDEX('Prom Factor Mensual Hora 0,5'!$B$5:$N$28,MATCH('Casos CMg'!$C2539,'Prom Factor Mensual Hora 0,5'!$A$5:$A$28,0),MATCH('Casos CMg'!$B2539,'Prom Factor Mensual Hora 0,5'!$B$4:$M$4,0))</f>
        <v>1</v>
      </c>
      <c r="E2539" s="25">
        <v>0.2</v>
      </c>
      <c r="F2539" s="20">
        <f t="shared" si="117"/>
        <v>0.2</v>
      </c>
      <c r="G2539" s="25">
        <v>0</v>
      </c>
      <c r="H2539" s="20">
        <f t="shared" si="118"/>
        <v>0</v>
      </c>
      <c r="I2539" s="25">
        <v>0.2</v>
      </c>
      <c r="J2539" s="20">
        <f t="shared" si="119"/>
        <v>0.2</v>
      </c>
    </row>
    <row r="2540" spans="1:10" x14ac:dyDescent="0.3">
      <c r="A2540" s="3">
        <v>2032</v>
      </c>
      <c r="B2540" s="3">
        <v>12</v>
      </c>
      <c r="C2540" s="4">
        <v>17</v>
      </c>
      <c r="D2540" s="21">
        <f>INDEX('Prom Factor Mensual Hora 0,5'!$B$5:$N$28,MATCH('Casos CMg'!$C2540,'Prom Factor Mensual Hora 0,5'!$A$5:$A$28,0),MATCH('Casos CMg'!$B2540,'Prom Factor Mensual Hora 0,5'!$B$4:$M$4,0))</f>
        <v>1</v>
      </c>
      <c r="E2540" s="25">
        <v>0.2</v>
      </c>
      <c r="F2540" s="20">
        <f t="shared" si="117"/>
        <v>0.2</v>
      </c>
      <c r="G2540" s="25">
        <v>0</v>
      </c>
      <c r="H2540" s="20">
        <f t="shared" si="118"/>
        <v>0</v>
      </c>
      <c r="I2540" s="25">
        <v>0.2</v>
      </c>
      <c r="J2540" s="20">
        <f t="shared" si="119"/>
        <v>0.2</v>
      </c>
    </row>
    <row r="2541" spans="1:10" x14ac:dyDescent="0.3">
      <c r="A2541" s="3">
        <v>2032</v>
      </c>
      <c r="B2541" s="3">
        <v>12</v>
      </c>
      <c r="C2541" s="4">
        <v>18</v>
      </c>
      <c r="D2541" s="21">
        <f>INDEX('Prom Factor Mensual Hora 0,5'!$B$5:$N$28,MATCH('Casos CMg'!$C2541,'Prom Factor Mensual Hora 0,5'!$A$5:$A$28,0),MATCH('Casos CMg'!$B2541,'Prom Factor Mensual Hora 0,5'!$B$4:$M$4,0))</f>
        <v>1</v>
      </c>
      <c r="E2541" s="25">
        <v>0.3</v>
      </c>
      <c r="F2541" s="20">
        <f t="shared" si="117"/>
        <v>0.3</v>
      </c>
      <c r="G2541" s="25">
        <v>0</v>
      </c>
      <c r="H2541" s="20">
        <f t="shared" si="118"/>
        <v>0</v>
      </c>
      <c r="I2541" s="25">
        <v>0.2</v>
      </c>
      <c r="J2541" s="20">
        <f t="shared" si="119"/>
        <v>0.2</v>
      </c>
    </row>
    <row r="2542" spans="1:10" x14ac:dyDescent="0.3">
      <c r="A2542" s="3">
        <v>2032</v>
      </c>
      <c r="B2542" s="3">
        <v>12</v>
      </c>
      <c r="C2542" s="4">
        <v>19</v>
      </c>
      <c r="D2542" s="21">
        <f>INDEX('Prom Factor Mensual Hora 0,5'!$B$5:$N$28,MATCH('Casos CMg'!$C2542,'Prom Factor Mensual Hora 0,5'!$A$5:$A$28,0),MATCH('Casos CMg'!$B2542,'Prom Factor Mensual Hora 0,5'!$B$4:$M$4,0))</f>
        <v>0.99974549850480376</v>
      </c>
      <c r="E2542" s="25">
        <v>0.7</v>
      </c>
      <c r="F2542" s="20">
        <f t="shared" si="117"/>
        <v>0.69982184895336264</v>
      </c>
      <c r="G2542" s="25">
        <v>0</v>
      </c>
      <c r="H2542" s="20">
        <f t="shared" si="118"/>
        <v>0</v>
      </c>
      <c r="I2542" s="25">
        <v>0.5</v>
      </c>
      <c r="J2542" s="20">
        <f t="shared" si="119"/>
        <v>0.49987274925240188</v>
      </c>
    </row>
    <row r="2543" spans="1:10" x14ac:dyDescent="0.3">
      <c r="A2543" s="3">
        <v>2032</v>
      </c>
      <c r="B2543" s="3">
        <v>12</v>
      </c>
      <c r="C2543" s="4">
        <v>20</v>
      </c>
      <c r="D2543" s="21">
        <f>INDEX('Prom Factor Mensual Hora 0,5'!$B$5:$N$28,MATCH('Casos CMg'!$C2543,'Prom Factor Mensual Hora 0,5'!$A$5:$A$28,0),MATCH('Casos CMg'!$B2543,'Prom Factor Mensual Hora 0,5'!$B$4:$M$4,0))</f>
        <v>0.98625096647513166</v>
      </c>
      <c r="E2543" s="25">
        <v>51.5</v>
      </c>
      <c r="F2543" s="20">
        <f t="shared" si="117"/>
        <v>50.791924773469283</v>
      </c>
      <c r="G2543" s="25">
        <v>30.9</v>
      </c>
      <c r="H2543" s="20">
        <f t="shared" si="118"/>
        <v>30.475154864081567</v>
      </c>
      <c r="I2543" s="25">
        <v>59.1</v>
      </c>
      <c r="J2543" s="20">
        <f t="shared" si="119"/>
        <v>58.287432118680286</v>
      </c>
    </row>
    <row r="2544" spans="1:10" x14ac:dyDescent="0.3">
      <c r="A2544" s="3">
        <v>2032</v>
      </c>
      <c r="B2544" s="3">
        <v>12</v>
      </c>
      <c r="C2544" s="4">
        <v>21</v>
      </c>
      <c r="D2544" s="21">
        <f>INDEX('Prom Factor Mensual Hora 0,5'!$B$5:$N$28,MATCH('Casos CMg'!$C2544,'Prom Factor Mensual Hora 0,5'!$A$5:$A$28,0),MATCH('Casos CMg'!$B2544,'Prom Factor Mensual Hora 0,5'!$B$4:$M$4,0))</f>
        <v>0.98263987851489532</v>
      </c>
      <c r="E2544" s="25">
        <v>54.8</v>
      </c>
      <c r="F2544" s="20">
        <f t="shared" si="117"/>
        <v>53.848665342616258</v>
      </c>
      <c r="G2544" s="25">
        <v>33.299999999999997</v>
      </c>
      <c r="H2544" s="20">
        <f t="shared" si="118"/>
        <v>32.721907954546012</v>
      </c>
      <c r="I2544" s="25">
        <v>63</v>
      </c>
      <c r="J2544" s="20">
        <f t="shared" si="119"/>
        <v>61.906312346438405</v>
      </c>
    </row>
    <row r="2545" spans="1:10" x14ac:dyDescent="0.3">
      <c r="A2545" s="3">
        <v>2032</v>
      </c>
      <c r="B2545" s="3">
        <v>12</v>
      </c>
      <c r="C2545" s="4">
        <v>22</v>
      </c>
      <c r="D2545" s="21">
        <f>INDEX('Prom Factor Mensual Hora 0,5'!$B$5:$N$28,MATCH('Casos CMg'!$C2545,'Prom Factor Mensual Hora 0,5'!$A$5:$A$28,0),MATCH('Casos CMg'!$B2545,'Prom Factor Mensual Hora 0,5'!$B$4:$M$4,0))</f>
        <v>0.98265031271943004</v>
      </c>
      <c r="E2545" s="25">
        <v>54.8</v>
      </c>
      <c r="F2545" s="20">
        <f t="shared" si="117"/>
        <v>53.849237137024765</v>
      </c>
      <c r="G2545" s="25">
        <v>33.299999999999997</v>
      </c>
      <c r="H2545" s="20">
        <f t="shared" si="118"/>
        <v>32.722255413557015</v>
      </c>
      <c r="I2545" s="25">
        <v>63</v>
      </c>
      <c r="J2545" s="20">
        <f t="shared" si="119"/>
        <v>61.906969701324094</v>
      </c>
    </row>
    <row r="2546" spans="1:10" x14ac:dyDescent="0.3">
      <c r="A2546" s="3">
        <v>2032</v>
      </c>
      <c r="B2546" s="3">
        <v>12</v>
      </c>
      <c r="C2546" s="4">
        <v>23</v>
      </c>
      <c r="D2546" s="21">
        <f>INDEX('Prom Factor Mensual Hora 0,5'!$B$5:$N$28,MATCH('Casos CMg'!$C2546,'Prom Factor Mensual Hora 0,5'!$A$5:$A$28,0),MATCH('Casos CMg'!$B2546,'Prom Factor Mensual Hora 0,5'!$B$4:$M$4,0))</f>
        <v>0.98264775734506105</v>
      </c>
      <c r="E2546" s="25">
        <v>49.9</v>
      </c>
      <c r="F2546" s="20">
        <f t="shared" si="117"/>
        <v>49.034123091518545</v>
      </c>
      <c r="G2546" s="25">
        <v>29.7</v>
      </c>
      <c r="H2546" s="20">
        <f t="shared" si="118"/>
        <v>29.184638393148312</v>
      </c>
      <c r="I2546" s="25">
        <v>57.1</v>
      </c>
      <c r="J2546" s="20">
        <f t="shared" si="119"/>
        <v>56.109186944402985</v>
      </c>
    </row>
    <row r="2547" spans="1:10" x14ac:dyDescent="0.3">
      <c r="A2547" s="3">
        <v>2033</v>
      </c>
      <c r="B2547" s="3">
        <v>1</v>
      </c>
      <c r="C2547" s="4">
        <v>0</v>
      </c>
      <c r="D2547" s="21">
        <f>INDEX('Prom Factor Mensual Hora 0,5'!$B$5:$N$28,MATCH('Casos CMg'!$C2547,'Prom Factor Mensual Hora 0,5'!$A$5:$A$28,0),MATCH('Casos CMg'!$B2547,'Prom Factor Mensual Hora 0,5'!$B$4:$M$4,0))</f>
        <v>0.99144162300696304</v>
      </c>
      <c r="E2547" s="25">
        <v>76.7</v>
      </c>
      <c r="F2547" s="20">
        <f t="shared" si="117"/>
        <v>76.043572484634069</v>
      </c>
      <c r="G2547" s="25">
        <v>39.6</v>
      </c>
      <c r="H2547" s="20">
        <f t="shared" si="118"/>
        <v>39.261088271075735</v>
      </c>
      <c r="I2547" s="25">
        <v>96</v>
      </c>
      <c r="J2547" s="20">
        <f t="shared" si="119"/>
        <v>95.178395808668455</v>
      </c>
    </row>
    <row r="2548" spans="1:10" x14ac:dyDescent="0.3">
      <c r="A2548" s="3">
        <v>2033</v>
      </c>
      <c r="B2548" s="3">
        <v>1</v>
      </c>
      <c r="C2548" s="4">
        <v>1</v>
      </c>
      <c r="D2548" s="21">
        <f>INDEX('Prom Factor Mensual Hora 0,5'!$B$5:$N$28,MATCH('Casos CMg'!$C2548,'Prom Factor Mensual Hora 0,5'!$A$5:$A$28,0),MATCH('Casos CMg'!$B2548,'Prom Factor Mensual Hora 0,5'!$B$4:$M$4,0))</f>
        <v>0.98490614780701768</v>
      </c>
      <c r="E2548" s="25">
        <v>77.099999999999994</v>
      </c>
      <c r="F2548" s="20">
        <f t="shared" si="117"/>
        <v>75.936263995921053</v>
      </c>
      <c r="G2548" s="25">
        <v>40</v>
      </c>
      <c r="H2548" s="20">
        <f t="shared" si="118"/>
        <v>39.396245912280705</v>
      </c>
      <c r="I2548" s="25">
        <v>96.8</v>
      </c>
      <c r="J2548" s="20">
        <f t="shared" si="119"/>
        <v>95.338915107719302</v>
      </c>
    </row>
    <row r="2549" spans="1:10" x14ac:dyDescent="0.3">
      <c r="A2549" s="3">
        <v>2033</v>
      </c>
      <c r="B2549" s="3">
        <v>1</v>
      </c>
      <c r="C2549" s="4">
        <v>2</v>
      </c>
      <c r="D2549" s="21">
        <f>INDEX('Prom Factor Mensual Hora 0,5'!$B$5:$N$28,MATCH('Casos CMg'!$C2549,'Prom Factor Mensual Hora 0,5'!$A$5:$A$28,0),MATCH('Casos CMg'!$B2549,'Prom Factor Mensual Hora 0,5'!$B$4:$M$4,0))</f>
        <v>0.98490752849010588</v>
      </c>
      <c r="E2549" s="25">
        <v>77.900000000000006</v>
      </c>
      <c r="F2549" s="20">
        <f t="shared" si="117"/>
        <v>76.724296469379254</v>
      </c>
      <c r="G2549" s="25">
        <v>40.9</v>
      </c>
      <c r="H2549" s="20">
        <f t="shared" si="118"/>
        <v>40.282717915245328</v>
      </c>
      <c r="I2549" s="25">
        <v>98.5</v>
      </c>
      <c r="J2549" s="20">
        <f t="shared" si="119"/>
        <v>97.013391556275423</v>
      </c>
    </row>
    <row r="2550" spans="1:10" x14ac:dyDescent="0.3">
      <c r="A2550" s="3">
        <v>2033</v>
      </c>
      <c r="B2550" s="3">
        <v>1</v>
      </c>
      <c r="C2550" s="4">
        <v>3</v>
      </c>
      <c r="D2550" s="21">
        <f>INDEX('Prom Factor Mensual Hora 0,5'!$B$5:$N$28,MATCH('Casos CMg'!$C2550,'Prom Factor Mensual Hora 0,5'!$A$5:$A$28,0),MATCH('Casos CMg'!$B2550,'Prom Factor Mensual Hora 0,5'!$B$4:$M$4,0))</f>
        <v>0.98490256211173199</v>
      </c>
      <c r="E2550" s="25">
        <v>77.900000000000006</v>
      </c>
      <c r="F2550" s="20">
        <f t="shared" si="117"/>
        <v>76.723909588503929</v>
      </c>
      <c r="G2550" s="25">
        <v>41</v>
      </c>
      <c r="H2550" s="20">
        <f t="shared" si="118"/>
        <v>40.381005046581009</v>
      </c>
      <c r="I2550" s="25">
        <v>98.6</v>
      </c>
      <c r="J2550" s="20">
        <f t="shared" si="119"/>
        <v>97.111392624216762</v>
      </c>
    </row>
    <row r="2551" spans="1:10" x14ac:dyDescent="0.3">
      <c r="A2551" s="3">
        <v>2033</v>
      </c>
      <c r="B2551" s="3">
        <v>1</v>
      </c>
      <c r="C2551" s="4">
        <v>4</v>
      </c>
      <c r="D2551" s="21">
        <f>INDEX('Prom Factor Mensual Hora 0,5'!$B$5:$N$28,MATCH('Casos CMg'!$C2551,'Prom Factor Mensual Hora 0,5'!$A$5:$A$28,0),MATCH('Casos CMg'!$B2551,'Prom Factor Mensual Hora 0,5'!$B$4:$M$4,0))</f>
        <v>0.98489982508744145</v>
      </c>
      <c r="E2551" s="25">
        <v>77.900000000000006</v>
      </c>
      <c r="F2551" s="20">
        <f t="shared" si="117"/>
        <v>76.7236963743117</v>
      </c>
      <c r="G2551" s="25">
        <v>41</v>
      </c>
      <c r="H2551" s="20">
        <f t="shared" si="118"/>
        <v>40.380892828585097</v>
      </c>
      <c r="I2551" s="25">
        <v>98.6</v>
      </c>
      <c r="J2551" s="20">
        <f t="shared" si="119"/>
        <v>97.111122753621714</v>
      </c>
    </row>
    <row r="2552" spans="1:10" x14ac:dyDescent="0.3">
      <c r="A2552" s="3">
        <v>2033</v>
      </c>
      <c r="B2552" s="3">
        <v>1</v>
      </c>
      <c r="C2552" s="4">
        <v>5</v>
      </c>
      <c r="D2552" s="21">
        <f>INDEX('Prom Factor Mensual Hora 0,5'!$B$5:$N$28,MATCH('Casos CMg'!$C2552,'Prom Factor Mensual Hora 0,5'!$A$5:$A$28,0),MATCH('Casos CMg'!$B2552,'Prom Factor Mensual Hora 0,5'!$B$4:$M$4,0))</f>
        <v>0.98490217006175063</v>
      </c>
      <c r="E2552" s="25">
        <v>77.900000000000006</v>
      </c>
      <c r="F2552" s="20">
        <f t="shared" si="117"/>
        <v>76.723879047810385</v>
      </c>
      <c r="G2552" s="25">
        <v>41</v>
      </c>
      <c r="H2552" s="20">
        <f t="shared" si="118"/>
        <v>40.380988972531775</v>
      </c>
      <c r="I2552" s="25">
        <v>98.6</v>
      </c>
      <c r="J2552" s="20">
        <f t="shared" si="119"/>
        <v>97.111353968088608</v>
      </c>
    </row>
    <row r="2553" spans="1:10" x14ac:dyDescent="0.3">
      <c r="A2553" s="3">
        <v>2033</v>
      </c>
      <c r="B2553" s="3">
        <v>1</v>
      </c>
      <c r="C2553" s="4">
        <v>6</v>
      </c>
      <c r="D2553" s="21">
        <f>INDEX('Prom Factor Mensual Hora 0,5'!$B$5:$N$28,MATCH('Casos CMg'!$C2553,'Prom Factor Mensual Hora 0,5'!$A$5:$A$28,0),MATCH('Casos CMg'!$B2553,'Prom Factor Mensual Hora 0,5'!$B$4:$M$4,0))</f>
        <v>0.98490274384165788</v>
      </c>
      <c r="E2553" s="25">
        <v>14.5</v>
      </c>
      <c r="F2553" s="20">
        <f t="shared" si="117"/>
        <v>14.281089785704038</v>
      </c>
      <c r="G2553" s="25">
        <v>10.8</v>
      </c>
      <c r="H2553" s="20">
        <f t="shared" si="118"/>
        <v>10.636949633489905</v>
      </c>
      <c r="I2553" s="25">
        <v>13</v>
      </c>
      <c r="J2553" s="20">
        <f t="shared" si="119"/>
        <v>12.803735669941553</v>
      </c>
    </row>
    <row r="2554" spans="1:10" x14ac:dyDescent="0.3">
      <c r="A2554" s="3">
        <v>2033</v>
      </c>
      <c r="B2554" s="3">
        <v>1</v>
      </c>
      <c r="C2554" s="4">
        <v>7</v>
      </c>
      <c r="D2554" s="21">
        <f>INDEX('Prom Factor Mensual Hora 0,5'!$B$5:$N$28,MATCH('Casos CMg'!$C2554,'Prom Factor Mensual Hora 0,5'!$A$5:$A$28,0),MATCH('Casos CMg'!$B2554,'Prom Factor Mensual Hora 0,5'!$B$4:$M$4,0))</f>
        <v>0.98490452457722444</v>
      </c>
      <c r="E2554" s="25">
        <v>14.5</v>
      </c>
      <c r="F2554" s="20">
        <f t="shared" si="117"/>
        <v>14.281115606369754</v>
      </c>
      <c r="G2554" s="25">
        <v>10.8</v>
      </c>
      <c r="H2554" s="20">
        <f t="shared" si="118"/>
        <v>10.636968865434024</v>
      </c>
      <c r="I2554" s="25">
        <v>13</v>
      </c>
      <c r="J2554" s="20">
        <f t="shared" si="119"/>
        <v>12.803758819503917</v>
      </c>
    </row>
    <row r="2555" spans="1:10" x14ac:dyDescent="0.3">
      <c r="A2555" s="3">
        <v>2033</v>
      </c>
      <c r="B2555" s="3">
        <v>1</v>
      </c>
      <c r="C2555" s="4">
        <v>8</v>
      </c>
      <c r="D2555" s="21">
        <f>INDEX('Prom Factor Mensual Hora 0,5'!$B$5:$N$28,MATCH('Casos CMg'!$C2555,'Prom Factor Mensual Hora 0,5'!$A$5:$A$28,0),MATCH('Casos CMg'!$B2555,'Prom Factor Mensual Hora 0,5'!$B$4:$M$4,0))</f>
        <v>0.98523872425175307</v>
      </c>
      <c r="E2555" s="25">
        <v>5.2</v>
      </c>
      <c r="F2555" s="20">
        <f t="shared" si="117"/>
        <v>5.1232413661091165</v>
      </c>
      <c r="G2555" s="25">
        <v>3.5</v>
      </c>
      <c r="H2555" s="20">
        <f t="shared" si="118"/>
        <v>3.448335534881136</v>
      </c>
      <c r="I2555" s="25">
        <v>5</v>
      </c>
      <c r="J2555" s="20">
        <f t="shared" si="119"/>
        <v>4.9261936212587649</v>
      </c>
    </row>
    <row r="2556" spans="1:10" x14ac:dyDescent="0.3">
      <c r="A2556" s="3">
        <v>2033</v>
      </c>
      <c r="B2556" s="3">
        <v>1</v>
      </c>
      <c r="C2556" s="4">
        <v>9</v>
      </c>
      <c r="D2556" s="21">
        <f>INDEX('Prom Factor Mensual Hora 0,5'!$B$5:$N$28,MATCH('Casos CMg'!$C2556,'Prom Factor Mensual Hora 0,5'!$A$5:$A$28,0),MATCH('Casos CMg'!$B2556,'Prom Factor Mensual Hora 0,5'!$B$4:$M$4,0))</f>
        <v>1.004477361090881</v>
      </c>
      <c r="E2556" s="25">
        <v>3</v>
      </c>
      <c r="F2556" s="20">
        <f t="shared" si="117"/>
        <v>3.0134320832726429</v>
      </c>
      <c r="G2556" s="25">
        <v>1.8</v>
      </c>
      <c r="H2556" s="20">
        <f t="shared" si="118"/>
        <v>1.8080592499635859</v>
      </c>
      <c r="I2556" s="25">
        <v>3.1</v>
      </c>
      <c r="J2556" s="20">
        <f t="shared" si="119"/>
        <v>3.1138798193817312</v>
      </c>
    </row>
    <row r="2557" spans="1:10" x14ac:dyDescent="0.3">
      <c r="A2557" s="3">
        <v>2033</v>
      </c>
      <c r="B2557" s="3">
        <v>1</v>
      </c>
      <c r="C2557" s="4">
        <v>10</v>
      </c>
      <c r="D2557" s="21">
        <f>INDEX('Prom Factor Mensual Hora 0,5'!$B$5:$N$28,MATCH('Casos CMg'!$C2557,'Prom Factor Mensual Hora 0,5'!$A$5:$A$28,0),MATCH('Casos CMg'!$B2557,'Prom Factor Mensual Hora 0,5'!$B$4:$M$4,0))</f>
        <v>1.0022386805454406</v>
      </c>
      <c r="E2557" s="25">
        <v>2.8</v>
      </c>
      <c r="F2557" s="20">
        <f t="shared" si="117"/>
        <v>2.8062683055272335</v>
      </c>
      <c r="G2557" s="25">
        <v>1.8</v>
      </c>
      <c r="H2557" s="20">
        <f t="shared" si="118"/>
        <v>1.8040296249817931</v>
      </c>
      <c r="I2557" s="25">
        <v>2.5</v>
      </c>
      <c r="J2557" s="20">
        <f t="shared" si="119"/>
        <v>2.5055967013636016</v>
      </c>
    </row>
    <row r="2558" spans="1:10" x14ac:dyDescent="0.3">
      <c r="A2558" s="3">
        <v>2033</v>
      </c>
      <c r="B2558" s="3">
        <v>1</v>
      </c>
      <c r="C2558" s="4">
        <v>11</v>
      </c>
      <c r="D2558" s="21">
        <f>INDEX('Prom Factor Mensual Hora 0,5'!$B$5:$N$28,MATCH('Casos CMg'!$C2558,'Prom Factor Mensual Hora 0,5'!$A$5:$A$28,0),MATCH('Casos CMg'!$B2558,'Prom Factor Mensual Hora 0,5'!$B$4:$M$4,0))</f>
        <v>1.0022386805454406</v>
      </c>
      <c r="E2558" s="25">
        <v>2.8</v>
      </c>
      <c r="F2558" s="20">
        <f t="shared" si="117"/>
        <v>2.8062683055272335</v>
      </c>
      <c r="G2558" s="25">
        <v>1.8</v>
      </c>
      <c r="H2558" s="20">
        <f t="shared" si="118"/>
        <v>1.8040296249817931</v>
      </c>
      <c r="I2558" s="25">
        <v>2.5</v>
      </c>
      <c r="J2558" s="20">
        <f t="shared" si="119"/>
        <v>2.5055967013636016</v>
      </c>
    </row>
    <row r="2559" spans="1:10" x14ac:dyDescent="0.3">
      <c r="A2559" s="3">
        <v>2033</v>
      </c>
      <c r="B2559" s="3">
        <v>1</v>
      </c>
      <c r="C2559" s="4">
        <v>12</v>
      </c>
      <c r="D2559" s="21">
        <f>INDEX('Prom Factor Mensual Hora 0,5'!$B$5:$N$28,MATCH('Casos CMg'!$C2559,'Prom Factor Mensual Hora 0,5'!$A$5:$A$28,0),MATCH('Casos CMg'!$B2559,'Prom Factor Mensual Hora 0,5'!$B$4:$M$4,0))</f>
        <v>1.0014924536969605</v>
      </c>
      <c r="E2559" s="25">
        <v>2.8</v>
      </c>
      <c r="F2559" s="20">
        <f t="shared" si="117"/>
        <v>2.8041788703514894</v>
      </c>
      <c r="G2559" s="25">
        <v>1.8</v>
      </c>
      <c r="H2559" s="20">
        <f t="shared" si="118"/>
        <v>1.8026864166545289</v>
      </c>
      <c r="I2559" s="25">
        <v>2.5</v>
      </c>
      <c r="J2559" s="20">
        <f t="shared" si="119"/>
        <v>2.5037311342424013</v>
      </c>
    </row>
    <row r="2560" spans="1:10" x14ac:dyDescent="0.3">
      <c r="A2560" s="3">
        <v>2033</v>
      </c>
      <c r="B2560" s="3">
        <v>1</v>
      </c>
      <c r="C2560" s="4">
        <v>13</v>
      </c>
      <c r="D2560" s="21">
        <f>INDEX('Prom Factor Mensual Hora 0,5'!$B$5:$N$28,MATCH('Casos CMg'!$C2560,'Prom Factor Mensual Hora 0,5'!$A$5:$A$28,0),MATCH('Casos CMg'!$B2560,'Prom Factor Mensual Hora 0,5'!$B$4:$M$4,0))</f>
        <v>1.0009949691313069</v>
      </c>
      <c r="E2560" s="25">
        <v>2.8</v>
      </c>
      <c r="F2560" s="20">
        <f t="shared" si="117"/>
        <v>2.8027859135676594</v>
      </c>
      <c r="G2560" s="25">
        <v>1.8</v>
      </c>
      <c r="H2560" s="20">
        <f t="shared" si="118"/>
        <v>1.8017909444363525</v>
      </c>
      <c r="I2560" s="25">
        <v>2.5</v>
      </c>
      <c r="J2560" s="20">
        <f t="shared" si="119"/>
        <v>2.5024874228282674</v>
      </c>
    </row>
    <row r="2561" spans="1:10" x14ac:dyDescent="0.3">
      <c r="A2561" s="3">
        <v>2033</v>
      </c>
      <c r="B2561" s="3">
        <v>1</v>
      </c>
      <c r="C2561" s="4">
        <v>14</v>
      </c>
      <c r="D2561" s="21">
        <f>INDEX('Prom Factor Mensual Hora 0,5'!$B$5:$N$28,MATCH('Casos CMg'!$C2561,'Prom Factor Mensual Hora 0,5'!$A$5:$A$28,0),MATCH('Casos CMg'!$B2561,'Prom Factor Mensual Hora 0,5'!$B$4:$M$4,0))</f>
        <v>1.0002487422828268</v>
      </c>
      <c r="E2561" s="25">
        <v>2.8</v>
      </c>
      <c r="F2561" s="20">
        <f t="shared" si="117"/>
        <v>2.8006964783919148</v>
      </c>
      <c r="G2561" s="25">
        <v>1.8</v>
      </c>
      <c r="H2561" s="20">
        <f t="shared" si="118"/>
        <v>1.8004477361090883</v>
      </c>
      <c r="I2561" s="25">
        <v>2.5</v>
      </c>
      <c r="J2561" s="20">
        <f t="shared" si="119"/>
        <v>2.5006218557070667</v>
      </c>
    </row>
    <row r="2562" spans="1:10" x14ac:dyDescent="0.3">
      <c r="A2562" s="3">
        <v>2033</v>
      </c>
      <c r="B2562" s="3">
        <v>1</v>
      </c>
      <c r="C2562" s="4">
        <v>15</v>
      </c>
      <c r="D2562" s="21">
        <f>INDEX('Prom Factor Mensual Hora 0,5'!$B$5:$N$28,MATCH('Casos CMg'!$C2562,'Prom Factor Mensual Hora 0,5'!$A$5:$A$28,0),MATCH('Casos CMg'!$B2562,'Prom Factor Mensual Hora 0,5'!$B$4:$M$4,0))</f>
        <v>1</v>
      </c>
      <c r="E2562" s="25">
        <v>2.8</v>
      </c>
      <c r="F2562" s="20">
        <f t="shared" si="117"/>
        <v>2.8</v>
      </c>
      <c r="G2562" s="25">
        <v>1.8</v>
      </c>
      <c r="H2562" s="20">
        <f t="shared" si="118"/>
        <v>1.8</v>
      </c>
      <c r="I2562" s="25">
        <v>2.5</v>
      </c>
      <c r="J2562" s="20">
        <f t="shared" si="119"/>
        <v>2.5</v>
      </c>
    </row>
    <row r="2563" spans="1:10" x14ac:dyDescent="0.3">
      <c r="A2563" s="3">
        <v>2033</v>
      </c>
      <c r="B2563" s="3">
        <v>1</v>
      </c>
      <c r="C2563" s="4">
        <v>16</v>
      </c>
      <c r="D2563" s="21">
        <f>INDEX('Prom Factor Mensual Hora 0,5'!$B$5:$N$28,MATCH('Casos CMg'!$C2563,'Prom Factor Mensual Hora 0,5'!$A$5:$A$28,0),MATCH('Casos CMg'!$B2563,'Prom Factor Mensual Hora 0,5'!$B$4:$M$4,0))</f>
        <v>1.0002487422828268</v>
      </c>
      <c r="E2563" s="25">
        <v>2.8</v>
      </c>
      <c r="F2563" s="20">
        <f t="shared" si="117"/>
        <v>2.8006964783919148</v>
      </c>
      <c r="G2563" s="25">
        <v>1.8</v>
      </c>
      <c r="H2563" s="20">
        <f t="shared" si="118"/>
        <v>1.8004477361090883</v>
      </c>
      <c r="I2563" s="25">
        <v>2.5</v>
      </c>
      <c r="J2563" s="20">
        <f t="shared" si="119"/>
        <v>2.5006218557070667</v>
      </c>
    </row>
    <row r="2564" spans="1:10" x14ac:dyDescent="0.3">
      <c r="A2564" s="3">
        <v>2033</v>
      </c>
      <c r="B2564" s="3">
        <v>1</v>
      </c>
      <c r="C2564" s="4">
        <v>17</v>
      </c>
      <c r="D2564" s="21">
        <f>INDEX('Prom Factor Mensual Hora 0,5'!$B$5:$N$28,MATCH('Casos CMg'!$C2564,'Prom Factor Mensual Hora 0,5'!$A$5:$A$28,0),MATCH('Casos CMg'!$B2564,'Prom Factor Mensual Hora 0,5'!$B$4:$M$4,0))</f>
        <v>1.0002487422828268</v>
      </c>
      <c r="E2564" s="25">
        <v>2.8</v>
      </c>
      <c r="F2564" s="20">
        <f t="shared" ref="F2564:F2627" si="120">$E2564*$D2564</f>
        <v>2.8006964783919148</v>
      </c>
      <c r="G2564" s="25">
        <v>1.8</v>
      </c>
      <c r="H2564" s="20">
        <f t="shared" ref="H2564:H2627" si="121">$G2564*$D2564</f>
        <v>1.8004477361090883</v>
      </c>
      <c r="I2564" s="25">
        <v>2.5</v>
      </c>
      <c r="J2564" s="20">
        <f t="shared" ref="J2564:J2627" si="122">$I2564*$D2564</f>
        <v>2.5006218557070667</v>
      </c>
    </row>
    <row r="2565" spans="1:10" x14ac:dyDescent="0.3">
      <c r="A2565" s="3">
        <v>2033</v>
      </c>
      <c r="B2565" s="3">
        <v>1</v>
      </c>
      <c r="C2565" s="4">
        <v>18</v>
      </c>
      <c r="D2565" s="21">
        <f>INDEX('Prom Factor Mensual Hora 0,5'!$B$5:$N$28,MATCH('Casos CMg'!$C2565,'Prom Factor Mensual Hora 0,5'!$A$5:$A$28,0),MATCH('Casos CMg'!$B2565,'Prom Factor Mensual Hora 0,5'!$B$4:$M$4,0))</f>
        <v>1.0002487422828268</v>
      </c>
      <c r="E2565" s="25">
        <v>2.8</v>
      </c>
      <c r="F2565" s="20">
        <f t="shared" si="120"/>
        <v>2.8006964783919148</v>
      </c>
      <c r="G2565" s="25">
        <v>1.8</v>
      </c>
      <c r="H2565" s="20">
        <f t="shared" si="121"/>
        <v>1.8004477361090883</v>
      </c>
      <c r="I2565" s="25">
        <v>2.5</v>
      </c>
      <c r="J2565" s="20">
        <f t="shared" si="122"/>
        <v>2.5006218557070667</v>
      </c>
    </row>
    <row r="2566" spans="1:10" x14ac:dyDescent="0.3">
      <c r="A2566" s="3">
        <v>2033</v>
      </c>
      <c r="B2566" s="3">
        <v>1</v>
      </c>
      <c r="C2566" s="4">
        <v>19</v>
      </c>
      <c r="D2566" s="21">
        <f>INDEX('Prom Factor Mensual Hora 0,5'!$B$5:$N$28,MATCH('Casos CMg'!$C2566,'Prom Factor Mensual Hora 0,5'!$A$5:$A$28,0),MATCH('Casos CMg'!$B2566,'Prom Factor Mensual Hora 0,5'!$B$4:$M$4,0))</f>
        <v>1</v>
      </c>
      <c r="E2566" s="25">
        <v>3</v>
      </c>
      <c r="F2566" s="20">
        <f t="shared" si="120"/>
        <v>3</v>
      </c>
      <c r="G2566" s="25">
        <v>1.8</v>
      </c>
      <c r="H2566" s="20">
        <f t="shared" si="121"/>
        <v>1.8</v>
      </c>
      <c r="I2566" s="25">
        <v>3</v>
      </c>
      <c r="J2566" s="20">
        <f t="shared" si="122"/>
        <v>3</v>
      </c>
    </row>
    <row r="2567" spans="1:10" x14ac:dyDescent="0.3">
      <c r="A2567" s="3">
        <v>2033</v>
      </c>
      <c r="B2567" s="3">
        <v>1</v>
      </c>
      <c r="C2567" s="4">
        <v>20</v>
      </c>
      <c r="D2567" s="21">
        <f>INDEX('Prom Factor Mensual Hora 0,5'!$B$5:$N$28,MATCH('Casos CMg'!$C2567,'Prom Factor Mensual Hora 0,5'!$A$5:$A$28,0),MATCH('Casos CMg'!$B2567,'Prom Factor Mensual Hora 0,5'!$B$4:$M$4,0))</f>
        <v>0.99207406684511501</v>
      </c>
      <c r="E2567" s="25">
        <v>77.099999999999994</v>
      </c>
      <c r="F2567" s="20">
        <f t="shared" si="120"/>
        <v>76.488910553758359</v>
      </c>
      <c r="G2567" s="25">
        <v>40.200000000000003</v>
      </c>
      <c r="H2567" s="20">
        <f t="shared" si="121"/>
        <v>39.881377487173623</v>
      </c>
      <c r="I2567" s="25">
        <v>96</v>
      </c>
      <c r="J2567" s="20">
        <f t="shared" si="122"/>
        <v>95.239110417131045</v>
      </c>
    </row>
    <row r="2568" spans="1:10" x14ac:dyDescent="0.3">
      <c r="A2568" s="3">
        <v>2033</v>
      </c>
      <c r="B2568" s="3">
        <v>1</v>
      </c>
      <c r="C2568" s="4">
        <v>21</v>
      </c>
      <c r="D2568" s="21">
        <f>INDEX('Prom Factor Mensual Hora 0,5'!$B$5:$N$28,MATCH('Casos CMg'!$C2568,'Prom Factor Mensual Hora 0,5'!$A$5:$A$28,0),MATCH('Casos CMg'!$B2568,'Prom Factor Mensual Hora 0,5'!$B$4:$M$4,0))</f>
        <v>0.99164695147760629</v>
      </c>
      <c r="E2568" s="25">
        <v>77.2</v>
      </c>
      <c r="F2568" s="20">
        <f t="shared" si="120"/>
        <v>76.555144654071213</v>
      </c>
      <c r="G2568" s="25">
        <v>40.299999999999997</v>
      </c>
      <c r="H2568" s="20">
        <f t="shared" si="121"/>
        <v>39.963372144547527</v>
      </c>
      <c r="I2568" s="25">
        <v>96</v>
      </c>
      <c r="J2568" s="20">
        <f t="shared" si="122"/>
        <v>95.198107341850204</v>
      </c>
    </row>
    <row r="2569" spans="1:10" x14ac:dyDescent="0.3">
      <c r="A2569" s="3">
        <v>2033</v>
      </c>
      <c r="B2569" s="3">
        <v>1</v>
      </c>
      <c r="C2569" s="4">
        <v>22</v>
      </c>
      <c r="D2569" s="21">
        <f>INDEX('Prom Factor Mensual Hora 0,5'!$B$5:$N$28,MATCH('Casos CMg'!$C2569,'Prom Factor Mensual Hora 0,5'!$A$5:$A$28,0),MATCH('Casos CMg'!$B2569,'Prom Factor Mensual Hora 0,5'!$B$4:$M$4,0))</f>
        <v>0.99164828686109685</v>
      </c>
      <c r="E2569" s="25">
        <v>77.2</v>
      </c>
      <c r="F2569" s="20">
        <f t="shared" si="120"/>
        <v>76.555247745676681</v>
      </c>
      <c r="G2569" s="25">
        <v>40.299999999999997</v>
      </c>
      <c r="H2569" s="20">
        <f t="shared" si="121"/>
        <v>39.9634259605022</v>
      </c>
      <c r="I2569" s="25">
        <v>96</v>
      </c>
      <c r="J2569" s="20">
        <f t="shared" si="122"/>
        <v>95.198235538665301</v>
      </c>
    </row>
    <row r="2570" spans="1:10" x14ac:dyDescent="0.3">
      <c r="A2570" s="3">
        <v>2033</v>
      </c>
      <c r="B2570" s="3">
        <v>1</v>
      </c>
      <c r="C2570" s="4">
        <v>23</v>
      </c>
      <c r="D2570" s="21">
        <f>INDEX('Prom Factor Mensual Hora 0,5'!$B$5:$N$28,MATCH('Casos CMg'!$C2570,'Prom Factor Mensual Hora 0,5'!$A$5:$A$28,0),MATCH('Casos CMg'!$B2570,'Prom Factor Mensual Hora 0,5'!$B$4:$M$4,0))</f>
        <v>0.99164931817678659</v>
      </c>
      <c r="E2570" s="25">
        <v>77.099999999999994</v>
      </c>
      <c r="F2570" s="20">
        <f t="shared" si="120"/>
        <v>76.456162431430243</v>
      </c>
      <c r="G2570" s="25">
        <v>40.200000000000003</v>
      </c>
      <c r="H2570" s="20">
        <f t="shared" si="121"/>
        <v>39.864302590706821</v>
      </c>
      <c r="I2570" s="25">
        <v>96</v>
      </c>
      <c r="J2570" s="20">
        <f t="shared" si="122"/>
        <v>95.198334544971516</v>
      </c>
    </row>
    <row r="2571" spans="1:10" x14ac:dyDescent="0.3">
      <c r="A2571" s="3">
        <v>2033</v>
      </c>
      <c r="B2571" s="3">
        <v>2</v>
      </c>
      <c r="C2571" s="4">
        <v>0</v>
      </c>
      <c r="D2571" s="21">
        <f>INDEX('Prom Factor Mensual Hora 0,5'!$B$5:$N$28,MATCH('Casos CMg'!$C2571,'Prom Factor Mensual Hora 0,5'!$A$5:$A$28,0),MATCH('Casos CMg'!$B2571,'Prom Factor Mensual Hora 0,5'!$B$4:$M$4,0))</f>
        <v>0.99268629715503398</v>
      </c>
      <c r="E2571" s="25">
        <v>87.3</v>
      </c>
      <c r="F2571" s="20">
        <f t="shared" si="120"/>
        <v>86.661513741634465</v>
      </c>
      <c r="G2571" s="25">
        <v>42.8</v>
      </c>
      <c r="H2571" s="20">
        <f t="shared" si="121"/>
        <v>42.486973518235452</v>
      </c>
      <c r="I2571" s="25">
        <v>108.6</v>
      </c>
      <c r="J2571" s="20">
        <f t="shared" si="122"/>
        <v>107.80573187103668</v>
      </c>
    </row>
    <row r="2572" spans="1:10" x14ac:dyDescent="0.3">
      <c r="A2572" s="3">
        <v>2033</v>
      </c>
      <c r="B2572" s="3">
        <v>2</v>
      </c>
      <c r="C2572" s="4">
        <v>1</v>
      </c>
      <c r="D2572" s="21">
        <f>INDEX('Prom Factor Mensual Hora 0,5'!$B$5:$N$28,MATCH('Casos CMg'!$C2572,'Prom Factor Mensual Hora 0,5'!$A$5:$A$28,0),MATCH('Casos CMg'!$B2572,'Prom Factor Mensual Hora 0,5'!$B$4:$M$4,0))</f>
        <v>0.98425698890038971</v>
      </c>
      <c r="E2572" s="25">
        <v>88</v>
      </c>
      <c r="F2572" s="20">
        <f t="shared" si="120"/>
        <v>86.614615023234293</v>
      </c>
      <c r="G2572" s="25">
        <v>43</v>
      </c>
      <c r="H2572" s="20">
        <f t="shared" si="121"/>
        <v>42.323050522716755</v>
      </c>
      <c r="I2572" s="25">
        <v>109.8</v>
      </c>
      <c r="J2572" s="20">
        <f t="shared" si="122"/>
        <v>108.07141738126279</v>
      </c>
    </row>
    <row r="2573" spans="1:10" x14ac:dyDescent="0.3">
      <c r="A2573" s="3">
        <v>2033</v>
      </c>
      <c r="B2573" s="3">
        <v>2</v>
      </c>
      <c r="C2573" s="4">
        <v>2</v>
      </c>
      <c r="D2573" s="21">
        <f>INDEX('Prom Factor Mensual Hora 0,5'!$B$5:$N$28,MATCH('Casos CMg'!$C2573,'Prom Factor Mensual Hora 0,5'!$A$5:$A$28,0),MATCH('Casos CMg'!$B2573,'Prom Factor Mensual Hora 0,5'!$B$4:$M$4,0))</f>
        <v>0.98425195809462951</v>
      </c>
      <c r="E2573" s="25">
        <v>89.6</v>
      </c>
      <c r="F2573" s="20">
        <f t="shared" si="120"/>
        <v>88.1889754452788</v>
      </c>
      <c r="G2573" s="25">
        <v>43.6</v>
      </c>
      <c r="H2573" s="20">
        <f t="shared" si="121"/>
        <v>42.913385372925845</v>
      </c>
      <c r="I2573" s="25">
        <v>112.8</v>
      </c>
      <c r="J2573" s="20">
        <f t="shared" si="122"/>
        <v>111.02362087307421</v>
      </c>
    </row>
    <row r="2574" spans="1:10" x14ac:dyDescent="0.3">
      <c r="A2574" s="3">
        <v>2033</v>
      </c>
      <c r="B2574" s="3">
        <v>2</v>
      </c>
      <c r="C2574" s="4">
        <v>3</v>
      </c>
      <c r="D2574" s="21">
        <f>INDEX('Prom Factor Mensual Hora 0,5'!$B$5:$N$28,MATCH('Casos CMg'!$C2574,'Prom Factor Mensual Hora 0,5'!$A$5:$A$28,0),MATCH('Casos CMg'!$B2574,'Prom Factor Mensual Hora 0,5'!$B$4:$M$4,0))</f>
        <v>0.98426253843607614</v>
      </c>
      <c r="E2574" s="25">
        <v>89.6</v>
      </c>
      <c r="F2574" s="20">
        <f t="shared" si="120"/>
        <v>88.189923443872416</v>
      </c>
      <c r="G2574" s="25">
        <v>43.6</v>
      </c>
      <c r="H2574" s="20">
        <f t="shared" si="121"/>
        <v>42.91384667581292</v>
      </c>
      <c r="I2574" s="25">
        <v>112.8</v>
      </c>
      <c r="J2574" s="20">
        <f t="shared" si="122"/>
        <v>111.02481433558938</v>
      </c>
    </row>
    <row r="2575" spans="1:10" x14ac:dyDescent="0.3">
      <c r="A2575" s="3">
        <v>2033</v>
      </c>
      <c r="B2575" s="3">
        <v>2</v>
      </c>
      <c r="C2575" s="4">
        <v>4</v>
      </c>
      <c r="D2575" s="21">
        <f>INDEX('Prom Factor Mensual Hora 0,5'!$B$5:$N$28,MATCH('Casos CMg'!$C2575,'Prom Factor Mensual Hora 0,5'!$A$5:$A$28,0),MATCH('Casos CMg'!$B2575,'Prom Factor Mensual Hora 0,5'!$B$4:$M$4,0))</f>
        <v>0.98426287551627689</v>
      </c>
      <c r="E2575" s="25">
        <v>89.6</v>
      </c>
      <c r="F2575" s="20">
        <f t="shared" si="120"/>
        <v>88.189953646258402</v>
      </c>
      <c r="G2575" s="25">
        <v>43.6</v>
      </c>
      <c r="H2575" s="20">
        <f t="shared" si="121"/>
        <v>42.913861372509672</v>
      </c>
      <c r="I2575" s="25">
        <v>112.8</v>
      </c>
      <c r="J2575" s="20">
        <f t="shared" si="122"/>
        <v>111.02485235823603</v>
      </c>
    </row>
    <row r="2576" spans="1:10" x14ac:dyDescent="0.3">
      <c r="A2576" s="3">
        <v>2033</v>
      </c>
      <c r="B2576" s="3">
        <v>2</v>
      </c>
      <c r="C2576" s="4">
        <v>5</v>
      </c>
      <c r="D2576" s="21">
        <f>INDEX('Prom Factor Mensual Hora 0,5'!$B$5:$N$28,MATCH('Casos CMg'!$C2576,'Prom Factor Mensual Hora 0,5'!$A$5:$A$28,0),MATCH('Casos CMg'!$B2576,'Prom Factor Mensual Hora 0,5'!$B$4:$M$4,0))</f>
        <v>0.9842691382047305</v>
      </c>
      <c r="E2576" s="25">
        <v>89.6</v>
      </c>
      <c r="F2576" s="20">
        <f t="shared" si="120"/>
        <v>88.190514783143854</v>
      </c>
      <c r="G2576" s="25">
        <v>43.6</v>
      </c>
      <c r="H2576" s="20">
        <f t="shared" si="121"/>
        <v>42.914134425726253</v>
      </c>
      <c r="I2576" s="25">
        <v>112.8</v>
      </c>
      <c r="J2576" s="20">
        <f t="shared" si="122"/>
        <v>111.0255587894936</v>
      </c>
    </row>
    <row r="2577" spans="1:10" x14ac:dyDescent="0.3">
      <c r="A2577" s="3">
        <v>2033</v>
      </c>
      <c r="B2577" s="3">
        <v>2</v>
      </c>
      <c r="C2577" s="4">
        <v>6</v>
      </c>
      <c r="D2577" s="21">
        <f>INDEX('Prom Factor Mensual Hora 0,5'!$B$5:$N$28,MATCH('Casos CMg'!$C2577,'Prom Factor Mensual Hora 0,5'!$A$5:$A$28,0),MATCH('Casos CMg'!$B2577,'Prom Factor Mensual Hora 0,5'!$B$4:$M$4,0))</f>
        <v>0.98426876120528239</v>
      </c>
      <c r="E2577" s="25">
        <v>14.9</v>
      </c>
      <c r="F2577" s="20">
        <f t="shared" si="120"/>
        <v>14.665604541958707</v>
      </c>
      <c r="G2577" s="25">
        <v>11.7</v>
      </c>
      <c r="H2577" s="20">
        <f t="shared" si="121"/>
        <v>11.515944506101803</v>
      </c>
      <c r="I2577" s="25">
        <v>13</v>
      </c>
      <c r="J2577" s="20">
        <f t="shared" si="122"/>
        <v>12.79549389566867</v>
      </c>
    </row>
    <row r="2578" spans="1:10" x14ac:dyDescent="0.3">
      <c r="A2578" s="3">
        <v>2033</v>
      </c>
      <c r="B2578" s="3">
        <v>2</v>
      </c>
      <c r="C2578" s="4">
        <v>7</v>
      </c>
      <c r="D2578" s="21">
        <f>INDEX('Prom Factor Mensual Hora 0,5'!$B$5:$N$28,MATCH('Casos CMg'!$C2578,'Prom Factor Mensual Hora 0,5'!$A$5:$A$28,0),MATCH('Casos CMg'!$B2578,'Prom Factor Mensual Hora 0,5'!$B$4:$M$4,0))</f>
        <v>0.98426536344528937</v>
      </c>
      <c r="E2578" s="25">
        <v>14.9</v>
      </c>
      <c r="F2578" s="20">
        <f t="shared" si="120"/>
        <v>14.665553915334812</v>
      </c>
      <c r="G2578" s="25">
        <v>11.7</v>
      </c>
      <c r="H2578" s="20">
        <f t="shared" si="121"/>
        <v>11.515904752309885</v>
      </c>
      <c r="I2578" s="25">
        <v>13</v>
      </c>
      <c r="J2578" s="20">
        <f t="shared" si="122"/>
        <v>12.795449724788762</v>
      </c>
    </row>
    <row r="2579" spans="1:10" x14ac:dyDescent="0.3">
      <c r="A2579" s="3">
        <v>2033</v>
      </c>
      <c r="B2579" s="3">
        <v>2</v>
      </c>
      <c r="C2579" s="4">
        <v>8</v>
      </c>
      <c r="D2579" s="21">
        <f>INDEX('Prom Factor Mensual Hora 0,5'!$B$5:$N$28,MATCH('Casos CMg'!$C2579,'Prom Factor Mensual Hora 0,5'!$A$5:$A$28,0),MATCH('Casos CMg'!$B2579,'Prom Factor Mensual Hora 0,5'!$B$4:$M$4,0))</f>
        <v>0.98425893942619702</v>
      </c>
      <c r="E2579" s="25">
        <v>15.8</v>
      </c>
      <c r="F2579" s="20">
        <f t="shared" si="120"/>
        <v>15.551291242933914</v>
      </c>
      <c r="G2579" s="25">
        <v>12.4</v>
      </c>
      <c r="H2579" s="20">
        <f t="shared" si="121"/>
        <v>12.204810848884843</v>
      </c>
      <c r="I2579" s="25">
        <v>14.1</v>
      </c>
      <c r="J2579" s="20">
        <f t="shared" si="122"/>
        <v>13.878051045909377</v>
      </c>
    </row>
    <row r="2580" spans="1:10" x14ac:dyDescent="0.3">
      <c r="A2580" s="3">
        <v>2033</v>
      </c>
      <c r="B2580" s="3">
        <v>2</v>
      </c>
      <c r="C2580" s="4">
        <v>9</v>
      </c>
      <c r="D2580" s="21">
        <f>INDEX('Prom Factor Mensual Hora 0,5'!$B$5:$N$28,MATCH('Casos CMg'!$C2580,'Prom Factor Mensual Hora 0,5'!$A$5:$A$28,0),MATCH('Casos CMg'!$B2580,'Prom Factor Mensual Hora 0,5'!$B$4:$M$4,0))</f>
        <v>1.0074356175259271</v>
      </c>
      <c r="E2580" s="25">
        <v>15.8</v>
      </c>
      <c r="F2580" s="20">
        <f t="shared" si="120"/>
        <v>15.917482756909649</v>
      </c>
      <c r="G2580" s="25">
        <v>12.4</v>
      </c>
      <c r="H2580" s="20">
        <f t="shared" si="121"/>
        <v>12.492201657321496</v>
      </c>
      <c r="I2580" s="25">
        <v>14.1</v>
      </c>
      <c r="J2580" s="20">
        <f t="shared" si="122"/>
        <v>14.204842207115572</v>
      </c>
    </row>
    <row r="2581" spans="1:10" x14ac:dyDescent="0.3">
      <c r="A2581" s="3">
        <v>2033</v>
      </c>
      <c r="B2581" s="3">
        <v>2</v>
      </c>
      <c r="C2581" s="4">
        <v>10</v>
      </c>
      <c r="D2581" s="21">
        <f>INDEX('Prom Factor Mensual Hora 0,5'!$B$5:$N$28,MATCH('Casos CMg'!$C2581,'Prom Factor Mensual Hora 0,5'!$A$5:$A$28,0),MATCH('Casos CMg'!$B2581,'Prom Factor Mensual Hora 0,5'!$B$4:$M$4,0))</f>
        <v>1.002478539175309</v>
      </c>
      <c r="E2581" s="25">
        <v>4.4000000000000004</v>
      </c>
      <c r="F2581" s="20">
        <f t="shared" si="120"/>
        <v>4.4109055723713606</v>
      </c>
      <c r="G2581" s="25">
        <v>3.5</v>
      </c>
      <c r="H2581" s="20">
        <f t="shared" si="121"/>
        <v>3.5086748871135818</v>
      </c>
      <c r="I2581" s="25">
        <v>3.9</v>
      </c>
      <c r="J2581" s="20">
        <f t="shared" si="122"/>
        <v>3.9096663027837053</v>
      </c>
    </row>
    <row r="2582" spans="1:10" x14ac:dyDescent="0.3">
      <c r="A2582" s="3">
        <v>2033</v>
      </c>
      <c r="B2582" s="3">
        <v>2</v>
      </c>
      <c r="C2582" s="4">
        <v>11</v>
      </c>
      <c r="D2582" s="21">
        <f>INDEX('Prom Factor Mensual Hora 0,5'!$B$5:$N$28,MATCH('Casos CMg'!$C2582,'Prom Factor Mensual Hora 0,5'!$A$5:$A$28,0),MATCH('Casos CMg'!$B2582,'Prom Factor Mensual Hora 0,5'!$B$4:$M$4,0))</f>
        <v>1.0022031459336083</v>
      </c>
      <c r="E2582" s="25">
        <v>4.4000000000000004</v>
      </c>
      <c r="F2582" s="20">
        <f t="shared" si="120"/>
        <v>4.4096938421078766</v>
      </c>
      <c r="G2582" s="25">
        <v>3.5</v>
      </c>
      <c r="H2582" s="20">
        <f t="shared" si="121"/>
        <v>3.507711010767629</v>
      </c>
      <c r="I2582" s="25">
        <v>3.9</v>
      </c>
      <c r="J2582" s="20">
        <f t="shared" si="122"/>
        <v>3.9085922691410722</v>
      </c>
    </row>
    <row r="2583" spans="1:10" x14ac:dyDescent="0.3">
      <c r="A2583" s="3">
        <v>2033</v>
      </c>
      <c r="B2583" s="3">
        <v>2</v>
      </c>
      <c r="C2583" s="4">
        <v>12</v>
      </c>
      <c r="D2583" s="21">
        <f>INDEX('Prom Factor Mensual Hora 0,5'!$B$5:$N$28,MATCH('Casos CMg'!$C2583,'Prom Factor Mensual Hora 0,5'!$A$5:$A$28,0),MATCH('Casos CMg'!$B2583,'Prom Factor Mensual Hora 0,5'!$B$4:$M$4,0))</f>
        <v>1.001927752691907</v>
      </c>
      <c r="E2583" s="25">
        <v>4.4000000000000004</v>
      </c>
      <c r="F2583" s="20">
        <f t="shared" si="120"/>
        <v>4.4084821118443918</v>
      </c>
      <c r="G2583" s="25">
        <v>3.5</v>
      </c>
      <c r="H2583" s="20">
        <f t="shared" si="121"/>
        <v>3.5067471344216745</v>
      </c>
      <c r="I2583" s="25">
        <v>3.9</v>
      </c>
      <c r="J2583" s="20">
        <f t="shared" si="122"/>
        <v>3.9075182354984372</v>
      </c>
    </row>
    <row r="2584" spans="1:10" x14ac:dyDescent="0.3">
      <c r="A2584" s="3">
        <v>2033</v>
      </c>
      <c r="B2584" s="3">
        <v>2</v>
      </c>
      <c r="C2584" s="4">
        <v>13</v>
      </c>
      <c r="D2584" s="21">
        <f>INDEX('Prom Factor Mensual Hora 0,5'!$B$5:$N$28,MATCH('Casos CMg'!$C2584,'Prom Factor Mensual Hora 0,5'!$A$5:$A$28,0),MATCH('Casos CMg'!$B2584,'Prom Factor Mensual Hora 0,5'!$B$4:$M$4,0))</f>
        <v>1.001927752691907</v>
      </c>
      <c r="E2584" s="25">
        <v>4.4000000000000004</v>
      </c>
      <c r="F2584" s="20">
        <f t="shared" si="120"/>
        <v>4.4084821118443918</v>
      </c>
      <c r="G2584" s="25">
        <v>3.5</v>
      </c>
      <c r="H2584" s="20">
        <f t="shared" si="121"/>
        <v>3.5067471344216745</v>
      </c>
      <c r="I2584" s="25">
        <v>3.9</v>
      </c>
      <c r="J2584" s="20">
        <f t="shared" si="122"/>
        <v>3.9075182354984372</v>
      </c>
    </row>
    <row r="2585" spans="1:10" x14ac:dyDescent="0.3">
      <c r="A2585" s="3">
        <v>2033</v>
      </c>
      <c r="B2585" s="3">
        <v>2</v>
      </c>
      <c r="C2585" s="4">
        <v>14</v>
      </c>
      <c r="D2585" s="21">
        <f>INDEX('Prom Factor Mensual Hora 0,5'!$B$5:$N$28,MATCH('Casos CMg'!$C2585,'Prom Factor Mensual Hora 0,5'!$A$5:$A$28,0),MATCH('Casos CMg'!$B2585,'Prom Factor Mensual Hora 0,5'!$B$4:$M$4,0))</f>
        <v>1.000826179725103</v>
      </c>
      <c r="E2585" s="25">
        <v>4.4000000000000004</v>
      </c>
      <c r="F2585" s="20">
        <f t="shared" si="120"/>
        <v>4.4036351907904541</v>
      </c>
      <c r="G2585" s="25">
        <v>3.5</v>
      </c>
      <c r="H2585" s="20">
        <f t="shared" si="121"/>
        <v>3.5028916290378604</v>
      </c>
      <c r="I2585" s="25">
        <v>3.9</v>
      </c>
      <c r="J2585" s="20">
        <f t="shared" si="122"/>
        <v>3.9032221009279016</v>
      </c>
    </row>
    <row r="2586" spans="1:10" x14ac:dyDescent="0.3">
      <c r="A2586" s="3">
        <v>2033</v>
      </c>
      <c r="B2586" s="3">
        <v>2</v>
      </c>
      <c r="C2586" s="4">
        <v>15</v>
      </c>
      <c r="D2586" s="21">
        <f>INDEX('Prom Factor Mensual Hora 0,5'!$B$5:$N$28,MATCH('Casos CMg'!$C2586,'Prom Factor Mensual Hora 0,5'!$A$5:$A$28,0),MATCH('Casos CMg'!$B2586,'Prom Factor Mensual Hora 0,5'!$B$4:$M$4,0))</f>
        <v>1</v>
      </c>
      <c r="E2586" s="25">
        <v>4.4000000000000004</v>
      </c>
      <c r="F2586" s="20">
        <f t="shared" si="120"/>
        <v>4.4000000000000004</v>
      </c>
      <c r="G2586" s="25">
        <v>3.5</v>
      </c>
      <c r="H2586" s="20">
        <f t="shared" si="121"/>
        <v>3.5</v>
      </c>
      <c r="I2586" s="25">
        <v>3.9</v>
      </c>
      <c r="J2586" s="20">
        <f t="shared" si="122"/>
        <v>3.9</v>
      </c>
    </row>
    <row r="2587" spans="1:10" x14ac:dyDescent="0.3">
      <c r="A2587" s="3">
        <v>2033</v>
      </c>
      <c r="B2587" s="3">
        <v>2</v>
      </c>
      <c r="C2587" s="4">
        <v>16</v>
      </c>
      <c r="D2587" s="21">
        <f>INDEX('Prom Factor Mensual Hora 0,5'!$B$5:$N$28,MATCH('Casos CMg'!$C2587,'Prom Factor Mensual Hora 0,5'!$A$5:$A$28,0),MATCH('Casos CMg'!$B2587,'Prom Factor Mensual Hora 0,5'!$B$4:$M$4,0))</f>
        <v>1</v>
      </c>
      <c r="E2587" s="25">
        <v>4.4000000000000004</v>
      </c>
      <c r="F2587" s="20">
        <f t="shared" si="120"/>
        <v>4.4000000000000004</v>
      </c>
      <c r="G2587" s="25">
        <v>3.5</v>
      </c>
      <c r="H2587" s="20">
        <f t="shared" si="121"/>
        <v>3.5</v>
      </c>
      <c r="I2587" s="25">
        <v>3.9</v>
      </c>
      <c r="J2587" s="20">
        <f t="shared" si="122"/>
        <v>3.9</v>
      </c>
    </row>
    <row r="2588" spans="1:10" x14ac:dyDescent="0.3">
      <c r="A2588" s="3">
        <v>2033</v>
      </c>
      <c r="B2588" s="3">
        <v>2</v>
      </c>
      <c r="C2588" s="4">
        <v>17</v>
      </c>
      <c r="D2588" s="21">
        <f>INDEX('Prom Factor Mensual Hora 0,5'!$B$5:$N$28,MATCH('Casos CMg'!$C2588,'Prom Factor Mensual Hora 0,5'!$A$5:$A$28,0),MATCH('Casos CMg'!$B2588,'Prom Factor Mensual Hora 0,5'!$B$4:$M$4,0))</f>
        <v>1.000550786483402</v>
      </c>
      <c r="E2588" s="25">
        <v>4.4000000000000004</v>
      </c>
      <c r="F2588" s="20">
        <f t="shared" si="120"/>
        <v>4.4024234605269692</v>
      </c>
      <c r="G2588" s="25">
        <v>3.5</v>
      </c>
      <c r="H2588" s="20">
        <f t="shared" si="121"/>
        <v>3.5019277526919073</v>
      </c>
      <c r="I2588" s="25">
        <v>3.9</v>
      </c>
      <c r="J2588" s="20">
        <f t="shared" si="122"/>
        <v>3.9021480672852675</v>
      </c>
    </row>
    <row r="2589" spans="1:10" x14ac:dyDescent="0.3">
      <c r="A2589" s="3">
        <v>2033</v>
      </c>
      <c r="B2589" s="3">
        <v>2</v>
      </c>
      <c r="C2589" s="4">
        <v>18</v>
      </c>
      <c r="D2589" s="21">
        <f>INDEX('Prom Factor Mensual Hora 0,5'!$B$5:$N$28,MATCH('Casos CMg'!$C2589,'Prom Factor Mensual Hora 0,5'!$A$5:$A$28,0),MATCH('Casos CMg'!$B2589,'Prom Factor Mensual Hora 0,5'!$B$4:$M$4,0))</f>
        <v>1.000550786483402</v>
      </c>
      <c r="E2589" s="25">
        <v>4.4000000000000004</v>
      </c>
      <c r="F2589" s="20">
        <f t="shared" si="120"/>
        <v>4.4024234605269692</v>
      </c>
      <c r="G2589" s="25">
        <v>3.5</v>
      </c>
      <c r="H2589" s="20">
        <f t="shared" si="121"/>
        <v>3.5019277526919073</v>
      </c>
      <c r="I2589" s="25">
        <v>3.9</v>
      </c>
      <c r="J2589" s="20">
        <f t="shared" si="122"/>
        <v>3.9021480672852675</v>
      </c>
    </row>
    <row r="2590" spans="1:10" x14ac:dyDescent="0.3">
      <c r="A2590" s="3">
        <v>2033</v>
      </c>
      <c r="B2590" s="3">
        <v>2</v>
      </c>
      <c r="C2590" s="4">
        <v>19</v>
      </c>
      <c r="D2590" s="21">
        <f>INDEX('Prom Factor Mensual Hora 0,5'!$B$5:$N$28,MATCH('Casos CMg'!$C2590,'Prom Factor Mensual Hora 0,5'!$A$5:$A$28,0),MATCH('Casos CMg'!$B2590,'Prom Factor Mensual Hora 0,5'!$B$4:$M$4,0))</f>
        <v>0.99773472134310592</v>
      </c>
      <c r="E2590" s="25">
        <v>15.9</v>
      </c>
      <c r="F2590" s="20">
        <f t="shared" si="120"/>
        <v>15.863982069355384</v>
      </c>
      <c r="G2590" s="25">
        <v>12.5</v>
      </c>
      <c r="H2590" s="20">
        <f t="shared" si="121"/>
        <v>12.471684016788824</v>
      </c>
      <c r="I2590" s="25">
        <v>14.3</v>
      </c>
      <c r="J2590" s="20">
        <f t="shared" si="122"/>
        <v>14.267606515206415</v>
      </c>
    </row>
    <row r="2591" spans="1:10" x14ac:dyDescent="0.3">
      <c r="A2591" s="3">
        <v>2033</v>
      </c>
      <c r="B2591" s="3">
        <v>2</v>
      </c>
      <c r="C2591" s="4">
        <v>20</v>
      </c>
      <c r="D2591" s="21">
        <f>INDEX('Prom Factor Mensual Hora 0,5'!$B$5:$N$28,MATCH('Casos CMg'!$C2591,'Prom Factor Mensual Hora 0,5'!$A$5:$A$28,0),MATCH('Casos CMg'!$B2591,'Prom Factor Mensual Hora 0,5'!$B$4:$M$4,0))</f>
        <v>0.99368551100333147</v>
      </c>
      <c r="E2591" s="25">
        <v>85.7</v>
      </c>
      <c r="F2591" s="20">
        <f t="shared" si="120"/>
        <v>85.15884829298551</v>
      </c>
      <c r="G2591" s="25">
        <v>42.5</v>
      </c>
      <c r="H2591" s="20">
        <f t="shared" si="121"/>
        <v>42.231634217641584</v>
      </c>
      <c r="I2591" s="25">
        <v>107.2</v>
      </c>
      <c r="J2591" s="20">
        <f t="shared" si="122"/>
        <v>106.52308677955713</v>
      </c>
    </row>
    <row r="2592" spans="1:10" x14ac:dyDescent="0.3">
      <c r="A2592" s="3">
        <v>2033</v>
      </c>
      <c r="B2592" s="3">
        <v>2</v>
      </c>
      <c r="C2592" s="4">
        <v>21</v>
      </c>
      <c r="D2592" s="21">
        <f>INDEX('Prom Factor Mensual Hora 0,5'!$B$5:$N$28,MATCH('Casos CMg'!$C2592,'Prom Factor Mensual Hora 0,5'!$A$5:$A$28,0),MATCH('Casos CMg'!$B2592,'Prom Factor Mensual Hora 0,5'!$B$4:$M$4,0))</f>
        <v>0.99267957582517286</v>
      </c>
      <c r="E2592" s="25">
        <v>85.4</v>
      </c>
      <c r="F2592" s="20">
        <f t="shared" si="120"/>
        <v>84.774835775469768</v>
      </c>
      <c r="G2592" s="25">
        <v>42.5</v>
      </c>
      <c r="H2592" s="20">
        <f t="shared" si="121"/>
        <v>42.188881972569845</v>
      </c>
      <c r="I2592" s="25">
        <v>106.9</v>
      </c>
      <c r="J2592" s="20">
        <f t="shared" si="122"/>
        <v>106.11744665571098</v>
      </c>
    </row>
    <row r="2593" spans="1:10" x14ac:dyDescent="0.3">
      <c r="A2593" s="3">
        <v>2033</v>
      </c>
      <c r="B2593" s="3">
        <v>2</v>
      </c>
      <c r="C2593" s="4">
        <v>22</v>
      </c>
      <c r="D2593" s="21">
        <f>INDEX('Prom Factor Mensual Hora 0,5'!$B$5:$N$28,MATCH('Casos CMg'!$C2593,'Prom Factor Mensual Hora 0,5'!$A$5:$A$28,0),MATCH('Casos CMg'!$B2593,'Prom Factor Mensual Hora 0,5'!$B$4:$M$4,0))</f>
        <v>0.99267749964129415</v>
      </c>
      <c r="E2593" s="25">
        <v>85.7</v>
      </c>
      <c r="F2593" s="20">
        <f t="shared" si="120"/>
        <v>85.072461719258911</v>
      </c>
      <c r="G2593" s="25">
        <v>42.5</v>
      </c>
      <c r="H2593" s="20">
        <f t="shared" si="121"/>
        <v>42.188793734755002</v>
      </c>
      <c r="I2593" s="25">
        <v>107.2</v>
      </c>
      <c r="J2593" s="20">
        <f t="shared" si="122"/>
        <v>106.41502796154674</v>
      </c>
    </row>
    <row r="2594" spans="1:10" x14ac:dyDescent="0.3">
      <c r="A2594" s="3">
        <v>2033</v>
      </c>
      <c r="B2594" s="3">
        <v>2</v>
      </c>
      <c r="C2594" s="4">
        <v>23</v>
      </c>
      <c r="D2594" s="21">
        <f>INDEX('Prom Factor Mensual Hora 0,5'!$B$5:$N$28,MATCH('Casos CMg'!$C2594,'Prom Factor Mensual Hora 0,5'!$A$5:$A$28,0),MATCH('Casos CMg'!$B2594,'Prom Factor Mensual Hora 0,5'!$B$4:$M$4,0))</f>
        <v>0.99267341527934849</v>
      </c>
      <c r="E2594" s="25">
        <v>85.7</v>
      </c>
      <c r="F2594" s="20">
        <f t="shared" si="120"/>
        <v>85.072111689440163</v>
      </c>
      <c r="G2594" s="25">
        <v>42.5</v>
      </c>
      <c r="H2594" s="20">
        <f t="shared" si="121"/>
        <v>42.188620149372312</v>
      </c>
      <c r="I2594" s="25">
        <v>107.2</v>
      </c>
      <c r="J2594" s="20">
        <f t="shared" si="122"/>
        <v>106.41459011794616</v>
      </c>
    </row>
    <row r="2595" spans="1:10" x14ac:dyDescent="0.3">
      <c r="A2595" s="3">
        <v>2033</v>
      </c>
      <c r="B2595" s="3">
        <v>3</v>
      </c>
      <c r="C2595" s="4">
        <v>0</v>
      </c>
      <c r="D2595" s="21">
        <f>INDEX('Prom Factor Mensual Hora 0,5'!$B$5:$N$28,MATCH('Casos CMg'!$C2595,'Prom Factor Mensual Hora 0,5'!$A$5:$A$28,0),MATCH('Casos CMg'!$B2595,'Prom Factor Mensual Hora 0,5'!$B$4:$M$4,0))</f>
        <v>0.99745698083343537</v>
      </c>
      <c r="E2595" s="25">
        <v>99.5</v>
      </c>
      <c r="F2595" s="20">
        <f t="shared" si="120"/>
        <v>99.246969592926817</v>
      </c>
      <c r="G2595" s="25">
        <v>52</v>
      </c>
      <c r="H2595" s="20">
        <f t="shared" si="121"/>
        <v>51.867763003338638</v>
      </c>
      <c r="I2595" s="25">
        <v>123</v>
      </c>
      <c r="J2595" s="20">
        <f t="shared" si="122"/>
        <v>122.68720864251254</v>
      </c>
    </row>
    <row r="2596" spans="1:10" x14ac:dyDescent="0.3">
      <c r="A2596" s="3">
        <v>2033</v>
      </c>
      <c r="B2596" s="3">
        <v>3</v>
      </c>
      <c r="C2596" s="4">
        <v>1</v>
      </c>
      <c r="D2596" s="21">
        <f>INDEX('Prom Factor Mensual Hora 0,5'!$B$5:$N$28,MATCH('Casos CMg'!$C2596,'Prom Factor Mensual Hora 0,5'!$A$5:$A$28,0),MATCH('Casos CMg'!$B2596,'Prom Factor Mensual Hora 0,5'!$B$4:$M$4,0))</f>
        <v>0.99186901385098736</v>
      </c>
      <c r="E2596" s="25">
        <v>101.1</v>
      </c>
      <c r="F2596" s="20">
        <f t="shared" si="120"/>
        <v>100.27795730033482</v>
      </c>
      <c r="G2596" s="25">
        <v>53.4</v>
      </c>
      <c r="H2596" s="20">
        <f t="shared" si="121"/>
        <v>52.965805339642721</v>
      </c>
      <c r="I2596" s="25">
        <v>124.7</v>
      </c>
      <c r="J2596" s="20">
        <f t="shared" si="122"/>
        <v>123.68606602721813</v>
      </c>
    </row>
    <row r="2597" spans="1:10" x14ac:dyDescent="0.3">
      <c r="A2597" s="3">
        <v>2033</v>
      </c>
      <c r="B2597" s="3">
        <v>3</v>
      </c>
      <c r="C2597" s="4">
        <v>2</v>
      </c>
      <c r="D2597" s="21">
        <f>INDEX('Prom Factor Mensual Hora 0,5'!$B$5:$N$28,MATCH('Casos CMg'!$C2597,'Prom Factor Mensual Hora 0,5'!$A$5:$A$28,0),MATCH('Casos CMg'!$B2597,'Prom Factor Mensual Hora 0,5'!$B$4:$M$4,0))</f>
        <v>0.99187722092035058</v>
      </c>
      <c r="E2597" s="25">
        <v>101.3</v>
      </c>
      <c r="F2597" s="20">
        <f t="shared" si="120"/>
        <v>100.47716247923151</v>
      </c>
      <c r="G2597" s="25">
        <v>53.6</v>
      </c>
      <c r="H2597" s="20">
        <f t="shared" si="121"/>
        <v>53.164619041330795</v>
      </c>
      <c r="I2597" s="25">
        <v>125</v>
      </c>
      <c r="J2597" s="20">
        <f t="shared" si="122"/>
        <v>123.98465261504383</v>
      </c>
    </row>
    <row r="2598" spans="1:10" x14ac:dyDescent="0.3">
      <c r="A2598" s="3">
        <v>2033</v>
      </c>
      <c r="B2598" s="3">
        <v>3</v>
      </c>
      <c r="C2598" s="4">
        <v>3</v>
      </c>
      <c r="D2598" s="21">
        <f>INDEX('Prom Factor Mensual Hora 0,5'!$B$5:$N$28,MATCH('Casos CMg'!$C2598,'Prom Factor Mensual Hora 0,5'!$A$5:$A$28,0),MATCH('Casos CMg'!$B2598,'Prom Factor Mensual Hora 0,5'!$B$4:$M$4,0))</f>
        <v>0.99187720405399415</v>
      </c>
      <c r="E2598" s="25">
        <v>101.3</v>
      </c>
      <c r="F2598" s="20">
        <f t="shared" si="120"/>
        <v>100.4771607706696</v>
      </c>
      <c r="G2598" s="25">
        <v>53.6</v>
      </c>
      <c r="H2598" s="20">
        <f t="shared" si="121"/>
        <v>53.164618137294092</v>
      </c>
      <c r="I2598" s="25">
        <v>125</v>
      </c>
      <c r="J2598" s="20">
        <f t="shared" si="122"/>
        <v>123.98465050674928</v>
      </c>
    </row>
    <row r="2599" spans="1:10" x14ac:dyDescent="0.3">
      <c r="A2599" s="3">
        <v>2033</v>
      </c>
      <c r="B2599" s="3">
        <v>3</v>
      </c>
      <c r="C2599" s="4">
        <v>4</v>
      </c>
      <c r="D2599" s="21">
        <f>INDEX('Prom Factor Mensual Hora 0,5'!$B$5:$N$28,MATCH('Casos CMg'!$C2599,'Prom Factor Mensual Hora 0,5'!$A$5:$A$28,0),MATCH('Casos CMg'!$B2599,'Prom Factor Mensual Hora 0,5'!$B$4:$M$4,0))</f>
        <v>0.99186697112683542</v>
      </c>
      <c r="E2599" s="25">
        <v>101.3</v>
      </c>
      <c r="F2599" s="20">
        <f t="shared" si="120"/>
        <v>100.47612417514843</v>
      </c>
      <c r="G2599" s="25">
        <v>53.6</v>
      </c>
      <c r="H2599" s="20">
        <f t="shared" si="121"/>
        <v>53.164069652398382</v>
      </c>
      <c r="I2599" s="25">
        <v>125</v>
      </c>
      <c r="J2599" s="20">
        <f t="shared" si="122"/>
        <v>123.98337139085443</v>
      </c>
    </row>
    <row r="2600" spans="1:10" x14ac:dyDescent="0.3">
      <c r="A2600" s="3">
        <v>2033</v>
      </c>
      <c r="B2600" s="3">
        <v>3</v>
      </c>
      <c r="C2600" s="4">
        <v>5</v>
      </c>
      <c r="D2600" s="21">
        <f>INDEX('Prom Factor Mensual Hora 0,5'!$B$5:$N$28,MATCH('Casos CMg'!$C2600,'Prom Factor Mensual Hora 0,5'!$A$5:$A$28,0),MATCH('Casos CMg'!$B2600,'Prom Factor Mensual Hora 0,5'!$B$4:$M$4,0))</f>
        <v>0.99186698721184807</v>
      </c>
      <c r="E2600" s="25">
        <v>101.3</v>
      </c>
      <c r="F2600" s="20">
        <f t="shared" si="120"/>
        <v>100.47612580456021</v>
      </c>
      <c r="G2600" s="25">
        <v>53.6</v>
      </c>
      <c r="H2600" s="20">
        <f t="shared" si="121"/>
        <v>53.164070514555057</v>
      </c>
      <c r="I2600" s="25">
        <v>125</v>
      </c>
      <c r="J2600" s="20">
        <f t="shared" si="122"/>
        <v>123.983373401481</v>
      </c>
    </row>
    <row r="2601" spans="1:10" x14ac:dyDescent="0.3">
      <c r="A2601" s="3">
        <v>2033</v>
      </c>
      <c r="B2601" s="3">
        <v>3</v>
      </c>
      <c r="C2601" s="4">
        <v>6</v>
      </c>
      <c r="D2601" s="21">
        <f>INDEX('Prom Factor Mensual Hora 0,5'!$B$5:$N$28,MATCH('Casos CMg'!$C2601,'Prom Factor Mensual Hora 0,5'!$A$5:$A$28,0),MATCH('Casos CMg'!$B2601,'Prom Factor Mensual Hora 0,5'!$B$4:$M$4,0))</f>
        <v>0.9918617341115733</v>
      </c>
      <c r="E2601" s="25">
        <v>100.2</v>
      </c>
      <c r="F2601" s="20">
        <f t="shared" si="120"/>
        <v>99.384545757979652</v>
      </c>
      <c r="G2601" s="25">
        <v>52.6</v>
      </c>
      <c r="H2601" s="20">
        <f t="shared" si="121"/>
        <v>52.171927214268756</v>
      </c>
      <c r="I2601" s="25">
        <v>123.7</v>
      </c>
      <c r="J2601" s="20">
        <f t="shared" si="122"/>
        <v>122.69329650960162</v>
      </c>
    </row>
    <row r="2602" spans="1:10" x14ac:dyDescent="0.3">
      <c r="A2602" s="3">
        <v>2033</v>
      </c>
      <c r="B2602" s="3">
        <v>3</v>
      </c>
      <c r="C2602" s="4">
        <v>7</v>
      </c>
      <c r="D2602" s="21">
        <f>INDEX('Prom Factor Mensual Hora 0,5'!$B$5:$N$28,MATCH('Casos CMg'!$C2602,'Prom Factor Mensual Hora 0,5'!$A$5:$A$28,0),MATCH('Casos CMg'!$B2602,'Prom Factor Mensual Hora 0,5'!$B$4:$M$4,0))</f>
        <v>0.99186625950132734</v>
      </c>
      <c r="E2602" s="25">
        <v>60.8</v>
      </c>
      <c r="F2602" s="20">
        <f t="shared" si="120"/>
        <v>60.305468577680699</v>
      </c>
      <c r="G2602" s="25">
        <v>33.1</v>
      </c>
      <c r="H2602" s="20">
        <f t="shared" si="121"/>
        <v>32.830773189493939</v>
      </c>
      <c r="I2602" s="25">
        <v>72.8</v>
      </c>
      <c r="J2602" s="20">
        <f t="shared" si="122"/>
        <v>72.20786369169663</v>
      </c>
    </row>
    <row r="2603" spans="1:10" x14ac:dyDescent="0.3">
      <c r="A2603" s="3">
        <v>2033</v>
      </c>
      <c r="B2603" s="3">
        <v>3</v>
      </c>
      <c r="C2603" s="4">
        <v>8</v>
      </c>
      <c r="D2603" s="21">
        <f>INDEX('Prom Factor Mensual Hora 0,5'!$B$5:$N$28,MATCH('Casos CMg'!$C2603,'Prom Factor Mensual Hora 0,5'!$A$5:$A$28,0),MATCH('Casos CMg'!$B2603,'Prom Factor Mensual Hora 0,5'!$B$4:$M$4,0))</f>
        <v>0.99186536212302889</v>
      </c>
      <c r="E2603" s="25">
        <v>60.8</v>
      </c>
      <c r="F2603" s="20">
        <f t="shared" si="120"/>
        <v>60.305414017080153</v>
      </c>
      <c r="G2603" s="25">
        <v>33.1</v>
      </c>
      <c r="H2603" s="20">
        <f t="shared" si="121"/>
        <v>32.830743486272254</v>
      </c>
      <c r="I2603" s="25">
        <v>72.8</v>
      </c>
      <c r="J2603" s="20">
        <f t="shared" si="122"/>
        <v>72.207798362556503</v>
      </c>
    </row>
    <row r="2604" spans="1:10" x14ac:dyDescent="0.3">
      <c r="A2604" s="3">
        <v>2033</v>
      </c>
      <c r="B2604" s="3">
        <v>3</v>
      </c>
      <c r="C2604" s="4">
        <v>9</v>
      </c>
      <c r="D2604" s="21">
        <f>INDEX('Prom Factor Mensual Hora 0,5'!$B$5:$N$28,MATCH('Casos CMg'!$C2604,'Prom Factor Mensual Hora 0,5'!$A$5:$A$28,0),MATCH('Casos CMg'!$B2604,'Prom Factor Mensual Hora 0,5'!$B$4:$M$4,0))</f>
        <v>1.0069906357243381</v>
      </c>
      <c r="E2604" s="25">
        <v>49.9</v>
      </c>
      <c r="F2604" s="20">
        <f t="shared" si="120"/>
        <v>50.248832722644472</v>
      </c>
      <c r="G2604" s="25">
        <v>31.6</v>
      </c>
      <c r="H2604" s="20">
        <f t="shared" si="121"/>
        <v>31.820904088889087</v>
      </c>
      <c r="I2604" s="25">
        <v>55.8</v>
      </c>
      <c r="J2604" s="20">
        <f t="shared" si="122"/>
        <v>56.190077473418064</v>
      </c>
    </row>
    <row r="2605" spans="1:10" x14ac:dyDescent="0.3">
      <c r="A2605" s="3">
        <v>2033</v>
      </c>
      <c r="B2605" s="3">
        <v>3</v>
      </c>
      <c r="C2605" s="4">
        <v>10</v>
      </c>
      <c r="D2605" s="21">
        <f>INDEX('Prom Factor Mensual Hora 0,5'!$B$5:$N$28,MATCH('Casos CMg'!$C2605,'Prom Factor Mensual Hora 0,5'!$A$5:$A$28,0),MATCH('Casos CMg'!$B2605,'Prom Factor Mensual Hora 0,5'!$B$4:$M$4,0))</f>
        <v>1.0049748456565344</v>
      </c>
      <c r="E2605" s="25">
        <v>49</v>
      </c>
      <c r="F2605" s="20">
        <f t="shared" si="120"/>
        <v>49.243767437170185</v>
      </c>
      <c r="G2605" s="25">
        <v>31.3</v>
      </c>
      <c r="H2605" s="20">
        <f t="shared" si="121"/>
        <v>31.455712669049529</v>
      </c>
      <c r="I2605" s="25">
        <v>54.5</v>
      </c>
      <c r="J2605" s="20">
        <f t="shared" si="122"/>
        <v>54.771129088281121</v>
      </c>
    </row>
    <row r="2606" spans="1:10" x14ac:dyDescent="0.3">
      <c r="A2606" s="3">
        <v>2033</v>
      </c>
      <c r="B2606" s="3">
        <v>3</v>
      </c>
      <c r="C2606" s="4">
        <v>11</v>
      </c>
      <c r="D2606" s="21">
        <f>INDEX('Prom Factor Mensual Hora 0,5'!$B$5:$N$28,MATCH('Casos CMg'!$C2606,'Prom Factor Mensual Hora 0,5'!$A$5:$A$28,0),MATCH('Casos CMg'!$B2606,'Prom Factor Mensual Hora 0,5'!$B$4:$M$4,0))</f>
        <v>1.0034823919595739</v>
      </c>
      <c r="E2606" s="25">
        <v>49</v>
      </c>
      <c r="F2606" s="20">
        <f t="shared" si="120"/>
        <v>49.170637206019123</v>
      </c>
      <c r="G2606" s="25">
        <v>31.3</v>
      </c>
      <c r="H2606" s="20">
        <f t="shared" si="121"/>
        <v>31.408998868334663</v>
      </c>
      <c r="I2606" s="25">
        <v>54.5</v>
      </c>
      <c r="J2606" s="20">
        <f t="shared" si="122"/>
        <v>54.689790361796774</v>
      </c>
    </row>
    <row r="2607" spans="1:10" x14ac:dyDescent="0.3">
      <c r="A2607" s="3">
        <v>2033</v>
      </c>
      <c r="B2607" s="3">
        <v>3</v>
      </c>
      <c r="C2607" s="4">
        <v>12</v>
      </c>
      <c r="D2607" s="21">
        <f>INDEX('Prom Factor Mensual Hora 0,5'!$B$5:$N$28,MATCH('Casos CMg'!$C2607,'Prom Factor Mensual Hora 0,5'!$A$5:$A$28,0),MATCH('Casos CMg'!$B2607,'Prom Factor Mensual Hora 0,5'!$B$4:$M$4,0))</f>
        <v>1.0027361651110938</v>
      </c>
      <c r="E2607" s="25">
        <v>49</v>
      </c>
      <c r="F2607" s="20">
        <f t="shared" si="120"/>
        <v>49.134072090443595</v>
      </c>
      <c r="G2607" s="25">
        <v>31.3</v>
      </c>
      <c r="H2607" s="20">
        <f t="shared" si="121"/>
        <v>31.385641967977236</v>
      </c>
      <c r="I2607" s="25">
        <v>54.5</v>
      </c>
      <c r="J2607" s="20">
        <f t="shared" si="122"/>
        <v>54.649120998554608</v>
      </c>
    </row>
    <row r="2608" spans="1:10" x14ac:dyDescent="0.3">
      <c r="A2608" s="3">
        <v>2033</v>
      </c>
      <c r="B2608" s="3">
        <v>3</v>
      </c>
      <c r="C2608" s="4">
        <v>13</v>
      </c>
      <c r="D2608" s="21">
        <f>INDEX('Prom Factor Mensual Hora 0,5'!$B$5:$N$28,MATCH('Casos CMg'!$C2608,'Prom Factor Mensual Hora 0,5'!$A$5:$A$28,0),MATCH('Casos CMg'!$B2608,'Prom Factor Mensual Hora 0,5'!$B$4:$M$4,0))</f>
        <v>1.0027361651110938</v>
      </c>
      <c r="E2608" s="25">
        <v>53.2</v>
      </c>
      <c r="F2608" s="20">
        <f t="shared" si="120"/>
        <v>53.345563983910189</v>
      </c>
      <c r="G2608" s="25">
        <v>33.200000000000003</v>
      </c>
      <c r="H2608" s="20">
        <f t="shared" si="121"/>
        <v>33.290840681688316</v>
      </c>
      <c r="I2608" s="25">
        <v>59.9</v>
      </c>
      <c r="J2608" s="20">
        <f t="shared" si="122"/>
        <v>60.063896290154517</v>
      </c>
    </row>
    <row r="2609" spans="1:10" x14ac:dyDescent="0.3">
      <c r="A2609" s="3">
        <v>2033</v>
      </c>
      <c r="B2609" s="3">
        <v>3</v>
      </c>
      <c r="C2609" s="4">
        <v>14</v>
      </c>
      <c r="D2609" s="21">
        <f>INDEX('Prom Factor Mensual Hora 0,5'!$B$5:$N$28,MATCH('Casos CMg'!$C2609,'Prom Factor Mensual Hora 0,5'!$A$5:$A$28,0),MATCH('Casos CMg'!$B2609,'Prom Factor Mensual Hora 0,5'!$B$4:$M$4,0))</f>
        <v>1.0012437114141337</v>
      </c>
      <c r="E2609" s="25">
        <v>53.2</v>
      </c>
      <c r="F2609" s="20">
        <f t="shared" si="120"/>
        <v>53.266165447231913</v>
      </c>
      <c r="G2609" s="25">
        <v>33.200000000000003</v>
      </c>
      <c r="H2609" s="20">
        <f t="shared" si="121"/>
        <v>33.241291218949243</v>
      </c>
      <c r="I2609" s="25">
        <v>59.9</v>
      </c>
      <c r="J2609" s="20">
        <f t="shared" si="122"/>
        <v>59.974498313706604</v>
      </c>
    </row>
    <row r="2610" spans="1:10" x14ac:dyDescent="0.3">
      <c r="A2610" s="3">
        <v>2033</v>
      </c>
      <c r="B2610" s="3">
        <v>3</v>
      </c>
      <c r="C2610" s="4">
        <v>15</v>
      </c>
      <c r="D2610" s="21">
        <f>INDEX('Prom Factor Mensual Hora 0,5'!$B$5:$N$28,MATCH('Casos CMg'!$C2610,'Prom Factor Mensual Hora 0,5'!$A$5:$A$28,0),MATCH('Casos CMg'!$B2610,'Prom Factor Mensual Hora 0,5'!$B$4:$M$4,0))</f>
        <v>1</v>
      </c>
      <c r="E2610" s="25">
        <v>49</v>
      </c>
      <c r="F2610" s="20">
        <f t="shared" si="120"/>
        <v>49</v>
      </c>
      <c r="G2610" s="25">
        <v>31.3</v>
      </c>
      <c r="H2610" s="20">
        <f t="shared" si="121"/>
        <v>31.3</v>
      </c>
      <c r="I2610" s="25">
        <v>54.5</v>
      </c>
      <c r="J2610" s="20">
        <f t="shared" si="122"/>
        <v>54.5</v>
      </c>
    </row>
    <row r="2611" spans="1:10" x14ac:dyDescent="0.3">
      <c r="A2611" s="3">
        <v>2033</v>
      </c>
      <c r="B2611" s="3">
        <v>3</v>
      </c>
      <c r="C2611" s="4">
        <v>16</v>
      </c>
      <c r="D2611" s="21">
        <f>INDEX('Prom Factor Mensual Hora 0,5'!$B$5:$N$28,MATCH('Casos CMg'!$C2611,'Prom Factor Mensual Hora 0,5'!$A$5:$A$28,0),MATCH('Casos CMg'!$B2611,'Prom Factor Mensual Hora 0,5'!$B$4:$M$4,0))</f>
        <v>1.0002487422828268</v>
      </c>
      <c r="E2611" s="25">
        <v>49</v>
      </c>
      <c r="F2611" s="20">
        <f t="shared" si="120"/>
        <v>49.012188371858514</v>
      </c>
      <c r="G2611" s="25">
        <v>31.3</v>
      </c>
      <c r="H2611" s="20">
        <f t="shared" si="121"/>
        <v>31.307785633452479</v>
      </c>
      <c r="I2611" s="25">
        <v>54.5</v>
      </c>
      <c r="J2611" s="20">
        <f t="shared" si="122"/>
        <v>54.513556454414058</v>
      </c>
    </row>
    <row r="2612" spans="1:10" x14ac:dyDescent="0.3">
      <c r="A2612" s="3">
        <v>2033</v>
      </c>
      <c r="B2612" s="3">
        <v>3</v>
      </c>
      <c r="C2612" s="4">
        <v>17</v>
      </c>
      <c r="D2612" s="21">
        <f>INDEX('Prom Factor Mensual Hora 0,5'!$B$5:$N$28,MATCH('Casos CMg'!$C2612,'Prom Factor Mensual Hora 0,5'!$A$5:$A$28,0),MATCH('Casos CMg'!$B2612,'Prom Factor Mensual Hora 0,5'!$B$4:$M$4,0))</f>
        <v>1.0004974845656536</v>
      </c>
      <c r="E2612" s="25">
        <v>49</v>
      </c>
      <c r="F2612" s="20">
        <f t="shared" si="120"/>
        <v>49.024376743717028</v>
      </c>
      <c r="G2612" s="25">
        <v>31.3</v>
      </c>
      <c r="H2612" s="20">
        <f t="shared" si="121"/>
        <v>31.315571266904957</v>
      </c>
      <c r="I2612" s="25">
        <v>54.5</v>
      </c>
      <c r="J2612" s="20">
        <f t="shared" si="122"/>
        <v>54.527112908828123</v>
      </c>
    </row>
    <row r="2613" spans="1:10" x14ac:dyDescent="0.3">
      <c r="A2613" s="3">
        <v>2033</v>
      </c>
      <c r="B2613" s="3">
        <v>3</v>
      </c>
      <c r="C2613" s="4">
        <v>18</v>
      </c>
      <c r="D2613" s="21">
        <f>INDEX('Prom Factor Mensual Hora 0,5'!$B$5:$N$28,MATCH('Casos CMg'!$C2613,'Prom Factor Mensual Hora 0,5'!$A$5:$A$28,0),MATCH('Casos CMg'!$B2613,'Prom Factor Mensual Hora 0,5'!$B$4:$M$4,0))</f>
        <v>1.0002487422828268</v>
      </c>
      <c r="E2613" s="25">
        <v>49</v>
      </c>
      <c r="F2613" s="20">
        <f t="shared" si="120"/>
        <v>49.012188371858514</v>
      </c>
      <c r="G2613" s="25">
        <v>31.3</v>
      </c>
      <c r="H2613" s="20">
        <f t="shared" si="121"/>
        <v>31.307785633452479</v>
      </c>
      <c r="I2613" s="25">
        <v>54.5</v>
      </c>
      <c r="J2613" s="20">
        <f t="shared" si="122"/>
        <v>54.513556454414058</v>
      </c>
    </row>
    <row r="2614" spans="1:10" x14ac:dyDescent="0.3">
      <c r="A2614" s="3">
        <v>2033</v>
      </c>
      <c r="B2614" s="3">
        <v>3</v>
      </c>
      <c r="C2614" s="4">
        <v>19</v>
      </c>
      <c r="D2614" s="21">
        <f>INDEX('Prom Factor Mensual Hora 0,5'!$B$5:$N$28,MATCH('Casos CMg'!$C2614,'Prom Factor Mensual Hora 0,5'!$A$5:$A$28,0),MATCH('Casos CMg'!$B2614,'Prom Factor Mensual Hora 0,5'!$B$4:$M$4,0))</f>
        <v>0.99880152921056931</v>
      </c>
      <c r="E2614" s="25">
        <v>96.1</v>
      </c>
      <c r="F2614" s="20">
        <f t="shared" si="120"/>
        <v>95.984826957135709</v>
      </c>
      <c r="G2614" s="25">
        <v>50</v>
      </c>
      <c r="H2614" s="20">
        <f t="shared" si="121"/>
        <v>49.940076460528466</v>
      </c>
      <c r="I2614" s="25">
        <v>119.1</v>
      </c>
      <c r="J2614" s="20">
        <f t="shared" si="122"/>
        <v>118.9572621289788</v>
      </c>
    </row>
    <row r="2615" spans="1:10" x14ac:dyDescent="0.3">
      <c r="A2615" s="3">
        <v>2033</v>
      </c>
      <c r="B2615" s="3">
        <v>3</v>
      </c>
      <c r="C2615" s="4">
        <v>20</v>
      </c>
      <c r="D2615" s="21">
        <f>INDEX('Prom Factor Mensual Hora 0,5'!$B$5:$N$28,MATCH('Casos CMg'!$C2615,'Prom Factor Mensual Hora 0,5'!$A$5:$A$28,0),MATCH('Casos CMg'!$B2615,'Prom Factor Mensual Hora 0,5'!$B$4:$M$4,0))</f>
        <v>0.99749608903477927</v>
      </c>
      <c r="E2615" s="25">
        <v>96</v>
      </c>
      <c r="F2615" s="20">
        <f t="shared" si="120"/>
        <v>95.759624547338802</v>
      </c>
      <c r="G2615" s="25">
        <v>49.9</v>
      </c>
      <c r="H2615" s="20">
        <f t="shared" si="121"/>
        <v>49.77505484283548</v>
      </c>
      <c r="I2615" s="25">
        <v>119</v>
      </c>
      <c r="J2615" s="20">
        <f t="shared" si="122"/>
        <v>118.70203459513873</v>
      </c>
    </row>
    <row r="2616" spans="1:10" x14ac:dyDescent="0.3">
      <c r="A2616" s="3">
        <v>2033</v>
      </c>
      <c r="B2616" s="3">
        <v>3</v>
      </c>
      <c r="C2616" s="4">
        <v>21</v>
      </c>
      <c r="D2616" s="21">
        <f>INDEX('Prom Factor Mensual Hora 0,5'!$B$5:$N$28,MATCH('Casos CMg'!$C2616,'Prom Factor Mensual Hora 0,5'!$A$5:$A$28,0),MATCH('Casos CMg'!$B2616,'Prom Factor Mensual Hora 0,5'!$B$4:$M$4,0))</f>
        <v>0.99749555023898351</v>
      </c>
      <c r="E2616" s="25">
        <v>95.4</v>
      </c>
      <c r="F2616" s="20">
        <f t="shared" si="120"/>
        <v>95.161075492799029</v>
      </c>
      <c r="G2616" s="25">
        <v>49.6</v>
      </c>
      <c r="H2616" s="20">
        <f t="shared" si="121"/>
        <v>49.475779291853584</v>
      </c>
      <c r="I2616" s="25">
        <v>118.3</v>
      </c>
      <c r="J2616" s="20">
        <f t="shared" si="122"/>
        <v>118.00372359327174</v>
      </c>
    </row>
    <row r="2617" spans="1:10" x14ac:dyDescent="0.3">
      <c r="A2617" s="3">
        <v>2033</v>
      </c>
      <c r="B2617" s="3">
        <v>3</v>
      </c>
      <c r="C2617" s="4">
        <v>22</v>
      </c>
      <c r="D2617" s="21">
        <f>INDEX('Prom Factor Mensual Hora 0,5'!$B$5:$N$28,MATCH('Casos CMg'!$C2617,'Prom Factor Mensual Hora 0,5'!$A$5:$A$28,0),MATCH('Casos CMg'!$B2617,'Prom Factor Mensual Hora 0,5'!$B$4:$M$4,0))</f>
        <v>0.99749342521549356</v>
      </c>
      <c r="E2617" s="25">
        <v>96.1</v>
      </c>
      <c r="F2617" s="20">
        <f t="shared" si="120"/>
        <v>95.859118163208919</v>
      </c>
      <c r="G2617" s="25">
        <v>50</v>
      </c>
      <c r="H2617" s="20">
        <f t="shared" si="121"/>
        <v>49.874671260774676</v>
      </c>
      <c r="I2617" s="25">
        <v>119.1</v>
      </c>
      <c r="J2617" s="20">
        <f t="shared" si="122"/>
        <v>118.80146694316528</v>
      </c>
    </row>
    <row r="2618" spans="1:10" x14ac:dyDescent="0.3">
      <c r="A2618" s="3">
        <v>2033</v>
      </c>
      <c r="B2618" s="3">
        <v>3</v>
      </c>
      <c r="C2618" s="4">
        <v>23</v>
      </c>
      <c r="D2618" s="21">
        <f>INDEX('Prom Factor Mensual Hora 0,5'!$B$5:$N$28,MATCH('Casos CMg'!$C2618,'Prom Factor Mensual Hora 0,5'!$A$5:$A$28,0),MATCH('Casos CMg'!$B2618,'Prom Factor Mensual Hora 0,5'!$B$4:$M$4,0))</f>
        <v>0.99749100332592067</v>
      </c>
      <c r="E2618" s="25">
        <v>98.9</v>
      </c>
      <c r="F2618" s="20">
        <f t="shared" si="120"/>
        <v>98.651860228933558</v>
      </c>
      <c r="G2618" s="25">
        <v>51.5</v>
      </c>
      <c r="H2618" s="20">
        <f t="shared" si="121"/>
        <v>51.370786671284911</v>
      </c>
      <c r="I2618" s="25">
        <v>122.3</v>
      </c>
      <c r="J2618" s="20">
        <f t="shared" si="122"/>
        <v>121.99314970676009</v>
      </c>
    </row>
    <row r="2619" spans="1:10" x14ac:dyDescent="0.3">
      <c r="A2619" s="3">
        <v>2033</v>
      </c>
      <c r="B2619" s="3">
        <v>4</v>
      </c>
      <c r="C2619" s="4">
        <v>0</v>
      </c>
      <c r="D2619" s="21">
        <f>INDEX('Prom Factor Mensual Hora 0,5'!$B$5:$N$28,MATCH('Casos CMg'!$C2619,'Prom Factor Mensual Hora 0,5'!$A$5:$A$28,0),MATCH('Casos CMg'!$B2619,'Prom Factor Mensual Hora 0,5'!$B$4:$M$4,0))</f>
        <v>0.99772234306662144</v>
      </c>
      <c r="E2619" s="25">
        <v>109.5</v>
      </c>
      <c r="F2619" s="20">
        <f t="shared" si="120"/>
        <v>109.25059656579505</v>
      </c>
      <c r="G2619" s="25">
        <v>58.7</v>
      </c>
      <c r="H2619" s="20">
        <f t="shared" si="121"/>
        <v>58.566301538010684</v>
      </c>
      <c r="I2619" s="25">
        <v>139.4</v>
      </c>
      <c r="J2619" s="20">
        <f t="shared" si="122"/>
        <v>139.08249462348704</v>
      </c>
    </row>
    <row r="2620" spans="1:10" x14ac:dyDescent="0.3">
      <c r="A2620" s="3">
        <v>2033</v>
      </c>
      <c r="B2620" s="3">
        <v>4</v>
      </c>
      <c r="C2620" s="4">
        <v>1</v>
      </c>
      <c r="D2620" s="21">
        <f>INDEX('Prom Factor Mensual Hora 0,5'!$B$5:$N$28,MATCH('Casos CMg'!$C2620,'Prom Factor Mensual Hora 0,5'!$A$5:$A$28,0),MATCH('Casos CMg'!$B2620,'Prom Factor Mensual Hora 0,5'!$B$4:$M$4,0))</f>
        <v>0.9919482631065254</v>
      </c>
      <c r="E2620" s="25">
        <v>110</v>
      </c>
      <c r="F2620" s="20">
        <f t="shared" si="120"/>
        <v>109.11430894171779</v>
      </c>
      <c r="G2620" s="25">
        <v>58.9</v>
      </c>
      <c r="H2620" s="20">
        <f t="shared" si="121"/>
        <v>58.425752696974342</v>
      </c>
      <c r="I2620" s="25">
        <v>140</v>
      </c>
      <c r="J2620" s="20">
        <f t="shared" si="122"/>
        <v>138.87275683491356</v>
      </c>
    </row>
    <row r="2621" spans="1:10" x14ac:dyDescent="0.3">
      <c r="A2621" s="3">
        <v>2033</v>
      </c>
      <c r="B2621" s="3">
        <v>4</v>
      </c>
      <c r="C2621" s="4">
        <v>2</v>
      </c>
      <c r="D2621" s="21">
        <f>INDEX('Prom Factor Mensual Hora 0,5'!$B$5:$N$28,MATCH('Casos CMg'!$C2621,'Prom Factor Mensual Hora 0,5'!$A$5:$A$28,0),MATCH('Casos CMg'!$B2621,'Prom Factor Mensual Hora 0,5'!$B$4:$M$4,0))</f>
        <v>0.99183017336140189</v>
      </c>
      <c r="E2621" s="25">
        <v>111.1</v>
      </c>
      <c r="F2621" s="20">
        <f t="shared" si="120"/>
        <v>110.19233226045175</v>
      </c>
      <c r="G2621" s="25">
        <v>59.3</v>
      </c>
      <c r="H2621" s="20">
        <f t="shared" si="121"/>
        <v>58.815529280331127</v>
      </c>
      <c r="I2621" s="25">
        <v>141.4</v>
      </c>
      <c r="J2621" s="20">
        <f t="shared" si="122"/>
        <v>140.24478651330224</v>
      </c>
    </row>
    <row r="2622" spans="1:10" x14ac:dyDescent="0.3">
      <c r="A2622" s="3">
        <v>2033</v>
      </c>
      <c r="B2622" s="3">
        <v>4</v>
      </c>
      <c r="C2622" s="4">
        <v>3</v>
      </c>
      <c r="D2622" s="21">
        <f>INDEX('Prom Factor Mensual Hora 0,5'!$B$5:$N$28,MATCH('Casos CMg'!$C2622,'Prom Factor Mensual Hora 0,5'!$A$5:$A$28,0),MATCH('Casos CMg'!$B2622,'Prom Factor Mensual Hora 0,5'!$B$4:$M$4,0))</f>
        <v>0.99183514282015228</v>
      </c>
      <c r="E2622" s="25">
        <v>111.4</v>
      </c>
      <c r="F2622" s="20">
        <f t="shared" si="120"/>
        <v>110.49043491016496</v>
      </c>
      <c r="G2622" s="25">
        <v>59.4</v>
      </c>
      <c r="H2622" s="20">
        <f t="shared" si="121"/>
        <v>58.915007483517044</v>
      </c>
      <c r="I2622" s="25">
        <v>141.80000000000001</v>
      </c>
      <c r="J2622" s="20">
        <f t="shared" si="122"/>
        <v>140.6422232518976</v>
      </c>
    </row>
    <row r="2623" spans="1:10" x14ac:dyDescent="0.3">
      <c r="A2623" s="3">
        <v>2033</v>
      </c>
      <c r="B2623" s="3">
        <v>4</v>
      </c>
      <c r="C2623" s="4">
        <v>4</v>
      </c>
      <c r="D2623" s="21">
        <f>INDEX('Prom Factor Mensual Hora 0,5'!$B$5:$N$28,MATCH('Casos CMg'!$C2623,'Prom Factor Mensual Hora 0,5'!$A$5:$A$28,0),MATCH('Casos CMg'!$B2623,'Prom Factor Mensual Hora 0,5'!$B$4:$M$4,0))</f>
        <v>0.99182802641610268</v>
      </c>
      <c r="E2623" s="25">
        <v>111.4</v>
      </c>
      <c r="F2623" s="20">
        <f t="shared" si="120"/>
        <v>110.48964214275385</v>
      </c>
      <c r="G2623" s="25">
        <v>59.4</v>
      </c>
      <c r="H2623" s="20">
        <f t="shared" si="121"/>
        <v>58.914584769116495</v>
      </c>
      <c r="I2623" s="25">
        <v>141.80000000000001</v>
      </c>
      <c r="J2623" s="20">
        <f t="shared" si="122"/>
        <v>140.64121414580336</v>
      </c>
    </row>
    <row r="2624" spans="1:10" x14ac:dyDescent="0.3">
      <c r="A2624" s="3">
        <v>2033</v>
      </c>
      <c r="B2624" s="3">
        <v>4</v>
      </c>
      <c r="C2624" s="4">
        <v>5</v>
      </c>
      <c r="D2624" s="21">
        <f>INDEX('Prom Factor Mensual Hora 0,5'!$B$5:$N$28,MATCH('Casos CMg'!$C2624,'Prom Factor Mensual Hora 0,5'!$A$5:$A$28,0),MATCH('Casos CMg'!$B2624,'Prom Factor Mensual Hora 0,5'!$B$4:$M$4,0))</f>
        <v>0.99182910308846317</v>
      </c>
      <c r="E2624" s="25">
        <v>111.4</v>
      </c>
      <c r="F2624" s="20">
        <f t="shared" si="120"/>
        <v>110.4897620840548</v>
      </c>
      <c r="G2624" s="25">
        <v>59.4</v>
      </c>
      <c r="H2624" s="20">
        <f t="shared" si="121"/>
        <v>58.914648723454711</v>
      </c>
      <c r="I2624" s="25">
        <v>141.80000000000001</v>
      </c>
      <c r="J2624" s="20">
        <f t="shared" si="122"/>
        <v>140.64136681794409</v>
      </c>
    </row>
    <row r="2625" spans="1:10" x14ac:dyDescent="0.3">
      <c r="A2625" s="3">
        <v>2033</v>
      </c>
      <c r="B2625" s="3">
        <v>4</v>
      </c>
      <c r="C2625" s="4">
        <v>6</v>
      </c>
      <c r="D2625" s="21">
        <f>INDEX('Prom Factor Mensual Hora 0,5'!$B$5:$N$28,MATCH('Casos CMg'!$C2625,'Prom Factor Mensual Hora 0,5'!$A$5:$A$28,0),MATCH('Casos CMg'!$B2625,'Prom Factor Mensual Hora 0,5'!$B$4:$M$4,0))</f>
        <v>0.99183053352119566</v>
      </c>
      <c r="E2625" s="25">
        <v>110.1</v>
      </c>
      <c r="F2625" s="20">
        <f t="shared" si="120"/>
        <v>109.20054174068363</v>
      </c>
      <c r="G2625" s="25">
        <v>58.9</v>
      </c>
      <c r="H2625" s="20">
        <f t="shared" si="121"/>
        <v>58.418818424398424</v>
      </c>
      <c r="I2625" s="25">
        <v>140.1</v>
      </c>
      <c r="J2625" s="20">
        <f t="shared" si="122"/>
        <v>138.9554577463195</v>
      </c>
    </row>
    <row r="2626" spans="1:10" x14ac:dyDescent="0.3">
      <c r="A2626" s="3">
        <v>2033</v>
      </c>
      <c r="B2626" s="3">
        <v>4</v>
      </c>
      <c r="C2626" s="4">
        <v>7</v>
      </c>
      <c r="D2626" s="21">
        <f>INDEX('Prom Factor Mensual Hora 0,5'!$B$5:$N$28,MATCH('Casos CMg'!$C2626,'Prom Factor Mensual Hora 0,5'!$A$5:$A$28,0),MATCH('Casos CMg'!$B2626,'Prom Factor Mensual Hora 0,5'!$B$4:$M$4,0))</f>
        <v>0.9918289138985501</v>
      </c>
      <c r="E2626" s="25">
        <v>65.7</v>
      </c>
      <c r="F2626" s="20">
        <f t="shared" si="120"/>
        <v>65.163159643134748</v>
      </c>
      <c r="G2626" s="25">
        <v>36.700000000000003</v>
      </c>
      <c r="H2626" s="20">
        <f t="shared" si="121"/>
        <v>36.400121140076791</v>
      </c>
      <c r="I2626" s="25">
        <v>77.400000000000006</v>
      </c>
      <c r="J2626" s="20">
        <f t="shared" si="122"/>
        <v>76.767557935747789</v>
      </c>
    </row>
    <row r="2627" spans="1:10" x14ac:dyDescent="0.3">
      <c r="A2627" s="3">
        <v>2033</v>
      </c>
      <c r="B2627" s="3">
        <v>4</v>
      </c>
      <c r="C2627" s="4">
        <v>8</v>
      </c>
      <c r="D2627" s="21">
        <f>INDEX('Prom Factor Mensual Hora 0,5'!$B$5:$N$28,MATCH('Casos CMg'!$C2627,'Prom Factor Mensual Hora 0,5'!$A$5:$A$28,0),MATCH('Casos CMg'!$B2627,'Prom Factor Mensual Hora 0,5'!$B$4:$M$4,0))</f>
        <v>0.99184432911803533</v>
      </c>
      <c r="E2627" s="25">
        <v>65.7</v>
      </c>
      <c r="F2627" s="20">
        <f t="shared" si="120"/>
        <v>65.164172423054922</v>
      </c>
      <c r="G2627" s="25">
        <v>36.700000000000003</v>
      </c>
      <c r="H2627" s="20">
        <f t="shared" si="121"/>
        <v>36.400686878631902</v>
      </c>
      <c r="I2627" s="25">
        <v>77.400000000000006</v>
      </c>
      <c r="J2627" s="20">
        <f t="shared" si="122"/>
        <v>76.768751073735942</v>
      </c>
    </row>
    <row r="2628" spans="1:10" x14ac:dyDescent="0.3">
      <c r="A2628" s="3">
        <v>2033</v>
      </c>
      <c r="B2628" s="3">
        <v>4</v>
      </c>
      <c r="C2628" s="4">
        <v>9</v>
      </c>
      <c r="D2628" s="21">
        <f>INDEX('Prom Factor Mensual Hora 0,5'!$B$5:$N$28,MATCH('Casos CMg'!$C2628,'Prom Factor Mensual Hora 0,5'!$A$5:$A$28,0),MATCH('Casos CMg'!$B2628,'Prom Factor Mensual Hora 0,5'!$B$4:$M$4,0))</f>
        <v>1.0050072495471452</v>
      </c>
      <c r="E2628" s="25">
        <v>51.1</v>
      </c>
      <c r="F2628" s="20">
        <f t="shared" ref="F2628:F2691" si="123">$E2628*$D2628</f>
        <v>51.355870451859118</v>
      </c>
      <c r="G2628" s="25">
        <v>33.1</v>
      </c>
      <c r="H2628" s="20">
        <f t="shared" ref="H2628:H2691" si="124">$G2628*$D2628</f>
        <v>33.265739960010507</v>
      </c>
      <c r="I2628" s="25">
        <v>57.1</v>
      </c>
      <c r="J2628" s="20">
        <f t="shared" ref="J2628:J2691" si="125">$I2628*$D2628</f>
        <v>57.385913949141987</v>
      </c>
    </row>
    <row r="2629" spans="1:10" x14ac:dyDescent="0.3">
      <c r="A2629" s="3">
        <v>2033</v>
      </c>
      <c r="B2629" s="3">
        <v>4</v>
      </c>
      <c r="C2629" s="4">
        <v>10</v>
      </c>
      <c r="D2629" s="21">
        <f>INDEX('Prom Factor Mensual Hora 0,5'!$B$5:$N$28,MATCH('Casos CMg'!$C2629,'Prom Factor Mensual Hora 0,5'!$A$5:$A$28,0),MATCH('Casos CMg'!$B2629,'Prom Factor Mensual Hora 0,5'!$B$4:$M$4,0))</f>
        <v>1.0021752640345387</v>
      </c>
      <c r="E2629" s="25">
        <v>51.1</v>
      </c>
      <c r="F2629" s="20">
        <f t="shared" si="123"/>
        <v>51.211155992164933</v>
      </c>
      <c r="G2629" s="25">
        <v>33.1</v>
      </c>
      <c r="H2629" s="20">
        <f t="shared" si="124"/>
        <v>33.172001239543235</v>
      </c>
      <c r="I2629" s="25">
        <v>57.1</v>
      </c>
      <c r="J2629" s="20">
        <f t="shared" si="125"/>
        <v>57.224207576372159</v>
      </c>
    </row>
    <row r="2630" spans="1:10" x14ac:dyDescent="0.3">
      <c r="A2630" s="3">
        <v>2033</v>
      </c>
      <c r="B2630" s="3">
        <v>4</v>
      </c>
      <c r="C2630" s="4">
        <v>11</v>
      </c>
      <c r="D2630" s="21">
        <f>INDEX('Prom Factor Mensual Hora 0,5'!$B$5:$N$28,MATCH('Casos CMg'!$C2630,'Prom Factor Mensual Hora 0,5'!$A$5:$A$28,0),MATCH('Casos CMg'!$B2630,'Prom Factor Mensual Hora 0,5'!$B$4:$M$4,0))</f>
        <v>1.003705566738414</v>
      </c>
      <c r="E2630" s="25">
        <v>51.1</v>
      </c>
      <c r="F2630" s="20">
        <f t="shared" si="123"/>
        <v>51.289354460332959</v>
      </c>
      <c r="G2630" s="25">
        <v>33.1</v>
      </c>
      <c r="H2630" s="20">
        <f t="shared" si="124"/>
        <v>33.222654259041505</v>
      </c>
      <c r="I2630" s="25">
        <v>57.1</v>
      </c>
      <c r="J2630" s="20">
        <f t="shared" si="125"/>
        <v>57.311587860763446</v>
      </c>
    </row>
    <row r="2631" spans="1:10" x14ac:dyDescent="0.3">
      <c r="A2631" s="3">
        <v>2033</v>
      </c>
      <c r="B2631" s="3">
        <v>4</v>
      </c>
      <c r="C2631" s="4">
        <v>12</v>
      </c>
      <c r="D2631" s="21">
        <f>INDEX('Prom Factor Mensual Hora 0,5'!$B$5:$N$28,MATCH('Casos CMg'!$C2631,'Prom Factor Mensual Hora 0,5'!$A$5:$A$28,0),MATCH('Casos CMg'!$B2631,'Prom Factor Mensual Hora 0,5'!$B$4:$M$4,0))</f>
        <v>1.0033414379993058</v>
      </c>
      <c r="E2631" s="25">
        <v>51.1</v>
      </c>
      <c r="F2631" s="20">
        <f t="shared" si="123"/>
        <v>51.270747481764523</v>
      </c>
      <c r="G2631" s="25">
        <v>33.1</v>
      </c>
      <c r="H2631" s="20">
        <f t="shared" si="124"/>
        <v>33.210601597777021</v>
      </c>
      <c r="I2631" s="25">
        <v>57.1</v>
      </c>
      <c r="J2631" s="20">
        <f t="shared" si="125"/>
        <v>57.290796109760358</v>
      </c>
    </row>
    <row r="2632" spans="1:10" x14ac:dyDescent="0.3">
      <c r="A2632" s="3">
        <v>2033</v>
      </c>
      <c r="B2632" s="3">
        <v>4</v>
      </c>
      <c r="C2632" s="4">
        <v>13</v>
      </c>
      <c r="D2632" s="21">
        <f>INDEX('Prom Factor Mensual Hora 0,5'!$B$5:$N$28,MATCH('Casos CMg'!$C2632,'Prom Factor Mensual Hora 0,5'!$A$5:$A$28,0),MATCH('Casos CMg'!$B2632,'Prom Factor Mensual Hora 0,5'!$B$4:$M$4,0))</f>
        <v>1.0025703369225427</v>
      </c>
      <c r="E2632" s="25">
        <v>51.1</v>
      </c>
      <c r="F2632" s="20">
        <f t="shared" si="123"/>
        <v>51.231344216741931</v>
      </c>
      <c r="G2632" s="25">
        <v>33.1</v>
      </c>
      <c r="H2632" s="20">
        <f t="shared" si="124"/>
        <v>33.185078152136164</v>
      </c>
      <c r="I2632" s="25">
        <v>57.1</v>
      </c>
      <c r="J2632" s="20">
        <f t="shared" si="125"/>
        <v>57.246766238277189</v>
      </c>
    </row>
    <row r="2633" spans="1:10" x14ac:dyDescent="0.3">
      <c r="A2633" s="3">
        <v>2033</v>
      </c>
      <c r="B2633" s="3">
        <v>4</v>
      </c>
      <c r="C2633" s="4">
        <v>14</v>
      </c>
      <c r="D2633" s="21">
        <f>INDEX('Prom Factor Mensual Hora 0,5'!$B$5:$N$28,MATCH('Casos CMg'!$C2633,'Prom Factor Mensual Hora 0,5'!$A$5:$A$28,0),MATCH('Casos CMg'!$B2633,'Prom Factor Mensual Hora 0,5'!$B$4:$M$4,0))</f>
        <v>1.0015422021535256</v>
      </c>
      <c r="E2633" s="25">
        <v>51.1</v>
      </c>
      <c r="F2633" s="20">
        <f t="shared" si="123"/>
        <v>51.178806530045158</v>
      </c>
      <c r="G2633" s="25">
        <v>33.1</v>
      </c>
      <c r="H2633" s="20">
        <f t="shared" si="124"/>
        <v>33.151046891281702</v>
      </c>
      <c r="I2633" s="25">
        <v>57.1</v>
      </c>
      <c r="J2633" s="20">
        <f t="shared" si="125"/>
        <v>57.188059742966317</v>
      </c>
    </row>
    <row r="2634" spans="1:10" x14ac:dyDescent="0.3">
      <c r="A2634" s="3">
        <v>2033</v>
      </c>
      <c r="B2634" s="3">
        <v>4</v>
      </c>
      <c r="C2634" s="4">
        <v>15</v>
      </c>
      <c r="D2634" s="21">
        <f>INDEX('Prom Factor Mensual Hora 0,5'!$B$5:$N$28,MATCH('Casos CMg'!$C2634,'Prom Factor Mensual Hora 0,5'!$A$5:$A$28,0),MATCH('Casos CMg'!$B2634,'Prom Factor Mensual Hora 0,5'!$B$4:$M$4,0))</f>
        <v>1.0002570336922543</v>
      </c>
      <c r="E2634" s="25">
        <v>51.1</v>
      </c>
      <c r="F2634" s="20">
        <f t="shared" si="123"/>
        <v>51.113134421674197</v>
      </c>
      <c r="G2634" s="25">
        <v>33.1</v>
      </c>
      <c r="H2634" s="20">
        <f t="shared" si="124"/>
        <v>33.108507815213621</v>
      </c>
      <c r="I2634" s="25">
        <v>57.1</v>
      </c>
      <c r="J2634" s="20">
        <f t="shared" si="125"/>
        <v>57.114676623827719</v>
      </c>
    </row>
    <row r="2635" spans="1:10" x14ac:dyDescent="0.3">
      <c r="A2635" s="3">
        <v>2033</v>
      </c>
      <c r="B2635" s="3">
        <v>4</v>
      </c>
      <c r="C2635" s="4">
        <v>16</v>
      </c>
      <c r="D2635" s="21">
        <f>INDEX('Prom Factor Mensual Hora 0,5'!$B$5:$N$28,MATCH('Casos CMg'!$C2635,'Prom Factor Mensual Hora 0,5'!$A$5:$A$28,0),MATCH('Casos CMg'!$B2635,'Prom Factor Mensual Hora 0,5'!$B$4:$M$4,0))</f>
        <v>1.0002570336922543</v>
      </c>
      <c r="E2635" s="25">
        <v>51.1</v>
      </c>
      <c r="F2635" s="20">
        <f t="shared" si="123"/>
        <v>51.113134421674197</v>
      </c>
      <c r="G2635" s="25">
        <v>33.1</v>
      </c>
      <c r="H2635" s="20">
        <f t="shared" si="124"/>
        <v>33.108507815213621</v>
      </c>
      <c r="I2635" s="25">
        <v>57.1</v>
      </c>
      <c r="J2635" s="20">
        <f t="shared" si="125"/>
        <v>57.114676623827719</v>
      </c>
    </row>
    <row r="2636" spans="1:10" x14ac:dyDescent="0.3">
      <c r="A2636" s="3">
        <v>2033</v>
      </c>
      <c r="B2636" s="3">
        <v>4</v>
      </c>
      <c r="C2636" s="4">
        <v>17</v>
      </c>
      <c r="D2636" s="21">
        <f>INDEX('Prom Factor Mensual Hora 0,5'!$B$5:$N$28,MATCH('Casos CMg'!$C2636,'Prom Factor Mensual Hora 0,5'!$A$5:$A$28,0),MATCH('Casos CMg'!$B2636,'Prom Factor Mensual Hora 0,5'!$B$4:$M$4,0))</f>
        <v>1.0013982826358914</v>
      </c>
      <c r="E2636" s="25">
        <v>70.8</v>
      </c>
      <c r="F2636" s="20">
        <f t="shared" si="123"/>
        <v>70.898998410621104</v>
      </c>
      <c r="G2636" s="25">
        <v>38.5</v>
      </c>
      <c r="H2636" s="20">
        <f t="shared" si="124"/>
        <v>38.553833881481815</v>
      </c>
      <c r="I2636" s="25">
        <v>84.3</v>
      </c>
      <c r="J2636" s="20">
        <f t="shared" si="125"/>
        <v>84.417875226205638</v>
      </c>
    </row>
    <row r="2637" spans="1:10" x14ac:dyDescent="0.3">
      <c r="A2637" s="3">
        <v>2033</v>
      </c>
      <c r="B2637" s="3">
        <v>4</v>
      </c>
      <c r="C2637" s="4">
        <v>18</v>
      </c>
      <c r="D2637" s="21">
        <f>INDEX('Prom Factor Mensual Hora 0,5'!$B$5:$N$28,MATCH('Casos CMg'!$C2637,'Prom Factor Mensual Hora 0,5'!$A$5:$A$28,0),MATCH('Casos CMg'!$B2637,'Prom Factor Mensual Hora 0,5'!$B$4:$M$4,0))</f>
        <v>1.0071042607470229</v>
      </c>
      <c r="E2637" s="25">
        <v>74</v>
      </c>
      <c r="F2637" s="20">
        <f t="shared" si="123"/>
        <v>74.525715295279696</v>
      </c>
      <c r="G2637" s="25">
        <v>39.4</v>
      </c>
      <c r="H2637" s="20">
        <f t="shared" si="124"/>
        <v>39.679907873432697</v>
      </c>
      <c r="I2637" s="25">
        <v>88.9</v>
      </c>
      <c r="J2637" s="20">
        <f t="shared" si="125"/>
        <v>89.531568780410339</v>
      </c>
    </row>
    <row r="2638" spans="1:10" x14ac:dyDescent="0.3">
      <c r="A2638" s="3">
        <v>2033</v>
      </c>
      <c r="B2638" s="3">
        <v>4</v>
      </c>
      <c r="C2638" s="4">
        <v>19</v>
      </c>
      <c r="D2638" s="21">
        <f>INDEX('Prom Factor Mensual Hora 0,5'!$B$5:$N$28,MATCH('Casos CMg'!$C2638,'Prom Factor Mensual Hora 0,5'!$A$5:$A$28,0),MATCH('Casos CMg'!$B2638,'Prom Factor Mensual Hora 0,5'!$B$4:$M$4,0))</f>
        <v>0.99745225496642798</v>
      </c>
      <c r="E2638" s="25">
        <v>100.6</v>
      </c>
      <c r="F2638" s="20">
        <f t="shared" si="123"/>
        <v>100.34369684962265</v>
      </c>
      <c r="G2638" s="25">
        <v>53.4</v>
      </c>
      <c r="H2638" s="20">
        <f t="shared" si="124"/>
        <v>53.263950415207255</v>
      </c>
      <c r="I2638" s="25">
        <v>126.3</v>
      </c>
      <c r="J2638" s="20">
        <f t="shared" si="125"/>
        <v>125.97821980225984</v>
      </c>
    </row>
    <row r="2639" spans="1:10" x14ac:dyDescent="0.3">
      <c r="A2639" s="3">
        <v>2033</v>
      </c>
      <c r="B2639" s="3">
        <v>4</v>
      </c>
      <c r="C2639" s="4">
        <v>20</v>
      </c>
      <c r="D2639" s="21">
        <f>INDEX('Prom Factor Mensual Hora 0,5'!$B$5:$N$28,MATCH('Casos CMg'!$C2639,'Prom Factor Mensual Hora 0,5'!$A$5:$A$28,0),MATCH('Casos CMg'!$B2639,'Prom Factor Mensual Hora 0,5'!$B$4:$M$4,0))</f>
        <v>0.99744967560833786</v>
      </c>
      <c r="E2639" s="25">
        <v>99.2</v>
      </c>
      <c r="F2639" s="20">
        <f t="shared" si="123"/>
        <v>98.947007820347125</v>
      </c>
      <c r="G2639" s="25">
        <v>52.6</v>
      </c>
      <c r="H2639" s="20">
        <f t="shared" si="124"/>
        <v>52.465852936998573</v>
      </c>
      <c r="I2639" s="25">
        <v>124.3</v>
      </c>
      <c r="J2639" s="20">
        <f t="shared" si="125"/>
        <v>123.9829946781164</v>
      </c>
    </row>
    <row r="2640" spans="1:10" x14ac:dyDescent="0.3">
      <c r="A2640" s="3">
        <v>2033</v>
      </c>
      <c r="B2640" s="3">
        <v>4</v>
      </c>
      <c r="C2640" s="4">
        <v>21</v>
      </c>
      <c r="D2640" s="21">
        <f>INDEX('Prom Factor Mensual Hora 0,5'!$B$5:$N$28,MATCH('Casos CMg'!$C2640,'Prom Factor Mensual Hora 0,5'!$A$5:$A$28,0),MATCH('Casos CMg'!$B2640,'Prom Factor Mensual Hora 0,5'!$B$4:$M$4,0))</f>
        <v>0.99744545799902262</v>
      </c>
      <c r="E2640" s="25">
        <v>99.2</v>
      </c>
      <c r="F2640" s="20">
        <f t="shared" si="123"/>
        <v>98.94658943350305</v>
      </c>
      <c r="G2640" s="25">
        <v>52.6</v>
      </c>
      <c r="H2640" s="20">
        <f t="shared" si="124"/>
        <v>52.465631090748595</v>
      </c>
      <c r="I2640" s="25">
        <v>124.3</v>
      </c>
      <c r="J2640" s="20">
        <f t="shared" si="125"/>
        <v>123.98247042927851</v>
      </c>
    </row>
    <row r="2641" spans="1:10" x14ac:dyDescent="0.3">
      <c r="A2641" s="3">
        <v>2033</v>
      </c>
      <c r="B2641" s="3">
        <v>4</v>
      </c>
      <c r="C2641" s="4">
        <v>22</v>
      </c>
      <c r="D2641" s="21">
        <f>INDEX('Prom Factor Mensual Hora 0,5'!$B$5:$N$28,MATCH('Casos CMg'!$C2641,'Prom Factor Mensual Hora 0,5'!$A$5:$A$28,0),MATCH('Casos CMg'!$B2641,'Prom Factor Mensual Hora 0,5'!$B$4:$M$4,0))</f>
        <v>0.99744064399642773</v>
      </c>
      <c r="E2641" s="25">
        <v>100.6</v>
      </c>
      <c r="F2641" s="20">
        <f t="shared" si="123"/>
        <v>100.34252878604063</v>
      </c>
      <c r="G2641" s="25">
        <v>53.4</v>
      </c>
      <c r="H2641" s="20">
        <f t="shared" si="124"/>
        <v>53.263330389409241</v>
      </c>
      <c r="I2641" s="25">
        <v>126.3</v>
      </c>
      <c r="J2641" s="20">
        <f t="shared" si="125"/>
        <v>125.97675333674881</v>
      </c>
    </row>
    <row r="2642" spans="1:10" x14ac:dyDescent="0.3">
      <c r="A2642" s="3">
        <v>2033</v>
      </c>
      <c r="B2642" s="3">
        <v>4</v>
      </c>
      <c r="C2642" s="4">
        <v>23</v>
      </c>
      <c r="D2642" s="21">
        <f>INDEX('Prom Factor Mensual Hora 0,5'!$B$5:$N$28,MATCH('Casos CMg'!$C2642,'Prom Factor Mensual Hora 0,5'!$A$5:$A$28,0),MATCH('Casos CMg'!$B2642,'Prom Factor Mensual Hora 0,5'!$B$4:$M$4,0))</f>
        <v>0.99744538292137164</v>
      </c>
      <c r="E2642" s="25">
        <v>109.5</v>
      </c>
      <c r="F2642" s="20">
        <f t="shared" si="123"/>
        <v>109.22026942989019</v>
      </c>
      <c r="G2642" s="25">
        <v>58.7</v>
      </c>
      <c r="H2642" s="20">
        <f t="shared" si="124"/>
        <v>58.55004397748452</v>
      </c>
      <c r="I2642" s="25">
        <v>139.4</v>
      </c>
      <c r="J2642" s="20">
        <f t="shared" si="125"/>
        <v>139.04388637923921</v>
      </c>
    </row>
    <row r="2643" spans="1:10" x14ac:dyDescent="0.3">
      <c r="A2643" s="3">
        <v>2033</v>
      </c>
      <c r="B2643" s="3">
        <v>5</v>
      </c>
      <c r="C2643" s="4">
        <v>0</v>
      </c>
      <c r="D2643" s="21">
        <f>INDEX('Prom Factor Mensual Hora 0,5'!$B$5:$N$28,MATCH('Casos CMg'!$C2643,'Prom Factor Mensual Hora 0,5'!$A$5:$A$28,0),MATCH('Casos CMg'!$B2643,'Prom Factor Mensual Hora 0,5'!$B$4:$M$4,0))</f>
        <v>0.99067144753569436</v>
      </c>
      <c r="E2643" s="25">
        <v>115.3</v>
      </c>
      <c r="F2643" s="20">
        <f t="shared" si="123"/>
        <v>114.22441790086556</v>
      </c>
      <c r="G2643" s="25">
        <v>61.8</v>
      </c>
      <c r="H2643" s="20">
        <f t="shared" si="124"/>
        <v>61.223495457705909</v>
      </c>
      <c r="I2643" s="25">
        <v>145.30000000000001</v>
      </c>
      <c r="J2643" s="20">
        <f t="shared" si="125"/>
        <v>143.94456132693639</v>
      </c>
    </row>
    <row r="2644" spans="1:10" x14ac:dyDescent="0.3">
      <c r="A2644" s="3">
        <v>2033</v>
      </c>
      <c r="B2644" s="3">
        <v>5</v>
      </c>
      <c r="C2644" s="4">
        <v>1</v>
      </c>
      <c r="D2644" s="21">
        <f>INDEX('Prom Factor Mensual Hora 0,5'!$B$5:$N$28,MATCH('Casos CMg'!$C2644,'Prom Factor Mensual Hora 0,5'!$A$5:$A$28,0),MATCH('Casos CMg'!$B2644,'Prom Factor Mensual Hora 0,5'!$B$4:$M$4,0))</f>
        <v>0.99033388541852074</v>
      </c>
      <c r="E2644" s="25">
        <v>115.5</v>
      </c>
      <c r="F2644" s="20">
        <f t="shared" si="123"/>
        <v>114.38356376583914</v>
      </c>
      <c r="G2644" s="25">
        <v>61.9</v>
      </c>
      <c r="H2644" s="20">
        <f t="shared" si="124"/>
        <v>61.301667507406435</v>
      </c>
      <c r="I2644" s="25">
        <v>145.6</v>
      </c>
      <c r="J2644" s="20">
        <f t="shared" si="125"/>
        <v>144.19261371693662</v>
      </c>
    </row>
    <row r="2645" spans="1:10" x14ac:dyDescent="0.3">
      <c r="A2645" s="3">
        <v>2033</v>
      </c>
      <c r="B2645" s="3">
        <v>5</v>
      </c>
      <c r="C2645" s="4">
        <v>2</v>
      </c>
      <c r="D2645" s="21">
        <f>INDEX('Prom Factor Mensual Hora 0,5'!$B$5:$N$28,MATCH('Casos CMg'!$C2645,'Prom Factor Mensual Hora 0,5'!$A$5:$A$28,0),MATCH('Casos CMg'!$B2645,'Prom Factor Mensual Hora 0,5'!$B$4:$M$4,0))</f>
        <v>0.99034094648672255</v>
      </c>
      <c r="E2645" s="25">
        <v>116</v>
      </c>
      <c r="F2645" s="20">
        <f t="shared" si="123"/>
        <v>114.87954979245981</v>
      </c>
      <c r="G2645" s="25">
        <v>62</v>
      </c>
      <c r="H2645" s="20">
        <f t="shared" si="124"/>
        <v>61.4011386821768</v>
      </c>
      <c r="I2645" s="25">
        <v>146.4</v>
      </c>
      <c r="J2645" s="20">
        <f t="shared" si="125"/>
        <v>144.98591456565617</v>
      </c>
    </row>
    <row r="2646" spans="1:10" x14ac:dyDescent="0.3">
      <c r="A2646" s="3">
        <v>2033</v>
      </c>
      <c r="B2646" s="3">
        <v>5</v>
      </c>
      <c r="C2646" s="4">
        <v>3</v>
      </c>
      <c r="D2646" s="21">
        <f>INDEX('Prom Factor Mensual Hora 0,5'!$B$5:$N$28,MATCH('Casos CMg'!$C2646,'Prom Factor Mensual Hora 0,5'!$A$5:$A$28,0),MATCH('Casos CMg'!$B2646,'Prom Factor Mensual Hora 0,5'!$B$4:$M$4,0))</f>
        <v>0.99033280513319122</v>
      </c>
      <c r="E2646" s="25">
        <v>116.1</v>
      </c>
      <c r="F2646" s="20">
        <f t="shared" si="123"/>
        <v>114.97763867596349</v>
      </c>
      <c r="G2646" s="25">
        <v>62</v>
      </c>
      <c r="H2646" s="20">
        <f t="shared" si="124"/>
        <v>61.400633918257853</v>
      </c>
      <c r="I2646" s="25">
        <v>146.5</v>
      </c>
      <c r="J2646" s="20">
        <f t="shared" si="125"/>
        <v>145.08375595201252</v>
      </c>
    </row>
    <row r="2647" spans="1:10" x14ac:dyDescent="0.3">
      <c r="A2647" s="3">
        <v>2033</v>
      </c>
      <c r="B2647" s="3">
        <v>5</v>
      </c>
      <c r="C2647" s="4">
        <v>4</v>
      </c>
      <c r="D2647" s="21">
        <f>INDEX('Prom Factor Mensual Hora 0,5'!$B$5:$N$28,MATCH('Casos CMg'!$C2647,'Prom Factor Mensual Hora 0,5'!$A$5:$A$28,0),MATCH('Casos CMg'!$B2647,'Prom Factor Mensual Hora 0,5'!$B$4:$M$4,0))</f>
        <v>0.99034018856628425</v>
      </c>
      <c r="E2647" s="25">
        <v>116.1</v>
      </c>
      <c r="F2647" s="20">
        <f t="shared" si="123"/>
        <v>114.9784958925456</v>
      </c>
      <c r="G2647" s="25">
        <v>62</v>
      </c>
      <c r="H2647" s="20">
        <f t="shared" si="124"/>
        <v>61.40109169110962</v>
      </c>
      <c r="I2647" s="25">
        <v>146.5</v>
      </c>
      <c r="J2647" s="20">
        <f t="shared" si="125"/>
        <v>145.08483762496064</v>
      </c>
    </row>
    <row r="2648" spans="1:10" x14ac:dyDescent="0.3">
      <c r="A2648" s="3">
        <v>2033</v>
      </c>
      <c r="B2648" s="3">
        <v>5</v>
      </c>
      <c r="C2648" s="4">
        <v>5</v>
      </c>
      <c r="D2648" s="21">
        <f>INDEX('Prom Factor Mensual Hora 0,5'!$B$5:$N$28,MATCH('Casos CMg'!$C2648,'Prom Factor Mensual Hora 0,5'!$A$5:$A$28,0),MATCH('Casos CMg'!$B2648,'Prom Factor Mensual Hora 0,5'!$B$4:$M$4,0))</f>
        <v>0.99034037870532976</v>
      </c>
      <c r="E2648" s="25">
        <v>116.1</v>
      </c>
      <c r="F2648" s="20">
        <f t="shared" si="123"/>
        <v>114.97851796768877</v>
      </c>
      <c r="G2648" s="25">
        <v>62</v>
      </c>
      <c r="H2648" s="20">
        <f t="shared" si="124"/>
        <v>61.401103479730445</v>
      </c>
      <c r="I2648" s="25">
        <v>146.5</v>
      </c>
      <c r="J2648" s="20">
        <f t="shared" si="125"/>
        <v>145.08486548033082</v>
      </c>
    </row>
    <row r="2649" spans="1:10" x14ac:dyDescent="0.3">
      <c r="A2649" s="3">
        <v>2033</v>
      </c>
      <c r="B2649" s="3">
        <v>5</v>
      </c>
      <c r="C2649" s="4">
        <v>6</v>
      </c>
      <c r="D2649" s="21">
        <f>INDEX('Prom Factor Mensual Hora 0,5'!$B$5:$N$28,MATCH('Casos CMg'!$C2649,'Prom Factor Mensual Hora 0,5'!$A$5:$A$28,0),MATCH('Casos CMg'!$B2649,'Prom Factor Mensual Hora 0,5'!$B$4:$M$4,0))</f>
        <v>0.99032765489064523</v>
      </c>
      <c r="E2649" s="25">
        <v>116.1</v>
      </c>
      <c r="F2649" s="20">
        <f t="shared" si="123"/>
        <v>114.9770407328039</v>
      </c>
      <c r="G2649" s="25">
        <v>62</v>
      </c>
      <c r="H2649" s="20">
        <f t="shared" si="124"/>
        <v>61.400314603220004</v>
      </c>
      <c r="I2649" s="25">
        <v>146.5</v>
      </c>
      <c r="J2649" s="20">
        <f t="shared" si="125"/>
        <v>145.08300144147952</v>
      </c>
    </row>
    <row r="2650" spans="1:10" x14ac:dyDescent="0.3">
      <c r="A2650" s="3">
        <v>2033</v>
      </c>
      <c r="B2650" s="3">
        <v>5</v>
      </c>
      <c r="C2650" s="4">
        <v>7</v>
      </c>
      <c r="D2650" s="21">
        <f>INDEX('Prom Factor Mensual Hora 0,5'!$B$5:$N$28,MATCH('Casos CMg'!$C2650,'Prom Factor Mensual Hora 0,5'!$A$5:$A$28,0),MATCH('Casos CMg'!$B2650,'Prom Factor Mensual Hora 0,5'!$B$4:$M$4,0))</f>
        <v>0.99033019594107641</v>
      </c>
      <c r="E2650" s="25">
        <v>55.7</v>
      </c>
      <c r="F2650" s="20">
        <f t="shared" si="123"/>
        <v>55.16139191391796</v>
      </c>
      <c r="G2650" s="25">
        <v>33.1</v>
      </c>
      <c r="H2650" s="20">
        <f t="shared" si="124"/>
        <v>32.779929485649632</v>
      </c>
      <c r="I2650" s="25">
        <v>65.2</v>
      </c>
      <c r="J2650" s="20">
        <f t="shared" si="125"/>
        <v>64.569528775358179</v>
      </c>
    </row>
    <row r="2651" spans="1:10" x14ac:dyDescent="0.3">
      <c r="A2651" s="3">
        <v>2033</v>
      </c>
      <c r="B2651" s="3">
        <v>5</v>
      </c>
      <c r="C2651" s="4">
        <v>8</v>
      </c>
      <c r="D2651" s="21">
        <f>INDEX('Prom Factor Mensual Hora 0,5'!$B$5:$N$28,MATCH('Casos CMg'!$C2651,'Prom Factor Mensual Hora 0,5'!$A$5:$A$28,0),MATCH('Casos CMg'!$B2651,'Prom Factor Mensual Hora 0,5'!$B$4:$M$4,0))</f>
        <v>0.9903313121764542</v>
      </c>
      <c r="E2651" s="25">
        <v>49.5</v>
      </c>
      <c r="F2651" s="20">
        <f t="shared" si="123"/>
        <v>49.021399952734484</v>
      </c>
      <c r="G2651" s="25">
        <v>31.3</v>
      </c>
      <c r="H2651" s="20">
        <f t="shared" si="124"/>
        <v>30.997370071123019</v>
      </c>
      <c r="I2651" s="25">
        <v>56.6</v>
      </c>
      <c r="J2651" s="20">
        <f t="shared" si="125"/>
        <v>56.052752269187309</v>
      </c>
    </row>
    <row r="2652" spans="1:10" x14ac:dyDescent="0.3">
      <c r="A2652" s="3">
        <v>2033</v>
      </c>
      <c r="B2652" s="3">
        <v>5</v>
      </c>
      <c r="C2652" s="4">
        <v>9</v>
      </c>
      <c r="D2652" s="21">
        <f>INDEX('Prom Factor Mensual Hora 0,5'!$B$5:$N$28,MATCH('Casos CMg'!$C2652,'Prom Factor Mensual Hora 0,5'!$A$5:$A$28,0),MATCH('Casos CMg'!$B2652,'Prom Factor Mensual Hora 0,5'!$B$4:$M$4,0))</f>
        <v>1.005472330222188</v>
      </c>
      <c r="E2652" s="25">
        <v>48.2</v>
      </c>
      <c r="F2652" s="20">
        <f t="shared" si="123"/>
        <v>48.46376631670946</v>
      </c>
      <c r="G2652" s="25">
        <v>30.9</v>
      </c>
      <c r="H2652" s="20">
        <f t="shared" si="124"/>
        <v>31.069095003865606</v>
      </c>
      <c r="I2652" s="25">
        <v>54.7</v>
      </c>
      <c r="J2652" s="20">
        <f t="shared" si="125"/>
        <v>54.999336463153682</v>
      </c>
    </row>
    <row r="2653" spans="1:10" x14ac:dyDescent="0.3">
      <c r="A2653" s="3">
        <v>2033</v>
      </c>
      <c r="B2653" s="3">
        <v>5</v>
      </c>
      <c r="C2653" s="4">
        <v>10</v>
      </c>
      <c r="D2653" s="21">
        <f>INDEX('Prom Factor Mensual Hora 0,5'!$B$5:$N$28,MATCH('Casos CMg'!$C2653,'Prom Factor Mensual Hora 0,5'!$A$5:$A$28,0),MATCH('Casos CMg'!$B2653,'Prom Factor Mensual Hora 0,5'!$B$4:$M$4,0))</f>
        <v>1.0047261033737078</v>
      </c>
      <c r="E2653" s="25">
        <v>48.2</v>
      </c>
      <c r="F2653" s="20">
        <f t="shared" si="123"/>
        <v>48.427798182612719</v>
      </c>
      <c r="G2653" s="25">
        <v>30.9</v>
      </c>
      <c r="H2653" s="20">
        <f t="shared" si="124"/>
        <v>31.046036594247571</v>
      </c>
      <c r="I2653" s="25">
        <v>54.7</v>
      </c>
      <c r="J2653" s="20">
        <f t="shared" si="125"/>
        <v>54.958517854541817</v>
      </c>
    </row>
    <row r="2654" spans="1:10" x14ac:dyDescent="0.3">
      <c r="A2654" s="3">
        <v>2033</v>
      </c>
      <c r="B2654" s="3">
        <v>5</v>
      </c>
      <c r="C2654" s="4">
        <v>11</v>
      </c>
      <c r="D2654" s="21">
        <f>INDEX('Prom Factor Mensual Hora 0,5'!$B$5:$N$28,MATCH('Casos CMg'!$C2654,'Prom Factor Mensual Hora 0,5'!$A$5:$A$28,0),MATCH('Casos CMg'!$B2654,'Prom Factor Mensual Hora 0,5'!$B$4:$M$4,0))</f>
        <v>1.005472330222188</v>
      </c>
      <c r="E2654" s="25">
        <v>47.5</v>
      </c>
      <c r="F2654" s="20">
        <f t="shared" si="123"/>
        <v>47.759935685553927</v>
      </c>
      <c r="G2654" s="25">
        <v>30.6</v>
      </c>
      <c r="H2654" s="20">
        <f t="shared" si="124"/>
        <v>30.767453304798952</v>
      </c>
      <c r="I2654" s="25">
        <v>54</v>
      </c>
      <c r="J2654" s="20">
        <f t="shared" si="125"/>
        <v>54.295505831998149</v>
      </c>
    </row>
    <row r="2655" spans="1:10" x14ac:dyDescent="0.3">
      <c r="A2655" s="3">
        <v>2033</v>
      </c>
      <c r="B2655" s="3">
        <v>5</v>
      </c>
      <c r="C2655" s="4">
        <v>12</v>
      </c>
      <c r="D2655" s="21">
        <f>INDEX('Prom Factor Mensual Hora 0,5'!$B$5:$N$28,MATCH('Casos CMg'!$C2655,'Prom Factor Mensual Hora 0,5'!$A$5:$A$28,0),MATCH('Casos CMg'!$B2655,'Prom Factor Mensual Hora 0,5'!$B$4:$M$4,0))</f>
        <v>1.0052235879393612</v>
      </c>
      <c r="E2655" s="25">
        <v>47.5</v>
      </c>
      <c r="F2655" s="20">
        <f t="shared" si="123"/>
        <v>47.748120427119659</v>
      </c>
      <c r="G2655" s="25">
        <v>30.6</v>
      </c>
      <c r="H2655" s="20">
        <f t="shared" si="124"/>
        <v>30.759841790944453</v>
      </c>
      <c r="I2655" s="25">
        <v>54</v>
      </c>
      <c r="J2655" s="20">
        <f t="shared" si="125"/>
        <v>54.282073748725502</v>
      </c>
    </row>
    <row r="2656" spans="1:10" x14ac:dyDescent="0.3">
      <c r="A2656" s="3">
        <v>2033</v>
      </c>
      <c r="B2656" s="3">
        <v>5</v>
      </c>
      <c r="C2656" s="4">
        <v>13</v>
      </c>
      <c r="D2656" s="21">
        <f>INDEX('Prom Factor Mensual Hora 0,5'!$B$5:$N$28,MATCH('Casos CMg'!$C2656,'Prom Factor Mensual Hora 0,5'!$A$5:$A$28,0),MATCH('Casos CMg'!$B2656,'Prom Factor Mensual Hora 0,5'!$B$4:$M$4,0))</f>
        <v>1.0047261033737076</v>
      </c>
      <c r="E2656" s="25">
        <v>47.5</v>
      </c>
      <c r="F2656" s="20">
        <f t="shared" si="123"/>
        <v>47.724489910251108</v>
      </c>
      <c r="G2656" s="25">
        <v>30.6</v>
      </c>
      <c r="H2656" s="20">
        <f t="shared" si="124"/>
        <v>30.744618763235454</v>
      </c>
      <c r="I2656" s="25">
        <v>54</v>
      </c>
      <c r="J2656" s="20">
        <f t="shared" si="125"/>
        <v>54.255209582180214</v>
      </c>
    </row>
    <row r="2657" spans="1:10" x14ac:dyDescent="0.3">
      <c r="A2657" s="3">
        <v>2033</v>
      </c>
      <c r="B2657" s="3">
        <v>5</v>
      </c>
      <c r="C2657" s="4">
        <v>14</v>
      </c>
      <c r="D2657" s="21">
        <f>INDEX('Prom Factor Mensual Hora 0,5'!$B$5:$N$28,MATCH('Casos CMg'!$C2657,'Prom Factor Mensual Hora 0,5'!$A$5:$A$28,0),MATCH('Casos CMg'!$B2657,'Prom Factor Mensual Hora 0,5'!$B$4:$M$4,0))</f>
        <v>1.0039798765252275</v>
      </c>
      <c r="E2657" s="25">
        <v>47.5</v>
      </c>
      <c r="F2657" s="20">
        <f t="shared" si="123"/>
        <v>47.689044134948304</v>
      </c>
      <c r="G2657" s="25">
        <v>30.6</v>
      </c>
      <c r="H2657" s="20">
        <f t="shared" si="124"/>
        <v>30.72178422167196</v>
      </c>
      <c r="I2657" s="25">
        <v>54</v>
      </c>
      <c r="J2657" s="20">
        <f t="shared" si="125"/>
        <v>54.214913332362286</v>
      </c>
    </row>
    <row r="2658" spans="1:10" x14ac:dyDescent="0.3">
      <c r="A2658" s="3">
        <v>2033</v>
      </c>
      <c r="B2658" s="3">
        <v>5</v>
      </c>
      <c r="C2658" s="4">
        <v>15</v>
      </c>
      <c r="D2658" s="21">
        <f>INDEX('Prom Factor Mensual Hora 0,5'!$B$5:$N$28,MATCH('Casos CMg'!$C2658,'Prom Factor Mensual Hora 0,5'!$A$5:$A$28,0),MATCH('Casos CMg'!$B2658,'Prom Factor Mensual Hora 0,5'!$B$4:$M$4,0))</f>
        <v>1.0012437114141337</v>
      </c>
      <c r="E2658" s="25">
        <v>47.9</v>
      </c>
      <c r="F2658" s="20">
        <f t="shared" si="123"/>
        <v>47.959573776737003</v>
      </c>
      <c r="G2658" s="25">
        <v>30.7</v>
      </c>
      <c r="H2658" s="20">
        <f t="shared" si="124"/>
        <v>30.738181940413906</v>
      </c>
      <c r="I2658" s="25">
        <v>54.4</v>
      </c>
      <c r="J2658" s="20">
        <f t="shared" si="125"/>
        <v>54.46765790092887</v>
      </c>
    </row>
    <row r="2659" spans="1:10" x14ac:dyDescent="0.3">
      <c r="A2659" s="3">
        <v>2033</v>
      </c>
      <c r="B2659" s="3">
        <v>5</v>
      </c>
      <c r="C2659" s="4">
        <v>16</v>
      </c>
      <c r="D2659" s="21">
        <f>INDEX('Prom Factor Mensual Hora 0,5'!$B$5:$N$28,MATCH('Casos CMg'!$C2659,'Prom Factor Mensual Hora 0,5'!$A$5:$A$28,0),MATCH('Casos CMg'!$B2659,'Prom Factor Mensual Hora 0,5'!$B$4:$M$4,0))</f>
        <v>1.0009949691313069</v>
      </c>
      <c r="E2659" s="25">
        <v>47.9</v>
      </c>
      <c r="F2659" s="20">
        <f t="shared" si="123"/>
        <v>47.947659021389597</v>
      </c>
      <c r="G2659" s="25">
        <v>30.7</v>
      </c>
      <c r="H2659" s="20">
        <f t="shared" si="124"/>
        <v>30.730545552331122</v>
      </c>
      <c r="I2659" s="25">
        <v>54.4</v>
      </c>
      <c r="J2659" s="20">
        <f t="shared" si="125"/>
        <v>54.454126320743093</v>
      </c>
    </row>
    <row r="2660" spans="1:10" x14ac:dyDescent="0.3">
      <c r="A2660" s="3">
        <v>2033</v>
      </c>
      <c r="B2660" s="3">
        <v>5</v>
      </c>
      <c r="C2660" s="4">
        <v>17</v>
      </c>
      <c r="D2660" s="21">
        <f>INDEX('Prom Factor Mensual Hora 0,5'!$B$5:$N$28,MATCH('Casos CMg'!$C2660,'Prom Factor Mensual Hora 0,5'!$A$5:$A$28,0),MATCH('Casos CMg'!$B2660,'Prom Factor Mensual Hora 0,5'!$B$4:$M$4,0))</f>
        <v>1.0047261033737076</v>
      </c>
      <c r="E2660" s="25">
        <v>47.9</v>
      </c>
      <c r="F2660" s="20">
        <f t="shared" si="123"/>
        <v>48.126380351600595</v>
      </c>
      <c r="G2660" s="25">
        <v>30.7</v>
      </c>
      <c r="H2660" s="20">
        <f t="shared" si="124"/>
        <v>30.845091373572824</v>
      </c>
      <c r="I2660" s="25">
        <v>54.4</v>
      </c>
      <c r="J2660" s="20">
        <f t="shared" si="125"/>
        <v>54.657100023529694</v>
      </c>
    </row>
    <row r="2661" spans="1:10" x14ac:dyDescent="0.3">
      <c r="A2661" s="3">
        <v>2033</v>
      </c>
      <c r="B2661" s="3">
        <v>5</v>
      </c>
      <c r="C2661" s="4">
        <v>18</v>
      </c>
      <c r="D2661" s="21">
        <f>INDEX('Prom Factor Mensual Hora 0,5'!$B$5:$N$28,MATCH('Casos CMg'!$C2661,'Prom Factor Mensual Hora 0,5'!$A$5:$A$28,0),MATCH('Casos CMg'!$B2661,'Prom Factor Mensual Hora 0,5'!$B$4:$M$4,0))</f>
        <v>1.0057210725050145</v>
      </c>
      <c r="E2661" s="25">
        <v>111.6</v>
      </c>
      <c r="F2661" s="20">
        <f t="shared" si="123"/>
        <v>112.23847169155961</v>
      </c>
      <c r="G2661" s="25">
        <v>59.4</v>
      </c>
      <c r="H2661" s="20">
        <f t="shared" si="124"/>
        <v>59.739831706797858</v>
      </c>
      <c r="I2661" s="25">
        <v>141.30000000000001</v>
      </c>
      <c r="J2661" s="20">
        <f t="shared" si="125"/>
        <v>142.10838754495856</v>
      </c>
    </row>
    <row r="2662" spans="1:10" x14ac:dyDescent="0.3">
      <c r="A2662" s="3">
        <v>2033</v>
      </c>
      <c r="B2662" s="3">
        <v>5</v>
      </c>
      <c r="C2662" s="4">
        <v>19</v>
      </c>
      <c r="D2662" s="21">
        <f>INDEX('Prom Factor Mensual Hora 0,5'!$B$5:$N$28,MATCH('Casos CMg'!$C2662,'Prom Factor Mensual Hora 0,5'!$A$5:$A$28,0),MATCH('Casos CMg'!$B2662,'Prom Factor Mensual Hora 0,5'!$B$4:$M$4,0))</f>
        <v>0.98952057673066363</v>
      </c>
      <c r="E2662" s="25">
        <v>110.2</v>
      </c>
      <c r="F2662" s="20">
        <f t="shared" si="123"/>
        <v>109.04516755571913</v>
      </c>
      <c r="G2662" s="25">
        <v>58.4</v>
      </c>
      <c r="H2662" s="20">
        <f t="shared" si="124"/>
        <v>57.788001681070753</v>
      </c>
      <c r="I2662" s="25">
        <v>139.69999999999999</v>
      </c>
      <c r="J2662" s="20">
        <f t="shared" si="125"/>
        <v>138.2360245692737</v>
      </c>
    </row>
    <row r="2663" spans="1:10" x14ac:dyDescent="0.3">
      <c r="A2663" s="3">
        <v>2033</v>
      </c>
      <c r="B2663" s="3">
        <v>5</v>
      </c>
      <c r="C2663" s="4">
        <v>20</v>
      </c>
      <c r="D2663" s="21">
        <f>INDEX('Prom Factor Mensual Hora 0,5'!$B$5:$N$28,MATCH('Casos CMg'!$C2663,'Prom Factor Mensual Hora 0,5'!$A$5:$A$28,0),MATCH('Casos CMg'!$B2663,'Prom Factor Mensual Hora 0,5'!$B$4:$M$4,0))</f>
        <v>0.99061474256999715</v>
      </c>
      <c r="E2663" s="25">
        <v>110.2</v>
      </c>
      <c r="F2663" s="20">
        <f t="shared" si="123"/>
        <v>109.16574463121368</v>
      </c>
      <c r="G2663" s="25">
        <v>58.4</v>
      </c>
      <c r="H2663" s="20">
        <f t="shared" si="124"/>
        <v>57.851900966087833</v>
      </c>
      <c r="I2663" s="25">
        <v>139.69999999999999</v>
      </c>
      <c r="J2663" s="20">
        <f t="shared" si="125"/>
        <v>138.3888795370286</v>
      </c>
    </row>
    <row r="2664" spans="1:10" x14ac:dyDescent="0.3">
      <c r="A2664" s="3">
        <v>2033</v>
      </c>
      <c r="B2664" s="3">
        <v>5</v>
      </c>
      <c r="C2664" s="4">
        <v>21</v>
      </c>
      <c r="D2664" s="21">
        <f>INDEX('Prom Factor Mensual Hora 0,5'!$B$5:$N$28,MATCH('Casos CMg'!$C2664,'Prom Factor Mensual Hora 0,5'!$A$5:$A$28,0),MATCH('Casos CMg'!$B2664,'Prom Factor Mensual Hora 0,5'!$B$4:$M$4,0))</f>
        <v>0.99061512040271915</v>
      </c>
      <c r="E2664" s="25">
        <v>110.2</v>
      </c>
      <c r="F2664" s="20">
        <f t="shared" si="123"/>
        <v>109.16578626837965</v>
      </c>
      <c r="G2664" s="25">
        <v>58.4</v>
      </c>
      <c r="H2664" s="20">
        <f t="shared" si="124"/>
        <v>57.851923031518794</v>
      </c>
      <c r="I2664" s="25">
        <v>139.69999999999999</v>
      </c>
      <c r="J2664" s="20">
        <f t="shared" si="125"/>
        <v>138.38893232025984</v>
      </c>
    </row>
    <row r="2665" spans="1:10" x14ac:dyDescent="0.3">
      <c r="A2665" s="3">
        <v>2033</v>
      </c>
      <c r="B2665" s="3">
        <v>5</v>
      </c>
      <c r="C2665" s="4">
        <v>22</v>
      </c>
      <c r="D2665" s="21">
        <f>INDEX('Prom Factor Mensual Hora 0,5'!$B$5:$N$28,MATCH('Casos CMg'!$C2665,'Prom Factor Mensual Hora 0,5'!$A$5:$A$28,0),MATCH('Casos CMg'!$B2665,'Prom Factor Mensual Hora 0,5'!$B$4:$M$4,0))</f>
        <v>0.99060803750184845</v>
      </c>
      <c r="E2665" s="25">
        <v>110.2</v>
      </c>
      <c r="F2665" s="20">
        <f t="shared" si="123"/>
        <v>109.1650057327037</v>
      </c>
      <c r="G2665" s="25">
        <v>58.4</v>
      </c>
      <c r="H2665" s="20">
        <f t="shared" si="124"/>
        <v>57.85150939010795</v>
      </c>
      <c r="I2665" s="25">
        <v>139.69999999999999</v>
      </c>
      <c r="J2665" s="20">
        <f t="shared" si="125"/>
        <v>138.38794283900822</v>
      </c>
    </row>
    <row r="2666" spans="1:10" x14ac:dyDescent="0.3">
      <c r="A2666" s="3">
        <v>2033</v>
      </c>
      <c r="B2666" s="3">
        <v>5</v>
      </c>
      <c r="C2666" s="4">
        <v>23</v>
      </c>
      <c r="D2666" s="21">
        <f>INDEX('Prom Factor Mensual Hora 0,5'!$B$5:$N$28,MATCH('Casos CMg'!$C2666,'Prom Factor Mensual Hora 0,5'!$A$5:$A$28,0),MATCH('Casos CMg'!$B2666,'Prom Factor Mensual Hora 0,5'!$B$4:$M$4,0))</f>
        <v>0.9906120716130038</v>
      </c>
      <c r="E2666" s="25">
        <v>111.6</v>
      </c>
      <c r="F2666" s="20">
        <f t="shared" si="123"/>
        <v>110.55230719201121</v>
      </c>
      <c r="G2666" s="25">
        <v>59.4</v>
      </c>
      <c r="H2666" s="20">
        <f t="shared" si="124"/>
        <v>58.842357053812421</v>
      </c>
      <c r="I2666" s="25">
        <v>141.30000000000001</v>
      </c>
      <c r="J2666" s="20">
        <f t="shared" si="125"/>
        <v>139.97348571891746</v>
      </c>
    </row>
    <row r="2667" spans="1:10" x14ac:dyDescent="0.3">
      <c r="A2667" s="3">
        <v>2033</v>
      </c>
      <c r="B2667" s="3">
        <v>6</v>
      </c>
      <c r="C2667" s="4">
        <v>0</v>
      </c>
      <c r="D2667" s="21">
        <f>INDEX('Prom Factor Mensual Hora 0,5'!$B$5:$N$28,MATCH('Casos CMg'!$C2667,'Prom Factor Mensual Hora 0,5'!$A$5:$A$28,0),MATCH('Casos CMg'!$B2667,'Prom Factor Mensual Hora 0,5'!$B$4:$M$4,0))</f>
        <v>0.98882985878809448</v>
      </c>
      <c r="E2667" s="25">
        <v>123</v>
      </c>
      <c r="F2667" s="20">
        <f t="shared" si="123"/>
        <v>121.62607263093562</v>
      </c>
      <c r="G2667" s="25">
        <v>67.099999999999994</v>
      </c>
      <c r="H2667" s="20">
        <f t="shared" si="124"/>
        <v>66.350483524681138</v>
      </c>
      <c r="I2667" s="25">
        <v>159.80000000000001</v>
      </c>
      <c r="J2667" s="20">
        <f t="shared" si="125"/>
        <v>158.01501143433751</v>
      </c>
    </row>
    <row r="2668" spans="1:10" x14ac:dyDescent="0.3">
      <c r="A2668" s="3">
        <v>2033</v>
      </c>
      <c r="B2668" s="3">
        <v>6</v>
      </c>
      <c r="C2668" s="4">
        <v>1</v>
      </c>
      <c r="D2668" s="21">
        <f>INDEX('Prom Factor Mensual Hora 0,5'!$B$5:$N$28,MATCH('Casos CMg'!$C2668,'Prom Factor Mensual Hora 0,5'!$A$5:$A$28,0),MATCH('Casos CMg'!$B2668,'Prom Factor Mensual Hora 0,5'!$B$4:$M$4,0))</f>
        <v>0.98963090490199612</v>
      </c>
      <c r="E2668" s="25">
        <v>118.2</v>
      </c>
      <c r="F2668" s="20">
        <f t="shared" si="123"/>
        <v>116.97437295941594</v>
      </c>
      <c r="G2668" s="25">
        <v>64.3</v>
      </c>
      <c r="H2668" s="20">
        <f t="shared" si="124"/>
        <v>63.633267185198349</v>
      </c>
      <c r="I2668" s="25">
        <v>150.9</v>
      </c>
      <c r="J2668" s="20">
        <f t="shared" si="125"/>
        <v>149.33530354971123</v>
      </c>
    </row>
    <row r="2669" spans="1:10" x14ac:dyDescent="0.3">
      <c r="A2669" s="3">
        <v>2033</v>
      </c>
      <c r="B2669" s="3">
        <v>6</v>
      </c>
      <c r="C2669" s="4">
        <v>2</v>
      </c>
      <c r="D2669" s="21">
        <f>INDEX('Prom Factor Mensual Hora 0,5'!$B$5:$N$28,MATCH('Casos CMg'!$C2669,'Prom Factor Mensual Hora 0,5'!$A$5:$A$28,0),MATCH('Casos CMg'!$B2669,'Prom Factor Mensual Hora 0,5'!$B$4:$M$4,0))</f>
        <v>0.98961768273806638</v>
      </c>
      <c r="E2669" s="25">
        <v>117.6</v>
      </c>
      <c r="F2669" s="20">
        <f t="shared" si="123"/>
        <v>116.3790394899966</v>
      </c>
      <c r="G2669" s="25">
        <v>63.9</v>
      </c>
      <c r="H2669" s="20">
        <f t="shared" si="124"/>
        <v>63.236569926962439</v>
      </c>
      <c r="I2669" s="25">
        <v>149.69999999999999</v>
      </c>
      <c r="J2669" s="20">
        <f t="shared" si="125"/>
        <v>148.14576710588852</v>
      </c>
    </row>
    <row r="2670" spans="1:10" x14ac:dyDescent="0.3">
      <c r="A2670" s="3">
        <v>2033</v>
      </c>
      <c r="B2670" s="3">
        <v>6</v>
      </c>
      <c r="C2670" s="4">
        <v>3</v>
      </c>
      <c r="D2670" s="21">
        <f>INDEX('Prom Factor Mensual Hora 0,5'!$B$5:$N$28,MATCH('Casos CMg'!$C2670,'Prom Factor Mensual Hora 0,5'!$A$5:$A$28,0),MATCH('Casos CMg'!$B2670,'Prom Factor Mensual Hora 0,5'!$B$4:$M$4,0))</f>
        <v>0.9896157048229145</v>
      </c>
      <c r="E2670" s="25">
        <v>117.6</v>
      </c>
      <c r="F2670" s="20">
        <f t="shared" si="123"/>
        <v>116.37880688717473</v>
      </c>
      <c r="G2670" s="25">
        <v>63.9</v>
      </c>
      <c r="H2670" s="20">
        <f t="shared" si="124"/>
        <v>63.236443538184233</v>
      </c>
      <c r="I2670" s="25">
        <v>149.69999999999999</v>
      </c>
      <c r="J2670" s="20">
        <f t="shared" si="125"/>
        <v>148.14547101199028</v>
      </c>
    </row>
    <row r="2671" spans="1:10" x14ac:dyDescent="0.3">
      <c r="A2671" s="3">
        <v>2033</v>
      </c>
      <c r="B2671" s="3">
        <v>6</v>
      </c>
      <c r="C2671" s="4">
        <v>4</v>
      </c>
      <c r="D2671" s="21">
        <f>INDEX('Prom Factor Mensual Hora 0,5'!$B$5:$N$28,MATCH('Casos CMg'!$C2671,'Prom Factor Mensual Hora 0,5'!$A$5:$A$28,0),MATCH('Casos CMg'!$B2671,'Prom Factor Mensual Hora 0,5'!$B$4:$M$4,0))</f>
        <v>0.98961497656619779</v>
      </c>
      <c r="E2671" s="25">
        <v>117.6</v>
      </c>
      <c r="F2671" s="20">
        <f t="shared" si="123"/>
        <v>116.37872124418486</v>
      </c>
      <c r="G2671" s="25">
        <v>63.9</v>
      </c>
      <c r="H2671" s="20">
        <f t="shared" si="124"/>
        <v>63.236397002580034</v>
      </c>
      <c r="I2671" s="25">
        <v>149.69999999999999</v>
      </c>
      <c r="J2671" s="20">
        <f t="shared" si="125"/>
        <v>148.14536199195979</v>
      </c>
    </row>
    <row r="2672" spans="1:10" x14ac:dyDescent="0.3">
      <c r="A2672" s="3">
        <v>2033</v>
      </c>
      <c r="B2672" s="3">
        <v>6</v>
      </c>
      <c r="C2672" s="4">
        <v>5</v>
      </c>
      <c r="D2672" s="21">
        <f>INDEX('Prom Factor Mensual Hora 0,5'!$B$5:$N$28,MATCH('Casos CMg'!$C2672,'Prom Factor Mensual Hora 0,5'!$A$5:$A$28,0),MATCH('Casos CMg'!$B2672,'Prom Factor Mensual Hora 0,5'!$B$4:$M$4,0))</f>
        <v>0.98962709766860502</v>
      </c>
      <c r="E2672" s="25">
        <v>117.6</v>
      </c>
      <c r="F2672" s="20">
        <f t="shared" si="123"/>
        <v>116.38014668582794</v>
      </c>
      <c r="G2672" s="25">
        <v>63.9</v>
      </c>
      <c r="H2672" s="20">
        <f t="shared" si="124"/>
        <v>63.237171541023862</v>
      </c>
      <c r="I2672" s="25">
        <v>149.69999999999999</v>
      </c>
      <c r="J2672" s="20">
        <f t="shared" si="125"/>
        <v>148.14717652099017</v>
      </c>
    </row>
    <row r="2673" spans="1:10" x14ac:dyDescent="0.3">
      <c r="A2673" s="3">
        <v>2033</v>
      </c>
      <c r="B2673" s="3">
        <v>6</v>
      </c>
      <c r="C2673" s="4">
        <v>6</v>
      </c>
      <c r="D2673" s="21">
        <f>INDEX('Prom Factor Mensual Hora 0,5'!$B$5:$N$28,MATCH('Casos CMg'!$C2673,'Prom Factor Mensual Hora 0,5'!$A$5:$A$28,0),MATCH('Casos CMg'!$B2673,'Prom Factor Mensual Hora 0,5'!$B$4:$M$4,0))</f>
        <v>0.98963085626638048</v>
      </c>
      <c r="E2673" s="25">
        <v>121.4</v>
      </c>
      <c r="F2673" s="20">
        <f t="shared" si="123"/>
        <v>120.14118595073859</v>
      </c>
      <c r="G2673" s="25">
        <v>66.099999999999994</v>
      </c>
      <c r="H2673" s="20">
        <f t="shared" si="124"/>
        <v>65.414599599207747</v>
      </c>
      <c r="I2673" s="25">
        <v>156.69999999999999</v>
      </c>
      <c r="J2673" s="20">
        <f t="shared" si="125"/>
        <v>155.07515517694182</v>
      </c>
    </row>
    <row r="2674" spans="1:10" x14ac:dyDescent="0.3">
      <c r="A2674" s="3">
        <v>2033</v>
      </c>
      <c r="B2674" s="3">
        <v>6</v>
      </c>
      <c r="C2674" s="4">
        <v>7</v>
      </c>
      <c r="D2674" s="21">
        <f>INDEX('Prom Factor Mensual Hora 0,5'!$B$5:$N$28,MATCH('Casos CMg'!$C2674,'Prom Factor Mensual Hora 0,5'!$A$5:$A$28,0),MATCH('Casos CMg'!$B2674,'Prom Factor Mensual Hora 0,5'!$B$4:$M$4,0))</f>
        <v>0.98962923570831329</v>
      </c>
      <c r="E2674" s="25">
        <v>122.2</v>
      </c>
      <c r="F2674" s="20">
        <f t="shared" si="123"/>
        <v>120.93269260355589</v>
      </c>
      <c r="G2674" s="25">
        <v>66.599999999999994</v>
      </c>
      <c r="H2674" s="20">
        <f t="shared" si="124"/>
        <v>65.909307098173656</v>
      </c>
      <c r="I2674" s="25">
        <v>158.30000000000001</v>
      </c>
      <c r="J2674" s="20">
        <f t="shared" si="125"/>
        <v>156.65830801262601</v>
      </c>
    </row>
    <row r="2675" spans="1:10" x14ac:dyDescent="0.3">
      <c r="A2675" s="3">
        <v>2033</v>
      </c>
      <c r="B2675" s="3">
        <v>6</v>
      </c>
      <c r="C2675" s="4">
        <v>8</v>
      </c>
      <c r="D2675" s="21">
        <f>INDEX('Prom Factor Mensual Hora 0,5'!$B$5:$N$28,MATCH('Casos CMg'!$C2675,'Prom Factor Mensual Hora 0,5'!$A$5:$A$28,0),MATCH('Casos CMg'!$B2675,'Prom Factor Mensual Hora 0,5'!$B$4:$M$4,0))</f>
        <v>0.98960284446314117</v>
      </c>
      <c r="E2675" s="25">
        <v>58.6</v>
      </c>
      <c r="F2675" s="20">
        <f t="shared" si="123"/>
        <v>57.990726685540075</v>
      </c>
      <c r="G2675" s="25">
        <v>32</v>
      </c>
      <c r="H2675" s="20">
        <f t="shared" si="124"/>
        <v>31.667291022820518</v>
      </c>
      <c r="I2675" s="25">
        <v>70.599999999999994</v>
      </c>
      <c r="J2675" s="20">
        <f t="shared" si="125"/>
        <v>69.865960819097765</v>
      </c>
    </row>
    <row r="2676" spans="1:10" x14ac:dyDescent="0.3">
      <c r="A2676" s="3">
        <v>2033</v>
      </c>
      <c r="B2676" s="3">
        <v>6</v>
      </c>
      <c r="C2676" s="4">
        <v>9</v>
      </c>
      <c r="D2676" s="21">
        <f>INDEX('Prom Factor Mensual Hora 0,5'!$B$5:$N$28,MATCH('Casos CMg'!$C2676,'Prom Factor Mensual Hora 0,5'!$A$5:$A$28,0),MATCH('Casos CMg'!$B2676,'Prom Factor Mensual Hora 0,5'!$B$4:$M$4,0))</f>
        <v>1.0070857637813628</v>
      </c>
      <c r="E2676" s="25">
        <v>60.5</v>
      </c>
      <c r="F2676" s="20">
        <f t="shared" si="123"/>
        <v>60.928688708772448</v>
      </c>
      <c r="G2676" s="25">
        <v>32.700000000000003</v>
      </c>
      <c r="H2676" s="20">
        <f t="shared" si="124"/>
        <v>32.931704475650569</v>
      </c>
      <c r="I2676" s="25">
        <v>73.2</v>
      </c>
      <c r="J2676" s="20">
        <f t="shared" si="125"/>
        <v>73.718677908795769</v>
      </c>
    </row>
    <row r="2677" spans="1:10" x14ac:dyDescent="0.3">
      <c r="A2677" s="3">
        <v>2033</v>
      </c>
      <c r="B2677" s="3">
        <v>6</v>
      </c>
      <c r="C2677" s="4">
        <v>10</v>
      </c>
      <c r="D2677" s="21">
        <f>INDEX('Prom Factor Mensual Hora 0,5'!$B$5:$N$28,MATCH('Casos CMg'!$C2677,'Prom Factor Mensual Hora 0,5'!$A$5:$A$28,0),MATCH('Casos CMg'!$B2677,'Prom Factor Mensual Hora 0,5'!$B$4:$M$4,0))</f>
        <v>1.0025703369225427</v>
      </c>
      <c r="E2677" s="25">
        <v>61.2</v>
      </c>
      <c r="F2677" s="20">
        <f t="shared" si="123"/>
        <v>61.357304619659615</v>
      </c>
      <c r="G2677" s="25">
        <v>32.9</v>
      </c>
      <c r="H2677" s="20">
        <f t="shared" si="124"/>
        <v>32.984564084751653</v>
      </c>
      <c r="I2677" s="25">
        <v>74.099999999999994</v>
      </c>
      <c r="J2677" s="20">
        <f t="shared" si="125"/>
        <v>74.290461965960404</v>
      </c>
    </row>
    <row r="2678" spans="1:10" x14ac:dyDescent="0.3">
      <c r="A2678" s="3">
        <v>2033</v>
      </c>
      <c r="B2678" s="3">
        <v>6</v>
      </c>
      <c r="C2678" s="4">
        <v>11</v>
      </c>
      <c r="D2678" s="21">
        <f>INDEX('Prom Factor Mensual Hora 0,5'!$B$5:$N$28,MATCH('Casos CMg'!$C2678,'Prom Factor Mensual Hora 0,5'!$A$5:$A$28,0),MATCH('Casos CMg'!$B2678,'Prom Factor Mensual Hora 0,5'!$B$4:$M$4,0))</f>
        <v>1.0046266064605769</v>
      </c>
      <c r="E2678" s="25">
        <v>61.2</v>
      </c>
      <c r="F2678" s="20">
        <f t="shared" si="123"/>
        <v>61.483148315387311</v>
      </c>
      <c r="G2678" s="25">
        <v>32.9</v>
      </c>
      <c r="H2678" s="20">
        <f t="shared" si="124"/>
        <v>33.052215352552977</v>
      </c>
      <c r="I2678" s="25">
        <v>74.099999999999994</v>
      </c>
      <c r="J2678" s="20">
        <f t="shared" si="125"/>
        <v>74.44283153872874</v>
      </c>
    </row>
    <row r="2679" spans="1:10" x14ac:dyDescent="0.3">
      <c r="A2679" s="3">
        <v>2033</v>
      </c>
      <c r="B2679" s="3">
        <v>6</v>
      </c>
      <c r="C2679" s="4">
        <v>12</v>
      </c>
      <c r="D2679" s="21">
        <f>INDEX('Prom Factor Mensual Hora 0,5'!$B$5:$N$28,MATCH('Casos CMg'!$C2679,'Prom Factor Mensual Hora 0,5'!$A$5:$A$28,0),MATCH('Casos CMg'!$B2679,'Prom Factor Mensual Hora 0,5'!$B$4:$M$4,0))</f>
        <v>1.0051406738450852</v>
      </c>
      <c r="E2679" s="25">
        <v>61.2</v>
      </c>
      <c r="F2679" s="20">
        <f t="shared" si="123"/>
        <v>61.514609239319221</v>
      </c>
      <c r="G2679" s="25">
        <v>32.9</v>
      </c>
      <c r="H2679" s="20">
        <f t="shared" si="124"/>
        <v>33.069128169503301</v>
      </c>
      <c r="I2679" s="25">
        <v>74.099999999999994</v>
      </c>
      <c r="J2679" s="20">
        <f t="shared" si="125"/>
        <v>74.480923931920813</v>
      </c>
    </row>
    <row r="2680" spans="1:10" x14ac:dyDescent="0.3">
      <c r="A2680" s="3">
        <v>2033</v>
      </c>
      <c r="B2680" s="3">
        <v>6</v>
      </c>
      <c r="C2680" s="4">
        <v>13</v>
      </c>
      <c r="D2680" s="21">
        <f>INDEX('Prom Factor Mensual Hora 0,5'!$B$5:$N$28,MATCH('Casos CMg'!$C2680,'Prom Factor Mensual Hora 0,5'!$A$5:$A$28,0),MATCH('Casos CMg'!$B2680,'Prom Factor Mensual Hora 0,5'!$B$4:$M$4,0))</f>
        <v>1.002827370614797</v>
      </c>
      <c r="E2680" s="25">
        <v>61.2</v>
      </c>
      <c r="F2680" s="20">
        <f t="shared" si="123"/>
        <v>61.373035081625581</v>
      </c>
      <c r="G2680" s="25">
        <v>32.9</v>
      </c>
      <c r="H2680" s="20">
        <f t="shared" si="124"/>
        <v>32.993020493226823</v>
      </c>
      <c r="I2680" s="25">
        <v>74.099999999999994</v>
      </c>
      <c r="J2680" s="20">
        <f t="shared" si="125"/>
        <v>74.309508162556455</v>
      </c>
    </row>
    <row r="2681" spans="1:10" x14ac:dyDescent="0.3">
      <c r="A2681" s="3">
        <v>2033</v>
      </c>
      <c r="B2681" s="3">
        <v>6</v>
      </c>
      <c r="C2681" s="4">
        <v>14</v>
      </c>
      <c r="D2681" s="21">
        <f>INDEX('Prom Factor Mensual Hora 0,5'!$B$5:$N$28,MATCH('Casos CMg'!$C2681,'Prom Factor Mensual Hora 0,5'!$A$5:$A$28,0),MATCH('Casos CMg'!$B2681,'Prom Factor Mensual Hora 0,5'!$B$4:$M$4,0))</f>
        <v>1.0020562695380342</v>
      </c>
      <c r="E2681" s="25">
        <v>61.2</v>
      </c>
      <c r="F2681" s="20">
        <f t="shared" si="123"/>
        <v>61.325843695727691</v>
      </c>
      <c r="G2681" s="25">
        <v>32.9</v>
      </c>
      <c r="H2681" s="20">
        <f t="shared" si="124"/>
        <v>32.967651267801322</v>
      </c>
      <c r="I2681" s="25">
        <v>74.099999999999994</v>
      </c>
      <c r="J2681" s="20">
        <f t="shared" si="125"/>
        <v>74.25236957276833</v>
      </c>
    </row>
    <row r="2682" spans="1:10" x14ac:dyDescent="0.3">
      <c r="A2682" s="3">
        <v>2033</v>
      </c>
      <c r="B2682" s="3">
        <v>6</v>
      </c>
      <c r="C2682" s="4">
        <v>15</v>
      </c>
      <c r="D2682" s="21">
        <f>INDEX('Prom Factor Mensual Hora 0,5'!$B$5:$N$28,MATCH('Casos CMg'!$C2682,'Prom Factor Mensual Hora 0,5'!$A$5:$A$28,0),MATCH('Casos CMg'!$B2682,'Prom Factor Mensual Hora 0,5'!$B$4:$M$4,0))</f>
        <v>1.0007711010767628</v>
      </c>
      <c r="E2682" s="25">
        <v>61.2</v>
      </c>
      <c r="F2682" s="20">
        <f t="shared" si="123"/>
        <v>61.247191385897885</v>
      </c>
      <c r="G2682" s="25">
        <v>32.9</v>
      </c>
      <c r="H2682" s="20">
        <f t="shared" si="124"/>
        <v>32.925369225425499</v>
      </c>
      <c r="I2682" s="25">
        <v>74.099999999999994</v>
      </c>
      <c r="J2682" s="20">
        <f t="shared" si="125"/>
        <v>74.157138589788119</v>
      </c>
    </row>
    <row r="2683" spans="1:10" x14ac:dyDescent="0.3">
      <c r="A2683" s="3">
        <v>2033</v>
      </c>
      <c r="B2683" s="3">
        <v>6</v>
      </c>
      <c r="C2683" s="4">
        <v>16</v>
      </c>
      <c r="D2683" s="21">
        <f>INDEX('Prom Factor Mensual Hora 0,5'!$B$5:$N$28,MATCH('Casos CMg'!$C2683,'Prom Factor Mensual Hora 0,5'!$A$5:$A$28,0),MATCH('Casos CMg'!$B2683,'Prom Factor Mensual Hora 0,5'!$B$4:$M$4,0))</f>
        <v>1.0005140673845085</v>
      </c>
      <c r="E2683" s="25">
        <v>61.2</v>
      </c>
      <c r="F2683" s="20">
        <f t="shared" si="123"/>
        <v>61.231460923931927</v>
      </c>
      <c r="G2683" s="25">
        <v>32.9</v>
      </c>
      <c r="H2683" s="20">
        <f t="shared" si="124"/>
        <v>32.91691281695033</v>
      </c>
      <c r="I2683" s="25">
        <v>74.099999999999994</v>
      </c>
      <c r="J2683" s="20">
        <f t="shared" si="125"/>
        <v>74.138092393192082</v>
      </c>
    </row>
    <row r="2684" spans="1:10" x14ac:dyDescent="0.3">
      <c r="A2684" s="3">
        <v>2033</v>
      </c>
      <c r="B2684" s="3">
        <v>6</v>
      </c>
      <c r="C2684" s="4">
        <v>17</v>
      </c>
      <c r="D2684" s="21">
        <f>INDEX('Prom Factor Mensual Hora 0,5'!$B$5:$N$28,MATCH('Casos CMg'!$C2684,'Prom Factor Mensual Hora 0,5'!$A$5:$A$28,0),MATCH('Casos CMg'!$B2684,'Prom Factor Mensual Hora 0,5'!$B$4:$M$4,0))</f>
        <v>1.0046096950123742</v>
      </c>
      <c r="E2684" s="25">
        <v>61.3</v>
      </c>
      <c r="F2684" s="20">
        <f t="shared" si="123"/>
        <v>61.582574304258536</v>
      </c>
      <c r="G2684" s="25">
        <v>33</v>
      </c>
      <c r="H2684" s="20">
        <f t="shared" si="124"/>
        <v>33.152119935408351</v>
      </c>
      <c r="I2684" s="25">
        <v>74.2</v>
      </c>
      <c r="J2684" s="20">
        <f t="shared" si="125"/>
        <v>74.542039369918172</v>
      </c>
    </row>
    <row r="2685" spans="1:10" x14ac:dyDescent="0.3">
      <c r="A2685" s="3">
        <v>2033</v>
      </c>
      <c r="B2685" s="3">
        <v>6</v>
      </c>
      <c r="C2685" s="4">
        <v>18</v>
      </c>
      <c r="D2685" s="21">
        <f>INDEX('Prom Factor Mensual Hora 0,5'!$B$5:$N$28,MATCH('Casos CMg'!$C2685,'Prom Factor Mensual Hora 0,5'!$A$5:$A$28,0),MATCH('Casos CMg'!$B2685,'Prom Factor Mensual Hora 0,5'!$B$4:$M$4,0))</f>
        <v>1.0050013164550893</v>
      </c>
      <c r="E2685" s="25">
        <v>109.8</v>
      </c>
      <c r="F2685" s="20">
        <f t="shared" si="123"/>
        <v>110.3491445467688</v>
      </c>
      <c r="G2685" s="25">
        <v>57.9</v>
      </c>
      <c r="H2685" s="20">
        <f t="shared" si="124"/>
        <v>58.189576222749665</v>
      </c>
      <c r="I2685" s="25">
        <v>139.9</v>
      </c>
      <c r="J2685" s="20">
        <f t="shared" si="125"/>
        <v>140.59968417206699</v>
      </c>
    </row>
    <row r="2686" spans="1:10" x14ac:dyDescent="0.3">
      <c r="A2686" s="3">
        <v>2033</v>
      </c>
      <c r="B2686" s="3">
        <v>6</v>
      </c>
      <c r="C2686" s="4">
        <v>19</v>
      </c>
      <c r="D2686" s="21">
        <f>INDEX('Prom Factor Mensual Hora 0,5'!$B$5:$N$28,MATCH('Casos CMg'!$C2686,'Prom Factor Mensual Hora 0,5'!$A$5:$A$28,0),MATCH('Casos CMg'!$B2686,'Prom Factor Mensual Hora 0,5'!$B$4:$M$4,0))</f>
        <v>0.9887702958047675</v>
      </c>
      <c r="E2686" s="25">
        <v>109.8</v>
      </c>
      <c r="F2686" s="20">
        <f t="shared" si="123"/>
        <v>108.56697847936347</v>
      </c>
      <c r="G2686" s="25">
        <v>57.9</v>
      </c>
      <c r="H2686" s="20">
        <f t="shared" si="124"/>
        <v>57.249800127096037</v>
      </c>
      <c r="I2686" s="25">
        <v>139.9</v>
      </c>
      <c r="J2686" s="20">
        <f t="shared" si="125"/>
        <v>138.32896438308697</v>
      </c>
    </row>
    <row r="2687" spans="1:10" x14ac:dyDescent="0.3">
      <c r="A2687" s="3">
        <v>2033</v>
      </c>
      <c r="B2687" s="3">
        <v>6</v>
      </c>
      <c r="C2687" s="4">
        <v>20</v>
      </c>
      <c r="D2687" s="21">
        <f>INDEX('Prom Factor Mensual Hora 0,5'!$B$5:$N$28,MATCH('Casos CMg'!$C2687,'Prom Factor Mensual Hora 0,5'!$A$5:$A$28,0),MATCH('Casos CMg'!$B2687,'Prom Factor Mensual Hora 0,5'!$B$4:$M$4,0))</f>
        <v>0.98876117873404112</v>
      </c>
      <c r="E2687" s="25">
        <v>109.8</v>
      </c>
      <c r="F2687" s="20">
        <f t="shared" si="123"/>
        <v>108.56597742499771</v>
      </c>
      <c r="G2687" s="25">
        <v>57.9</v>
      </c>
      <c r="H2687" s="20">
        <f t="shared" si="124"/>
        <v>57.249272248700983</v>
      </c>
      <c r="I2687" s="25">
        <v>139.9</v>
      </c>
      <c r="J2687" s="20">
        <f t="shared" si="125"/>
        <v>138.32768890489237</v>
      </c>
    </row>
    <row r="2688" spans="1:10" x14ac:dyDescent="0.3">
      <c r="A2688" s="3">
        <v>2033</v>
      </c>
      <c r="B2688" s="3">
        <v>6</v>
      </c>
      <c r="C2688" s="4">
        <v>21</v>
      </c>
      <c r="D2688" s="21">
        <f>INDEX('Prom Factor Mensual Hora 0,5'!$B$5:$N$28,MATCH('Casos CMg'!$C2688,'Prom Factor Mensual Hora 0,5'!$A$5:$A$28,0),MATCH('Casos CMg'!$B2688,'Prom Factor Mensual Hora 0,5'!$B$4:$M$4,0))</f>
        <v>0.9880285356090508</v>
      </c>
      <c r="E2688" s="25">
        <v>109.8</v>
      </c>
      <c r="F2688" s="20">
        <f t="shared" si="123"/>
        <v>108.48553320987378</v>
      </c>
      <c r="G2688" s="25">
        <v>57.9</v>
      </c>
      <c r="H2688" s="20">
        <f t="shared" si="124"/>
        <v>57.206852211764037</v>
      </c>
      <c r="I2688" s="25">
        <v>139.9</v>
      </c>
      <c r="J2688" s="20">
        <f t="shared" si="125"/>
        <v>138.22519213170622</v>
      </c>
    </row>
    <row r="2689" spans="1:10" x14ac:dyDescent="0.3">
      <c r="A2689" s="3">
        <v>2033</v>
      </c>
      <c r="B2689" s="3">
        <v>6</v>
      </c>
      <c r="C2689" s="4">
        <v>22</v>
      </c>
      <c r="D2689" s="21">
        <f>INDEX('Prom Factor Mensual Hora 0,5'!$B$5:$N$28,MATCH('Casos CMg'!$C2689,'Prom Factor Mensual Hora 0,5'!$A$5:$A$28,0),MATCH('Casos CMg'!$B2689,'Prom Factor Mensual Hora 0,5'!$B$4:$M$4,0))</f>
        <v>0.98828026763712973</v>
      </c>
      <c r="E2689" s="25">
        <v>115.9</v>
      </c>
      <c r="F2689" s="20">
        <f t="shared" si="123"/>
        <v>114.54168301914333</v>
      </c>
      <c r="G2689" s="25">
        <v>62.1</v>
      </c>
      <c r="H2689" s="20">
        <f t="shared" si="124"/>
        <v>61.372204620265755</v>
      </c>
      <c r="I2689" s="25">
        <v>149.19999999999999</v>
      </c>
      <c r="J2689" s="20">
        <f t="shared" si="125"/>
        <v>147.45141593145974</v>
      </c>
    </row>
    <row r="2690" spans="1:10" x14ac:dyDescent="0.3">
      <c r="A2690" s="3">
        <v>2033</v>
      </c>
      <c r="B2690" s="3">
        <v>6</v>
      </c>
      <c r="C2690" s="4">
        <v>23</v>
      </c>
      <c r="D2690" s="21">
        <f>INDEX('Prom Factor Mensual Hora 0,5'!$B$5:$N$28,MATCH('Casos CMg'!$C2690,'Prom Factor Mensual Hora 0,5'!$A$5:$A$28,0),MATCH('Casos CMg'!$B2690,'Prom Factor Mensual Hora 0,5'!$B$4:$M$4,0))</f>
        <v>0.98827800110627562</v>
      </c>
      <c r="E2690" s="25">
        <v>123.9</v>
      </c>
      <c r="F2690" s="20">
        <f t="shared" si="123"/>
        <v>122.44764433706756</v>
      </c>
      <c r="G2690" s="25">
        <v>67.7</v>
      </c>
      <c r="H2690" s="20">
        <f t="shared" si="124"/>
        <v>66.906420674894861</v>
      </c>
      <c r="I2690" s="25">
        <v>161.4</v>
      </c>
      <c r="J2690" s="20">
        <f t="shared" si="125"/>
        <v>159.5080693785529</v>
      </c>
    </row>
    <row r="2691" spans="1:10" x14ac:dyDescent="0.3">
      <c r="A2691" s="3">
        <v>2033</v>
      </c>
      <c r="B2691" s="3">
        <v>7</v>
      </c>
      <c r="C2691" s="4">
        <v>0</v>
      </c>
      <c r="D2691" s="21">
        <f>INDEX('Prom Factor Mensual Hora 0,5'!$B$5:$N$28,MATCH('Casos CMg'!$C2691,'Prom Factor Mensual Hora 0,5'!$A$5:$A$28,0),MATCH('Casos CMg'!$B2691,'Prom Factor Mensual Hora 0,5'!$B$4:$M$4,0))</f>
        <v>0.98575976815238264</v>
      </c>
      <c r="E2691" s="25">
        <v>120.6</v>
      </c>
      <c r="F2691" s="20">
        <f t="shared" si="123"/>
        <v>118.88262803917735</v>
      </c>
      <c r="G2691" s="25">
        <v>65.099999999999994</v>
      </c>
      <c r="H2691" s="20">
        <f t="shared" si="124"/>
        <v>64.172960906720107</v>
      </c>
      <c r="I2691" s="25">
        <v>155.30000000000001</v>
      </c>
      <c r="J2691" s="20">
        <f t="shared" si="125"/>
        <v>153.08849199406504</v>
      </c>
    </row>
    <row r="2692" spans="1:10" x14ac:dyDescent="0.3">
      <c r="A2692" s="3">
        <v>2033</v>
      </c>
      <c r="B2692" s="3">
        <v>7</v>
      </c>
      <c r="C2692" s="4">
        <v>1</v>
      </c>
      <c r="D2692" s="21">
        <f>INDEX('Prom Factor Mensual Hora 0,5'!$B$5:$N$28,MATCH('Casos CMg'!$C2692,'Prom Factor Mensual Hora 0,5'!$A$5:$A$28,0),MATCH('Casos CMg'!$B2692,'Prom Factor Mensual Hora 0,5'!$B$4:$M$4,0))</f>
        <v>0.98335192349481915</v>
      </c>
      <c r="E2692" s="25">
        <v>115.1</v>
      </c>
      <c r="F2692" s="20">
        <f t="shared" ref="F2692:F2755" si="126">$E2692*$D2692</f>
        <v>113.18380639425368</v>
      </c>
      <c r="G2692" s="25">
        <v>61.9</v>
      </c>
      <c r="H2692" s="20">
        <f t="shared" ref="H2692:H2755" si="127">$G2692*$D2692</f>
        <v>60.869484064329306</v>
      </c>
      <c r="I2692" s="25">
        <v>149</v>
      </c>
      <c r="J2692" s="20">
        <f t="shared" ref="J2692:J2755" si="128">$I2692*$D2692</f>
        <v>146.51943660072806</v>
      </c>
    </row>
    <row r="2693" spans="1:10" x14ac:dyDescent="0.3">
      <c r="A2693" s="3">
        <v>2033</v>
      </c>
      <c r="B2693" s="3">
        <v>7</v>
      </c>
      <c r="C2693" s="4">
        <v>2</v>
      </c>
      <c r="D2693" s="21">
        <f>INDEX('Prom Factor Mensual Hora 0,5'!$B$5:$N$28,MATCH('Casos CMg'!$C2693,'Prom Factor Mensual Hora 0,5'!$A$5:$A$28,0),MATCH('Casos CMg'!$B2693,'Prom Factor Mensual Hora 0,5'!$B$4:$M$4,0))</f>
        <v>0.98335751593045262</v>
      </c>
      <c r="E2693" s="25">
        <v>113.9</v>
      </c>
      <c r="F2693" s="20">
        <f t="shared" si="126"/>
        <v>112.00442106447856</v>
      </c>
      <c r="G2693" s="25">
        <v>61.2</v>
      </c>
      <c r="H2693" s="20">
        <f t="shared" si="127"/>
        <v>60.181479974943706</v>
      </c>
      <c r="I2693" s="25">
        <v>147.5</v>
      </c>
      <c r="J2693" s="20">
        <f t="shared" si="128"/>
        <v>145.04523359974175</v>
      </c>
    </row>
    <row r="2694" spans="1:10" x14ac:dyDescent="0.3">
      <c r="A2694" s="3">
        <v>2033</v>
      </c>
      <c r="B2694" s="3">
        <v>7</v>
      </c>
      <c r="C2694" s="4">
        <v>3</v>
      </c>
      <c r="D2694" s="21">
        <f>INDEX('Prom Factor Mensual Hora 0,5'!$B$5:$N$28,MATCH('Casos CMg'!$C2694,'Prom Factor Mensual Hora 0,5'!$A$5:$A$28,0),MATCH('Casos CMg'!$B2694,'Prom Factor Mensual Hora 0,5'!$B$4:$M$4,0))</f>
        <v>0.98336273215801939</v>
      </c>
      <c r="E2694" s="25">
        <v>113.9</v>
      </c>
      <c r="F2694" s="20">
        <f t="shared" si="126"/>
        <v>112.00501519279841</v>
      </c>
      <c r="G2694" s="25">
        <v>61.2</v>
      </c>
      <c r="H2694" s="20">
        <f t="shared" si="127"/>
        <v>60.181799208070792</v>
      </c>
      <c r="I2694" s="25">
        <v>147.5</v>
      </c>
      <c r="J2694" s="20">
        <f t="shared" si="128"/>
        <v>145.04600299330787</v>
      </c>
    </row>
    <row r="2695" spans="1:10" x14ac:dyDescent="0.3">
      <c r="A2695" s="3">
        <v>2033</v>
      </c>
      <c r="B2695" s="3">
        <v>7</v>
      </c>
      <c r="C2695" s="4">
        <v>4</v>
      </c>
      <c r="D2695" s="21">
        <f>INDEX('Prom Factor Mensual Hora 0,5'!$B$5:$N$28,MATCH('Casos CMg'!$C2695,'Prom Factor Mensual Hora 0,5'!$A$5:$A$28,0),MATCH('Casos CMg'!$B2695,'Prom Factor Mensual Hora 0,5'!$B$4:$M$4,0))</f>
        <v>0.98334169021094575</v>
      </c>
      <c r="E2695" s="25">
        <v>113.9</v>
      </c>
      <c r="F2695" s="20">
        <f t="shared" si="126"/>
        <v>112.00261851502673</v>
      </c>
      <c r="G2695" s="25">
        <v>61.2</v>
      </c>
      <c r="H2695" s="20">
        <f t="shared" si="127"/>
        <v>60.180511440909882</v>
      </c>
      <c r="I2695" s="25">
        <v>147.5</v>
      </c>
      <c r="J2695" s="20">
        <f t="shared" si="128"/>
        <v>145.04289930611449</v>
      </c>
    </row>
    <row r="2696" spans="1:10" x14ac:dyDescent="0.3">
      <c r="A2696" s="3">
        <v>2033</v>
      </c>
      <c r="B2696" s="3">
        <v>7</v>
      </c>
      <c r="C2696" s="4">
        <v>5</v>
      </c>
      <c r="D2696" s="21">
        <f>INDEX('Prom Factor Mensual Hora 0,5'!$B$5:$N$28,MATCH('Casos CMg'!$C2696,'Prom Factor Mensual Hora 0,5'!$A$5:$A$28,0),MATCH('Casos CMg'!$B2696,'Prom Factor Mensual Hora 0,5'!$B$4:$M$4,0))</f>
        <v>0.98334859159021026</v>
      </c>
      <c r="E2696" s="25">
        <v>113.9</v>
      </c>
      <c r="F2696" s="20">
        <f t="shared" si="126"/>
        <v>112.00340458212496</v>
      </c>
      <c r="G2696" s="25">
        <v>61.2</v>
      </c>
      <c r="H2696" s="20">
        <f t="shared" si="127"/>
        <v>60.180933805320869</v>
      </c>
      <c r="I2696" s="25">
        <v>147.5</v>
      </c>
      <c r="J2696" s="20">
        <f t="shared" si="128"/>
        <v>145.04391725955603</v>
      </c>
    </row>
    <row r="2697" spans="1:10" x14ac:dyDescent="0.3">
      <c r="A2697" s="3">
        <v>2033</v>
      </c>
      <c r="B2697" s="3">
        <v>7</v>
      </c>
      <c r="C2697" s="4">
        <v>6</v>
      </c>
      <c r="D2697" s="21">
        <f>INDEX('Prom Factor Mensual Hora 0,5'!$B$5:$N$28,MATCH('Casos CMg'!$C2697,'Prom Factor Mensual Hora 0,5'!$A$5:$A$28,0),MATCH('Casos CMg'!$B2697,'Prom Factor Mensual Hora 0,5'!$B$4:$M$4,0))</f>
        <v>0.98334644337367483</v>
      </c>
      <c r="E2697" s="25">
        <v>113.9</v>
      </c>
      <c r="F2697" s="20">
        <f t="shared" si="126"/>
        <v>112.00315990026156</v>
      </c>
      <c r="G2697" s="25">
        <v>61.2</v>
      </c>
      <c r="H2697" s="20">
        <f t="shared" si="127"/>
        <v>60.1808023344689</v>
      </c>
      <c r="I2697" s="25">
        <v>147.5</v>
      </c>
      <c r="J2697" s="20">
        <f t="shared" si="128"/>
        <v>145.04360039761704</v>
      </c>
    </row>
    <row r="2698" spans="1:10" x14ac:dyDescent="0.3">
      <c r="A2698" s="3">
        <v>2033</v>
      </c>
      <c r="B2698" s="3">
        <v>7</v>
      </c>
      <c r="C2698" s="4">
        <v>7</v>
      </c>
      <c r="D2698" s="21">
        <f>INDEX('Prom Factor Mensual Hora 0,5'!$B$5:$N$28,MATCH('Casos CMg'!$C2698,'Prom Factor Mensual Hora 0,5'!$A$5:$A$28,0),MATCH('Casos CMg'!$B2698,'Prom Factor Mensual Hora 0,5'!$B$4:$M$4,0))</f>
        <v>0.98334012014560468</v>
      </c>
      <c r="E2698" s="25">
        <v>119.1</v>
      </c>
      <c r="F2698" s="20">
        <f t="shared" si="126"/>
        <v>117.11580830934152</v>
      </c>
      <c r="G2698" s="25">
        <v>64.2</v>
      </c>
      <c r="H2698" s="20">
        <f t="shared" si="127"/>
        <v>63.130435713347822</v>
      </c>
      <c r="I2698" s="25">
        <v>153.6</v>
      </c>
      <c r="J2698" s="20">
        <f t="shared" si="128"/>
        <v>151.04104245436488</v>
      </c>
    </row>
    <row r="2699" spans="1:10" x14ac:dyDescent="0.3">
      <c r="A2699" s="3">
        <v>2033</v>
      </c>
      <c r="B2699" s="3">
        <v>7</v>
      </c>
      <c r="C2699" s="4">
        <v>8</v>
      </c>
      <c r="D2699" s="21">
        <f>INDEX('Prom Factor Mensual Hora 0,5'!$B$5:$N$28,MATCH('Casos CMg'!$C2699,'Prom Factor Mensual Hora 0,5'!$A$5:$A$28,0),MATCH('Casos CMg'!$B2699,'Prom Factor Mensual Hora 0,5'!$B$4:$M$4,0))</f>
        <v>0.983338401455218</v>
      </c>
      <c r="E2699" s="25">
        <v>48.7</v>
      </c>
      <c r="F2699" s="20">
        <f t="shared" si="126"/>
        <v>47.888580150869117</v>
      </c>
      <c r="G2699" s="25">
        <v>27.9</v>
      </c>
      <c r="H2699" s="20">
        <f t="shared" si="127"/>
        <v>27.435141400600582</v>
      </c>
      <c r="I2699" s="25">
        <v>58.4</v>
      </c>
      <c r="J2699" s="20">
        <f t="shared" si="128"/>
        <v>57.426962644984727</v>
      </c>
    </row>
    <row r="2700" spans="1:10" x14ac:dyDescent="0.3">
      <c r="A2700" s="3">
        <v>2033</v>
      </c>
      <c r="B2700" s="3">
        <v>7</v>
      </c>
      <c r="C2700" s="4">
        <v>9</v>
      </c>
      <c r="D2700" s="21">
        <f>INDEX('Prom Factor Mensual Hora 0,5'!$B$5:$N$28,MATCH('Casos CMg'!$C2700,'Prom Factor Mensual Hora 0,5'!$A$5:$A$28,0),MATCH('Casos CMg'!$B2700,'Prom Factor Mensual Hora 0,5'!$B$4:$M$4,0))</f>
        <v>1.005708427432648</v>
      </c>
      <c r="E2700" s="25">
        <v>55.4</v>
      </c>
      <c r="F2700" s="20">
        <f t="shared" si="126"/>
        <v>55.716246879768697</v>
      </c>
      <c r="G2700" s="25">
        <v>30.7</v>
      </c>
      <c r="H2700" s="20">
        <f t="shared" si="127"/>
        <v>30.875248722182292</v>
      </c>
      <c r="I2700" s="25">
        <v>68.8</v>
      </c>
      <c r="J2700" s="20">
        <f t="shared" si="128"/>
        <v>69.192739807366181</v>
      </c>
    </row>
    <row r="2701" spans="1:10" x14ac:dyDescent="0.3">
      <c r="A2701" s="3">
        <v>2033</v>
      </c>
      <c r="B2701" s="3">
        <v>7</v>
      </c>
      <c r="C2701" s="4">
        <v>10</v>
      </c>
      <c r="D2701" s="21">
        <f>INDEX('Prom Factor Mensual Hora 0,5'!$B$5:$N$28,MATCH('Casos CMg'!$C2701,'Prom Factor Mensual Hora 0,5'!$A$5:$A$28,0),MATCH('Casos CMg'!$B2701,'Prom Factor Mensual Hora 0,5'!$B$4:$M$4,0))</f>
        <v>1.0034699724937155</v>
      </c>
      <c r="E2701" s="25">
        <v>58.6</v>
      </c>
      <c r="F2701" s="20">
        <f t="shared" si="126"/>
        <v>58.80334038813173</v>
      </c>
      <c r="G2701" s="25">
        <v>32.1</v>
      </c>
      <c r="H2701" s="20">
        <f t="shared" si="127"/>
        <v>32.211386117048271</v>
      </c>
      <c r="I2701" s="25">
        <v>72.900000000000006</v>
      </c>
      <c r="J2701" s="20">
        <f t="shared" si="128"/>
        <v>73.152960994791869</v>
      </c>
    </row>
    <row r="2702" spans="1:10" x14ac:dyDescent="0.3">
      <c r="A2702" s="3">
        <v>2033</v>
      </c>
      <c r="B2702" s="3">
        <v>7</v>
      </c>
      <c r="C2702" s="4">
        <v>11</v>
      </c>
      <c r="D2702" s="21">
        <f>INDEX('Prom Factor Mensual Hora 0,5'!$B$5:$N$28,MATCH('Casos CMg'!$C2702,'Prom Factor Mensual Hora 0,5'!$A$5:$A$28,0),MATCH('Casos CMg'!$B2702,'Prom Factor Mensual Hora 0,5'!$B$4:$M$4,0))</f>
        <v>1.0034695129362772</v>
      </c>
      <c r="E2702" s="25">
        <v>58.6</v>
      </c>
      <c r="F2702" s="20">
        <f t="shared" si="126"/>
        <v>58.803313458065844</v>
      </c>
      <c r="G2702" s="25">
        <v>32.1</v>
      </c>
      <c r="H2702" s="20">
        <f t="shared" si="127"/>
        <v>32.2113713652545</v>
      </c>
      <c r="I2702" s="25">
        <v>72.900000000000006</v>
      </c>
      <c r="J2702" s="20">
        <f t="shared" si="128"/>
        <v>73.152927493054605</v>
      </c>
    </row>
    <row r="2703" spans="1:10" x14ac:dyDescent="0.3">
      <c r="A2703" s="3">
        <v>2033</v>
      </c>
      <c r="B2703" s="3">
        <v>7</v>
      </c>
      <c r="C2703" s="4">
        <v>12</v>
      </c>
      <c r="D2703" s="21">
        <f>INDEX('Prom Factor Mensual Hora 0,5'!$B$5:$N$28,MATCH('Casos CMg'!$C2703,'Prom Factor Mensual Hora 0,5'!$A$5:$A$28,0),MATCH('Casos CMg'!$B2703,'Prom Factor Mensual Hora 0,5'!$B$4:$M$4,0))</f>
        <v>1.0032170991179443</v>
      </c>
      <c r="E2703" s="25">
        <v>58.6</v>
      </c>
      <c r="F2703" s="20">
        <f t="shared" si="126"/>
        <v>58.788522008311539</v>
      </c>
      <c r="G2703" s="25">
        <v>32.1</v>
      </c>
      <c r="H2703" s="20">
        <f t="shared" si="127"/>
        <v>32.203268881686014</v>
      </c>
      <c r="I2703" s="25">
        <v>72.900000000000006</v>
      </c>
      <c r="J2703" s="20">
        <f t="shared" si="128"/>
        <v>73.134526525698149</v>
      </c>
    </row>
    <row r="2704" spans="1:10" x14ac:dyDescent="0.3">
      <c r="A2704" s="3">
        <v>2033</v>
      </c>
      <c r="B2704" s="3">
        <v>7</v>
      </c>
      <c r="C2704" s="4">
        <v>13</v>
      </c>
      <c r="D2704" s="21">
        <f>INDEX('Prom Factor Mensual Hora 0,5'!$B$5:$N$28,MATCH('Casos CMg'!$C2704,'Prom Factor Mensual Hora 0,5'!$A$5:$A$28,0),MATCH('Casos CMg'!$B2704,'Prom Factor Mensual Hora 0,5'!$B$4:$M$4,0))</f>
        <v>1.0024718452410522</v>
      </c>
      <c r="E2704" s="25">
        <v>58.6</v>
      </c>
      <c r="F2704" s="20">
        <f t="shared" si="126"/>
        <v>58.744850131125659</v>
      </c>
      <c r="G2704" s="25">
        <v>32.1</v>
      </c>
      <c r="H2704" s="20">
        <f t="shared" si="127"/>
        <v>32.179346232237776</v>
      </c>
      <c r="I2704" s="25">
        <v>72.900000000000006</v>
      </c>
      <c r="J2704" s="20">
        <f t="shared" si="128"/>
        <v>73.080197518072708</v>
      </c>
    </row>
    <row r="2705" spans="1:10" x14ac:dyDescent="0.3">
      <c r="A2705" s="3">
        <v>2033</v>
      </c>
      <c r="B2705" s="3">
        <v>7</v>
      </c>
      <c r="C2705" s="4">
        <v>14</v>
      </c>
      <c r="D2705" s="21">
        <f>INDEX('Prom Factor Mensual Hora 0,5'!$B$5:$N$28,MATCH('Casos CMg'!$C2705,'Prom Factor Mensual Hora 0,5'!$A$5:$A$28,0),MATCH('Casos CMg'!$B2705,'Prom Factor Mensual Hora 0,5'!$B$4:$M$4,0))</f>
        <v>1.0002343995387017</v>
      </c>
      <c r="E2705" s="25">
        <v>58.6</v>
      </c>
      <c r="F2705" s="20">
        <f t="shared" si="126"/>
        <v>58.613735812967924</v>
      </c>
      <c r="G2705" s="25">
        <v>32.1</v>
      </c>
      <c r="H2705" s="20">
        <f t="shared" si="127"/>
        <v>32.107524225192329</v>
      </c>
      <c r="I2705" s="25">
        <v>72.900000000000006</v>
      </c>
      <c r="J2705" s="20">
        <f t="shared" si="128"/>
        <v>72.917087726371363</v>
      </c>
    </row>
    <row r="2706" spans="1:10" x14ac:dyDescent="0.3">
      <c r="A2706" s="3">
        <v>2033</v>
      </c>
      <c r="B2706" s="3">
        <v>7</v>
      </c>
      <c r="C2706" s="4">
        <v>15</v>
      </c>
      <c r="D2706" s="21">
        <f>INDEX('Prom Factor Mensual Hora 0,5'!$B$5:$N$28,MATCH('Casos CMg'!$C2706,'Prom Factor Mensual Hora 0,5'!$A$5:$A$28,0),MATCH('Casos CMg'!$B2706,'Prom Factor Mensual Hora 0,5'!$B$4:$M$4,0))</f>
        <v>0.99998386995257682</v>
      </c>
      <c r="E2706" s="25">
        <v>58.6</v>
      </c>
      <c r="F2706" s="20">
        <f t="shared" si="126"/>
        <v>58.599054779221007</v>
      </c>
      <c r="G2706" s="25">
        <v>32.1</v>
      </c>
      <c r="H2706" s="20">
        <f t="shared" si="127"/>
        <v>32.099482225477715</v>
      </c>
      <c r="I2706" s="25">
        <v>72.900000000000006</v>
      </c>
      <c r="J2706" s="20">
        <f t="shared" si="128"/>
        <v>72.898824119542851</v>
      </c>
    </row>
    <row r="2707" spans="1:10" x14ac:dyDescent="0.3">
      <c r="A2707" s="3">
        <v>2033</v>
      </c>
      <c r="B2707" s="3">
        <v>7</v>
      </c>
      <c r="C2707" s="4">
        <v>16</v>
      </c>
      <c r="D2707" s="21">
        <f>INDEX('Prom Factor Mensual Hora 0,5'!$B$5:$N$28,MATCH('Casos CMg'!$C2707,'Prom Factor Mensual Hora 0,5'!$A$5:$A$28,0),MATCH('Casos CMg'!$B2707,'Prom Factor Mensual Hora 0,5'!$B$4:$M$4,0))</f>
        <v>1.000480735212566</v>
      </c>
      <c r="E2707" s="25">
        <v>55.4</v>
      </c>
      <c r="F2707" s="20">
        <f t="shared" si="126"/>
        <v>55.426632730776156</v>
      </c>
      <c r="G2707" s="25">
        <v>30.7</v>
      </c>
      <c r="H2707" s="20">
        <f t="shared" si="127"/>
        <v>30.714758571025776</v>
      </c>
      <c r="I2707" s="25">
        <v>68.8</v>
      </c>
      <c r="J2707" s="20">
        <f t="shared" si="128"/>
        <v>68.833074582624533</v>
      </c>
    </row>
    <row r="2708" spans="1:10" x14ac:dyDescent="0.3">
      <c r="A2708" s="3">
        <v>2033</v>
      </c>
      <c r="B2708" s="3">
        <v>7</v>
      </c>
      <c r="C2708" s="4">
        <v>17</v>
      </c>
      <c r="D2708" s="21">
        <f>INDEX('Prom Factor Mensual Hora 0,5'!$B$5:$N$28,MATCH('Casos CMg'!$C2708,'Prom Factor Mensual Hora 0,5'!$A$5:$A$28,0),MATCH('Casos CMg'!$B2708,'Prom Factor Mensual Hora 0,5'!$B$4:$M$4,0))</f>
        <v>1.0037168697471457</v>
      </c>
      <c r="E2708" s="25">
        <v>55</v>
      </c>
      <c r="F2708" s="20">
        <f t="shared" si="126"/>
        <v>55.204427836093011</v>
      </c>
      <c r="G2708" s="25">
        <v>30.6</v>
      </c>
      <c r="H2708" s="20">
        <f t="shared" si="127"/>
        <v>30.71373621426266</v>
      </c>
      <c r="I2708" s="25">
        <v>68</v>
      </c>
      <c r="J2708" s="20">
        <f t="shared" si="128"/>
        <v>68.252747142805902</v>
      </c>
    </row>
    <row r="2709" spans="1:10" x14ac:dyDescent="0.3">
      <c r="A2709" s="3">
        <v>2033</v>
      </c>
      <c r="B2709" s="3">
        <v>7</v>
      </c>
      <c r="C2709" s="4">
        <v>18</v>
      </c>
      <c r="D2709" s="21">
        <f>INDEX('Prom Factor Mensual Hora 0,5'!$B$5:$N$28,MATCH('Casos CMg'!$C2709,'Prom Factor Mensual Hora 0,5'!$A$5:$A$28,0),MATCH('Casos CMg'!$B2709,'Prom Factor Mensual Hora 0,5'!$B$4:$M$4,0))</f>
        <v>1.0057039412012607</v>
      </c>
      <c r="E2709" s="25">
        <v>112.8</v>
      </c>
      <c r="F2709" s="20">
        <f t="shared" si="126"/>
        <v>113.44340456750221</v>
      </c>
      <c r="G2709" s="25">
        <v>60.1</v>
      </c>
      <c r="H2709" s="20">
        <f t="shared" si="127"/>
        <v>60.442806866195774</v>
      </c>
      <c r="I2709" s="25">
        <v>145.69999999999999</v>
      </c>
      <c r="J2709" s="20">
        <f t="shared" si="128"/>
        <v>146.53106423302367</v>
      </c>
    </row>
    <row r="2710" spans="1:10" x14ac:dyDescent="0.3">
      <c r="A2710" s="3">
        <v>2033</v>
      </c>
      <c r="B2710" s="3">
        <v>7</v>
      </c>
      <c r="C2710" s="4">
        <v>19</v>
      </c>
      <c r="D2710" s="21">
        <f>INDEX('Prom Factor Mensual Hora 0,5'!$B$5:$N$28,MATCH('Casos CMg'!$C2710,'Prom Factor Mensual Hora 0,5'!$A$5:$A$28,0),MATCH('Casos CMg'!$B2710,'Prom Factor Mensual Hora 0,5'!$B$4:$M$4,0))</f>
        <v>0.98514105367571625</v>
      </c>
      <c r="E2710" s="25">
        <v>110.2</v>
      </c>
      <c r="F2710" s="20">
        <f t="shared" si="126"/>
        <v>108.56254411506393</v>
      </c>
      <c r="G2710" s="25">
        <v>58.5</v>
      </c>
      <c r="H2710" s="20">
        <f t="shared" si="127"/>
        <v>57.630751640029402</v>
      </c>
      <c r="I2710" s="25">
        <v>142.5</v>
      </c>
      <c r="J2710" s="20">
        <f t="shared" si="128"/>
        <v>140.38260014878958</v>
      </c>
    </row>
    <row r="2711" spans="1:10" x14ac:dyDescent="0.3">
      <c r="A2711" s="3">
        <v>2033</v>
      </c>
      <c r="B2711" s="3">
        <v>7</v>
      </c>
      <c r="C2711" s="4">
        <v>20</v>
      </c>
      <c r="D2711" s="21">
        <f>INDEX('Prom Factor Mensual Hora 0,5'!$B$5:$N$28,MATCH('Casos CMg'!$C2711,'Prom Factor Mensual Hora 0,5'!$A$5:$A$28,0),MATCH('Casos CMg'!$B2711,'Prom Factor Mensual Hora 0,5'!$B$4:$M$4,0))</f>
        <v>0.98513297757834628</v>
      </c>
      <c r="E2711" s="25">
        <v>110.2</v>
      </c>
      <c r="F2711" s="20">
        <f t="shared" si="126"/>
        <v>108.56165412913376</v>
      </c>
      <c r="G2711" s="25">
        <v>58.5</v>
      </c>
      <c r="H2711" s="20">
        <f t="shared" si="127"/>
        <v>57.630279188333255</v>
      </c>
      <c r="I2711" s="25">
        <v>142.5</v>
      </c>
      <c r="J2711" s="20">
        <f t="shared" si="128"/>
        <v>140.38144930491436</v>
      </c>
    </row>
    <row r="2712" spans="1:10" x14ac:dyDescent="0.3">
      <c r="A2712" s="3">
        <v>2033</v>
      </c>
      <c r="B2712" s="3">
        <v>7</v>
      </c>
      <c r="C2712" s="4">
        <v>21</v>
      </c>
      <c r="D2712" s="21">
        <f>INDEX('Prom Factor Mensual Hora 0,5'!$B$5:$N$28,MATCH('Casos CMg'!$C2712,'Prom Factor Mensual Hora 0,5'!$A$5:$A$28,0),MATCH('Casos CMg'!$B2712,'Prom Factor Mensual Hora 0,5'!$B$4:$M$4,0))</f>
        <v>0.98513489312905478</v>
      </c>
      <c r="E2712" s="25">
        <v>110.2</v>
      </c>
      <c r="F2712" s="20">
        <f t="shared" si="126"/>
        <v>108.56186522282184</v>
      </c>
      <c r="G2712" s="25">
        <v>58.5</v>
      </c>
      <c r="H2712" s="20">
        <f t="shared" si="127"/>
        <v>57.630391248049705</v>
      </c>
      <c r="I2712" s="25">
        <v>142.5</v>
      </c>
      <c r="J2712" s="20">
        <f t="shared" si="128"/>
        <v>140.38172227089029</v>
      </c>
    </row>
    <row r="2713" spans="1:10" x14ac:dyDescent="0.3">
      <c r="A2713" s="3">
        <v>2033</v>
      </c>
      <c r="B2713" s="3">
        <v>7</v>
      </c>
      <c r="C2713" s="4">
        <v>22</v>
      </c>
      <c r="D2713" s="21">
        <f>INDEX('Prom Factor Mensual Hora 0,5'!$B$5:$N$28,MATCH('Casos CMg'!$C2713,'Prom Factor Mensual Hora 0,5'!$A$5:$A$28,0),MATCH('Casos CMg'!$B2713,'Prom Factor Mensual Hora 0,5'!$B$4:$M$4,0))</f>
        <v>0.98518243111188497</v>
      </c>
      <c r="E2713" s="25">
        <v>113.9</v>
      </c>
      <c r="F2713" s="20">
        <f t="shared" si="126"/>
        <v>112.21227890364371</v>
      </c>
      <c r="G2713" s="25">
        <v>60.8</v>
      </c>
      <c r="H2713" s="20">
        <f t="shared" si="127"/>
        <v>59.899091811602602</v>
      </c>
      <c r="I2713" s="25">
        <v>147</v>
      </c>
      <c r="J2713" s="20">
        <f t="shared" si="128"/>
        <v>144.82181737344709</v>
      </c>
    </row>
    <row r="2714" spans="1:10" x14ac:dyDescent="0.3">
      <c r="A2714" s="3">
        <v>2033</v>
      </c>
      <c r="B2714" s="3">
        <v>7</v>
      </c>
      <c r="C2714" s="4">
        <v>23</v>
      </c>
      <c r="D2714" s="21">
        <f>INDEX('Prom Factor Mensual Hora 0,5'!$B$5:$N$28,MATCH('Casos CMg'!$C2714,'Prom Factor Mensual Hora 0,5'!$A$5:$A$28,0),MATCH('Casos CMg'!$B2714,'Prom Factor Mensual Hora 0,5'!$B$4:$M$4,0))</f>
        <v>0.98519039283832355</v>
      </c>
      <c r="E2714" s="25">
        <v>121.6</v>
      </c>
      <c r="F2714" s="20">
        <f t="shared" si="126"/>
        <v>119.79915176914014</v>
      </c>
      <c r="G2714" s="25">
        <v>65.7</v>
      </c>
      <c r="H2714" s="20">
        <f t="shared" si="127"/>
        <v>64.727008809477866</v>
      </c>
      <c r="I2714" s="25">
        <v>156.5</v>
      </c>
      <c r="J2714" s="20">
        <f t="shared" si="128"/>
        <v>154.18229647919765</v>
      </c>
    </row>
    <row r="2715" spans="1:10" x14ac:dyDescent="0.3">
      <c r="A2715" s="3">
        <v>2033</v>
      </c>
      <c r="B2715" s="3">
        <v>8</v>
      </c>
      <c r="C2715" s="4">
        <v>0</v>
      </c>
      <c r="D2715" s="21">
        <f>INDEX('Prom Factor Mensual Hora 0,5'!$B$5:$N$28,MATCH('Casos CMg'!$C2715,'Prom Factor Mensual Hora 0,5'!$A$5:$A$28,0),MATCH('Casos CMg'!$B2715,'Prom Factor Mensual Hora 0,5'!$B$4:$M$4,0))</f>
        <v>0.98315280179099707</v>
      </c>
      <c r="E2715" s="25">
        <v>99.9</v>
      </c>
      <c r="F2715" s="20">
        <f t="shared" si="126"/>
        <v>98.216964898920608</v>
      </c>
      <c r="G2715" s="25">
        <v>48.3</v>
      </c>
      <c r="H2715" s="20">
        <f t="shared" si="127"/>
        <v>47.486280326505153</v>
      </c>
      <c r="I2715" s="25">
        <v>124.3</v>
      </c>
      <c r="J2715" s="20">
        <f t="shared" si="128"/>
        <v>122.20589326262093</v>
      </c>
    </row>
    <row r="2716" spans="1:10" x14ac:dyDescent="0.3">
      <c r="A2716" s="3">
        <v>2033</v>
      </c>
      <c r="B2716" s="3">
        <v>8</v>
      </c>
      <c r="C2716" s="4">
        <v>1</v>
      </c>
      <c r="D2716" s="21">
        <f>INDEX('Prom Factor Mensual Hora 0,5'!$B$5:$N$28,MATCH('Casos CMg'!$C2716,'Prom Factor Mensual Hora 0,5'!$A$5:$A$28,0),MATCH('Casos CMg'!$B2716,'Prom Factor Mensual Hora 0,5'!$B$4:$M$4,0))</f>
        <v>0.98097861472555536</v>
      </c>
      <c r="E2716" s="25">
        <v>98.8</v>
      </c>
      <c r="F2716" s="20">
        <f t="shared" si="126"/>
        <v>96.920687134884872</v>
      </c>
      <c r="G2716" s="25">
        <v>48.2</v>
      </c>
      <c r="H2716" s="20">
        <f t="shared" si="127"/>
        <v>47.283169229771772</v>
      </c>
      <c r="I2716" s="25">
        <v>123.6</v>
      </c>
      <c r="J2716" s="20">
        <f t="shared" si="128"/>
        <v>121.24895678007864</v>
      </c>
    </row>
    <row r="2717" spans="1:10" x14ac:dyDescent="0.3">
      <c r="A2717" s="3">
        <v>2033</v>
      </c>
      <c r="B2717" s="3">
        <v>8</v>
      </c>
      <c r="C2717" s="4">
        <v>2</v>
      </c>
      <c r="D2717" s="21">
        <f>INDEX('Prom Factor Mensual Hora 0,5'!$B$5:$N$28,MATCH('Casos CMg'!$C2717,'Prom Factor Mensual Hora 0,5'!$A$5:$A$28,0),MATCH('Casos CMg'!$B2717,'Prom Factor Mensual Hora 0,5'!$B$4:$M$4,0))</f>
        <v>0.98098828851384245</v>
      </c>
      <c r="E2717" s="25">
        <v>95</v>
      </c>
      <c r="F2717" s="20">
        <f t="shared" si="126"/>
        <v>93.19388740881503</v>
      </c>
      <c r="G2717" s="25">
        <v>47.8</v>
      </c>
      <c r="H2717" s="20">
        <f t="shared" si="127"/>
        <v>46.891240190961668</v>
      </c>
      <c r="I2717" s="25">
        <v>121</v>
      </c>
      <c r="J2717" s="20">
        <f t="shared" si="128"/>
        <v>118.69958291017494</v>
      </c>
    </row>
    <row r="2718" spans="1:10" x14ac:dyDescent="0.3">
      <c r="A2718" s="3">
        <v>2033</v>
      </c>
      <c r="B2718" s="3">
        <v>8</v>
      </c>
      <c r="C2718" s="4">
        <v>3</v>
      </c>
      <c r="D2718" s="21">
        <f>INDEX('Prom Factor Mensual Hora 0,5'!$B$5:$N$28,MATCH('Casos CMg'!$C2718,'Prom Factor Mensual Hora 0,5'!$A$5:$A$28,0),MATCH('Casos CMg'!$B2718,'Prom Factor Mensual Hora 0,5'!$B$4:$M$4,0))</f>
        <v>0.98168915381642063</v>
      </c>
      <c r="E2718" s="25">
        <v>95</v>
      </c>
      <c r="F2718" s="20">
        <f t="shared" si="126"/>
        <v>93.260469612559959</v>
      </c>
      <c r="G2718" s="25">
        <v>47.8</v>
      </c>
      <c r="H2718" s="20">
        <f t="shared" si="127"/>
        <v>46.924741552424905</v>
      </c>
      <c r="I2718" s="25">
        <v>121</v>
      </c>
      <c r="J2718" s="20">
        <f t="shared" si="128"/>
        <v>118.7843876117869</v>
      </c>
    </row>
    <row r="2719" spans="1:10" x14ac:dyDescent="0.3">
      <c r="A2719" s="3">
        <v>2033</v>
      </c>
      <c r="B2719" s="3">
        <v>8</v>
      </c>
      <c r="C2719" s="4">
        <v>4</v>
      </c>
      <c r="D2719" s="21">
        <f>INDEX('Prom Factor Mensual Hora 0,5'!$B$5:$N$28,MATCH('Casos CMg'!$C2719,'Prom Factor Mensual Hora 0,5'!$A$5:$A$28,0),MATCH('Casos CMg'!$B2719,'Prom Factor Mensual Hora 0,5'!$B$4:$M$4,0))</f>
        <v>0.98171507091194576</v>
      </c>
      <c r="E2719" s="25">
        <v>95</v>
      </c>
      <c r="F2719" s="20">
        <f t="shared" si="126"/>
        <v>93.262931736634854</v>
      </c>
      <c r="G2719" s="25">
        <v>47.8</v>
      </c>
      <c r="H2719" s="20">
        <f t="shared" si="127"/>
        <v>46.925980389591004</v>
      </c>
      <c r="I2719" s="25">
        <v>121</v>
      </c>
      <c r="J2719" s="20">
        <f t="shared" si="128"/>
        <v>118.78752358034544</v>
      </c>
    </row>
    <row r="2720" spans="1:10" x14ac:dyDescent="0.3">
      <c r="A2720" s="3">
        <v>2033</v>
      </c>
      <c r="B2720" s="3">
        <v>8</v>
      </c>
      <c r="C2720" s="4">
        <v>5</v>
      </c>
      <c r="D2720" s="21">
        <f>INDEX('Prom Factor Mensual Hora 0,5'!$B$5:$N$28,MATCH('Casos CMg'!$C2720,'Prom Factor Mensual Hora 0,5'!$A$5:$A$28,0),MATCH('Casos CMg'!$B2720,'Prom Factor Mensual Hora 0,5'!$B$4:$M$4,0))</f>
        <v>0.98171880615793872</v>
      </c>
      <c r="E2720" s="25">
        <v>95</v>
      </c>
      <c r="F2720" s="20">
        <f t="shared" si="126"/>
        <v>93.263286585004181</v>
      </c>
      <c r="G2720" s="25">
        <v>47.8</v>
      </c>
      <c r="H2720" s="20">
        <f t="shared" si="127"/>
        <v>46.926158934349466</v>
      </c>
      <c r="I2720" s="25">
        <v>121</v>
      </c>
      <c r="J2720" s="20">
        <f t="shared" si="128"/>
        <v>118.78797554511058</v>
      </c>
    </row>
    <row r="2721" spans="1:10" x14ac:dyDescent="0.3">
      <c r="A2721" s="3">
        <v>2033</v>
      </c>
      <c r="B2721" s="3">
        <v>8</v>
      </c>
      <c r="C2721" s="4">
        <v>6</v>
      </c>
      <c r="D2721" s="21">
        <f>INDEX('Prom Factor Mensual Hora 0,5'!$B$5:$N$28,MATCH('Casos CMg'!$C2721,'Prom Factor Mensual Hora 0,5'!$A$5:$A$28,0),MATCH('Casos CMg'!$B2721,'Prom Factor Mensual Hora 0,5'!$B$4:$M$4,0))</f>
        <v>0.98098603458187417</v>
      </c>
      <c r="E2721" s="25">
        <v>98.7</v>
      </c>
      <c r="F2721" s="20">
        <f t="shared" si="126"/>
        <v>96.823321613230988</v>
      </c>
      <c r="G2721" s="25">
        <v>48.2</v>
      </c>
      <c r="H2721" s="20">
        <f t="shared" si="127"/>
        <v>47.283526866846337</v>
      </c>
      <c r="I2721" s="25">
        <v>123.5</v>
      </c>
      <c r="J2721" s="20">
        <f t="shared" si="128"/>
        <v>121.15177527086146</v>
      </c>
    </row>
    <row r="2722" spans="1:10" x14ac:dyDescent="0.3">
      <c r="A2722" s="3">
        <v>2033</v>
      </c>
      <c r="B2722" s="3">
        <v>8</v>
      </c>
      <c r="C2722" s="4">
        <v>7</v>
      </c>
      <c r="D2722" s="21">
        <f>INDEX('Prom Factor Mensual Hora 0,5'!$B$5:$N$28,MATCH('Casos CMg'!$C2722,'Prom Factor Mensual Hora 0,5'!$A$5:$A$28,0),MATCH('Casos CMg'!$B2722,'Prom Factor Mensual Hora 0,5'!$B$4:$M$4,0))</f>
        <v>0.98096471441503319</v>
      </c>
      <c r="E2722" s="25">
        <v>57.4</v>
      </c>
      <c r="F2722" s="20">
        <f t="shared" si="126"/>
        <v>56.307374607422901</v>
      </c>
      <c r="G2722" s="25">
        <v>32.200000000000003</v>
      </c>
      <c r="H2722" s="20">
        <f t="shared" si="127"/>
        <v>31.587063804164071</v>
      </c>
      <c r="I2722" s="25">
        <v>68.5</v>
      </c>
      <c r="J2722" s="20">
        <f t="shared" si="128"/>
        <v>67.196082937429779</v>
      </c>
    </row>
    <row r="2723" spans="1:10" x14ac:dyDescent="0.3">
      <c r="A2723" s="3">
        <v>2033</v>
      </c>
      <c r="B2723" s="3">
        <v>8</v>
      </c>
      <c r="C2723" s="4">
        <v>8</v>
      </c>
      <c r="D2723" s="21">
        <f>INDEX('Prom Factor Mensual Hora 0,5'!$B$5:$N$28,MATCH('Casos CMg'!$C2723,'Prom Factor Mensual Hora 0,5'!$A$5:$A$28,0),MATCH('Casos CMg'!$B2723,'Prom Factor Mensual Hora 0,5'!$B$4:$M$4,0))</f>
        <v>0.98308659754874328</v>
      </c>
      <c r="E2723" s="25">
        <v>40.299999999999997</v>
      </c>
      <c r="F2723" s="20">
        <f t="shared" si="126"/>
        <v>39.618389881214348</v>
      </c>
      <c r="G2723" s="25">
        <v>25.8</v>
      </c>
      <c r="H2723" s="20">
        <f t="shared" si="127"/>
        <v>25.363634216757578</v>
      </c>
      <c r="I2723" s="25">
        <v>45.8</v>
      </c>
      <c r="J2723" s="20">
        <f t="shared" si="128"/>
        <v>45.025366167732436</v>
      </c>
    </row>
    <row r="2724" spans="1:10" x14ac:dyDescent="0.3">
      <c r="A2724" s="3">
        <v>2033</v>
      </c>
      <c r="B2724" s="3">
        <v>8</v>
      </c>
      <c r="C2724" s="4">
        <v>9</v>
      </c>
      <c r="D2724" s="21">
        <f>INDEX('Prom Factor Mensual Hora 0,5'!$B$5:$N$28,MATCH('Casos CMg'!$C2724,'Prom Factor Mensual Hora 0,5'!$A$5:$A$28,0),MATCH('Casos CMg'!$B2724,'Prom Factor Mensual Hora 0,5'!$B$4:$M$4,0))</f>
        <v>1.0012437114141333</v>
      </c>
      <c r="E2724" s="25">
        <v>43.3</v>
      </c>
      <c r="F2724" s="20">
        <f t="shared" si="126"/>
        <v>43.353852704231969</v>
      </c>
      <c r="G2724" s="25">
        <v>26.9</v>
      </c>
      <c r="H2724" s="20">
        <f t="shared" si="127"/>
        <v>26.933455837040185</v>
      </c>
      <c r="I2724" s="25">
        <v>49.7</v>
      </c>
      <c r="J2724" s="20">
        <f t="shared" si="128"/>
        <v>49.761812457282424</v>
      </c>
    </row>
    <row r="2725" spans="1:10" x14ac:dyDescent="0.3">
      <c r="A2725" s="3">
        <v>2033</v>
      </c>
      <c r="B2725" s="3">
        <v>8</v>
      </c>
      <c r="C2725" s="4">
        <v>10</v>
      </c>
      <c r="D2725" s="21">
        <f>INDEX('Prom Factor Mensual Hora 0,5'!$B$5:$N$28,MATCH('Casos CMg'!$C2725,'Prom Factor Mensual Hora 0,5'!$A$5:$A$28,0),MATCH('Casos CMg'!$B2725,'Prom Factor Mensual Hora 0,5'!$B$4:$M$4,0))</f>
        <v>1.0002487422828266</v>
      </c>
      <c r="E2725" s="25">
        <v>43.3</v>
      </c>
      <c r="F2725" s="20">
        <f t="shared" si="126"/>
        <v>43.310770540846384</v>
      </c>
      <c r="G2725" s="25">
        <v>26.9</v>
      </c>
      <c r="H2725" s="20">
        <f t="shared" si="127"/>
        <v>26.906691167408034</v>
      </c>
      <c r="I2725" s="25">
        <v>49.7</v>
      </c>
      <c r="J2725" s="20">
        <f t="shared" si="128"/>
        <v>49.712362491456481</v>
      </c>
    </row>
    <row r="2726" spans="1:10" x14ac:dyDescent="0.3">
      <c r="A2726" s="3">
        <v>2033</v>
      </c>
      <c r="B2726" s="3">
        <v>8</v>
      </c>
      <c r="C2726" s="4">
        <v>11</v>
      </c>
      <c r="D2726" s="21">
        <f>INDEX('Prom Factor Mensual Hora 0,5'!$B$5:$N$28,MATCH('Casos CMg'!$C2726,'Prom Factor Mensual Hora 0,5'!$A$5:$A$28,0),MATCH('Casos CMg'!$B2726,'Prom Factor Mensual Hora 0,5'!$B$4:$M$4,0))</f>
        <v>1.0009949691313067</v>
      </c>
      <c r="E2726" s="25">
        <v>43.3</v>
      </c>
      <c r="F2726" s="20">
        <f t="shared" si="126"/>
        <v>43.343082163385574</v>
      </c>
      <c r="G2726" s="25">
        <v>26.9</v>
      </c>
      <c r="H2726" s="20">
        <f t="shared" si="127"/>
        <v>26.926764669632149</v>
      </c>
      <c r="I2726" s="25">
        <v>49.7</v>
      </c>
      <c r="J2726" s="20">
        <f t="shared" si="128"/>
        <v>49.749449965825946</v>
      </c>
    </row>
    <row r="2727" spans="1:10" x14ac:dyDescent="0.3">
      <c r="A2727" s="3">
        <v>2033</v>
      </c>
      <c r="B2727" s="3">
        <v>8</v>
      </c>
      <c r="C2727" s="4">
        <v>12</v>
      </c>
      <c r="D2727" s="21">
        <f>INDEX('Prom Factor Mensual Hora 0,5'!$B$5:$N$28,MATCH('Casos CMg'!$C2727,'Prom Factor Mensual Hora 0,5'!$A$5:$A$28,0),MATCH('Casos CMg'!$B2727,'Prom Factor Mensual Hora 0,5'!$B$4:$M$4,0))</f>
        <v>1.0009949691313067</v>
      </c>
      <c r="E2727" s="25">
        <v>43.3</v>
      </c>
      <c r="F2727" s="20">
        <f t="shared" si="126"/>
        <v>43.343082163385574</v>
      </c>
      <c r="G2727" s="25">
        <v>26.9</v>
      </c>
      <c r="H2727" s="20">
        <f t="shared" si="127"/>
        <v>26.926764669632149</v>
      </c>
      <c r="I2727" s="25">
        <v>49.7</v>
      </c>
      <c r="J2727" s="20">
        <f t="shared" si="128"/>
        <v>49.749449965825946</v>
      </c>
    </row>
    <row r="2728" spans="1:10" x14ac:dyDescent="0.3">
      <c r="A2728" s="3">
        <v>2033</v>
      </c>
      <c r="B2728" s="3">
        <v>8</v>
      </c>
      <c r="C2728" s="4">
        <v>13</v>
      </c>
      <c r="D2728" s="21">
        <f>INDEX('Prom Factor Mensual Hora 0,5'!$B$5:$N$28,MATCH('Casos CMg'!$C2728,'Prom Factor Mensual Hora 0,5'!$A$5:$A$28,0),MATCH('Casos CMg'!$B2728,'Prom Factor Mensual Hora 0,5'!$B$4:$M$4,0))</f>
        <v>1.0009949691313067</v>
      </c>
      <c r="E2728" s="25">
        <v>43.3</v>
      </c>
      <c r="F2728" s="20">
        <f t="shared" si="126"/>
        <v>43.343082163385574</v>
      </c>
      <c r="G2728" s="25">
        <v>26.9</v>
      </c>
      <c r="H2728" s="20">
        <f t="shared" si="127"/>
        <v>26.926764669632149</v>
      </c>
      <c r="I2728" s="25">
        <v>49.7</v>
      </c>
      <c r="J2728" s="20">
        <f t="shared" si="128"/>
        <v>49.749449965825946</v>
      </c>
    </row>
    <row r="2729" spans="1:10" x14ac:dyDescent="0.3">
      <c r="A2729" s="3">
        <v>2033</v>
      </c>
      <c r="B2729" s="3">
        <v>8</v>
      </c>
      <c r="C2729" s="4">
        <v>14</v>
      </c>
      <c r="D2729" s="21">
        <f>INDEX('Prom Factor Mensual Hora 0,5'!$B$5:$N$28,MATCH('Casos CMg'!$C2729,'Prom Factor Mensual Hora 0,5'!$A$5:$A$28,0),MATCH('Casos CMg'!$B2729,'Prom Factor Mensual Hora 0,5'!$B$4:$M$4,0))</f>
        <v>1.0009949691313067</v>
      </c>
      <c r="E2729" s="25">
        <v>43.3</v>
      </c>
      <c r="F2729" s="20">
        <f t="shared" si="126"/>
        <v>43.343082163385574</v>
      </c>
      <c r="G2729" s="25">
        <v>26.9</v>
      </c>
      <c r="H2729" s="20">
        <f t="shared" si="127"/>
        <v>26.926764669632149</v>
      </c>
      <c r="I2729" s="25">
        <v>49.7</v>
      </c>
      <c r="J2729" s="20">
        <f t="shared" si="128"/>
        <v>49.749449965825946</v>
      </c>
    </row>
    <row r="2730" spans="1:10" x14ac:dyDescent="0.3">
      <c r="A2730" s="3">
        <v>2033</v>
      </c>
      <c r="B2730" s="3">
        <v>8</v>
      </c>
      <c r="C2730" s="4">
        <v>15</v>
      </c>
      <c r="D2730" s="21">
        <f>INDEX('Prom Factor Mensual Hora 0,5'!$B$5:$N$28,MATCH('Casos CMg'!$C2730,'Prom Factor Mensual Hora 0,5'!$A$5:$A$28,0),MATCH('Casos CMg'!$B2730,'Prom Factor Mensual Hora 0,5'!$B$4:$M$4,0))</f>
        <v>1.0009949691313067</v>
      </c>
      <c r="E2730" s="25">
        <v>43.3</v>
      </c>
      <c r="F2730" s="20">
        <f t="shared" si="126"/>
        <v>43.343082163385574</v>
      </c>
      <c r="G2730" s="25">
        <v>26.9</v>
      </c>
      <c r="H2730" s="20">
        <f t="shared" si="127"/>
        <v>26.926764669632149</v>
      </c>
      <c r="I2730" s="25">
        <v>49.7</v>
      </c>
      <c r="J2730" s="20">
        <f t="shared" si="128"/>
        <v>49.749449965825946</v>
      </c>
    </row>
    <row r="2731" spans="1:10" x14ac:dyDescent="0.3">
      <c r="A2731" s="3">
        <v>2033</v>
      </c>
      <c r="B2731" s="3">
        <v>8</v>
      </c>
      <c r="C2731" s="4">
        <v>16</v>
      </c>
      <c r="D2731" s="21">
        <f>INDEX('Prom Factor Mensual Hora 0,5'!$B$5:$N$28,MATCH('Casos CMg'!$C2731,'Prom Factor Mensual Hora 0,5'!$A$5:$A$28,0),MATCH('Casos CMg'!$B2731,'Prom Factor Mensual Hora 0,5'!$B$4:$M$4,0))</f>
        <v>1.0009949691313067</v>
      </c>
      <c r="E2731" s="25">
        <v>43.3</v>
      </c>
      <c r="F2731" s="20">
        <f t="shared" si="126"/>
        <v>43.343082163385574</v>
      </c>
      <c r="G2731" s="25">
        <v>26.9</v>
      </c>
      <c r="H2731" s="20">
        <f t="shared" si="127"/>
        <v>26.926764669632149</v>
      </c>
      <c r="I2731" s="25">
        <v>49.7</v>
      </c>
      <c r="J2731" s="20">
        <f t="shared" si="128"/>
        <v>49.749449965825946</v>
      </c>
    </row>
    <row r="2732" spans="1:10" x14ac:dyDescent="0.3">
      <c r="A2732" s="3">
        <v>2033</v>
      </c>
      <c r="B2732" s="3">
        <v>8</v>
      </c>
      <c r="C2732" s="4">
        <v>17</v>
      </c>
      <c r="D2732" s="21">
        <f>INDEX('Prom Factor Mensual Hora 0,5'!$B$5:$N$28,MATCH('Casos CMg'!$C2732,'Prom Factor Mensual Hora 0,5'!$A$5:$A$28,0),MATCH('Casos CMg'!$B2732,'Prom Factor Mensual Hora 0,5'!$B$4:$M$4,0))</f>
        <v>1.00149245369696</v>
      </c>
      <c r="E2732" s="25">
        <v>60.8</v>
      </c>
      <c r="F2732" s="20">
        <f t="shared" si="126"/>
        <v>60.890741184775166</v>
      </c>
      <c r="G2732" s="25">
        <v>33.6</v>
      </c>
      <c r="H2732" s="20">
        <f t="shared" si="127"/>
        <v>33.65014644421786</v>
      </c>
      <c r="I2732" s="25">
        <v>73.099999999999994</v>
      </c>
      <c r="J2732" s="20">
        <f t="shared" si="128"/>
        <v>73.209098365247769</v>
      </c>
    </row>
    <row r="2733" spans="1:10" x14ac:dyDescent="0.3">
      <c r="A2733" s="3">
        <v>2033</v>
      </c>
      <c r="B2733" s="3">
        <v>8</v>
      </c>
      <c r="C2733" s="4">
        <v>18</v>
      </c>
      <c r="D2733" s="21">
        <f>INDEX('Prom Factor Mensual Hora 0,5'!$B$5:$N$28,MATCH('Casos CMg'!$C2733,'Prom Factor Mensual Hora 0,5'!$A$5:$A$28,0),MATCH('Casos CMg'!$B2733,'Prom Factor Mensual Hora 0,5'!$B$4:$M$4,0))</f>
        <v>1.0051244649313582</v>
      </c>
      <c r="E2733" s="25">
        <v>62</v>
      </c>
      <c r="F2733" s="20">
        <f t="shared" si="126"/>
        <v>62.317716825744206</v>
      </c>
      <c r="G2733" s="25">
        <v>34</v>
      </c>
      <c r="H2733" s="20">
        <f t="shared" si="127"/>
        <v>34.174231807666182</v>
      </c>
      <c r="I2733" s="25">
        <v>74.599999999999994</v>
      </c>
      <c r="J2733" s="20">
        <f t="shared" si="128"/>
        <v>74.982285083879319</v>
      </c>
    </row>
    <row r="2734" spans="1:10" x14ac:dyDescent="0.3">
      <c r="A2734" s="3">
        <v>2033</v>
      </c>
      <c r="B2734" s="3">
        <v>8</v>
      </c>
      <c r="C2734" s="4">
        <v>19</v>
      </c>
      <c r="D2734" s="21">
        <f>INDEX('Prom Factor Mensual Hora 0,5'!$B$5:$N$28,MATCH('Casos CMg'!$C2734,'Prom Factor Mensual Hora 0,5'!$A$5:$A$28,0),MATCH('Casos CMg'!$B2734,'Prom Factor Mensual Hora 0,5'!$B$4:$M$4,0))</f>
        <v>0.98282803518518236</v>
      </c>
      <c r="E2734" s="25">
        <v>87</v>
      </c>
      <c r="F2734" s="20">
        <f t="shared" si="126"/>
        <v>85.506039061110869</v>
      </c>
      <c r="G2734" s="25">
        <v>45.1</v>
      </c>
      <c r="H2734" s="20">
        <f t="shared" si="127"/>
        <v>44.325544386851725</v>
      </c>
      <c r="I2734" s="25">
        <v>112.4</v>
      </c>
      <c r="J2734" s="20">
        <f t="shared" si="128"/>
        <v>110.4698711548145</v>
      </c>
    </row>
    <row r="2735" spans="1:10" x14ac:dyDescent="0.3">
      <c r="A2735" s="3">
        <v>2033</v>
      </c>
      <c r="B2735" s="3">
        <v>8</v>
      </c>
      <c r="C2735" s="4">
        <v>20</v>
      </c>
      <c r="D2735" s="21">
        <f>INDEX('Prom Factor Mensual Hora 0,5'!$B$5:$N$28,MATCH('Casos CMg'!$C2735,'Prom Factor Mensual Hora 0,5'!$A$5:$A$28,0),MATCH('Casos CMg'!$B2735,'Prom Factor Mensual Hora 0,5'!$B$4:$M$4,0))</f>
        <v>0.98281990986807777</v>
      </c>
      <c r="E2735" s="25">
        <v>86.5</v>
      </c>
      <c r="F2735" s="20">
        <f t="shared" si="126"/>
        <v>85.01392220358872</v>
      </c>
      <c r="G2735" s="25">
        <v>45</v>
      </c>
      <c r="H2735" s="20">
        <f t="shared" si="127"/>
        <v>44.2268959440635</v>
      </c>
      <c r="I2735" s="25">
        <v>112</v>
      </c>
      <c r="J2735" s="20">
        <f t="shared" si="128"/>
        <v>110.07582990522471</v>
      </c>
    </row>
    <row r="2736" spans="1:10" x14ac:dyDescent="0.3">
      <c r="A2736" s="3">
        <v>2033</v>
      </c>
      <c r="B2736" s="3">
        <v>8</v>
      </c>
      <c r="C2736" s="4">
        <v>21</v>
      </c>
      <c r="D2736" s="21">
        <f>INDEX('Prom Factor Mensual Hora 0,5'!$B$5:$N$28,MATCH('Casos CMg'!$C2736,'Prom Factor Mensual Hora 0,5'!$A$5:$A$28,0),MATCH('Casos CMg'!$B2736,'Prom Factor Mensual Hora 0,5'!$B$4:$M$4,0))</f>
        <v>0.98301408321991468</v>
      </c>
      <c r="E2736" s="25">
        <v>86.5</v>
      </c>
      <c r="F2736" s="20">
        <f t="shared" si="126"/>
        <v>85.030718198522621</v>
      </c>
      <c r="G2736" s="25">
        <v>45</v>
      </c>
      <c r="H2736" s="20">
        <f t="shared" si="127"/>
        <v>44.235633744896163</v>
      </c>
      <c r="I2736" s="25">
        <v>112</v>
      </c>
      <c r="J2736" s="20">
        <f t="shared" si="128"/>
        <v>110.09757732063045</v>
      </c>
    </row>
    <row r="2737" spans="1:10" x14ac:dyDescent="0.3">
      <c r="A2737" s="3">
        <v>2033</v>
      </c>
      <c r="B2737" s="3">
        <v>8</v>
      </c>
      <c r="C2737" s="4">
        <v>22</v>
      </c>
      <c r="D2737" s="21">
        <f>INDEX('Prom Factor Mensual Hora 0,5'!$B$5:$N$28,MATCH('Casos CMg'!$C2737,'Prom Factor Mensual Hora 0,5'!$A$5:$A$28,0),MATCH('Casos CMg'!$B2737,'Prom Factor Mensual Hora 0,5'!$B$4:$M$4,0))</f>
        <v>0.98333062105796665</v>
      </c>
      <c r="E2737" s="25">
        <v>86.5</v>
      </c>
      <c r="F2737" s="20">
        <f t="shared" si="126"/>
        <v>85.058098721514114</v>
      </c>
      <c r="G2737" s="25">
        <v>45</v>
      </c>
      <c r="H2737" s="20">
        <f t="shared" si="127"/>
        <v>44.249877947608496</v>
      </c>
      <c r="I2737" s="25">
        <v>112</v>
      </c>
      <c r="J2737" s="20">
        <f t="shared" si="128"/>
        <v>110.13302955849227</v>
      </c>
    </row>
    <row r="2738" spans="1:10" x14ac:dyDescent="0.3">
      <c r="A2738" s="3">
        <v>2033</v>
      </c>
      <c r="B2738" s="3">
        <v>8</v>
      </c>
      <c r="C2738" s="4">
        <v>23</v>
      </c>
      <c r="D2738" s="21">
        <f>INDEX('Prom Factor Mensual Hora 0,5'!$B$5:$N$28,MATCH('Casos CMg'!$C2738,'Prom Factor Mensual Hora 0,5'!$A$5:$A$28,0),MATCH('Casos CMg'!$B2738,'Prom Factor Mensual Hora 0,5'!$B$4:$M$4,0))</f>
        <v>0.98331121706106195</v>
      </c>
      <c r="E2738" s="25">
        <v>90</v>
      </c>
      <c r="F2738" s="20">
        <f t="shared" si="126"/>
        <v>88.498009535495569</v>
      </c>
      <c r="G2738" s="25">
        <v>45.9</v>
      </c>
      <c r="H2738" s="20">
        <f t="shared" si="127"/>
        <v>45.133984863102739</v>
      </c>
      <c r="I2738" s="25">
        <v>115.2</v>
      </c>
      <c r="J2738" s="20">
        <f t="shared" si="128"/>
        <v>113.27745220543434</v>
      </c>
    </row>
    <row r="2739" spans="1:10" x14ac:dyDescent="0.3">
      <c r="A2739" s="3">
        <v>2033</v>
      </c>
      <c r="B2739" s="3">
        <v>9</v>
      </c>
      <c r="C2739" s="4">
        <v>0</v>
      </c>
      <c r="D2739" s="21">
        <f>INDEX('Prom Factor Mensual Hora 0,5'!$B$5:$N$28,MATCH('Casos CMg'!$C2739,'Prom Factor Mensual Hora 0,5'!$A$5:$A$28,0),MATCH('Casos CMg'!$B2739,'Prom Factor Mensual Hora 0,5'!$B$4:$M$4,0))</f>
        <v>0.98532189365653811</v>
      </c>
      <c r="E2739" s="25">
        <v>79.3</v>
      </c>
      <c r="F2739" s="20">
        <f t="shared" si="126"/>
        <v>78.136026166963475</v>
      </c>
      <c r="G2739" s="25">
        <v>40.6</v>
      </c>
      <c r="H2739" s="20">
        <f t="shared" si="127"/>
        <v>40.004068882455449</v>
      </c>
      <c r="I2739" s="25">
        <v>99.7</v>
      </c>
      <c r="J2739" s="20">
        <f t="shared" si="128"/>
        <v>98.236592797556852</v>
      </c>
    </row>
    <row r="2740" spans="1:10" x14ac:dyDescent="0.3">
      <c r="A2740" s="3">
        <v>2033</v>
      </c>
      <c r="B2740" s="3">
        <v>9</v>
      </c>
      <c r="C2740" s="4">
        <v>1</v>
      </c>
      <c r="D2740" s="21">
        <f>INDEX('Prom Factor Mensual Hora 0,5'!$B$5:$N$28,MATCH('Casos CMg'!$C2740,'Prom Factor Mensual Hora 0,5'!$A$5:$A$28,0),MATCH('Casos CMg'!$B2740,'Prom Factor Mensual Hora 0,5'!$B$4:$M$4,0))</f>
        <v>0.98346308207215349</v>
      </c>
      <c r="E2740" s="25">
        <v>67.8</v>
      </c>
      <c r="F2740" s="20">
        <f t="shared" si="126"/>
        <v>66.678796964492008</v>
      </c>
      <c r="G2740" s="25">
        <v>38</v>
      </c>
      <c r="H2740" s="20">
        <f t="shared" si="127"/>
        <v>37.371597118741832</v>
      </c>
      <c r="I2740" s="25">
        <v>84.5</v>
      </c>
      <c r="J2740" s="20">
        <f t="shared" si="128"/>
        <v>83.10263043509697</v>
      </c>
    </row>
    <row r="2741" spans="1:10" x14ac:dyDescent="0.3">
      <c r="A2741" s="3">
        <v>2033</v>
      </c>
      <c r="B2741" s="3">
        <v>9</v>
      </c>
      <c r="C2741" s="4">
        <v>2</v>
      </c>
      <c r="D2741" s="21">
        <f>INDEX('Prom Factor Mensual Hora 0,5'!$B$5:$N$28,MATCH('Casos CMg'!$C2741,'Prom Factor Mensual Hora 0,5'!$A$5:$A$28,0),MATCH('Casos CMg'!$B2741,'Prom Factor Mensual Hora 0,5'!$B$4:$M$4,0))</f>
        <v>0.98294442975690766</v>
      </c>
      <c r="E2741" s="25">
        <v>65.3</v>
      </c>
      <c r="F2741" s="20">
        <f t="shared" si="126"/>
        <v>64.186271263126073</v>
      </c>
      <c r="G2741" s="25">
        <v>37.4</v>
      </c>
      <c r="H2741" s="20">
        <f t="shared" si="127"/>
        <v>36.762121672908343</v>
      </c>
      <c r="I2741" s="25">
        <v>81.099999999999994</v>
      </c>
      <c r="J2741" s="20">
        <f t="shared" si="128"/>
        <v>79.716793253285203</v>
      </c>
    </row>
    <row r="2742" spans="1:10" x14ac:dyDescent="0.3">
      <c r="A2742" s="3">
        <v>2033</v>
      </c>
      <c r="B2742" s="3">
        <v>9</v>
      </c>
      <c r="C2742" s="4">
        <v>3</v>
      </c>
      <c r="D2742" s="21">
        <f>INDEX('Prom Factor Mensual Hora 0,5'!$B$5:$N$28,MATCH('Casos CMg'!$C2742,'Prom Factor Mensual Hora 0,5'!$A$5:$A$28,0),MATCH('Casos CMg'!$B2742,'Prom Factor Mensual Hora 0,5'!$B$4:$M$4,0))</f>
        <v>0.98321938552306387</v>
      </c>
      <c r="E2742" s="25">
        <v>65.3</v>
      </c>
      <c r="F2742" s="20">
        <f t="shared" si="126"/>
        <v>64.204225874656075</v>
      </c>
      <c r="G2742" s="25">
        <v>37.4</v>
      </c>
      <c r="H2742" s="20">
        <f t="shared" si="127"/>
        <v>36.772405018562587</v>
      </c>
      <c r="I2742" s="25">
        <v>81.099999999999994</v>
      </c>
      <c r="J2742" s="20">
        <f t="shared" si="128"/>
        <v>79.739092165920468</v>
      </c>
    </row>
    <row r="2743" spans="1:10" x14ac:dyDescent="0.3">
      <c r="A2743" s="3">
        <v>2033</v>
      </c>
      <c r="B2743" s="3">
        <v>9</v>
      </c>
      <c r="C2743" s="4">
        <v>4</v>
      </c>
      <c r="D2743" s="21">
        <f>INDEX('Prom Factor Mensual Hora 0,5'!$B$5:$N$28,MATCH('Casos CMg'!$C2743,'Prom Factor Mensual Hora 0,5'!$A$5:$A$28,0),MATCH('Casos CMg'!$B2743,'Prom Factor Mensual Hora 0,5'!$B$4:$M$4,0))</f>
        <v>0.98293923569639119</v>
      </c>
      <c r="E2743" s="25">
        <v>65.3</v>
      </c>
      <c r="F2743" s="20">
        <f t="shared" si="126"/>
        <v>64.185932090974347</v>
      </c>
      <c r="G2743" s="25">
        <v>37.4</v>
      </c>
      <c r="H2743" s="20">
        <f t="shared" si="127"/>
        <v>36.761927415045029</v>
      </c>
      <c r="I2743" s="25">
        <v>81.099999999999994</v>
      </c>
      <c r="J2743" s="20">
        <f t="shared" si="128"/>
        <v>79.716372014977324</v>
      </c>
    </row>
    <row r="2744" spans="1:10" x14ac:dyDescent="0.3">
      <c r="A2744" s="3">
        <v>2033</v>
      </c>
      <c r="B2744" s="3">
        <v>9</v>
      </c>
      <c r="C2744" s="4">
        <v>5</v>
      </c>
      <c r="D2744" s="21">
        <f>INDEX('Prom Factor Mensual Hora 0,5'!$B$5:$N$28,MATCH('Casos CMg'!$C2744,'Prom Factor Mensual Hora 0,5'!$A$5:$A$28,0),MATCH('Casos CMg'!$B2744,'Prom Factor Mensual Hora 0,5'!$B$4:$M$4,0))</f>
        <v>0.98293557457319547</v>
      </c>
      <c r="E2744" s="25">
        <v>65.3</v>
      </c>
      <c r="F2744" s="20">
        <f t="shared" si="126"/>
        <v>64.185693019629667</v>
      </c>
      <c r="G2744" s="25">
        <v>37.4</v>
      </c>
      <c r="H2744" s="20">
        <f t="shared" si="127"/>
        <v>36.761790489037509</v>
      </c>
      <c r="I2744" s="25">
        <v>81.099999999999994</v>
      </c>
      <c r="J2744" s="20">
        <f t="shared" si="128"/>
        <v>79.716075097886147</v>
      </c>
    </row>
    <row r="2745" spans="1:10" x14ac:dyDescent="0.3">
      <c r="A2745" s="3">
        <v>2033</v>
      </c>
      <c r="B2745" s="3">
        <v>9</v>
      </c>
      <c r="C2745" s="4">
        <v>6</v>
      </c>
      <c r="D2745" s="21">
        <f>INDEX('Prom Factor Mensual Hora 0,5'!$B$5:$N$28,MATCH('Casos CMg'!$C2745,'Prom Factor Mensual Hora 0,5'!$A$5:$A$28,0),MATCH('Casos CMg'!$B2745,'Prom Factor Mensual Hora 0,5'!$B$4:$M$4,0))</f>
        <v>0.98297369566504522</v>
      </c>
      <c r="E2745" s="25">
        <v>31.9</v>
      </c>
      <c r="F2745" s="20">
        <f t="shared" si="126"/>
        <v>31.356860891714941</v>
      </c>
      <c r="G2745" s="25">
        <v>20.7</v>
      </c>
      <c r="H2745" s="20">
        <f t="shared" si="127"/>
        <v>20.347555500266434</v>
      </c>
      <c r="I2745" s="25">
        <v>35</v>
      </c>
      <c r="J2745" s="20">
        <f t="shared" si="128"/>
        <v>34.404079348276582</v>
      </c>
    </row>
    <row r="2746" spans="1:10" x14ac:dyDescent="0.3">
      <c r="A2746" s="3">
        <v>2033</v>
      </c>
      <c r="B2746" s="3">
        <v>9</v>
      </c>
      <c r="C2746" s="4">
        <v>7</v>
      </c>
      <c r="D2746" s="21">
        <f>INDEX('Prom Factor Mensual Hora 0,5'!$B$5:$N$28,MATCH('Casos CMg'!$C2746,'Prom Factor Mensual Hora 0,5'!$A$5:$A$28,0),MATCH('Casos CMg'!$B2746,'Prom Factor Mensual Hora 0,5'!$B$4:$M$4,0))</f>
        <v>0.98224416269038983</v>
      </c>
      <c r="E2746" s="25">
        <v>25.6</v>
      </c>
      <c r="F2746" s="20">
        <f t="shared" si="126"/>
        <v>25.145450564873983</v>
      </c>
      <c r="G2746" s="25">
        <v>18.2</v>
      </c>
      <c r="H2746" s="20">
        <f t="shared" si="127"/>
        <v>17.876843760965095</v>
      </c>
      <c r="I2746" s="25">
        <v>27.7</v>
      </c>
      <c r="J2746" s="20">
        <f t="shared" si="128"/>
        <v>27.208163306523797</v>
      </c>
    </row>
    <row r="2747" spans="1:10" x14ac:dyDescent="0.3">
      <c r="A2747" s="3">
        <v>2033</v>
      </c>
      <c r="B2747" s="3">
        <v>9</v>
      </c>
      <c r="C2747" s="4">
        <v>8</v>
      </c>
      <c r="D2747" s="21">
        <f>INDEX('Prom Factor Mensual Hora 0,5'!$B$5:$N$28,MATCH('Casos CMg'!$C2747,'Prom Factor Mensual Hora 0,5'!$A$5:$A$28,0),MATCH('Casos CMg'!$B2747,'Prom Factor Mensual Hora 0,5'!$B$4:$M$4,0))</f>
        <v>0.98221850452873838</v>
      </c>
      <c r="E2747" s="25">
        <v>9.6999999999999993</v>
      </c>
      <c r="F2747" s="20">
        <f t="shared" si="126"/>
        <v>9.5275194939287609</v>
      </c>
      <c r="G2747" s="25">
        <v>6.6</v>
      </c>
      <c r="H2747" s="20">
        <f t="shared" si="127"/>
        <v>6.4826421298896726</v>
      </c>
      <c r="I2747" s="25">
        <v>10.7</v>
      </c>
      <c r="J2747" s="20">
        <f t="shared" si="128"/>
        <v>10.509737998457499</v>
      </c>
    </row>
    <row r="2748" spans="1:10" x14ac:dyDescent="0.3">
      <c r="A2748" s="3">
        <v>2033</v>
      </c>
      <c r="B2748" s="3">
        <v>9</v>
      </c>
      <c r="C2748" s="4">
        <v>9</v>
      </c>
      <c r="D2748" s="21">
        <f>INDEX('Prom Factor Mensual Hora 0,5'!$B$5:$N$28,MATCH('Casos CMg'!$C2748,'Prom Factor Mensual Hora 0,5'!$A$5:$A$28,0),MATCH('Casos CMg'!$B2748,'Prom Factor Mensual Hora 0,5'!$B$4:$M$4,0))</f>
        <v>1.003628219190521</v>
      </c>
      <c r="E2748" s="25">
        <v>8.5</v>
      </c>
      <c r="F2748" s="20">
        <f t="shared" si="126"/>
        <v>8.5308398631194287</v>
      </c>
      <c r="G2748" s="25">
        <v>6.2</v>
      </c>
      <c r="H2748" s="20">
        <f t="shared" si="127"/>
        <v>6.2224949589812306</v>
      </c>
      <c r="I2748" s="25">
        <v>9.4</v>
      </c>
      <c r="J2748" s="20">
        <f t="shared" si="128"/>
        <v>9.4341052603908988</v>
      </c>
    </row>
    <row r="2749" spans="1:10" x14ac:dyDescent="0.3">
      <c r="A2749" s="3">
        <v>2033</v>
      </c>
      <c r="B2749" s="3">
        <v>9</v>
      </c>
      <c r="C2749" s="4">
        <v>10</v>
      </c>
      <c r="D2749" s="21">
        <f>INDEX('Prom Factor Mensual Hora 0,5'!$B$5:$N$28,MATCH('Casos CMg'!$C2749,'Prom Factor Mensual Hora 0,5'!$A$5:$A$28,0),MATCH('Casos CMg'!$B2749,'Prom Factor Mensual Hora 0,5'!$B$4:$M$4,0))</f>
        <v>0.99948593261549157</v>
      </c>
      <c r="E2749" s="25">
        <v>8.5</v>
      </c>
      <c r="F2749" s="20">
        <f t="shared" si="126"/>
        <v>8.4956304272316778</v>
      </c>
      <c r="G2749" s="25">
        <v>6.2</v>
      </c>
      <c r="H2749" s="20">
        <f t="shared" si="127"/>
        <v>6.1968127822160479</v>
      </c>
      <c r="I2749" s="25">
        <v>9.4</v>
      </c>
      <c r="J2749" s="20">
        <f t="shared" si="128"/>
        <v>9.3951677665856206</v>
      </c>
    </row>
    <row r="2750" spans="1:10" x14ac:dyDescent="0.3">
      <c r="A2750" s="3">
        <v>2033</v>
      </c>
      <c r="B2750" s="3">
        <v>9</v>
      </c>
      <c r="C2750" s="4">
        <v>11</v>
      </c>
      <c r="D2750" s="21">
        <f>INDEX('Prom Factor Mensual Hora 0,5'!$B$5:$N$28,MATCH('Casos CMg'!$C2750,'Prom Factor Mensual Hora 0,5'!$A$5:$A$28,0),MATCH('Casos CMg'!$B2750,'Prom Factor Mensual Hora 0,5'!$B$4:$M$4,0))</f>
        <v>1.0007711010767628</v>
      </c>
      <c r="E2750" s="25">
        <v>8.5</v>
      </c>
      <c r="F2750" s="20">
        <f t="shared" si="126"/>
        <v>8.5065543591524833</v>
      </c>
      <c r="G2750" s="25">
        <v>6.2</v>
      </c>
      <c r="H2750" s="20">
        <f t="shared" si="127"/>
        <v>6.2047808266759299</v>
      </c>
      <c r="I2750" s="25">
        <v>9.4</v>
      </c>
      <c r="J2750" s="20">
        <f t="shared" si="128"/>
        <v>9.40724835012157</v>
      </c>
    </row>
    <row r="2751" spans="1:10" x14ac:dyDescent="0.3">
      <c r="A2751" s="3">
        <v>2033</v>
      </c>
      <c r="B2751" s="3">
        <v>9</v>
      </c>
      <c r="C2751" s="4">
        <v>12</v>
      </c>
      <c r="D2751" s="21">
        <f>INDEX('Prom Factor Mensual Hora 0,5'!$B$5:$N$28,MATCH('Casos CMg'!$C2751,'Prom Factor Mensual Hora 0,5'!$A$5:$A$28,0),MATCH('Casos CMg'!$B2751,'Prom Factor Mensual Hora 0,5'!$B$4:$M$4,0))</f>
        <v>1.0007711010767628</v>
      </c>
      <c r="E2751" s="25">
        <v>8.5</v>
      </c>
      <c r="F2751" s="20">
        <f t="shared" si="126"/>
        <v>8.5065543591524833</v>
      </c>
      <c r="G2751" s="25">
        <v>6.2</v>
      </c>
      <c r="H2751" s="20">
        <f t="shared" si="127"/>
        <v>6.2047808266759299</v>
      </c>
      <c r="I2751" s="25">
        <v>9.4</v>
      </c>
      <c r="J2751" s="20">
        <f t="shared" si="128"/>
        <v>9.40724835012157</v>
      </c>
    </row>
    <row r="2752" spans="1:10" x14ac:dyDescent="0.3">
      <c r="A2752" s="3">
        <v>2033</v>
      </c>
      <c r="B2752" s="3">
        <v>9</v>
      </c>
      <c r="C2752" s="4">
        <v>13</v>
      </c>
      <c r="D2752" s="21">
        <f>INDEX('Prom Factor Mensual Hora 0,5'!$B$5:$N$28,MATCH('Casos CMg'!$C2752,'Prom Factor Mensual Hora 0,5'!$A$5:$A$28,0),MATCH('Casos CMg'!$B2752,'Prom Factor Mensual Hora 0,5'!$B$4:$M$4,0))</f>
        <v>1.0005140673845085</v>
      </c>
      <c r="E2752" s="25">
        <v>7.4</v>
      </c>
      <c r="F2752" s="20">
        <f t="shared" si="126"/>
        <v>7.4038040986453639</v>
      </c>
      <c r="G2752" s="25">
        <v>5.7</v>
      </c>
      <c r="H2752" s="20">
        <f t="shared" si="127"/>
        <v>5.7029301840916986</v>
      </c>
      <c r="I2752" s="25">
        <v>8</v>
      </c>
      <c r="J2752" s="20">
        <f t="shared" si="128"/>
        <v>8.0041125390760683</v>
      </c>
    </row>
    <row r="2753" spans="1:10" x14ac:dyDescent="0.3">
      <c r="A2753" s="3">
        <v>2033</v>
      </c>
      <c r="B2753" s="3">
        <v>9</v>
      </c>
      <c r="C2753" s="4">
        <v>14</v>
      </c>
      <c r="D2753" s="21">
        <f>INDEX('Prom Factor Mensual Hora 0,5'!$B$5:$N$28,MATCH('Casos CMg'!$C2753,'Prom Factor Mensual Hora 0,5'!$A$5:$A$28,0),MATCH('Casos CMg'!$B2753,'Prom Factor Mensual Hora 0,5'!$B$4:$M$4,0))</f>
        <v>1.0002570336922543</v>
      </c>
      <c r="E2753" s="25">
        <v>7.4</v>
      </c>
      <c r="F2753" s="20">
        <f t="shared" si="126"/>
        <v>7.4019020493226817</v>
      </c>
      <c r="G2753" s="25">
        <v>5.7</v>
      </c>
      <c r="H2753" s="20">
        <f t="shared" si="127"/>
        <v>5.7014650920458498</v>
      </c>
      <c r="I2753" s="25">
        <v>8</v>
      </c>
      <c r="J2753" s="20">
        <f t="shared" si="128"/>
        <v>8.0020562695380342</v>
      </c>
    </row>
    <row r="2754" spans="1:10" x14ac:dyDescent="0.3">
      <c r="A2754" s="3">
        <v>2033</v>
      </c>
      <c r="B2754" s="3">
        <v>9</v>
      </c>
      <c r="C2754" s="4">
        <v>15</v>
      </c>
      <c r="D2754" s="21">
        <f>INDEX('Prom Factor Mensual Hora 0,5'!$B$5:$N$28,MATCH('Casos CMg'!$C2754,'Prom Factor Mensual Hora 0,5'!$A$5:$A$28,0),MATCH('Casos CMg'!$B2754,'Prom Factor Mensual Hora 0,5'!$B$4:$M$4,0))</f>
        <v>1</v>
      </c>
      <c r="E2754" s="25">
        <v>8.5</v>
      </c>
      <c r="F2754" s="20">
        <f t="shared" si="126"/>
        <v>8.5</v>
      </c>
      <c r="G2754" s="25">
        <v>6.2</v>
      </c>
      <c r="H2754" s="20">
        <f t="shared" si="127"/>
        <v>6.2</v>
      </c>
      <c r="I2754" s="25">
        <v>9.4</v>
      </c>
      <c r="J2754" s="20">
        <f t="shared" si="128"/>
        <v>9.4</v>
      </c>
    </row>
    <row r="2755" spans="1:10" x14ac:dyDescent="0.3">
      <c r="A2755" s="3">
        <v>2033</v>
      </c>
      <c r="B2755" s="3">
        <v>9</v>
      </c>
      <c r="C2755" s="4">
        <v>16</v>
      </c>
      <c r="D2755" s="21">
        <f>INDEX('Prom Factor Mensual Hora 0,5'!$B$5:$N$28,MATCH('Casos CMg'!$C2755,'Prom Factor Mensual Hora 0,5'!$A$5:$A$28,0),MATCH('Casos CMg'!$B2755,'Prom Factor Mensual Hora 0,5'!$B$4:$M$4,0))</f>
        <v>1</v>
      </c>
      <c r="E2755" s="25">
        <v>8.5</v>
      </c>
      <c r="F2755" s="20">
        <f t="shared" si="126"/>
        <v>8.5</v>
      </c>
      <c r="G2755" s="25">
        <v>6.2</v>
      </c>
      <c r="H2755" s="20">
        <f t="shared" si="127"/>
        <v>6.2</v>
      </c>
      <c r="I2755" s="25">
        <v>9.4</v>
      </c>
      <c r="J2755" s="20">
        <f t="shared" si="128"/>
        <v>9.4</v>
      </c>
    </row>
    <row r="2756" spans="1:10" x14ac:dyDescent="0.3">
      <c r="A2756" s="3">
        <v>2033</v>
      </c>
      <c r="B2756" s="3">
        <v>9</v>
      </c>
      <c r="C2756" s="4">
        <v>17</v>
      </c>
      <c r="D2756" s="21">
        <f>INDEX('Prom Factor Mensual Hora 0,5'!$B$5:$N$28,MATCH('Casos CMg'!$C2756,'Prom Factor Mensual Hora 0,5'!$A$5:$A$28,0),MATCH('Casos CMg'!$B2756,'Prom Factor Mensual Hora 0,5'!$B$4:$M$4,0))</f>
        <v>1</v>
      </c>
      <c r="E2756" s="25">
        <v>24.4</v>
      </c>
      <c r="F2756" s="20">
        <f t="shared" ref="F2756:F2819" si="129">$E2756*$D2756</f>
        <v>24.4</v>
      </c>
      <c r="G2756" s="25">
        <v>17.7</v>
      </c>
      <c r="H2756" s="20">
        <f t="shared" ref="H2756:H2819" si="130">$G2756*$D2756</f>
        <v>17.7</v>
      </c>
      <c r="I2756" s="25">
        <v>26.4</v>
      </c>
      <c r="J2756" s="20">
        <f t="shared" ref="J2756:J2819" si="131">$I2756*$D2756</f>
        <v>26.4</v>
      </c>
    </row>
    <row r="2757" spans="1:10" x14ac:dyDescent="0.3">
      <c r="A2757" s="3">
        <v>2033</v>
      </c>
      <c r="B2757" s="3">
        <v>9</v>
      </c>
      <c r="C2757" s="4">
        <v>18</v>
      </c>
      <c r="D2757" s="21">
        <f>INDEX('Prom Factor Mensual Hora 0,5'!$B$5:$N$28,MATCH('Casos CMg'!$C2757,'Prom Factor Mensual Hora 0,5'!$A$5:$A$28,0),MATCH('Casos CMg'!$B2757,'Prom Factor Mensual Hora 0,5'!$B$4:$M$4,0))</f>
        <v>1.0005140673845085</v>
      </c>
      <c r="E2757" s="25">
        <v>24.4</v>
      </c>
      <c r="F2757" s="20">
        <f t="shared" si="129"/>
        <v>24.412543244182007</v>
      </c>
      <c r="G2757" s="25">
        <v>17.7</v>
      </c>
      <c r="H2757" s="20">
        <f t="shared" si="130"/>
        <v>17.709098992705801</v>
      </c>
      <c r="I2757" s="25">
        <v>26.4</v>
      </c>
      <c r="J2757" s="20">
        <f t="shared" si="131"/>
        <v>26.413571378951023</v>
      </c>
    </row>
    <row r="2758" spans="1:10" x14ac:dyDescent="0.3">
      <c r="A2758" s="3">
        <v>2033</v>
      </c>
      <c r="B2758" s="3">
        <v>9</v>
      </c>
      <c r="C2758" s="4">
        <v>19</v>
      </c>
      <c r="D2758" s="21">
        <f>INDEX('Prom Factor Mensual Hora 0,5'!$B$5:$N$28,MATCH('Casos CMg'!$C2758,'Prom Factor Mensual Hora 0,5'!$A$5:$A$28,0),MATCH('Casos CMg'!$B2758,'Prom Factor Mensual Hora 0,5'!$B$4:$M$4,0))</f>
        <v>0.99288905842416109</v>
      </c>
      <c r="E2758" s="25">
        <v>84.3</v>
      </c>
      <c r="F2758" s="20">
        <f t="shared" si="129"/>
        <v>83.700547625156773</v>
      </c>
      <c r="G2758" s="25">
        <v>41.8</v>
      </c>
      <c r="H2758" s="20">
        <f t="shared" si="130"/>
        <v>41.50276264212993</v>
      </c>
      <c r="I2758" s="25">
        <v>106.5</v>
      </c>
      <c r="J2758" s="20">
        <f t="shared" si="131"/>
        <v>105.74268472217315</v>
      </c>
    </row>
    <row r="2759" spans="1:10" x14ac:dyDescent="0.3">
      <c r="A2759" s="3">
        <v>2033</v>
      </c>
      <c r="B2759" s="3">
        <v>9</v>
      </c>
      <c r="C2759" s="4">
        <v>20</v>
      </c>
      <c r="D2759" s="21">
        <f>INDEX('Prom Factor Mensual Hora 0,5'!$B$5:$N$28,MATCH('Casos CMg'!$C2759,'Prom Factor Mensual Hora 0,5'!$A$5:$A$28,0),MATCH('Casos CMg'!$B2759,'Prom Factor Mensual Hora 0,5'!$B$4:$M$4,0))</f>
        <v>0.98672054843505341</v>
      </c>
      <c r="E2759" s="25">
        <v>80.2</v>
      </c>
      <c r="F2759" s="20">
        <f t="shared" si="129"/>
        <v>79.134987984491289</v>
      </c>
      <c r="G2759" s="25">
        <v>40.9</v>
      </c>
      <c r="H2759" s="20">
        <f t="shared" si="130"/>
        <v>40.356870430993681</v>
      </c>
      <c r="I2759" s="25">
        <v>98.7</v>
      </c>
      <c r="J2759" s="20">
        <f t="shared" si="131"/>
        <v>97.389318130539777</v>
      </c>
    </row>
    <row r="2760" spans="1:10" x14ac:dyDescent="0.3">
      <c r="A2760" s="3">
        <v>2033</v>
      </c>
      <c r="B2760" s="3">
        <v>9</v>
      </c>
      <c r="C2760" s="4">
        <v>21</v>
      </c>
      <c r="D2760" s="21">
        <f>INDEX('Prom Factor Mensual Hora 0,5'!$B$5:$N$28,MATCH('Casos CMg'!$C2760,'Prom Factor Mensual Hora 0,5'!$A$5:$A$28,0),MATCH('Casos CMg'!$B2760,'Prom Factor Mensual Hora 0,5'!$B$4:$M$4,0))</f>
        <v>0.98579317801889199</v>
      </c>
      <c r="E2760" s="25">
        <v>80.2</v>
      </c>
      <c r="F2760" s="20">
        <f t="shared" si="129"/>
        <v>79.060612877115148</v>
      </c>
      <c r="G2760" s="25">
        <v>40.9</v>
      </c>
      <c r="H2760" s="20">
        <f t="shared" si="130"/>
        <v>40.318940980972684</v>
      </c>
      <c r="I2760" s="25">
        <v>98.7</v>
      </c>
      <c r="J2760" s="20">
        <f t="shared" si="131"/>
        <v>97.297786670464646</v>
      </c>
    </row>
    <row r="2761" spans="1:10" x14ac:dyDescent="0.3">
      <c r="A2761" s="3">
        <v>2033</v>
      </c>
      <c r="B2761" s="3">
        <v>9</v>
      </c>
      <c r="C2761" s="4">
        <v>22</v>
      </c>
      <c r="D2761" s="21">
        <f>INDEX('Prom Factor Mensual Hora 0,5'!$B$5:$N$28,MATCH('Casos CMg'!$C2761,'Prom Factor Mensual Hora 0,5'!$A$5:$A$28,0),MATCH('Casos CMg'!$B2761,'Prom Factor Mensual Hora 0,5'!$B$4:$M$4,0))</f>
        <v>0.98578459212855452</v>
      </c>
      <c r="E2761" s="25">
        <v>84.3</v>
      </c>
      <c r="F2761" s="20">
        <f t="shared" si="129"/>
        <v>83.101641116437136</v>
      </c>
      <c r="G2761" s="25">
        <v>41.8</v>
      </c>
      <c r="H2761" s="20">
        <f t="shared" si="130"/>
        <v>41.205795950973574</v>
      </c>
      <c r="I2761" s="25">
        <v>106.5</v>
      </c>
      <c r="J2761" s="20">
        <f t="shared" si="131"/>
        <v>104.98605906169105</v>
      </c>
    </row>
    <row r="2762" spans="1:10" x14ac:dyDescent="0.3">
      <c r="A2762" s="3">
        <v>2033</v>
      </c>
      <c r="B2762" s="3">
        <v>9</v>
      </c>
      <c r="C2762" s="4">
        <v>23</v>
      </c>
      <c r="D2762" s="21">
        <f>INDEX('Prom Factor Mensual Hora 0,5'!$B$5:$N$28,MATCH('Casos CMg'!$C2762,'Prom Factor Mensual Hora 0,5'!$A$5:$A$28,0),MATCH('Casos CMg'!$B2762,'Prom Factor Mensual Hora 0,5'!$B$4:$M$4,0))</f>
        <v>0.98577560821488375</v>
      </c>
      <c r="E2762" s="25">
        <v>84.3</v>
      </c>
      <c r="F2762" s="20">
        <f t="shared" si="129"/>
        <v>83.100883772514692</v>
      </c>
      <c r="G2762" s="25">
        <v>41.8</v>
      </c>
      <c r="H2762" s="20">
        <f t="shared" si="130"/>
        <v>41.205420423382137</v>
      </c>
      <c r="I2762" s="25">
        <v>106.5</v>
      </c>
      <c r="J2762" s="20">
        <f t="shared" si="131"/>
        <v>104.98510227488512</v>
      </c>
    </row>
    <row r="2763" spans="1:10" x14ac:dyDescent="0.3">
      <c r="A2763" s="3">
        <v>2033</v>
      </c>
      <c r="B2763" s="3">
        <v>10</v>
      </c>
      <c r="C2763" s="4">
        <v>0</v>
      </c>
      <c r="D2763" s="21">
        <f>INDEX('Prom Factor Mensual Hora 0,5'!$B$5:$N$28,MATCH('Casos CMg'!$C2763,'Prom Factor Mensual Hora 0,5'!$A$5:$A$28,0),MATCH('Casos CMg'!$B2763,'Prom Factor Mensual Hora 0,5'!$B$4:$M$4,0))</f>
        <v>0.98618412541808798</v>
      </c>
      <c r="E2763" s="25">
        <v>58.2</v>
      </c>
      <c r="F2763" s="20">
        <f t="shared" si="129"/>
        <v>57.395916099332723</v>
      </c>
      <c r="G2763" s="25">
        <v>34.700000000000003</v>
      </c>
      <c r="H2763" s="20">
        <f t="shared" si="130"/>
        <v>34.220589152007655</v>
      </c>
      <c r="I2763" s="25">
        <v>70.2</v>
      </c>
      <c r="J2763" s="20">
        <f t="shared" si="131"/>
        <v>69.23012560434978</v>
      </c>
    </row>
    <row r="2764" spans="1:10" x14ac:dyDescent="0.3">
      <c r="A2764" s="3">
        <v>2033</v>
      </c>
      <c r="B2764" s="3">
        <v>10</v>
      </c>
      <c r="C2764" s="4">
        <v>1</v>
      </c>
      <c r="D2764" s="21">
        <f>INDEX('Prom Factor Mensual Hora 0,5'!$B$5:$N$28,MATCH('Casos CMg'!$C2764,'Prom Factor Mensual Hora 0,5'!$A$5:$A$28,0),MATCH('Casos CMg'!$B2764,'Prom Factor Mensual Hora 0,5'!$B$4:$M$4,0))</f>
        <v>0.98232311180400811</v>
      </c>
      <c r="E2764" s="25">
        <v>56.5</v>
      </c>
      <c r="F2764" s="20">
        <f t="shared" si="129"/>
        <v>55.501255816926459</v>
      </c>
      <c r="G2764" s="25">
        <v>34.5</v>
      </c>
      <c r="H2764" s="20">
        <f t="shared" si="130"/>
        <v>33.890147357238277</v>
      </c>
      <c r="I2764" s="25">
        <v>68.7</v>
      </c>
      <c r="J2764" s="20">
        <f t="shared" si="131"/>
        <v>67.485597780935365</v>
      </c>
    </row>
    <row r="2765" spans="1:10" x14ac:dyDescent="0.3">
      <c r="A2765" s="3">
        <v>2033</v>
      </c>
      <c r="B2765" s="3">
        <v>10</v>
      </c>
      <c r="C2765" s="4">
        <v>2</v>
      </c>
      <c r="D2765" s="21">
        <f>INDEX('Prom Factor Mensual Hora 0,5'!$B$5:$N$28,MATCH('Casos CMg'!$C2765,'Prom Factor Mensual Hora 0,5'!$A$5:$A$28,0),MATCH('Casos CMg'!$B2765,'Prom Factor Mensual Hora 0,5'!$B$4:$M$4,0))</f>
        <v>0.9823092015274355</v>
      </c>
      <c r="E2765" s="25">
        <v>56.4</v>
      </c>
      <c r="F2765" s="20">
        <f t="shared" si="129"/>
        <v>55.402238966147358</v>
      </c>
      <c r="G2765" s="25">
        <v>34.5</v>
      </c>
      <c r="H2765" s="20">
        <f t="shared" si="130"/>
        <v>33.889667452696528</v>
      </c>
      <c r="I2765" s="25">
        <v>68.7</v>
      </c>
      <c r="J2765" s="20">
        <f t="shared" si="131"/>
        <v>67.484642144934824</v>
      </c>
    </row>
    <row r="2766" spans="1:10" x14ac:dyDescent="0.3">
      <c r="A2766" s="3">
        <v>2033</v>
      </c>
      <c r="B2766" s="3">
        <v>10</v>
      </c>
      <c r="C2766" s="4">
        <v>3</v>
      </c>
      <c r="D2766" s="21">
        <f>INDEX('Prom Factor Mensual Hora 0,5'!$B$5:$N$28,MATCH('Casos CMg'!$C2766,'Prom Factor Mensual Hora 0,5'!$A$5:$A$28,0),MATCH('Casos CMg'!$B2766,'Prom Factor Mensual Hora 0,5'!$B$4:$M$4,0))</f>
        <v>0.98300993028077477</v>
      </c>
      <c r="E2766" s="25">
        <v>56.4</v>
      </c>
      <c r="F2766" s="20">
        <f t="shared" si="129"/>
        <v>55.441760067835695</v>
      </c>
      <c r="G2766" s="25">
        <v>34.5</v>
      </c>
      <c r="H2766" s="20">
        <f t="shared" si="130"/>
        <v>33.913842594686727</v>
      </c>
      <c r="I2766" s="25">
        <v>68.7</v>
      </c>
      <c r="J2766" s="20">
        <f t="shared" si="131"/>
        <v>67.532782210289227</v>
      </c>
    </row>
    <row r="2767" spans="1:10" x14ac:dyDescent="0.3">
      <c r="A2767" s="3">
        <v>2033</v>
      </c>
      <c r="B2767" s="3">
        <v>10</v>
      </c>
      <c r="C2767" s="4">
        <v>4</v>
      </c>
      <c r="D2767" s="21">
        <f>INDEX('Prom Factor Mensual Hora 0,5'!$B$5:$N$28,MATCH('Casos CMg'!$C2767,'Prom Factor Mensual Hora 0,5'!$A$5:$A$28,0),MATCH('Casos CMg'!$B2767,'Prom Factor Mensual Hora 0,5'!$B$4:$M$4,0))</f>
        <v>0.98300556859434129</v>
      </c>
      <c r="E2767" s="25">
        <v>56.4</v>
      </c>
      <c r="F2767" s="20">
        <f t="shared" si="129"/>
        <v>55.441514068720849</v>
      </c>
      <c r="G2767" s="25">
        <v>34.5</v>
      </c>
      <c r="H2767" s="20">
        <f t="shared" si="130"/>
        <v>33.913692116504777</v>
      </c>
      <c r="I2767" s="25">
        <v>68.7</v>
      </c>
      <c r="J2767" s="20">
        <f t="shared" si="131"/>
        <v>67.532482562431255</v>
      </c>
    </row>
    <row r="2768" spans="1:10" x14ac:dyDescent="0.3">
      <c r="A2768" s="3">
        <v>2033</v>
      </c>
      <c r="B2768" s="3">
        <v>10</v>
      </c>
      <c r="C2768" s="4">
        <v>5</v>
      </c>
      <c r="D2768" s="21">
        <f>INDEX('Prom Factor Mensual Hora 0,5'!$B$5:$N$28,MATCH('Casos CMg'!$C2768,'Prom Factor Mensual Hora 0,5'!$A$5:$A$28,0),MATCH('Casos CMg'!$B2768,'Prom Factor Mensual Hora 0,5'!$B$4:$M$4,0))</f>
        <v>0.98301217842508903</v>
      </c>
      <c r="E2768" s="25">
        <v>56.4</v>
      </c>
      <c r="F2768" s="20">
        <f t="shared" si="129"/>
        <v>55.441886863175021</v>
      </c>
      <c r="G2768" s="25">
        <v>34.5</v>
      </c>
      <c r="H2768" s="20">
        <f t="shared" si="130"/>
        <v>33.913920155665572</v>
      </c>
      <c r="I2768" s="25">
        <v>68.7</v>
      </c>
      <c r="J2768" s="20">
        <f t="shared" si="131"/>
        <v>67.532936657803617</v>
      </c>
    </row>
    <row r="2769" spans="1:10" x14ac:dyDescent="0.3">
      <c r="A2769" s="3">
        <v>2033</v>
      </c>
      <c r="B2769" s="3">
        <v>10</v>
      </c>
      <c r="C2769" s="4">
        <v>6</v>
      </c>
      <c r="D2769" s="21">
        <f>INDEX('Prom Factor Mensual Hora 0,5'!$B$5:$N$28,MATCH('Casos CMg'!$C2769,'Prom Factor Mensual Hora 0,5'!$A$5:$A$28,0),MATCH('Casos CMg'!$B2769,'Prom Factor Mensual Hora 0,5'!$B$4:$M$4,0))</f>
        <v>0.98232971125472579</v>
      </c>
      <c r="E2769" s="25">
        <v>6.6</v>
      </c>
      <c r="F2769" s="20">
        <f t="shared" si="129"/>
        <v>6.4833760942811898</v>
      </c>
      <c r="G2769" s="25">
        <v>4.9000000000000004</v>
      </c>
      <c r="H2769" s="20">
        <f t="shared" si="130"/>
        <v>4.8134155851481566</v>
      </c>
      <c r="I2769" s="25">
        <v>8.1</v>
      </c>
      <c r="J2769" s="20">
        <f t="shared" si="131"/>
        <v>7.9568706611632782</v>
      </c>
    </row>
    <row r="2770" spans="1:10" x14ac:dyDescent="0.3">
      <c r="A2770" s="3">
        <v>2033</v>
      </c>
      <c r="B2770" s="3">
        <v>10</v>
      </c>
      <c r="C2770" s="4">
        <v>7</v>
      </c>
      <c r="D2770" s="21">
        <f>INDEX('Prom Factor Mensual Hora 0,5'!$B$5:$N$28,MATCH('Casos CMg'!$C2770,'Prom Factor Mensual Hora 0,5'!$A$5:$A$28,0),MATCH('Casos CMg'!$B2770,'Prom Factor Mensual Hora 0,5'!$B$4:$M$4,0))</f>
        <v>0.98232158688165305</v>
      </c>
      <c r="E2770" s="25">
        <v>6.6</v>
      </c>
      <c r="F2770" s="20">
        <f t="shared" si="129"/>
        <v>6.4833224734189097</v>
      </c>
      <c r="G2770" s="25">
        <v>4.9000000000000004</v>
      </c>
      <c r="H2770" s="20">
        <f t="shared" si="130"/>
        <v>4.8133757757201003</v>
      </c>
      <c r="I2770" s="25">
        <v>8.1</v>
      </c>
      <c r="J2770" s="20">
        <f t="shared" si="131"/>
        <v>7.9568048537413896</v>
      </c>
    </row>
    <row r="2771" spans="1:10" x14ac:dyDescent="0.3">
      <c r="A2771" s="3">
        <v>2033</v>
      </c>
      <c r="B2771" s="3">
        <v>10</v>
      </c>
      <c r="C2771" s="4">
        <v>8</v>
      </c>
      <c r="D2771" s="21">
        <f>INDEX('Prom Factor Mensual Hora 0,5'!$B$5:$N$28,MATCH('Casos CMg'!$C2771,'Prom Factor Mensual Hora 0,5'!$A$5:$A$28,0),MATCH('Casos CMg'!$B2771,'Prom Factor Mensual Hora 0,5'!$B$4:$M$4,0))</f>
        <v>0.98304759112455287</v>
      </c>
      <c r="E2771" s="25">
        <v>2.7</v>
      </c>
      <c r="F2771" s="20">
        <f t="shared" si="129"/>
        <v>2.6542284960362927</v>
      </c>
      <c r="G2771" s="25">
        <v>1.7</v>
      </c>
      <c r="H2771" s="20">
        <f t="shared" si="130"/>
        <v>1.6711809049117399</v>
      </c>
      <c r="I2771" s="25">
        <v>3.3</v>
      </c>
      <c r="J2771" s="20">
        <f t="shared" si="131"/>
        <v>3.2440570507110245</v>
      </c>
    </row>
    <row r="2772" spans="1:10" x14ac:dyDescent="0.3">
      <c r="A2772" s="3">
        <v>2033</v>
      </c>
      <c r="B2772" s="3">
        <v>10</v>
      </c>
      <c r="C2772" s="4">
        <v>9</v>
      </c>
      <c r="D2772" s="21">
        <f>INDEX('Prom Factor Mensual Hora 0,5'!$B$5:$N$28,MATCH('Casos CMg'!$C2772,'Prom Factor Mensual Hora 0,5'!$A$5:$A$28,0),MATCH('Casos CMg'!$B2772,'Prom Factor Mensual Hora 0,5'!$B$4:$M$4,0))</f>
        <v>1.0017361735583881</v>
      </c>
      <c r="E2772" s="25">
        <v>2.7</v>
      </c>
      <c r="F2772" s="20">
        <f t="shared" si="129"/>
        <v>2.7046876686076478</v>
      </c>
      <c r="G2772" s="25">
        <v>1.7</v>
      </c>
      <c r="H2772" s="20">
        <f t="shared" si="130"/>
        <v>1.7029514950492597</v>
      </c>
      <c r="I2772" s="25">
        <v>3.3</v>
      </c>
      <c r="J2772" s="20">
        <f t="shared" si="131"/>
        <v>3.3057293727426806</v>
      </c>
    </row>
    <row r="2773" spans="1:10" x14ac:dyDescent="0.3">
      <c r="A2773" s="3">
        <v>2033</v>
      </c>
      <c r="B2773" s="3">
        <v>10</v>
      </c>
      <c r="C2773" s="4">
        <v>10</v>
      </c>
      <c r="D2773" s="21">
        <f>INDEX('Prom Factor Mensual Hora 0,5'!$B$5:$N$28,MATCH('Casos CMg'!$C2773,'Prom Factor Mensual Hora 0,5'!$A$5:$A$28,0),MATCH('Casos CMg'!$B2773,'Prom Factor Mensual Hora 0,5'!$B$4:$M$4,0))</f>
        <v>1.0007462268484801</v>
      </c>
      <c r="E2773" s="25">
        <v>1</v>
      </c>
      <c r="F2773" s="20">
        <f t="shared" si="129"/>
        <v>1.0007462268484801</v>
      </c>
      <c r="G2773" s="25">
        <v>0.6</v>
      </c>
      <c r="H2773" s="20">
        <f t="shared" si="130"/>
        <v>0.60044773610908808</v>
      </c>
      <c r="I2773" s="25">
        <v>1.2</v>
      </c>
      <c r="J2773" s="20">
        <f t="shared" si="131"/>
        <v>1.2008954722181762</v>
      </c>
    </row>
    <row r="2774" spans="1:10" x14ac:dyDescent="0.3">
      <c r="A2774" s="3">
        <v>2033</v>
      </c>
      <c r="B2774" s="3">
        <v>10</v>
      </c>
      <c r="C2774" s="4">
        <v>11</v>
      </c>
      <c r="D2774" s="21">
        <f>INDEX('Prom Factor Mensual Hora 0,5'!$B$5:$N$28,MATCH('Casos CMg'!$C2774,'Prom Factor Mensual Hora 0,5'!$A$5:$A$28,0),MATCH('Casos CMg'!$B2774,'Prom Factor Mensual Hora 0,5'!$B$4:$M$4,0))</f>
        <v>1.0007462268484801</v>
      </c>
      <c r="E2774" s="25">
        <v>1</v>
      </c>
      <c r="F2774" s="20">
        <f t="shared" si="129"/>
        <v>1.0007462268484801</v>
      </c>
      <c r="G2774" s="25">
        <v>0.6</v>
      </c>
      <c r="H2774" s="20">
        <f t="shared" si="130"/>
        <v>0.60044773610908808</v>
      </c>
      <c r="I2774" s="25">
        <v>1.2</v>
      </c>
      <c r="J2774" s="20">
        <f t="shared" si="131"/>
        <v>1.2008954722181762</v>
      </c>
    </row>
    <row r="2775" spans="1:10" x14ac:dyDescent="0.3">
      <c r="A2775" s="3">
        <v>2033</v>
      </c>
      <c r="B2775" s="3">
        <v>10</v>
      </c>
      <c r="C2775" s="4">
        <v>12</v>
      </c>
      <c r="D2775" s="21">
        <f>INDEX('Prom Factor Mensual Hora 0,5'!$B$5:$N$28,MATCH('Casos CMg'!$C2775,'Prom Factor Mensual Hora 0,5'!$A$5:$A$28,0),MATCH('Casos CMg'!$B2775,'Prom Factor Mensual Hora 0,5'!$B$4:$M$4,0))</f>
        <v>1.0007462268484801</v>
      </c>
      <c r="E2775" s="25">
        <v>1</v>
      </c>
      <c r="F2775" s="20">
        <f t="shared" si="129"/>
        <v>1.0007462268484801</v>
      </c>
      <c r="G2775" s="25">
        <v>0.6</v>
      </c>
      <c r="H2775" s="20">
        <f t="shared" si="130"/>
        <v>0.60044773610908808</v>
      </c>
      <c r="I2775" s="25">
        <v>1.2</v>
      </c>
      <c r="J2775" s="20">
        <f t="shared" si="131"/>
        <v>1.2008954722181762</v>
      </c>
    </row>
    <row r="2776" spans="1:10" x14ac:dyDescent="0.3">
      <c r="A2776" s="3">
        <v>2033</v>
      </c>
      <c r="B2776" s="3">
        <v>10</v>
      </c>
      <c r="C2776" s="4">
        <v>13</v>
      </c>
      <c r="D2776" s="21">
        <f>INDEX('Prom Factor Mensual Hora 0,5'!$B$5:$N$28,MATCH('Casos CMg'!$C2776,'Prom Factor Mensual Hora 0,5'!$A$5:$A$28,0),MATCH('Casos CMg'!$B2776,'Prom Factor Mensual Hora 0,5'!$B$4:$M$4,0))</f>
        <v>1.0004974845656533</v>
      </c>
      <c r="E2776" s="25">
        <v>1</v>
      </c>
      <c r="F2776" s="20">
        <f t="shared" si="129"/>
        <v>1.0004974845656533</v>
      </c>
      <c r="G2776" s="25">
        <v>0.6</v>
      </c>
      <c r="H2776" s="20">
        <f t="shared" si="130"/>
        <v>0.60029849073939201</v>
      </c>
      <c r="I2776" s="25">
        <v>1.2</v>
      </c>
      <c r="J2776" s="20">
        <f t="shared" si="131"/>
        <v>1.200596981478784</v>
      </c>
    </row>
    <row r="2777" spans="1:10" x14ac:dyDescent="0.3">
      <c r="A2777" s="3">
        <v>2033</v>
      </c>
      <c r="B2777" s="3">
        <v>10</v>
      </c>
      <c r="C2777" s="4">
        <v>14</v>
      </c>
      <c r="D2777" s="21">
        <f>INDEX('Prom Factor Mensual Hora 0,5'!$B$5:$N$28,MATCH('Casos CMg'!$C2777,'Prom Factor Mensual Hora 0,5'!$A$5:$A$28,0),MATCH('Casos CMg'!$B2777,'Prom Factor Mensual Hora 0,5'!$B$4:$M$4,0))</f>
        <v>1</v>
      </c>
      <c r="E2777" s="25">
        <v>1.3</v>
      </c>
      <c r="F2777" s="20">
        <f t="shared" si="129"/>
        <v>1.3</v>
      </c>
      <c r="G2777" s="25">
        <v>0.9</v>
      </c>
      <c r="H2777" s="20">
        <f t="shared" si="130"/>
        <v>0.9</v>
      </c>
      <c r="I2777" s="25">
        <v>1.5</v>
      </c>
      <c r="J2777" s="20">
        <f t="shared" si="131"/>
        <v>1.5</v>
      </c>
    </row>
    <row r="2778" spans="1:10" x14ac:dyDescent="0.3">
      <c r="A2778" s="3">
        <v>2033</v>
      </c>
      <c r="B2778" s="3">
        <v>10</v>
      </c>
      <c r="C2778" s="4">
        <v>15</v>
      </c>
      <c r="D2778" s="21">
        <f>INDEX('Prom Factor Mensual Hora 0,5'!$B$5:$N$28,MATCH('Casos CMg'!$C2778,'Prom Factor Mensual Hora 0,5'!$A$5:$A$28,0),MATCH('Casos CMg'!$B2778,'Prom Factor Mensual Hora 0,5'!$B$4:$M$4,0))</f>
        <v>1</v>
      </c>
      <c r="E2778" s="25">
        <v>1.7</v>
      </c>
      <c r="F2778" s="20">
        <f t="shared" si="129"/>
        <v>1.7</v>
      </c>
      <c r="G2778" s="25">
        <v>1.3</v>
      </c>
      <c r="H2778" s="20">
        <f t="shared" si="130"/>
        <v>1.3</v>
      </c>
      <c r="I2778" s="25">
        <v>2</v>
      </c>
      <c r="J2778" s="20">
        <f t="shared" si="131"/>
        <v>2</v>
      </c>
    </row>
    <row r="2779" spans="1:10" x14ac:dyDescent="0.3">
      <c r="A2779" s="3">
        <v>2033</v>
      </c>
      <c r="B2779" s="3">
        <v>10</v>
      </c>
      <c r="C2779" s="4">
        <v>16</v>
      </c>
      <c r="D2779" s="21">
        <f>INDEX('Prom Factor Mensual Hora 0,5'!$B$5:$N$28,MATCH('Casos CMg'!$C2779,'Prom Factor Mensual Hora 0,5'!$A$5:$A$28,0),MATCH('Casos CMg'!$B2779,'Prom Factor Mensual Hora 0,5'!$B$4:$M$4,0))</f>
        <v>1</v>
      </c>
      <c r="E2779" s="25">
        <v>1.7</v>
      </c>
      <c r="F2779" s="20">
        <f t="shared" si="129"/>
        <v>1.7</v>
      </c>
      <c r="G2779" s="25">
        <v>1.3</v>
      </c>
      <c r="H2779" s="20">
        <f t="shared" si="130"/>
        <v>1.3</v>
      </c>
      <c r="I2779" s="25">
        <v>2</v>
      </c>
      <c r="J2779" s="20">
        <f t="shared" si="131"/>
        <v>2</v>
      </c>
    </row>
    <row r="2780" spans="1:10" x14ac:dyDescent="0.3">
      <c r="A2780" s="3">
        <v>2033</v>
      </c>
      <c r="B2780" s="3">
        <v>10</v>
      </c>
      <c r="C2780" s="4">
        <v>17</v>
      </c>
      <c r="D2780" s="21">
        <f>INDEX('Prom Factor Mensual Hora 0,5'!$B$5:$N$28,MATCH('Casos CMg'!$C2780,'Prom Factor Mensual Hora 0,5'!$A$5:$A$28,0),MATCH('Casos CMg'!$B2780,'Prom Factor Mensual Hora 0,5'!$B$4:$M$4,0))</f>
        <v>1</v>
      </c>
      <c r="E2780" s="25">
        <v>1.7</v>
      </c>
      <c r="F2780" s="20">
        <f t="shared" si="129"/>
        <v>1.7</v>
      </c>
      <c r="G2780" s="25">
        <v>1.3</v>
      </c>
      <c r="H2780" s="20">
        <f t="shared" si="130"/>
        <v>1.3</v>
      </c>
      <c r="I2780" s="25">
        <v>2</v>
      </c>
      <c r="J2780" s="20">
        <f t="shared" si="131"/>
        <v>2</v>
      </c>
    </row>
    <row r="2781" spans="1:10" x14ac:dyDescent="0.3">
      <c r="A2781" s="3">
        <v>2033</v>
      </c>
      <c r="B2781" s="3">
        <v>10</v>
      </c>
      <c r="C2781" s="4">
        <v>18</v>
      </c>
      <c r="D2781" s="21">
        <f>INDEX('Prom Factor Mensual Hora 0,5'!$B$5:$N$28,MATCH('Casos CMg'!$C2781,'Prom Factor Mensual Hora 0,5'!$A$5:$A$28,0),MATCH('Casos CMg'!$B2781,'Prom Factor Mensual Hora 0,5'!$B$4:$M$4,0))</f>
        <v>1</v>
      </c>
      <c r="E2781" s="25">
        <v>1.7</v>
      </c>
      <c r="F2781" s="20">
        <f t="shared" si="129"/>
        <v>1.7</v>
      </c>
      <c r="G2781" s="25">
        <v>1.3</v>
      </c>
      <c r="H2781" s="20">
        <f t="shared" si="130"/>
        <v>1.3</v>
      </c>
      <c r="I2781" s="25">
        <v>2</v>
      </c>
      <c r="J2781" s="20">
        <f t="shared" si="131"/>
        <v>2</v>
      </c>
    </row>
    <row r="2782" spans="1:10" x14ac:dyDescent="0.3">
      <c r="A2782" s="3">
        <v>2033</v>
      </c>
      <c r="B2782" s="3">
        <v>10</v>
      </c>
      <c r="C2782" s="4">
        <v>19</v>
      </c>
      <c r="D2782" s="21">
        <f>INDEX('Prom Factor Mensual Hora 0,5'!$B$5:$N$28,MATCH('Casos CMg'!$C2782,'Prom Factor Mensual Hora 0,5'!$A$5:$A$28,0),MATCH('Casos CMg'!$B2782,'Prom Factor Mensual Hora 0,5'!$B$4:$M$4,0))</f>
        <v>0.99672782557890582</v>
      </c>
      <c r="E2782" s="25">
        <v>64.2</v>
      </c>
      <c r="F2782" s="20">
        <f t="shared" si="129"/>
        <v>63.989926402165757</v>
      </c>
      <c r="G2782" s="25">
        <v>36.200000000000003</v>
      </c>
      <c r="H2782" s="20">
        <f t="shared" si="130"/>
        <v>36.081547285956397</v>
      </c>
      <c r="I2782" s="25">
        <v>77.8</v>
      </c>
      <c r="J2782" s="20">
        <f t="shared" si="131"/>
        <v>77.545424830038868</v>
      </c>
    </row>
    <row r="2783" spans="1:10" x14ac:dyDescent="0.3">
      <c r="A2783" s="3">
        <v>2033</v>
      </c>
      <c r="B2783" s="3">
        <v>10</v>
      </c>
      <c r="C2783" s="4">
        <v>20</v>
      </c>
      <c r="D2783" s="21">
        <f>INDEX('Prom Factor Mensual Hora 0,5'!$B$5:$N$28,MATCH('Casos CMg'!$C2783,'Prom Factor Mensual Hora 0,5'!$A$5:$A$28,0),MATCH('Casos CMg'!$B2783,'Prom Factor Mensual Hora 0,5'!$B$4:$M$4,0))</f>
        <v>0.98621637575594845</v>
      </c>
      <c r="E2783" s="25">
        <v>69.599999999999994</v>
      </c>
      <c r="F2783" s="20">
        <f t="shared" si="129"/>
        <v>68.640659752614013</v>
      </c>
      <c r="G2783" s="25">
        <v>37.6</v>
      </c>
      <c r="H2783" s="20">
        <f t="shared" si="130"/>
        <v>37.081735728423666</v>
      </c>
      <c r="I2783" s="25">
        <v>84.9</v>
      </c>
      <c r="J2783" s="20">
        <f t="shared" si="131"/>
        <v>83.729770301680034</v>
      </c>
    </row>
    <row r="2784" spans="1:10" x14ac:dyDescent="0.3">
      <c r="A2784" s="3">
        <v>2033</v>
      </c>
      <c r="B2784" s="3">
        <v>10</v>
      </c>
      <c r="C2784" s="4">
        <v>21</v>
      </c>
      <c r="D2784" s="21">
        <f>INDEX('Prom Factor Mensual Hora 0,5'!$B$5:$N$28,MATCH('Casos CMg'!$C2784,'Prom Factor Mensual Hora 0,5'!$A$5:$A$28,0),MATCH('Casos CMg'!$B2784,'Prom Factor Mensual Hora 0,5'!$B$4:$M$4,0))</f>
        <v>0.98574600948791646</v>
      </c>
      <c r="E2784" s="25">
        <v>71.7</v>
      </c>
      <c r="F2784" s="20">
        <f t="shared" si="129"/>
        <v>70.677988880283607</v>
      </c>
      <c r="G2784" s="25">
        <v>38.200000000000003</v>
      </c>
      <c r="H2784" s="20">
        <f t="shared" si="130"/>
        <v>37.655497562438413</v>
      </c>
      <c r="I2784" s="25">
        <v>87.7</v>
      </c>
      <c r="J2784" s="20">
        <f t="shared" si="131"/>
        <v>86.449925032090277</v>
      </c>
    </row>
    <row r="2785" spans="1:10" x14ac:dyDescent="0.3">
      <c r="A2785" s="3">
        <v>2033</v>
      </c>
      <c r="B2785" s="3">
        <v>10</v>
      </c>
      <c r="C2785" s="4">
        <v>22</v>
      </c>
      <c r="D2785" s="21">
        <f>INDEX('Prom Factor Mensual Hora 0,5'!$B$5:$N$28,MATCH('Casos CMg'!$C2785,'Prom Factor Mensual Hora 0,5'!$A$5:$A$28,0),MATCH('Casos CMg'!$B2785,'Prom Factor Mensual Hora 0,5'!$B$4:$M$4,0))</f>
        <v>0.98575288123974281</v>
      </c>
      <c r="E2785" s="25">
        <v>67.599999999999994</v>
      </c>
      <c r="F2785" s="20">
        <f t="shared" si="129"/>
        <v>66.63689477180661</v>
      </c>
      <c r="G2785" s="25">
        <v>37.1</v>
      </c>
      <c r="H2785" s="20">
        <f t="shared" si="130"/>
        <v>36.571431893994458</v>
      </c>
      <c r="I2785" s="25">
        <v>82.2</v>
      </c>
      <c r="J2785" s="20">
        <f t="shared" si="131"/>
        <v>81.028886837906867</v>
      </c>
    </row>
    <row r="2786" spans="1:10" x14ac:dyDescent="0.3">
      <c r="A2786" s="3">
        <v>2033</v>
      </c>
      <c r="B2786" s="3">
        <v>10</v>
      </c>
      <c r="C2786" s="4">
        <v>23</v>
      </c>
      <c r="D2786" s="21">
        <f>INDEX('Prom Factor Mensual Hora 0,5'!$B$5:$N$28,MATCH('Casos CMg'!$C2786,'Prom Factor Mensual Hora 0,5'!$A$5:$A$28,0),MATCH('Casos CMg'!$B2786,'Prom Factor Mensual Hora 0,5'!$B$4:$M$4,0))</f>
        <v>0.98572995704288935</v>
      </c>
      <c r="E2786" s="25">
        <v>58.8</v>
      </c>
      <c r="F2786" s="20">
        <f t="shared" si="129"/>
        <v>57.960921474121889</v>
      </c>
      <c r="G2786" s="25">
        <v>34.799999999999997</v>
      </c>
      <c r="H2786" s="20">
        <f t="shared" si="130"/>
        <v>34.303402505092549</v>
      </c>
      <c r="I2786" s="25">
        <v>70.7</v>
      </c>
      <c r="J2786" s="20">
        <f t="shared" si="131"/>
        <v>69.691107962932278</v>
      </c>
    </row>
    <row r="2787" spans="1:10" x14ac:dyDescent="0.3">
      <c r="A2787" s="3">
        <v>2033</v>
      </c>
      <c r="B2787" s="3">
        <v>11</v>
      </c>
      <c r="C2787" s="4">
        <v>0</v>
      </c>
      <c r="D2787" s="21">
        <f>INDEX('Prom Factor Mensual Hora 0,5'!$B$5:$N$28,MATCH('Casos CMg'!$C2787,'Prom Factor Mensual Hora 0,5'!$A$5:$A$28,0),MATCH('Casos CMg'!$B2787,'Prom Factor Mensual Hora 0,5'!$B$4:$M$4,0))</f>
        <v>0.98157324933989443</v>
      </c>
      <c r="E2787" s="25">
        <v>33.9</v>
      </c>
      <c r="F2787" s="20">
        <f t="shared" si="129"/>
        <v>33.275333152622423</v>
      </c>
      <c r="G2787" s="25">
        <v>18.100000000000001</v>
      </c>
      <c r="H2787" s="20">
        <f t="shared" si="130"/>
        <v>17.766475813052089</v>
      </c>
      <c r="I2787" s="25">
        <v>37.5</v>
      </c>
      <c r="J2787" s="20">
        <f t="shared" si="131"/>
        <v>36.808996850246039</v>
      </c>
    </row>
    <row r="2788" spans="1:10" x14ac:dyDescent="0.3">
      <c r="A2788" s="3">
        <v>2033</v>
      </c>
      <c r="B2788" s="3">
        <v>11</v>
      </c>
      <c r="C2788" s="4">
        <v>1</v>
      </c>
      <c r="D2788" s="21">
        <f>INDEX('Prom Factor Mensual Hora 0,5'!$B$5:$N$28,MATCH('Casos CMg'!$C2788,'Prom Factor Mensual Hora 0,5'!$A$5:$A$28,0),MATCH('Casos CMg'!$B2788,'Prom Factor Mensual Hora 0,5'!$B$4:$M$4,0))</f>
        <v>0.97876222403397128</v>
      </c>
      <c r="E2788" s="25">
        <v>37.6</v>
      </c>
      <c r="F2788" s="20">
        <f t="shared" si="129"/>
        <v>36.801459623677324</v>
      </c>
      <c r="G2788" s="25">
        <v>19.399999999999999</v>
      </c>
      <c r="H2788" s="20">
        <f t="shared" si="130"/>
        <v>18.987987146259041</v>
      </c>
      <c r="I2788" s="25">
        <v>42.6</v>
      </c>
      <c r="J2788" s="20">
        <f t="shared" si="131"/>
        <v>41.695270743847175</v>
      </c>
    </row>
    <row r="2789" spans="1:10" x14ac:dyDescent="0.3">
      <c r="A2789" s="3">
        <v>2033</v>
      </c>
      <c r="B2789" s="3">
        <v>11</v>
      </c>
      <c r="C2789" s="4">
        <v>2</v>
      </c>
      <c r="D2789" s="21">
        <f>INDEX('Prom Factor Mensual Hora 0,5'!$B$5:$N$28,MATCH('Casos CMg'!$C2789,'Prom Factor Mensual Hora 0,5'!$A$5:$A$28,0),MATCH('Casos CMg'!$B2789,'Prom Factor Mensual Hora 0,5'!$B$4:$M$4,0))</f>
        <v>0.978766909056349</v>
      </c>
      <c r="E2789" s="25">
        <v>37.6</v>
      </c>
      <c r="F2789" s="20">
        <f t="shared" si="129"/>
        <v>36.801635780518723</v>
      </c>
      <c r="G2789" s="25">
        <v>19.399999999999999</v>
      </c>
      <c r="H2789" s="20">
        <f t="shared" si="130"/>
        <v>18.988078035693171</v>
      </c>
      <c r="I2789" s="25">
        <v>42.6</v>
      </c>
      <c r="J2789" s="20">
        <f t="shared" si="131"/>
        <v>41.695470325800471</v>
      </c>
    </row>
    <row r="2790" spans="1:10" x14ac:dyDescent="0.3">
      <c r="A2790" s="3">
        <v>2033</v>
      </c>
      <c r="B2790" s="3">
        <v>11</v>
      </c>
      <c r="C2790" s="4">
        <v>3</v>
      </c>
      <c r="D2790" s="21">
        <f>INDEX('Prom Factor Mensual Hora 0,5'!$B$5:$N$28,MATCH('Casos CMg'!$C2790,'Prom Factor Mensual Hora 0,5'!$A$5:$A$28,0),MATCH('Casos CMg'!$B2790,'Prom Factor Mensual Hora 0,5'!$B$4:$M$4,0))</f>
        <v>0.97876137716964573</v>
      </c>
      <c r="E2790" s="25">
        <v>37.6</v>
      </c>
      <c r="F2790" s="20">
        <f t="shared" si="129"/>
        <v>36.801427781578681</v>
      </c>
      <c r="G2790" s="25">
        <v>19.399999999999999</v>
      </c>
      <c r="H2790" s="20">
        <f t="shared" si="130"/>
        <v>18.987970717091127</v>
      </c>
      <c r="I2790" s="25">
        <v>42.6</v>
      </c>
      <c r="J2790" s="20">
        <f t="shared" si="131"/>
        <v>41.695234667426909</v>
      </c>
    </row>
    <row r="2791" spans="1:10" x14ac:dyDescent="0.3">
      <c r="A2791" s="3">
        <v>2033</v>
      </c>
      <c r="B2791" s="3">
        <v>11</v>
      </c>
      <c r="C2791" s="4">
        <v>4</v>
      </c>
      <c r="D2791" s="21">
        <f>INDEX('Prom Factor Mensual Hora 0,5'!$B$5:$N$28,MATCH('Casos CMg'!$C2791,'Prom Factor Mensual Hora 0,5'!$A$5:$A$28,0),MATCH('Casos CMg'!$B2791,'Prom Factor Mensual Hora 0,5'!$B$4:$M$4,0))</f>
        <v>0.97876746842177775</v>
      </c>
      <c r="E2791" s="25">
        <v>37.6</v>
      </c>
      <c r="F2791" s="20">
        <f t="shared" si="129"/>
        <v>36.801656812658848</v>
      </c>
      <c r="G2791" s="25">
        <v>19.399999999999999</v>
      </c>
      <c r="H2791" s="20">
        <f t="shared" si="130"/>
        <v>18.988088887382489</v>
      </c>
      <c r="I2791" s="25">
        <v>42.6</v>
      </c>
      <c r="J2791" s="20">
        <f t="shared" si="131"/>
        <v>41.695494154767736</v>
      </c>
    </row>
    <row r="2792" spans="1:10" x14ac:dyDescent="0.3">
      <c r="A2792" s="3">
        <v>2033</v>
      </c>
      <c r="B2792" s="3">
        <v>11</v>
      </c>
      <c r="C2792" s="4">
        <v>5</v>
      </c>
      <c r="D2792" s="21">
        <f>INDEX('Prom Factor Mensual Hora 0,5'!$B$5:$N$28,MATCH('Casos CMg'!$C2792,'Prom Factor Mensual Hora 0,5'!$A$5:$A$28,0),MATCH('Casos CMg'!$B2792,'Prom Factor Mensual Hora 0,5'!$B$4:$M$4,0))</f>
        <v>0.97799534702313862</v>
      </c>
      <c r="E2792" s="25">
        <v>37.6</v>
      </c>
      <c r="F2792" s="20">
        <f t="shared" si="129"/>
        <v>36.772625048070012</v>
      </c>
      <c r="G2792" s="25">
        <v>19.399999999999999</v>
      </c>
      <c r="H2792" s="20">
        <f t="shared" si="130"/>
        <v>18.973109732248886</v>
      </c>
      <c r="I2792" s="25">
        <v>42.6</v>
      </c>
      <c r="J2792" s="20">
        <f t="shared" si="131"/>
        <v>41.662601783185707</v>
      </c>
    </row>
    <row r="2793" spans="1:10" x14ac:dyDescent="0.3">
      <c r="A2793" s="3">
        <v>2033</v>
      </c>
      <c r="B2793" s="3">
        <v>11</v>
      </c>
      <c r="C2793" s="4">
        <v>6</v>
      </c>
      <c r="D2793" s="21">
        <f>INDEX('Prom Factor Mensual Hora 0,5'!$B$5:$N$28,MATCH('Casos CMg'!$C2793,'Prom Factor Mensual Hora 0,5'!$A$5:$A$28,0),MATCH('Casos CMg'!$B2793,'Prom Factor Mensual Hora 0,5'!$B$4:$M$4,0))</f>
        <v>0.97799405290689367</v>
      </c>
      <c r="E2793" s="25">
        <v>3.4</v>
      </c>
      <c r="F2793" s="20">
        <f t="shared" si="129"/>
        <v>3.3251797798834386</v>
      </c>
      <c r="G2793" s="25">
        <v>2.8</v>
      </c>
      <c r="H2793" s="20">
        <f t="shared" si="130"/>
        <v>2.7383833481393021</v>
      </c>
      <c r="I2793" s="25">
        <v>3</v>
      </c>
      <c r="J2793" s="20">
        <f t="shared" si="131"/>
        <v>2.9339821587206809</v>
      </c>
    </row>
    <row r="2794" spans="1:10" x14ac:dyDescent="0.3">
      <c r="A2794" s="3">
        <v>2033</v>
      </c>
      <c r="B2794" s="3">
        <v>11</v>
      </c>
      <c r="C2794" s="4">
        <v>7</v>
      </c>
      <c r="D2794" s="21">
        <f>INDEX('Prom Factor Mensual Hora 0,5'!$B$5:$N$28,MATCH('Casos CMg'!$C2794,'Prom Factor Mensual Hora 0,5'!$A$5:$A$28,0),MATCH('Casos CMg'!$B2794,'Prom Factor Mensual Hora 0,5'!$B$4:$M$4,0))</f>
        <v>0.97799567607576599</v>
      </c>
      <c r="E2794" s="25">
        <v>1</v>
      </c>
      <c r="F2794" s="20">
        <f t="shared" si="129"/>
        <v>0.97799567607576599</v>
      </c>
      <c r="G2794" s="25">
        <v>0.8</v>
      </c>
      <c r="H2794" s="20">
        <f t="shared" si="130"/>
        <v>0.78239654086061283</v>
      </c>
      <c r="I2794" s="25">
        <v>0.9</v>
      </c>
      <c r="J2794" s="20">
        <f t="shared" si="131"/>
        <v>0.88019610846818941</v>
      </c>
    </row>
    <row r="2795" spans="1:10" x14ac:dyDescent="0.3">
      <c r="A2795" s="3">
        <v>2033</v>
      </c>
      <c r="B2795" s="3">
        <v>11</v>
      </c>
      <c r="C2795" s="4">
        <v>8</v>
      </c>
      <c r="D2795" s="21">
        <f>INDEX('Prom Factor Mensual Hora 0,5'!$B$5:$N$28,MATCH('Casos CMg'!$C2795,'Prom Factor Mensual Hora 0,5'!$A$5:$A$28,0),MATCH('Casos CMg'!$B2795,'Prom Factor Mensual Hora 0,5'!$B$4:$M$4,0))</f>
        <v>0.98748748006896625</v>
      </c>
      <c r="E2795" s="25">
        <v>0.9</v>
      </c>
      <c r="F2795" s="20">
        <f t="shared" si="129"/>
        <v>0.88873873206206966</v>
      </c>
      <c r="G2795" s="25">
        <v>0.7</v>
      </c>
      <c r="H2795" s="20">
        <f t="shared" si="130"/>
        <v>0.69124123604827636</v>
      </c>
      <c r="I2795" s="25">
        <v>0.8</v>
      </c>
      <c r="J2795" s="20">
        <f t="shared" si="131"/>
        <v>0.78998998405517307</v>
      </c>
    </row>
    <row r="2796" spans="1:10" x14ac:dyDescent="0.3">
      <c r="A2796" s="3">
        <v>2033</v>
      </c>
      <c r="B2796" s="3">
        <v>11</v>
      </c>
      <c r="C2796" s="4">
        <v>9</v>
      </c>
      <c r="D2796" s="21">
        <f>INDEX('Prom Factor Mensual Hora 0,5'!$B$5:$N$28,MATCH('Casos CMg'!$C2796,'Prom Factor Mensual Hora 0,5'!$A$5:$A$28,0),MATCH('Casos CMg'!$B2796,'Prom Factor Mensual Hora 0,5'!$B$4:$M$4,0))</f>
        <v>1.0001692047377326</v>
      </c>
      <c r="E2796" s="25">
        <v>0.5</v>
      </c>
      <c r="F2796" s="20">
        <f t="shared" si="129"/>
        <v>0.50008460236886632</v>
      </c>
      <c r="G2796" s="25">
        <v>0.4</v>
      </c>
      <c r="H2796" s="20">
        <f t="shared" si="130"/>
        <v>0.40006768189509306</v>
      </c>
      <c r="I2796" s="25">
        <v>0.4</v>
      </c>
      <c r="J2796" s="20">
        <f t="shared" si="131"/>
        <v>0.40006768189509306</v>
      </c>
    </row>
    <row r="2797" spans="1:10" x14ac:dyDescent="0.3">
      <c r="A2797" s="3">
        <v>2033</v>
      </c>
      <c r="B2797" s="3">
        <v>11</v>
      </c>
      <c r="C2797" s="4">
        <v>10</v>
      </c>
      <c r="D2797" s="21">
        <f>INDEX('Prom Factor Mensual Hora 0,5'!$B$5:$N$28,MATCH('Casos CMg'!$C2797,'Prom Factor Mensual Hora 0,5'!$A$5:$A$28,0),MATCH('Casos CMg'!$B2797,'Prom Factor Mensual Hora 0,5'!$B$4:$M$4,0))</f>
        <v>1.0001698513800426</v>
      </c>
      <c r="E2797" s="25">
        <v>0.5</v>
      </c>
      <c r="F2797" s="20">
        <f t="shared" si="129"/>
        <v>0.50008492569002128</v>
      </c>
      <c r="G2797" s="25">
        <v>0.4</v>
      </c>
      <c r="H2797" s="20">
        <f t="shared" si="130"/>
        <v>0.40006794055201705</v>
      </c>
      <c r="I2797" s="25">
        <v>0.4</v>
      </c>
      <c r="J2797" s="20">
        <f t="shared" si="131"/>
        <v>0.40006794055201705</v>
      </c>
    </row>
    <row r="2798" spans="1:10" x14ac:dyDescent="0.3">
      <c r="A2798" s="3">
        <v>2033</v>
      </c>
      <c r="B2798" s="3">
        <v>11</v>
      </c>
      <c r="C2798" s="4">
        <v>11</v>
      </c>
      <c r="D2798" s="21">
        <f>INDEX('Prom Factor Mensual Hora 0,5'!$B$5:$N$28,MATCH('Casos CMg'!$C2798,'Prom Factor Mensual Hora 0,5'!$A$5:$A$28,0),MATCH('Casos CMg'!$B2798,'Prom Factor Mensual Hora 0,5'!$B$4:$M$4,0))</f>
        <v>1.0001675585103509</v>
      </c>
      <c r="E2798" s="25">
        <v>0.2</v>
      </c>
      <c r="F2798" s="20">
        <f t="shared" si="129"/>
        <v>0.20003351170207018</v>
      </c>
      <c r="G2798" s="25">
        <v>0.2</v>
      </c>
      <c r="H2798" s="20">
        <f t="shared" si="130"/>
        <v>0.20003351170207018</v>
      </c>
      <c r="I2798" s="25">
        <v>0.2</v>
      </c>
      <c r="J2798" s="20">
        <f t="shared" si="131"/>
        <v>0.20003351170207018</v>
      </c>
    </row>
    <row r="2799" spans="1:10" x14ac:dyDescent="0.3">
      <c r="A2799" s="3">
        <v>2033</v>
      </c>
      <c r="B2799" s="3">
        <v>11</v>
      </c>
      <c r="C2799" s="4">
        <v>12</v>
      </c>
      <c r="D2799" s="21">
        <f>INDEX('Prom Factor Mensual Hora 0,5'!$B$5:$N$28,MATCH('Casos CMg'!$C2799,'Prom Factor Mensual Hora 0,5'!$A$5:$A$28,0),MATCH('Casos CMg'!$B2799,'Prom Factor Mensual Hora 0,5'!$B$4:$M$4,0))</f>
        <v>1.0001640419947506</v>
      </c>
      <c r="E2799" s="25">
        <v>0</v>
      </c>
      <c r="F2799" s="20">
        <f t="shared" si="129"/>
        <v>0</v>
      </c>
      <c r="G2799" s="25">
        <v>0</v>
      </c>
      <c r="H2799" s="20">
        <f t="shared" si="130"/>
        <v>0</v>
      </c>
      <c r="I2799" s="25">
        <v>0</v>
      </c>
      <c r="J2799" s="20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21">
        <f>INDEX('Prom Factor Mensual Hora 0,5'!$B$5:$N$28,MATCH('Casos CMg'!$C2800,'Prom Factor Mensual Hora 0,5'!$A$5:$A$28,0),MATCH('Casos CMg'!$B2800,'Prom Factor Mensual Hora 0,5'!$B$4:$M$4,0))</f>
        <v>1</v>
      </c>
      <c r="E2800" s="25">
        <v>0</v>
      </c>
      <c r="F2800" s="20">
        <f t="shared" si="129"/>
        <v>0</v>
      </c>
      <c r="G2800" s="25">
        <v>0</v>
      </c>
      <c r="H2800" s="20">
        <f t="shared" si="130"/>
        <v>0</v>
      </c>
      <c r="I2800" s="25">
        <v>0</v>
      </c>
      <c r="J2800" s="20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21">
        <f>INDEX('Prom Factor Mensual Hora 0,5'!$B$5:$N$28,MATCH('Casos CMg'!$C2801,'Prom Factor Mensual Hora 0,5'!$A$5:$A$28,0),MATCH('Casos CMg'!$B2801,'Prom Factor Mensual Hora 0,5'!$B$4:$M$4,0))</f>
        <v>1</v>
      </c>
      <c r="E2801" s="25">
        <v>0</v>
      </c>
      <c r="F2801" s="20">
        <f t="shared" si="129"/>
        <v>0</v>
      </c>
      <c r="G2801" s="25">
        <v>0</v>
      </c>
      <c r="H2801" s="20">
        <f t="shared" si="130"/>
        <v>0</v>
      </c>
      <c r="I2801" s="25">
        <v>0</v>
      </c>
      <c r="J2801" s="20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21">
        <f>INDEX('Prom Factor Mensual Hora 0,5'!$B$5:$N$28,MATCH('Casos CMg'!$C2802,'Prom Factor Mensual Hora 0,5'!$A$5:$A$28,0),MATCH('Casos CMg'!$B2802,'Prom Factor Mensual Hora 0,5'!$B$4:$M$4,0))</f>
        <v>1</v>
      </c>
      <c r="E2802" s="25">
        <v>0</v>
      </c>
      <c r="F2802" s="20">
        <f t="shared" si="129"/>
        <v>0</v>
      </c>
      <c r="G2802" s="25">
        <v>0</v>
      </c>
      <c r="H2802" s="20">
        <f t="shared" si="130"/>
        <v>0</v>
      </c>
      <c r="I2802" s="25">
        <v>0</v>
      </c>
      <c r="J2802" s="20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21">
        <f>INDEX('Prom Factor Mensual Hora 0,5'!$B$5:$N$28,MATCH('Casos CMg'!$C2803,'Prom Factor Mensual Hora 0,5'!$A$5:$A$28,0),MATCH('Casos CMg'!$B2803,'Prom Factor Mensual Hora 0,5'!$B$4:$M$4,0))</f>
        <v>1</v>
      </c>
      <c r="E2803" s="25">
        <v>0.1</v>
      </c>
      <c r="F2803" s="20">
        <f t="shared" si="129"/>
        <v>0.1</v>
      </c>
      <c r="G2803" s="25">
        <v>0.1</v>
      </c>
      <c r="H2803" s="20">
        <f t="shared" si="130"/>
        <v>0.1</v>
      </c>
      <c r="I2803" s="25">
        <v>0.1</v>
      </c>
      <c r="J2803" s="20">
        <f t="shared" si="131"/>
        <v>0.1</v>
      </c>
    </row>
    <row r="2804" spans="1:10" x14ac:dyDescent="0.3">
      <c r="A2804" s="3">
        <v>2033</v>
      </c>
      <c r="B2804" s="3">
        <v>11</v>
      </c>
      <c r="C2804" s="4">
        <v>17</v>
      </c>
      <c r="D2804" s="21">
        <f>INDEX('Prom Factor Mensual Hora 0,5'!$B$5:$N$28,MATCH('Casos CMg'!$C2804,'Prom Factor Mensual Hora 0,5'!$A$5:$A$28,0),MATCH('Casos CMg'!$B2804,'Prom Factor Mensual Hora 0,5'!$B$4:$M$4,0))</f>
        <v>1</v>
      </c>
      <c r="E2804" s="25">
        <v>0.1</v>
      </c>
      <c r="F2804" s="20">
        <f t="shared" si="129"/>
        <v>0.1</v>
      </c>
      <c r="G2804" s="25">
        <v>0.1</v>
      </c>
      <c r="H2804" s="20">
        <f t="shared" si="130"/>
        <v>0.1</v>
      </c>
      <c r="I2804" s="25">
        <v>0.1</v>
      </c>
      <c r="J2804" s="20">
        <f t="shared" si="131"/>
        <v>0.1</v>
      </c>
    </row>
    <row r="2805" spans="1:10" x14ac:dyDescent="0.3">
      <c r="A2805" s="3">
        <v>2033</v>
      </c>
      <c r="B2805" s="3">
        <v>11</v>
      </c>
      <c r="C2805" s="4">
        <v>18</v>
      </c>
      <c r="D2805" s="21">
        <f>INDEX('Prom Factor Mensual Hora 0,5'!$B$5:$N$28,MATCH('Casos CMg'!$C2805,'Prom Factor Mensual Hora 0,5'!$A$5:$A$28,0),MATCH('Casos CMg'!$B2805,'Prom Factor Mensual Hora 0,5'!$B$4:$M$4,0))</f>
        <v>1</v>
      </c>
      <c r="E2805" s="25">
        <v>0.1</v>
      </c>
      <c r="F2805" s="20">
        <f t="shared" si="129"/>
        <v>0.1</v>
      </c>
      <c r="G2805" s="25">
        <v>0.1</v>
      </c>
      <c r="H2805" s="20">
        <f t="shared" si="130"/>
        <v>0.1</v>
      </c>
      <c r="I2805" s="25">
        <v>0.1</v>
      </c>
      <c r="J2805" s="20">
        <f t="shared" si="131"/>
        <v>0.1</v>
      </c>
    </row>
    <row r="2806" spans="1:10" x14ac:dyDescent="0.3">
      <c r="A2806" s="3">
        <v>2033</v>
      </c>
      <c r="B2806" s="3">
        <v>11</v>
      </c>
      <c r="C2806" s="4">
        <v>19</v>
      </c>
      <c r="D2806" s="21">
        <f>INDEX('Prom Factor Mensual Hora 0,5'!$B$5:$N$28,MATCH('Casos CMg'!$C2806,'Prom Factor Mensual Hora 0,5'!$A$5:$A$28,0),MATCH('Casos CMg'!$B2806,'Prom Factor Mensual Hora 0,5'!$B$4:$M$4,0))</f>
        <v>0.99918486674446849</v>
      </c>
      <c r="E2806" s="25">
        <v>46</v>
      </c>
      <c r="F2806" s="20">
        <f t="shared" si="129"/>
        <v>45.962503870245548</v>
      </c>
      <c r="G2806" s="25">
        <v>28</v>
      </c>
      <c r="H2806" s="20">
        <f t="shared" si="130"/>
        <v>27.977176268845117</v>
      </c>
      <c r="I2806" s="25">
        <v>54.1</v>
      </c>
      <c r="J2806" s="20">
        <f t="shared" si="131"/>
        <v>54.055901290875745</v>
      </c>
    </row>
    <row r="2807" spans="1:10" x14ac:dyDescent="0.3">
      <c r="A2807" s="3">
        <v>2033</v>
      </c>
      <c r="B2807" s="3">
        <v>11</v>
      </c>
      <c r="C2807" s="4">
        <v>20</v>
      </c>
      <c r="D2807" s="21">
        <f>INDEX('Prom Factor Mensual Hora 0,5'!$B$5:$N$28,MATCH('Casos CMg'!$C2807,'Prom Factor Mensual Hora 0,5'!$A$5:$A$28,0),MATCH('Casos CMg'!$B2807,'Prom Factor Mensual Hora 0,5'!$B$4:$M$4,0))</f>
        <v>0.98461912746079661</v>
      </c>
      <c r="E2807" s="25">
        <v>46</v>
      </c>
      <c r="F2807" s="20">
        <f t="shared" si="129"/>
        <v>45.292479863196647</v>
      </c>
      <c r="G2807" s="25">
        <v>28</v>
      </c>
      <c r="H2807" s="20">
        <f t="shared" si="130"/>
        <v>27.569335568902304</v>
      </c>
      <c r="I2807" s="25">
        <v>54.1</v>
      </c>
      <c r="J2807" s="20">
        <f t="shared" si="131"/>
        <v>53.267894795629097</v>
      </c>
    </row>
    <row r="2808" spans="1:10" x14ac:dyDescent="0.3">
      <c r="A2808" s="3">
        <v>2033</v>
      </c>
      <c r="B2808" s="3">
        <v>11</v>
      </c>
      <c r="C2808" s="4">
        <v>21</v>
      </c>
      <c r="D2808" s="21">
        <f>INDEX('Prom Factor Mensual Hora 0,5'!$B$5:$N$28,MATCH('Casos CMg'!$C2808,'Prom Factor Mensual Hora 0,5'!$A$5:$A$28,0),MATCH('Casos CMg'!$B2808,'Prom Factor Mensual Hora 0,5'!$B$4:$M$4,0))</f>
        <v>0.98194632209339106</v>
      </c>
      <c r="E2808" s="25">
        <v>49.6</v>
      </c>
      <c r="F2808" s="20">
        <f t="shared" si="129"/>
        <v>48.704537575832198</v>
      </c>
      <c r="G2808" s="25">
        <v>30.8</v>
      </c>
      <c r="H2808" s="20">
        <f t="shared" si="130"/>
        <v>30.243946720476444</v>
      </c>
      <c r="I2808" s="25">
        <v>59</v>
      </c>
      <c r="J2808" s="20">
        <f t="shared" si="131"/>
        <v>57.934833003510072</v>
      </c>
    </row>
    <row r="2809" spans="1:10" x14ac:dyDescent="0.3">
      <c r="A2809" s="3">
        <v>2033</v>
      </c>
      <c r="B2809" s="3">
        <v>11</v>
      </c>
      <c r="C2809" s="4">
        <v>22</v>
      </c>
      <c r="D2809" s="21">
        <f>INDEX('Prom Factor Mensual Hora 0,5'!$B$5:$N$28,MATCH('Casos CMg'!$C2809,'Prom Factor Mensual Hora 0,5'!$A$5:$A$28,0),MATCH('Casos CMg'!$B2809,'Prom Factor Mensual Hora 0,5'!$B$4:$M$4,0))</f>
        <v>0.98194539561203831</v>
      </c>
      <c r="E2809" s="25">
        <v>46</v>
      </c>
      <c r="F2809" s="20">
        <f t="shared" si="129"/>
        <v>45.169488198153765</v>
      </c>
      <c r="G2809" s="25">
        <v>28</v>
      </c>
      <c r="H2809" s="20">
        <f t="shared" si="130"/>
        <v>27.494471077137071</v>
      </c>
      <c r="I2809" s="25">
        <v>54.1</v>
      </c>
      <c r="J2809" s="20">
        <f t="shared" si="131"/>
        <v>53.123245902611274</v>
      </c>
    </row>
    <row r="2810" spans="1:10" x14ac:dyDescent="0.3">
      <c r="A2810" s="3">
        <v>2033</v>
      </c>
      <c r="B2810" s="3">
        <v>11</v>
      </c>
      <c r="C2810" s="4">
        <v>23</v>
      </c>
      <c r="D2810" s="21">
        <f>INDEX('Prom Factor Mensual Hora 0,5'!$B$5:$N$28,MATCH('Casos CMg'!$C2810,'Prom Factor Mensual Hora 0,5'!$A$5:$A$28,0),MATCH('Casos CMg'!$B2810,'Prom Factor Mensual Hora 0,5'!$B$4:$M$4,0))</f>
        <v>0.98194693054364479</v>
      </c>
      <c r="E2810" s="25">
        <v>37.799999999999997</v>
      </c>
      <c r="F2810" s="20">
        <f t="shared" si="129"/>
        <v>37.11759397454977</v>
      </c>
      <c r="G2810" s="25">
        <v>21.5</v>
      </c>
      <c r="H2810" s="20">
        <f t="shared" si="130"/>
        <v>21.111859006688363</v>
      </c>
      <c r="I2810" s="25">
        <v>42.7</v>
      </c>
      <c r="J2810" s="20">
        <f t="shared" si="131"/>
        <v>41.929133934213638</v>
      </c>
    </row>
    <row r="2811" spans="1:10" x14ac:dyDescent="0.3">
      <c r="A2811" s="3">
        <v>2033</v>
      </c>
      <c r="B2811" s="3">
        <v>12</v>
      </c>
      <c r="C2811" s="4">
        <v>0</v>
      </c>
      <c r="D2811" s="21">
        <f>INDEX('Prom Factor Mensual Hora 0,5'!$B$5:$N$28,MATCH('Casos CMg'!$C2811,'Prom Factor Mensual Hora 0,5'!$A$5:$A$28,0),MATCH('Casos CMg'!$B2811,'Prom Factor Mensual Hora 0,5'!$B$4:$M$4,0))</f>
        <v>0.98293119424957931</v>
      </c>
      <c r="E2811" s="25">
        <v>51</v>
      </c>
      <c r="F2811" s="20">
        <f t="shared" si="129"/>
        <v>50.129490906728542</v>
      </c>
      <c r="G2811" s="25">
        <v>29.6</v>
      </c>
      <c r="H2811" s="20">
        <f t="shared" si="130"/>
        <v>29.094763349787549</v>
      </c>
      <c r="I2811" s="25">
        <v>60.2</v>
      </c>
      <c r="J2811" s="20">
        <f t="shared" si="131"/>
        <v>59.172457893824678</v>
      </c>
    </row>
    <row r="2812" spans="1:10" x14ac:dyDescent="0.3">
      <c r="A2812" s="3">
        <v>2033</v>
      </c>
      <c r="B2812" s="3">
        <v>12</v>
      </c>
      <c r="C2812" s="4">
        <v>1</v>
      </c>
      <c r="D2812" s="21">
        <f>INDEX('Prom Factor Mensual Hora 0,5'!$B$5:$N$28,MATCH('Casos CMg'!$C2812,'Prom Factor Mensual Hora 0,5'!$A$5:$A$28,0),MATCH('Casos CMg'!$B2812,'Prom Factor Mensual Hora 0,5'!$B$4:$M$4,0))</f>
        <v>0.97813006113139889</v>
      </c>
      <c r="E2812" s="25">
        <v>51.8</v>
      </c>
      <c r="F2812" s="20">
        <f t="shared" si="129"/>
        <v>50.667137166606459</v>
      </c>
      <c r="G2812" s="25">
        <v>32.5</v>
      </c>
      <c r="H2812" s="20">
        <f t="shared" si="130"/>
        <v>31.789226986770466</v>
      </c>
      <c r="I2812" s="25">
        <v>60.8</v>
      </c>
      <c r="J2812" s="20">
        <f t="shared" si="131"/>
        <v>59.470307716789051</v>
      </c>
    </row>
    <row r="2813" spans="1:10" x14ac:dyDescent="0.3">
      <c r="A2813" s="3">
        <v>2033</v>
      </c>
      <c r="B2813" s="3">
        <v>12</v>
      </c>
      <c r="C2813" s="4">
        <v>2</v>
      </c>
      <c r="D2813" s="21">
        <f>INDEX('Prom Factor Mensual Hora 0,5'!$B$5:$N$28,MATCH('Casos CMg'!$C2813,'Prom Factor Mensual Hora 0,5'!$A$5:$A$28,0),MATCH('Casos CMg'!$B2813,'Prom Factor Mensual Hora 0,5'!$B$4:$M$4,0))</f>
        <v>0.97812222905222179</v>
      </c>
      <c r="E2813" s="25">
        <v>51.9</v>
      </c>
      <c r="F2813" s="20">
        <f t="shared" si="129"/>
        <v>50.76454368781031</v>
      </c>
      <c r="G2813" s="25">
        <v>33</v>
      </c>
      <c r="H2813" s="20">
        <f t="shared" si="130"/>
        <v>32.278033558723322</v>
      </c>
      <c r="I2813" s="25">
        <v>60.9</v>
      </c>
      <c r="J2813" s="20">
        <f t="shared" si="131"/>
        <v>59.567643749280307</v>
      </c>
    </row>
    <row r="2814" spans="1:10" x14ac:dyDescent="0.3">
      <c r="A2814" s="3">
        <v>2033</v>
      </c>
      <c r="B2814" s="3">
        <v>12</v>
      </c>
      <c r="C2814" s="4">
        <v>3</v>
      </c>
      <c r="D2814" s="21">
        <f>INDEX('Prom Factor Mensual Hora 0,5'!$B$5:$N$28,MATCH('Casos CMg'!$C2814,'Prom Factor Mensual Hora 0,5'!$A$5:$A$28,0),MATCH('Casos CMg'!$B2814,'Prom Factor Mensual Hora 0,5'!$B$4:$M$4,0))</f>
        <v>0.9781140931693969</v>
      </c>
      <c r="E2814" s="25">
        <v>51.9</v>
      </c>
      <c r="F2814" s="20">
        <f t="shared" si="129"/>
        <v>50.764121435491695</v>
      </c>
      <c r="G2814" s="25">
        <v>33</v>
      </c>
      <c r="H2814" s="20">
        <f t="shared" si="130"/>
        <v>32.2777650745901</v>
      </c>
      <c r="I2814" s="25">
        <v>60.9</v>
      </c>
      <c r="J2814" s="20">
        <f t="shared" si="131"/>
        <v>59.567148274016269</v>
      </c>
    </row>
    <row r="2815" spans="1:10" x14ac:dyDescent="0.3">
      <c r="A2815" s="3">
        <v>2033</v>
      </c>
      <c r="B2815" s="3">
        <v>12</v>
      </c>
      <c r="C2815" s="4">
        <v>4</v>
      </c>
      <c r="D2815" s="21">
        <f>INDEX('Prom Factor Mensual Hora 0,5'!$B$5:$N$28,MATCH('Casos CMg'!$C2815,'Prom Factor Mensual Hora 0,5'!$A$5:$A$28,0),MATCH('Casos CMg'!$B2815,'Prom Factor Mensual Hora 0,5'!$B$4:$M$4,0))</f>
        <v>0.97811609777266451</v>
      </c>
      <c r="E2815" s="25">
        <v>51.9</v>
      </c>
      <c r="F2815" s="20">
        <f t="shared" si="129"/>
        <v>50.764225474401286</v>
      </c>
      <c r="G2815" s="25">
        <v>33</v>
      </c>
      <c r="H2815" s="20">
        <f t="shared" si="130"/>
        <v>32.277831226497931</v>
      </c>
      <c r="I2815" s="25">
        <v>60.9</v>
      </c>
      <c r="J2815" s="20">
        <f t="shared" si="131"/>
        <v>59.567270354355266</v>
      </c>
    </row>
    <row r="2816" spans="1:10" x14ac:dyDescent="0.3">
      <c r="A2816" s="3">
        <v>2033</v>
      </c>
      <c r="B2816" s="3">
        <v>12</v>
      </c>
      <c r="C2816" s="4">
        <v>5</v>
      </c>
      <c r="D2816" s="21">
        <f>INDEX('Prom Factor Mensual Hora 0,5'!$B$5:$N$28,MATCH('Casos CMg'!$C2816,'Prom Factor Mensual Hora 0,5'!$A$5:$A$28,0),MATCH('Casos CMg'!$B2816,'Prom Factor Mensual Hora 0,5'!$B$4:$M$4,0))</f>
        <v>0.97811595704465504</v>
      </c>
      <c r="E2816" s="25">
        <v>51.9</v>
      </c>
      <c r="F2816" s="20">
        <f t="shared" si="129"/>
        <v>50.764218170617596</v>
      </c>
      <c r="G2816" s="25">
        <v>33</v>
      </c>
      <c r="H2816" s="20">
        <f t="shared" si="130"/>
        <v>32.277826582473615</v>
      </c>
      <c r="I2816" s="25">
        <v>60.9</v>
      </c>
      <c r="J2816" s="20">
        <f t="shared" si="131"/>
        <v>59.567261784019493</v>
      </c>
    </row>
    <row r="2817" spans="1:10" x14ac:dyDescent="0.3">
      <c r="A2817" s="3">
        <v>2033</v>
      </c>
      <c r="B2817" s="3">
        <v>12</v>
      </c>
      <c r="C2817" s="4">
        <v>6</v>
      </c>
      <c r="D2817" s="21">
        <f>INDEX('Prom Factor Mensual Hora 0,5'!$B$5:$N$28,MATCH('Casos CMg'!$C2817,'Prom Factor Mensual Hora 0,5'!$A$5:$A$28,0),MATCH('Casos CMg'!$B2817,'Prom Factor Mensual Hora 0,5'!$B$4:$M$4,0))</f>
        <v>0.97811800431498164</v>
      </c>
      <c r="E2817" s="25">
        <v>0</v>
      </c>
      <c r="F2817" s="20">
        <f t="shared" si="129"/>
        <v>0</v>
      </c>
      <c r="G2817" s="25">
        <v>0</v>
      </c>
      <c r="H2817" s="20">
        <f t="shared" si="130"/>
        <v>0</v>
      </c>
      <c r="I2817" s="25">
        <v>0.3</v>
      </c>
      <c r="J2817" s="20">
        <f t="shared" si="131"/>
        <v>0.29343540129449447</v>
      </c>
    </row>
    <row r="2818" spans="1:10" x14ac:dyDescent="0.3">
      <c r="A2818" s="3">
        <v>2033</v>
      </c>
      <c r="B2818" s="3">
        <v>12</v>
      </c>
      <c r="C2818" s="4">
        <v>7</v>
      </c>
      <c r="D2818" s="21">
        <f>INDEX('Prom Factor Mensual Hora 0,5'!$B$5:$N$28,MATCH('Casos CMg'!$C2818,'Prom Factor Mensual Hora 0,5'!$A$5:$A$28,0),MATCH('Casos CMg'!$B2818,'Prom Factor Mensual Hora 0,5'!$B$4:$M$4,0))</f>
        <v>0.97813391472982036</v>
      </c>
      <c r="E2818" s="25">
        <v>0</v>
      </c>
      <c r="F2818" s="20">
        <f t="shared" si="129"/>
        <v>0</v>
      </c>
      <c r="G2818" s="25">
        <v>0</v>
      </c>
      <c r="H2818" s="20">
        <f t="shared" si="130"/>
        <v>0</v>
      </c>
      <c r="I2818" s="25">
        <v>0.3</v>
      </c>
      <c r="J2818" s="20">
        <f t="shared" si="131"/>
        <v>0.2934401744189461</v>
      </c>
    </row>
    <row r="2819" spans="1:10" x14ac:dyDescent="0.3">
      <c r="A2819" s="3">
        <v>2033</v>
      </c>
      <c r="B2819" s="3">
        <v>12</v>
      </c>
      <c r="C2819" s="4">
        <v>8</v>
      </c>
      <c r="D2819" s="21">
        <f>INDEX('Prom Factor Mensual Hora 0,5'!$B$5:$N$28,MATCH('Casos CMg'!$C2819,'Prom Factor Mensual Hora 0,5'!$A$5:$A$28,0),MATCH('Casos CMg'!$B2819,'Prom Factor Mensual Hora 0,5'!$B$4:$M$4,0))</f>
        <v>0.98299934392108246</v>
      </c>
      <c r="E2819" s="25">
        <v>0</v>
      </c>
      <c r="F2819" s="20">
        <f t="shared" si="129"/>
        <v>0</v>
      </c>
      <c r="G2819" s="25">
        <v>0</v>
      </c>
      <c r="H2819" s="20">
        <f t="shared" si="130"/>
        <v>0</v>
      </c>
      <c r="I2819" s="25">
        <v>0.1</v>
      </c>
      <c r="J2819" s="20">
        <f t="shared" si="131"/>
        <v>9.8299934392108254E-2</v>
      </c>
    </row>
    <row r="2820" spans="1:10" x14ac:dyDescent="0.3">
      <c r="A2820" s="3">
        <v>2033</v>
      </c>
      <c r="B2820" s="3">
        <v>12</v>
      </c>
      <c r="C2820" s="4">
        <v>9</v>
      </c>
      <c r="D2820" s="21">
        <f>INDEX('Prom Factor Mensual Hora 0,5'!$B$5:$N$28,MATCH('Casos CMg'!$C2820,'Prom Factor Mensual Hora 0,5'!$A$5:$A$28,0),MATCH('Casos CMg'!$B2820,'Prom Factor Mensual Hora 0,5'!$B$4:$M$4,0))</f>
        <v>1.0006542946014958</v>
      </c>
      <c r="E2820" s="25">
        <v>0</v>
      </c>
      <c r="F2820" s="20">
        <f t="shared" ref="F2820:F2883" si="132">$E2820*$D2820</f>
        <v>0</v>
      </c>
      <c r="G2820" s="25">
        <v>0</v>
      </c>
      <c r="H2820" s="20">
        <f t="shared" ref="H2820:H2883" si="133">$G2820*$D2820</f>
        <v>0</v>
      </c>
      <c r="I2820" s="25">
        <v>0</v>
      </c>
      <c r="J2820" s="20">
        <f t="shared" ref="J2820:J2883" si="134">$I2820*$D2820</f>
        <v>0</v>
      </c>
    </row>
    <row r="2821" spans="1:10" x14ac:dyDescent="0.3">
      <c r="A2821" s="3">
        <v>2033</v>
      </c>
      <c r="B2821" s="3">
        <v>12</v>
      </c>
      <c r="C2821" s="4">
        <v>10</v>
      </c>
      <c r="D2821" s="21">
        <f>INDEX('Prom Factor Mensual Hora 0,5'!$B$5:$N$28,MATCH('Casos CMg'!$C2821,'Prom Factor Mensual Hora 0,5'!$A$5:$A$28,0),MATCH('Casos CMg'!$B2821,'Prom Factor Mensual Hora 0,5'!$B$4:$M$4,0))</f>
        <v>1.0001568463428661</v>
      </c>
      <c r="E2821" s="25">
        <v>0</v>
      </c>
      <c r="F2821" s="20">
        <f t="shared" si="132"/>
        <v>0</v>
      </c>
      <c r="G2821" s="25">
        <v>0</v>
      </c>
      <c r="H2821" s="20">
        <f t="shared" si="133"/>
        <v>0</v>
      </c>
      <c r="I2821" s="25">
        <v>0</v>
      </c>
      <c r="J2821" s="20">
        <f t="shared" si="134"/>
        <v>0</v>
      </c>
    </row>
    <row r="2822" spans="1:10" x14ac:dyDescent="0.3">
      <c r="A2822" s="3">
        <v>2033</v>
      </c>
      <c r="B2822" s="3">
        <v>12</v>
      </c>
      <c r="C2822" s="4">
        <v>11</v>
      </c>
      <c r="D2822" s="21">
        <f>INDEX('Prom Factor Mensual Hora 0,5'!$B$5:$N$28,MATCH('Casos CMg'!$C2822,'Prom Factor Mensual Hora 0,5'!$A$5:$A$28,0),MATCH('Casos CMg'!$B2822,'Prom Factor Mensual Hora 0,5'!$B$4:$M$4,0))</f>
        <v>1</v>
      </c>
      <c r="E2822" s="25">
        <v>0</v>
      </c>
      <c r="F2822" s="20">
        <f t="shared" si="132"/>
        <v>0</v>
      </c>
      <c r="G2822" s="25">
        <v>0</v>
      </c>
      <c r="H2822" s="20">
        <f t="shared" si="133"/>
        <v>0</v>
      </c>
      <c r="I2822" s="25">
        <v>0</v>
      </c>
      <c r="J2822" s="20">
        <f t="shared" si="134"/>
        <v>0</v>
      </c>
    </row>
    <row r="2823" spans="1:10" x14ac:dyDescent="0.3">
      <c r="A2823" s="3">
        <v>2033</v>
      </c>
      <c r="B2823" s="3">
        <v>12</v>
      </c>
      <c r="C2823" s="4">
        <v>12</v>
      </c>
      <c r="D2823" s="21">
        <f>INDEX('Prom Factor Mensual Hora 0,5'!$B$5:$N$28,MATCH('Casos CMg'!$C2823,'Prom Factor Mensual Hora 0,5'!$A$5:$A$28,0),MATCH('Casos CMg'!$B2823,'Prom Factor Mensual Hora 0,5'!$B$4:$M$4,0))</f>
        <v>1</v>
      </c>
      <c r="E2823" s="25">
        <v>0</v>
      </c>
      <c r="F2823" s="20">
        <f t="shared" si="132"/>
        <v>0</v>
      </c>
      <c r="G2823" s="25">
        <v>0</v>
      </c>
      <c r="H2823" s="20">
        <f t="shared" si="133"/>
        <v>0</v>
      </c>
      <c r="I2823" s="25">
        <v>0</v>
      </c>
      <c r="J2823" s="20">
        <f t="shared" si="134"/>
        <v>0</v>
      </c>
    </row>
    <row r="2824" spans="1:10" x14ac:dyDescent="0.3">
      <c r="A2824" s="3">
        <v>2033</v>
      </c>
      <c r="B2824" s="3">
        <v>12</v>
      </c>
      <c r="C2824" s="4">
        <v>13</v>
      </c>
      <c r="D2824" s="21">
        <f>INDEX('Prom Factor Mensual Hora 0,5'!$B$5:$N$28,MATCH('Casos CMg'!$C2824,'Prom Factor Mensual Hora 0,5'!$A$5:$A$28,0),MATCH('Casos CMg'!$B2824,'Prom Factor Mensual Hora 0,5'!$B$4:$M$4,0))</f>
        <v>1</v>
      </c>
      <c r="E2824" s="25">
        <v>0</v>
      </c>
      <c r="F2824" s="20">
        <f t="shared" si="132"/>
        <v>0</v>
      </c>
      <c r="G2824" s="25">
        <v>0</v>
      </c>
      <c r="H2824" s="20">
        <f t="shared" si="133"/>
        <v>0</v>
      </c>
      <c r="I2824" s="25">
        <v>0</v>
      </c>
      <c r="J2824" s="20">
        <f t="shared" si="134"/>
        <v>0</v>
      </c>
    </row>
    <row r="2825" spans="1:10" x14ac:dyDescent="0.3">
      <c r="A2825" s="3">
        <v>2033</v>
      </c>
      <c r="B2825" s="3">
        <v>12</v>
      </c>
      <c r="C2825" s="4">
        <v>14</v>
      </c>
      <c r="D2825" s="21">
        <f>INDEX('Prom Factor Mensual Hora 0,5'!$B$5:$N$28,MATCH('Casos CMg'!$C2825,'Prom Factor Mensual Hora 0,5'!$A$5:$A$28,0),MATCH('Casos CMg'!$B2825,'Prom Factor Mensual Hora 0,5'!$B$4:$M$4,0))</f>
        <v>1</v>
      </c>
      <c r="E2825" s="25">
        <v>0</v>
      </c>
      <c r="F2825" s="20">
        <f t="shared" si="132"/>
        <v>0</v>
      </c>
      <c r="G2825" s="25">
        <v>0</v>
      </c>
      <c r="H2825" s="20">
        <f t="shared" si="133"/>
        <v>0</v>
      </c>
      <c r="I2825" s="25">
        <v>0</v>
      </c>
      <c r="J2825" s="20">
        <f t="shared" si="134"/>
        <v>0</v>
      </c>
    </row>
    <row r="2826" spans="1:10" x14ac:dyDescent="0.3">
      <c r="A2826" s="3">
        <v>2033</v>
      </c>
      <c r="B2826" s="3">
        <v>12</v>
      </c>
      <c r="C2826" s="4">
        <v>15</v>
      </c>
      <c r="D2826" s="21">
        <f>INDEX('Prom Factor Mensual Hora 0,5'!$B$5:$N$28,MATCH('Casos CMg'!$C2826,'Prom Factor Mensual Hora 0,5'!$A$5:$A$28,0),MATCH('Casos CMg'!$B2826,'Prom Factor Mensual Hora 0,5'!$B$4:$M$4,0))</f>
        <v>1</v>
      </c>
      <c r="E2826" s="25">
        <v>0</v>
      </c>
      <c r="F2826" s="20">
        <f t="shared" si="132"/>
        <v>0</v>
      </c>
      <c r="G2826" s="25">
        <v>0</v>
      </c>
      <c r="H2826" s="20">
        <f t="shared" si="133"/>
        <v>0</v>
      </c>
      <c r="I2826" s="25">
        <v>0</v>
      </c>
      <c r="J2826" s="20">
        <f t="shared" si="134"/>
        <v>0</v>
      </c>
    </row>
    <row r="2827" spans="1:10" x14ac:dyDescent="0.3">
      <c r="A2827" s="3">
        <v>2033</v>
      </c>
      <c r="B2827" s="3">
        <v>12</v>
      </c>
      <c r="C2827" s="4">
        <v>16</v>
      </c>
      <c r="D2827" s="21">
        <f>INDEX('Prom Factor Mensual Hora 0,5'!$B$5:$N$28,MATCH('Casos CMg'!$C2827,'Prom Factor Mensual Hora 0,5'!$A$5:$A$28,0),MATCH('Casos CMg'!$B2827,'Prom Factor Mensual Hora 0,5'!$B$4:$M$4,0))</f>
        <v>1</v>
      </c>
      <c r="E2827" s="25">
        <v>0</v>
      </c>
      <c r="F2827" s="20">
        <f t="shared" si="132"/>
        <v>0</v>
      </c>
      <c r="G2827" s="25">
        <v>0</v>
      </c>
      <c r="H2827" s="20">
        <f t="shared" si="133"/>
        <v>0</v>
      </c>
      <c r="I2827" s="25">
        <v>0</v>
      </c>
      <c r="J2827" s="20">
        <f t="shared" si="134"/>
        <v>0</v>
      </c>
    </row>
    <row r="2828" spans="1:10" x14ac:dyDescent="0.3">
      <c r="A2828" s="3">
        <v>2033</v>
      </c>
      <c r="B2828" s="3">
        <v>12</v>
      </c>
      <c r="C2828" s="4">
        <v>17</v>
      </c>
      <c r="D2828" s="21">
        <f>INDEX('Prom Factor Mensual Hora 0,5'!$B$5:$N$28,MATCH('Casos CMg'!$C2828,'Prom Factor Mensual Hora 0,5'!$A$5:$A$28,0),MATCH('Casos CMg'!$B2828,'Prom Factor Mensual Hora 0,5'!$B$4:$M$4,0))</f>
        <v>1</v>
      </c>
      <c r="E2828" s="25">
        <v>0</v>
      </c>
      <c r="F2828" s="20">
        <f t="shared" si="132"/>
        <v>0</v>
      </c>
      <c r="G2828" s="25">
        <v>0</v>
      </c>
      <c r="H2828" s="20">
        <f t="shared" si="133"/>
        <v>0</v>
      </c>
      <c r="I2828" s="25">
        <v>0</v>
      </c>
      <c r="J2828" s="20">
        <f t="shared" si="134"/>
        <v>0</v>
      </c>
    </row>
    <row r="2829" spans="1:10" x14ac:dyDescent="0.3">
      <c r="A2829" s="3">
        <v>2033</v>
      </c>
      <c r="B2829" s="3">
        <v>12</v>
      </c>
      <c r="C2829" s="4">
        <v>18</v>
      </c>
      <c r="D2829" s="21">
        <f>INDEX('Prom Factor Mensual Hora 0,5'!$B$5:$N$28,MATCH('Casos CMg'!$C2829,'Prom Factor Mensual Hora 0,5'!$A$5:$A$28,0),MATCH('Casos CMg'!$B2829,'Prom Factor Mensual Hora 0,5'!$B$4:$M$4,0))</f>
        <v>1</v>
      </c>
      <c r="E2829" s="25">
        <v>0</v>
      </c>
      <c r="F2829" s="20">
        <f t="shared" si="132"/>
        <v>0</v>
      </c>
      <c r="G2829" s="25">
        <v>0</v>
      </c>
      <c r="H2829" s="20">
        <f t="shared" si="133"/>
        <v>0</v>
      </c>
      <c r="I2829" s="25">
        <v>0</v>
      </c>
      <c r="J2829" s="20">
        <f t="shared" si="134"/>
        <v>0</v>
      </c>
    </row>
    <row r="2830" spans="1:10" x14ac:dyDescent="0.3">
      <c r="A2830" s="3">
        <v>2033</v>
      </c>
      <c r="B2830" s="3">
        <v>12</v>
      </c>
      <c r="C2830" s="4">
        <v>19</v>
      </c>
      <c r="D2830" s="21">
        <f>INDEX('Prom Factor Mensual Hora 0,5'!$B$5:$N$28,MATCH('Casos CMg'!$C2830,'Prom Factor Mensual Hora 0,5'!$A$5:$A$28,0),MATCH('Casos CMg'!$B2830,'Prom Factor Mensual Hora 0,5'!$B$4:$M$4,0))</f>
        <v>0.99974549850480376</v>
      </c>
      <c r="E2830" s="25">
        <v>0</v>
      </c>
      <c r="F2830" s="20">
        <f t="shared" si="132"/>
        <v>0</v>
      </c>
      <c r="G2830" s="25">
        <v>0</v>
      </c>
      <c r="H2830" s="20">
        <f t="shared" si="133"/>
        <v>0</v>
      </c>
      <c r="I2830" s="25">
        <v>0</v>
      </c>
      <c r="J2830" s="20">
        <f t="shared" si="134"/>
        <v>0</v>
      </c>
    </row>
    <row r="2831" spans="1:10" x14ac:dyDescent="0.3">
      <c r="A2831" s="3">
        <v>2033</v>
      </c>
      <c r="B2831" s="3">
        <v>12</v>
      </c>
      <c r="C2831" s="4">
        <v>20</v>
      </c>
      <c r="D2831" s="21">
        <f>INDEX('Prom Factor Mensual Hora 0,5'!$B$5:$N$28,MATCH('Casos CMg'!$C2831,'Prom Factor Mensual Hora 0,5'!$A$5:$A$28,0),MATCH('Casos CMg'!$B2831,'Prom Factor Mensual Hora 0,5'!$B$4:$M$4,0))</f>
        <v>0.98625096647513166</v>
      </c>
      <c r="E2831" s="25">
        <v>47.3</v>
      </c>
      <c r="F2831" s="20">
        <f t="shared" si="132"/>
        <v>46.649670714273725</v>
      </c>
      <c r="G2831" s="25">
        <v>26.9</v>
      </c>
      <c r="H2831" s="20">
        <f t="shared" si="133"/>
        <v>26.530150998181039</v>
      </c>
      <c r="I2831" s="25">
        <v>55.8</v>
      </c>
      <c r="J2831" s="20">
        <f t="shared" si="134"/>
        <v>55.032803929312344</v>
      </c>
    </row>
    <row r="2832" spans="1:10" x14ac:dyDescent="0.3">
      <c r="A2832" s="3">
        <v>2033</v>
      </c>
      <c r="B2832" s="3">
        <v>12</v>
      </c>
      <c r="C2832" s="4">
        <v>21</v>
      </c>
      <c r="D2832" s="21">
        <f>INDEX('Prom Factor Mensual Hora 0,5'!$B$5:$N$28,MATCH('Casos CMg'!$C2832,'Prom Factor Mensual Hora 0,5'!$A$5:$A$28,0),MATCH('Casos CMg'!$B2832,'Prom Factor Mensual Hora 0,5'!$B$4:$M$4,0))</f>
        <v>0.98263987851489532</v>
      </c>
      <c r="E2832" s="25">
        <v>45.8</v>
      </c>
      <c r="F2832" s="20">
        <f t="shared" si="132"/>
        <v>45.0049064359822</v>
      </c>
      <c r="G2832" s="25">
        <v>25.8</v>
      </c>
      <c r="H2832" s="20">
        <f t="shared" si="133"/>
        <v>25.352108865684301</v>
      </c>
      <c r="I2832" s="25">
        <v>53.9</v>
      </c>
      <c r="J2832" s="20">
        <f t="shared" si="134"/>
        <v>52.964289451952858</v>
      </c>
    </row>
    <row r="2833" spans="1:10" x14ac:dyDescent="0.3">
      <c r="A2833" s="3">
        <v>2033</v>
      </c>
      <c r="B2833" s="3">
        <v>12</v>
      </c>
      <c r="C2833" s="4">
        <v>22</v>
      </c>
      <c r="D2833" s="21">
        <f>INDEX('Prom Factor Mensual Hora 0,5'!$B$5:$N$28,MATCH('Casos CMg'!$C2833,'Prom Factor Mensual Hora 0,5'!$A$5:$A$28,0),MATCH('Casos CMg'!$B2833,'Prom Factor Mensual Hora 0,5'!$B$4:$M$4,0))</f>
        <v>0.98265031271943004</v>
      </c>
      <c r="E2833" s="25">
        <v>45.8</v>
      </c>
      <c r="F2833" s="20">
        <f t="shared" si="132"/>
        <v>45.005384322549894</v>
      </c>
      <c r="G2833" s="25">
        <v>25.8</v>
      </c>
      <c r="H2833" s="20">
        <f t="shared" si="133"/>
        <v>25.352378068161297</v>
      </c>
      <c r="I2833" s="25">
        <v>53.9</v>
      </c>
      <c r="J2833" s="20">
        <f t="shared" si="134"/>
        <v>52.96485185557728</v>
      </c>
    </row>
    <row r="2834" spans="1:10" x14ac:dyDescent="0.3">
      <c r="A2834" s="3">
        <v>2033</v>
      </c>
      <c r="B2834" s="3">
        <v>12</v>
      </c>
      <c r="C2834" s="4">
        <v>23</v>
      </c>
      <c r="D2834" s="21">
        <f>INDEX('Prom Factor Mensual Hora 0,5'!$B$5:$N$28,MATCH('Casos CMg'!$C2834,'Prom Factor Mensual Hora 0,5'!$A$5:$A$28,0),MATCH('Casos CMg'!$B2834,'Prom Factor Mensual Hora 0,5'!$B$4:$M$4,0))</f>
        <v>0.98264775734506105</v>
      </c>
      <c r="E2834" s="25">
        <v>48</v>
      </c>
      <c r="F2834" s="20">
        <f t="shared" si="132"/>
        <v>47.167092352562932</v>
      </c>
      <c r="G2834" s="25">
        <v>27.4</v>
      </c>
      <c r="H2834" s="20">
        <f t="shared" si="133"/>
        <v>26.92454855125467</v>
      </c>
      <c r="I2834" s="25">
        <v>56.6</v>
      </c>
      <c r="J2834" s="20">
        <f t="shared" si="134"/>
        <v>55.617863065730454</v>
      </c>
    </row>
    <row r="2835" spans="1:10" x14ac:dyDescent="0.3">
      <c r="A2835" s="3">
        <v>2034</v>
      </c>
      <c r="B2835" s="3">
        <v>1</v>
      </c>
      <c r="C2835" s="4">
        <v>0</v>
      </c>
      <c r="D2835" s="21">
        <f>INDEX('Prom Factor Mensual Hora 0,5'!$B$5:$N$28,MATCH('Casos CMg'!$C2835,'Prom Factor Mensual Hora 0,5'!$A$5:$A$28,0),MATCH('Casos CMg'!$B2835,'Prom Factor Mensual Hora 0,5'!$B$4:$M$4,0))</f>
        <v>0.99144162300696304</v>
      </c>
      <c r="E2835" s="25">
        <v>74.8</v>
      </c>
      <c r="F2835" s="20">
        <f t="shared" si="132"/>
        <v>74.159833400920832</v>
      </c>
      <c r="G2835" s="25">
        <v>38.700000000000003</v>
      </c>
      <c r="H2835" s="20">
        <f t="shared" si="133"/>
        <v>38.368790810369475</v>
      </c>
      <c r="I2835" s="25">
        <v>96.6</v>
      </c>
      <c r="J2835" s="20">
        <f t="shared" si="134"/>
        <v>95.773260782472619</v>
      </c>
    </row>
    <row r="2836" spans="1:10" x14ac:dyDescent="0.3">
      <c r="A2836" s="3">
        <v>2034</v>
      </c>
      <c r="B2836" s="3">
        <v>1</v>
      </c>
      <c r="C2836" s="4">
        <v>1</v>
      </c>
      <c r="D2836" s="21">
        <f>INDEX('Prom Factor Mensual Hora 0,5'!$B$5:$N$28,MATCH('Casos CMg'!$C2836,'Prom Factor Mensual Hora 0,5'!$A$5:$A$28,0),MATCH('Casos CMg'!$B2836,'Prom Factor Mensual Hora 0,5'!$B$4:$M$4,0))</f>
        <v>0.98490614780701768</v>
      </c>
      <c r="E2836" s="25">
        <v>71.900000000000006</v>
      </c>
      <c r="F2836" s="20">
        <f t="shared" si="132"/>
        <v>70.814752027324573</v>
      </c>
      <c r="G2836" s="25">
        <v>36.200000000000003</v>
      </c>
      <c r="H2836" s="20">
        <f t="shared" si="133"/>
        <v>35.653602550614046</v>
      </c>
      <c r="I2836" s="25">
        <v>93.1</v>
      </c>
      <c r="J2836" s="20">
        <f t="shared" si="134"/>
        <v>91.694762360833337</v>
      </c>
    </row>
    <row r="2837" spans="1:10" x14ac:dyDescent="0.3">
      <c r="A2837" s="3">
        <v>2034</v>
      </c>
      <c r="B2837" s="3">
        <v>1</v>
      </c>
      <c r="C2837" s="4">
        <v>2</v>
      </c>
      <c r="D2837" s="21">
        <f>INDEX('Prom Factor Mensual Hora 0,5'!$B$5:$N$28,MATCH('Casos CMg'!$C2837,'Prom Factor Mensual Hora 0,5'!$A$5:$A$28,0),MATCH('Casos CMg'!$B2837,'Prom Factor Mensual Hora 0,5'!$B$4:$M$4,0))</f>
        <v>0.98490752849010588</v>
      </c>
      <c r="E2837" s="25">
        <v>71.900000000000006</v>
      </c>
      <c r="F2837" s="20">
        <f t="shared" si="132"/>
        <v>70.814851298438612</v>
      </c>
      <c r="G2837" s="25">
        <v>36.200000000000003</v>
      </c>
      <c r="H2837" s="20">
        <f t="shared" si="133"/>
        <v>35.653652531341834</v>
      </c>
      <c r="I2837" s="25">
        <v>93.1</v>
      </c>
      <c r="J2837" s="20">
        <f t="shared" si="134"/>
        <v>91.694890902428853</v>
      </c>
    </row>
    <row r="2838" spans="1:10" x14ac:dyDescent="0.3">
      <c r="A2838" s="3">
        <v>2034</v>
      </c>
      <c r="B2838" s="3">
        <v>1</v>
      </c>
      <c r="C2838" s="4">
        <v>3</v>
      </c>
      <c r="D2838" s="21">
        <f>INDEX('Prom Factor Mensual Hora 0,5'!$B$5:$N$28,MATCH('Casos CMg'!$C2838,'Prom Factor Mensual Hora 0,5'!$A$5:$A$28,0),MATCH('Casos CMg'!$B2838,'Prom Factor Mensual Hora 0,5'!$B$4:$M$4,0))</f>
        <v>0.98490256211173199</v>
      </c>
      <c r="E2838" s="25">
        <v>71.900000000000006</v>
      </c>
      <c r="F2838" s="20">
        <f t="shared" si="132"/>
        <v>70.814494215833534</v>
      </c>
      <c r="G2838" s="25">
        <v>36.200000000000003</v>
      </c>
      <c r="H2838" s="20">
        <f t="shared" si="133"/>
        <v>35.653472748444699</v>
      </c>
      <c r="I2838" s="25">
        <v>93.1</v>
      </c>
      <c r="J2838" s="20">
        <f t="shared" si="134"/>
        <v>91.694428532602245</v>
      </c>
    </row>
    <row r="2839" spans="1:10" x14ac:dyDescent="0.3">
      <c r="A2839" s="3">
        <v>2034</v>
      </c>
      <c r="B2839" s="3">
        <v>1</v>
      </c>
      <c r="C2839" s="4">
        <v>4</v>
      </c>
      <c r="D2839" s="21">
        <f>INDEX('Prom Factor Mensual Hora 0,5'!$B$5:$N$28,MATCH('Casos CMg'!$C2839,'Prom Factor Mensual Hora 0,5'!$A$5:$A$28,0),MATCH('Casos CMg'!$B2839,'Prom Factor Mensual Hora 0,5'!$B$4:$M$4,0))</f>
        <v>0.98489982508744145</v>
      </c>
      <c r="E2839" s="25">
        <v>71.900000000000006</v>
      </c>
      <c r="F2839" s="20">
        <f t="shared" si="132"/>
        <v>70.814297423787039</v>
      </c>
      <c r="G2839" s="25">
        <v>36.200000000000003</v>
      </c>
      <c r="H2839" s="20">
        <f t="shared" si="133"/>
        <v>35.653373668165386</v>
      </c>
      <c r="I2839" s="25">
        <v>93.1</v>
      </c>
      <c r="J2839" s="20">
        <f t="shared" si="134"/>
        <v>91.694173715640787</v>
      </c>
    </row>
    <row r="2840" spans="1:10" x14ac:dyDescent="0.3">
      <c r="A2840" s="3">
        <v>2034</v>
      </c>
      <c r="B2840" s="3">
        <v>1</v>
      </c>
      <c r="C2840" s="4">
        <v>5</v>
      </c>
      <c r="D2840" s="21">
        <f>INDEX('Prom Factor Mensual Hora 0,5'!$B$5:$N$28,MATCH('Casos CMg'!$C2840,'Prom Factor Mensual Hora 0,5'!$A$5:$A$28,0),MATCH('Casos CMg'!$B2840,'Prom Factor Mensual Hora 0,5'!$B$4:$M$4,0))</f>
        <v>0.98490217006175063</v>
      </c>
      <c r="E2840" s="25">
        <v>71.900000000000006</v>
      </c>
      <c r="F2840" s="20">
        <f t="shared" si="132"/>
        <v>70.814466027439877</v>
      </c>
      <c r="G2840" s="25">
        <v>36.200000000000003</v>
      </c>
      <c r="H2840" s="20">
        <f t="shared" si="133"/>
        <v>35.653458556235378</v>
      </c>
      <c r="I2840" s="25">
        <v>93.1</v>
      </c>
      <c r="J2840" s="20">
        <f t="shared" si="134"/>
        <v>91.694392032748979</v>
      </c>
    </row>
    <row r="2841" spans="1:10" x14ac:dyDescent="0.3">
      <c r="A2841" s="3">
        <v>2034</v>
      </c>
      <c r="B2841" s="3">
        <v>1</v>
      </c>
      <c r="C2841" s="4">
        <v>6</v>
      </c>
      <c r="D2841" s="21">
        <f>INDEX('Prom Factor Mensual Hora 0,5'!$B$5:$N$28,MATCH('Casos CMg'!$C2841,'Prom Factor Mensual Hora 0,5'!$A$5:$A$28,0),MATCH('Casos CMg'!$B2841,'Prom Factor Mensual Hora 0,5'!$B$4:$M$4,0))</f>
        <v>0.98490274384165788</v>
      </c>
      <c r="E2841" s="25">
        <v>6.7</v>
      </c>
      <c r="F2841" s="20">
        <f t="shared" si="132"/>
        <v>6.5988483837391083</v>
      </c>
      <c r="G2841" s="25">
        <v>3.3</v>
      </c>
      <c r="H2841" s="20">
        <f t="shared" si="133"/>
        <v>3.2501790546774707</v>
      </c>
      <c r="I2841" s="25">
        <v>7.2</v>
      </c>
      <c r="J2841" s="20">
        <f t="shared" si="134"/>
        <v>7.0912997556599366</v>
      </c>
    </row>
    <row r="2842" spans="1:10" x14ac:dyDescent="0.3">
      <c r="A2842" s="3">
        <v>2034</v>
      </c>
      <c r="B2842" s="3">
        <v>1</v>
      </c>
      <c r="C2842" s="4">
        <v>7</v>
      </c>
      <c r="D2842" s="21">
        <f>INDEX('Prom Factor Mensual Hora 0,5'!$B$5:$N$28,MATCH('Casos CMg'!$C2842,'Prom Factor Mensual Hora 0,5'!$A$5:$A$28,0),MATCH('Casos CMg'!$B2842,'Prom Factor Mensual Hora 0,5'!$B$4:$M$4,0))</f>
        <v>0.98490452457722444</v>
      </c>
      <c r="E2842" s="25">
        <v>6.7</v>
      </c>
      <c r="F2842" s="20">
        <f t="shared" si="132"/>
        <v>6.5988603146674043</v>
      </c>
      <c r="G2842" s="25">
        <v>3.3</v>
      </c>
      <c r="H2842" s="20">
        <f t="shared" si="133"/>
        <v>3.2501849311048403</v>
      </c>
      <c r="I2842" s="25">
        <v>7.2</v>
      </c>
      <c r="J2842" s="20">
        <f t="shared" si="134"/>
        <v>7.0913125769560157</v>
      </c>
    </row>
    <row r="2843" spans="1:10" x14ac:dyDescent="0.3">
      <c r="A2843" s="3">
        <v>2034</v>
      </c>
      <c r="B2843" s="3">
        <v>1</v>
      </c>
      <c r="C2843" s="4">
        <v>8</v>
      </c>
      <c r="D2843" s="21">
        <f>INDEX('Prom Factor Mensual Hora 0,5'!$B$5:$N$28,MATCH('Casos CMg'!$C2843,'Prom Factor Mensual Hora 0,5'!$A$5:$A$28,0),MATCH('Casos CMg'!$B2843,'Prom Factor Mensual Hora 0,5'!$B$4:$M$4,0))</f>
        <v>0.98523872425175307</v>
      </c>
      <c r="E2843" s="25">
        <v>2</v>
      </c>
      <c r="F2843" s="20">
        <f t="shared" si="132"/>
        <v>1.9704774485035061</v>
      </c>
      <c r="G2843" s="25">
        <v>1</v>
      </c>
      <c r="H2843" s="20">
        <f t="shared" si="133"/>
        <v>0.98523872425175307</v>
      </c>
      <c r="I2843" s="25">
        <v>2.8</v>
      </c>
      <c r="J2843" s="20">
        <f t="shared" si="134"/>
        <v>2.7586684279049085</v>
      </c>
    </row>
    <row r="2844" spans="1:10" x14ac:dyDescent="0.3">
      <c r="A2844" s="3">
        <v>2034</v>
      </c>
      <c r="B2844" s="3">
        <v>1</v>
      </c>
      <c r="C2844" s="4">
        <v>9</v>
      </c>
      <c r="D2844" s="21">
        <f>INDEX('Prom Factor Mensual Hora 0,5'!$B$5:$N$28,MATCH('Casos CMg'!$C2844,'Prom Factor Mensual Hora 0,5'!$A$5:$A$28,0),MATCH('Casos CMg'!$B2844,'Prom Factor Mensual Hora 0,5'!$B$4:$M$4,0))</f>
        <v>1.004477361090881</v>
      </c>
      <c r="E2844" s="25">
        <v>1.2</v>
      </c>
      <c r="F2844" s="20">
        <f t="shared" si="132"/>
        <v>1.2053728333090572</v>
      </c>
      <c r="G2844" s="25">
        <v>0.5</v>
      </c>
      <c r="H2844" s="20">
        <f t="shared" si="133"/>
        <v>0.50223868054544052</v>
      </c>
      <c r="I2844" s="25">
        <v>2</v>
      </c>
      <c r="J2844" s="20">
        <f t="shared" si="134"/>
        <v>2.0089547221817621</v>
      </c>
    </row>
    <row r="2845" spans="1:10" x14ac:dyDescent="0.3">
      <c r="A2845" s="3">
        <v>2034</v>
      </c>
      <c r="B2845" s="3">
        <v>1</v>
      </c>
      <c r="C2845" s="4">
        <v>10</v>
      </c>
      <c r="D2845" s="21">
        <f>INDEX('Prom Factor Mensual Hora 0,5'!$B$5:$N$28,MATCH('Casos CMg'!$C2845,'Prom Factor Mensual Hora 0,5'!$A$5:$A$28,0),MATCH('Casos CMg'!$B2845,'Prom Factor Mensual Hora 0,5'!$B$4:$M$4,0))</f>
        <v>1.0022386805454406</v>
      </c>
      <c r="E2845" s="25">
        <v>1.1000000000000001</v>
      </c>
      <c r="F2845" s="20">
        <f t="shared" si="132"/>
        <v>1.1024625485999848</v>
      </c>
      <c r="G2845" s="25">
        <v>0.5</v>
      </c>
      <c r="H2845" s="20">
        <f t="shared" si="133"/>
        <v>0.50111934027272031</v>
      </c>
      <c r="I2845" s="25">
        <v>1.4</v>
      </c>
      <c r="J2845" s="20">
        <f t="shared" si="134"/>
        <v>1.4031341527636167</v>
      </c>
    </row>
    <row r="2846" spans="1:10" x14ac:dyDescent="0.3">
      <c r="A2846" s="3">
        <v>2034</v>
      </c>
      <c r="B2846" s="3">
        <v>1</v>
      </c>
      <c r="C2846" s="4">
        <v>11</v>
      </c>
      <c r="D2846" s="21">
        <f>INDEX('Prom Factor Mensual Hora 0,5'!$B$5:$N$28,MATCH('Casos CMg'!$C2846,'Prom Factor Mensual Hora 0,5'!$A$5:$A$28,0),MATCH('Casos CMg'!$B2846,'Prom Factor Mensual Hora 0,5'!$B$4:$M$4,0))</f>
        <v>1.0022386805454406</v>
      </c>
      <c r="E2846" s="25">
        <v>1.1000000000000001</v>
      </c>
      <c r="F2846" s="20">
        <f t="shared" si="132"/>
        <v>1.1024625485999848</v>
      </c>
      <c r="G2846" s="25">
        <v>0.5</v>
      </c>
      <c r="H2846" s="20">
        <f t="shared" si="133"/>
        <v>0.50111934027272031</v>
      </c>
      <c r="I2846" s="25">
        <v>1.4</v>
      </c>
      <c r="J2846" s="20">
        <f t="shared" si="134"/>
        <v>1.4031341527636167</v>
      </c>
    </row>
    <row r="2847" spans="1:10" x14ac:dyDescent="0.3">
      <c r="A2847" s="3">
        <v>2034</v>
      </c>
      <c r="B2847" s="3">
        <v>1</v>
      </c>
      <c r="C2847" s="4">
        <v>12</v>
      </c>
      <c r="D2847" s="21">
        <f>INDEX('Prom Factor Mensual Hora 0,5'!$B$5:$N$28,MATCH('Casos CMg'!$C2847,'Prom Factor Mensual Hora 0,5'!$A$5:$A$28,0),MATCH('Casos CMg'!$B2847,'Prom Factor Mensual Hora 0,5'!$B$4:$M$4,0))</f>
        <v>1.0014924536969605</v>
      </c>
      <c r="E2847" s="25">
        <v>1.1000000000000001</v>
      </c>
      <c r="F2847" s="20">
        <f t="shared" si="132"/>
        <v>1.1016416990666567</v>
      </c>
      <c r="G2847" s="25">
        <v>0.5</v>
      </c>
      <c r="H2847" s="20">
        <f t="shared" si="133"/>
        <v>0.50074622684848025</v>
      </c>
      <c r="I2847" s="25">
        <v>1.4</v>
      </c>
      <c r="J2847" s="20">
        <f t="shared" si="134"/>
        <v>1.4020894351757447</v>
      </c>
    </row>
    <row r="2848" spans="1:10" x14ac:dyDescent="0.3">
      <c r="A2848" s="3">
        <v>2034</v>
      </c>
      <c r="B2848" s="3">
        <v>1</v>
      </c>
      <c r="C2848" s="4">
        <v>13</v>
      </c>
      <c r="D2848" s="21">
        <f>INDEX('Prom Factor Mensual Hora 0,5'!$B$5:$N$28,MATCH('Casos CMg'!$C2848,'Prom Factor Mensual Hora 0,5'!$A$5:$A$28,0),MATCH('Casos CMg'!$B2848,'Prom Factor Mensual Hora 0,5'!$B$4:$M$4,0))</f>
        <v>1.0009949691313069</v>
      </c>
      <c r="E2848" s="25">
        <v>1.1000000000000001</v>
      </c>
      <c r="F2848" s="20">
        <f t="shared" si="132"/>
        <v>1.1010944660444377</v>
      </c>
      <c r="G2848" s="25">
        <v>0.5</v>
      </c>
      <c r="H2848" s="20">
        <f t="shared" si="133"/>
        <v>0.50049748456565346</v>
      </c>
      <c r="I2848" s="25">
        <v>1.4</v>
      </c>
      <c r="J2848" s="20">
        <f t="shared" si="134"/>
        <v>1.4013929567838297</v>
      </c>
    </row>
    <row r="2849" spans="1:10" x14ac:dyDescent="0.3">
      <c r="A2849" s="3">
        <v>2034</v>
      </c>
      <c r="B2849" s="3">
        <v>1</v>
      </c>
      <c r="C2849" s="4">
        <v>14</v>
      </c>
      <c r="D2849" s="21">
        <f>INDEX('Prom Factor Mensual Hora 0,5'!$B$5:$N$28,MATCH('Casos CMg'!$C2849,'Prom Factor Mensual Hora 0,5'!$A$5:$A$28,0),MATCH('Casos CMg'!$B2849,'Prom Factor Mensual Hora 0,5'!$B$4:$M$4,0))</f>
        <v>1.0002487422828268</v>
      </c>
      <c r="E2849" s="25">
        <v>1.1000000000000001</v>
      </c>
      <c r="F2849" s="20">
        <f t="shared" si="132"/>
        <v>1.1002736165111096</v>
      </c>
      <c r="G2849" s="25">
        <v>0.5</v>
      </c>
      <c r="H2849" s="20">
        <f t="shared" si="133"/>
        <v>0.50012437114141339</v>
      </c>
      <c r="I2849" s="25">
        <v>1.4</v>
      </c>
      <c r="J2849" s="20">
        <f t="shared" si="134"/>
        <v>1.4003482391959574</v>
      </c>
    </row>
    <row r="2850" spans="1:10" x14ac:dyDescent="0.3">
      <c r="A2850" s="3">
        <v>2034</v>
      </c>
      <c r="B2850" s="3">
        <v>1</v>
      </c>
      <c r="C2850" s="4">
        <v>15</v>
      </c>
      <c r="D2850" s="21">
        <f>INDEX('Prom Factor Mensual Hora 0,5'!$B$5:$N$28,MATCH('Casos CMg'!$C2850,'Prom Factor Mensual Hora 0,5'!$A$5:$A$28,0),MATCH('Casos CMg'!$B2850,'Prom Factor Mensual Hora 0,5'!$B$4:$M$4,0))</f>
        <v>1</v>
      </c>
      <c r="E2850" s="25">
        <v>1.1000000000000001</v>
      </c>
      <c r="F2850" s="20">
        <f t="shared" si="132"/>
        <v>1.1000000000000001</v>
      </c>
      <c r="G2850" s="25">
        <v>0.5</v>
      </c>
      <c r="H2850" s="20">
        <f t="shared" si="133"/>
        <v>0.5</v>
      </c>
      <c r="I2850" s="25">
        <v>1.4</v>
      </c>
      <c r="J2850" s="20">
        <f t="shared" si="134"/>
        <v>1.4</v>
      </c>
    </row>
    <row r="2851" spans="1:10" x14ac:dyDescent="0.3">
      <c r="A2851" s="3">
        <v>2034</v>
      </c>
      <c r="B2851" s="3">
        <v>1</v>
      </c>
      <c r="C2851" s="4">
        <v>16</v>
      </c>
      <c r="D2851" s="21">
        <f>INDEX('Prom Factor Mensual Hora 0,5'!$B$5:$N$28,MATCH('Casos CMg'!$C2851,'Prom Factor Mensual Hora 0,5'!$A$5:$A$28,0),MATCH('Casos CMg'!$B2851,'Prom Factor Mensual Hora 0,5'!$B$4:$M$4,0))</f>
        <v>1.0002487422828268</v>
      </c>
      <c r="E2851" s="25">
        <v>1.1000000000000001</v>
      </c>
      <c r="F2851" s="20">
        <f t="shared" si="132"/>
        <v>1.1002736165111096</v>
      </c>
      <c r="G2851" s="25">
        <v>0.5</v>
      </c>
      <c r="H2851" s="20">
        <f t="shared" si="133"/>
        <v>0.50012437114141339</v>
      </c>
      <c r="I2851" s="25">
        <v>1.4</v>
      </c>
      <c r="J2851" s="20">
        <f t="shared" si="134"/>
        <v>1.4003482391959574</v>
      </c>
    </row>
    <row r="2852" spans="1:10" x14ac:dyDescent="0.3">
      <c r="A2852" s="3">
        <v>2034</v>
      </c>
      <c r="B2852" s="3">
        <v>1</v>
      </c>
      <c r="C2852" s="4">
        <v>17</v>
      </c>
      <c r="D2852" s="21">
        <f>INDEX('Prom Factor Mensual Hora 0,5'!$B$5:$N$28,MATCH('Casos CMg'!$C2852,'Prom Factor Mensual Hora 0,5'!$A$5:$A$28,0),MATCH('Casos CMg'!$B2852,'Prom Factor Mensual Hora 0,5'!$B$4:$M$4,0))</f>
        <v>1.0002487422828268</v>
      </c>
      <c r="E2852" s="25">
        <v>1.1000000000000001</v>
      </c>
      <c r="F2852" s="20">
        <f t="shared" si="132"/>
        <v>1.1002736165111096</v>
      </c>
      <c r="G2852" s="25">
        <v>0.5</v>
      </c>
      <c r="H2852" s="20">
        <f t="shared" si="133"/>
        <v>0.50012437114141339</v>
      </c>
      <c r="I2852" s="25">
        <v>1.4</v>
      </c>
      <c r="J2852" s="20">
        <f t="shared" si="134"/>
        <v>1.4003482391959574</v>
      </c>
    </row>
    <row r="2853" spans="1:10" x14ac:dyDescent="0.3">
      <c r="A2853" s="3">
        <v>2034</v>
      </c>
      <c r="B2853" s="3">
        <v>1</v>
      </c>
      <c r="C2853" s="4">
        <v>18</v>
      </c>
      <c r="D2853" s="21">
        <f>INDEX('Prom Factor Mensual Hora 0,5'!$B$5:$N$28,MATCH('Casos CMg'!$C2853,'Prom Factor Mensual Hora 0,5'!$A$5:$A$28,0),MATCH('Casos CMg'!$B2853,'Prom Factor Mensual Hora 0,5'!$B$4:$M$4,0))</f>
        <v>1.0002487422828268</v>
      </c>
      <c r="E2853" s="25">
        <v>1.1000000000000001</v>
      </c>
      <c r="F2853" s="20">
        <f t="shared" si="132"/>
        <v>1.1002736165111096</v>
      </c>
      <c r="G2853" s="25">
        <v>0.5</v>
      </c>
      <c r="H2853" s="20">
        <f t="shared" si="133"/>
        <v>0.50012437114141339</v>
      </c>
      <c r="I2853" s="25">
        <v>1.4</v>
      </c>
      <c r="J2853" s="20">
        <f t="shared" si="134"/>
        <v>1.4003482391959574</v>
      </c>
    </row>
    <row r="2854" spans="1:10" x14ac:dyDescent="0.3">
      <c r="A2854" s="3">
        <v>2034</v>
      </c>
      <c r="B2854" s="3">
        <v>1</v>
      </c>
      <c r="C2854" s="4">
        <v>19</v>
      </c>
      <c r="D2854" s="21">
        <f>INDEX('Prom Factor Mensual Hora 0,5'!$B$5:$N$28,MATCH('Casos CMg'!$C2854,'Prom Factor Mensual Hora 0,5'!$A$5:$A$28,0),MATCH('Casos CMg'!$B2854,'Prom Factor Mensual Hora 0,5'!$B$4:$M$4,0))</f>
        <v>1</v>
      </c>
      <c r="E2854" s="25">
        <v>1.1000000000000001</v>
      </c>
      <c r="F2854" s="20">
        <f t="shared" si="132"/>
        <v>1.1000000000000001</v>
      </c>
      <c r="G2854" s="25">
        <v>0.5</v>
      </c>
      <c r="H2854" s="20">
        <f t="shared" si="133"/>
        <v>0.5</v>
      </c>
      <c r="I2854" s="25">
        <v>1.9</v>
      </c>
      <c r="J2854" s="20">
        <f t="shared" si="134"/>
        <v>1.9</v>
      </c>
    </row>
    <row r="2855" spans="1:10" x14ac:dyDescent="0.3">
      <c r="A2855" s="3">
        <v>2034</v>
      </c>
      <c r="B2855" s="3">
        <v>1</v>
      </c>
      <c r="C2855" s="4">
        <v>20</v>
      </c>
      <c r="D2855" s="21">
        <f>INDEX('Prom Factor Mensual Hora 0,5'!$B$5:$N$28,MATCH('Casos CMg'!$C2855,'Prom Factor Mensual Hora 0,5'!$A$5:$A$28,0),MATCH('Casos CMg'!$B2855,'Prom Factor Mensual Hora 0,5'!$B$4:$M$4,0))</f>
        <v>0.99207406684511501</v>
      </c>
      <c r="E2855" s="25">
        <v>75.5</v>
      </c>
      <c r="F2855" s="20">
        <f t="shared" si="132"/>
        <v>74.901592046806186</v>
      </c>
      <c r="G2855" s="25">
        <v>39.299999999999997</v>
      </c>
      <c r="H2855" s="20">
        <f t="shared" si="133"/>
        <v>38.988510827013016</v>
      </c>
      <c r="I2855" s="25">
        <v>97.5</v>
      </c>
      <c r="J2855" s="20">
        <f t="shared" si="134"/>
        <v>96.727221517398718</v>
      </c>
    </row>
    <row r="2856" spans="1:10" x14ac:dyDescent="0.3">
      <c r="A2856" s="3">
        <v>2034</v>
      </c>
      <c r="B2856" s="3">
        <v>1</v>
      </c>
      <c r="C2856" s="4">
        <v>21</v>
      </c>
      <c r="D2856" s="21">
        <f>INDEX('Prom Factor Mensual Hora 0,5'!$B$5:$N$28,MATCH('Casos CMg'!$C2856,'Prom Factor Mensual Hora 0,5'!$A$5:$A$28,0),MATCH('Casos CMg'!$B2856,'Prom Factor Mensual Hora 0,5'!$B$4:$M$4,0))</f>
        <v>0.99164695147760629</v>
      </c>
      <c r="E2856" s="25">
        <v>76.2</v>
      </c>
      <c r="F2856" s="20">
        <f t="shared" si="132"/>
        <v>75.563497702593608</v>
      </c>
      <c r="G2856" s="25">
        <v>39.9</v>
      </c>
      <c r="H2856" s="20">
        <f t="shared" si="133"/>
        <v>39.566713363956488</v>
      </c>
      <c r="I2856" s="25">
        <v>98.3</v>
      </c>
      <c r="J2856" s="20">
        <f t="shared" si="134"/>
        <v>97.47889533024869</v>
      </c>
    </row>
    <row r="2857" spans="1:10" x14ac:dyDescent="0.3">
      <c r="A2857" s="3">
        <v>2034</v>
      </c>
      <c r="B2857" s="3">
        <v>1</v>
      </c>
      <c r="C2857" s="4">
        <v>22</v>
      </c>
      <c r="D2857" s="21">
        <f>INDEX('Prom Factor Mensual Hora 0,5'!$B$5:$N$28,MATCH('Casos CMg'!$C2857,'Prom Factor Mensual Hora 0,5'!$A$5:$A$28,0),MATCH('Casos CMg'!$B2857,'Prom Factor Mensual Hora 0,5'!$B$4:$M$4,0))</f>
        <v>0.99164828686109685</v>
      </c>
      <c r="E2857" s="25">
        <v>76.2</v>
      </c>
      <c r="F2857" s="20">
        <f t="shared" si="132"/>
        <v>75.563599458815588</v>
      </c>
      <c r="G2857" s="25">
        <v>39.9</v>
      </c>
      <c r="H2857" s="20">
        <f t="shared" si="133"/>
        <v>39.56676664575776</v>
      </c>
      <c r="I2857" s="25">
        <v>98.3</v>
      </c>
      <c r="J2857" s="20">
        <f t="shared" si="134"/>
        <v>97.479026598445813</v>
      </c>
    </row>
    <row r="2858" spans="1:10" x14ac:dyDescent="0.3">
      <c r="A2858" s="3">
        <v>2034</v>
      </c>
      <c r="B2858" s="3">
        <v>1</v>
      </c>
      <c r="C2858" s="4">
        <v>23</v>
      </c>
      <c r="D2858" s="21">
        <f>INDEX('Prom Factor Mensual Hora 0,5'!$B$5:$N$28,MATCH('Casos CMg'!$C2858,'Prom Factor Mensual Hora 0,5'!$A$5:$A$28,0),MATCH('Casos CMg'!$B2858,'Prom Factor Mensual Hora 0,5'!$B$4:$M$4,0))</f>
        <v>0.99164931817678659</v>
      </c>
      <c r="E2858" s="25">
        <v>75.8</v>
      </c>
      <c r="F2858" s="20">
        <f t="shared" si="132"/>
        <v>75.167018317800427</v>
      </c>
      <c r="G2858" s="25">
        <v>39.6</v>
      </c>
      <c r="H2858" s="20">
        <f t="shared" si="133"/>
        <v>39.269312999800754</v>
      </c>
      <c r="I2858" s="25">
        <v>97.8</v>
      </c>
      <c r="J2858" s="20">
        <f t="shared" si="134"/>
        <v>96.983303317689732</v>
      </c>
    </row>
    <row r="2859" spans="1:10" x14ac:dyDescent="0.3">
      <c r="A2859" s="3">
        <v>2034</v>
      </c>
      <c r="B2859" s="3">
        <v>2</v>
      </c>
      <c r="C2859" s="4">
        <v>0</v>
      </c>
      <c r="D2859" s="21">
        <f>INDEX('Prom Factor Mensual Hora 0,5'!$B$5:$N$28,MATCH('Casos CMg'!$C2859,'Prom Factor Mensual Hora 0,5'!$A$5:$A$28,0),MATCH('Casos CMg'!$B2859,'Prom Factor Mensual Hora 0,5'!$B$4:$M$4,0))</f>
        <v>0.99268629715503398</v>
      </c>
      <c r="E2859" s="25">
        <v>82.2</v>
      </c>
      <c r="F2859" s="20">
        <f t="shared" si="132"/>
        <v>81.598813626143794</v>
      </c>
      <c r="G2859" s="25">
        <v>41.4</v>
      </c>
      <c r="H2859" s="20">
        <f t="shared" si="133"/>
        <v>41.097212702218407</v>
      </c>
      <c r="I2859" s="25">
        <v>105.4</v>
      </c>
      <c r="J2859" s="20">
        <f t="shared" si="134"/>
        <v>104.62913572014058</v>
      </c>
    </row>
    <row r="2860" spans="1:10" x14ac:dyDescent="0.3">
      <c r="A2860" s="3">
        <v>2034</v>
      </c>
      <c r="B2860" s="3">
        <v>2</v>
      </c>
      <c r="C2860" s="4">
        <v>1</v>
      </c>
      <c r="D2860" s="21">
        <f>INDEX('Prom Factor Mensual Hora 0,5'!$B$5:$N$28,MATCH('Casos CMg'!$C2860,'Prom Factor Mensual Hora 0,5'!$A$5:$A$28,0),MATCH('Casos CMg'!$B2860,'Prom Factor Mensual Hora 0,5'!$B$4:$M$4,0))</f>
        <v>0.98425698890038971</v>
      </c>
      <c r="E2860" s="25">
        <v>83.9</v>
      </c>
      <c r="F2860" s="20">
        <f t="shared" si="132"/>
        <v>82.579161368742703</v>
      </c>
      <c r="G2860" s="25">
        <v>42.1</v>
      </c>
      <c r="H2860" s="20">
        <f t="shared" si="133"/>
        <v>41.437219232706411</v>
      </c>
      <c r="I2860" s="25">
        <v>108.3</v>
      </c>
      <c r="J2860" s="20">
        <f t="shared" si="134"/>
        <v>106.59503189791221</v>
      </c>
    </row>
    <row r="2861" spans="1:10" x14ac:dyDescent="0.3">
      <c r="A2861" s="3">
        <v>2034</v>
      </c>
      <c r="B2861" s="3">
        <v>2</v>
      </c>
      <c r="C2861" s="4">
        <v>2</v>
      </c>
      <c r="D2861" s="21">
        <f>INDEX('Prom Factor Mensual Hora 0,5'!$B$5:$N$28,MATCH('Casos CMg'!$C2861,'Prom Factor Mensual Hora 0,5'!$A$5:$A$28,0),MATCH('Casos CMg'!$B2861,'Prom Factor Mensual Hora 0,5'!$B$4:$M$4,0))</f>
        <v>0.98425195809462951</v>
      </c>
      <c r="E2861" s="25">
        <v>83.9</v>
      </c>
      <c r="F2861" s="20">
        <f t="shared" si="132"/>
        <v>82.578739284139417</v>
      </c>
      <c r="G2861" s="25">
        <v>42.1</v>
      </c>
      <c r="H2861" s="20">
        <f t="shared" si="133"/>
        <v>41.437007435783904</v>
      </c>
      <c r="I2861" s="25">
        <v>108.3</v>
      </c>
      <c r="J2861" s="20">
        <f t="shared" si="134"/>
        <v>106.59448706164838</v>
      </c>
    </row>
    <row r="2862" spans="1:10" x14ac:dyDescent="0.3">
      <c r="A2862" s="3">
        <v>2034</v>
      </c>
      <c r="B2862" s="3">
        <v>2</v>
      </c>
      <c r="C2862" s="4">
        <v>3</v>
      </c>
      <c r="D2862" s="21">
        <f>INDEX('Prom Factor Mensual Hora 0,5'!$B$5:$N$28,MATCH('Casos CMg'!$C2862,'Prom Factor Mensual Hora 0,5'!$A$5:$A$28,0),MATCH('Casos CMg'!$B2862,'Prom Factor Mensual Hora 0,5'!$B$4:$M$4,0))</f>
        <v>0.98426253843607614</v>
      </c>
      <c r="E2862" s="25">
        <v>83.9</v>
      </c>
      <c r="F2862" s="20">
        <f t="shared" si="132"/>
        <v>82.579626974786791</v>
      </c>
      <c r="G2862" s="25">
        <v>42.1</v>
      </c>
      <c r="H2862" s="20">
        <f t="shared" si="133"/>
        <v>41.437452868158807</v>
      </c>
      <c r="I2862" s="25">
        <v>108.3</v>
      </c>
      <c r="J2862" s="20">
        <f t="shared" si="134"/>
        <v>106.59563291262704</v>
      </c>
    </row>
    <row r="2863" spans="1:10" x14ac:dyDescent="0.3">
      <c r="A2863" s="3">
        <v>2034</v>
      </c>
      <c r="B2863" s="3">
        <v>2</v>
      </c>
      <c r="C2863" s="4">
        <v>4</v>
      </c>
      <c r="D2863" s="21">
        <f>INDEX('Prom Factor Mensual Hora 0,5'!$B$5:$N$28,MATCH('Casos CMg'!$C2863,'Prom Factor Mensual Hora 0,5'!$A$5:$A$28,0),MATCH('Casos CMg'!$B2863,'Prom Factor Mensual Hora 0,5'!$B$4:$M$4,0))</f>
        <v>0.98426287551627689</v>
      </c>
      <c r="E2863" s="25">
        <v>83.9</v>
      </c>
      <c r="F2863" s="20">
        <f t="shared" si="132"/>
        <v>82.579655255815638</v>
      </c>
      <c r="G2863" s="25">
        <v>42.1</v>
      </c>
      <c r="H2863" s="20">
        <f t="shared" si="133"/>
        <v>41.43746705923526</v>
      </c>
      <c r="I2863" s="25">
        <v>108.3</v>
      </c>
      <c r="J2863" s="20">
        <f t="shared" si="134"/>
        <v>106.59566941841278</v>
      </c>
    </row>
    <row r="2864" spans="1:10" x14ac:dyDescent="0.3">
      <c r="A2864" s="3">
        <v>2034</v>
      </c>
      <c r="B2864" s="3">
        <v>2</v>
      </c>
      <c r="C2864" s="4">
        <v>5</v>
      </c>
      <c r="D2864" s="21">
        <f>INDEX('Prom Factor Mensual Hora 0,5'!$B$5:$N$28,MATCH('Casos CMg'!$C2864,'Prom Factor Mensual Hora 0,5'!$A$5:$A$28,0),MATCH('Casos CMg'!$B2864,'Prom Factor Mensual Hora 0,5'!$B$4:$M$4,0))</f>
        <v>0.9842691382047305</v>
      </c>
      <c r="E2864" s="25">
        <v>83.9</v>
      </c>
      <c r="F2864" s="20">
        <f t="shared" si="132"/>
        <v>82.580180695376896</v>
      </c>
      <c r="G2864" s="25">
        <v>42.1</v>
      </c>
      <c r="H2864" s="20">
        <f t="shared" si="133"/>
        <v>41.437730718419154</v>
      </c>
      <c r="I2864" s="25">
        <v>108.3</v>
      </c>
      <c r="J2864" s="20">
        <f t="shared" si="134"/>
        <v>106.59634766757232</v>
      </c>
    </row>
    <row r="2865" spans="1:10" x14ac:dyDescent="0.3">
      <c r="A2865" s="3">
        <v>2034</v>
      </c>
      <c r="B2865" s="3">
        <v>2</v>
      </c>
      <c r="C2865" s="4">
        <v>6</v>
      </c>
      <c r="D2865" s="21">
        <f>INDEX('Prom Factor Mensual Hora 0,5'!$B$5:$N$28,MATCH('Casos CMg'!$C2865,'Prom Factor Mensual Hora 0,5'!$A$5:$A$28,0),MATCH('Casos CMg'!$B2865,'Prom Factor Mensual Hora 0,5'!$B$4:$M$4,0))</f>
        <v>0.98426876120528239</v>
      </c>
      <c r="E2865" s="25">
        <v>3.3</v>
      </c>
      <c r="F2865" s="20">
        <f t="shared" si="132"/>
        <v>3.2480869119774316</v>
      </c>
      <c r="G2865" s="25">
        <v>2.2000000000000002</v>
      </c>
      <c r="H2865" s="20">
        <f t="shared" si="133"/>
        <v>2.1653912746516215</v>
      </c>
      <c r="I2865" s="25">
        <v>3.5</v>
      </c>
      <c r="J2865" s="20">
        <f t="shared" si="134"/>
        <v>3.4449406642184885</v>
      </c>
    </row>
    <row r="2866" spans="1:10" x14ac:dyDescent="0.3">
      <c r="A2866" s="3">
        <v>2034</v>
      </c>
      <c r="B2866" s="3">
        <v>2</v>
      </c>
      <c r="C2866" s="4">
        <v>7</v>
      </c>
      <c r="D2866" s="21">
        <f>INDEX('Prom Factor Mensual Hora 0,5'!$B$5:$N$28,MATCH('Casos CMg'!$C2866,'Prom Factor Mensual Hora 0,5'!$A$5:$A$28,0),MATCH('Casos CMg'!$B2866,'Prom Factor Mensual Hora 0,5'!$B$4:$M$4,0))</f>
        <v>0.98426536344528937</v>
      </c>
      <c r="E2866" s="25">
        <v>3.3</v>
      </c>
      <c r="F2866" s="20">
        <f t="shared" si="132"/>
        <v>3.2480756993694548</v>
      </c>
      <c r="G2866" s="25">
        <v>2.2000000000000002</v>
      </c>
      <c r="H2866" s="20">
        <f t="shared" si="133"/>
        <v>2.1653837995796366</v>
      </c>
      <c r="I2866" s="25">
        <v>3.5</v>
      </c>
      <c r="J2866" s="20">
        <f t="shared" si="134"/>
        <v>3.4449287720585127</v>
      </c>
    </row>
    <row r="2867" spans="1:10" x14ac:dyDescent="0.3">
      <c r="A2867" s="3">
        <v>2034</v>
      </c>
      <c r="B2867" s="3">
        <v>2</v>
      </c>
      <c r="C2867" s="4">
        <v>8</v>
      </c>
      <c r="D2867" s="21">
        <f>INDEX('Prom Factor Mensual Hora 0,5'!$B$5:$N$28,MATCH('Casos CMg'!$C2867,'Prom Factor Mensual Hora 0,5'!$A$5:$A$28,0),MATCH('Casos CMg'!$B2867,'Prom Factor Mensual Hora 0,5'!$B$4:$M$4,0))</f>
        <v>0.98425893942619702</v>
      </c>
      <c r="E2867" s="25">
        <v>3.4</v>
      </c>
      <c r="F2867" s="20">
        <f t="shared" si="132"/>
        <v>3.3464803940490699</v>
      </c>
      <c r="G2867" s="25">
        <v>2.2999999999999998</v>
      </c>
      <c r="H2867" s="20">
        <f t="shared" si="133"/>
        <v>2.2637955606802529</v>
      </c>
      <c r="I2867" s="25">
        <v>3.5</v>
      </c>
      <c r="J2867" s="20">
        <f t="shared" si="134"/>
        <v>3.4449062879916896</v>
      </c>
    </row>
    <row r="2868" spans="1:10" x14ac:dyDescent="0.3">
      <c r="A2868" s="3">
        <v>2034</v>
      </c>
      <c r="B2868" s="3">
        <v>2</v>
      </c>
      <c r="C2868" s="4">
        <v>9</v>
      </c>
      <c r="D2868" s="21">
        <f>INDEX('Prom Factor Mensual Hora 0,5'!$B$5:$N$28,MATCH('Casos CMg'!$C2868,'Prom Factor Mensual Hora 0,5'!$A$5:$A$28,0),MATCH('Casos CMg'!$B2868,'Prom Factor Mensual Hora 0,5'!$B$4:$M$4,0))</f>
        <v>1.0074356175259271</v>
      </c>
      <c r="E2868" s="25">
        <v>3.4</v>
      </c>
      <c r="F2868" s="20">
        <f t="shared" si="132"/>
        <v>3.425281099588152</v>
      </c>
      <c r="G2868" s="25">
        <v>2.2999999999999998</v>
      </c>
      <c r="H2868" s="20">
        <f t="shared" si="133"/>
        <v>2.3171019203096321</v>
      </c>
      <c r="I2868" s="25">
        <v>3.5</v>
      </c>
      <c r="J2868" s="20">
        <f t="shared" si="134"/>
        <v>3.5260246613407449</v>
      </c>
    </row>
    <row r="2869" spans="1:10" x14ac:dyDescent="0.3">
      <c r="A2869" s="3">
        <v>2034</v>
      </c>
      <c r="B2869" s="3">
        <v>2</v>
      </c>
      <c r="C2869" s="4">
        <v>10</v>
      </c>
      <c r="D2869" s="21">
        <f>INDEX('Prom Factor Mensual Hora 0,5'!$B$5:$N$28,MATCH('Casos CMg'!$C2869,'Prom Factor Mensual Hora 0,5'!$A$5:$A$28,0),MATCH('Casos CMg'!$B2869,'Prom Factor Mensual Hora 0,5'!$B$4:$M$4,0))</f>
        <v>1.002478539175309</v>
      </c>
      <c r="E2869" s="25">
        <v>2.5</v>
      </c>
      <c r="F2869" s="20">
        <f t="shared" si="132"/>
        <v>2.5061963479382725</v>
      </c>
      <c r="G2869" s="25">
        <v>1.6</v>
      </c>
      <c r="H2869" s="20">
        <f t="shared" si="133"/>
        <v>1.6039656626804946</v>
      </c>
      <c r="I2869" s="25">
        <v>2.6</v>
      </c>
      <c r="J2869" s="20">
        <f t="shared" si="134"/>
        <v>2.6064442018558038</v>
      </c>
    </row>
    <row r="2870" spans="1:10" x14ac:dyDescent="0.3">
      <c r="A2870" s="3">
        <v>2034</v>
      </c>
      <c r="B2870" s="3">
        <v>2</v>
      </c>
      <c r="C2870" s="4">
        <v>11</v>
      </c>
      <c r="D2870" s="21">
        <f>INDEX('Prom Factor Mensual Hora 0,5'!$B$5:$N$28,MATCH('Casos CMg'!$C2870,'Prom Factor Mensual Hora 0,5'!$A$5:$A$28,0),MATCH('Casos CMg'!$B2870,'Prom Factor Mensual Hora 0,5'!$B$4:$M$4,0))</f>
        <v>1.0022031459336083</v>
      </c>
      <c r="E2870" s="25">
        <v>2.5</v>
      </c>
      <c r="F2870" s="20">
        <f t="shared" si="132"/>
        <v>2.5055078648340205</v>
      </c>
      <c r="G2870" s="25">
        <v>1.6</v>
      </c>
      <c r="H2870" s="20">
        <f t="shared" si="133"/>
        <v>1.6035250334937734</v>
      </c>
      <c r="I2870" s="25">
        <v>2.6</v>
      </c>
      <c r="J2870" s="20">
        <f t="shared" si="134"/>
        <v>2.6057281794273814</v>
      </c>
    </row>
    <row r="2871" spans="1:10" x14ac:dyDescent="0.3">
      <c r="A2871" s="3">
        <v>2034</v>
      </c>
      <c r="B2871" s="3">
        <v>2</v>
      </c>
      <c r="C2871" s="4">
        <v>12</v>
      </c>
      <c r="D2871" s="21">
        <f>INDEX('Prom Factor Mensual Hora 0,5'!$B$5:$N$28,MATCH('Casos CMg'!$C2871,'Prom Factor Mensual Hora 0,5'!$A$5:$A$28,0),MATCH('Casos CMg'!$B2871,'Prom Factor Mensual Hora 0,5'!$B$4:$M$4,0))</f>
        <v>1.001927752691907</v>
      </c>
      <c r="E2871" s="25">
        <v>2.5</v>
      </c>
      <c r="F2871" s="20">
        <f t="shared" si="132"/>
        <v>2.5048193817297677</v>
      </c>
      <c r="G2871" s="25">
        <v>1.6</v>
      </c>
      <c r="H2871" s="20">
        <f t="shared" si="133"/>
        <v>1.6030844043070513</v>
      </c>
      <c r="I2871" s="25">
        <v>2.6</v>
      </c>
      <c r="J2871" s="20">
        <f t="shared" si="134"/>
        <v>2.6050121569989586</v>
      </c>
    </row>
    <row r="2872" spans="1:10" x14ac:dyDescent="0.3">
      <c r="A2872" s="3">
        <v>2034</v>
      </c>
      <c r="B2872" s="3">
        <v>2</v>
      </c>
      <c r="C2872" s="4">
        <v>13</v>
      </c>
      <c r="D2872" s="21">
        <f>INDEX('Prom Factor Mensual Hora 0,5'!$B$5:$N$28,MATCH('Casos CMg'!$C2872,'Prom Factor Mensual Hora 0,5'!$A$5:$A$28,0),MATCH('Casos CMg'!$B2872,'Prom Factor Mensual Hora 0,5'!$B$4:$M$4,0))</f>
        <v>1.001927752691907</v>
      </c>
      <c r="E2872" s="25">
        <v>2.5</v>
      </c>
      <c r="F2872" s="20">
        <f t="shared" si="132"/>
        <v>2.5048193817297677</v>
      </c>
      <c r="G2872" s="25">
        <v>1.6</v>
      </c>
      <c r="H2872" s="20">
        <f t="shared" si="133"/>
        <v>1.6030844043070513</v>
      </c>
      <c r="I2872" s="25">
        <v>2.6</v>
      </c>
      <c r="J2872" s="20">
        <f t="shared" si="134"/>
        <v>2.6050121569989586</v>
      </c>
    </row>
    <row r="2873" spans="1:10" x14ac:dyDescent="0.3">
      <c r="A2873" s="3">
        <v>2034</v>
      </c>
      <c r="B2873" s="3">
        <v>2</v>
      </c>
      <c r="C2873" s="4">
        <v>14</v>
      </c>
      <c r="D2873" s="21">
        <f>INDEX('Prom Factor Mensual Hora 0,5'!$B$5:$N$28,MATCH('Casos CMg'!$C2873,'Prom Factor Mensual Hora 0,5'!$A$5:$A$28,0),MATCH('Casos CMg'!$B2873,'Prom Factor Mensual Hora 0,5'!$B$4:$M$4,0))</f>
        <v>1.000826179725103</v>
      </c>
      <c r="E2873" s="25">
        <v>2.5</v>
      </c>
      <c r="F2873" s="20">
        <f t="shared" si="132"/>
        <v>2.5020654493127577</v>
      </c>
      <c r="G2873" s="25">
        <v>1.6</v>
      </c>
      <c r="H2873" s="20">
        <f t="shared" si="133"/>
        <v>1.6013218875601649</v>
      </c>
      <c r="I2873" s="25">
        <v>2.6</v>
      </c>
      <c r="J2873" s="20">
        <f t="shared" si="134"/>
        <v>2.6021480672852677</v>
      </c>
    </row>
    <row r="2874" spans="1:10" x14ac:dyDescent="0.3">
      <c r="A2874" s="3">
        <v>2034</v>
      </c>
      <c r="B2874" s="3">
        <v>2</v>
      </c>
      <c r="C2874" s="4">
        <v>15</v>
      </c>
      <c r="D2874" s="21">
        <f>INDEX('Prom Factor Mensual Hora 0,5'!$B$5:$N$28,MATCH('Casos CMg'!$C2874,'Prom Factor Mensual Hora 0,5'!$A$5:$A$28,0),MATCH('Casos CMg'!$B2874,'Prom Factor Mensual Hora 0,5'!$B$4:$M$4,0))</f>
        <v>1</v>
      </c>
      <c r="E2874" s="25">
        <v>2.5</v>
      </c>
      <c r="F2874" s="20">
        <f t="shared" si="132"/>
        <v>2.5</v>
      </c>
      <c r="G2874" s="25">
        <v>1.6</v>
      </c>
      <c r="H2874" s="20">
        <f t="shared" si="133"/>
        <v>1.6</v>
      </c>
      <c r="I2874" s="25">
        <v>2.6</v>
      </c>
      <c r="J2874" s="20">
        <f t="shared" si="134"/>
        <v>2.6</v>
      </c>
    </row>
    <row r="2875" spans="1:10" x14ac:dyDescent="0.3">
      <c r="A2875" s="3">
        <v>2034</v>
      </c>
      <c r="B2875" s="3">
        <v>2</v>
      </c>
      <c r="C2875" s="4">
        <v>16</v>
      </c>
      <c r="D2875" s="21">
        <f>INDEX('Prom Factor Mensual Hora 0,5'!$B$5:$N$28,MATCH('Casos CMg'!$C2875,'Prom Factor Mensual Hora 0,5'!$A$5:$A$28,0),MATCH('Casos CMg'!$B2875,'Prom Factor Mensual Hora 0,5'!$B$4:$M$4,0))</f>
        <v>1</v>
      </c>
      <c r="E2875" s="25">
        <v>2.5</v>
      </c>
      <c r="F2875" s="20">
        <f t="shared" si="132"/>
        <v>2.5</v>
      </c>
      <c r="G2875" s="25">
        <v>1.6</v>
      </c>
      <c r="H2875" s="20">
        <f t="shared" si="133"/>
        <v>1.6</v>
      </c>
      <c r="I2875" s="25">
        <v>2.6</v>
      </c>
      <c r="J2875" s="20">
        <f t="shared" si="134"/>
        <v>2.6</v>
      </c>
    </row>
    <row r="2876" spans="1:10" x14ac:dyDescent="0.3">
      <c r="A2876" s="3">
        <v>2034</v>
      </c>
      <c r="B2876" s="3">
        <v>2</v>
      </c>
      <c r="C2876" s="4">
        <v>17</v>
      </c>
      <c r="D2876" s="21">
        <f>INDEX('Prom Factor Mensual Hora 0,5'!$B$5:$N$28,MATCH('Casos CMg'!$C2876,'Prom Factor Mensual Hora 0,5'!$A$5:$A$28,0),MATCH('Casos CMg'!$B2876,'Prom Factor Mensual Hora 0,5'!$B$4:$M$4,0))</f>
        <v>1.000550786483402</v>
      </c>
      <c r="E2876" s="25">
        <v>2.5</v>
      </c>
      <c r="F2876" s="20">
        <f t="shared" si="132"/>
        <v>2.5013769662085048</v>
      </c>
      <c r="G2876" s="25">
        <v>1.6</v>
      </c>
      <c r="H2876" s="20">
        <f t="shared" si="133"/>
        <v>1.6008812583734433</v>
      </c>
      <c r="I2876" s="25">
        <v>2.6</v>
      </c>
      <c r="J2876" s="20">
        <f t="shared" si="134"/>
        <v>2.6014320448568453</v>
      </c>
    </row>
    <row r="2877" spans="1:10" x14ac:dyDescent="0.3">
      <c r="A2877" s="3">
        <v>2034</v>
      </c>
      <c r="B2877" s="3">
        <v>2</v>
      </c>
      <c r="C2877" s="4">
        <v>18</v>
      </c>
      <c r="D2877" s="21">
        <f>INDEX('Prom Factor Mensual Hora 0,5'!$B$5:$N$28,MATCH('Casos CMg'!$C2877,'Prom Factor Mensual Hora 0,5'!$A$5:$A$28,0),MATCH('Casos CMg'!$B2877,'Prom Factor Mensual Hora 0,5'!$B$4:$M$4,0))</f>
        <v>1.000550786483402</v>
      </c>
      <c r="E2877" s="25">
        <v>2.5</v>
      </c>
      <c r="F2877" s="20">
        <f t="shared" si="132"/>
        <v>2.5013769662085048</v>
      </c>
      <c r="G2877" s="25">
        <v>1.6</v>
      </c>
      <c r="H2877" s="20">
        <f t="shared" si="133"/>
        <v>1.6008812583734433</v>
      </c>
      <c r="I2877" s="25">
        <v>2.6</v>
      </c>
      <c r="J2877" s="20">
        <f t="shared" si="134"/>
        <v>2.6014320448568453</v>
      </c>
    </row>
    <row r="2878" spans="1:10" x14ac:dyDescent="0.3">
      <c r="A2878" s="3">
        <v>2034</v>
      </c>
      <c r="B2878" s="3">
        <v>2</v>
      </c>
      <c r="C2878" s="4">
        <v>19</v>
      </c>
      <c r="D2878" s="21">
        <f>INDEX('Prom Factor Mensual Hora 0,5'!$B$5:$N$28,MATCH('Casos CMg'!$C2878,'Prom Factor Mensual Hora 0,5'!$A$5:$A$28,0),MATCH('Casos CMg'!$B2878,'Prom Factor Mensual Hora 0,5'!$B$4:$M$4,0))</f>
        <v>0.99773472134310592</v>
      </c>
      <c r="E2878" s="25">
        <v>3.4</v>
      </c>
      <c r="F2878" s="20">
        <f t="shared" si="132"/>
        <v>3.3922980525665603</v>
      </c>
      <c r="G2878" s="25">
        <v>2.2999999999999998</v>
      </c>
      <c r="H2878" s="20">
        <f t="shared" si="133"/>
        <v>2.2947898590891436</v>
      </c>
      <c r="I2878" s="25">
        <v>3.5</v>
      </c>
      <c r="J2878" s="20">
        <f t="shared" si="134"/>
        <v>3.4920715247008709</v>
      </c>
    </row>
    <row r="2879" spans="1:10" x14ac:dyDescent="0.3">
      <c r="A2879" s="3">
        <v>2034</v>
      </c>
      <c r="B2879" s="3">
        <v>2</v>
      </c>
      <c r="C2879" s="4">
        <v>20</v>
      </c>
      <c r="D2879" s="21">
        <f>INDEX('Prom Factor Mensual Hora 0,5'!$B$5:$N$28,MATCH('Casos CMg'!$C2879,'Prom Factor Mensual Hora 0,5'!$A$5:$A$28,0),MATCH('Casos CMg'!$B2879,'Prom Factor Mensual Hora 0,5'!$B$4:$M$4,0))</f>
        <v>0.99368551100333147</v>
      </c>
      <c r="E2879" s="25">
        <v>81.900000000000006</v>
      </c>
      <c r="F2879" s="20">
        <f t="shared" si="132"/>
        <v>81.382843351172852</v>
      </c>
      <c r="G2879" s="25">
        <v>41.3</v>
      </c>
      <c r="H2879" s="20">
        <f t="shared" si="133"/>
        <v>41.03921160443759</v>
      </c>
      <c r="I2879" s="25">
        <v>104.8</v>
      </c>
      <c r="J2879" s="20">
        <f t="shared" si="134"/>
        <v>104.13824155314913</v>
      </c>
    </row>
    <row r="2880" spans="1:10" x14ac:dyDescent="0.3">
      <c r="A2880" s="3">
        <v>2034</v>
      </c>
      <c r="B2880" s="3">
        <v>2</v>
      </c>
      <c r="C2880" s="4">
        <v>21</v>
      </c>
      <c r="D2880" s="21">
        <f>INDEX('Prom Factor Mensual Hora 0,5'!$B$5:$N$28,MATCH('Casos CMg'!$C2880,'Prom Factor Mensual Hora 0,5'!$A$5:$A$28,0),MATCH('Casos CMg'!$B2880,'Prom Factor Mensual Hora 0,5'!$B$4:$M$4,0))</f>
        <v>0.99267957582517286</v>
      </c>
      <c r="E2880" s="25">
        <v>81.5</v>
      </c>
      <c r="F2880" s="20">
        <f t="shared" si="132"/>
        <v>80.903385429751594</v>
      </c>
      <c r="G2880" s="25">
        <v>41.2</v>
      </c>
      <c r="H2880" s="20">
        <f t="shared" si="133"/>
        <v>40.898398523997123</v>
      </c>
      <c r="I2880" s="25">
        <v>104.2</v>
      </c>
      <c r="J2880" s="20">
        <f t="shared" si="134"/>
        <v>103.43721180098301</v>
      </c>
    </row>
    <row r="2881" spans="1:10" x14ac:dyDescent="0.3">
      <c r="A2881" s="3">
        <v>2034</v>
      </c>
      <c r="B2881" s="3">
        <v>2</v>
      </c>
      <c r="C2881" s="4">
        <v>22</v>
      </c>
      <c r="D2881" s="21">
        <f>INDEX('Prom Factor Mensual Hora 0,5'!$B$5:$N$28,MATCH('Casos CMg'!$C2881,'Prom Factor Mensual Hora 0,5'!$A$5:$A$28,0),MATCH('Casos CMg'!$B2881,'Prom Factor Mensual Hora 0,5'!$B$4:$M$4,0))</f>
        <v>0.99267749964129415</v>
      </c>
      <c r="E2881" s="25">
        <v>81.5</v>
      </c>
      <c r="F2881" s="20">
        <f t="shared" si="132"/>
        <v>80.903216220765472</v>
      </c>
      <c r="G2881" s="25">
        <v>41.2</v>
      </c>
      <c r="H2881" s="20">
        <f t="shared" si="133"/>
        <v>40.898312985221324</v>
      </c>
      <c r="I2881" s="25">
        <v>104.2</v>
      </c>
      <c r="J2881" s="20">
        <f t="shared" si="134"/>
        <v>103.43699546262285</v>
      </c>
    </row>
    <row r="2882" spans="1:10" x14ac:dyDescent="0.3">
      <c r="A2882" s="3">
        <v>2034</v>
      </c>
      <c r="B2882" s="3">
        <v>2</v>
      </c>
      <c r="C2882" s="4">
        <v>23</v>
      </c>
      <c r="D2882" s="21">
        <f>INDEX('Prom Factor Mensual Hora 0,5'!$B$5:$N$28,MATCH('Casos CMg'!$C2882,'Prom Factor Mensual Hora 0,5'!$A$5:$A$28,0),MATCH('Casos CMg'!$B2882,'Prom Factor Mensual Hora 0,5'!$B$4:$M$4,0))</f>
        <v>0.99267341527934849</v>
      </c>
      <c r="E2882" s="25">
        <v>81.900000000000006</v>
      </c>
      <c r="F2882" s="20">
        <f t="shared" si="132"/>
        <v>81.299952711378651</v>
      </c>
      <c r="G2882" s="25">
        <v>41.3</v>
      </c>
      <c r="H2882" s="20">
        <f t="shared" si="133"/>
        <v>40.997412051037088</v>
      </c>
      <c r="I2882" s="25">
        <v>104.8</v>
      </c>
      <c r="J2882" s="20">
        <f t="shared" si="134"/>
        <v>104.03217392127571</v>
      </c>
    </row>
    <row r="2883" spans="1:10" x14ac:dyDescent="0.3">
      <c r="A2883" s="3">
        <v>2034</v>
      </c>
      <c r="B2883" s="3">
        <v>3</v>
      </c>
      <c r="C2883" s="4">
        <v>0</v>
      </c>
      <c r="D2883" s="21">
        <f>INDEX('Prom Factor Mensual Hora 0,5'!$B$5:$N$28,MATCH('Casos CMg'!$C2883,'Prom Factor Mensual Hora 0,5'!$A$5:$A$28,0),MATCH('Casos CMg'!$B2883,'Prom Factor Mensual Hora 0,5'!$B$4:$M$4,0))</f>
        <v>0.99745698083343537</v>
      </c>
      <c r="E2883" s="25">
        <v>97.8</v>
      </c>
      <c r="F2883" s="20">
        <f t="shared" si="132"/>
        <v>97.551292725509981</v>
      </c>
      <c r="G2883" s="25">
        <v>48.1</v>
      </c>
      <c r="H2883" s="20">
        <f t="shared" si="133"/>
        <v>47.977680778088242</v>
      </c>
      <c r="I2883" s="25">
        <v>120.3</v>
      </c>
      <c r="J2883" s="20">
        <f t="shared" si="134"/>
        <v>119.99407479426227</v>
      </c>
    </row>
    <row r="2884" spans="1:10" x14ac:dyDescent="0.3">
      <c r="A2884" s="3">
        <v>2034</v>
      </c>
      <c r="B2884" s="3">
        <v>3</v>
      </c>
      <c r="C2884" s="4">
        <v>1</v>
      </c>
      <c r="D2884" s="21">
        <f>INDEX('Prom Factor Mensual Hora 0,5'!$B$5:$N$28,MATCH('Casos CMg'!$C2884,'Prom Factor Mensual Hora 0,5'!$A$5:$A$28,0),MATCH('Casos CMg'!$B2884,'Prom Factor Mensual Hora 0,5'!$B$4:$M$4,0))</f>
        <v>0.99186901385098736</v>
      </c>
      <c r="E2884" s="25">
        <v>97.8</v>
      </c>
      <c r="F2884" s="20">
        <f t="shared" ref="F2884:F2947" si="135">$E2884*$D2884</f>
        <v>97.004789554626555</v>
      </c>
      <c r="G2884" s="25">
        <v>48.1</v>
      </c>
      <c r="H2884" s="20">
        <f t="shared" ref="H2884:H2947" si="136">$G2884*$D2884</f>
        <v>47.708899566232496</v>
      </c>
      <c r="I2884" s="25">
        <v>120.3</v>
      </c>
      <c r="J2884" s="20">
        <f t="shared" ref="J2884:J2947" si="137">$I2884*$D2884</f>
        <v>119.32184236627377</v>
      </c>
    </row>
    <row r="2885" spans="1:10" x14ac:dyDescent="0.3">
      <c r="A2885" s="3">
        <v>2034</v>
      </c>
      <c r="B2885" s="3">
        <v>3</v>
      </c>
      <c r="C2885" s="4">
        <v>2</v>
      </c>
      <c r="D2885" s="21">
        <f>INDEX('Prom Factor Mensual Hora 0,5'!$B$5:$N$28,MATCH('Casos CMg'!$C2885,'Prom Factor Mensual Hora 0,5'!$A$5:$A$28,0),MATCH('Casos CMg'!$B2885,'Prom Factor Mensual Hora 0,5'!$B$4:$M$4,0))</f>
        <v>0.99187722092035058</v>
      </c>
      <c r="E2885" s="25">
        <v>97.8</v>
      </c>
      <c r="F2885" s="20">
        <f t="shared" si="135"/>
        <v>97.005592206010277</v>
      </c>
      <c r="G2885" s="25">
        <v>48.1</v>
      </c>
      <c r="H2885" s="20">
        <f t="shared" si="136"/>
        <v>47.709294326268861</v>
      </c>
      <c r="I2885" s="25">
        <v>120.3</v>
      </c>
      <c r="J2885" s="20">
        <f t="shared" si="137"/>
        <v>119.32282967671817</v>
      </c>
    </row>
    <row r="2886" spans="1:10" x14ac:dyDescent="0.3">
      <c r="A2886" s="3">
        <v>2034</v>
      </c>
      <c r="B2886" s="3">
        <v>3</v>
      </c>
      <c r="C2886" s="4">
        <v>3</v>
      </c>
      <c r="D2886" s="21">
        <f>INDEX('Prom Factor Mensual Hora 0,5'!$B$5:$N$28,MATCH('Casos CMg'!$C2886,'Prom Factor Mensual Hora 0,5'!$A$5:$A$28,0),MATCH('Casos CMg'!$B2886,'Prom Factor Mensual Hora 0,5'!$B$4:$M$4,0))</f>
        <v>0.99187720405399415</v>
      </c>
      <c r="E2886" s="25">
        <v>97.8</v>
      </c>
      <c r="F2886" s="20">
        <f t="shared" si="135"/>
        <v>97.005590556480627</v>
      </c>
      <c r="G2886" s="25">
        <v>48.1</v>
      </c>
      <c r="H2886" s="20">
        <f t="shared" si="136"/>
        <v>47.709293514997121</v>
      </c>
      <c r="I2886" s="25">
        <v>120.3</v>
      </c>
      <c r="J2886" s="20">
        <f t="shared" si="137"/>
        <v>119.32282764769549</v>
      </c>
    </row>
    <row r="2887" spans="1:10" x14ac:dyDescent="0.3">
      <c r="A2887" s="3">
        <v>2034</v>
      </c>
      <c r="B2887" s="3">
        <v>3</v>
      </c>
      <c r="C2887" s="4">
        <v>4</v>
      </c>
      <c r="D2887" s="21">
        <f>INDEX('Prom Factor Mensual Hora 0,5'!$B$5:$N$28,MATCH('Casos CMg'!$C2887,'Prom Factor Mensual Hora 0,5'!$A$5:$A$28,0),MATCH('Casos CMg'!$B2887,'Prom Factor Mensual Hora 0,5'!$B$4:$M$4,0))</f>
        <v>0.99186697112683542</v>
      </c>
      <c r="E2887" s="25">
        <v>97.8</v>
      </c>
      <c r="F2887" s="20">
        <f t="shared" si="135"/>
        <v>97.004589776204497</v>
      </c>
      <c r="G2887" s="25">
        <v>48.1</v>
      </c>
      <c r="H2887" s="20">
        <f t="shared" si="136"/>
        <v>47.708801311200787</v>
      </c>
      <c r="I2887" s="25">
        <v>120.3</v>
      </c>
      <c r="J2887" s="20">
        <f t="shared" si="137"/>
        <v>119.3215966265583</v>
      </c>
    </row>
    <row r="2888" spans="1:10" x14ac:dyDescent="0.3">
      <c r="A2888" s="3">
        <v>2034</v>
      </c>
      <c r="B2888" s="3">
        <v>3</v>
      </c>
      <c r="C2888" s="4">
        <v>5</v>
      </c>
      <c r="D2888" s="21">
        <f>INDEX('Prom Factor Mensual Hora 0,5'!$B$5:$N$28,MATCH('Casos CMg'!$C2888,'Prom Factor Mensual Hora 0,5'!$A$5:$A$28,0),MATCH('Casos CMg'!$B2888,'Prom Factor Mensual Hora 0,5'!$B$4:$M$4,0))</f>
        <v>0.99186698721184807</v>
      </c>
      <c r="E2888" s="25">
        <v>97.8</v>
      </c>
      <c r="F2888" s="20">
        <f t="shared" si="135"/>
        <v>97.004591349318744</v>
      </c>
      <c r="G2888" s="25">
        <v>48.1</v>
      </c>
      <c r="H2888" s="20">
        <f t="shared" si="136"/>
        <v>47.708802084889896</v>
      </c>
      <c r="I2888" s="25">
        <v>120.3</v>
      </c>
      <c r="J2888" s="20">
        <f t="shared" si="137"/>
        <v>119.32159856158532</v>
      </c>
    </row>
    <row r="2889" spans="1:10" x14ac:dyDescent="0.3">
      <c r="A2889" s="3">
        <v>2034</v>
      </c>
      <c r="B2889" s="3">
        <v>3</v>
      </c>
      <c r="C2889" s="4">
        <v>6</v>
      </c>
      <c r="D2889" s="21">
        <f>INDEX('Prom Factor Mensual Hora 0,5'!$B$5:$N$28,MATCH('Casos CMg'!$C2889,'Prom Factor Mensual Hora 0,5'!$A$5:$A$28,0),MATCH('Casos CMg'!$B2889,'Prom Factor Mensual Hora 0,5'!$B$4:$M$4,0))</f>
        <v>0.9918617341115733</v>
      </c>
      <c r="E2889" s="25">
        <v>97.8</v>
      </c>
      <c r="F2889" s="20">
        <f t="shared" si="135"/>
        <v>97.00407759611187</v>
      </c>
      <c r="G2889" s="25">
        <v>48.1</v>
      </c>
      <c r="H2889" s="20">
        <f t="shared" si="136"/>
        <v>47.708549410766679</v>
      </c>
      <c r="I2889" s="25">
        <v>120.3</v>
      </c>
      <c r="J2889" s="20">
        <f t="shared" si="137"/>
        <v>119.32096661362226</v>
      </c>
    </row>
    <row r="2890" spans="1:10" x14ac:dyDescent="0.3">
      <c r="A2890" s="3">
        <v>2034</v>
      </c>
      <c r="B2890" s="3">
        <v>3</v>
      </c>
      <c r="C2890" s="4">
        <v>7</v>
      </c>
      <c r="D2890" s="21">
        <f>INDEX('Prom Factor Mensual Hora 0,5'!$B$5:$N$28,MATCH('Casos CMg'!$C2890,'Prom Factor Mensual Hora 0,5'!$A$5:$A$28,0),MATCH('Casos CMg'!$B2890,'Prom Factor Mensual Hora 0,5'!$B$4:$M$4,0))</f>
        <v>0.99186625950132734</v>
      </c>
      <c r="E2890" s="25">
        <v>58.8</v>
      </c>
      <c r="F2890" s="20">
        <f t="shared" si="135"/>
        <v>58.321736058678042</v>
      </c>
      <c r="G2890" s="25">
        <v>30.9</v>
      </c>
      <c r="H2890" s="20">
        <f t="shared" si="136"/>
        <v>30.648667418591014</v>
      </c>
      <c r="I2890" s="25">
        <v>73.3</v>
      </c>
      <c r="J2890" s="20">
        <f t="shared" si="137"/>
        <v>72.703796821447298</v>
      </c>
    </row>
    <row r="2891" spans="1:10" x14ac:dyDescent="0.3">
      <c r="A2891" s="3">
        <v>2034</v>
      </c>
      <c r="B2891" s="3">
        <v>3</v>
      </c>
      <c r="C2891" s="4">
        <v>8</v>
      </c>
      <c r="D2891" s="21">
        <f>INDEX('Prom Factor Mensual Hora 0,5'!$B$5:$N$28,MATCH('Casos CMg'!$C2891,'Prom Factor Mensual Hora 0,5'!$A$5:$A$28,0),MATCH('Casos CMg'!$B2891,'Prom Factor Mensual Hora 0,5'!$B$4:$M$4,0))</f>
        <v>0.99186536212302889</v>
      </c>
      <c r="E2891" s="25">
        <v>58.8</v>
      </c>
      <c r="F2891" s="20">
        <f t="shared" si="135"/>
        <v>58.321683292834095</v>
      </c>
      <c r="G2891" s="25">
        <v>30.9</v>
      </c>
      <c r="H2891" s="20">
        <f t="shared" si="136"/>
        <v>30.648639689601591</v>
      </c>
      <c r="I2891" s="25">
        <v>73.3</v>
      </c>
      <c r="J2891" s="20">
        <f t="shared" si="137"/>
        <v>72.703731043618021</v>
      </c>
    </row>
    <row r="2892" spans="1:10" x14ac:dyDescent="0.3">
      <c r="A2892" s="3">
        <v>2034</v>
      </c>
      <c r="B2892" s="3">
        <v>3</v>
      </c>
      <c r="C2892" s="4">
        <v>9</v>
      </c>
      <c r="D2892" s="21">
        <f>INDEX('Prom Factor Mensual Hora 0,5'!$B$5:$N$28,MATCH('Casos CMg'!$C2892,'Prom Factor Mensual Hora 0,5'!$A$5:$A$28,0),MATCH('Casos CMg'!$B2892,'Prom Factor Mensual Hora 0,5'!$B$4:$M$4,0))</f>
        <v>1.0069906357243381</v>
      </c>
      <c r="E2892" s="25">
        <v>45.8</v>
      </c>
      <c r="F2892" s="20">
        <f t="shared" si="135"/>
        <v>46.120171116174681</v>
      </c>
      <c r="G2892" s="25">
        <v>29.2</v>
      </c>
      <c r="H2892" s="20">
        <f t="shared" si="136"/>
        <v>29.404126563150673</v>
      </c>
      <c r="I2892" s="25">
        <v>55.6</v>
      </c>
      <c r="J2892" s="20">
        <f t="shared" si="137"/>
        <v>55.988679346273202</v>
      </c>
    </row>
    <row r="2893" spans="1:10" x14ac:dyDescent="0.3">
      <c r="A2893" s="3">
        <v>2034</v>
      </c>
      <c r="B2893" s="3">
        <v>3</v>
      </c>
      <c r="C2893" s="4">
        <v>10</v>
      </c>
      <c r="D2893" s="21">
        <f>INDEX('Prom Factor Mensual Hora 0,5'!$B$5:$N$28,MATCH('Casos CMg'!$C2893,'Prom Factor Mensual Hora 0,5'!$A$5:$A$28,0),MATCH('Casos CMg'!$B2893,'Prom Factor Mensual Hora 0,5'!$B$4:$M$4,0))</f>
        <v>1.0049748456565344</v>
      </c>
      <c r="E2893" s="25">
        <v>44.7</v>
      </c>
      <c r="F2893" s="20">
        <f t="shared" si="135"/>
        <v>44.92237560084709</v>
      </c>
      <c r="G2893" s="25">
        <v>28.9</v>
      </c>
      <c r="H2893" s="20">
        <f t="shared" si="136"/>
        <v>29.043773039473841</v>
      </c>
      <c r="I2893" s="25">
        <v>54.3</v>
      </c>
      <c r="J2893" s="20">
        <f t="shared" si="137"/>
        <v>54.570134119149813</v>
      </c>
    </row>
    <row r="2894" spans="1:10" x14ac:dyDescent="0.3">
      <c r="A2894" s="3">
        <v>2034</v>
      </c>
      <c r="B2894" s="3">
        <v>3</v>
      </c>
      <c r="C2894" s="4">
        <v>11</v>
      </c>
      <c r="D2894" s="21">
        <f>INDEX('Prom Factor Mensual Hora 0,5'!$B$5:$N$28,MATCH('Casos CMg'!$C2894,'Prom Factor Mensual Hora 0,5'!$A$5:$A$28,0),MATCH('Casos CMg'!$B2894,'Prom Factor Mensual Hora 0,5'!$B$4:$M$4,0))</f>
        <v>1.0034823919595739</v>
      </c>
      <c r="E2894" s="25">
        <v>44.7</v>
      </c>
      <c r="F2894" s="20">
        <f t="shared" si="135"/>
        <v>44.855662920592955</v>
      </c>
      <c r="G2894" s="25">
        <v>28.9</v>
      </c>
      <c r="H2894" s="20">
        <f t="shared" si="136"/>
        <v>29.000641127631685</v>
      </c>
      <c r="I2894" s="25">
        <v>54.3</v>
      </c>
      <c r="J2894" s="20">
        <f t="shared" si="137"/>
        <v>54.489093883404863</v>
      </c>
    </row>
    <row r="2895" spans="1:10" x14ac:dyDescent="0.3">
      <c r="A2895" s="3">
        <v>2034</v>
      </c>
      <c r="B2895" s="3">
        <v>3</v>
      </c>
      <c r="C2895" s="4">
        <v>12</v>
      </c>
      <c r="D2895" s="21">
        <f>INDEX('Prom Factor Mensual Hora 0,5'!$B$5:$N$28,MATCH('Casos CMg'!$C2895,'Prom Factor Mensual Hora 0,5'!$A$5:$A$28,0),MATCH('Casos CMg'!$B2895,'Prom Factor Mensual Hora 0,5'!$B$4:$M$4,0))</f>
        <v>1.0027361651110938</v>
      </c>
      <c r="E2895" s="25">
        <v>44.7</v>
      </c>
      <c r="F2895" s="20">
        <f t="shared" si="135"/>
        <v>44.822306580465892</v>
      </c>
      <c r="G2895" s="25">
        <v>28.9</v>
      </c>
      <c r="H2895" s="20">
        <f t="shared" si="136"/>
        <v>28.979075171710608</v>
      </c>
      <c r="I2895" s="25">
        <v>54.3</v>
      </c>
      <c r="J2895" s="20">
        <f t="shared" si="137"/>
        <v>54.448573765532387</v>
      </c>
    </row>
    <row r="2896" spans="1:10" x14ac:dyDescent="0.3">
      <c r="A2896" s="3">
        <v>2034</v>
      </c>
      <c r="B2896" s="3">
        <v>3</v>
      </c>
      <c r="C2896" s="4">
        <v>13</v>
      </c>
      <c r="D2896" s="21">
        <f>INDEX('Prom Factor Mensual Hora 0,5'!$B$5:$N$28,MATCH('Casos CMg'!$C2896,'Prom Factor Mensual Hora 0,5'!$A$5:$A$28,0),MATCH('Casos CMg'!$B2896,'Prom Factor Mensual Hora 0,5'!$B$4:$M$4,0))</f>
        <v>1.0027361651110938</v>
      </c>
      <c r="E2896" s="25">
        <v>52.1</v>
      </c>
      <c r="F2896" s="20">
        <f t="shared" si="135"/>
        <v>52.242554202287984</v>
      </c>
      <c r="G2896" s="25">
        <v>32.5</v>
      </c>
      <c r="H2896" s="20">
        <f t="shared" si="136"/>
        <v>32.588925366110544</v>
      </c>
      <c r="I2896" s="25">
        <v>63.4</v>
      </c>
      <c r="J2896" s="20">
        <f t="shared" si="137"/>
        <v>63.573472868043346</v>
      </c>
    </row>
    <row r="2897" spans="1:10" x14ac:dyDescent="0.3">
      <c r="A2897" s="3">
        <v>2034</v>
      </c>
      <c r="B2897" s="3">
        <v>3</v>
      </c>
      <c r="C2897" s="4">
        <v>14</v>
      </c>
      <c r="D2897" s="21">
        <f>INDEX('Prom Factor Mensual Hora 0,5'!$B$5:$N$28,MATCH('Casos CMg'!$C2897,'Prom Factor Mensual Hora 0,5'!$A$5:$A$28,0),MATCH('Casos CMg'!$B2897,'Prom Factor Mensual Hora 0,5'!$B$4:$M$4,0))</f>
        <v>1.0012437114141337</v>
      </c>
      <c r="E2897" s="25">
        <v>52.1</v>
      </c>
      <c r="F2897" s="20">
        <f t="shared" si="135"/>
        <v>52.164797364676367</v>
      </c>
      <c r="G2897" s="25">
        <v>32.5</v>
      </c>
      <c r="H2897" s="20">
        <f t="shared" si="136"/>
        <v>32.540420620959345</v>
      </c>
      <c r="I2897" s="25">
        <v>63.4</v>
      </c>
      <c r="J2897" s="20">
        <f t="shared" si="137"/>
        <v>63.478851303656079</v>
      </c>
    </row>
    <row r="2898" spans="1:10" x14ac:dyDescent="0.3">
      <c r="A2898" s="3">
        <v>2034</v>
      </c>
      <c r="B2898" s="3">
        <v>3</v>
      </c>
      <c r="C2898" s="4">
        <v>15</v>
      </c>
      <c r="D2898" s="21">
        <f>INDEX('Prom Factor Mensual Hora 0,5'!$B$5:$N$28,MATCH('Casos CMg'!$C2898,'Prom Factor Mensual Hora 0,5'!$A$5:$A$28,0),MATCH('Casos CMg'!$B2898,'Prom Factor Mensual Hora 0,5'!$B$4:$M$4,0))</f>
        <v>1</v>
      </c>
      <c r="E2898" s="25">
        <v>44.7</v>
      </c>
      <c r="F2898" s="20">
        <f t="shared" si="135"/>
        <v>44.7</v>
      </c>
      <c r="G2898" s="25">
        <v>28.9</v>
      </c>
      <c r="H2898" s="20">
        <f t="shared" si="136"/>
        <v>28.9</v>
      </c>
      <c r="I2898" s="25">
        <v>54.3</v>
      </c>
      <c r="J2898" s="20">
        <f t="shared" si="137"/>
        <v>54.3</v>
      </c>
    </row>
    <row r="2899" spans="1:10" x14ac:dyDescent="0.3">
      <c r="A2899" s="3">
        <v>2034</v>
      </c>
      <c r="B2899" s="3">
        <v>3</v>
      </c>
      <c r="C2899" s="4">
        <v>16</v>
      </c>
      <c r="D2899" s="21">
        <f>INDEX('Prom Factor Mensual Hora 0,5'!$B$5:$N$28,MATCH('Casos CMg'!$C2899,'Prom Factor Mensual Hora 0,5'!$A$5:$A$28,0),MATCH('Casos CMg'!$B2899,'Prom Factor Mensual Hora 0,5'!$B$4:$M$4,0))</f>
        <v>1.0002487422828268</v>
      </c>
      <c r="E2899" s="25">
        <v>44.7</v>
      </c>
      <c r="F2899" s="20">
        <f t="shared" si="135"/>
        <v>44.711118780042362</v>
      </c>
      <c r="G2899" s="25">
        <v>28.9</v>
      </c>
      <c r="H2899" s="20">
        <f t="shared" si="136"/>
        <v>28.907188651973694</v>
      </c>
      <c r="I2899" s="25">
        <v>54.3</v>
      </c>
      <c r="J2899" s="20">
        <f t="shared" si="137"/>
        <v>54.313506705957494</v>
      </c>
    </row>
    <row r="2900" spans="1:10" x14ac:dyDescent="0.3">
      <c r="A2900" s="3">
        <v>2034</v>
      </c>
      <c r="B2900" s="3">
        <v>3</v>
      </c>
      <c r="C2900" s="4">
        <v>17</v>
      </c>
      <c r="D2900" s="21">
        <f>INDEX('Prom Factor Mensual Hora 0,5'!$B$5:$N$28,MATCH('Casos CMg'!$C2900,'Prom Factor Mensual Hora 0,5'!$A$5:$A$28,0),MATCH('Casos CMg'!$B2900,'Prom Factor Mensual Hora 0,5'!$B$4:$M$4,0))</f>
        <v>1.0004974845656536</v>
      </c>
      <c r="E2900" s="25">
        <v>44.7</v>
      </c>
      <c r="F2900" s="20">
        <f t="shared" si="135"/>
        <v>44.722237560084714</v>
      </c>
      <c r="G2900" s="25">
        <v>28.9</v>
      </c>
      <c r="H2900" s="20">
        <f t="shared" si="136"/>
        <v>28.914377303947386</v>
      </c>
      <c r="I2900" s="25">
        <v>54.3</v>
      </c>
      <c r="J2900" s="20">
        <f t="shared" si="137"/>
        <v>54.327013411914983</v>
      </c>
    </row>
    <row r="2901" spans="1:10" x14ac:dyDescent="0.3">
      <c r="A2901" s="3">
        <v>2034</v>
      </c>
      <c r="B2901" s="3">
        <v>3</v>
      </c>
      <c r="C2901" s="4">
        <v>18</v>
      </c>
      <c r="D2901" s="21">
        <f>INDEX('Prom Factor Mensual Hora 0,5'!$B$5:$N$28,MATCH('Casos CMg'!$C2901,'Prom Factor Mensual Hora 0,5'!$A$5:$A$28,0),MATCH('Casos CMg'!$B2901,'Prom Factor Mensual Hora 0,5'!$B$4:$M$4,0))</f>
        <v>1.0002487422828268</v>
      </c>
      <c r="E2901" s="25">
        <v>44.7</v>
      </c>
      <c r="F2901" s="20">
        <f t="shared" si="135"/>
        <v>44.711118780042362</v>
      </c>
      <c r="G2901" s="25">
        <v>28.9</v>
      </c>
      <c r="H2901" s="20">
        <f t="shared" si="136"/>
        <v>28.907188651973694</v>
      </c>
      <c r="I2901" s="25">
        <v>54.3</v>
      </c>
      <c r="J2901" s="20">
        <f t="shared" si="137"/>
        <v>54.313506705957494</v>
      </c>
    </row>
    <row r="2902" spans="1:10" x14ac:dyDescent="0.3">
      <c r="A2902" s="3">
        <v>2034</v>
      </c>
      <c r="B2902" s="3">
        <v>3</v>
      </c>
      <c r="C2902" s="4">
        <v>19</v>
      </c>
      <c r="D2902" s="21">
        <f>INDEX('Prom Factor Mensual Hora 0,5'!$B$5:$N$28,MATCH('Casos CMg'!$C2902,'Prom Factor Mensual Hora 0,5'!$A$5:$A$28,0),MATCH('Casos CMg'!$B2902,'Prom Factor Mensual Hora 0,5'!$B$4:$M$4,0))</f>
        <v>0.99880152921056931</v>
      </c>
      <c r="E2902" s="25">
        <v>93.7</v>
      </c>
      <c r="F2902" s="20">
        <f t="shared" si="135"/>
        <v>93.587703287030351</v>
      </c>
      <c r="G2902" s="25">
        <v>46.1</v>
      </c>
      <c r="H2902" s="20">
        <f t="shared" si="136"/>
        <v>46.044750496607243</v>
      </c>
      <c r="I2902" s="25">
        <v>115.9</v>
      </c>
      <c r="J2902" s="20">
        <f t="shared" si="137"/>
        <v>115.76109723550499</v>
      </c>
    </row>
    <row r="2903" spans="1:10" x14ac:dyDescent="0.3">
      <c r="A2903" s="3">
        <v>2034</v>
      </c>
      <c r="B2903" s="3">
        <v>3</v>
      </c>
      <c r="C2903" s="4">
        <v>20</v>
      </c>
      <c r="D2903" s="21">
        <f>INDEX('Prom Factor Mensual Hora 0,5'!$B$5:$N$28,MATCH('Casos CMg'!$C2903,'Prom Factor Mensual Hora 0,5'!$A$5:$A$28,0),MATCH('Casos CMg'!$B2903,'Prom Factor Mensual Hora 0,5'!$B$4:$M$4,0))</f>
        <v>0.99749608903477927</v>
      </c>
      <c r="E2903" s="25">
        <v>92.5</v>
      </c>
      <c r="F2903" s="20">
        <f t="shared" si="135"/>
        <v>92.268388235717083</v>
      </c>
      <c r="G2903" s="25">
        <v>45.5</v>
      </c>
      <c r="H2903" s="20">
        <f t="shared" si="136"/>
        <v>45.386072051082458</v>
      </c>
      <c r="I2903" s="25">
        <v>114.6</v>
      </c>
      <c r="J2903" s="20">
        <f t="shared" si="137"/>
        <v>114.3130518033857</v>
      </c>
    </row>
    <row r="2904" spans="1:10" x14ac:dyDescent="0.3">
      <c r="A2904" s="3">
        <v>2034</v>
      </c>
      <c r="B2904" s="3">
        <v>3</v>
      </c>
      <c r="C2904" s="4">
        <v>21</v>
      </c>
      <c r="D2904" s="21">
        <f>INDEX('Prom Factor Mensual Hora 0,5'!$B$5:$N$28,MATCH('Casos CMg'!$C2904,'Prom Factor Mensual Hora 0,5'!$A$5:$A$28,0),MATCH('Casos CMg'!$B2904,'Prom Factor Mensual Hora 0,5'!$B$4:$M$4,0))</f>
        <v>0.99749555023898351</v>
      </c>
      <c r="E2904" s="25">
        <v>92.5</v>
      </c>
      <c r="F2904" s="20">
        <f t="shared" si="135"/>
        <v>92.268338397105978</v>
      </c>
      <c r="G2904" s="25">
        <v>45.5</v>
      </c>
      <c r="H2904" s="20">
        <f t="shared" si="136"/>
        <v>45.38604753587375</v>
      </c>
      <c r="I2904" s="25">
        <v>114.6</v>
      </c>
      <c r="J2904" s="20">
        <f t="shared" si="137"/>
        <v>114.31299005738751</v>
      </c>
    </row>
    <row r="2905" spans="1:10" x14ac:dyDescent="0.3">
      <c r="A2905" s="3">
        <v>2034</v>
      </c>
      <c r="B2905" s="3">
        <v>3</v>
      </c>
      <c r="C2905" s="4">
        <v>22</v>
      </c>
      <c r="D2905" s="21">
        <f>INDEX('Prom Factor Mensual Hora 0,5'!$B$5:$N$28,MATCH('Casos CMg'!$C2905,'Prom Factor Mensual Hora 0,5'!$A$5:$A$28,0),MATCH('Casos CMg'!$B2905,'Prom Factor Mensual Hora 0,5'!$B$4:$M$4,0))</f>
        <v>0.99749342521549356</v>
      </c>
      <c r="E2905" s="25">
        <v>92.5</v>
      </c>
      <c r="F2905" s="20">
        <f t="shared" si="135"/>
        <v>92.268141832433159</v>
      </c>
      <c r="G2905" s="25">
        <v>45.5</v>
      </c>
      <c r="H2905" s="20">
        <f t="shared" si="136"/>
        <v>45.385950847304954</v>
      </c>
      <c r="I2905" s="25">
        <v>114.6</v>
      </c>
      <c r="J2905" s="20">
        <f t="shared" si="137"/>
        <v>114.31274652969556</v>
      </c>
    </row>
    <row r="2906" spans="1:10" x14ac:dyDescent="0.3">
      <c r="A2906" s="3">
        <v>2034</v>
      </c>
      <c r="B2906" s="3">
        <v>3</v>
      </c>
      <c r="C2906" s="4">
        <v>23</v>
      </c>
      <c r="D2906" s="21">
        <f>INDEX('Prom Factor Mensual Hora 0,5'!$B$5:$N$28,MATCH('Casos CMg'!$C2906,'Prom Factor Mensual Hora 0,5'!$A$5:$A$28,0),MATCH('Casos CMg'!$B2906,'Prom Factor Mensual Hora 0,5'!$B$4:$M$4,0))</f>
        <v>0.99749100332592067</v>
      </c>
      <c r="E2906" s="25">
        <v>93.9</v>
      </c>
      <c r="F2906" s="20">
        <f t="shared" si="135"/>
        <v>93.664405212303961</v>
      </c>
      <c r="G2906" s="25">
        <v>46.2</v>
      </c>
      <c r="H2906" s="20">
        <f t="shared" si="136"/>
        <v>46.084084353657538</v>
      </c>
      <c r="I2906" s="25">
        <v>116.1</v>
      </c>
      <c r="J2906" s="20">
        <f t="shared" si="137"/>
        <v>115.80870548613939</v>
      </c>
    </row>
    <row r="2907" spans="1:10" x14ac:dyDescent="0.3">
      <c r="A2907" s="3">
        <v>2034</v>
      </c>
      <c r="B2907" s="3">
        <v>4</v>
      </c>
      <c r="C2907" s="4">
        <v>0</v>
      </c>
      <c r="D2907" s="21">
        <f>INDEX('Prom Factor Mensual Hora 0,5'!$B$5:$N$28,MATCH('Casos CMg'!$C2907,'Prom Factor Mensual Hora 0,5'!$A$5:$A$28,0),MATCH('Casos CMg'!$B2907,'Prom Factor Mensual Hora 0,5'!$B$4:$M$4,0))</f>
        <v>0.99772234306662144</v>
      </c>
      <c r="E2907" s="25">
        <v>99.2</v>
      </c>
      <c r="F2907" s="20">
        <f t="shared" si="135"/>
        <v>98.974056432208855</v>
      </c>
      <c r="G2907" s="25">
        <v>47.9</v>
      </c>
      <c r="H2907" s="20">
        <f t="shared" si="136"/>
        <v>47.790900232891168</v>
      </c>
      <c r="I2907" s="25">
        <v>121.2</v>
      </c>
      <c r="J2907" s="20">
        <f t="shared" si="137"/>
        <v>120.92394797967452</v>
      </c>
    </row>
    <row r="2908" spans="1:10" x14ac:dyDescent="0.3">
      <c r="A2908" s="3">
        <v>2034</v>
      </c>
      <c r="B2908" s="3">
        <v>4</v>
      </c>
      <c r="C2908" s="4">
        <v>1</v>
      </c>
      <c r="D2908" s="21">
        <f>INDEX('Prom Factor Mensual Hora 0,5'!$B$5:$N$28,MATCH('Casos CMg'!$C2908,'Prom Factor Mensual Hora 0,5'!$A$5:$A$28,0),MATCH('Casos CMg'!$B2908,'Prom Factor Mensual Hora 0,5'!$B$4:$M$4,0))</f>
        <v>0.9919482631065254</v>
      </c>
      <c r="E2908" s="25">
        <v>99</v>
      </c>
      <c r="F2908" s="20">
        <f t="shared" si="135"/>
        <v>98.202878047546008</v>
      </c>
      <c r="G2908" s="25">
        <v>48.2</v>
      </c>
      <c r="H2908" s="20">
        <f t="shared" si="136"/>
        <v>47.81190628173453</v>
      </c>
      <c r="I2908" s="25">
        <v>120.9</v>
      </c>
      <c r="J2908" s="20">
        <f t="shared" si="137"/>
        <v>119.92654500957893</v>
      </c>
    </row>
    <row r="2909" spans="1:10" x14ac:dyDescent="0.3">
      <c r="A2909" s="3">
        <v>2034</v>
      </c>
      <c r="B2909" s="3">
        <v>4</v>
      </c>
      <c r="C2909" s="4">
        <v>2</v>
      </c>
      <c r="D2909" s="21">
        <f>INDEX('Prom Factor Mensual Hora 0,5'!$B$5:$N$28,MATCH('Casos CMg'!$C2909,'Prom Factor Mensual Hora 0,5'!$A$5:$A$28,0),MATCH('Casos CMg'!$B2909,'Prom Factor Mensual Hora 0,5'!$B$4:$M$4,0))</f>
        <v>0.99183017336140189</v>
      </c>
      <c r="E2909" s="25">
        <v>98.9</v>
      </c>
      <c r="F2909" s="20">
        <f t="shared" si="135"/>
        <v>98.092004145442658</v>
      </c>
      <c r="G2909" s="25">
        <v>48.2</v>
      </c>
      <c r="H2909" s="20">
        <f t="shared" si="136"/>
        <v>47.806214356019574</v>
      </c>
      <c r="I2909" s="25">
        <v>120.9</v>
      </c>
      <c r="J2909" s="20">
        <f t="shared" si="137"/>
        <v>119.91226795939349</v>
      </c>
    </row>
    <row r="2910" spans="1:10" x14ac:dyDescent="0.3">
      <c r="A2910" s="3">
        <v>2034</v>
      </c>
      <c r="B2910" s="3">
        <v>4</v>
      </c>
      <c r="C2910" s="4">
        <v>3</v>
      </c>
      <c r="D2910" s="21">
        <f>INDEX('Prom Factor Mensual Hora 0,5'!$B$5:$N$28,MATCH('Casos CMg'!$C2910,'Prom Factor Mensual Hora 0,5'!$A$5:$A$28,0),MATCH('Casos CMg'!$B2910,'Prom Factor Mensual Hora 0,5'!$B$4:$M$4,0))</f>
        <v>0.99183514282015228</v>
      </c>
      <c r="E2910" s="25">
        <v>98.9</v>
      </c>
      <c r="F2910" s="20">
        <f t="shared" si="135"/>
        <v>98.09249562491307</v>
      </c>
      <c r="G2910" s="25">
        <v>48.2</v>
      </c>
      <c r="H2910" s="20">
        <f t="shared" si="136"/>
        <v>47.80645388393134</v>
      </c>
      <c r="I2910" s="25">
        <v>120.9</v>
      </c>
      <c r="J2910" s="20">
        <f t="shared" si="137"/>
        <v>119.91286876695642</v>
      </c>
    </row>
    <row r="2911" spans="1:10" x14ac:dyDescent="0.3">
      <c r="A2911" s="3">
        <v>2034</v>
      </c>
      <c r="B2911" s="3">
        <v>4</v>
      </c>
      <c r="C2911" s="4">
        <v>4</v>
      </c>
      <c r="D2911" s="21">
        <f>INDEX('Prom Factor Mensual Hora 0,5'!$B$5:$N$28,MATCH('Casos CMg'!$C2911,'Prom Factor Mensual Hora 0,5'!$A$5:$A$28,0),MATCH('Casos CMg'!$B2911,'Prom Factor Mensual Hora 0,5'!$B$4:$M$4,0))</f>
        <v>0.99182802641610268</v>
      </c>
      <c r="E2911" s="25">
        <v>98.9</v>
      </c>
      <c r="F2911" s="20">
        <f t="shared" si="135"/>
        <v>98.091791812552557</v>
      </c>
      <c r="G2911" s="25">
        <v>48.2</v>
      </c>
      <c r="H2911" s="20">
        <f t="shared" si="136"/>
        <v>47.806110873256152</v>
      </c>
      <c r="I2911" s="25">
        <v>120.9</v>
      </c>
      <c r="J2911" s="20">
        <f t="shared" si="137"/>
        <v>119.91200839370681</v>
      </c>
    </row>
    <row r="2912" spans="1:10" x14ac:dyDescent="0.3">
      <c r="A2912" s="3">
        <v>2034</v>
      </c>
      <c r="B2912" s="3">
        <v>4</v>
      </c>
      <c r="C2912" s="4">
        <v>5</v>
      </c>
      <c r="D2912" s="21">
        <f>INDEX('Prom Factor Mensual Hora 0,5'!$B$5:$N$28,MATCH('Casos CMg'!$C2912,'Prom Factor Mensual Hora 0,5'!$A$5:$A$28,0),MATCH('Casos CMg'!$B2912,'Prom Factor Mensual Hora 0,5'!$B$4:$M$4,0))</f>
        <v>0.99182910308846317</v>
      </c>
      <c r="E2912" s="25">
        <v>98.9</v>
      </c>
      <c r="F2912" s="20">
        <f t="shared" si="135"/>
        <v>98.091898295449013</v>
      </c>
      <c r="G2912" s="25">
        <v>48.2</v>
      </c>
      <c r="H2912" s="20">
        <f t="shared" si="136"/>
        <v>47.806162768863928</v>
      </c>
      <c r="I2912" s="25">
        <v>120.9</v>
      </c>
      <c r="J2912" s="20">
        <f t="shared" si="137"/>
        <v>119.9121385633952</v>
      </c>
    </row>
    <row r="2913" spans="1:10" x14ac:dyDescent="0.3">
      <c r="A2913" s="3">
        <v>2034</v>
      </c>
      <c r="B2913" s="3">
        <v>4</v>
      </c>
      <c r="C2913" s="4">
        <v>6</v>
      </c>
      <c r="D2913" s="21">
        <f>INDEX('Prom Factor Mensual Hora 0,5'!$B$5:$N$28,MATCH('Casos CMg'!$C2913,'Prom Factor Mensual Hora 0,5'!$A$5:$A$28,0),MATCH('Casos CMg'!$B2913,'Prom Factor Mensual Hora 0,5'!$B$4:$M$4,0))</f>
        <v>0.99183053352119566</v>
      </c>
      <c r="E2913" s="25">
        <v>99</v>
      </c>
      <c r="F2913" s="20">
        <f t="shared" si="135"/>
        <v>98.191222818598376</v>
      </c>
      <c r="G2913" s="25">
        <v>48</v>
      </c>
      <c r="H2913" s="20">
        <f t="shared" si="136"/>
        <v>47.607865609017395</v>
      </c>
      <c r="I2913" s="25">
        <v>121</v>
      </c>
      <c r="J2913" s="20">
        <f t="shared" si="137"/>
        <v>120.01149455606468</v>
      </c>
    </row>
    <row r="2914" spans="1:10" x14ac:dyDescent="0.3">
      <c r="A2914" s="3">
        <v>2034</v>
      </c>
      <c r="B2914" s="3">
        <v>4</v>
      </c>
      <c r="C2914" s="4">
        <v>7</v>
      </c>
      <c r="D2914" s="21">
        <f>INDEX('Prom Factor Mensual Hora 0,5'!$B$5:$N$28,MATCH('Casos CMg'!$C2914,'Prom Factor Mensual Hora 0,5'!$A$5:$A$28,0),MATCH('Casos CMg'!$B2914,'Prom Factor Mensual Hora 0,5'!$B$4:$M$4,0))</f>
        <v>0.9918289138985501</v>
      </c>
      <c r="E2914" s="25">
        <v>79.5</v>
      </c>
      <c r="F2914" s="20">
        <f t="shared" si="135"/>
        <v>78.850398654934736</v>
      </c>
      <c r="G2914" s="25">
        <v>41.5</v>
      </c>
      <c r="H2914" s="20">
        <f t="shared" si="136"/>
        <v>41.160899926789831</v>
      </c>
      <c r="I2914" s="25">
        <v>100.3</v>
      </c>
      <c r="J2914" s="20">
        <f t="shared" si="137"/>
        <v>99.480440064024577</v>
      </c>
    </row>
    <row r="2915" spans="1:10" x14ac:dyDescent="0.3">
      <c r="A2915" s="3">
        <v>2034</v>
      </c>
      <c r="B2915" s="3">
        <v>4</v>
      </c>
      <c r="C2915" s="4">
        <v>8</v>
      </c>
      <c r="D2915" s="21">
        <f>INDEX('Prom Factor Mensual Hora 0,5'!$B$5:$N$28,MATCH('Casos CMg'!$C2915,'Prom Factor Mensual Hora 0,5'!$A$5:$A$28,0),MATCH('Casos CMg'!$B2915,'Prom Factor Mensual Hora 0,5'!$B$4:$M$4,0))</f>
        <v>0.99184432911803533</v>
      </c>
      <c r="E2915" s="25">
        <v>77.7</v>
      </c>
      <c r="F2915" s="20">
        <f t="shared" si="135"/>
        <v>77.06630437247135</v>
      </c>
      <c r="G2915" s="25">
        <v>40.799999999999997</v>
      </c>
      <c r="H2915" s="20">
        <f t="shared" si="136"/>
        <v>40.467248628015838</v>
      </c>
      <c r="I2915" s="25">
        <v>97.6</v>
      </c>
      <c r="J2915" s="20">
        <f t="shared" si="137"/>
        <v>96.804006521920243</v>
      </c>
    </row>
    <row r="2916" spans="1:10" x14ac:dyDescent="0.3">
      <c r="A2916" s="3">
        <v>2034</v>
      </c>
      <c r="B2916" s="3">
        <v>4</v>
      </c>
      <c r="C2916" s="4">
        <v>9</v>
      </c>
      <c r="D2916" s="21">
        <f>INDEX('Prom Factor Mensual Hora 0,5'!$B$5:$N$28,MATCH('Casos CMg'!$C2916,'Prom Factor Mensual Hora 0,5'!$A$5:$A$28,0),MATCH('Casos CMg'!$B2916,'Prom Factor Mensual Hora 0,5'!$B$4:$M$4,0))</f>
        <v>1.0050072495471452</v>
      </c>
      <c r="E2916" s="25">
        <v>74.3</v>
      </c>
      <c r="F2916" s="20">
        <f t="shared" si="135"/>
        <v>74.672038641352884</v>
      </c>
      <c r="G2916" s="25">
        <v>39</v>
      </c>
      <c r="H2916" s="20">
        <f t="shared" si="136"/>
        <v>39.195282732338661</v>
      </c>
      <c r="I2916" s="25">
        <v>91.9</v>
      </c>
      <c r="J2916" s="20">
        <f t="shared" si="137"/>
        <v>92.360166233382643</v>
      </c>
    </row>
    <row r="2917" spans="1:10" x14ac:dyDescent="0.3">
      <c r="A2917" s="3">
        <v>2034</v>
      </c>
      <c r="B2917" s="3">
        <v>4</v>
      </c>
      <c r="C2917" s="4">
        <v>10</v>
      </c>
      <c r="D2917" s="21">
        <f>INDEX('Prom Factor Mensual Hora 0,5'!$B$5:$N$28,MATCH('Casos CMg'!$C2917,'Prom Factor Mensual Hora 0,5'!$A$5:$A$28,0),MATCH('Casos CMg'!$B2917,'Prom Factor Mensual Hora 0,5'!$B$4:$M$4,0))</f>
        <v>1.0021752640345387</v>
      </c>
      <c r="E2917" s="25">
        <v>74.3</v>
      </c>
      <c r="F2917" s="20">
        <f t="shared" si="135"/>
        <v>74.461622117766225</v>
      </c>
      <c r="G2917" s="25">
        <v>39</v>
      </c>
      <c r="H2917" s="20">
        <f t="shared" si="136"/>
        <v>39.084835297347013</v>
      </c>
      <c r="I2917" s="25">
        <v>91.9</v>
      </c>
      <c r="J2917" s="20">
        <f t="shared" si="137"/>
        <v>92.099906764774119</v>
      </c>
    </row>
    <row r="2918" spans="1:10" x14ac:dyDescent="0.3">
      <c r="A2918" s="3">
        <v>2034</v>
      </c>
      <c r="B2918" s="3">
        <v>4</v>
      </c>
      <c r="C2918" s="4">
        <v>11</v>
      </c>
      <c r="D2918" s="21">
        <f>INDEX('Prom Factor Mensual Hora 0,5'!$B$5:$N$28,MATCH('Casos CMg'!$C2918,'Prom Factor Mensual Hora 0,5'!$A$5:$A$28,0),MATCH('Casos CMg'!$B2918,'Prom Factor Mensual Hora 0,5'!$B$4:$M$4,0))</f>
        <v>1.003705566738414</v>
      </c>
      <c r="E2918" s="25">
        <v>74.3</v>
      </c>
      <c r="F2918" s="20">
        <f t="shared" si="135"/>
        <v>74.575323608664164</v>
      </c>
      <c r="G2918" s="25">
        <v>39</v>
      </c>
      <c r="H2918" s="20">
        <f t="shared" si="136"/>
        <v>39.144517102798147</v>
      </c>
      <c r="I2918" s="25">
        <v>91.9</v>
      </c>
      <c r="J2918" s="20">
        <f t="shared" si="137"/>
        <v>92.240541583260253</v>
      </c>
    </row>
    <row r="2919" spans="1:10" x14ac:dyDescent="0.3">
      <c r="A2919" s="3">
        <v>2034</v>
      </c>
      <c r="B2919" s="3">
        <v>4</v>
      </c>
      <c r="C2919" s="4">
        <v>12</v>
      </c>
      <c r="D2919" s="21">
        <f>INDEX('Prom Factor Mensual Hora 0,5'!$B$5:$N$28,MATCH('Casos CMg'!$C2919,'Prom Factor Mensual Hora 0,5'!$A$5:$A$28,0),MATCH('Casos CMg'!$B2919,'Prom Factor Mensual Hora 0,5'!$B$4:$M$4,0))</f>
        <v>1.0033414379993058</v>
      </c>
      <c r="E2919" s="25">
        <v>74.3</v>
      </c>
      <c r="F2919" s="20">
        <f t="shared" si="135"/>
        <v>74.54826884334841</v>
      </c>
      <c r="G2919" s="25">
        <v>39</v>
      </c>
      <c r="H2919" s="20">
        <f t="shared" si="136"/>
        <v>39.130316081972921</v>
      </c>
      <c r="I2919" s="25">
        <v>91.9</v>
      </c>
      <c r="J2919" s="20">
        <f t="shared" si="137"/>
        <v>92.207078152136205</v>
      </c>
    </row>
    <row r="2920" spans="1:10" x14ac:dyDescent="0.3">
      <c r="A2920" s="3">
        <v>2034</v>
      </c>
      <c r="B2920" s="3">
        <v>4</v>
      </c>
      <c r="C2920" s="4">
        <v>13</v>
      </c>
      <c r="D2920" s="21">
        <f>INDEX('Prom Factor Mensual Hora 0,5'!$B$5:$N$28,MATCH('Casos CMg'!$C2920,'Prom Factor Mensual Hora 0,5'!$A$5:$A$28,0),MATCH('Casos CMg'!$B2920,'Prom Factor Mensual Hora 0,5'!$B$4:$M$4,0))</f>
        <v>1.0025703369225427</v>
      </c>
      <c r="E2920" s="25">
        <v>74.3</v>
      </c>
      <c r="F2920" s="20">
        <f t="shared" si="135"/>
        <v>74.490976033344921</v>
      </c>
      <c r="G2920" s="25">
        <v>39</v>
      </c>
      <c r="H2920" s="20">
        <f t="shared" si="136"/>
        <v>39.100243139979163</v>
      </c>
      <c r="I2920" s="25">
        <v>91.9</v>
      </c>
      <c r="J2920" s="20">
        <f t="shared" si="137"/>
        <v>92.136213963181675</v>
      </c>
    </row>
    <row r="2921" spans="1:10" x14ac:dyDescent="0.3">
      <c r="A2921" s="3">
        <v>2034</v>
      </c>
      <c r="B2921" s="3">
        <v>4</v>
      </c>
      <c r="C2921" s="4">
        <v>14</v>
      </c>
      <c r="D2921" s="21">
        <f>INDEX('Prom Factor Mensual Hora 0,5'!$B$5:$N$28,MATCH('Casos CMg'!$C2921,'Prom Factor Mensual Hora 0,5'!$A$5:$A$28,0),MATCH('Casos CMg'!$B2921,'Prom Factor Mensual Hora 0,5'!$B$4:$M$4,0))</f>
        <v>1.0015422021535256</v>
      </c>
      <c r="E2921" s="25">
        <v>74.3</v>
      </c>
      <c r="F2921" s="20">
        <f t="shared" si="135"/>
        <v>74.414585620006946</v>
      </c>
      <c r="G2921" s="25">
        <v>39</v>
      </c>
      <c r="H2921" s="20">
        <f t="shared" si="136"/>
        <v>39.060145883987502</v>
      </c>
      <c r="I2921" s="25">
        <v>91.9</v>
      </c>
      <c r="J2921" s="20">
        <f t="shared" si="137"/>
        <v>92.04172837790901</v>
      </c>
    </row>
    <row r="2922" spans="1:10" x14ac:dyDescent="0.3">
      <c r="A2922" s="3">
        <v>2034</v>
      </c>
      <c r="B2922" s="3">
        <v>4</v>
      </c>
      <c r="C2922" s="4">
        <v>15</v>
      </c>
      <c r="D2922" s="21">
        <f>INDEX('Prom Factor Mensual Hora 0,5'!$B$5:$N$28,MATCH('Casos CMg'!$C2922,'Prom Factor Mensual Hora 0,5'!$A$5:$A$28,0),MATCH('Casos CMg'!$B2922,'Prom Factor Mensual Hora 0,5'!$B$4:$M$4,0))</f>
        <v>1.0002570336922543</v>
      </c>
      <c r="E2922" s="25">
        <v>74.3</v>
      </c>
      <c r="F2922" s="20">
        <f t="shared" si="135"/>
        <v>74.319097603334484</v>
      </c>
      <c r="G2922" s="25">
        <v>39</v>
      </c>
      <c r="H2922" s="20">
        <f t="shared" si="136"/>
        <v>39.010024313997917</v>
      </c>
      <c r="I2922" s="25">
        <v>91.9</v>
      </c>
      <c r="J2922" s="20">
        <f t="shared" si="137"/>
        <v>91.923621396318168</v>
      </c>
    </row>
    <row r="2923" spans="1:10" x14ac:dyDescent="0.3">
      <c r="A2923" s="3">
        <v>2034</v>
      </c>
      <c r="B2923" s="3">
        <v>4</v>
      </c>
      <c r="C2923" s="4">
        <v>16</v>
      </c>
      <c r="D2923" s="21">
        <f>INDEX('Prom Factor Mensual Hora 0,5'!$B$5:$N$28,MATCH('Casos CMg'!$C2923,'Prom Factor Mensual Hora 0,5'!$A$5:$A$28,0),MATCH('Casos CMg'!$B2923,'Prom Factor Mensual Hora 0,5'!$B$4:$M$4,0))</f>
        <v>1.0002570336922543</v>
      </c>
      <c r="E2923" s="25">
        <v>74.3</v>
      </c>
      <c r="F2923" s="20">
        <f t="shared" si="135"/>
        <v>74.319097603334484</v>
      </c>
      <c r="G2923" s="25">
        <v>39</v>
      </c>
      <c r="H2923" s="20">
        <f t="shared" si="136"/>
        <v>39.010024313997917</v>
      </c>
      <c r="I2923" s="25">
        <v>91.9</v>
      </c>
      <c r="J2923" s="20">
        <f t="shared" si="137"/>
        <v>91.923621396318168</v>
      </c>
    </row>
    <row r="2924" spans="1:10" x14ac:dyDescent="0.3">
      <c r="A2924" s="3">
        <v>2034</v>
      </c>
      <c r="B2924" s="3">
        <v>4</v>
      </c>
      <c r="C2924" s="4">
        <v>17</v>
      </c>
      <c r="D2924" s="21">
        <f>INDEX('Prom Factor Mensual Hora 0,5'!$B$5:$N$28,MATCH('Casos CMg'!$C2924,'Prom Factor Mensual Hora 0,5'!$A$5:$A$28,0),MATCH('Casos CMg'!$B2924,'Prom Factor Mensual Hora 0,5'!$B$4:$M$4,0))</f>
        <v>1.0013982826358914</v>
      </c>
      <c r="E2924" s="25">
        <v>80.7</v>
      </c>
      <c r="F2924" s="20">
        <f t="shared" si="135"/>
        <v>80.812841408716437</v>
      </c>
      <c r="G2924" s="25">
        <v>41.4</v>
      </c>
      <c r="H2924" s="20">
        <f t="shared" si="136"/>
        <v>41.457888901125898</v>
      </c>
      <c r="I2924" s="25">
        <v>101.4</v>
      </c>
      <c r="J2924" s="20">
        <f t="shared" si="137"/>
        <v>101.54178585927939</v>
      </c>
    </row>
    <row r="2925" spans="1:10" x14ac:dyDescent="0.3">
      <c r="A2925" s="3">
        <v>2034</v>
      </c>
      <c r="B2925" s="3">
        <v>4</v>
      </c>
      <c r="C2925" s="4">
        <v>18</v>
      </c>
      <c r="D2925" s="21">
        <f>INDEX('Prom Factor Mensual Hora 0,5'!$B$5:$N$28,MATCH('Casos CMg'!$C2925,'Prom Factor Mensual Hora 0,5'!$A$5:$A$28,0),MATCH('Casos CMg'!$B2925,'Prom Factor Mensual Hora 0,5'!$B$4:$M$4,0))</f>
        <v>1.0071042607470229</v>
      </c>
      <c r="E2925" s="25">
        <v>83.4</v>
      </c>
      <c r="F2925" s="20">
        <f t="shared" si="135"/>
        <v>83.992495346301709</v>
      </c>
      <c r="G2925" s="25">
        <v>42.4</v>
      </c>
      <c r="H2925" s="20">
        <f t="shared" si="136"/>
        <v>42.701220655673765</v>
      </c>
      <c r="I2925" s="25">
        <v>105.5</v>
      </c>
      <c r="J2925" s="20">
        <f t="shared" si="137"/>
        <v>106.24949950881091</v>
      </c>
    </row>
    <row r="2926" spans="1:10" x14ac:dyDescent="0.3">
      <c r="A2926" s="3">
        <v>2034</v>
      </c>
      <c r="B2926" s="3">
        <v>4</v>
      </c>
      <c r="C2926" s="4">
        <v>19</v>
      </c>
      <c r="D2926" s="21">
        <f>INDEX('Prom Factor Mensual Hora 0,5'!$B$5:$N$28,MATCH('Casos CMg'!$C2926,'Prom Factor Mensual Hora 0,5'!$A$5:$A$28,0),MATCH('Casos CMg'!$B2926,'Prom Factor Mensual Hora 0,5'!$B$4:$M$4,0))</f>
        <v>0.99745225496642798</v>
      </c>
      <c r="E2926" s="25">
        <v>99.6</v>
      </c>
      <c r="F2926" s="20">
        <f t="shared" si="135"/>
        <v>99.346244594656227</v>
      </c>
      <c r="G2926" s="25">
        <v>47.2</v>
      </c>
      <c r="H2926" s="20">
        <f t="shared" si="136"/>
        <v>47.079746434415405</v>
      </c>
      <c r="I2926" s="25">
        <v>121.8</v>
      </c>
      <c r="J2926" s="20">
        <f t="shared" si="137"/>
        <v>121.48968465491093</v>
      </c>
    </row>
    <row r="2927" spans="1:10" x14ac:dyDescent="0.3">
      <c r="A2927" s="3">
        <v>2034</v>
      </c>
      <c r="B2927" s="3">
        <v>4</v>
      </c>
      <c r="C2927" s="4">
        <v>20</v>
      </c>
      <c r="D2927" s="21">
        <f>INDEX('Prom Factor Mensual Hora 0,5'!$B$5:$N$28,MATCH('Casos CMg'!$C2927,'Prom Factor Mensual Hora 0,5'!$A$5:$A$28,0),MATCH('Casos CMg'!$B2927,'Prom Factor Mensual Hora 0,5'!$B$4:$M$4,0))</f>
        <v>0.99744967560833786</v>
      </c>
      <c r="E2927" s="25">
        <v>99.7</v>
      </c>
      <c r="F2927" s="20">
        <f t="shared" si="135"/>
        <v>99.445732658151286</v>
      </c>
      <c r="G2927" s="25">
        <v>47.1</v>
      </c>
      <c r="H2927" s="20">
        <f t="shared" si="136"/>
        <v>46.979879721152713</v>
      </c>
      <c r="I2927" s="25">
        <v>121.9</v>
      </c>
      <c r="J2927" s="20">
        <f t="shared" si="137"/>
        <v>121.58911545665639</v>
      </c>
    </row>
    <row r="2928" spans="1:10" x14ac:dyDescent="0.3">
      <c r="A2928" s="3">
        <v>2034</v>
      </c>
      <c r="B2928" s="3">
        <v>4</v>
      </c>
      <c r="C2928" s="4">
        <v>21</v>
      </c>
      <c r="D2928" s="21">
        <f>INDEX('Prom Factor Mensual Hora 0,5'!$B$5:$N$28,MATCH('Casos CMg'!$C2928,'Prom Factor Mensual Hora 0,5'!$A$5:$A$28,0),MATCH('Casos CMg'!$B2928,'Prom Factor Mensual Hora 0,5'!$B$4:$M$4,0))</f>
        <v>0.99744545799902262</v>
      </c>
      <c r="E2928" s="25">
        <v>99.7</v>
      </c>
      <c r="F2928" s="20">
        <f t="shared" si="135"/>
        <v>99.44531216250256</v>
      </c>
      <c r="G2928" s="25">
        <v>47.1</v>
      </c>
      <c r="H2928" s="20">
        <f t="shared" si="136"/>
        <v>46.979681071753966</v>
      </c>
      <c r="I2928" s="25">
        <v>121.9</v>
      </c>
      <c r="J2928" s="20">
        <f t="shared" si="137"/>
        <v>121.58860133008086</v>
      </c>
    </row>
    <row r="2929" spans="1:10" x14ac:dyDescent="0.3">
      <c r="A2929" s="3">
        <v>2034</v>
      </c>
      <c r="B2929" s="3">
        <v>4</v>
      </c>
      <c r="C2929" s="4">
        <v>22</v>
      </c>
      <c r="D2929" s="21">
        <f>INDEX('Prom Factor Mensual Hora 0,5'!$B$5:$N$28,MATCH('Casos CMg'!$C2929,'Prom Factor Mensual Hora 0,5'!$A$5:$A$28,0),MATCH('Casos CMg'!$B2929,'Prom Factor Mensual Hora 0,5'!$B$4:$M$4,0))</f>
        <v>0.99744064399642773</v>
      </c>
      <c r="E2929" s="25">
        <v>99.7</v>
      </c>
      <c r="F2929" s="20">
        <f t="shared" si="135"/>
        <v>99.444832206443849</v>
      </c>
      <c r="G2929" s="25">
        <v>47.1</v>
      </c>
      <c r="H2929" s="20">
        <f t="shared" si="136"/>
        <v>46.979454332231747</v>
      </c>
      <c r="I2929" s="25">
        <v>121.9</v>
      </c>
      <c r="J2929" s="20">
        <f t="shared" si="137"/>
        <v>121.58801450316454</v>
      </c>
    </row>
    <row r="2930" spans="1:10" x14ac:dyDescent="0.3">
      <c r="A2930" s="3">
        <v>2034</v>
      </c>
      <c r="B2930" s="3">
        <v>4</v>
      </c>
      <c r="C2930" s="4">
        <v>23</v>
      </c>
      <c r="D2930" s="21">
        <f>INDEX('Prom Factor Mensual Hora 0,5'!$B$5:$N$28,MATCH('Casos CMg'!$C2930,'Prom Factor Mensual Hora 0,5'!$A$5:$A$28,0),MATCH('Casos CMg'!$B2930,'Prom Factor Mensual Hora 0,5'!$B$4:$M$4,0))</f>
        <v>0.99744538292137164</v>
      </c>
      <c r="E2930" s="25">
        <v>99.6</v>
      </c>
      <c r="F2930" s="20">
        <f t="shared" si="135"/>
        <v>99.345560138968608</v>
      </c>
      <c r="G2930" s="25">
        <v>47.3</v>
      </c>
      <c r="H2930" s="20">
        <f t="shared" si="136"/>
        <v>47.179166612180879</v>
      </c>
      <c r="I2930" s="25">
        <v>121.7</v>
      </c>
      <c r="J2930" s="20">
        <f t="shared" si="137"/>
        <v>121.38910310153094</v>
      </c>
    </row>
    <row r="2931" spans="1:10" x14ac:dyDescent="0.3">
      <c r="A2931" s="3">
        <v>2034</v>
      </c>
      <c r="B2931" s="3">
        <v>5</v>
      </c>
      <c r="C2931" s="4">
        <v>0</v>
      </c>
      <c r="D2931" s="21">
        <f>INDEX('Prom Factor Mensual Hora 0,5'!$B$5:$N$28,MATCH('Casos CMg'!$C2931,'Prom Factor Mensual Hora 0,5'!$A$5:$A$28,0),MATCH('Casos CMg'!$B2931,'Prom Factor Mensual Hora 0,5'!$B$4:$M$4,0))</f>
        <v>0.99067144753569436</v>
      </c>
      <c r="E2931" s="25">
        <v>106.4</v>
      </c>
      <c r="F2931" s="20">
        <f t="shared" si="135"/>
        <v>105.40744201779789</v>
      </c>
      <c r="G2931" s="25">
        <v>55.5</v>
      </c>
      <c r="H2931" s="20">
        <f t="shared" si="136"/>
        <v>54.982265338231038</v>
      </c>
      <c r="I2931" s="25">
        <v>135</v>
      </c>
      <c r="J2931" s="20">
        <f t="shared" si="137"/>
        <v>133.74064541731875</v>
      </c>
    </row>
    <row r="2932" spans="1:10" x14ac:dyDescent="0.3">
      <c r="A2932" s="3">
        <v>2034</v>
      </c>
      <c r="B2932" s="3">
        <v>5</v>
      </c>
      <c r="C2932" s="4">
        <v>1</v>
      </c>
      <c r="D2932" s="21">
        <f>INDEX('Prom Factor Mensual Hora 0,5'!$B$5:$N$28,MATCH('Casos CMg'!$C2932,'Prom Factor Mensual Hora 0,5'!$A$5:$A$28,0),MATCH('Casos CMg'!$B2932,'Prom Factor Mensual Hora 0,5'!$B$4:$M$4,0))</f>
        <v>0.99033388541852074</v>
      </c>
      <c r="E2932" s="25">
        <v>108</v>
      </c>
      <c r="F2932" s="20">
        <f t="shared" si="135"/>
        <v>106.95605962520024</v>
      </c>
      <c r="G2932" s="25">
        <v>56.7</v>
      </c>
      <c r="H2932" s="20">
        <f t="shared" si="136"/>
        <v>56.151931303230128</v>
      </c>
      <c r="I2932" s="25">
        <v>136.5</v>
      </c>
      <c r="J2932" s="20">
        <f t="shared" si="137"/>
        <v>135.18057535962808</v>
      </c>
    </row>
    <row r="2933" spans="1:10" x14ac:dyDescent="0.3">
      <c r="A2933" s="3">
        <v>2034</v>
      </c>
      <c r="B2933" s="3">
        <v>5</v>
      </c>
      <c r="C2933" s="4">
        <v>2</v>
      </c>
      <c r="D2933" s="21">
        <f>INDEX('Prom Factor Mensual Hora 0,5'!$B$5:$N$28,MATCH('Casos CMg'!$C2933,'Prom Factor Mensual Hora 0,5'!$A$5:$A$28,0),MATCH('Casos CMg'!$B2933,'Prom Factor Mensual Hora 0,5'!$B$4:$M$4,0))</f>
        <v>0.99034094648672255</v>
      </c>
      <c r="E2933" s="25">
        <v>108</v>
      </c>
      <c r="F2933" s="20">
        <f t="shared" si="135"/>
        <v>106.95682222056604</v>
      </c>
      <c r="G2933" s="25">
        <v>56.7</v>
      </c>
      <c r="H2933" s="20">
        <f t="shared" si="136"/>
        <v>56.152331665797171</v>
      </c>
      <c r="I2933" s="25">
        <v>136.5</v>
      </c>
      <c r="J2933" s="20">
        <f t="shared" si="137"/>
        <v>135.18153919543764</v>
      </c>
    </row>
    <row r="2934" spans="1:10" x14ac:dyDescent="0.3">
      <c r="A2934" s="3">
        <v>2034</v>
      </c>
      <c r="B2934" s="3">
        <v>5</v>
      </c>
      <c r="C2934" s="4">
        <v>3</v>
      </c>
      <c r="D2934" s="21">
        <f>INDEX('Prom Factor Mensual Hora 0,5'!$B$5:$N$28,MATCH('Casos CMg'!$C2934,'Prom Factor Mensual Hora 0,5'!$A$5:$A$28,0),MATCH('Casos CMg'!$B2934,'Prom Factor Mensual Hora 0,5'!$B$4:$M$4,0))</f>
        <v>0.99033280513319122</v>
      </c>
      <c r="E2934" s="25">
        <v>108</v>
      </c>
      <c r="F2934" s="20">
        <f t="shared" si="135"/>
        <v>106.95594295438465</v>
      </c>
      <c r="G2934" s="25">
        <v>56.7</v>
      </c>
      <c r="H2934" s="20">
        <f t="shared" si="136"/>
        <v>56.151870051051944</v>
      </c>
      <c r="I2934" s="25">
        <v>136.5</v>
      </c>
      <c r="J2934" s="20">
        <f t="shared" si="137"/>
        <v>135.1804279006806</v>
      </c>
    </row>
    <row r="2935" spans="1:10" x14ac:dyDescent="0.3">
      <c r="A2935" s="3">
        <v>2034</v>
      </c>
      <c r="B2935" s="3">
        <v>5</v>
      </c>
      <c r="C2935" s="4">
        <v>4</v>
      </c>
      <c r="D2935" s="21">
        <f>INDEX('Prom Factor Mensual Hora 0,5'!$B$5:$N$28,MATCH('Casos CMg'!$C2935,'Prom Factor Mensual Hora 0,5'!$A$5:$A$28,0),MATCH('Casos CMg'!$B2935,'Prom Factor Mensual Hora 0,5'!$B$4:$M$4,0))</f>
        <v>0.99034018856628425</v>
      </c>
      <c r="E2935" s="25">
        <v>108</v>
      </c>
      <c r="F2935" s="20">
        <f t="shared" si="135"/>
        <v>106.95674036515869</v>
      </c>
      <c r="G2935" s="25">
        <v>56.7</v>
      </c>
      <c r="H2935" s="20">
        <f t="shared" si="136"/>
        <v>56.152288691708321</v>
      </c>
      <c r="I2935" s="25">
        <v>136.5</v>
      </c>
      <c r="J2935" s="20">
        <f t="shared" si="137"/>
        <v>135.1814357392978</v>
      </c>
    </row>
    <row r="2936" spans="1:10" x14ac:dyDescent="0.3">
      <c r="A2936" s="3">
        <v>2034</v>
      </c>
      <c r="B2936" s="3">
        <v>5</v>
      </c>
      <c r="C2936" s="4">
        <v>5</v>
      </c>
      <c r="D2936" s="21">
        <f>INDEX('Prom Factor Mensual Hora 0,5'!$B$5:$N$28,MATCH('Casos CMg'!$C2936,'Prom Factor Mensual Hora 0,5'!$A$5:$A$28,0),MATCH('Casos CMg'!$B2936,'Prom Factor Mensual Hora 0,5'!$B$4:$M$4,0))</f>
        <v>0.99034037870532976</v>
      </c>
      <c r="E2936" s="25">
        <v>108</v>
      </c>
      <c r="F2936" s="20">
        <f t="shared" si="135"/>
        <v>106.95676090017561</v>
      </c>
      <c r="G2936" s="25">
        <v>56.7</v>
      </c>
      <c r="H2936" s="20">
        <f t="shared" si="136"/>
        <v>56.152299472592198</v>
      </c>
      <c r="I2936" s="25">
        <v>136.5</v>
      </c>
      <c r="J2936" s="20">
        <f t="shared" si="137"/>
        <v>135.1814616932775</v>
      </c>
    </row>
    <row r="2937" spans="1:10" x14ac:dyDescent="0.3">
      <c r="A2937" s="3">
        <v>2034</v>
      </c>
      <c r="B2937" s="3">
        <v>5</v>
      </c>
      <c r="C2937" s="4">
        <v>6</v>
      </c>
      <c r="D2937" s="21">
        <f>INDEX('Prom Factor Mensual Hora 0,5'!$B$5:$N$28,MATCH('Casos CMg'!$C2937,'Prom Factor Mensual Hora 0,5'!$A$5:$A$28,0),MATCH('Casos CMg'!$B2937,'Prom Factor Mensual Hora 0,5'!$B$4:$M$4,0))</f>
        <v>0.99032765489064523</v>
      </c>
      <c r="E2937" s="25">
        <v>108</v>
      </c>
      <c r="F2937" s="20">
        <f t="shared" si="135"/>
        <v>106.95538672818968</v>
      </c>
      <c r="G2937" s="25">
        <v>56.7</v>
      </c>
      <c r="H2937" s="20">
        <f t="shared" si="136"/>
        <v>56.151578032299589</v>
      </c>
      <c r="I2937" s="25">
        <v>136.5</v>
      </c>
      <c r="J2937" s="20">
        <f t="shared" si="137"/>
        <v>135.17972489257306</v>
      </c>
    </row>
    <row r="2938" spans="1:10" x14ac:dyDescent="0.3">
      <c r="A2938" s="3">
        <v>2034</v>
      </c>
      <c r="B2938" s="3">
        <v>5</v>
      </c>
      <c r="C2938" s="4">
        <v>7</v>
      </c>
      <c r="D2938" s="21">
        <f>INDEX('Prom Factor Mensual Hora 0,5'!$B$5:$N$28,MATCH('Casos CMg'!$C2938,'Prom Factor Mensual Hora 0,5'!$A$5:$A$28,0),MATCH('Casos CMg'!$B2938,'Prom Factor Mensual Hora 0,5'!$B$4:$M$4,0))</f>
        <v>0.99033019594107641</v>
      </c>
      <c r="E2938" s="25">
        <v>71</v>
      </c>
      <c r="F2938" s="20">
        <f t="shared" si="135"/>
        <v>70.313443911816421</v>
      </c>
      <c r="G2938" s="25">
        <v>37.9</v>
      </c>
      <c r="H2938" s="20">
        <f t="shared" si="136"/>
        <v>37.533514426166796</v>
      </c>
      <c r="I2938" s="25">
        <v>88.8</v>
      </c>
      <c r="J2938" s="20">
        <f t="shared" si="137"/>
        <v>87.941321399567585</v>
      </c>
    </row>
    <row r="2939" spans="1:10" x14ac:dyDescent="0.3">
      <c r="A2939" s="3">
        <v>2034</v>
      </c>
      <c r="B2939" s="3">
        <v>5</v>
      </c>
      <c r="C2939" s="4">
        <v>8</v>
      </c>
      <c r="D2939" s="21">
        <f>INDEX('Prom Factor Mensual Hora 0,5'!$B$5:$N$28,MATCH('Casos CMg'!$C2939,'Prom Factor Mensual Hora 0,5'!$A$5:$A$28,0),MATCH('Casos CMg'!$B2939,'Prom Factor Mensual Hora 0,5'!$B$4:$M$4,0))</f>
        <v>0.9903313121764542</v>
      </c>
      <c r="E2939" s="25">
        <v>74.599999999999994</v>
      </c>
      <c r="F2939" s="20">
        <f t="shared" si="135"/>
        <v>73.878715888363473</v>
      </c>
      <c r="G2939" s="25">
        <v>39.1</v>
      </c>
      <c r="H2939" s="20">
        <f t="shared" si="136"/>
        <v>38.721954306099363</v>
      </c>
      <c r="I2939" s="25">
        <v>94</v>
      </c>
      <c r="J2939" s="20">
        <f t="shared" si="137"/>
        <v>93.091143344586698</v>
      </c>
    </row>
    <row r="2940" spans="1:10" x14ac:dyDescent="0.3">
      <c r="A2940" s="3">
        <v>2034</v>
      </c>
      <c r="B2940" s="3">
        <v>5</v>
      </c>
      <c r="C2940" s="4">
        <v>9</v>
      </c>
      <c r="D2940" s="21">
        <f>INDEX('Prom Factor Mensual Hora 0,5'!$B$5:$N$28,MATCH('Casos CMg'!$C2940,'Prom Factor Mensual Hora 0,5'!$A$5:$A$28,0),MATCH('Casos CMg'!$B2940,'Prom Factor Mensual Hora 0,5'!$B$4:$M$4,0))</f>
        <v>1.005472330222188</v>
      </c>
      <c r="E2940" s="25">
        <v>46.3</v>
      </c>
      <c r="F2940" s="20">
        <f t="shared" si="135"/>
        <v>46.553368889287299</v>
      </c>
      <c r="G2940" s="25">
        <v>29.3</v>
      </c>
      <c r="H2940" s="20">
        <f t="shared" si="136"/>
        <v>29.460339275510108</v>
      </c>
      <c r="I2940" s="25">
        <v>55.4</v>
      </c>
      <c r="J2940" s="20">
        <f t="shared" si="137"/>
        <v>55.703167094309208</v>
      </c>
    </row>
    <row r="2941" spans="1:10" x14ac:dyDescent="0.3">
      <c r="A2941" s="3">
        <v>2034</v>
      </c>
      <c r="B2941" s="3">
        <v>5</v>
      </c>
      <c r="C2941" s="4">
        <v>10</v>
      </c>
      <c r="D2941" s="21">
        <f>INDEX('Prom Factor Mensual Hora 0,5'!$B$5:$N$28,MATCH('Casos CMg'!$C2941,'Prom Factor Mensual Hora 0,5'!$A$5:$A$28,0),MATCH('Casos CMg'!$B2941,'Prom Factor Mensual Hora 0,5'!$B$4:$M$4,0))</f>
        <v>1.0047261033737078</v>
      </c>
      <c r="E2941" s="25">
        <v>41.4</v>
      </c>
      <c r="F2941" s="20">
        <f t="shared" si="135"/>
        <v>41.595660679671504</v>
      </c>
      <c r="G2941" s="25">
        <v>27.6</v>
      </c>
      <c r="H2941" s="20">
        <f t="shared" si="136"/>
        <v>27.730440453114337</v>
      </c>
      <c r="I2941" s="25">
        <v>48.8</v>
      </c>
      <c r="J2941" s="20">
        <f t="shared" si="137"/>
        <v>49.030633844636938</v>
      </c>
    </row>
    <row r="2942" spans="1:10" x14ac:dyDescent="0.3">
      <c r="A2942" s="3">
        <v>2034</v>
      </c>
      <c r="B2942" s="3">
        <v>5</v>
      </c>
      <c r="C2942" s="4">
        <v>11</v>
      </c>
      <c r="D2942" s="21">
        <f>INDEX('Prom Factor Mensual Hora 0,5'!$B$5:$N$28,MATCH('Casos CMg'!$C2942,'Prom Factor Mensual Hora 0,5'!$A$5:$A$28,0),MATCH('Casos CMg'!$B2942,'Prom Factor Mensual Hora 0,5'!$B$4:$M$4,0))</f>
        <v>1.005472330222188</v>
      </c>
      <c r="E2942" s="25">
        <v>41.4</v>
      </c>
      <c r="F2942" s="20">
        <f t="shared" si="135"/>
        <v>41.626554471198581</v>
      </c>
      <c r="G2942" s="25">
        <v>27.6</v>
      </c>
      <c r="H2942" s="20">
        <f t="shared" si="136"/>
        <v>27.751036314132389</v>
      </c>
      <c r="I2942" s="25">
        <v>48.8</v>
      </c>
      <c r="J2942" s="20">
        <f t="shared" si="137"/>
        <v>49.067049714842767</v>
      </c>
    </row>
    <row r="2943" spans="1:10" x14ac:dyDescent="0.3">
      <c r="A2943" s="3">
        <v>2034</v>
      </c>
      <c r="B2943" s="3">
        <v>5</v>
      </c>
      <c r="C2943" s="4">
        <v>12</v>
      </c>
      <c r="D2943" s="21">
        <f>INDEX('Prom Factor Mensual Hora 0,5'!$B$5:$N$28,MATCH('Casos CMg'!$C2943,'Prom Factor Mensual Hora 0,5'!$A$5:$A$28,0),MATCH('Casos CMg'!$B2943,'Prom Factor Mensual Hora 0,5'!$B$4:$M$4,0))</f>
        <v>1.0052235879393612</v>
      </c>
      <c r="E2943" s="25">
        <v>41.4</v>
      </c>
      <c r="F2943" s="20">
        <f t="shared" si="135"/>
        <v>41.616256540689548</v>
      </c>
      <c r="G2943" s="25">
        <v>27.6</v>
      </c>
      <c r="H2943" s="20">
        <f t="shared" si="136"/>
        <v>27.74417102712637</v>
      </c>
      <c r="I2943" s="25">
        <v>48.8</v>
      </c>
      <c r="J2943" s="20">
        <f t="shared" si="137"/>
        <v>49.054911091440822</v>
      </c>
    </row>
    <row r="2944" spans="1:10" x14ac:dyDescent="0.3">
      <c r="A2944" s="3">
        <v>2034</v>
      </c>
      <c r="B2944" s="3">
        <v>5</v>
      </c>
      <c r="C2944" s="4">
        <v>13</v>
      </c>
      <c r="D2944" s="21">
        <f>INDEX('Prom Factor Mensual Hora 0,5'!$B$5:$N$28,MATCH('Casos CMg'!$C2944,'Prom Factor Mensual Hora 0,5'!$A$5:$A$28,0),MATCH('Casos CMg'!$B2944,'Prom Factor Mensual Hora 0,5'!$B$4:$M$4,0))</f>
        <v>1.0047261033737076</v>
      </c>
      <c r="E2944" s="25">
        <v>41.4</v>
      </c>
      <c r="F2944" s="20">
        <f t="shared" si="135"/>
        <v>41.595660679671496</v>
      </c>
      <c r="G2944" s="25">
        <v>27.6</v>
      </c>
      <c r="H2944" s="20">
        <f t="shared" si="136"/>
        <v>27.73044045311433</v>
      </c>
      <c r="I2944" s="25">
        <v>48.8</v>
      </c>
      <c r="J2944" s="20">
        <f t="shared" si="137"/>
        <v>49.030633844636931</v>
      </c>
    </row>
    <row r="2945" spans="1:10" x14ac:dyDescent="0.3">
      <c r="A2945" s="3">
        <v>2034</v>
      </c>
      <c r="B2945" s="3">
        <v>5</v>
      </c>
      <c r="C2945" s="4">
        <v>14</v>
      </c>
      <c r="D2945" s="21">
        <f>INDEX('Prom Factor Mensual Hora 0,5'!$B$5:$N$28,MATCH('Casos CMg'!$C2945,'Prom Factor Mensual Hora 0,5'!$A$5:$A$28,0),MATCH('Casos CMg'!$B2945,'Prom Factor Mensual Hora 0,5'!$B$4:$M$4,0))</f>
        <v>1.0039798765252275</v>
      </c>
      <c r="E2945" s="25">
        <v>41.4</v>
      </c>
      <c r="F2945" s="20">
        <f t="shared" si="135"/>
        <v>41.564766888144419</v>
      </c>
      <c r="G2945" s="25">
        <v>27.6</v>
      </c>
      <c r="H2945" s="20">
        <f t="shared" si="136"/>
        <v>27.709844592096278</v>
      </c>
      <c r="I2945" s="25">
        <v>48.8</v>
      </c>
      <c r="J2945" s="20">
        <f t="shared" si="137"/>
        <v>48.994217974431095</v>
      </c>
    </row>
    <row r="2946" spans="1:10" x14ac:dyDescent="0.3">
      <c r="A2946" s="3">
        <v>2034</v>
      </c>
      <c r="B2946" s="3">
        <v>5</v>
      </c>
      <c r="C2946" s="4">
        <v>15</v>
      </c>
      <c r="D2946" s="21">
        <f>INDEX('Prom Factor Mensual Hora 0,5'!$B$5:$N$28,MATCH('Casos CMg'!$C2946,'Prom Factor Mensual Hora 0,5'!$A$5:$A$28,0),MATCH('Casos CMg'!$B2946,'Prom Factor Mensual Hora 0,5'!$B$4:$M$4,0))</f>
        <v>1.0012437114141337</v>
      </c>
      <c r="E2946" s="25">
        <v>41.4</v>
      </c>
      <c r="F2946" s="20">
        <f t="shared" si="135"/>
        <v>41.451489652545135</v>
      </c>
      <c r="G2946" s="25">
        <v>27.6</v>
      </c>
      <c r="H2946" s="20">
        <f t="shared" si="136"/>
        <v>27.634326435030093</v>
      </c>
      <c r="I2946" s="25">
        <v>48.8</v>
      </c>
      <c r="J2946" s="20">
        <f t="shared" si="137"/>
        <v>48.860693117009724</v>
      </c>
    </row>
    <row r="2947" spans="1:10" x14ac:dyDescent="0.3">
      <c r="A2947" s="3">
        <v>2034</v>
      </c>
      <c r="B2947" s="3">
        <v>5</v>
      </c>
      <c r="C2947" s="4">
        <v>16</v>
      </c>
      <c r="D2947" s="21">
        <f>INDEX('Prom Factor Mensual Hora 0,5'!$B$5:$N$28,MATCH('Casos CMg'!$C2947,'Prom Factor Mensual Hora 0,5'!$A$5:$A$28,0),MATCH('Casos CMg'!$B2947,'Prom Factor Mensual Hora 0,5'!$B$4:$M$4,0))</f>
        <v>1.0009949691313069</v>
      </c>
      <c r="E2947" s="25">
        <v>41.4</v>
      </c>
      <c r="F2947" s="20">
        <f t="shared" si="135"/>
        <v>41.441191722036102</v>
      </c>
      <c r="G2947" s="25">
        <v>27.6</v>
      </c>
      <c r="H2947" s="20">
        <f t="shared" si="136"/>
        <v>27.627461148024071</v>
      </c>
      <c r="I2947" s="25">
        <v>48.8</v>
      </c>
      <c r="J2947" s="20">
        <f t="shared" si="137"/>
        <v>48.848554493607772</v>
      </c>
    </row>
    <row r="2948" spans="1:10" x14ac:dyDescent="0.3">
      <c r="A2948" s="3">
        <v>2034</v>
      </c>
      <c r="B2948" s="3">
        <v>5</v>
      </c>
      <c r="C2948" s="4">
        <v>17</v>
      </c>
      <c r="D2948" s="21">
        <f>INDEX('Prom Factor Mensual Hora 0,5'!$B$5:$N$28,MATCH('Casos CMg'!$C2948,'Prom Factor Mensual Hora 0,5'!$A$5:$A$28,0),MATCH('Casos CMg'!$B2948,'Prom Factor Mensual Hora 0,5'!$B$4:$M$4,0))</f>
        <v>1.0047261033737076</v>
      </c>
      <c r="E2948" s="25">
        <v>66.7</v>
      </c>
      <c r="F2948" s="20">
        <f t="shared" ref="F2948:F3011" si="138">$E2948*$D2948</f>
        <v>67.015231095026294</v>
      </c>
      <c r="G2948" s="25">
        <v>36.4</v>
      </c>
      <c r="H2948" s="20">
        <f t="shared" ref="H2948:H3011" si="139">$G2948*$D2948</f>
        <v>36.572030162802953</v>
      </c>
      <c r="I2948" s="25">
        <v>83.2</v>
      </c>
      <c r="J2948" s="20">
        <f t="shared" ref="J2948:J3011" si="140">$I2948*$D2948</f>
        <v>83.593211800692472</v>
      </c>
    </row>
    <row r="2949" spans="1:10" x14ac:dyDescent="0.3">
      <c r="A2949" s="3">
        <v>2034</v>
      </c>
      <c r="B2949" s="3">
        <v>5</v>
      </c>
      <c r="C2949" s="4">
        <v>18</v>
      </c>
      <c r="D2949" s="21">
        <f>INDEX('Prom Factor Mensual Hora 0,5'!$B$5:$N$28,MATCH('Casos CMg'!$C2949,'Prom Factor Mensual Hora 0,5'!$A$5:$A$28,0),MATCH('Casos CMg'!$B2949,'Prom Factor Mensual Hora 0,5'!$B$4:$M$4,0))</f>
        <v>1.0057210725050145</v>
      </c>
      <c r="E2949" s="25">
        <v>105.6</v>
      </c>
      <c r="F2949" s="20">
        <f t="shared" si="138"/>
        <v>106.20414525652953</v>
      </c>
      <c r="G2949" s="25">
        <v>55</v>
      </c>
      <c r="H2949" s="20">
        <f t="shared" si="139"/>
        <v>55.3146589877758</v>
      </c>
      <c r="I2949" s="25">
        <v>134.30000000000001</v>
      </c>
      <c r="J2949" s="20">
        <f t="shared" si="140"/>
        <v>135.06834003742347</v>
      </c>
    </row>
    <row r="2950" spans="1:10" x14ac:dyDescent="0.3">
      <c r="A2950" s="3">
        <v>2034</v>
      </c>
      <c r="B2950" s="3">
        <v>5</v>
      </c>
      <c r="C2950" s="4">
        <v>19</v>
      </c>
      <c r="D2950" s="21">
        <f>INDEX('Prom Factor Mensual Hora 0,5'!$B$5:$N$28,MATCH('Casos CMg'!$C2950,'Prom Factor Mensual Hora 0,5'!$A$5:$A$28,0),MATCH('Casos CMg'!$B2950,'Prom Factor Mensual Hora 0,5'!$B$4:$M$4,0))</f>
        <v>0.98952057673066363</v>
      </c>
      <c r="E2950" s="25">
        <v>105.3</v>
      </c>
      <c r="F2950" s="20">
        <f t="shared" si="138"/>
        <v>104.19651672973887</v>
      </c>
      <c r="G2950" s="25">
        <v>54.7</v>
      </c>
      <c r="H2950" s="20">
        <f t="shared" si="139"/>
        <v>54.126775547167306</v>
      </c>
      <c r="I2950" s="25">
        <v>134</v>
      </c>
      <c r="J2950" s="20">
        <f t="shared" si="140"/>
        <v>132.59575728190893</v>
      </c>
    </row>
    <row r="2951" spans="1:10" x14ac:dyDescent="0.3">
      <c r="A2951" s="3">
        <v>2034</v>
      </c>
      <c r="B2951" s="3">
        <v>5</v>
      </c>
      <c r="C2951" s="4">
        <v>20</v>
      </c>
      <c r="D2951" s="21">
        <f>INDEX('Prom Factor Mensual Hora 0,5'!$B$5:$N$28,MATCH('Casos CMg'!$C2951,'Prom Factor Mensual Hora 0,5'!$A$5:$A$28,0),MATCH('Casos CMg'!$B2951,'Prom Factor Mensual Hora 0,5'!$B$4:$M$4,0))</f>
        <v>0.99061474256999715</v>
      </c>
      <c r="E2951" s="25">
        <v>105.3</v>
      </c>
      <c r="F2951" s="20">
        <f t="shared" si="138"/>
        <v>104.3117323926207</v>
      </c>
      <c r="G2951" s="25">
        <v>54.7</v>
      </c>
      <c r="H2951" s="20">
        <f t="shared" si="139"/>
        <v>54.186626418578847</v>
      </c>
      <c r="I2951" s="25">
        <v>134</v>
      </c>
      <c r="J2951" s="20">
        <f t="shared" si="140"/>
        <v>132.74237550437962</v>
      </c>
    </row>
    <row r="2952" spans="1:10" x14ac:dyDescent="0.3">
      <c r="A2952" s="3">
        <v>2034</v>
      </c>
      <c r="B2952" s="3">
        <v>5</v>
      </c>
      <c r="C2952" s="4">
        <v>21</v>
      </c>
      <c r="D2952" s="21">
        <f>INDEX('Prom Factor Mensual Hora 0,5'!$B$5:$N$28,MATCH('Casos CMg'!$C2952,'Prom Factor Mensual Hora 0,5'!$A$5:$A$28,0),MATCH('Casos CMg'!$B2952,'Prom Factor Mensual Hora 0,5'!$B$4:$M$4,0))</f>
        <v>0.99061512040271915</v>
      </c>
      <c r="E2952" s="25">
        <v>105.3</v>
      </c>
      <c r="F2952" s="20">
        <f t="shared" si="138"/>
        <v>104.31177217840633</v>
      </c>
      <c r="G2952" s="25">
        <v>54.7</v>
      </c>
      <c r="H2952" s="20">
        <f t="shared" si="139"/>
        <v>54.186647086028742</v>
      </c>
      <c r="I2952" s="25">
        <v>134</v>
      </c>
      <c r="J2952" s="20">
        <f t="shared" si="140"/>
        <v>132.74242613396436</v>
      </c>
    </row>
    <row r="2953" spans="1:10" x14ac:dyDescent="0.3">
      <c r="A2953" s="3">
        <v>2034</v>
      </c>
      <c r="B2953" s="3">
        <v>5</v>
      </c>
      <c r="C2953" s="4">
        <v>22</v>
      </c>
      <c r="D2953" s="21">
        <f>INDEX('Prom Factor Mensual Hora 0,5'!$B$5:$N$28,MATCH('Casos CMg'!$C2953,'Prom Factor Mensual Hora 0,5'!$A$5:$A$28,0),MATCH('Casos CMg'!$B2953,'Prom Factor Mensual Hora 0,5'!$B$4:$M$4,0))</f>
        <v>0.99060803750184845</v>
      </c>
      <c r="E2953" s="25">
        <v>105.3</v>
      </c>
      <c r="F2953" s="20">
        <f t="shared" si="138"/>
        <v>104.31102634894464</v>
      </c>
      <c r="G2953" s="25">
        <v>54.7</v>
      </c>
      <c r="H2953" s="20">
        <f t="shared" si="139"/>
        <v>54.186259651351115</v>
      </c>
      <c r="I2953" s="25">
        <v>134</v>
      </c>
      <c r="J2953" s="20">
        <f t="shared" si="140"/>
        <v>132.74147702524769</v>
      </c>
    </row>
    <row r="2954" spans="1:10" x14ac:dyDescent="0.3">
      <c r="A2954" s="3">
        <v>2034</v>
      </c>
      <c r="B2954" s="3">
        <v>5</v>
      </c>
      <c r="C2954" s="4">
        <v>23</v>
      </c>
      <c r="D2954" s="21">
        <f>INDEX('Prom Factor Mensual Hora 0,5'!$B$5:$N$28,MATCH('Casos CMg'!$C2954,'Prom Factor Mensual Hora 0,5'!$A$5:$A$28,0),MATCH('Casos CMg'!$B2954,'Prom Factor Mensual Hora 0,5'!$B$4:$M$4,0))</f>
        <v>0.9906120716130038</v>
      </c>
      <c r="E2954" s="25">
        <v>105.3</v>
      </c>
      <c r="F2954" s="20">
        <f t="shared" si="138"/>
        <v>104.3114511408493</v>
      </c>
      <c r="G2954" s="25">
        <v>54.7</v>
      </c>
      <c r="H2954" s="20">
        <f t="shared" si="139"/>
        <v>54.186480317231307</v>
      </c>
      <c r="I2954" s="25">
        <v>134</v>
      </c>
      <c r="J2954" s="20">
        <f t="shared" si="140"/>
        <v>132.74201759614252</v>
      </c>
    </row>
    <row r="2955" spans="1:10" x14ac:dyDescent="0.3">
      <c r="A2955" s="3">
        <v>2034</v>
      </c>
      <c r="B2955" s="3">
        <v>6</v>
      </c>
      <c r="C2955" s="4">
        <v>0</v>
      </c>
      <c r="D2955" s="21">
        <f>INDEX('Prom Factor Mensual Hora 0,5'!$B$5:$N$28,MATCH('Casos CMg'!$C2955,'Prom Factor Mensual Hora 0,5'!$A$5:$A$28,0),MATCH('Casos CMg'!$B2955,'Prom Factor Mensual Hora 0,5'!$B$4:$M$4,0))</f>
        <v>0.98882985878809448</v>
      </c>
      <c r="E2955" s="25">
        <v>118</v>
      </c>
      <c r="F2955" s="20">
        <f t="shared" si="138"/>
        <v>116.68192333699515</v>
      </c>
      <c r="G2955" s="25">
        <v>66.400000000000006</v>
      </c>
      <c r="H2955" s="20">
        <f t="shared" si="139"/>
        <v>65.65830262352948</v>
      </c>
      <c r="I2955" s="25">
        <v>158.69999999999999</v>
      </c>
      <c r="J2955" s="20">
        <f t="shared" si="140"/>
        <v>156.92729858967058</v>
      </c>
    </row>
    <row r="2956" spans="1:10" x14ac:dyDescent="0.3">
      <c r="A2956" s="3">
        <v>2034</v>
      </c>
      <c r="B2956" s="3">
        <v>6</v>
      </c>
      <c r="C2956" s="4">
        <v>1</v>
      </c>
      <c r="D2956" s="21">
        <f>INDEX('Prom Factor Mensual Hora 0,5'!$B$5:$N$28,MATCH('Casos CMg'!$C2956,'Prom Factor Mensual Hora 0,5'!$A$5:$A$28,0),MATCH('Casos CMg'!$B2956,'Prom Factor Mensual Hora 0,5'!$B$4:$M$4,0))</f>
        <v>0.98963090490199612</v>
      </c>
      <c r="E2956" s="25">
        <v>118.7</v>
      </c>
      <c r="F2956" s="20">
        <f t="shared" si="138"/>
        <v>117.46918841186694</v>
      </c>
      <c r="G2956" s="25">
        <v>66.900000000000006</v>
      </c>
      <c r="H2956" s="20">
        <f t="shared" si="139"/>
        <v>66.206307537943545</v>
      </c>
      <c r="I2956" s="25">
        <v>159.69999999999999</v>
      </c>
      <c r="J2956" s="20">
        <f t="shared" si="140"/>
        <v>158.04405551284876</v>
      </c>
    </row>
    <row r="2957" spans="1:10" x14ac:dyDescent="0.3">
      <c r="A2957" s="3">
        <v>2034</v>
      </c>
      <c r="B2957" s="3">
        <v>6</v>
      </c>
      <c r="C2957" s="4">
        <v>2</v>
      </c>
      <c r="D2957" s="21">
        <f>INDEX('Prom Factor Mensual Hora 0,5'!$B$5:$N$28,MATCH('Casos CMg'!$C2957,'Prom Factor Mensual Hora 0,5'!$A$5:$A$28,0),MATCH('Casos CMg'!$B2957,'Prom Factor Mensual Hora 0,5'!$B$4:$M$4,0))</f>
        <v>0.98961768273806638</v>
      </c>
      <c r="E2957" s="25">
        <v>118.7</v>
      </c>
      <c r="F2957" s="20">
        <f t="shared" si="138"/>
        <v>117.46761894100848</v>
      </c>
      <c r="G2957" s="25">
        <v>66.900000000000006</v>
      </c>
      <c r="H2957" s="20">
        <f t="shared" si="139"/>
        <v>66.205422975176646</v>
      </c>
      <c r="I2957" s="25">
        <v>159.69999999999999</v>
      </c>
      <c r="J2957" s="20">
        <f t="shared" si="140"/>
        <v>158.04194393326918</v>
      </c>
    </row>
    <row r="2958" spans="1:10" x14ac:dyDescent="0.3">
      <c r="A2958" s="3">
        <v>2034</v>
      </c>
      <c r="B2958" s="3">
        <v>6</v>
      </c>
      <c r="C2958" s="4">
        <v>3</v>
      </c>
      <c r="D2958" s="21">
        <f>INDEX('Prom Factor Mensual Hora 0,5'!$B$5:$N$28,MATCH('Casos CMg'!$C2958,'Prom Factor Mensual Hora 0,5'!$A$5:$A$28,0),MATCH('Casos CMg'!$B2958,'Prom Factor Mensual Hora 0,5'!$B$4:$M$4,0))</f>
        <v>0.9896157048229145</v>
      </c>
      <c r="E2958" s="25">
        <v>118.7</v>
      </c>
      <c r="F2958" s="20">
        <f t="shared" si="138"/>
        <v>117.46738416247996</v>
      </c>
      <c r="G2958" s="25">
        <v>66.900000000000006</v>
      </c>
      <c r="H2958" s="20">
        <f t="shared" si="139"/>
        <v>66.205290652652991</v>
      </c>
      <c r="I2958" s="25">
        <v>159.69999999999999</v>
      </c>
      <c r="J2958" s="20">
        <f t="shared" si="140"/>
        <v>158.04162806021944</v>
      </c>
    </row>
    <row r="2959" spans="1:10" x14ac:dyDescent="0.3">
      <c r="A2959" s="3">
        <v>2034</v>
      </c>
      <c r="B2959" s="3">
        <v>6</v>
      </c>
      <c r="C2959" s="4">
        <v>4</v>
      </c>
      <c r="D2959" s="21">
        <f>INDEX('Prom Factor Mensual Hora 0,5'!$B$5:$N$28,MATCH('Casos CMg'!$C2959,'Prom Factor Mensual Hora 0,5'!$A$5:$A$28,0),MATCH('Casos CMg'!$B2959,'Prom Factor Mensual Hora 0,5'!$B$4:$M$4,0))</f>
        <v>0.98961497656619779</v>
      </c>
      <c r="E2959" s="25">
        <v>118.7</v>
      </c>
      <c r="F2959" s="20">
        <f t="shared" si="138"/>
        <v>117.46729771840768</v>
      </c>
      <c r="G2959" s="25">
        <v>66.900000000000006</v>
      </c>
      <c r="H2959" s="20">
        <f t="shared" si="139"/>
        <v>66.205241932278639</v>
      </c>
      <c r="I2959" s="25">
        <v>159.69999999999999</v>
      </c>
      <c r="J2959" s="20">
        <f t="shared" si="140"/>
        <v>158.04151175762178</v>
      </c>
    </row>
    <row r="2960" spans="1:10" x14ac:dyDescent="0.3">
      <c r="A2960" s="3">
        <v>2034</v>
      </c>
      <c r="B2960" s="3">
        <v>6</v>
      </c>
      <c r="C2960" s="4">
        <v>5</v>
      </c>
      <c r="D2960" s="21">
        <f>INDEX('Prom Factor Mensual Hora 0,5'!$B$5:$N$28,MATCH('Casos CMg'!$C2960,'Prom Factor Mensual Hora 0,5'!$A$5:$A$28,0),MATCH('Casos CMg'!$B2960,'Prom Factor Mensual Hora 0,5'!$B$4:$M$4,0))</f>
        <v>0.98962709766860502</v>
      </c>
      <c r="E2960" s="25">
        <v>118.7</v>
      </c>
      <c r="F2960" s="20">
        <f t="shared" si="138"/>
        <v>117.46873649326342</v>
      </c>
      <c r="G2960" s="25">
        <v>66.900000000000006</v>
      </c>
      <c r="H2960" s="20">
        <f t="shared" si="139"/>
        <v>66.206052834029677</v>
      </c>
      <c r="I2960" s="25">
        <v>159.69999999999999</v>
      </c>
      <c r="J2960" s="20">
        <f t="shared" si="140"/>
        <v>158.0434474976762</v>
      </c>
    </row>
    <row r="2961" spans="1:10" x14ac:dyDescent="0.3">
      <c r="A2961" s="3">
        <v>2034</v>
      </c>
      <c r="B2961" s="3">
        <v>6</v>
      </c>
      <c r="C2961" s="4">
        <v>6</v>
      </c>
      <c r="D2961" s="21">
        <f>INDEX('Prom Factor Mensual Hora 0,5'!$B$5:$N$28,MATCH('Casos CMg'!$C2961,'Prom Factor Mensual Hora 0,5'!$A$5:$A$28,0),MATCH('Casos CMg'!$B2961,'Prom Factor Mensual Hora 0,5'!$B$4:$M$4,0))</f>
        <v>0.98963085626638048</v>
      </c>
      <c r="E2961" s="25">
        <v>118.7</v>
      </c>
      <c r="F2961" s="20">
        <f t="shared" si="138"/>
        <v>117.46918263881936</v>
      </c>
      <c r="G2961" s="25">
        <v>66.900000000000006</v>
      </c>
      <c r="H2961" s="20">
        <f t="shared" si="139"/>
        <v>66.206304284220863</v>
      </c>
      <c r="I2961" s="25">
        <v>159.69999999999999</v>
      </c>
      <c r="J2961" s="20">
        <f t="shared" si="140"/>
        <v>158.04404774574095</v>
      </c>
    </row>
    <row r="2962" spans="1:10" x14ac:dyDescent="0.3">
      <c r="A2962" s="3">
        <v>2034</v>
      </c>
      <c r="B2962" s="3">
        <v>6</v>
      </c>
      <c r="C2962" s="4">
        <v>7</v>
      </c>
      <c r="D2962" s="21">
        <f>INDEX('Prom Factor Mensual Hora 0,5'!$B$5:$N$28,MATCH('Casos CMg'!$C2962,'Prom Factor Mensual Hora 0,5'!$A$5:$A$28,0),MATCH('Casos CMg'!$B2962,'Prom Factor Mensual Hora 0,5'!$B$4:$M$4,0))</f>
        <v>0.98962923570831329</v>
      </c>
      <c r="E2962" s="25">
        <v>114.8</v>
      </c>
      <c r="F2962" s="20">
        <f t="shared" si="138"/>
        <v>113.60943625931436</v>
      </c>
      <c r="G2962" s="25">
        <v>63.9</v>
      </c>
      <c r="H2962" s="20">
        <f t="shared" si="139"/>
        <v>63.23730816176122</v>
      </c>
      <c r="I2962" s="25">
        <v>153.9</v>
      </c>
      <c r="J2962" s="20">
        <f t="shared" si="140"/>
        <v>152.30393937550943</v>
      </c>
    </row>
    <row r="2963" spans="1:10" x14ac:dyDescent="0.3">
      <c r="A2963" s="3">
        <v>2034</v>
      </c>
      <c r="B2963" s="3">
        <v>6</v>
      </c>
      <c r="C2963" s="4">
        <v>8</v>
      </c>
      <c r="D2963" s="21">
        <f>INDEX('Prom Factor Mensual Hora 0,5'!$B$5:$N$28,MATCH('Casos CMg'!$C2963,'Prom Factor Mensual Hora 0,5'!$A$5:$A$28,0),MATCH('Casos CMg'!$B2963,'Prom Factor Mensual Hora 0,5'!$B$4:$M$4,0))</f>
        <v>0.98960284446314117</v>
      </c>
      <c r="E2963" s="25">
        <v>48.9</v>
      </c>
      <c r="F2963" s="20">
        <f t="shared" si="138"/>
        <v>48.391579094247604</v>
      </c>
      <c r="G2963" s="25">
        <v>25.6</v>
      </c>
      <c r="H2963" s="20">
        <f t="shared" si="139"/>
        <v>25.333832818256415</v>
      </c>
      <c r="I2963" s="25">
        <v>60.5</v>
      </c>
      <c r="J2963" s="20">
        <f t="shared" si="140"/>
        <v>59.87097209002004</v>
      </c>
    </row>
    <row r="2964" spans="1:10" x14ac:dyDescent="0.3">
      <c r="A2964" s="3">
        <v>2034</v>
      </c>
      <c r="B2964" s="3">
        <v>6</v>
      </c>
      <c r="C2964" s="4">
        <v>9</v>
      </c>
      <c r="D2964" s="21">
        <f>INDEX('Prom Factor Mensual Hora 0,5'!$B$5:$N$28,MATCH('Casos CMg'!$C2964,'Prom Factor Mensual Hora 0,5'!$A$5:$A$28,0),MATCH('Casos CMg'!$B2964,'Prom Factor Mensual Hora 0,5'!$B$4:$M$4,0))</f>
        <v>1.0070857637813628</v>
      </c>
      <c r="E2964" s="25">
        <v>55.2</v>
      </c>
      <c r="F2964" s="20">
        <f t="shared" si="138"/>
        <v>55.591134160731229</v>
      </c>
      <c r="G2964" s="25">
        <v>28.5</v>
      </c>
      <c r="H2964" s="20">
        <f t="shared" si="139"/>
        <v>28.701944267768841</v>
      </c>
      <c r="I2964" s="25">
        <v>69</v>
      </c>
      <c r="J2964" s="20">
        <f t="shared" si="140"/>
        <v>69.48891770091403</v>
      </c>
    </row>
    <row r="2965" spans="1:10" x14ac:dyDescent="0.3">
      <c r="A2965" s="3">
        <v>2034</v>
      </c>
      <c r="B2965" s="3">
        <v>6</v>
      </c>
      <c r="C2965" s="4">
        <v>10</v>
      </c>
      <c r="D2965" s="21">
        <f>INDEX('Prom Factor Mensual Hora 0,5'!$B$5:$N$28,MATCH('Casos CMg'!$C2965,'Prom Factor Mensual Hora 0,5'!$A$5:$A$28,0),MATCH('Casos CMg'!$B2965,'Prom Factor Mensual Hora 0,5'!$B$4:$M$4,0))</f>
        <v>1.0025703369225427</v>
      </c>
      <c r="E2965" s="25">
        <v>57.1</v>
      </c>
      <c r="F2965" s="20">
        <f t="shared" si="138"/>
        <v>57.246766238277189</v>
      </c>
      <c r="G2965" s="25">
        <v>29.4</v>
      </c>
      <c r="H2965" s="20">
        <f t="shared" si="139"/>
        <v>29.475567905522755</v>
      </c>
      <c r="I2965" s="25">
        <v>71.400000000000006</v>
      </c>
      <c r="J2965" s="20">
        <f t="shared" si="140"/>
        <v>71.583522056269558</v>
      </c>
    </row>
    <row r="2966" spans="1:10" x14ac:dyDescent="0.3">
      <c r="A2966" s="3">
        <v>2034</v>
      </c>
      <c r="B2966" s="3">
        <v>6</v>
      </c>
      <c r="C2966" s="4">
        <v>11</v>
      </c>
      <c r="D2966" s="21">
        <f>INDEX('Prom Factor Mensual Hora 0,5'!$B$5:$N$28,MATCH('Casos CMg'!$C2966,'Prom Factor Mensual Hora 0,5'!$A$5:$A$28,0),MATCH('Casos CMg'!$B2966,'Prom Factor Mensual Hora 0,5'!$B$4:$M$4,0))</f>
        <v>1.0046266064605769</v>
      </c>
      <c r="E2966" s="25">
        <v>57.1</v>
      </c>
      <c r="F2966" s="20">
        <f t="shared" si="138"/>
        <v>57.364179228898941</v>
      </c>
      <c r="G2966" s="25">
        <v>29.4</v>
      </c>
      <c r="H2966" s="20">
        <f t="shared" si="139"/>
        <v>29.536022229940958</v>
      </c>
      <c r="I2966" s="25">
        <v>71.400000000000006</v>
      </c>
      <c r="J2966" s="20">
        <f t="shared" si="140"/>
        <v>71.730339701285189</v>
      </c>
    </row>
    <row r="2967" spans="1:10" x14ac:dyDescent="0.3">
      <c r="A2967" s="3">
        <v>2034</v>
      </c>
      <c r="B2967" s="3">
        <v>6</v>
      </c>
      <c r="C2967" s="4">
        <v>12</v>
      </c>
      <c r="D2967" s="21">
        <f>INDEX('Prom Factor Mensual Hora 0,5'!$B$5:$N$28,MATCH('Casos CMg'!$C2967,'Prom Factor Mensual Hora 0,5'!$A$5:$A$28,0),MATCH('Casos CMg'!$B2967,'Prom Factor Mensual Hora 0,5'!$B$4:$M$4,0))</f>
        <v>1.0051406738450852</v>
      </c>
      <c r="E2967" s="25">
        <v>57.1</v>
      </c>
      <c r="F2967" s="20">
        <f t="shared" si="138"/>
        <v>57.39353247655437</v>
      </c>
      <c r="G2967" s="25">
        <v>29.4</v>
      </c>
      <c r="H2967" s="20">
        <f t="shared" si="139"/>
        <v>29.551135811045505</v>
      </c>
      <c r="I2967" s="25">
        <v>71.400000000000006</v>
      </c>
      <c r="J2967" s="20">
        <f t="shared" si="140"/>
        <v>71.767044112539097</v>
      </c>
    </row>
    <row r="2968" spans="1:10" x14ac:dyDescent="0.3">
      <c r="A2968" s="3">
        <v>2034</v>
      </c>
      <c r="B2968" s="3">
        <v>6</v>
      </c>
      <c r="C2968" s="4">
        <v>13</v>
      </c>
      <c r="D2968" s="21">
        <f>INDEX('Prom Factor Mensual Hora 0,5'!$B$5:$N$28,MATCH('Casos CMg'!$C2968,'Prom Factor Mensual Hora 0,5'!$A$5:$A$28,0),MATCH('Casos CMg'!$B2968,'Prom Factor Mensual Hora 0,5'!$B$4:$M$4,0))</f>
        <v>1.002827370614797</v>
      </c>
      <c r="E2968" s="25">
        <v>57.1</v>
      </c>
      <c r="F2968" s="20">
        <f t="shared" si="138"/>
        <v>57.261442862104907</v>
      </c>
      <c r="G2968" s="25">
        <v>29.4</v>
      </c>
      <c r="H2968" s="20">
        <f t="shared" si="139"/>
        <v>29.483124696075031</v>
      </c>
      <c r="I2968" s="25">
        <v>71.400000000000006</v>
      </c>
      <c r="J2968" s="20">
        <f t="shared" si="140"/>
        <v>71.601874261896512</v>
      </c>
    </row>
    <row r="2969" spans="1:10" x14ac:dyDescent="0.3">
      <c r="A2969" s="3">
        <v>2034</v>
      </c>
      <c r="B2969" s="3">
        <v>6</v>
      </c>
      <c r="C2969" s="4">
        <v>14</v>
      </c>
      <c r="D2969" s="21">
        <f>INDEX('Prom Factor Mensual Hora 0,5'!$B$5:$N$28,MATCH('Casos CMg'!$C2969,'Prom Factor Mensual Hora 0,5'!$A$5:$A$28,0),MATCH('Casos CMg'!$B2969,'Prom Factor Mensual Hora 0,5'!$B$4:$M$4,0))</f>
        <v>1.0020562695380342</v>
      </c>
      <c r="E2969" s="25">
        <v>57.1</v>
      </c>
      <c r="F2969" s="20">
        <f t="shared" si="138"/>
        <v>57.217412990621753</v>
      </c>
      <c r="G2969" s="25">
        <v>29.4</v>
      </c>
      <c r="H2969" s="20">
        <f t="shared" si="139"/>
        <v>29.460454324418205</v>
      </c>
      <c r="I2969" s="25">
        <v>71.400000000000006</v>
      </c>
      <c r="J2969" s="20">
        <f t="shared" si="140"/>
        <v>71.546817645015651</v>
      </c>
    </row>
    <row r="2970" spans="1:10" x14ac:dyDescent="0.3">
      <c r="A2970" s="3">
        <v>2034</v>
      </c>
      <c r="B2970" s="3">
        <v>6</v>
      </c>
      <c r="C2970" s="4">
        <v>15</v>
      </c>
      <c r="D2970" s="21">
        <f>INDEX('Prom Factor Mensual Hora 0,5'!$B$5:$N$28,MATCH('Casos CMg'!$C2970,'Prom Factor Mensual Hora 0,5'!$A$5:$A$28,0),MATCH('Casos CMg'!$B2970,'Prom Factor Mensual Hora 0,5'!$B$4:$M$4,0))</f>
        <v>1.0007711010767628</v>
      </c>
      <c r="E2970" s="25">
        <v>57.1</v>
      </c>
      <c r="F2970" s="20">
        <f t="shared" si="138"/>
        <v>57.144029871483156</v>
      </c>
      <c r="G2970" s="25">
        <v>29.4</v>
      </c>
      <c r="H2970" s="20">
        <f t="shared" si="139"/>
        <v>29.422670371656825</v>
      </c>
      <c r="I2970" s="25">
        <v>71.400000000000006</v>
      </c>
      <c r="J2970" s="20">
        <f t="shared" si="140"/>
        <v>71.455056616880867</v>
      </c>
    </row>
    <row r="2971" spans="1:10" x14ac:dyDescent="0.3">
      <c r="A2971" s="3">
        <v>2034</v>
      </c>
      <c r="B2971" s="3">
        <v>6</v>
      </c>
      <c r="C2971" s="4">
        <v>16</v>
      </c>
      <c r="D2971" s="21">
        <f>INDEX('Prom Factor Mensual Hora 0,5'!$B$5:$N$28,MATCH('Casos CMg'!$C2971,'Prom Factor Mensual Hora 0,5'!$A$5:$A$28,0),MATCH('Casos CMg'!$B2971,'Prom Factor Mensual Hora 0,5'!$B$4:$M$4,0))</f>
        <v>1.0005140673845085</v>
      </c>
      <c r="E2971" s="25">
        <v>57.1</v>
      </c>
      <c r="F2971" s="20">
        <f t="shared" si="138"/>
        <v>57.129353247655438</v>
      </c>
      <c r="G2971" s="25">
        <v>29.4</v>
      </c>
      <c r="H2971" s="20">
        <f t="shared" si="139"/>
        <v>29.415113581104549</v>
      </c>
      <c r="I2971" s="25">
        <v>71.400000000000006</v>
      </c>
      <c r="J2971" s="20">
        <f t="shared" si="140"/>
        <v>71.436704411253913</v>
      </c>
    </row>
    <row r="2972" spans="1:10" x14ac:dyDescent="0.3">
      <c r="A2972" s="3">
        <v>2034</v>
      </c>
      <c r="B2972" s="3">
        <v>6</v>
      </c>
      <c r="C2972" s="4">
        <v>17</v>
      </c>
      <c r="D2972" s="21">
        <f>INDEX('Prom Factor Mensual Hora 0,5'!$B$5:$N$28,MATCH('Casos CMg'!$C2972,'Prom Factor Mensual Hora 0,5'!$A$5:$A$28,0),MATCH('Casos CMg'!$B2972,'Prom Factor Mensual Hora 0,5'!$B$4:$M$4,0))</f>
        <v>1.0046096950123742</v>
      </c>
      <c r="E2972" s="25">
        <v>56.8</v>
      </c>
      <c r="F2972" s="20">
        <f t="shared" si="138"/>
        <v>57.061830676702847</v>
      </c>
      <c r="G2972" s="25">
        <v>29.2</v>
      </c>
      <c r="H2972" s="20">
        <f t="shared" si="139"/>
        <v>29.334603094361324</v>
      </c>
      <c r="I2972" s="25">
        <v>70.7</v>
      </c>
      <c r="J2972" s="20">
        <f t="shared" si="140"/>
        <v>71.02590543737486</v>
      </c>
    </row>
    <row r="2973" spans="1:10" x14ac:dyDescent="0.3">
      <c r="A2973" s="3">
        <v>2034</v>
      </c>
      <c r="B2973" s="3">
        <v>6</v>
      </c>
      <c r="C2973" s="4">
        <v>18</v>
      </c>
      <c r="D2973" s="21">
        <f>INDEX('Prom Factor Mensual Hora 0,5'!$B$5:$N$28,MATCH('Casos CMg'!$C2973,'Prom Factor Mensual Hora 0,5'!$A$5:$A$28,0),MATCH('Casos CMg'!$B2973,'Prom Factor Mensual Hora 0,5'!$B$4:$M$4,0))</f>
        <v>1.0050013164550893</v>
      </c>
      <c r="E2973" s="25">
        <v>113.4</v>
      </c>
      <c r="F2973" s="20">
        <f t="shared" si="138"/>
        <v>113.96714928600713</v>
      </c>
      <c r="G2973" s="25">
        <v>62.8</v>
      </c>
      <c r="H2973" s="20">
        <f t="shared" si="139"/>
        <v>63.114082673379606</v>
      </c>
      <c r="I2973" s="25">
        <v>151.9</v>
      </c>
      <c r="J2973" s="20">
        <f t="shared" si="140"/>
        <v>152.65969996952808</v>
      </c>
    </row>
    <row r="2974" spans="1:10" x14ac:dyDescent="0.3">
      <c r="A2974" s="3">
        <v>2034</v>
      </c>
      <c r="B2974" s="3">
        <v>6</v>
      </c>
      <c r="C2974" s="4">
        <v>19</v>
      </c>
      <c r="D2974" s="21">
        <f>INDEX('Prom Factor Mensual Hora 0,5'!$B$5:$N$28,MATCH('Casos CMg'!$C2974,'Prom Factor Mensual Hora 0,5'!$A$5:$A$28,0),MATCH('Casos CMg'!$B2974,'Prom Factor Mensual Hora 0,5'!$B$4:$M$4,0))</f>
        <v>0.9887702958047675</v>
      </c>
      <c r="E2974" s="25">
        <v>113.4</v>
      </c>
      <c r="F2974" s="20">
        <f t="shared" si="138"/>
        <v>112.12655154426064</v>
      </c>
      <c r="G2974" s="25">
        <v>62.8</v>
      </c>
      <c r="H2974" s="20">
        <f t="shared" si="139"/>
        <v>62.094774576539393</v>
      </c>
      <c r="I2974" s="25">
        <v>151.9</v>
      </c>
      <c r="J2974" s="20">
        <f t="shared" si="140"/>
        <v>150.19420793274418</v>
      </c>
    </row>
    <row r="2975" spans="1:10" x14ac:dyDescent="0.3">
      <c r="A2975" s="3">
        <v>2034</v>
      </c>
      <c r="B2975" s="3">
        <v>6</v>
      </c>
      <c r="C2975" s="4">
        <v>20</v>
      </c>
      <c r="D2975" s="21">
        <f>INDEX('Prom Factor Mensual Hora 0,5'!$B$5:$N$28,MATCH('Casos CMg'!$C2975,'Prom Factor Mensual Hora 0,5'!$A$5:$A$28,0),MATCH('Casos CMg'!$B2975,'Prom Factor Mensual Hora 0,5'!$B$4:$M$4,0))</f>
        <v>0.98876117873404112</v>
      </c>
      <c r="E2975" s="25">
        <v>113.4</v>
      </c>
      <c r="F2975" s="20">
        <f t="shared" si="138"/>
        <v>112.12551766844027</v>
      </c>
      <c r="G2975" s="25">
        <v>62.8</v>
      </c>
      <c r="H2975" s="20">
        <f t="shared" si="139"/>
        <v>62.094202024497783</v>
      </c>
      <c r="I2975" s="25">
        <v>151.9</v>
      </c>
      <c r="J2975" s="20">
        <f t="shared" si="140"/>
        <v>150.19282304970085</v>
      </c>
    </row>
    <row r="2976" spans="1:10" x14ac:dyDescent="0.3">
      <c r="A2976" s="3">
        <v>2034</v>
      </c>
      <c r="B2976" s="3">
        <v>6</v>
      </c>
      <c r="C2976" s="4">
        <v>21</v>
      </c>
      <c r="D2976" s="21">
        <f>INDEX('Prom Factor Mensual Hora 0,5'!$B$5:$N$28,MATCH('Casos CMg'!$C2976,'Prom Factor Mensual Hora 0,5'!$A$5:$A$28,0),MATCH('Casos CMg'!$B2976,'Prom Factor Mensual Hora 0,5'!$B$4:$M$4,0))</f>
        <v>0.9880285356090508</v>
      </c>
      <c r="E2976" s="25">
        <v>113.4</v>
      </c>
      <c r="F2976" s="20">
        <f t="shared" si="138"/>
        <v>112.04243593806636</v>
      </c>
      <c r="G2976" s="25">
        <v>62.8</v>
      </c>
      <c r="H2976" s="20">
        <f t="shared" si="139"/>
        <v>62.048192036248388</v>
      </c>
      <c r="I2976" s="25">
        <v>151.9</v>
      </c>
      <c r="J2976" s="20">
        <f t="shared" si="140"/>
        <v>150.08153455901481</v>
      </c>
    </row>
    <row r="2977" spans="1:10" x14ac:dyDescent="0.3">
      <c r="A2977" s="3">
        <v>2034</v>
      </c>
      <c r="B2977" s="3">
        <v>6</v>
      </c>
      <c r="C2977" s="4">
        <v>22</v>
      </c>
      <c r="D2977" s="21">
        <f>INDEX('Prom Factor Mensual Hora 0,5'!$B$5:$N$28,MATCH('Casos CMg'!$C2977,'Prom Factor Mensual Hora 0,5'!$A$5:$A$28,0),MATCH('Casos CMg'!$B2977,'Prom Factor Mensual Hora 0,5'!$B$4:$M$4,0))</f>
        <v>0.98828026763712973</v>
      </c>
      <c r="E2977" s="25">
        <v>113.4</v>
      </c>
      <c r="F2977" s="20">
        <f t="shared" si="138"/>
        <v>112.07098235005051</v>
      </c>
      <c r="G2977" s="25">
        <v>62.8</v>
      </c>
      <c r="H2977" s="20">
        <f t="shared" si="139"/>
        <v>62.064000807611741</v>
      </c>
      <c r="I2977" s="25">
        <v>151.9</v>
      </c>
      <c r="J2977" s="20">
        <f t="shared" si="140"/>
        <v>150.11977265408001</v>
      </c>
    </row>
    <row r="2978" spans="1:10" x14ac:dyDescent="0.3">
      <c r="A2978" s="3">
        <v>2034</v>
      </c>
      <c r="B2978" s="3">
        <v>6</v>
      </c>
      <c r="C2978" s="4">
        <v>23</v>
      </c>
      <c r="D2978" s="21">
        <f>INDEX('Prom Factor Mensual Hora 0,5'!$B$5:$N$28,MATCH('Casos CMg'!$C2978,'Prom Factor Mensual Hora 0,5'!$A$5:$A$28,0),MATCH('Casos CMg'!$B2978,'Prom Factor Mensual Hora 0,5'!$B$4:$M$4,0))</f>
        <v>0.98827800110627562</v>
      </c>
      <c r="E2978" s="25">
        <v>114.1</v>
      </c>
      <c r="F2978" s="20">
        <f t="shared" si="138"/>
        <v>112.76251992622605</v>
      </c>
      <c r="G2978" s="25">
        <v>63.4</v>
      </c>
      <c r="H2978" s="20">
        <f t="shared" si="139"/>
        <v>62.656825270137873</v>
      </c>
      <c r="I2978" s="25">
        <v>152.9</v>
      </c>
      <c r="J2978" s="20">
        <f t="shared" si="140"/>
        <v>151.10770636914955</v>
      </c>
    </row>
    <row r="2979" spans="1:10" x14ac:dyDescent="0.3">
      <c r="A2979" s="3">
        <v>2034</v>
      </c>
      <c r="B2979" s="3">
        <v>7</v>
      </c>
      <c r="C2979" s="4">
        <v>0</v>
      </c>
      <c r="D2979" s="21">
        <f>INDEX('Prom Factor Mensual Hora 0,5'!$B$5:$N$28,MATCH('Casos CMg'!$C2979,'Prom Factor Mensual Hora 0,5'!$A$5:$A$28,0),MATCH('Casos CMg'!$B2979,'Prom Factor Mensual Hora 0,5'!$B$4:$M$4,0))</f>
        <v>0.98575976815238264</v>
      </c>
      <c r="E2979" s="25">
        <v>115.2</v>
      </c>
      <c r="F2979" s="20">
        <f t="shared" si="138"/>
        <v>113.55952529115449</v>
      </c>
      <c r="G2979" s="25">
        <v>62</v>
      </c>
      <c r="H2979" s="20">
        <f t="shared" si="139"/>
        <v>61.117105625447721</v>
      </c>
      <c r="I2979" s="25">
        <v>151.9</v>
      </c>
      <c r="J2979" s="20">
        <f t="shared" si="140"/>
        <v>149.73690878234692</v>
      </c>
    </row>
    <row r="2980" spans="1:10" x14ac:dyDescent="0.3">
      <c r="A2980" s="3">
        <v>2034</v>
      </c>
      <c r="B2980" s="3">
        <v>7</v>
      </c>
      <c r="C2980" s="4">
        <v>1</v>
      </c>
      <c r="D2980" s="21">
        <f>INDEX('Prom Factor Mensual Hora 0,5'!$B$5:$N$28,MATCH('Casos CMg'!$C2980,'Prom Factor Mensual Hora 0,5'!$A$5:$A$28,0),MATCH('Casos CMg'!$B2980,'Prom Factor Mensual Hora 0,5'!$B$4:$M$4,0))</f>
        <v>0.98335192349481915</v>
      </c>
      <c r="E2980" s="25">
        <v>115.5</v>
      </c>
      <c r="F2980" s="20">
        <f t="shared" si="138"/>
        <v>113.57714716365162</v>
      </c>
      <c r="G2980" s="25">
        <v>62.6</v>
      </c>
      <c r="H2980" s="20">
        <f t="shared" si="139"/>
        <v>61.557830410775679</v>
      </c>
      <c r="I2980" s="25">
        <v>152.30000000000001</v>
      </c>
      <c r="J2980" s="20">
        <f t="shared" si="140"/>
        <v>149.76449794826098</v>
      </c>
    </row>
    <row r="2981" spans="1:10" x14ac:dyDescent="0.3">
      <c r="A2981" s="3">
        <v>2034</v>
      </c>
      <c r="B2981" s="3">
        <v>7</v>
      </c>
      <c r="C2981" s="4">
        <v>2</v>
      </c>
      <c r="D2981" s="21">
        <f>INDEX('Prom Factor Mensual Hora 0,5'!$B$5:$N$28,MATCH('Casos CMg'!$C2981,'Prom Factor Mensual Hora 0,5'!$A$5:$A$28,0),MATCH('Casos CMg'!$B2981,'Prom Factor Mensual Hora 0,5'!$B$4:$M$4,0))</f>
        <v>0.98335751593045262</v>
      </c>
      <c r="E2981" s="25">
        <v>115.5</v>
      </c>
      <c r="F2981" s="20">
        <f t="shared" si="138"/>
        <v>113.57779308996727</v>
      </c>
      <c r="G2981" s="25">
        <v>62.6</v>
      </c>
      <c r="H2981" s="20">
        <f t="shared" si="139"/>
        <v>61.558180497246333</v>
      </c>
      <c r="I2981" s="25">
        <v>152.30000000000001</v>
      </c>
      <c r="J2981" s="20">
        <f t="shared" si="140"/>
        <v>149.76534967620793</v>
      </c>
    </row>
    <row r="2982" spans="1:10" x14ac:dyDescent="0.3">
      <c r="A2982" s="3">
        <v>2034</v>
      </c>
      <c r="B2982" s="3">
        <v>7</v>
      </c>
      <c r="C2982" s="4">
        <v>3</v>
      </c>
      <c r="D2982" s="21">
        <f>INDEX('Prom Factor Mensual Hora 0,5'!$B$5:$N$28,MATCH('Casos CMg'!$C2982,'Prom Factor Mensual Hora 0,5'!$A$5:$A$28,0),MATCH('Casos CMg'!$B2982,'Prom Factor Mensual Hora 0,5'!$B$4:$M$4,0))</f>
        <v>0.98336273215801939</v>
      </c>
      <c r="E2982" s="25">
        <v>115.5</v>
      </c>
      <c r="F2982" s="20">
        <f t="shared" si="138"/>
        <v>113.57839556425124</v>
      </c>
      <c r="G2982" s="25">
        <v>62.6</v>
      </c>
      <c r="H2982" s="20">
        <f t="shared" si="139"/>
        <v>61.558507033092013</v>
      </c>
      <c r="I2982" s="25">
        <v>152.30000000000001</v>
      </c>
      <c r="J2982" s="20">
        <f t="shared" si="140"/>
        <v>149.76614410766638</v>
      </c>
    </row>
    <row r="2983" spans="1:10" x14ac:dyDescent="0.3">
      <c r="A2983" s="3">
        <v>2034</v>
      </c>
      <c r="B2983" s="3">
        <v>7</v>
      </c>
      <c r="C2983" s="4">
        <v>4</v>
      </c>
      <c r="D2983" s="21">
        <f>INDEX('Prom Factor Mensual Hora 0,5'!$B$5:$N$28,MATCH('Casos CMg'!$C2983,'Prom Factor Mensual Hora 0,5'!$A$5:$A$28,0),MATCH('Casos CMg'!$B2983,'Prom Factor Mensual Hora 0,5'!$B$4:$M$4,0))</f>
        <v>0.98334169021094575</v>
      </c>
      <c r="E2983" s="25">
        <v>115.5</v>
      </c>
      <c r="F2983" s="20">
        <f t="shared" si="138"/>
        <v>113.57596521936424</v>
      </c>
      <c r="G2983" s="25">
        <v>62.6</v>
      </c>
      <c r="H2983" s="20">
        <f t="shared" si="139"/>
        <v>61.557189807205205</v>
      </c>
      <c r="I2983" s="25">
        <v>152.30000000000001</v>
      </c>
      <c r="J2983" s="20">
        <f t="shared" si="140"/>
        <v>149.76293941912704</v>
      </c>
    </row>
    <row r="2984" spans="1:10" x14ac:dyDescent="0.3">
      <c r="A2984" s="3">
        <v>2034</v>
      </c>
      <c r="B2984" s="3">
        <v>7</v>
      </c>
      <c r="C2984" s="4">
        <v>5</v>
      </c>
      <c r="D2984" s="21">
        <f>INDEX('Prom Factor Mensual Hora 0,5'!$B$5:$N$28,MATCH('Casos CMg'!$C2984,'Prom Factor Mensual Hora 0,5'!$A$5:$A$28,0),MATCH('Casos CMg'!$B2984,'Prom Factor Mensual Hora 0,5'!$B$4:$M$4,0))</f>
        <v>0.98334859159021026</v>
      </c>
      <c r="E2984" s="25">
        <v>115.5</v>
      </c>
      <c r="F2984" s="20">
        <f t="shared" si="138"/>
        <v>113.57676232866929</v>
      </c>
      <c r="G2984" s="25">
        <v>62.6</v>
      </c>
      <c r="H2984" s="20">
        <f t="shared" si="139"/>
        <v>61.557621833547167</v>
      </c>
      <c r="I2984" s="25">
        <v>152.30000000000001</v>
      </c>
      <c r="J2984" s="20">
        <f t="shared" si="140"/>
        <v>149.76399049918902</v>
      </c>
    </row>
    <row r="2985" spans="1:10" x14ac:dyDescent="0.3">
      <c r="A2985" s="3">
        <v>2034</v>
      </c>
      <c r="B2985" s="3">
        <v>7</v>
      </c>
      <c r="C2985" s="4">
        <v>6</v>
      </c>
      <c r="D2985" s="21">
        <f>INDEX('Prom Factor Mensual Hora 0,5'!$B$5:$N$28,MATCH('Casos CMg'!$C2985,'Prom Factor Mensual Hora 0,5'!$A$5:$A$28,0),MATCH('Casos CMg'!$B2985,'Prom Factor Mensual Hora 0,5'!$B$4:$M$4,0))</f>
        <v>0.98334644337367483</v>
      </c>
      <c r="E2985" s="25">
        <v>115.5</v>
      </c>
      <c r="F2985" s="20">
        <f t="shared" si="138"/>
        <v>113.57651420965944</v>
      </c>
      <c r="G2985" s="25">
        <v>62.6</v>
      </c>
      <c r="H2985" s="20">
        <f t="shared" si="139"/>
        <v>61.557487355192045</v>
      </c>
      <c r="I2985" s="25">
        <v>152.30000000000001</v>
      </c>
      <c r="J2985" s="20">
        <f t="shared" si="140"/>
        <v>149.76366332581068</v>
      </c>
    </row>
    <row r="2986" spans="1:10" x14ac:dyDescent="0.3">
      <c r="A2986" s="3">
        <v>2034</v>
      </c>
      <c r="B2986" s="3">
        <v>7</v>
      </c>
      <c r="C2986" s="4">
        <v>7</v>
      </c>
      <c r="D2986" s="21">
        <f>INDEX('Prom Factor Mensual Hora 0,5'!$B$5:$N$28,MATCH('Casos CMg'!$C2986,'Prom Factor Mensual Hora 0,5'!$A$5:$A$28,0),MATCH('Casos CMg'!$B2986,'Prom Factor Mensual Hora 0,5'!$B$4:$M$4,0))</f>
        <v>0.98334012014560468</v>
      </c>
      <c r="E2986" s="25">
        <v>114.9</v>
      </c>
      <c r="F2986" s="20">
        <f t="shared" si="138"/>
        <v>112.98577980472999</v>
      </c>
      <c r="G2986" s="25">
        <v>61.3</v>
      </c>
      <c r="H2986" s="20">
        <f t="shared" si="139"/>
        <v>60.278749364925567</v>
      </c>
      <c r="I2986" s="25">
        <v>151.4</v>
      </c>
      <c r="J2986" s="20">
        <f t="shared" si="140"/>
        <v>148.87769419004456</v>
      </c>
    </row>
    <row r="2987" spans="1:10" x14ac:dyDescent="0.3">
      <c r="A2987" s="3">
        <v>2034</v>
      </c>
      <c r="B2987" s="3">
        <v>7</v>
      </c>
      <c r="C2987" s="4">
        <v>8</v>
      </c>
      <c r="D2987" s="21">
        <f>INDEX('Prom Factor Mensual Hora 0,5'!$B$5:$N$28,MATCH('Casos CMg'!$C2987,'Prom Factor Mensual Hora 0,5'!$A$5:$A$28,0),MATCH('Casos CMg'!$B2987,'Prom Factor Mensual Hora 0,5'!$B$4:$M$4,0))</f>
        <v>0.983338401455218</v>
      </c>
      <c r="E2987" s="25">
        <v>54.6</v>
      </c>
      <c r="F2987" s="20">
        <f t="shared" si="138"/>
        <v>53.690276719454907</v>
      </c>
      <c r="G2987" s="25">
        <v>30</v>
      </c>
      <c r="H2987" s="20">
        <f t="shared" si="139"/>
        <v>29.500152043656541</v>
      </c>
      <c r="I2987" s="25">
        <v>68.3</v>
      </c>
      <c r="J2987" s="20">
        <f t="shared" si="140"/>
        <v>67.162012819391393</v>
      </c>
    </row>
    <row r="2988" spans="1:10" x14ac:dyDescent="0.3">
      <c r="A2988" s="3">
        <v>2034</v>
      </c>
      <c r="B2988" s="3">
        <v>7</v>
      </c>
      <c r="C2988" s="4">
        <v>9</v>
      </c>
      <c r="D2988" s="21">
        <f>INDEX('Prom Factor Mensual Hora 0,5'!$B$5:$N$28,MATCH('Casos CMg'!$C2988,'Prom Factor Mensual Hora 0,5'!$A$5:$A$28,0),MATCH('Casos CMg'!$B2988,'Prom Factor Mensual Hora 0,5'!$B$4:$M$4,0))</f>
        <v>1.005708427432648</v>
      </c>
      <c r="E2988" s="25">
        <v>59.5</v>
      </c>
      <c r="F2988" s="20">
        <f t="shared" si="138"/>
        <v>59.839651432242555</v>
      </c>
      <c r="G2988" s="25">
        <v>31.9</v>
      </c>
      <c r="H2988" s="20">
        <f t="shared" si="139"/>
        <v>32.082098835101469</v>
      </c>
      <c r="I2988" s="25">
        <v>75.099999999999994</v>
      </c>
      <c r="J2988" s="20">
        <f t="shared" si="140"/>
        <v>75.52870290019186</v>
      </c>
    </row>
    <row r="2989" spans="1:10" x14ac:dyDescent="0.3">
      <c r="A2989" s="3">
        <v>2034</v>
      </c>
      <c r="B2989" s="3">
        <v>7</v>
      </c>
      <c r="C2989" s="4">
        <v>10</v>
      </c>
      <c r="D2989" s="21">
        <f>INDEX('Prom Factor Mensual Hora 0,5'!$B$5:$N$28,MATCH('Casos CMg'!$C2989,'Prom Factor Mensual Hora 0,5'!$A$5:$A$28,0),MATCH('Casos CMg'!$B2989,'Prom Factor Mensual Hora 0,5'!$B$4:$M$4,0))</f>
        <v>1.0034699724937155</v>
      </c>
      <c r="E2989" s="25">
        <v>62</v>
      </c>
      <c r="F2989" s="20">
        <f t="shared" si="138"/>
        <v>62.215138294610362</v>
      </c>
      <c r="G2989" s="25">
        <v>32.799999999999997</v>
      </c>
      <c r="H2989" s="20">
        <f t="shared" si="139"/>
        <v>32.913815097793865</v>
      </c>
      <c r="I2989" s="25">
        <v>78.400000000000006</v>
      </c>
      <c r="J2989" s="20">
        <f t="shared" si="140"/>
        <v>78.672045843507306</v>
      </c>
    </row>
    <row r="2990" spans="1:10" x14ac:dyDescent="0.3">
      <c r="A2990" s="3">
        <v>2034</v>
      </c>
      <c r="B2990" s="3">
        <v>7</v>
      </c>
      <c r="C2990" s="4">
        <v>11</v>
      </c>
      <c r="D2990" s="21">
        <f>INDEX('Prom Factor Mensual Hora 0,5'!$B$5:$N$28,MATCH('Casos CMg'!$C2990,'Prom Factor Mensual Hora 0,5'!$A$5:$A$28,0),MATCH('Casos CMg'!$B2990,'Prom Factor Mensual Hora 0,5'!$B$4:$M$4,0))</f>
        <v>1.0034695129362772</v>
      </c>
      <c r="E2990" s="25">
        <v>62</v>
      </c>
      <c r="F2990" s="20">
        <f t="shared" si="138"/>
        <v>62.215109802049184</v>
      </c>
      <c r="G2990" s="25">
        <v>32.799999999999997</v>
      </c>
      <c r="H2990" s="20">
        <f t="shared" si="139"/>
        <v>32.913800024309886</v>
      </c>
      <c r="I2990" s="25">
        <v>78.400000000000006</v>
      </c>
      <c r="J2990" s="20">
        <f t="shared" si="140"/>
        <v>78.672009814204131</v>
      </c>
    </row>
    <row r="2991" spans="1:10" x14ac:dyDescent="0.3">
      <c r="A2991" s="3">
        <v>2034</v>
      </c>
      <c r="B2991" s="3">
        <v>7</v>
      </c>
      <c r="C2991" s="4">
        <v>12</v>
      </c>
      <c r="D2991" s="21">
        <f>INDEX('Prom Factor Mensual Hora 0,5'!$B$5:$N$28,MATCH('Casos CMg'!$C2991,'Prom Factor Mensual Hora 0,5'!$A$5:$A$28,0),MATCH('Casos CMg'!$B2991,'Prom Factor Mensual Hora 0,5'!$B$4:$M$4,0))</f>
        <v>1.0032170991179443</v>
      </c>
      <c r="E2991" s="25">
        <v>62</v>
      </c>
      <c r="F2991" s="20">
        <f t="shared" si="138"/>
        <v>62.19946014531255</v>
      </c>
      <c r="G2991" s="25">
        <v>32.799999999999997</v>
      </c>
      <c r="H2991" s="20">
        <f t="shared" si="139"/>
        <v>32.905520851068573</v>
      </c>
      <c r="I2991" s="25">
        <v>78.400000000000006</v>
      </c>
      <c r="J2991" s="20">
        <f t="shared" si="140"/>
        <v>78.652220570846836</v>
      </c>
    </row>
    <row r="2992" spans="1:10" x14ac:dyDescent="0.3">
      <c r="A2992" s="3">
        <v>2034</v>
      </c>
      <c r="B2992" s="3">
        <v>7</v>
      </c>
      <c r="C2992" s="4">
        <v>13</v>
      </c>
      <c r="D2992" s="21">
        <f>INDEX('Prom Factor Mensual Hora 0,5'!$B$5:$N$28,MATCH('Casos CMg'!$C2992,'Prom Factor Mensual Hora 0,5'!$A$5:$A$28,0),MATCH('Casos CMg'!$B2992,'Prom Factor Mensual Hora 0,5'!$B$4:$M$4,0))</f>
        <v>1.0024718452410522</v>
      </c>
      <c r="E2992" s="25">
        <v>62</v>
      </c>
      <c r="F2992" s="20">
        <f t="shared" si="138"/>
        <v>62.15325440494523</v>
      </c>
      <c r="G2992" s="25">
        <v>32.799999999999997</v>
      </c>
      <c r="H2992" s="20">
        <f t="shared" si="139"/>
        <v>32.881076523906508</v>
      </c>
      <c r="I2992" s="25">
        <v>78.400000000000006</v>
      </c>
      <c r="J2992" s="20">
        <f t="shared" si="140"/>
        <v>78.593792666898494</v>
      </c>
    </row>
    <row r="2993" spans="1:10" x14ac:dyDescent="0.3">
      <c r="A2993" s="3">
        <v>2034</v>
      </c>
      <c r="B2993" s="3">
        <v>7</v>
      </c>
      <c r="C2993" s="4">
        <v>14</v>
      </c>
      <c r="D2993" s="21">
        <f>INDEX('Prom Factor Mensual Hora 0,5'!$B$5:$N$28,MATCH('Casos CMg'!$C2993,'Prom Factor Mensual Hora 0,5'!$A$5:$A$28,0),MATCH('Casos CMg'!$B2993,'Prom Factor Mensual Hora 0,5'!$B$4:$M$4,0))</f>
        <v>1.0002343995387017</v>
      </c>
      <c r="E2993" s="25">
        <v>62</v>
      </c>
      <c r="F2993" s="20">
        <f t="shared" si="138"/>
        <v>62.014532771399509</v>
      </c>
      <c r="G2993" s="25">
        <v>32.799999999999997</v>
      </c>
      <c r="H2993" s="20">
        <f t="shared" si="139"/>
        <v>32.807688304869416</v>
      </c>
      <c r="I2993" s="25">
        <v>78.400000000000006</v>
      </c>
      <c r="J2993" s="20">
        <f t="shared" si="140"/>
        <v>78.418376923834217</v>
      </c>
    </row>
    <row r="2994" spans="1:10" x14ac:dyDescent="0.3">
      <c r="A2994" s="3">
        <v>2034</v>
      </c>
      <c r="B2994" s="3">
        <v>7</v>
      </c>
      <c r="C2994" s="4">
        <v>15</v>
      </c>
      <c r="D2994" s="21">
        <f>INDEX('Prom Factor Mensual Hora 0,5'!$B$5:$N$28,MATCH('Casos CMg'!$C2994,'Prom Factor Mensual Hora 0,5'!$A$5:$A$28,0),MATCH('Casos CMg'!$B2994,'Prom Factor Mensual Hora 0,5'!$B$4:$M$4,0))</f>
        <v>0.99998386995257682</v>
      </c>
      <c r="E2994" s="25">
        <v>62</v>
      </c>
      <c r="F2994" s="20">
        <f t="shared" si="138"/>
        <v>61.998999937059764</v>
      </c>
      <c r="G2994" s="25">
        <v>32.799999999999997</v>
      </c>
      <c r="H2994" s="20">
        <f t="shared" si="139"/>
        <v>32.799470934444514</v>
      </c>
      <c r="I2994" s="25">
        <v>78.400000000000006</v>
      </c>
      <c r="J2994" s="20">
        <f t="shared" si="140"/>
        <v>78.398735404282021</v>
      </c>
    </row>
    <row r="2995" spans="1:10" x14ac:dyDescent="0.3">
      <c r="A2995" s="3">
        <v>2034</v>
      </c>
      <c r="B2995" s="3">
        <v>7</v>
      </c>
      <c r="C2995" s="4">
        <v>16</v>
      </c>
      <c r="D2995" s="21">
        <f>INDEX('Prom Factor Mensual Hora 0,5'!$B$5:$N$28,MATCH('Casos CMg'!$C2995,'Prom Factor Mensual Hora 0,5'!$A$5:$A$28,0),MATCH('Casos CMg'!$B2995,'Prom Factor Mensual Hora 0,5'!$B$4:$M$4,0))</f>
        <v>1.000480735212566</v>
      </c>
      <c r="E2995" s="25">
        <v>57.1</v>
      </c>
      <c r="F2995" s="20">
        <f t="shared" si="138"/>
        <v>57.127449980637522</v>
      </c>
      <c r="G2995" s="25">
        <v>31</v>
      </c>
      <c r="H2995" s="20">
        <f t="shared" si="139"/>
        <v>31.014902791589545</v>
      </c>
      <c r="I2995" s="25">
        <v>71.7</v>
      </c>
      <c r="J2995" s="20">
        <f t="shared" si="140"/>
        <v>71.734468714740984</v>
      </c>
    </row>
    <row r="2996" spans="1:10" x14ac:dyDescent="0.3">
      <c r="A2996" s="3">
        <v>2034</v>
      </c>
      <c r="B2996" s="3">
        <v>7</v>
      </c>
      <c r="C2996" s="4">
        <v>17</v>
      </c>
      <c r="D2996" s="21">
        <f>INDEX('Prom Factor Mensual Hora 0,5'!$B$5:$N$28,MATCH('Casos CMg'!$C2996,'Prom Factor Mensual Hora 0,5'!$A$5:$A$28,0),MATCH('Casos CMg'!$B2996,'Prom Factor Mensual Hora 0,5'!$B$4:$M$4,0))</f>
        <v>1.0037168697471457</v>
      </c>
      <c r="E2996" s="25">
        <v>59.2</v>
      </c>
      <c r="F2996" s="20">
        <f t="shared" si="138"/>
        <v>59.420038689031031</v>
      </c>
      <c r="G2996" s="25">
        <v>31.8</v>
      </c>
      <c r="H2996" s="20">
        <f t="shared" si="139"/>
        <v>31.918196457959233</v>
      </c>
      <c r="I2996" s="25">
        <v>74.7</v>
      </c>
      <c r="J2996" s="20">
        <f t="shared" si="140"/>
        <v>74.977650170111787</v>
      </c>
    </row>
    <row r="2997" spans="1:10" x14ac:dyDescent="0.3">
      <c r="A2997" s="3">
        <v>2034</v>
      </c>
      <c r="B2997" s="3">
        <v>7</v>
      </c>
      <c r="C2997" s="4">
        <v>18</v>
      </c>
      <c r="D2997" s="21">
        <f>INDEX('Prom Factor Mensual Hora 0,5'!$B$5:$N$28,MATCH('Casos CMg'!$C2997,'Prom Factor Mensual Hora 0,5'!$A$5:$A$28,0),MATCH('Casos CMg'!$B2997,'Prom Factor Mensual Hora 0,5'!$B$4:$M$4,0))</f>
        <v>1.0057039412012607</v>
      </c>
      <c r="E2997" s="25">
        <v>114.6</v>
      </c>
      <c r="F2997" s="20">
        <f t="shared" si="138"/>
        <v>115.25367166166447</v>
      </c>
      <c r="G2997" s="25">
        <v>60.7</v>
      </c>
      <c r="H2997" s="20">
        <f t="shared" si="139"/>
        <v>61.046229230916531</v>
      </c>
      <c r="I2997" s="25">
        <v>151</v>
      </c>
      <c r="J2997" s="20">
        <f t="shared" si="140"/>
        <v>151.86129512139036</v>
      </c>
    </row>
    <row r="2998" spans="1:10" x14ac:dyDescent="0.3">
      <c r="A2998" s="3">
        <v>2034</v>
      </c>
      <c r="B2998" s="3">
        <v>7</v>
      </c>
      <c r="C2998" s="4">
        <v>19</v>
      </c>
      <c r="D2998" s="21">
        <f>INDEX('Prom Factor Mensual Hora 0,5'!$B$5:$N$28,MATCH('Casos CMg'!$C2998,'Prom Factor Mensual Hora 0,5'!$A$5:$A$28,0),MATCH('Casos CMg'!$B2998,'Prom Factor Mensual Hora 0,5'!$B$4:$M$4,0))</f>
        <v>0.98514105367571625</v>
      </c>
      <c r="E2998" s="25">
        <v>114.6</v>
      </c>
      <c r="F2998" s="20">
        <f t="shared" si="138"/>
        <v>112.89716475123707</v>
      </c>
      <c r="G2998" s="25">
        <v>60.7</v>
      </c>
      <c r="H2998" s="20">
        <f t="shared" si="139"/>
        <v>59.79806195811598</v>
      </c>
      <c r="I2998" s="25">
        <v>151</v>
      </c>
      <c r="J2998" s="20">
        <f t="shared" si="140"/>
        <v>148.75629910503315</v>
      </c>
    </row>
    <row r="2999" spans="1:10" x14ac:dyDescent="0.3">
      <c r="A2999" s="3">
        <v>2034</v>
      </c>
      <c r="B2999" s="3">
        <v>7</v>
      </c>
      <c r="C2999" s="4">
        <v>20</v>
      </c>
      <c r="D2999" s="21">
        <f>INDEX('Prom Factor Mensual Hora 0,5'!$B$5:$N$28,MATCH('Casos CMg'!$C2999,'Prom Factor Mensual Hora 0,5'!$A$5:$A$28,0),MATCH('Casos CMg'!$B2999,'Prom Factor Mensual Hora 0,5'!$B$4:$M$4,0))</f>
        <v>0.98513297757834628</v>
      </c>
      <c r="E2999" s="25">
        <v>114.6</v>
      </c>
      <c r="F2999" s="20">
        <f t="shared" si="138"/>
        <v>112.89623923047847</v>
      </c>
      <c r="G2999" s="25">
        <v>60.7</v>
      </c>
      <c r="H2999" s="20">
        <f t="shared" si="139"/>
        <v>59.797571739005619</v>
      </c>
      <c r="I2999" s="25">
        <v>151</v>
      </c>
      <c r="J2999" s="20">
        <f t="shared" si="140"/>
        <v>148.7550796143303</v>
      </c>
    </row>
    <row r="3000" spans="1:10" x14ac:dyDescent="0.3">
      <c r="A3000" s="3">
        <v>2034</v>
      </c>
      <c r="B3000" s="3">
        <v>7</v>
      </c>
      <c r="C3000" s="4">
        <v>21</v>
      </c>
      <c r="D3000" s="21">
        <f>INDEX('Prom Factor Mensual Hora 0,5'!$B$5:$N$28,MATCH('Casos CMg'!$C3000,'Prom Factor Mensual Hora 0,5'!$A$5:$A$28,0),MATCH('Casos CMg'!$B3000,'Prom Factor Mensual Hora 0,5'!$B$4:$M$4,0))</f>
        <v>0.98513489312905478</v>
      </c>
      <c r="E3000" s="25">
        <v>114.6</v>
      </c>
      <c r="F3000" s="20">
        <f t="shared" si="138"/>
        <v>112.89645875258967</v>
      </c>
      <c r="G3000" s="25">
        <v>60.7</v>
      </c>
      <c r="H3000" s="20">
        <f t="shared" si="139"/>
        <v>59.797688012933627</v>
      </c>
      <c r="I3000" s="25">
        <v>151</v>
      </c>
      <c r="J3000" s="20">
        <f t="shared" si="140"/>
        <v>148.75536886248727</v>
      </c>
    </row>
    <row r="3001" spans="1:10" x14ac:dyDescent="0.3">
      <c r="A3001" s="3">
        <v>2034</v>
      </c>
      <c r="B3001" s="3">
        <v>7</v>
      </c>
      <c r="C3001" s="4">
        <v>22</v>
      </c>
      <c r="D3001" s="21">
        <f>INDEX('Prom Factor Mensual Hora 0,5'!$B$5:$N$28,MATCH('Casos CMg'!$C3001,'Prom Factor Mensual Hora 0,5'!$A$5:$A$28,0),MATCH('Casos CMg'!$B3001,'Prom Factor Mensual Hora 0,5'!$B$4:$M$4,0))</f>
        <v>0.98518243111188497</v>
      </c>
      <c r="E3001" s="25">
        <v>114.6</v>
      </c>
      <c r="F3001" s="20">
        <f t="shared" si="138"/>
        <v>112.90190660542201</v>
      </c>
      <c r="G3001" s="25">
        <v>60.7</v>
      </c>
      <c r="H3001" s="20">
        <f t="shared" si="139"/>
        <v>59.800573568491423</v>
      </c>
      <c r="I3001" s="25">
        <v>151</v>
      </c>
      <c r="J3001" s="20">
        <f t="shared" si="140"/>
        <v>148.76254709789464</v>
      </c>
    </row>
    <row r="3002" spans="1:10" x14ac:dyDescent="0.3">
      <c r="A3002" s="3">
        <v>2034</v>
      </c>
      <c r="B3002" s="3">
        <v>7</v>
      </c>
      <c r="C3002" s="4">
        <v>23</v>
      </c>
      <c r="D3002" s="21">
        <f>INDEX('Prom Factor Mensual Hora 0,5'!$B$5:$N$28,MATCH('Casos CMg'!$C3002,'Prom Factor Mensual Hora 0,5'!$A$5:$A$28,0),MATCH('Casos CMg'!$B3002,'Prom Factor Mensual Hora 0,5'!$B$4:$M$4,0))</f>
        <v>0.98519039283832355</v>
      </c>
      <c r="E3002" s="25">
        <v>114.6</v>
      </c>
      <c r="F3002" s="20">
        <f t="shared" si="138"/>
        <v>112.90281901927187</v>
      </c>
      <c r="G3002" s="25">
        <v>60.7</v>
      </c>
      <c r="H3002" s="20">
        <f t="shared" si="139"/>
        <v>59.80105684528624</v>
      </c>
      <c r="I3002" s="25">
        <v>151</v>
      </c>
      <c r="J3002" s="20">
        <f t="shared" si="140"/>
        <v>148.76374931858686</v>
      </c>
    </row>
    <row r="3003" spans="1:10" x14ac:dyDescent="0.3">
      <c r="A3003" s="3">
        <v>2034</v>
      </c>
      <c r="B3003" s="3">
        <v>8</v>
      </c>
      <c r="C3003" s="4">
        <v>0</v>
      </c>
      <c r="D3003" s="21">
        <f>INDEX('Prom Factor Mensual Hora 0,5'!$B$5:$N$28,MATCH('Casos CMg'!$C3003,'Prom Factor Mensual Hora 0,5'!$A$5:$A$28,0),MATCH('Casos CMg'!$B3003,'Prom Factor Mensual Hora 0,5'!$B$4:$M$4,0))</f>
        <v>0.98315280179099707</v>
      </c>
      <c r="E3003" s="25">
        <v>97.4</v>
      </c>
      <c r="F3003" s="20">
        <f t="shared" si="138"/>
        <v>95.759082894443125</v>
      </c>
      <c r="G3003" s="25">
        <v>47.8</v>
      </c>
      <c r="H3003" s="20">
        <f t="shared" si="139"/>
        <v>46.994703925609656</v>
      </c>
      <c r="I3003" s="25">
        <v>124.3</v>
      </c>
      <c r="J3003" s="20">
        <f t="shared" si="140"/>
        <v>122.20589326262093</v>
      </c>
    </row>
    <row r="3004" spans="1:10" x14ac:dyDescent="0.3">
      <c r="A3004" s="3">
        <v>2034</v>
      </c>
      <c r="B3004" s="3">
        <v>8</v>
      </c>
      <c r="C3004" s="4">
        <v>1</v>
      </c>
      <c r="D3004" s="21">
        <f>INDEX('Prom Factor Mensual Hora 0,5'!$B$5:$N$28,MATCH('Casos CMg'!$C3004,'Prom Factor Mensual Hora 0,5'!$A$5:$A$28,0),MATCH('Casos CMg'!$B3004,'Prom Factor Mensual Hora 0,5'!$B$4:$M$4,0))</f>
        <v>0.98097861472555536</v>
      </c>
      <c r="E3004" s="25">
        <v>98.9</v>
      </c>
      <c r="F3004" s="20">
        <f t="shared" si="138"/>
        <v>97.018784996357425</v>
      </c>
      <c r="G3004" s="25">
        <v>48.3</v>
      </c>
      <c r="H3004" s="20">
        <f t="shared" si="139"/>
        <v>47.381267091244318</v>
      </c>
      <c r="I3004" s="25">
        <v>125.9</v>
      </c>
      <c r="J3004" s="20">
        <f t="shared" si="140"/>
        <v>123.50520759394743</v>
      </c>
    </row>
    <row r="3005" spans="1:10" x14ac:dyDescent="0.3">
      <c r="A3005" s="3">
        <v>2034</v>
      </c>
      <c r="B3005" s="3">
        <v>8</v>
      </c>
      <c r="C3005" s="4">
        <v>2</v>
      </c>
      <c r="D3005" s="21">
        <f>INDEX('Prom Factor Mensual Hora 0,5'!$B$5:$N$28,MATCH('Casos CMg'!$C3005,'Prom Factor Mensual Hora 0,5'!$A$5:$A$28,0),MATCH('Casos CMg'!$B3005,'Prom Factor Mensual Hora 0,5'!$B$4:$M$4,0))</f>
        <v>0.98098828851384245</v>
      </c>
      <c r="E3005" s="25">
        <v>98.9</v>
      </c>
      <c r="F3005" s="20">
        <f t="shared" si="138"/>
        <v>97.019741734019021</v>
      </c>
      <c r="G3005" s="25">
        <v>48.3</v>
      </c>
      <c r="H3005" s="20">
        <f t="shared" si="139"/>
        <v>47.381734335218589</v>
      </c>
      <c r="I3005" s="25">
        <v>125.9</v>
      </c>
      <c r="J3005" s="20">
        <f t="shared" si="140"/>
        <v>123.50642552389277</v>
      </c>
    </row>
    <row r="3006" spans="1:10" x14ac:dyDescent="0.3">
      <c r="A3006" s="3">
        <v>2034</v>
      </c>
      <c r="B3006" s="3">
        <v>8</v>
      </c>
      <c r="C3006" s="4">
        <v>3</v>
      </c>
      <c r="D3006" s="21">
        <f>INDEX('Prom Factor Mensual Hora 0,5'!$B$5:$N$28,MATCH('Casos CMg'!$C3006,'Prom Factor Mensual Hora 0,5'!$A$5:$A$28,0),MATCH('Casos CMg'!$B3006,'Prom Factor Mensual Hora 0,5'!$B$4:$M$4,0))</f>
        <v>0.98168915381642063</v>
      </c>
      <c r="E3006" s="25">
        <v>98.9</v>
      </c>
      <c r="F3006" s="20">
        <f t="shared" si="138"/>
        <v>97.089057312444012</v>
      </c>
      <c r="G3006" s="25">
        <v>48.3</v>
      </c>
      <c r="H3006" s="20">
        <f t="shared" si="139"/>
        <v>47.415586129333114</v>
      </c>
      <c r="I3006" s="25">
        <v>125.9</v>
      </c>
      <c r="J3006" s="20">
        <f t="shared" si="140"/>
        <v>123.59466446548737</v>
      </c>
    </row>
    <row r="3007" spans="1:10" x14ac:dyDescent="0.3">
      <c r="A3007" s="3">
        <v>2034</v>
      </c>
      <c r="B3007" s="3">
        <v>8</v>
      </c>
      <c r="C3007" s="4">
        <v>4</v>
      </c>
      <c r="D3007" s="21">
        <f>INDEX('Prom Factor Mensual Hora 0,5'!$B$5:$N$28,MATCH('Casos CMg'!$C3007,'Prom Factor Mensual Hora 0,5'!$A$5:$A$28,0),MATCH('Casos CMg'!$B3007,'Prom Factor Mensual Hora 0,5'!$B$4:$M$4,0))</f>
        <v>0.98171507091194576</v>
      </c>
      <c r="E3007" s="25">
        <v>98.9</v>
      </c>
      <c r="F3007" s="20">
        <f t="shared" si="138"/>
        <v>97.091620513191444</v>
      </c>
      <c r="G3007" s="25">
        <v>48.3</v>
      </c>
      <c r="H3007" s="20">
        <f t="shared" si="139"/>
        <v>47.416837925046977</v>
      </c>
      <c r="I3007" s="25">
        <v>125.9</v>
      </c>
      <c r="J3007" s="20">
        <f t="shared" si="140"/>
        <v>123.59792742781397</v>
      </c>
    </row>
    <row r="3008" spans="1:10" x14ac:dyDescent="0.3">
      <c r="A3008" s="3">
        <v>2034</v>
      </c>
      <c r="B3008" s="3">
        <v>8</v>
      </c>
      <c r="C3008" s="4">
        <v>5</v>
      </c>
      <c r="D3008" s="21">
        <f>INDEX('Prom Factor Mensual Hora 0,5'!$B$5:$N$28,MATCH('Casos CMg'!$C3008,'Prom Factor Mensual Hora 0,5'!$A$5:$A$28,0),MATCH('Casos CMg'!$B3008,'Prom Factor Mensual Hora 0,5'!$B$4:$M$4,0))</f>
        <v>0.98171880615793872</v>
      </c>
      <c r="E3008" s="25">
        <v>98.9</v>
      </c>
      <c r="F3008" s="20">
        <f t="shared" si="138"/>
        <v>97.091989929020144</v>
      </c>
      <c r="G3008" s="25">
        <v>48.3</v>
      </c>
      <c r="H3008" s="20">
        <f t="shared" si="139"/>
        <v>47.417018337428438</v>
      </c>
      <c r="I3008" s="25">
        <v>125.9</v>
      </c>
      <c r="J3008" s="20">
        <f t="shared" si="140"/>
        <v>123.59839769528449</v>
      </c>
    </row>
    <row r="3009" spans="1:10" x14ac:dyDescent="0.3">
      <c r="A3009" s="3">
        <v>2034</v>
      </c>
      <c r="B3009" s="3">
        <v>8</v>
      </c>
      <c r="C3009" s="4">
        <v>6</v>
      </c>
      <c r="D3009" s="21">
        <f>INDEX('Prom Factor Mensual Hora 0,5'!$B$5:$N$28,MATCH('Casos CMg'!$C3009,'Prom Factor Mensual Hora 0,5'!$A$5:$A$28,0),MATCH('Casos CMg'!$B3009,'Prom Factor Mensual Hora 0,5'!$B$4:$M$4,0))</f>
        <v>0.98098603458187417</v>
      </c>
      <c r="E3009" s="25">
        <v>98.9</v>
      </c>
      <c r="F3009" s="20">
        <f t="shared" si="138"/>
        <v>97.019518820147354</v>
      </c>
      <c r="G3009" s="25">
        <v>48.3</v>
      </c>
      <c r="H3009" s="20">
        <f t="shared" si="139"/>
        <v>47.38162547030452</v>
      </c>
      <c r="I3009" s="25">
        <v>125.9</v>
      </c>
      <c r="J3009" s="20">
        <f t="shared" si="140"/>
        <v>123.50614175385796</v>
      </c>
    </row>
    <row r="3010" spans="1:10" x14ac:dyDescent="0.3">
      <c r="A3010" s="3">
        <v>2034</v>
      </c>
      <c r="B3010" s="3">
        <v>8</v>
      </c>
      <c r="C3010" s="4">
        <v>7</v>
      </c>
      <c r="D3010" s="21">
        <f>INDEX('Prom Factor Mensual Hora 0,5'!$B$5:$N$28,MATCH('Casos CMg'!$C3010,'Prom Factor Mensual Hora 0,5'!$A$5:$A$28,0),MATCH('Casos CMg'!$B3010,'Prom Factor Mensual Hora 0,5'!$B$4:$M$4,0))</f>
        <v>0.98096471441503319</v>
      </c>
      <c r="E3010" s="25">
        <v>54.2</v>
      </c>
      <c r="F3010" s="20">
        <f t="shared" si="138"/>
        <v>53.168287521294801</v>
      </c>
      <c r="G3010" s="25">
        <v>30.4</v>
      </c>
      <c r="H3010" s="20">
        <f t="shared" si="139"/>
        <v>29.821327318217008</v>
      </c>
      <c r="I3010" s="25">
        <v>67</v>
      </c>
      <c r="J3010" s="20">
        <f t="shared" si="140"/>
        <v>65.72463586580723</v>
      </c>
    </row>
    <row r="3011" spans="1:10" x14ac:dyDescent="0.3">
      <c r="A3011" s="3">
        <v>2034</v>
      </c>
      <c r="B3011" s="3">
        <v>8</v>
      </c>
      <c r="C3011" s="4">
        <v>8</v>
      </c>
      <c r="D3011" s="21">
        <f>INDEX('Prom Factor Mensual Hora 0,5'!$B$5:$N$28,MATCH('Casos CMg'!$C3011,'Prom Factor Mensual Hora 0,5'!$A$5:$A$28,0),MATCH('Casos CMg'!$B3011,'Prom Factor Mensual Hora 0,5'!$B$4:$M$4,0))</f>
        <v>0.98308659754874328</v>
      </c>
      <c r="E3011" s="25">
        <v>41</v>
      </c>
      <c r="F3011" s="20">
        <f t="shared" si="138"/>
        <v>40.306550499498478</v>
      </c>
      <c r="G3011" s="25">
        <v>25.2</v>
      </c>
      <c r="H3011" s="20">
        <f t="shared" si="139"/>
        <v>24.77378225822833</v>
      </c>
      <c r="I3011" s="25">
        <v>49</v>
      </c>
      <c r="J3011" s="20">
        <f t="shared" si="140"/>
        <v>48.171243279888422</v>
      </c>
    </row>
    <row r="3012" spans="1:10" x14ac:dyDescent="0.3">
      <c r="A3012" s="3">
        <v>2034</v>
      </c>
      <c r="B3012" s="3">
        <v>8</v>
      </c>
      <c r="C3012" s="4">
        <v>9</v>
      </c>
      <c r="D3012" s="21">
        <f>INDEX('Prom Factor Mensual Hora 0,5'!$B$5:$N$28,MATCH('Casos CMg'!$C3012,'Prom Factor Mensual Hora 0,5'!$A$5:$A$28,0),MATCH('Casos CMg'!$B3012,'Prom Factor Mensual Hora 0,5'!$B$4:$M$4,0))</f>
        <v>1.0012437114141333</v>
      </c>
      <c r="E3012" s="25">
        <v>44.3</v>
      </c>
      <c r="F3012" s="20">
        <f t="shared" ref="F3012:F3075" si="141">$E3012*$D3012</f>
        <v>44.355096415646102</v>
      </c>
      <c r="G3012" s="25">
        <v>26.4</v>
      </c>
      <c r="H3012" s="20">
        <f t="shared" ref="H3012:H3075" si="142">$G3012*$D3012</f>
        <v>26.432833981333118</v>
      </c>
      <c r="I3012" s="25">
        <v>53.4</v>
      </c>
      <c r="J3012" s="20">
        <f t="shared" ref="J3012:J3075" si="143">$I3012*$D3012</f>
        <v>53.466414189514715</v>
      </c>
    </row>
    <row r="3013" spans="1:10" x14ac:dyDescent="0.3">
      <c r="A3013" s="3">
        <v>2034</v>
      </c>
      <c r="B3013" s="3">
        <v>8</v>
      </c>
      <c r="C3013" s="4">
        <v>10</v>
      </c>
      <c r="D3013" s="21">
        <f>INDEX('Prom Factor Mensual Hora 0,5'!$B$5:$N$28,MATCH('Casos CMg'!$C3013,'Prom Factor Mensual Hora 0,5'!$A$5:$A$28,0),MATCH('Casos CMg'!$B3013,'Prom Factor Mensual Hora 0,5'!$B$4:$M$4,0))</f>
        <v>1.0002487422828266</v>
      </c>
      <c r="E3013" s="25">
        <v>44.3</v>
      </c>
      <c r="F3013" s="20">
        <f t="shared" si="141"/>
        <v>44.311019283129212</v>
      </c>
      <c r="G3013" s="25">
        <v>26.4</v>
      </c>
      <c r="H3013" s="20">
        <f t="shared" si="142"/>
        <v>26.40656679626662</v>
      </c>
      <c r="I3013" s="25">
        <v>53.4</v>
      </c>
      <c r="J3013" s="20">
        <f t="shared" si="143"/>
        <v>53.413282837902941</v>
      </c>
    </row>
    <row r="3014" spans="1:10" x14ac:dyDescent="0.3">
      <c r="A3014" s="3">
        <v>2034</v>
      </c>
      <c r="B3014" s="3">
        <v>8</v>
      </c>
      <c r="C3014" s="4">
        <v>11</v>
      </c>
      <c r="D3014" s="21">
        <f>INDEX('Prom Factor Mensual Hora 0,5'!$B$5:$N$28,MATCH('Casos CMg'!$C3014,'Prom Factor Mensual Hora 0,5'!$A$5:$A$28,0),MATCH('Casos CMg'!$B3014,'Prom Factor Mensual Hora 0,5'!$B$4:$M$4,0))</f>
        <v>1.0009949691313067</v>
      </c>
      <c r="E3014" s="25">
        <v>44.3</v>
      </c>
      <c r="F3014" s="20">
        <f t="shared" si="141"/>
        <v>44.344077132516887</v>
      </c>
      <c r="G3014" s="25">
        <v>26.4</v>
      </c>
      <c r="H3014" s="20">
        <f t="shared" si="142"/>
        <v>26.426267185066497</v>
      </c>
      <c r="I3014" s="25">
        <v>53.4</v>
      </c>
      <c r="J3014" s="20">
        <f t="shared" si="143"/>
        <v>53.453131351611773</v>
      </c>
    </row>
    <row r="3015" spans="1:10" x14ac:dyDescent="0.3">
      <c r="A3015" s="3">
        <v>2034</v>
      </c>
      <c r="B3015" s="3">
        <v>8</v>
      </c>
      <c r="C3015" s="4">
        <v>12</v>
      </c>
      <c r="D3015" s="21">
        <f>INDEX('Prom Factor Mensual Hora 0,5'!$B$5:$N$28,MATCH('Casos CMg'!$C3015,'Prom Factor Mensual Hora 0,5'!$A$5:$A$28,0),MATCH('Casos CMg'!$B3015,'Prom Factor Mensual Hora 0,5'!$B$4:$M$4,0))</f>
        <v>1.0009949691313067</v>
      </c>
      <c r="E3015" s="25">
        <v>44.3</v>
      </c>
      <c r="F3015" s="20">
        <f t="shared" si="141"/>
        <v>44.344077132516887</v>
      </c>
      <c r="G3015" s="25">
        <v>26.4</v>
      </c>
      <c r="H3015" s="20">
        <f t="shared" si="142"/>
        <v>26.426267185066497</v>
      </c>
      <c r="I3015" s="25">
        <v>53.4</v>
      </c>
      <c r="J3015" s="20">
        <f t="shared" si="143"/>
        <v>53.453131351611773</v>
      </c>
    </row>
    <row r="3016" spans="1:10" x14ac:dyDescent="0.3">
      <c r="A3016" s="3">
        <v>2034</v>
      </c>
      <c r="B3016" s="3">
        <v>8</v>
      </c>
      <c r="C3016" s="4">
        <v>13</v>
      </c>
      <c r="D3016" s="21">
        <f>INDEX('Prom Factor Mensual Hora 0,5'!$B$5:$N$28,MATCH('Casos CMg'!$C3016,'Prom Factor Mensual Hora 0,5'!$A$5:$A$28,0),MATCH('Casos CMg'!$B3016,'Prom Factor Mensual Hora 0,5'!$B$4:$M$4,0))</f>
        <v>1.0009949691313067</v>
      </c>
      <c r="E3016" s="25">
        <v>44.3</v>
      </c>
      <c r="F3016" s="20">
        <f t="shared" si="141"/>
        <v>44.344077132516887</v>
      </c>
      <c r="G3016" s="25">
        <v>26.4</v>
      </c>
      <c r="H3016" s="20">
        <f t="shared" si="142"/>
        <v>26.426267185066497</v>
      </c>
      <c r="I3016" s="25">
        <v>53.4</v>
      </c>
      <c r="J3016" s="20">
        <f t="shared" si="143"/>
        <v>53.453131351611773</v>
      </c>
    </row>
    <row r="3017" spans="1:10" x14ac:dyDescent="0.3">
      <c r="A3017" s="3">
        <v>2034</v>
      </c>
      <c r="B3017" s="3">
        <v>8</v>
      </c>
      <c r="C3017" s="4">
        <v>14</v>
      </c>
      <c r="D3017" s="21">
        <f>INDEX('Prom Factor Mensual Hora 0,5'!$B$5:$N$28,MATCH('Casos CMg'!$C3017,'Prom Factor Mensual Hora 0,5'!$A$5:$A$28,0),MATCH('Casos CMg'!$B3017,'Prom Factor Mensual Hora 0,5'!$B$4:$M$4,0))</f>
        <v>1.0009949691313067</v>
      </c>
      <c r="E3017" s="25">
        <v>44.3</v>
      </c>
      <c r="F3017" s="20">
        <f t="shared" si="141"/>
        <v>44.344077132516887</v>
      </c>
      <c r="G3017" s="25">
        <v>26.4</v>
      </c>
      <c r="H3017" s="20">
        <f t="shared" si="142"/>
        <v>26.426267185066497</v>
      </c>
      <c r="I3017" s="25">
        <v>53.4</v>
      </c>
      <c r="J3017" s="20">
        <f t="shared" si="143"/>
        <v>53.453131351611773</v>
      </c>
    </row>
    <row r="3018" spans="1:10" x14ac:dyDescent="0.3">
      <c r="A3018" s="3">
        <v>2034</v>
      </c>
      <c r="B3018" s="3">
        <v>8</v>
      </c>
      <c r="C3018" s="4">
        <v>15</v>
      </c>
      <c r="D3018" s="21">
        <f>INDEX('Prom Factor Mensual Hora 0,5'!$B$5:$N$28,MATCH('Casos CMg'!$C3018,'Prom Factor Mensual Hora 0,5'!$A$5:$A$28,0),MATCH('Casos CMg'!$B3018,'Prom Factor Mensual Hora 0,5'!$B$4:$M$4,0))</f>
        <v>1.0009949691313067</v>
      </c>
      <c r="E3018" s="25">
        <v>44.3</v>
      </c>
      <c r="F3018" s="20">
        <f t="shared" si="141"/>
        <v>44.344077132516887</v>
      </c>
      <c r="G3018" s="25">
        <v>26.4</v>
      </c>
      <c r="H3018" s="20">
        <f t="shared" si="142"/>
        <v>26.426267185066497</v>
      </c>
      <c r="I3018" s="25">
        <v>53.4</v>
      </c>
      <c r="J3018" s="20">
        <f t="shared" si="143"/>
        <v>53.453131351611773</v>
      </c>
    </row>
    <row r="3019" spans="1:10" x14ac:dyDescent="0.3">
      <c r="A3019" s="3">
        <v>2034</v>
      </c>
      <c r="B3019" s="3">
        <v>8</v>
      </c>
      <c r="C3019" s="4">
        <v>16</v>
      </c>
      <c r="D3019" s="21">
        <f>INDEX('Prom Factor Mensual Hora 0,5'!$B$5:$N$28,MATCH('Casos CMg'!$C3019,'Prom Factor Mensual Hora 0,5'!$A$5:$A$28,0),MATCH('Casos CMg'!$B3019,'Prom Factor Mensual Hora 0,5'!$B$4:$M$4,0))</f>
        <v>1.0009949691313067</v>
      </c>
      <c r="E3019" s="25">
        <v>44.3</v>
      </c>
      <c r="F3019" s="20">
        <f t="shared" si="141"/>
        <v>44.344077132516887</v>
      </c>
      <c r="G3019" s="25">
        <v>26.4</v>
      </c>
      <c r="H3019" s="20">
        <f t="shared" si="142"/>
        <v>26.426267185066497</v>
      </c>
      <c r="I3019" s="25">
        <v>53.4</v>
      </c>
      <c r="J3019" s="20">
        <f t="shared" si="143"/>
        <v>53.453131351611773</v>
      </c>
    </row>
    <row r="3020" spans="1:10" x14ac:dyDescent="0.3">
      <c r="A3020" s="3">
        <v>2034</v>
      </c>
      <c r="B3020" s="3">
        <v>8</v>
      </c>
      <c r="C3020" s="4">
        <v>17</v>
      </c>
      <c r="D3020" s="21">
        <f>INDEX('Prom Factor Mensual Hora 0,5'!$B$5:$N$28,MATCH('Casos CMg'!$C3020,'Prom Factor Mensual Hora 0,5'!$A$5:$A$28,0),MATCH('Casos CMg'!$B3020,'Prom Factor Mensual Hora 0,5'!$B$4:$M$4,0))</f>
        <v>1.00149245369696</v>
      </c>
      <c r="E3020" s="25">
        <v>57.6</v>
      </c>
      <c r="F3020" s="20">
        <f t="shared" si="141"/>
        <v>57.685965332944903</v>
      </c>
      <c r="G3020" s="25">
        <v>31.7</v>
      </c>
      <c r="H3020" s="20">
        <f t="shared" si="142"/>
        <v>31.747310782193633</v>
      </c>
      <c r="I3020" s="25">
        <v>71.5</v>
      </c>
      <c r="J3020" s="20">
        <f t="shared" si="143"/>
        <v>71.606710439332645</v>
      </c>
    </row>
    <row r="3021" spans="1:10" x14ac:dyDescent="0.3">
      <c r="A3021" s="3">
        <v>2034</v>
      </c>
      <c r="B3021" s="3">
        <v>8</v>
      </c>
      <c r="C3021" s="4">
        <v>18</v>
      </c>
      <c r="D3021" s="21">
        <f>INDEX('Prom Factor Mensual Hora 0,5'!$B$5:$N$28,MATCH('Casos CMg'!$C3021,'Prom Factor Mensual Hora 0,5'!$A$5:$A$28,0),MATCH('Casos CMg'!$B3021,'Prom Factor Mensual Hora 0,5'!$B$4:$M$4,0))</f>
        <v>1.0051244649313582</v>
      </c>
      <c r="E3021" s="25">
        <v>58.7</v>
      </c>
      <c r="F3021" s="20">
        <f t="shared" si="141"/>
        <v>59.000806091470729</v>
      </c>
      <c r="G3021" s="25">
        <v>32.200000000000003</v>
      </c>
      <c r="H3021" s="20">
        <f t="shared" si="142"/>
        <v>32.365007770789738</v>
      </c>
      <c r="I3021" s="25">
        <v>73.099999999999994</v>
      </c>
      <c r="J3021" s="20">
        <f t="shared" si="143"/>
        <v>73.474598386482285</v>
      </c>
    </row>
    <row r="3022" spans="1:10" x14ac:dyDescent="0.3">
      <c r="A3022" s="3">
        <v>2034</v>
      </c>
      <c r="B3022" s="3">
        <v>8</v>
      </c>
      <c r="C3022" s="4">
        <v>19</v>
      </c>
      <c r="D3022" s="21">
        <f>INDEX('Prom Factor Mensual Hora 0,5'!$B$5:$N$28,MATCH('Casos CMg'!$C3022,'Prom Factor Mensual Hora 0,5'!$A$5:$A$28,0),MATCH('Casos CMg'!$B3022,'Prom Factor Mensual Hora 0,5'!$B$4:$M$4,0))</f>
        <v>0.98282803518518236</v>
      </c>
      <c r="E3022" s="25">
        <v>87.1</v>
      </c>
      <c r="F3022" s="20">
        <f t="shared" si="141"/>
        <v>85.604321864629384</v>
      </c>
      <c r="G3022" s="25">
        <v>44.5</v>
      </c>
      <c r="H3022" s="20">
        <f t="shared" si="142"/>
        <v>43.735847565740613</v>
      </c>
      <c r="I3022" s="25">
        <v>113.9</v>
      </c>
      <c r="J3022" s="20">
        <f t="shared" si="143"/>
        <v>111.94411320759228</v>
      </c>
    </row>
    <row r="3023" spans="1:10" x14ac:dyDescent="0.3">
      <c r="A3023" s="3">
        <v>2034</v>
      </c>
      <c r="B3023" s="3">
        <v>8</v>
      </c>
      <c r="C3023" s="4">
        <v>20</v>
      </c>
      <c r="D3023" s="21">
        <f>INDEX('Prom Factor Mensual Hora 0,5'!$B$5:$N$28,MATCH('Casos CMg'!$C3023,'Prom Factor Mensual Hora 0,5'!$A$5:$A$28,0),MATCH('Casos CMg'!$B3023,'Prom Factor Mensual Hora 0,5'!$B$4:$M$4,0))</f>
        <v>0.98281990986807777</v>
      </c>
      <c r="E3023" s="25">
        <v>87.1</v>
      </c>
      <c r="F3023" s="20">
        <f t="shared" si="141"/>
        <v>85.603614149509568</v>
      </c>
      <c r="G3023" s="25">
        <v>44.5</v>
      </c>
      <c r="H3023" s="20">
        <f t="shared" si="142"/>
        <v>43.735485989129458</v>
      </c>
      <c r="I3023" s="25">
        <v>113.9</v>
      </c>
      <c r="J3023" s="20">
        <f t="shared" si="143"/>
        <v>111.94318773397406</v>
      </c>
    </row>
    <row r="3024" spans="1:10" x14ac:dyDescent="0.3">
      <c r="A3024" s="3">
        <v>2034</v>
      </c>
      <c r="B3024" s="3">
        <v>8</v>
      </c>
      <c r="C3024" s="4">
        <v>21</v>
      </c>
      <c r="D3024" s="21">
        <f>INDEX('Prom Factor Mensual Hora 0,5'!$B$5:$N$28,MATCH('Casos CMg'!$C3024,'Prom Factor Mensual Hora 0,5'!$A$5:$A$28,0),MATCH('Casos CMg'!$B3024,'Prom Factor Mensual Hora 0,5'!$B$4:$M$4,0))</f>
        <v>0.98301408321991468</v>
      </c>
      <c r="E3024" s="25">
        <v>87.1</v>
      </c>
      <c r="F3024" s="20">
        <f t="shared" si="141"/>
        <v>85.620526648454558</v>
      </c>
      <c r="G3024" s="25">
        <v>44.5</v>
      </c>
      <c r="H3024" s="20">
        <f t="shared" si="142"/>
        <v>43.744126703286206</v>
      </c>
      <c r="I3024" s="25">
        <v>113.9</v>
      </c>
      <c r="J3024" s="20">
        <f t="shared" si="143"/>
        <v>111.96530407874829</v>
      </c>
    </row>
    <row r="3025" spans="1:10" x14ac:dyDescent="0.3">
      <c r="A3025" s="3">
        <v>2034</v>
      </c>
      <c r="B3025" s="3">
        <v>8</v>
      </c>
      <c r="C3025" s="4">
        <v>22</v>
      </c>
      <c r="D3025" s="21">
        <f>INDEX('Prom Factor Mensual Hora 0,5'!$B$5:$N$28,MATCH('Casos CMg'!$C3025,'Prom Factor Mensual Hora 0,5'!$A$5:$A$28,0),MATCH('Casos CMg'!$B3025,'Prom Factor Mensual Hora 0,5'!$B$4:$M$4,0))</f>
        <v>0.98333062105796665</v>
      </c>
      <c r="E3025" s="25">
        <v>87.1</v>
      </c>
      <c r="F3025" s="20">
        <f t="shared" si="141"/>
        <v>85.648097094148895</v>
      </c>
      <c r="G3025" s="25">
        <v>44.5</v>
      </c>
      <c r="H3025" s="20">
        <f t="shared" si="142"/>
        <v>43.758212637079517</v>
      </c>
      <c r="I3025" s="25">
        <v>113.9</v>
      </c>
      <c r="J3025" s="20">
        <f t="shared" si="143"/>
        <v>112.00135773850241</v>
      </c>
    </row>
    <row r="3026" spans="1:10" x14ac:dyDescent="0.3">
      <c r="A3026" s="3">
        <v>2034</v>
      </c>
      <c r="B3026" s="3">
        <v>8</v>
      </c>
      <c r="C3026" s="4">
        <v>23</v>
      </c>
      <c r="D3026" s="21">
        <f>INDEX('Prom Factor Mensual Hora 0,5'!$B$5:$N$28,MATCH('Casos CMg'!$C3026,'Prom Factor Mensual Hora 0,5'!$A$5:$A$28,0),MATCH('Casos CMg'!$B3026,'Prom Factor Mensual Hora 0,5'!$B$4:$M$4,0))</f>
        <v>0.98331121706106195</v>
      </c>
      <c r="E3026" s="25">
        <v>87.4</v>
      </c>
      <c r="F3026" s="20">
        <f t="shared" si="141"/>
        <v>85.941400371136822</v>
      </c>
      <c r="G3026" s="25">
        <v>44.6</v>
      </c>
      <c r="H3026" s="20">
        <f t="shared" si="142"/>
        <v>43.855680280923366</v>
      </c>
      <c r="I3026" s="25">
        <v>114.2</v>
      </c>
      <c r="J3026" s="20">
        <f t="shared" si="143"/>
        <v>112.29414098837327</v>
      </c>
    </row>
    <row r="3027" spans="1:10" x14ac:dyDescent="0.3">
      <c r="A3027" s="3">
        <v>2034</v>
      </c>
      <c r="B3027" s="3">
        <v>9</v>
      </c>
      <c r="C3027" s="4">
        <v>0</v>
      </c>
      <c r="D3027" s="21">
        <f>INDEX('Prom Factor Mensual Hora 0,5'!$B$5:$N$28,MATCH('Casos CMg'!$C3027,'Prom Factor Mensual Hora 0,5'!$A$5:$A$28,0),MATCH('Casos CMg'!$B3027,'Prom Factor Mensual Hora 0,5'!$B$4:$M$4,0))</f>
        <v>0.98532189365653811</v>
      </c>
      <c r="E3027" s="25">
        <v>75.900000000000006</v>
      </c>
      <c r="F3027" s="20">
        <f t="shared" si="141"/>
        <v>74.785931728531253</v>
      </c>
      <c r="G3027" s="25">
        <v>38.299999999999997</v>
      </c>
      <c r="H3027" s="20">
        <f t="shared" si="142"/>
        <v>37.737828527045409</v>
      </c>
      <c r="I3027" s="25">
        <v>98.1</v>
      </c>
      <c r="J3027" s="20">
        <f t="shared" si="143"/>
        <v>96.660077767706383</v>
      </c>
    </row>
    <row r="3028" spans="1:10" x14ac:dyDescent="0.3">
      <c r="A3028" s="3">
        <v>2034</v>
      </c>
      <c r="B3028" s="3">
        <v>9</v>
      </c>
      <c r="C3028" s="4">
        <v>1</v>
      </c>
      <c r="D3028" s="21">
        <f>INDEX('Prom Factor Mensual Hora 0,5'!$B$5:$N$28,MATCH('Casos CMg'!$C3028,'Prom Factor Mensual Hora 0,5'!$A$5:$A$28,0),MATCH('Casos CMg'!$B3028,'Prom Factor Mensual Hora 0,5'!$B$4:$M$4,0))</f>
        <v>0.98346308207215349</v>
      </c>
      <c r="E3028" s="25">
        <v>54</v>
      </c>
      <c r="F3028" s="20">
        <f t="shared" si="141"/>
        <v>53.107006431896288</v>
      </c>
      <c r="G3028" s="25">
        <v>30.4</v>
      </c>
      <c r="H3028" s="20">
        <f t="shared" si="142"/>
        <v>29.897277694993466</v>
      </c>
      <c r="I3028" s="25">
        <v>69</v>
      </c>
      <c r="J3028" s="20">
        <f t="shared" si="143"/>
        <v>67.858952662978595</v>
      </c>
    </row>
    <row r="3029" spans="1:10" x14ac:dyDescent="0.3">
      <c r="A3029" s="3">
        <v>2034</v>
      </c>
      <c r="B3029" s="3">
        <v>9</v>
      </c>
      <c r="C3029" s="4">
        <v>2</v>
      </c>
      <c r="D3029" s="21">
        <f>INDEX('Prom Factor Mensual Hora 0,5'!$B$5:$N$28,MATCH('Casos CMg'!$C3029,'Prom Factor Mensual Hora 0,5'!$A$5:$A$28,0),MATCH('Casos CMg'!$B3029,'Prom Factor Mensual Hora 0,5'!$B$4:$M$4,0))</f>
        <v>0.98294442975690766</v>
      </c>
      <c r="E3029" s="25">
        <v>54</v>
      </c>
      <c r="F3029" s="20">
        <f t="shared" si="141"/>
        <v>53.078999206873014</v>
      </c>
      <c r="G3029" s="25">
        <v>30.4</v>
      </c>
      <c r="H3029" s="20">
        <f t="shared" si="142"/>
        <v>29.881510664609991</v>
      </c>
      <c r="I3029" s="25">
        <v>69</v>
      </c>
      <c r="J3029" s="20">
        <f t="shared" si="143"/>
        <v>67.823165653226624</v>
      </c>
    </row>
    <row r="3030" spans="1:10" x14ac:dyDescent="0.3">
      <c r="A3030" s="3">
        <v>2034</v>
      </c>
      <c r="B3030" s="3">
        <v>9</v>
      </c>
      <c r="C3030" s="4">
        <v>3</v>
      </c>
      <c r="D3030" s="21">
        <f>INDEX('Prom Factor Mensual Hora 0,5'!$B$5:$N$28,MATCH('Casos CMg'!$C3030,'Prom Factor Mensual Hora 0,5'!$A$5:$A$28,0),MATCH('Casos CMg'!$B3030,'Prom Factor Mensual Hora 0,5'!$B$4:$M$4,0))</f>
        <v>0.98321938552306387</v>
      </c>
      <c r="E3030" s="25">
        <v>54</v>
      </c>
      <c r="F3030" s="20">
        <f t="shared" si="141"/>
        <v>53.093846818245446</v>
      </c>
      <c r="G3030" s="25">
        <v>30.4</v>
      </c>
      <c r="H3030" s="20">
        <f t="shared" si="142"/>
        <v>29.889869319901141</v>
      </c>
      <c r="I3030" s="25">
        <v>69</v>
      </c>
      <c r="J3030" s="20">
        <f t="shared" si="143"/>
        <v>67.842137601091409</v>
      </c>
    </row>
    <row r="3031" spans="1:10" x14ac:dyDescent="0.3">
      <c r="A3031" s="3">
        <v>2034</v>
      </c>
      <c r="B3031" s="3">
        <v>9</v>
      </c>
      <c r="C3031" s="4">
        <v>4</v>
      </c>
      <c r="D3031" s="21">
        <f>INDEX('Prom Factor Mensual Hora 0,5'!$B$5:$N$28,MATCH('Casos CMg'!$C3031,'Prom Factor Mensual Hora 0,5'!$A$5:$A$28,0),MATCH('Casos CMg'!$B3031,'Prom Factor Mensual Hora 0,5'!$B$4:$M$4,0))</f>
        <v>0.98293923569639119</v>
      </c>
      <c r="E3031" s="25">
        <v>54</v>
      </c>
      <c r="F3031" s="20">
        <f t="shared" si="141"/>
        <v>53.078718727605121</v>
      </c>
      <c r="G3031" s="25">
        <v>30.4</v>
      </c>
      <c r="H3031" s="20">
        <f t="shared" si="142"/>
        <v>29.881352765170291</v>
      </c>
      <c r="I3031" s="25">
        <v>69</v>
      </c>
      <c r="J3031" s="20">
        <f t="shared" si="143"/>
        <v>67.82280726305099</v>
      </c>
    </row>
    <row r="3032" spans="1:10" x14ac:dyDescent="0.3">
      <c r="A3032" s="3">
        <v>2034</v>
      </c>
      <c r="B3032" s="3">
        <v>9</v>
      </c>
      <c r="C3032" s="4">
        <v>5</v>
      </c>
      <c r="D3032" s="21">
        <f>INDEX('Prom Factor Mensual Hora 0,5'!$B$5:$N$28,MATCH('Casos CMg'!$C3032,'Prom Factor Mensual Hora 0,5'!$A$5:$A$28,0),MATCH('Casos CMg'!$B3032,'Prom Factor Mensual Hora 0,5'!$B$4:$M$4,0))</f>
        <v>0.98293557457319547</v>
      </c>
      <c r="E3032" s="25">
        <v>54</v>
      </c>
      <c r="F3032" s="20">
        <f t="shared" si="141"/>
        <v>53.078521026952558</v>
      </c>
      <c r="G3032" s="25">
        <v>30.4</v>
      </c>
      <c r="H3032" s="20">
        <f t="shared" si="142"/>
        <v>29.881241467025141</v>
      </c>
      <c r="I3032" s="25">
        <v>69</v>
      </c>
      <c r="J3032" s="20">
        <f t="shared" si="143"/>
        <v>67.822554645550483</v>
      </c>
    </row>
    <row r="3033" spans="1:10" x14ac:dyDescent="0.3">
      <c r="A3033" s="3">
        <v>2034</v>
      </c>
      <c r="B3033" s="3">
        <v>9</v>
      </c>
      <c r="C3033" s="4">
        <v>6</v>
      </c>
      <c r="D3033" s="21">
        <f>INDEX('Prom Factor Mensual Hora 0,5'!$B$5:$N$28,MATCH('Casos CMg'!$C3033,'Prom Factor Mensual Hora 0,5'!$A$5:$A$28,0),MATCH('Casos CMg'!$B3033,'Prom Factor Mensual Hora 0,5'!$B$4:$M$4,0))</f>
        <v>0.98297369566504522</v>
      </c>
      <c r="E3033" s="25">
        <v>34.4</v>
      </c>
      <c r="F3033" s="20">
        <f t="shared" si="141"/>
        <v>33.814295130877554</v>
      </c>
      <c r="G3033" s="25">
        <v>19.7</v>
      </c>
      <c r="H3033" s="20">
        <f t="shared" si="142"/>
        <v>19.364581804601389</v>
      </c>
      <c r="I3033" s="25">
        <v>42.3</v>
      </c>
      <c r="J3033" s="20">
        <f t="shared" si="143"/>
        <v>41.579787326631411</v>
      </c>
    </row>
    <row r="3034" spans="1:10" x14ac:dyDescent="0.3">
      <c r="A3034" s="3">
        <v>2034</v>
      </c>
      <c r="B3034" s="3">
        <v>9</v>
      </c>
      <c r="C3034" s="4">
        <v>7</v>
      </c>
      <c r="D3034" s="21">
        <f>INDEX('Prom Factor Mensual Hora 0,5'!$B$5:$N$28,MATCH('Casos CMg'!$C3034,'Prom Factor Mensual Hora 0,5'!$A$5:$A$28,0),MATCH('Casos CMg'!$B3034,'Prom Factor Mensual Hora 0,5'!$B$4:$M$4,0))</f>
        <v>0.98224416269038983</v>
      </c>
      <c r="E3034" s="25">
        <v>31.6</v>
      </c>
      <c r="F3034" s="20">
        <f t="shared" si="141"/>
        <v>31.038915541016319</v>
      </c>
      <c r="G3034" s="25">
        <v>18.7</v>
      </c>
      <c r="H3034" s="20">
        <f t="shared" si="142"/>
        <v>18.367965842310291</v>
      </c>
      <c r="I3034" s="25">
        <v>37.6</v>
      </c>
      <c r="J3034" s="20">
        <f t="shared" si="143"/>
        <v>36.932380517158656</v>
      </c>
    </row>
    <row r="3035" spans="1:10" x14ac:dyDescent="0.3">
      <c r="A3035" s="3">
        <v>2034</v>
      </c>
      <c r="B3035" s="3">
        <v>9</v>
      </c>
      <c r="C3035" s="4">
        <v>8</v>
      </c>
      <c r="D3035" s="21">
        <f>INDEX('Prom Factor Mensual Hora 0,5'!$B$5:$N$28,MATCH('Casos CMg'!$C3035,'Prom Factor Mensual Hora 0,5'!$A$5:$A$28,0),MATCH('Casos CMg'!$B3035,'Prom Factor Mensual Hora 0,5'!$B$4:$M$4,0))</f>
        <v>0.98221850452873838</v>
      </c>
      <c r="E3035" s="25">
        <v>26.6</v>
      </c>
      <c r="F3035" s="20">
        <f t="shared" si="141"/>
        <v>26.127012220464444</v>
      </c>
      <c r="G3035" s="25">
        <v>15.7</v>
      </c>
      <c r="H3035" s="20">
        <f t="shared" si="142"/>
        <v>15.420830521101191</v>
      </c>
      <c r="I3035" s="25">
        <v>31.7</v>
      </c>
      <c r="J3035" s="20">
        <f t="shared" si="143"/>
        <v>31.136326593561005</v>
      </c>
    </row>
    <row r="3036" spans="1:10" x14ac:dyDescent="0.3">
      <c r="A3036" s="3">
        <v>2034</v>
      </c>
      <c r="B3036" s="3">
        <v>9</v>
      </c>
      <c r="C3036" s="4">
        <v>9</v>
      </c>
      <c r="D3036" s="21">
        <f>INDEX('Prom Factor Mensual Hora 0,5'!$B$5:$N$28,MATCH('Casos CMg'!$C3036,'Prom Factor Mensual Hora 0,5'!$A$5:$A$28,0),MATCH('Casos CMg'!$B3036,'Prom Factor Mensual Hora 0,5'!$B$4:$M$4,0))</f>
        <v>1.003628219190521</v>
      </c>
      <c r="E3036" s="25">
        <v>9.9</v>
      </c>
      <c r="F3036" s="20">
        <f t="shared" si="141"/>
        <v>9.9359193699861592</v>
      </c>
      <c r="G3036" s="25">
        <v>6</v>
      </c>
      <c r="H3036" s="20">
        <f t="shared" si="142"/>
        <v>6.0217693151431266</v>
      </c>
      <c r="I3036" s="25">
        <v>11.9</v>
      </c>
      <c r="J3036" s="20">
        <f t="shared" si="143"/>
        <v>11.943175808367201</v>
      </c>
    </row>
    <row r="3037" spans="1:10" x14ac:dyDescent="0.3">
      <c r="A3037" s="3">
        <v>2034</v>
      </c>
      <c r="B3037" s="3">
        <v>9</v>
      </c>
      <c r="C3037" s="4">
        <v>10</v>
      </c>
      <c r="D3037" s="21">
        <f>INDEX('Prom Factor Mensual Hora 0,5'!$B$5:$N$28,MATCH('Casos CMg'!$C3037,'Prom Factor Mensual Hora 0,5'!$A$5:$A$28,0),MATCH('Casos CMg'!$B3037,'Prom Factor Mensual Hora 0,5'!$B$4:$M$4,0))</f>
        <v>0.99948593261549157</v>
      </c>
      <c r="E3037" s="25">
        <v>9.9</v>
      </c>
      <c r="F3037" s="20">
        <f t="shared" si="141"/>
        <v>9.8949107328933668</v>
      </c>
      <c r="G3037" s="25">
        <v>6</v>
      </c>
      <c r="H3037" s="20">
        <f t="shared" si="142"/>
        <v>5.9969155956929496</v>
      </c>
      <c r="I3037" s="25">
        <v>11.9</v>
      </c>
      <c r="J3037" s="20">
        <f t="shared" si="143"/>
        <v>11.89388259812435</v>
      </c>
    </row>
    <row r="3038" spans="1:10" x14ac:dyDescent="0.3">
      <c r="A3038" s="3">
        <v>2034</v>
      </c>
      <c r="B3038" s="3">
        <v>9</v>
      </c>
      <c r="C3038" s="4">
        <v>11</v>
      </c>
      <c r="D3038" s="21">
        <f>INDEX('Prom Factor Mensual Hora 0,5'!$B$5:$N$28,MATCH('Casos CMg'!$C3038,'Prom Factor Mensual Hora 0,5'!$A$5:$A$28,0),MATCH('Casos CMg'!$B3038,'Prom Factor Mensual Hora 0,5'!$B$4:$M$4,0))</f>
        <v>1.0007711010767628</v>
      </c>
      <c r="E3038" s="25">
        <v>9.9</v>
      </c>
      <c r="F3038" s="20">
        <f t="shared" si="141"/>
        <v>9.9076339006599525</v>
      </c>
      <c r="G3038" s="25">
        <v>6</v>
      </c>
      <c r="H3038" s="20">
        <f t="shared" si="142"/>
        <v>6.0046266064605769</v>
      </c>
      <c r="I3038" s="25">
        <v>11.9</v>
      </c>
      <c r="J3038" s="20">
        <f t="shared" si="143"/>
        <v>11.909176102813477</v>
      </c>
    </row>
    <row r="3039" spans="1:10" x14ac:dyDescent="0.3">
      <c r="A3039" s="3">
        <v>2034</v>
      </c>
      <c r="B3039" s="3">
        <v>9</v>
      </c>
      <c r="C3039" s="4">
        <v>12</v>
      </c>
      <c r="D3039" s="21">
        <f>INDEX('Prom Factor Mensual Hora 0,5'!$B$5:$N$28,MATCH('Casos CMg'!$C3039,'Prom Factor Mensual Hora 0,5'!$A$5:$A$28,0),MATCH('Casos CMg'!$B3039,'Prom Factor Mensual Hora 0,5'!$B$4:$M$4,0))</f>
        <v>1.0007711010767628</v>
      </c>
      <c r="E3039" s="25">
        <v>9.9</v>
      </c>
      <c r="F3039" s="20">
        <f t="shared" si="141"/>
        <v>9.9076339006599525</v>
      </c>
      <c r="G3039" s="25">
        <v>6</v>
      </c>
      <c r="H3039" s="20">
        <f t="shared" si="142"/>
        <v>6.0046266064605769</v>
      </c>
      <c r="I3039" s="25">
        <v>11.9</v>
      </c>
      <c r="J3039" s="20">
        <f t="shared" si="143"/>
        <v>11.909176102813477</v>
      </c>
    </row>
    <row r="3040" spans="1:10" x14ac:dyDescent="0.3">
      <c r="A3040" s="3">
        <v>2034</v>
      </c>
      <c r="B3040" s="3">
        <v>9</v>
      </c>
      <c r="C3040" s="4">
        <v>13</v>
      </c>
      <c r="D3040" s="21">
        <f>INDEX('Prom Factor Mensual Hora 0,5'!$B$5:$N$28,MATCH('Casos CMg'!$C3040,'Prom Factor Mensual Hora 0,5'!$A$5:$A$28,0),MATCH('Casos CMg'!$B3040,'Prom Factor Mensual Hora 0,5'!$B$4:$M$4,0))</f>
        <v>1.0005140673845085</v>
      </c>
      <c r="E3040" s="25">
        <v>9.4</v>
      </c>
      <c r="F3040" s="20">
        <f t="shared" si="141"/>
        <v>9.4048322334143801</v>
      </c>
      <c r="G3040" s="25">
        <v>5.9</v>
      </c>
      <c r="H3040" s="20">
        <f t="shared" si="142"/>
        <v>5.9030329975686007</v>
      </c>
      <c r="I3040" s="25">
        <v>11</v>
      </c>
      <c r="J3040" s="20">
        <f t="shared" si="143"/>
        <v>11.005654741229595</v>
      </c>
    </row>
    <row r="3041" spans="1:10" x14ac:dyDescent="0.3">
      <c r="A3041" s="3">
        <v>2034</v>
      </c>
      <c r="B3041" s="3">
        <v>9</v>
      </c>
      <c r="C3041" s="4">
        <v>14</v>
      </c>
      <c r="D3041" s="21">
        <f>INDEX('Prom Factor Mensual Hora 0,5'!$B$5:$N$28,MATCH('Casos CMg'!$C3041,'Prom Factor Mensual Hora 0,5'!$A$5:$A$28,0),MATCH('Casos CMg'!$B3041,'Prom Factor Mensual Hora 0,5'!$B$4:$M$4,0))</f>
        <v>1.0002570336922543</v>
      </c>
      <c r="E3041" s="25">
        <v>9.8000000000000007</v>
      </c>
      <c r="F3041" s="20">
        <f t="shared" si="141"/>
        <v>9.8025189301840925</v>
      </c>
      <c r="G3041" s="25">
        <v>6</v>
      </c>
      <c r="H3041" s="20">
        <f t="shared" si="142"/>
        <v>6.0015422021535256</v>
      </c>
      <c r="I3041" s="25">
        <v>11.7</v>
      </c>
      <c r="J3041" s="20">
        <f t="shared" si="143"/>
        <v>11.703007294199374</v>
      </c>
    </row>
    <row r="3042" spans="1:10" x14ac:dyDescent="0.3">
      <c r="A3042" s="3">
        <v>2034</v>
      </c>
      <c r="B3042" s="3">
        <v>9</v>
      </c>
      <c r="C3042" s="4">
        <v>15</v>
      </c>
      <c r="D3042" s="21">
        <f>INDEX('Prom Factor Mensual Hora 0,5'!$B$5:$N$28,MATCH('Casos CMg'!$C3042,'Prom Factor Mensual Hora 0,5'!$A$5:$A$28,0),MATCH('Casos CMg'!$B3042,'Prom Factor Mensual Hora 0,5'!$B$4:$M$4,0))</f>
        <v>1</v>
      </c>
      <c r="E3042" s="25">
        <v>9.9</v>
      </c>
      <c r="F3042" s="20">
        <f t="shared" si="141"/>
        <v>9.9</v>
      </c>
      <c r="G3042" s="25">
        <v>6</v>
      </c>
      <c r="H3042" s="20">
        <f t="shared" si="142"/>
        <v>6</v>
      </c>
      <c r="I3042" s="25">
        <v>11.9</v>
      </c>
      <c r="J3042" s="20">
        <f t="shared" si="143"/>
        <v>11.9</v>
      </c>
    </row>
    <row r="3043" spans="1:10" x14ac:dyDescent="0.3">
      <c r="A3043" s="3">
        <v>2034</v>
      </c>
      <c r="B3043" s="3">
        <v>9</v>
      </c>
      <c r="C3043" s="4">
        <v>16</v>
      </c>
      <c r="D3043" s="21">
        <f>INDEX('Prom Factor Mensual Hora 0,5'!$B$5:$N$28,MATCH('Casos CMg'!$C3043,'Prom Factor Mensual Hora 0,5'!$A$5:$A$28,0),MATCH('Casos CMg'!$B3043,'Prom Factor Mensual Hora 0,5'!$B$4:$M$4,0))</f>
        <v>1</v>
      </c>
      <c r="E3043" s="25">
        <v>9.9</v>
      </c>
      <c r="F3043" s="20">
        <f t="shared" si="141"/>
        <v>9.9</v>
      </c>
      <c r="G3043" s="25">
        <v>6</v>
      </c>
      <c r="H3043" s="20">
        <f t="shared" si="142"/>
        <v>6</v>
      </c>
      <c r="I3043" s="25">
        <v>11.9</v>
      </c>
      <c r="J3043" s="20">
        <f t="shared" si="143"/>
        <v>11.9</v>
      </c>
    </row>
    <row r="3044" spans="1:10" x14ac:dyDescent="0.3">
      <c r="A3044" s="3">
        <v>2034</v>
      </c>
      <c r="B3044" s="3">
        <v>9</v>
      </c>
      <c r="C3044" s="4">
        <v>17</v>
      </c>
      <c r="D3044" s="21">
        <f>INDEX('Prom Factor Mensual Hora 0,5'!$B$5:$N$28,MATCH('Casos CMg'!$C3044,'Prom Factor Mensual Hora 0,5'!$A$5:$A$28,0),MATCH('Casos CMg'!$B3044,'Prom Factor Mensual Hora 0,5'!$B$4:$M$4,0))</f>
        <v>1</v>
      </c>
      <c r="E3044" s="25">
        <v>30.9</v>
      </c>
      <c r="F3044" s="20">
        <f t="shared" si="141"/>
        <v>30.9</v>
      </c>
      <c r="G3044" s="25">
        <v>18.5</v>
      </c>
      <c r="H3044" s="20">
        <f t="shared" si="142"/>
        <v>18.5</v>
      </c>
      <c r="I3044" s="25">
        <v>36.4</v>
      </c>
      <c r="J3044" s="20">
        <f t="shared" si="143"/>
        <v>36.4</v>
      </c>
    </row>
    <row r="3045" spans="1:10" x14ac:dyDescent="0.3">
      <c r="A3045" s="3">
        <v>2034</v>
      </c>
      <c r="B3045" s="3">
        <v>9</v>
      </c>
      <c r="C3045" s="4">
        <v>18</v>
      </c>
      <c r="D3045" s="21">
        <f>INDEX('Prom Factor Mensual Hora 0,5'!$B$5:$N$28,MATCH('Casos CMg'!$C3045,'Prom Factor Mensual Hora 0,5'!$A$5:$A$28,0),MATCH('Casos CMg'!$B3045,'Prom Factor Mensual Hora 0,5'!$B$4:$M$4,0))</f>
        <v>1.0005140673845085</v>
      </c>
      <c r="E3045" s="25">
        <v>30.9</v>
      </c>
      <c r="F3045" s="20">
        <f t="shared" si="141"/>
        <v>30.915884682181314</v>
      </c>
      <c r="G3045" s="25">
        <v>18.5</v>
      </c>
      <c r="H3045" s="20">
        <f t="shared" si="142"/>
        <v>18.509510246613409</v>
      </c>
      <c r="I3045" s="25">
        <v>36.4</v>
      </c>
      <c r="J3045" s="20">
        <f t="shared" si="143"/>
        <v>36.41871205279611</v>
      </c>
    </row>
    <row r="3046" spans="1:10" x14ac:dyDescent="0.3">
      <c r="A3046" s="3">
        <v>2034</v>
      </c>
      <c r="B3046" s="3">
        <v>9</v>
      </c>
      <c r="C3046" s="4">
        <v>19</v>
      </c>
      <c r="D3046" s="21">
        <f>INDEX('Prom Factor Mensual Hora 0,5'!$B$5:$N$28,MATCH('Casos CMg'!$C3046,'Prom Factor Mensual Hora 0,5'!$A$5:$A$28,0),MATCH('Casos CMg'!$B3046,'Prom Factor Mensual Hora 0,5'!$B$4:$M$4,0))</f>
        <v>0.99288905842416109</v>
      </c>
      <c r="E3046" s="25">
        <v>83.9</v>
      </c>
      <c r="F3046" s="20">
        <f t="shared" si="141"/>
        <v>83.303392001787117</v>
      </c>
      <c r="G3046" s="25">
        <v>41.2</v>
      </c>
      <c r="H3046" s="20">
        <f t="shared" si="142"/>
        <v>40.907029207075439</v>
      </c>
      <c r="I3046" s="25">
        <v>108.6</v>
      </c>
      <c r="J3046" s="20">
        <f t="shared" si="143"/>
        <v>107.82775174486389</v>
      </c>
    </row>
    <row r="3047" spans="1:10" x14ac:dyDescent="0.3">
      <c r="A3047" s="3">
        <v>2034</v>
      </c>
      <c r="B3047" s="3">
        <v>9</v>
      </c>
      <c r="C3047" s="4">
        <v>20</v>
      </c>
      <c r="D3047" s="21">
        <f>INDEX('Prom Factor Mensual Hora 0,5'!$B$5:$N$28,MATCH('Casos CMg'!$C3047,'Prom Factor Mensual Hora 0,5'!$A$5:$A$28,0),MATCH('Casos CMg'!$B3047,'Prom Factor Mensual Hora 0,5'!$B$4:$M$4,0))</f>
        <v>0.98672054843505341</v>
      </c>
      <c r="E3047" s="25">
        <v>83.9</v>
      </c>
      <c r="F3047" s="20">
        <f t="shared" si="141"/>
        <v>82.785854013700984</v>
      </c>
      <c r="G3047" s="25">
        <v>41.2</v>
      </c>
      <c r="H3047" s="20">
        <f t="shared" si="142"/>
        <v>40.652886595524201</v>
      </c>
      <c r="I3047" s="25">
        <v>108.6</v>
      </c>
      <c r="J3047" s="20">
        <f t="shared" si="143"/>
        <v>107.15785156004679</v>
      </c>
    </row>
    <row r="3048" spans="1:10" x14ac:dyDescent="0.3">
      <c r="A3048" s="3">
        <v>2034</v>
      </c>
      <c r="B3048" s="3">
        <v>9</v>
      </c>
      <c r="C3048" s="4">
        <v>21</v>
      </c>
      <c r="D3048" s="21">
        <f>INDEX('Prom Factor Mensual Hora 0,5'!$B$5:$N$28,MATCH('Casos CMg'!$C3048,'Prom Factor Mensual Hora 0,5'!$A$5:$A$28,0),MATCH('Casos CMg'!$B3048,'Prom Factor Mensual Hora 0,5'!$B$4:$M$4,0))</f>
        <v>0.98579317801889199</v>
      </c>
      <c r="E3048" s="25">
        <v>83.9</v>
      </c>
      <c r="F3048" s="20">
        <f t="shared" si="141"/>
        <v>82.70804763578505</v>
      </c>
      <c r="G3048" s="25">
        <v>41.2</v>
      </c>
      <c r="H3048" s="20">
        <f t="shared" si="142"/>
        <v>40.614678934378354</v>
      </c>
      <c r="I3048" s="25">
        <v>108.6</v>
      </c>
      <c r="J3048" s="20">
        <f t="shared" si="143"/>
        <v>107.05713913285166</v>
      </c>
    </row>
    <row r="3049" spans="1:10" x14ac:dyDescent="0.3">
      <c r="A3049" s="3">
        <v>2034</v>
      </c>
      <c r="B3049" s="3">
        <v>9</v>
      </c>
      <c r="C3049" s="4">
        <v>22</v>
      </c>
      <c r="D3049" s="21">
        <f>INDEX('Prom Factor Mensual Hora 0,5'!$B$5:$N$28,MATCH('Casos CMg'!$C3049,'Prom Factor Mensual Hora 0,5'!$A$5:$A$28,0),MATCH('Casos CMg'!$B3049,'Prom Factor Mensual Hora 0,5'!$B$4:$M$4,0))</f>
        <v>0.98578459212855452</v>
      </c>
      <c r="E3049" s="25">
        <v>83.9</v>
      </c>
      <c r="F3049" s="20">
        <f t="shared" si="141"/>
        <v>82.707327279585726</v>
      </c>
      <c r="G3049" s="25">
        <v>41.2</v>
      </c>
      <c r="H3049" s="20">
        <f t="shared" si="142"/>
        <v>40.614325195696452</v>
      </c>
      <c r="I3049" s="25">
        <v>108.6</v>
      </c>
      <c r="J3049" s="20">
        <f t="shared" si="143"/>
        <v>107.05620670516102</v>
      </c>
    </row>
    <row r="3050" spans="1:10" x14ac:dyDescent="0.3">
      <c r="A3050" s="3">
        <v>2034</v>
      </c>
      <c r="B3050" s="3">
        <v>9</v>
      </c>
      <c r="C3050" s="4">
        <v>23</v>
      </c>
      <c r="D3050" s="21">
        <f>INDEX('Prom Factor Mensual Hora 0,5'!$B$5:$N$28,MATCH('Casos CMg'!$C3050,'Prom Factor Mensual Hora 0,5'!$A$5:$A$28,0),MATCH('Casos CMg'!$B3050,'Prom Factor Mensual Hora 0,5'!$B$4:$M$4,0))</f>
        <v>0.98577560821488375</v>
      </c>
      <c r="E3050" s="25">
        <v>83.9</v>
      </c>
      <c r="F3050" s="20">
        <f t="shared" si="141"/>
        <v>82.706573529228748</v>
      </c>
      <c r="G3050" s="25">
        <v>41.2</v>
      </c>
      <c r="H3050" s="20">
        <f t="shared" si="142"/>
        <v>40.613955058453215</v>
      </c>
      <c r="I3050" s="25">
        <v>108.6</v>
      </c>
      <c r="J3050" s="20">
        <f t="shared" si="143"/>
        <v>107.05523105213636</v>
      </c>
    </row>
    <row r="3051" spans="1:10" x14ac:dyDescent="0.3">
      <c r="A3051" s="3">
        <v>2034</v>
      </c>
      <c r="B3051" s="3">
        <v>10</v>
      </c>
      <c r="C3051" s="4">
        <v>0</v>
      </c>
      <c r="D3051" s="21">
        <f>INDEX('Prom Factor Mensual Hora 0,5'!$B$5:$N$28,MATCH('Casos CMg'!$C3051,'Prom Factor Mensual Hora 0,5'!$A$5:$A$28,0),MATCH('Casos CMg'!$B3051,'Prom Factor Mensual Hora 0,5'!$B$4:$M$4,0))</f>
        <v>0.98618412541808798</v>
      </c>
      <c r="E3051" s="25">
        <v>43.5</v>
      </c>
      <c r="F3051" s="20">
        <f t="shared" si="141"/>
        <v>42.89900945568683</v>
      </c>
      <c r="G3051" s="25">
        <v>23.9</v>
      </c>
      <c r="H3051" s="20">
        <f t="shared" si="142"/>
        <v>23.5698005974923</v>
      </c>
      <c r="I3051" s="25">
        <v>56</v>
      </c>
      <c r="J3051" s="20">
        <f t="shared" si="143"/>
        <v>55.226311023412926</v>
      </c>
    </row>
    <row r="3052" spans="1:10" x14ac:dyDescent="0.3">
      <c r="A3052" s="3">
        <v>2034</v>
      </c>
      <c r="B3052" s="3">
        <v>10</v>
      </c>
      <c r="C3052" s="4">
        <v>1</v>
      </c>
      <c r="D3052" s="21">
        <f>INDEX('Prom Factor Mensual Hora 0,5'!$B$5:$N$28,MATCH('Casos CMg'!$C3052,'Prom Factor Mensual Hora 0,5'!$A$5:$A$28,0),MATCH('Casos CMg'!$B3052,'Prom Factor Mensual Hora 0,5'!$B$4:$M$4,0))</f>
        <v>0.98232311180400811</v>
      </c>
      <c r="E3052" s="25">
        <v>42.7</v>
      </c>
      <c r="F3052" s="20">
        <f t="shared" si="141"/>
        <v>41.945196874031147</v>
      </c>
      <c r="G3052" s="25">
        <v>23.4</v>
      </c>
      <c r="H3052" s="20">
        <f t="shared" si="142"/>
        <v>22.986360816213789</v>
      </c>
      <c r="I3052" s="25">
        <v>55.1</v>
      </c>
      <c r="J3052" s="20">
        <f t="shared" si="143"/>
        <v>54.126003460400845</v>
      </c>
    </row>
    <row r="3053" spans="1:10" x14ac:dyDescent="0.3">
      <c r="A3053" s="3">
        <v>2034</v>
      </c>
      <c r="B3053" s="3">
        <v>10</v>
      </c>
      <c r="C3053" s="4">
        <v>2</v>
      </c>
      <c r="D3053" s="21">
        <f>INDEX('Prom Factor Mensual Hora 0,5'!$B$5:$N$28,MATCH('Casos CMg'!$C3053,'Prom Factor Mensual Hora 0,5'!$A$5:$A$28,0),MATCH('Casos CMg'!$B3053,'Prom Factor Mensual Hora 0,5'!$B$4:$M$4,0))</f>
        <v>0.9823092015274355</v>
      </c>
      <c r="E3053" s="25">
        <v>42.7</v>
      </c>
      <c r="F3053" s="20">
        <f t="shared" si="141"/>
        <v>41.944602905221501</v>
      </c>
      <c r="G3053" s="25">
        <v>23.4</v>
      </c>
      <c r="H3053" s="20">
        <f t="shared" si="142"/>
        <v>22.98603531574199</v>
      </c>
      <c r="I3053" s="25">
        <v>55.1</v>
      </c>
      <c r="J3053" s="20">
        <f t="shared" si="143"/>
        <v>54.125237004161697</v>
      </c>
    </row>
    <row r="3054" spans="1:10" x14ac:dyDescent="0.3">
      <c r="A3054" s="3">
        <v>2034</v>
      </c>
      <c r="B3054" s="3">
        <v>10</v>
      </c>
      <c r="C3054" s="4">
        <v>3</v>
      </c>
      <c r="D3054" s="21">
        <f>INDEX('Prom Factor Mensual Hora 0,5'!$B$5:$N$28,MATCH('Casos CMg'!$C3054,'Prom Factor Mensual Hora 0,5'!$A$5:$A$28,0),MATCH('Casos CMg'!$B3054,'Prom Factor Mensual Hora 0,5'!$B$4:$M$4,0))</f>
        <v>0.98300993028077477</v>
      </c>
      <c r="E3054" s="25">
        <v>42.7</v>
      </c>
      <c r="F3054" s="20">
        <f t="shared" si="141"/>
        <v>41.974524022989087</v>
      </c>
      <c r="G3054" s="25">
        <v>23.4</v>
      </c>
      <c r="H3054" s="20">
        <f t="shared" si="142"/>
        <v>23.00243236857013</v>
      </c>
      <c r="I3054" s="25">
        <v>55.1</v>
      </c>
      <c r="J3054" s="20">
        <f t="shared" si="143"/>
        <v>54.163847158470688</v>
      </c>
    </row>
    <row r="3055" spans="1:10" x14ac:dyDescent="0.3">
      <c r="A3055" s="3">
        <v>2034</v>
      </c>
      <c r="B3055" s="3">
        <v>10</v>
      </c>
      <c r="C3055" s="4">
        <v>4</v>
      </c>
      <c r="D3055" s="21">
        <f>INDEX('Prom Factor Mensual Hora 0,5'!$B$5:$N$28,MATCH('Casos CMg'!$C3055,'Prom Factor Mensual Hora 0,5'!$A$5:$A$28,0),MATCH('Casos CMg'!$B3055,'Prom Factor Mensual Hora 0,5'!$B$4:$M$4,0))</f>
        <v>0.98300556859434129</v>
      </c>
      <c r="E3055" s="25">
        <v>42.7</v>
      </c>
      <c r="F3055" s="20">
        <f t="shared" si="141"/>
        <v>41.974337778978374</v>
      </c>
      <c r="G3055" s="25">
        <v>23.4</v>
      </c>
      <c r="H3055" s="20">
        <f t="shared" si="142"/>
        <v>23.002330305107584</v>
      </c>
      <c r="I3055" s="25">
        <v>55.1</v>
      </c>
      <c r="J3055" s="20">
        <f t="shared" si="143"/>
        <v>54.163606829548208</v>
      </c>
    </row>
    <row r="3056" spans="1:10" x14ac:dyDescent="0.3">
      <c r="A3056" s="3">
        <v>2034</v>
      </c>
      <c r="B3056" s="3">
        <v>10</v>
      </c>
      <c r="C3056" s="4">
        <v>5</v>
      </c>
      <c r="D3056" s="21">
        <f>INDEX('Prom Factor Mensual Hora 0,5'!$B$5:$N$28,MATCH('Casos CMg'!$C3056,'Prom Factor Mensual Hora 0,5'!$A$5:$A$28,0),MATCH('Casos CMg'!$B3056,'Prom Factor Mensual Hora 0,5'!$B$4:$M$4,0))</f>
        <v>0.98301217842508903</v>
      </c>
      <c r="E3056" s="25">
        <v>42.7</v>
      </c>
      <c r="F3056" s="20">
        <f t="shared" si="141"/>
        <v>41.974620018751303</v>
      </c>
      <c r="G3056" s="25">
        <v>23.4</v>
      </c>
      <c r="H3056" s="20">
        <f t="shared" si="142"/>
        <v>23.00248497514708</v>
      </c>
      <c r="I3056" s="25">
        <v>55.1</v>
      </c>
      <c r="J3056" s="20">
        <f t="shared" si="143"/>
        <v>54.16397103122241</v>
      </c>
    </row>
    <row r="3057" spans="1:10" x14ac:dyDescent="0.3">
      <c r="A3057" s="3">
        <v>2034</v>
      </c>
      <c r="B3057" s="3">
        <v>10</v>
      </c>
      <c r="C3057" s="4">
        <v>6</v>
      </c>
      <c r="D3057" s="21">
        <f>INDEX('Prom Factor Mensual Hora 0,5'!$B$5:$N$28,MATCH('Casos CMg'!$C3057,'Prom Factor Mensual Hora 0,5'!$A$5:$A$28,0),MATCH('Casos CMg'!$B3057,'Prom Factor Mensual Hora 0,5'!$B$4:$M$4,0))</f>
        <v>0.98232971125472579</v>
      </c>
      <c r="E3057" s="25">
        <v>6.9</v>
      </c>
      <c r="F3057" s="20">
        <f t="shared" si="141"/>
        <v>6.7780750076576082</v>
      </c>
      <c r="G3057" s="25">
        <v>4.0999999999999996</v>
      </c>
      <c r="H3057" s="20">
        <f t="shared" si="142"/>
        <v>4.0275518161443751</v>
      </c>
      <c r="I3057" s="25">
        <v>8.6999999999999993</v>
      </c>
      <c r="J3057" s="20">
        <f t="shared" si="143"/>
        <v>8.5462684879161142</v>
      </c>
    </row>
    <row r="3058" spans="1:10" x14ac:dyDescent="0.3">
      <c r="A3058" s="3">
        <v>2034</v>
      </c>
      <c r="B3058" s="3">
        <v>10</v>
      </c>
      <c r="C3058" s="4">
        <v>7</v>
      </c>
      <c r="D3058" s="21">
        <f>INDEX('Prom Factor Mensual Hora 0,5'!$B$5:$N$28,MATCH('Casos CMg'!$C3058,'Prom Factor Mensual Hora 0,5'!$A$5:$A$28,0),MATCH('Casos CMg'!$B3058,'Prom Factor Mensual Hora 0,5'!$B$4:$M$4,0))</f>
        <v>0.98232158688165305</v>
      </c>
      <c r="E3058" s="25">
        <v>6.9</v>
      </c>
      <c r="F3058" s="20">
        <f t="shared" si="141"/>
        <v>6.778018949483406</v>
      </c>
      <c r="G3058" s="25">
        <v>4.0999999999999996</v>
      </c>
      <c r="H3058" s="20">
        <f t="shared" si="142"/>
        <v>4.0275185062147774</v>
      </c>
      <c r="I3058" s="25">
        <v>8.6999999999999993</v>
      </c>
      <c r="J3058" s="20">
        <f t="shared" si="143"/>
        <v>8.5461978058703814</v>
      </c>
    </row>
    <row r="3059" spans="1:10" x14ac:dyDescent="0.3">
      <c r="A3059" s="3">
        <v>2034</v>
      </c>
      <c r="B3059" s="3">
        <v>10</v>
      </c>
      <c r="C3059" s="4">
        <v>8</v>
      </c>
      <c r="D3059" s="21">
        <f>INDEX('Prom Factor Mensual Hora 0,5'!$B$5:$N$28,MATCH('Casos CMg'!$C3059,'Prom Factor Mensual Hora 0,5'!$A$5:$A$28,0),MATCH('Casos CMg'!$B3059,'Prom Factor Mensual Hora 0,5'!$B$4:$M$4,0))</f>
        <v>0.98304759112455287</v>
      </c>
      <c r="E3059" s="25">
        <v>3</v>
      </c>
      <c r="F3059" s="20">
        <f t="shared" si="141"/>
        <v>2.9491427733736586</v>
      </c>
      <c r="G3059" s="25">
        <v>1.7</v>
      </c>
      <c r="H3059" s="20">
        <f t="shared" si="142"/>
        <v>1.6711809049117399</v>
      </c>
      <c r="I3059" s="25">
        <v>3.9</v>
      </c>
      <c r="J3059" s="20">
        <f t="shared" si="143"/>
        <v>3.8338856053857562</v>
      </c>
    </row>
    <row r="3060" spans="1:10" x14ac:dyDescent="0.3">
      <c r="A3060" s="3">
        <v>2034</v>
      </c>
      <c r="B3060" s="3">
        <v>10</v>
      </c>
      <c r="C3060" s="4">
        <v>9</v>
      </c>
      <c r="D3060" s="21">
        <f>INDEX('Prom Factor Mensual Hora 0,5'!$B$5:$N$28,MATCH('Casos CMg'!$C3060,'Prom Factor Mensual Hora 0,5'!$A$5:$A$28,0),MATCH('Casos CMg'!$B3060,'Prom Factor Mensual Hora 0,5'!$B$4:$M$4,0))</f>
        <v>1.0017361735583881</v>
      </c>
      <c r="E3060" s="25">
        <v>3</v>
      </c>
      <c r="F3060" s="20">
        <f t="shared" si="141"/>
        <v>3.005208520675164</v>
      </c>
      <c r="G3060" s="25">
        <v>1.7</v>
      </c>
      <c r="H3060" s="20">
        <f t="shared" si="142"/>
        <v>1.7029514950492597</v>
      </c>
      <c r="I3060" s="25">
        <v>3.9</v>
      </c>
      <c r="J3060" s="20">
        <f t="shared" si="143"/>
        <v>3.9067710768777135</v>
      </c>
    </row>
    <row r="3061" spans="1:10" x14ac:dyDescent="0.3">
      <c r="A3061" s="3">
        <v>2034</v>
      </c>
      <c r="B3061" s="3">
        <v>10</v>
      </c>
      <c r="C3061" s="4">
        <v>10</v>
      </c>
      <c r="D3061" s="21">
        <f>INDEX('Prom Factor Mensual Hora 0,5'!$B$5:$N$28,MATCH('Casos CMg'!$C3061,'Prom Factor Mensual Hora 0,5'!$A$5:$A$28,0),MATCH('Casos CMg'!$B3061,'Prom Factor Mensual Hora 0,5'!$B$4:$M$4,0))</f>
        <v>1.0007462268484801</v>
      </c>
      <c r="E3061" s="25">
        <v>0.5</v>
      </c>
      <c r="F3061" s="20">
        <f t="shared" si="141"/>
        <v>0.50037311342424007</v>
      </c>
      <c r="G3061" s="25">
        <v>0.4</v>
      </c>
      <c r="H3061" s="20">
        <f t="shared" si="142"/>
        <v>0.40029849073939205</v>
      </c>
      <c r="I3061" s="25">
        <v>0.6</v>
      </c>
      <c r="J3061" s="20">
        <f t="shared" si="143"/>
        <v>0.60044773610908808</v>
      </c>
    </row>
    <row r="3062" spans="1:10" x14ac:dyDescent="0.3">
      <c r="A3062" s="3">
        <v>2034</v>
      </c>
      <c r="B3062" s="3">
        <v>10</v>
      </c>
      <c r="C3062" s="4">
        <v>11</v>
      </c>
      <c r="D3062" s="21">
        <f>INDEX('Prom Factor Mensual Hora 0,5'!$B$5:$N$28,MATCH('Casos CMg'!$C3062,'Prom Factor Mensual Hora 0,5'!$A$5:$A$28,0),MATCH('Casos CMg'!$B3062,'Prom Factor Mensual Hora 0,5'!$B$4:$M$4,0))</f>
        <v>1.0007462268484801</v>
      </c>
      <c r="E3062" s="25">
        <v>0.5</v>
      </c>
      <c r="F3062" s="20">
        <f t="shared" si="141"/>
        <v>0.50037311342424007</v>
      </c>
      <c r="G3062" s="25">
        <v>0.4</v>
      </c>
      <c r="H3062" s="20">
        <f t="shared" si="142"/>
        <v>0.40029849073939205</v>
      </c>
      <c r="I3062" s="25">
        <v>0.6</v>
      </c>
      <c r="J3062" s="20">
        <f t="shared" si="143"/>
        <v>0.60044773610908808</v>
      </c>
    </row>
    <row r="3063" spans="1:10" x14ac:dyDescent="0.3">
      <c r="A3063" s="3">
        <v>2034</v>
      </c>
      <c r="B3063" s="3">
        <v>10</v>
      </c>
      <c r="C3063" s="4">
        <v>12</v>
      </c>
      <c r="D3063" s="21">
        <f>INDEX('Prom Factor Mensual Hora 0,5'!$B$5:$N$28,MATCH('Casos CMg'!$C3063,'Prom Factor Mensual Hora 0,5'!$A$5:$A$28,0),MATCH('Casos CMg'!$B3063,'Prom Factor Mensual Hora 0,5'!$B$4:$M$4,0))</f>
        <v>1.0007462268484801</v>
      </c>
      <c r="E3063" s="25">
        <v>0.5</v>
      </c>
      <c r="F3063" s="20">
        <f t="shared" si="141"/>
        <v>0.50037311342424007</v>
      </c>
      <c r="G3063" s="25">
        <v>0.4</v>
      </c>
      <c r="H3063" s="20">
        <f t="shared" si="142"/>
        <v>0.40029849073939205</v>
      </c>
      <c r="I3063" s="25">
        <v>0.6</v>
      </c>
      <c r="J3063" s="20">
        <f t="shared" si="143"/>
        <v>0.60044773610908808</v>
      </c>
    </row>
    <row r="3064" spans="1:10" x14ac:dyDescent="0.3">
      <c r="A3064" s="3">
        <v>2034</v>
      </c>
      <c r="B3064" s="3">
        <v>10</v>
      </c>
      <c r="C3064" s="4">
        <v>13</v>
      </c>
      <c r="D3064" s="21">
        <f>INDEX('Prom Factor Mensual Hora 0,5'!$B$5:$N$28,MATCH('Casos CMg'!$C3064,'Prom Factor Mensual Hora 0,5'!$A$5:$A$28,0),MATCH('Casos CMg'!$B3064,'Prom Factor Mensual Hora 0,5'!$B$4:$M$4,0))</f>
        <v>1.0004974845656533</v>
      </c>
      <c r="E3064" s="25">
        <v>0.5</v>
      </c>
      <c r="F3064" s="20">
        <f t="shared" si="141"/>
        <v>0.50024874228282667</v>
      </c>
      <c r="G3064" s="25">
        <v>0.4</v>
      </c>
      <c r="H3064" s="20">
        <f t="shared" si="142"/>
        <v>0.40019899382626134</v>
      </c>
      <c r="I3064" s="25">
        <v>0.6</v>
      </c>
      <c r="J3064" s="20">
        <f t="shared" si="143"/>
        <v>0.60029849073939201</v>
      </c>
    </row>
    <row r="3065" spans="1:10" x14ac:dyDescent="0.3">
      <c r="A3065" s="3">
        <v>2034</v>
      </c>
      <c r="B3065" s="3">
        <v>10</v>
      </c>
      <c r="C3065" s="4">
        <v>14</v>
      </c>
      <c r="D3065" s="21">
        <f>INDEX('Prom Factor Mensual Hora 0,5'!$B$5:$N$28,MATCH('Casos CMg'!$C3065,'Prom Factor Mensual Hora 0,5'!$A$5:$A$28,0),MATCH('Casos CMg'!$B3065,'Prom Factor Mensual Hora 0,5'!$B$4:$M$4,0))</f>
        <v>1</v>
      </c>
      <c r="E3065" s="25">
        <v>0.5</v>
      </c>
      <c r="F3065" s="20">
        <f t="shared" si="141"/>
        <v>0.5</v>
      </c>
      <c r="G3065" s="25">
        <v>0.4</v>
      </c>
      <c r="H3065" s="20">
        <f t="shared" si="142"/>
        <v>0.4</v>
      </c>
      <c r="I3065" s="25">
        <v>0.6</v>
      </c>
      <c r="J3065" s="20">
        <f t="shared" si="143"/>
        <v>0.6</v>
      </c>
    </row>
    <row r="3066" spans="1:10" x14ac:dyDescent="0.3">
      <c r="A3066" s="3">
        <v>2034</v>
      </c>
      <c r="B3066" s="3">
        <v>10</v>
      </c>
      <c r="C3066" s="4">
        <v>15</v>
      </c>
      <c r="D3066" s="21">
        <f>INDEX('Prom Factor Mensual Hora 0,5'!$B$5:$N$28,MATCH('Casos CMg'!$C3066,'Prom Factor Mensual Hora 0,5'!$A$5:$A$28,0),MATCH('Casos CMg'!$B3066,'Prom Factor Mensual Hora 0,5'!$B$4:$M$4,0))</f>
        <v>1</v>
      </c>
      <c r="E3066" s="25">
        <v>1</v>
      </c>
      <c r="F3066" s="20">
        <f t="shared" si="141"/>
        <v>1</v>
      </c>
      <c r="G3066" s="25">
        <v>0.7</v>
      </c>
      <c r="H3066" s="20">
        <f t="shared" si="142"/>
        <v>0.7</v>
      </c>
      <c r="I3066" s="25">
        <v>1</v>
      </c>
      <c r="J3066" s="20">
        <f t="shared" si="143"/>
        <v>1</v>
      </c>
    </row>
    <row r="3067" spans="1:10" x14ac:dyDescent="0.3">
      <c r="A3067" s="3">
        <v>2034</v>
      </c>
      <c r="B3067" s="3">
        <v>10</v>
      </c>
      <c r="C3067" s="4">
        <v>16</v>
      </c>
      <c r="D3067" s="21">
        <f>INDEX('Prom Factor Mensual Hora 0,5'!$B$5:$N$28,MATCH('Casos CMg'!$C3067,'Prom Factor Mensual Hora 0,5'!$A$5:$A$28,0),MATCH('Casos CMg'!$B3067,'Prom Factor Mensual Hora 0,5'!$B$4:$M$4,0))</f>
        <v>1</v>
      </c>
      <c r="E3067" s="25">
        <v>1</v>
      </c>
      <c r="F3067" s="20">
        <f t="shared" si="141"/>
        <v>1</v>
      </c>
      <c r="G3067" s="25">
        <v>0.7</v>
      </c>
      <c r="H3067" s="20">
        <f t="shared" si="142"/>
        <v>0.7</v>
      </c>
      <c r="I3067" s="25">
        <v>1</v>
      </c>
      <c r="J3067" s="20">
        <f t="shared" si="143"/>
        <v>1</v>
      </c>
    </row>
    <row r="3068" spans="1:10" x14ac:dyDescent="0.3">
      <c r="A3068" s="3">
        <v>2034</v>
      </c>
      <c r="B3068" s="3">
        <v>10</v>
      </c>
      <c r="C3068" s="4">
        <v>17</v>
      </c>
      <c r="D3068" s="21">
        <f>INDEX('Prom Factor Mensual Hora 0,5'!$B$5:$N$28,MATCH('Casos CMg'!$C3068,'Prom Factor Mensual Hora 0,5'!$A$5:$A$28,0),MATCH('Casos CMg'!$B3068,'Prom Factor Mensual Hora 0,5'!$B$4:$M$4,0))</f>
        <v>1</v>
      </c>
      <c r="E3068" s="25">
        <v>1</v>
      </c>
      <c r="F3068" s="20">
        <f t="shared" si="141"/>
        <v>1</v>
      </c>
      <c r="G3068" s="25">
        <v>0.7</v>
      </c>
      <c r="H3068" s="20">
        <f t="shared" si="142"/>
        <v>0.7</v>
      </c>
      <c r="I3068" s="25">
        <v>1</v>
      </c>
      <c r="J3068" s="20">
        <f t="shared" si="143"/>
        <v>1</v>
      </c>
    </row>
    <row r="3069" spans="1:10" x14ac:dyDescent="0.3">
      <c r="A3069" s="3">
        <v>2034</v>
      </c>
      <c r="B3069" s="3">
        <v>10</v>
      </c>
      <c r="C3069" s="4">
        <v>18</v>
      </c>
      <c r="D3069" s="21">
        <f>INDEX('Prom Factor Mensual Hora 0,5'!$B$5:$N$28,MATCH('Casos CMg'!$C3069,'Prom Factor Mensual Hora 0,5'!$A$5:$A$28,0),MATCH('Casos CMg'!$B3069,'Prom Factor Mensual Hora 0,5'!$B$4:$M$4,0))</f>
        <v>1</v>
      </c>
      <c r="E3069" s="25">
        <v>1</v>
      </c>
      <c r="F3069" s="20">
        <f t="shared" si="141"/>
        <v>1</v>
      </c>
      <c r="G3069" s="25">
        <v>0.7</v>
      </c>
      <c r="H3069" s="20">
        <f t="shared" si="142"/>
        <v>0.7</v>
      </c>
      <c r="I3069" s="25">
        <v>1</v>
      </c>
      <c r="J3069" s="20">
        <f t="shared" si="143"/>
        <v>1</v>
      </c>
    </row>
    <row r="3070" spans="1:10" x14ac:dyDescent="0.3">
      <c r="A3070" s="3">
        <v>2034</v>
      </c>
      <c r="B3070" s="3">
        <v>10</v>
      </c>
      <c r="C3070" s="4">
        <v>19</v>
      </c>
      <c r="D3070" s="21">
        <f>INDEX('Prom Factor Mensual Hora 0,5'!$B$5:$N$28,MATCH('Casos CMg'!$C3070,'Prom Factor Mensual Hora 0,5'!$A$5:$A$28,0),MATCH('Casos CMg'!$B3070,'Prom Factor Mensual Hora 0,5'!$B$4:$M$4,0))</f>
        <v>0.99672782557890582</v>
      </c>
      <c r="E3070" s="25">
        <v>61</v>
      </c>
      <c r="F3070" s="20">
        <f t="shared" si="141"/>
        <v>60.800397360313255</v>
      </c>
      <c r="G3070" s="25">
        <v>33.4</v>
      </c>
      <c r="H3070" s="20">
        <f t="shared" si="142"/>
        <v>33.290709374335457</v>
      </c>
      <c r="I3070" s="25">
        <v>77.599999999999994</v>
      </c>
      <c r="J3070" s="20">
        <f t="shared" si="143"/>
        <v>77.346079264923091</v>
      </c>
    </row>
    <row r="3071" spans="1:10" x14ac:dyDescent="0.3">
      <c r="A3071" s="3">
        <v>2034</v>
      </c>
      <c r="B3071" s="3">
        <v>10</v>
      </c>
      <c r="C3071" s="4">
        <v>20</v>
      </c>
      <c r="D3071" s="21">
        <f>INDEX('Prom Factor Mensual Hora 0,5'!$B$5:$N$28,MATCH('Casos CMg'!$C3071,'Prom Factor Mensual Hora 0,5'!$A$5:$A$28,0),MATCH('Casos CMg'!$B3071,'Prom Factor Mensual Hora 0,5'!$B$4:$M$4,0))</f>
        <v>0.98621637575594845</v>
      </c>
      <c r="E3071" s="25">
        <v>67.400000000000006</v>
      </c>
      <c r="F3071" s="20">
        <f t="shared" si="141"/>
        <v>66.47098372595093</v>
      </c>
      <c r="G3071" s="25">
        <v>36.9</v>
      </c>
      <c r="H3071" s="20">
        <f t="shared" si="142"/>
        <v>36.3913842653945</v>
      </c>
      <c r="I3071" s="25">
        <v>85.4</v>
      </c>
      <c r="J3071" s="20">
        <f t="shared" si="143"/>
        <v>84.222878489557999</v>
      </c>
    </row>
    <row r="3072" spans="1:10" x14ac:dyDescent="0.3">
      <c r="A3072" s="3">
        <v>2034</v>
      </c>
      <c r="B3072" s="3">
        <v>10</v>
      </c>
      <c r="C3072" s="4">
        <v>21</v>
      </c>
      <c r="D3072" s="21">
        <f>INDEX('Prom Factor Mensual Hora 0,5'!$B$5:$N$28,MATCH('Casos CMg'!$C3072,'Prom Factor Mensual Hora 0,5'!$A$5:$A$28,0),MATCH('Casos CMg'!$B3072,'Prom Factor Mensual Hora 0,5'!$B$4:$M$4,0))</f>
        <v>0.98574600948791646</v>
      </c>
      <c r="E3072" s="25">
        <v>67.400000000000006</v>
      </c>
      <c r="F3072" s="20">
        <f t="shared" si="141"/>
        <v>66.439281039485579</v>
      </c>
      <c r="G3072" s="25">
        <v>36.9</v>
      </c>
      <c r="H3072" s="20">
        <f t="shared" si="142"/>
        <v>36.374027750104119</v>
      </c>
      <c r="I3072" s="25">
        <v>85.4</v>
      </c>
      <c r="J3072" s="20">
        <f t="shared" si="143"/>
        <v>84.182709210268072</v>
      </c>
    </row>
    <row r="3073" spans="1:10" x14ac:dyDescent="0.3">
      <c r="A3073" s="3">
        <v>2034</v>
      </c>
      <c r="B3073" s="3">
        <v>10</v>
      </c>
      <c r="C3073" s="4">
        <v>22</v>
      </c>
      <c r="D3073" s="21">
        <f>INDEX('Prom Factor Mensual Hora 0,5'!$B$5:$N$28,MATCH('Casos CMg'!$C3073,'Prom Factor Mensual Hora 0,5'!$A$5:$A$28,0),MATCH('Casos CMg'!$B3073,'Prom Factor Mensual Hora 0,5'!$B$4:$M$4,0))</f>
        <v>0.98575288123974281</v>
      </c>
      <c r="E3073" s="25">
        <v>67.400000000000006</v>
      </c>
      <c r="F3073" s="20">
        <f t="shared" si="141"/>
        <v>66.439744195558674</v>
      </c>
      <c r="G3073" s="25">
        <v>36.9</v>
      </c>
      <c r="H3073" s="20">
        <f t="shared" si="142"/>
        <v>36.374281317746508</v>
      </c>
      <c r="I3073" s="25">
        <v>85.4</v>
      </c>
      <c r="J3073" s="20">
        <f t="shared" si="143"/>
        <v>84.183296057874045</v>
      </c>
    </row>
    <row r="3074" spans="1:10" x14ac:dyDescent="0.3">
      <c r="A3074" s="3">
        <v>2034</v>
      </c>
      <c r="B3074" s="3">
        <v>10</v>
      </c>
      <c r="C3074" s="4">
        <v>23</v>
      </c>
      <c r="D3074" s="21">
        <f>INDEX('Prom Factor Mensual Hora 0,5'!$B$5:$N$28,MATCH('Casos CMg'!$C3074,'Prom Factor Mensual Hora 0,5'!$A$5:$A$28,0),MATCH('Casos CMg'!$B3074,'Prom Factor Mensual Hora 0,5'!$B$4:$M$4,0))</f>
        <v>0.98572995704288935</v>
      </c>
      <c r="E3074" s="25">
        <v>61</v>
      </c>
      <c r="F3074" s="20">
        <f t="shared" si="141"/>
        <v>60.129527379616249</v>
      </c>
      <c r="G3074" s="25">
        <v>33.4</v>
      </c>
      <c r="H3074" s="20">
        <f t="shared" si="142"/>
        <v>32.923380565232506</v>
      </c>
      <c r="I3074" s="25">
        <v>77.599999999999994</v>
      </c>
      <c r="J3074" s="20">
        <f t="shared" si="143"/>
        <v>76.492644666528207</v>
      </c>
    </row>
    <row r="3075" spans="1:10" x14ac:dyDescent="0.3">
      <c r="A3075" s="3">
        <v>2034</v>
      </c>
      <c r="B3075" s="3">
        <v>11</v>
      </c>
      <c r="C3075" s="4">
        <v>0</v>
      </c>
      <c r="D3075" s="21">
        <f>INDEX('Prom Factor Mensual Hora 0,5'!$B$5:$N$28,MATCH('Casos CMg'!$C3075,'Prom Factor Mensual Hora 0,5'!$A$5:$A$28,0),MATCH('Casos CMg'!$B3075,'Prom Factor Mensual Hora 0,5'!$B$4:$M$4,0))</f>
        <v>0.98157324933989443</v>
      </c>
      <c r="E3075" s="25">
        <v>21</v>
      </c>
      <c r="F3075" s="20">
        <f t="shared" si="141"/>
        <v>20.613038236137783</v>
      </c>
      <c r="G3075" s="25">
        <v>11.9</v>
      </c>
      <c r="H3075" s="20">
        <f t="shared" si="142"/>
        <v>11.680721667144745</v>
      </c>
      <c r="I3075" s="25">
        <v>24.7</v>
      </c>
      <c r="J3075" s="20">
        <f t="shared" si="143"/>
        <v>24.244859258695392</v>
      </c>
    </row>
    <row r="3076" spans="1:10" x14ac:dyDescent="0.3">
      <c r="A3076" s="3">
        <v>2034</v>
      </c>
      <c r="B3076" s="3">
        <v>11</v>
      </c>
      <c r="C3076" s="4">
        <v>1</v>
      </c>
      <c r="D3076" s="21">
        <f>INDEX('Prom Factor Mensual Hora 0,5'!$B$5:$N$28,MATCH('Casos CMg'!$C3076,'Prom Factor Mensual Hora 0,5'!$A$5:$A$28,0),MATCH('Casos CMg'!$B3076,'Prom Factor Mensual Hora 0,5'!$B$4:$M$4,0))</f>
        <v>0.97876222403397128</v>
      </c>
      <c r="E3076" s="25">
        <v>21</v>
      </c>
      <c r="F3076" s="20">
        <f t="shared" ref="F3076:F3139" si="144">$E3076*$D3076</f>
        <v>20.554006704713398</v>
      </c>
      <c r="G3076" s="25">
        <v>11.9</v>
      </c>
      <c r="H3076" s="20">
        <f t="shared" ref="H3076:H3139" si="145">$G3076*$D3076</f>
        <v>11.647270466004258</v>
      </c>
      <c r="I3076" s="25">
        <v>24.7</v>
      </c>
      <c r="J3076" s="20">
        <f t="shared" ref="J3076:J3139" si="146">$I3076*$D3076</f>
        <v>24.175426933639091</v>
      </c>
    </row>
    <row r="3077" spans="1:10" x14ac:dyDescent="0.3">
      <c r="A3077" s="3">
        <v>2034</v>
      </c>
      <c r="B3077" s="3">
        <v>11</v>
      </c>
      <c r="C3077" s="4">
        <v>2</v>
      </c>
      <c r="D3077" s="21">
        <f>INDEX('Prom Factor Mensual Hora 0,5'!$B$5:$N$28,MATCH('Casos CMg'!$C3077,'Prom Factor Mensual Hora 0,5'!$A$5:$A$28,0),MATCH('Casos CMg'!$B3077,'Prom Factor Mensual Hora 0,5'!$B$4:$M$4,0))</f>
        <v>0.978766909056349</v>
      </c>
      <c r="E3077" s="25">
        <v>21</v>
      </c>
      <c r="F3077" s="20">
        <f t="shared" si="144"/>
        <v>20.554105090183327</v>
      </c>
      <c r="G3077" s="25">
        <v>11.9</v>
      </c>
      <c r="H3077" s="20">
        <f t="shared" si="145"/>
        <v>11.647326217770553</v>
      </c>
      <c r="I3077" s="25">
        <v>24.7</v>
      </c>
      <c r="J3077" s="20">
        <f t="shared" si="146"/>
        <v>24.175542653691821</v>
      </c>
    </row>
    <row r="3078" spans="1:10" x14ac:dyDescent="0.3">
      <c r="A3078" s="3">
        <v>2034</v>
      </c>
      <c r="B3078" s="3">
        <v>11</v>
      </c>
      <c r="C3078" s="4">
        <v>3</v>
      </c>
      <c r="D3078" s="21">
        <f>INDEX('Prom Factor Mensual Hora 0,5'!$B$5:$N$28,MATCH('Casos CMg'!$C3078,'Prom Factor Mensual Hora 0,5'!$A$5:$A$28,0),MATCH('Casos CMg'!$B3078,'Prom Factor Mensual Hora 0,5'!$B$4:$M$4,0))</f>
        <v>0.97876137716964573</v>
      </c>
      <c r="E3078" s="25">
        <v>21</v>
      </c>
      <c r="F3078" s="20">
        <f t="shared" si="144"/>
        <v>20.55398892056256</v>
      </c>
      <c r="G3078" s="25">
        <v>11.9</v>
      </c>
      <c r="H3078" s="20">
        <f t="shared" si="145"/>
        <v>11.647260388318784</v>
      </c>
      <c r="I3078" s="25">
        <v>24.7</v>
      </c>
      <c r="J3078" s="20">
        <f t="shared" si="146"/>
        <v>24.17540601609025</v>
      </c>
    </row>
    <row r="3079" spans="1:10" x14ac:dyDescent="0.3">
      <c r="A3079" s="3">
        <v>2034</v>
      </c>
      <c r="B3079" s="3">
        <v>11</v>
      </c>
      <c r="C3079" s="4">
        <v>4</v>
      </c>
      <c r="D3079" s="21">
        <f>INDEX('Prom Factor Mensual Hora 0,5'!$B$5:$N$28,MATCH('Casos CMg'!$C3079,'Prom Factor Mensual Hora 0,5'!$A$5:$A$28,0),MATCH('Casos CMg'!$B3079,'Prom Factor Mensual Hora 0,5'!$B$4:$M$4,0))</f>
        <v>0.97876746842177775</v>
      </c>
      <c r="E3079" s="25">
        <v>21</v>
      </c>
      <c r="F3079" s="20">
        <f t="shared" si="144"/>
        <v>20.554116836857332</v>
      </c>
      <c r="G3079" s="25">
        <v>11.9</v>
      </c>
      <c r="H3079" s="20">
        <f t="shared" si="145"/>
        <v>11.647332874219156</v>
      </c>
      <c r="I3079" s="25">
        <v>24.7</v>
      </c>
      <c r="J3079" s="20">
        <f t="shared" si="146"/>
        <v>24.175556470017909</v>
      </c>
    </row>
    <row r="3080" spans="1:10" x14ac:dyDescent="0.3">
      <c r="A3080" s="3">
        <v>2034</v>
      </c>
      <c r="B3080" s="3">
        <v>11</v>
      </c>
      <c r="C3080" s="4">
        <v>5</v>
      </c>
      <c r="D3080" s="21">
        <f>INDEX('Prom Factor Mensual Hora 0,5'!$B$5:$N$28,MATCH('Casos CMg'!$C3080,'Prom Factor Mensual Hora 0,5'!$A$5:$A$28,0),MATCH('Casos CMg'!$B3080,'Prom Factor Mensual Hora 0,5'!$B$4:$M$4,0))</f>
        <v>0.97799534702313862</v>
      </c>
      <c r="E3080" s="25">
        <v>21</v>
      </c>
      <c r="F3080" s="20">
        <f t="shared" si="144"/>
        <v>20.53790228748591</v>
      </c>
      <c r="G3080" s="25">
        <v>11.9</v>
      </c>
      <c r="H3080" s="20">
        <f t="shared" si="145"/>
        <v>11.638144629575351</v>
      </c>
      <c r="I3080" s="25">
        <v>24.7</v>
      </c>
      <c r="J3080" s="20">
        <f t="shared" si="146"/>
        <v>24.156485071471522</v>
      </c>
    </row>
    <row r="3081" spans="1:10" x14ac:dyDescent="0.3">
      <c r="A3081" s="3">
        <v>2034</v>
      </c>
      <c r="B3081" s="3">
        <v>11</v>
      </c>
      <c r="C3081" s="4">
        <v>6</v>
      </c>
      <c r="D3081" s="21">
        <f>INDEX('Prom Factor Mensual Hora 0,5'!$B$5:$N$28,MATCH('Casos CMg'!$C3081,'Prom Factor Mensual Hora 0,5'!$A$5:$A$28,0),MATCH('Casos CMg'!$B3081,'Prom Factor Mensual Hora 0,5'!$B$4:$M$4,0))</f>
        <v>0.97799405290689367</v>
      </c>
      <c r="E3081" s="25">
        <v>0.5</v>
      </c>
      <c r="F3081" s="20">
        <f t="shared" si="144"/>
        <v>0.48899702645344684</v>
      </c>
      <c r="G3081" s="25">
        <v>0.2</v>
      </c>
      <c r="H3081" s="20">
        <f t="shared" si="145"/>
        <v>0.19559881058137873</v>
      </c>
      <c r="I3081" s="25">
        <v>0.8</v>
      </c>
      <c r="J3081" s="20">
        <f t="shared" si="146"/>
        <v>0.78239524232551494</v>
      </c>
    </row>
    <row r="3082" spans="1:10" x14ac:dyDescent="0.3">
      <c r="A3082" s="3">
        <v>2034</v>
      </c>
      <c r="B3082" s="3">
        <v>11</v>
      </c>
      <c r="C3082" s="4">
        <v>7</v>
      </c>
      <c r="D3082" s="21">
        <f>INDEX('Prom Factor Mensual Hora 0,5'!$B$5:$N$28,MATCH('Casos CMg'!$C3082,'Prom Factor Mensual Hora 0,5'!$A$5:$A$28,0),MATCH('Casos CMg'!$B3082,'Prom Factor Mensual Hora 0,5'!$B$4:$M$4,0))</f>
        <v>0.97799567607576599</v>
      </c>
      <c r="E3082" s="25">
        <v>0.1</v>
      </c>
      <c r="F3082" s="20">
        <f t="shared" si="144"/>
        <v>9.7799567607576604E-2</v>
      </c>
      <c r="G3082" s="25">
        <v>0.1</v>
      </c>
      <c r="H3082" s="20">
        <f t="shared" si="145"/>
        <v>9.7799567607576604E-2</v>
      </c>
      <c r="I3082" s="25">
        <v>0.2</v>
      </c>
      <c r="J3082" s="20">
        <f t="shared" si="146"/>
        <v>0.19559913521515321</v>
      </c>
    </row>
    <row r="3083" spans="1:10" x14ac:dyDescent="0.3">
      <c r="A3083" s="3">
        <v>2034</v>
      </c>
      <c r="B3083" s="3">
        <v>11</v>
      </c>
      <c r="C3083" s="4">
        <v>8</v>
      </c>
      <c r="D3083" s="21">
        <f>INDEX('Prom Factor Mensual Hora 0,5'!$B$5:$N$28,MATCH('Casos CMg'!$C3083,'Prom Factor Mensual Hora 0,5'!$A$5:$A$28,0),MATCH('Casos CMg'!$B3083,'Prom Factor Mensual Hora 0,5'!$B$4:$M$4,0))</f>
        <v>0.98748748006896625</v>
      </c>
      <c r="E3083" s="25">
        <v>0.1</v>
      </c>
      <c r="F3083" s="20">
        <f t="shared" si="144"/>
        <v>9.8748748006896633E-2</v>
      </c>
      <c r="G3083" s="25">
        <v>0.1</v>
      </c>
      <c r="H3083" s="20">
        <f t="shared" si="145"/>
        <v>9.8748748006896633E-2</v>
      </c>
      <c r="I3083" s="25">
        <v>0.2</v>
      </c>
      <c r="J3083" s="20">
        <f t="shared" si="146"/>
        <v>0.19749749601379327</v>
      </c>
    </row>
    <row r="3084" spans="1:10" x14ac:dyDescent="0.3">
      <c r="A3084" s="3">
        <v>2034</v>
      </c>
      <c r="B3084" s="3">
        <v>11</v>
      </c>
      <c r="C3084" s="4">
        <v>9</v>
      </c>
      <c r="D3084" s="21">
        <f>INDEX('Prom Factor Mensual Hora 0,5'!$B$5:$N$28,MATCH('Casos CMg'!$C3084,'Prom Factor Mensual Hora 0,5'!$A$5:$A$28,0),MATCH('Casos CMg'!$B3084,'Prom Factor Mensual Hora 0,5'!$B$4:$M$4,0))</f>
        <v>1.0001692047377326</v>
      </c>
      <c r="E3084" s="25">
        <v>0.1</v>
      </c>
      <c r="F3084" s="20">
        <f t="shared" si="144"/>
        <v>0.10001692047377327</v>
      </c>
      <c r="G3084" s="25">
        <v>0</v>
      </c>
      <c r="H3084" s="20">
        <f t="shared" si="145"/>
        <v>0</v>
      </c>
      <c r="I3084" s="25">
        <v>0.1</v>
      </c>
      <c r="J3084" s="20">
        <f t="shared" si="146"/>
        <v>0.10001692047377327</v>
      </c>
    </row>
    <row r="3085" spans="1:10" x14ac:dyDescent="0.3">
      <c r="A3085" s="3">
        <v>2034</v>
      </c>
      <c r="B3085" s="3">
        <v>11</v>
      </c>
      <c r="C3085" s="4">
        <v>10</v>
      </c>
      <c r="D3085" s="21">
        <f>INDEX('Prom Factor Mensual Hora 0,5'!$B$5:$N$28,MATCH('Casos CMg'!$C3085,'Prom Factor Mensual Hora 0,5'!$A$5:$A$28,0),MATCH('Casos CMg'!$B3085,'Prom Factor Mensual Hora 0,5'!$B$4:$M$4,0))</f>
        <v>1.0001698513800426</v>
      </c>
      <c r="E3085" s="25">
        <v>0.1</v>
      </c>
      <c r="F3085" s="20">
        <f t="shared" si="144"/>
        <v>0.10001698513800426</v>
      </c>
      <c r="G3085" s="25">
        <v>0</v>
      </c>
      <c r="H3085" s="20">
        <f t="shared" si="145"/>
        <v>0</v>
      </c>
      <c r="I3085" s="25">
        <v>0.1</v>
      </c>
      <c r="J3085" s="20">
        <f t="shared" si="146"/>
        <v>0.10001698513800426</v>
      </c>
    </row>
    <row r="3086" spans="1:10" x14ac:dyDescent="0.3">
      <c r="A3086" s="3">
        <v>2034</v>
      </c>
      <c r="B3086" s="3">
        <v>11</v>
      </c>
      <c r="C3086" s="4">
        <v>11</v>
      </c>
      <c r="D3086" s="21">
        <f>INDEX('Prom Factor Mensual Hora 0,5'!$B$5:$N$28,MATCH('Casos CMg'!$C3086,'Prom Factor Mensual Hora 0,5'!$A$5:$A$28,0),MATCH('Casos CMg'!$B3086,'Prom Factor Mensual Hora 0,5'!$B$4:$M$4,0))</f>
        <v>1.0001675585103509</v>
      </c>
      <c r="E3086" s="25">
        <v>0</v>
      </c>
      <c r="F3086" s="20">
        <f t="shared" si="144"/>
        <v>0</v>
      </c>
      <c r="G3086" s="25">
        <v>0</v>
      </c>
      <c r="H3086" s="20">
        <f t="shared" si="145"/>
        <v>0</v>
      </c>
      <c r="I3086" s="25">
        <v>0.1</v>
      </c>
      <c r="J3086" s="20">
        <f t="shared" si="146"/>
        <v>0.10001675585103509</v>
      </c>
    </row>
    <row r="3087" spans="1:10" x14ac:dyDescent="0.3">
      <c r="A3087" s="3">
        <v>2034</v>
      </c>
      <c r="B3087" s="3">
        <v>11</v>
      </c>
      <c r="C3087" s="4">
        <v>12</v>
      </c>
      <c r="D3087" s="21">
        <f>INDEX('Prom Factor Mensual Hora 0,5'!$B$5:$N$28,MATCH('Casos CMg'!$C3087,'Prom Factor Mensual Hora 0,5'!$A$5:$A$28,0),MATCH('Casos CMg'!$B3087,'Prom Factor Mensual Hora 0,5'!$B$4:$M$4,0))</f>
        <v>1.0001640419947506</v>
      </c>
      <c r="E3087" s="25">
        <v>0</v>
      </c>
      <c r="F3087" s="20">
        <f t="shared" si="144"/>
        <v>0</v>
      </c>
      <c r="G3087" s="25">
        <v>0</v>
      </c>
      <c r="H3087" s="20">
        <f t="shared" si="145"/>
        <v>0</v>
      </c>
      <c r="I3087" s="25">
        <v>0</v>
      </c>
      <c r="J3087" s="20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21">
        <f>INDEX('Prom Factor Mensual Hora 0,5'!$B$5:$N$28,MATCH('Casos CMg'!$C3088,'Prom Factor Mensual Hora 0,5'!$A$5:$A$28,0),MATCH('Casos CMg'!$B3088,'Prom Factor Mensual Hora 0,5'!$B$4:$M$4,0))</f>
        <v>1</v>
      </c>
      <c r="E3088" s="25">
        <v>0</v>
      </c>
      <c r="F3088" s="20">
        <f t="shared" si="144"/>
        <v>0</v>
      </c>
      <c r="G3088" s="25">
        <v>0</v>
      </c>
      <c r="H3088" s="20">
        <f t="shared" si="145"/>
        <v>0</v>
      </c>
      <c r="I3088" s="25">
        <v>0</v>
      </c>
      <c r="J3088" s="20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21">
        <f>INDEX('Prom Factor Mensual Hora 0,5'!$B$5:$N$28,MATCH('Casos CMg'!$C3089,'Prom Factor Mensual Hora 0,5'!$A$5:$A$28,0),MATCH('Casos CMg'!$B3089,'Prom Factor Mensual Hora 0,5'!$B$4:$M$4,0))</f>
        <v>1</v>
      </c>
      <c r="E3089" s="25">
        <v>0</v>
      </c>
      <c r="F3089" s="20">
        <f t="shared" si="144"/>
        <v>0</v>
      </c>
      <c r="G3089" s="25">
        <v>0</v>
      </c>
      <c r="H3089" s="20">
        <f t="shared" si="145"/>
        <v>0</v>
      </c>
      <c r="I3089" s="25">
        <v>0</v>
      </c>
      <c r="J3089" s="20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21">
        <f>INDEX('Prom Factor Mensual Hora 0,5'!$B$5:$N$28,MATCH('Casos CMg'!$C3090,'Prom Factor Mensual Hora 0,5'!$A$5:$A$28,0),MATCH('Casos CMg'!$B3090,'Prom Factor Mensual Hora 0,5'!$B$4:$M$4,0))</f>
        <v>1</v>
      </c>
      <c r="E3090" s="25">
        <v>0</v>
      </c>
      <c r="F3090" s="20">
        <f t="shared" si="144"/>
        <v>0</v>
      </c>
      <c r="G3090" s="25">
        <v>0</v>
      </c>
      <c r="H3090" s="20">
        <f t="shared" si="145"/>
        <v>0</v>
      </c>
      <c r="I3090" s="25">
        <v>0</v>
      </c>
      <c r="J3090" s="20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21">
        <f>INDEX('Prom Factor Mensual Hora 0,5'!$B$5:$N$28,MATCH('Casos CMg'!$C3091,'Prom Factor Mensual Hora 0,5'!$A$5:$A$28,0),MATCH('Casos CMg'!$B3091,'Prom Factor Mensual Hora 0,5'!$B$4:$M$4,0))</f>
        <v>1</v>
      </c>
      <c r="E3091" s="25">
        <v>0</v>
      </c>
      <c r="F3091" s="20">
        <f t="shared" si="144"/>
        <v>0</v>
      </c>
      <c r="G3091" s="25">
        <v>0</v>
      </c>
      <c r="H3091" s="20">
        <f t="shared" si="145"/>
        <v>0</v>
      </c>
      <c r="I3091" s="25">
        <v>0</v>
      </c>
      <c r="J3091" s="20">
        <f t="shared" si="146"/>
        <v>0</v>
      </c>
    </row>
    <row r="3092" spans="1:10" x14ac:dyDescent="0.3">
      <c r="A3092" s="3">
        <v>2034</v>
      </c>
      <c r="B3092" s="3">
        <v>11</v>
      </c>
      <c r="C3092" s="4">
        <v>17</v>
      </c>
      <c r="D3092" s="21">
        <f>INDEX('Prom Factor Mensual Hora 0,5'!$B$5:$N$28,MATCH('Casos CMg'!$C3092,'Prom Factor Mensual Hora 0,5'!$A$5:$A$28,0),MATCH('Casos CMg'!$B3092,'Prom Factor Mensual Hora 0,5'!$B$4:$M$4,0))</f>
        <v>1</v>
      </c>
      <c r="E3092" s="25">
        <v>0</v>
      </c>
      <c r="F3092" s="20">
        <f t="shared" si="144"/>
        <v>0</v>
      </c>
      <c r="G3092" s="25">
        <v>0</v>
      </c>
      <c r="H3092" s="20">
        <f t="shared" si="145"/>
        <v>0</v>
      </c>
      <c r="I3092" s="25">
        <v>0</v>
      </c>
      <c r="J3092" s="20">
        <f t="shared" si="146"/>
        <v>0</v>
      </c>
    </row>
    <row r="3093" spans="1:10" x14ac:dyDescent="0.3">
      <c r="A3093" s="3">
        <v>2034</v>
      </c>
      <c r="B3093" s="3">
        <v>11</v>
      </c>
      <c r="C3093" s="4">
        <v>18</v>
      </c>
      <c r="D3093" s="21">
        <f>INDEX('Prom Factor Mensual Hora 0,5'!$B$5:$N$28,MATCH('Casos CMg'!$C3093,'Prom Factor Mensual Hora 0,5'!$A$5:$A$28,0),MATCH('Casos CMg'!$B3093,'Prom Factor Mensual Hora 0,5'!$B$4:$M$4,0))</f>
        <v>1</v>
      </c>
      <c r="E3093" s="25">
        <v>0</v>
      </c>
      <c r="F3093" s="20">
        <f t="shared" si="144"/>
        <v>0</v>
      </c>
      <c r="G3093" s="25">
        <v>0</v>
      </c>
      <c r="H3093" s="20">
        <f t="shared" si="145"/>
        <v>0</v>
      </c>
      <c r="I3093" s="25">
        <v>0</v>
      </c>
      <c r="J3093" s="20">
        <f t="shared" si="146"/>
        <v>0</v>
      </c>
    </row>
    <row r="3094" spans="1:10" x14ac:dyDescent="0.3">
      <c r="A3094" s="3">
        <v>2034</v>
      </c>
      <c r="B3094" s="3">
        <v>11</v>
      </c>
      <c r="C3094" s="4">
        <v>19</v>
      </c>
      <c r="D3094" s="21">
        <f>INDEX('Prom Factor Mensual Hora 0,5'!$B$5:$N$28,MATCH('Casos CMg'!$C3094,'Prom Factor Mensual Hora 0,5'!$A$5:$A$28,0),MATCH('Casos CMg'!$B3094,'Prom Factor Mensual Hora 0,5'!$B$4:$M$4,0))</f>
        <v>0.99918486674446849</v>
      </c>
      <c r="E3094" s="25">
        <v>33.1</v>
      </c>
      <c r="F3094" s="20">
        <f t="shared" si="144"/>
        <v>33.07301908924191</v>
      </c>
      <c r="G3094" s="25">
        <v>19.3</v>
      </c>
      <c r="H3094" s="20">
        <f t="shared" si="145"/>
        <v>19.284267928168244</v>
      </c>
      <c r="I3094" s="25">
        <v>41.9</v>
      </c>
      <c r="J3094" s="20">
        <f t="shared" si="146"/>
        <v>41.86584591659323</v>
      </c>
    </row>
    <row r="3095" spans="1:10" x14ac:dyDescent="0.3">
      <c r="A3095" s="3">
        <v>2034</v>
      </c>
      <c r="B3095" s="3">
        <v>11</v>
      </c>
      <c r="C3095" s="4">
        <v>20</v>
      </c>
      <c r="D3095" s="21">
        <f>INDEX('Prom Factor Mensual Hora 0,5'!$B$5:$N$28,MATCH('Casos CMg'!$C3095,'Prom Factor Mensual Hora 0,5'!$A$5:$A$28,0),MATCH('Casos CMg'!$B3095,'Prom Factor Mensual Hora 0,5'!$B$4:$M$4,0))</f>
        <v>0.98461912746079661</v>
      </c>
      <c r="E3095" s="25">
        <v>37.5</v>
      </c>
      <c r="F3095" s="20">
        <f t="shared" si="144"/>
        <v>36.92321727977987</v>
      </c>
      <c r="G3095" s="25">
        <v>22</v>
      </c>
      <c r="H3095" s="20">
        <f t="shared" si="145"/>
        <v>21.661620804137524</v>
      </c>
      <c r="I3095" s="25">
        <v>48.2</v>
      </c>
      <c r="J3095" s="20">
        <f t="shared" si="146"/>
        <v>47.458641943610402</v>
      </c>
    </row>
    <row r="3096" spans="1:10" x14ac:dyDescent="0.3">
      <c r="A3096" s="3">
        <v>2034</v>
      </c>
      <c r="B3096" s="3">
        <v>11</v>
      </c>
      <c r="C3096" s="4">
        <v>21</v>
      </c>
      <c r="D3096" s="21">
        <f>INDEX('Prom Factor Mensual Hora 0,5'!$B$5:$N$28,MATCH('Casos CMg'!$C3096,'Prom Factor Mensual Hora 0,5'!$A$5:$A$28,0),MATCH('Casos CMg'!$B3096,'Prom Factor Mensual Hora 0,5'!$B$4:$M$4,0))</f>
        <v>0.98194632209339106</v>
      </c>
      <c r="E3096" s="25">
        <v>37.5</v>
      </c>
      <c r="F3096" s="20">
        <f t="shared" si="144"/>
        <v>36.822987078502166</v>
      </c>
      <c r="G3096" s="25">
        <v>22</v>
      </c>
      <c r="H3096" s="20">
        <f t="shared" si="145"/>
        <v>21.602819086054602</v>
      </c>
      <c r="I3096" s="25">
        <v>48.2</v>
      </c>
      <c r="J3096" s="20">
        <f t="shared" si="146"/>
        <v>47.329812724901451</v>
      </c>
    </row>
    <row r="3097" spans="1:10" x14ac:dyDescent="0.3">
      <c r="A3097" s="3">
        <v>2034</v>
      </c>
      <c r="B3097" s="3">
        <v>11</v>
      </c>
      <c r="C3097" s="4">
        <v>22</v>
      </c>
      <c r="D3097" s="21">
        <f>INDEX('Prom Factor Mensual Hora 0,5'!$B$5:$N$28,MATCH('Casos CMg'!$C3097,'Prom Factor Mensual Hora 0,5'!$A$5:$A$28,0),MATCH('Casos CMg'!$B3097,'Prom Factor Mensual Hora 0,5'!$B$4:$M$4,0))</f>
        <v>0.98194539561203831</v>
      </c>
      <c r="E3097" s="25">
        <v>37.5</v>
      </c>
      <c r="F3097" s="20">
        <f t="shared" si="144"/>
        <v>36.82295233545144</v>
      </c>
      <c r="G3097" s="25">
        <v>22</v>
      </c>
      <c r="H3097" s="20">
        <f t="shared" si="145"/>
        <v>21.602798703464842</v>
      </c>
      <c r="I3097" s="25">
        <v>48.2</v>
      </c>
      <c r="J3097" s="20">
        <f t="shared" si="146"/>
        <v>47.32976806850025</v>
      </c>
    </row>
    <row r="3098" spans="1:10" x14ac:dyDescent="0.3">
      <c r="A3098" s="3">
        <v>2034</v>
      </c>
      <c r="B3098" s="3">
        <v>11</v>
      </c>
      <c r="C3098" s="4">
        <v>23</v>
      </c>
      <c r="D3098" s="21">
        <f>INDEX('Prom Factor Mensual Hora 0,5'!$B$5:$N$28,MATCH('Casos CMg'!$C3098,'Prom Factor Mensual Hora 0,5'!$A$5:$A$28,0),MATCH('Casos CMg'!$B3098,'Prom Factor Mensual Hora 0,5'!$B$4:$M$4,0))</f>
        <v>0.98194693054364479</v>
      </c>
      <c r="E3098" s="25">
        <v>34.200000000000003</v>
      </c>
      <c r="F3098" s="20">
        <f t="shared" si="144"/>
        <v>33.582585024592653</v>
      </c>
      <c r="G3098" s="25">
        <v>20</v>
      </c>
      <c r="H3098" s="20">
        <f t="shared" si="145"/>
        <v>19.638938610872895</v>
      </c>
      <c r="I3098" s="25">
        <v>43.5</v>
      </c>
      <c r="J3098" s="20">
        <f t="shared" si="146"/>
        <v>42.714691478648547</v>
      </c>
    </row>
    <row r="3099" spans="1:10" x14ac:dyDescent="0.3">
      <c r="A3099" s="3">
        <v>2034</v>
      </c>
      <c r="B3099" s="3">
        <v>12</v>
      </c>
      <c r="C3099" s="4">
        <v>0</v>
      </c>
      <c r="D3099" s="21">
        <f>INDEX('Prom Factor Mensual Hora 0,5'!$B$5:$N$28,MATCH('Casos CMg'!$C3099,'Prom Factor Mensual Hora 0,5'!$A$5:$A$28,0),MATCH('Casos CMg'!$B3099,'Prom Factor Mensual Hora 0,5'!$B$4:$M$4,0))</f>
        <v>0.98293119424957931</v>
      </c>
      <c r="E3099" s="25">
        <v>30.5</v>
      </c>
      <c r="F3099" s="20">
        <f t="shared" si="144"/>
        <v>29.979401424612171</v>
      </c>
      <c r="G3099" s="25">
        <v>16.399999999999999</v>
      </c>
      <c r="H3099" s="20">
        <f t="shared" si="145"/>
        <v>16.120071585693101</v>
      </c>
      <c r="I3099" s="25">
        <v>34.799999999999997</v>
      </c>
      <c r="J3099" s="20">
        <f t="shared" si="146"/>
        <v>34.206005559885355</v>
      </c>
    </row>
    <row r="3100" spans="1:10" x14ac:dyDescent="0.3">
      <c r="A3100" s="3">
        <v>2034</v>
      </c>
      <c r="B3100" s="3">
        <v>12</v>
      </c>
      <c r="C3100" s="4">
        <v>1</v>
      </c>
      <c r="D3100" s="21">
        <f>INDEX('Prom Factor Mensual Hora 0,5'!$B$5:$N$28,MATCH('Casos CMg'!$C3100,'Prom Factor Mensual Hora 0,5'!$A$5:$A$28,0),MATCH('Casos CMg'!$B3100,'Prom Factor Mensual Hora 0,5'!$B$4:$M$4,0))</f>
        <v>0.97813006113139889</v>
      </c>
      <c r="E3100" s="25">
        <v>21.9</v>
      </c>
      <c r="F3100" s="20">
        <f t="shared" si="144"/>
        <v>21.421048338777634</v>
      </c>
      <c r="G3100" s="25">
        <v>12.1</v>
      </c>
      <c r="H3100" s="20">
        <f t="shared" si="145"/>
        <v>11.835373739689926</v>
      </c>
      <c r="I3100" s="25">
        <v>24.8</v>
      </c>
      <c r="J3100" s="20">
        <f t="shared" si="146"/>
        <v>24.257625516058692</v>
      </c>
    </row>
    <row r="3101" spans="1:10" x14ac:dyDescent="0.3">
      <c r="A3101" s="3">
        <v>2034</v>
      </c>
      <c r="B3101" s="3">
        <v>12</v>
      </c>
      <c r="C3101" s="4">
        <v>2</v>
      </c>
      <c r="D3101" s="21">
        <f>INDEX('Prom Factor Mensual Hora 0,5'!$B$5:$N$28,MATCH('Casos CMg'!$C3101,'Prom Factor Mensual Hora 0,5'!$A$5:$A$28,0),MATCH('Casos CMg'!$B3101,'Prom Factor Mensual Hora 0,5'!$B$4:$M$4,0))</f>
        <v>0.97812222905222179</v>
      </c>
      <c r="E3101" s="25">
        <v>21.9</v>
      </c>
      <c r="F3101" s="20">
        <f t="shared" si="144"/>
        <v>21.420876816243656</v>
      </c>
      <c r="G3101" s="25">
        <v>12.1</v>
      </c>
      <c r="H3101" s="20">
        <f t="shared" si="145"/>
        <v>11.835278971531883</v>
      </c>
      <c r="I3101" s="25">
        <v>24.8</v>
      </c>
      <c r="J3101" s="20">
        <f t="shared" si="146"/>
        <v>24.257431280495101</v>
      </c>
    </row>
    <row r="3102" spans="1:10" x14ac:dyDescent="0.3">
      <c r="A3102" s="3">
        <v>2034</v>
      </c>
      <c r="B3102" s="3">
        <v>12</v>
      </c>
      <c r="C3102" s="4">
        <v>3</v>
      </c>
      <c r="D3102" s="21">
        <f>INDEX('Prom Factor Mensual Hora 0,5'!$B$5:$N$28,MATCH('Casos CMg'!$C3102,'Prom Factor Mensual Hora 0,5'!$A$5:$A$28,0),MATCH('Casos CMg'!$B3102,'Prom Factor Mensual Hora 0,5'!$B$4:$M$4,0))</f>
        <v>0.9781140931693969</v>
      </c>
      <c r="E3102" s="25">
        <v>21.9</v>
      </c>
      <c r="F3102" s="20">
        <f t="shared" si="144"/>
        <v>21.420698640409793</v>
      </c>
      <c r="G3102" s="25">
        <v>12.1</v>
      </c>
      <c r="H3102" s="20">
        <f t="shared" si="145"/>
        <v>11.835180527349703</v>
      </c>
      <c r="I3102" s="25">
        <v>24.8</v>
      </c>
      <c r="J3102" s="20">
        <f t="shared" si="146"/>
        <v>24.257229510601043</v>
      </c>
    </row>
    <row r="3103" spans="1:10" x14ac:dyDescent="0.3">
      <c r="A3103" s="3">
        <v>2034</v>
      </c>
      <c r="B3103" s="3">
        <v>12</v>
      </c>
      <c r="C3103" s="4">
        <v>4</v>
      </c>
      <c r="D3103" s="21">
        <f>INDEX('Prom Factor Mensual Hora 0,5'!$B$5:$N$28,MATCH('Casos CMg'!$C3103,'Prom Factor Mensual Hora 0,5'!$A$5:$A$28,0),MATCH('Casos CMg'!$B3103,'Prom Factor Mensual Hora 0,5'!$B$4:$M$4,0))</f>
        <v>0.97811609777266451</v>
      </c>
      <c r="E3103" s="25">
        <v>21.9</v>
      </c>
      <c r="F3103" s="20">
        <f t="shared" si="144"/>
        <v>21.420742541221351</v>
      </c>
      <c r="G3103" s="25">
        <v>12.1</v>
      </c>
      <c r="H3103" s="20">
        <f t="shared" si="145"/>
        <v>11.835204783049241</v>
      </c>
      <c r="I3103" s="25">
        <v>24.8</v>
      </c>
      <c r="J3103" s="20">
        <f t="shared" si="146"/>
        <v>24.25727922476208</v>
      </c>
    </row>
    <row r="3104" spans="1:10" x14ac:dyDescent="0.3">
      <c r="A3104" s="3">
        <v>2034</v>
      </c>
      <c r="B3104" s="3">
        <v>12</v>
      </c>
      <c r="C3104" s="4">
        <v>5</v>
      </c>
      <c r="D3104" s="21">
        <f>INDEX('Prom Factor Mensual Hora 0,5'!$B$5:$N$28,MATCH('Casos CMg'!$C3104,'Prom Factor Mensual Hora 0,5'!$A$5:$A$28,0),MATCH('Casos CMg'!$B3104,'Prom Factor Mensual Hora 0,5'!$B$4:$M$4,0))</f>
        <v>0.97811595704465504</v>
      </c>
      <c r="E3104" s="25">
        <v>21.9</v>
      </c>
      <c r="F3104" s="20">
        <f t="shared" si="144"/>
        <v>21.420739459277943</v>
      </c>
      <c r="G3104" s="25">
        <v>12.1</v>
      </c>
      <c r="H3104" s="20">
        <f t="shared" si="145"/>
        <v>11.835203080240326</v>
      </c>
      <c r="I3104" s="25">
        <v>24.8</v>
      </c>
      <c r="J3104" s="20">
        <f t="shared" si="146"/>
        <v>24.257275734707445</v>
      </c>
    </row>
    <row r="3105" spans="1:10" x14ac:dyDescent="0.3">
      <c r="A3105" s="3">
        <v>2034</v>
      </c>
      <c r="B3105" s="3">
        <v>12</v>
      </c>
      <c r="C3105" s="4">
        <v>6</v>
      </c>
      <c r="D3105" s="21">
        <f>INDEX('Prom Factor Mensual Hora 0,5'!$B$5:$N$28,MATCH('Casos CMg'!$C3105,'Prom Factor Mensual Hora 0,5'!$A$5:$A$28,0),MATCH('Casos CMg'!$B3105,'Prom Factor Mensual Hora 0,5'!$B$4:$M$4,0))</f>
        <v>0.97811800431498164</v>
      </c>
      <c r="E3105" s="25">
        <v>0.4</v>
      </c>
      <c r="F3105" s="20">
        <f t="shared" si="144"/>
        <v>0.3912472017259927</v>
      </c>
      <c r="G3105" s="25">
        <v>0</v>
      </c>
      <c r="H3105" s="20">
        <f t="shared" si="145"/>
        <v>0</v>
      </c>
      <c r="I3105" s="25">
        <v>0.8</v>
      </c>
      <c r="J3105" s="20">
        <f t="shared" si="146"/>
        <v>0.7824944034519854</v>
      </c>
    </row>
    <row r="3106" spans="1:10" x14ac:dyDescent="0.3">
      <c r="A3106" s="3">
        <v>2034</v>
      </c>
      <c r="B3106" s="3">
        <v>12</v>
      </c>
      <c r="C3106" s="4">
        <v>7</v>
      </c>
      <c r="D3106" s="21">
        <f>INDEX('Prom Factor Mensual Hora 0,5'!$B$5:$N$28,MATCH('Casos CMg'!$C3106,'Prom Factor Mensual Hora 0,5'!$A$5:$A$28,0),MATCH('Casos CMg'!$B3106,'Prom Factor Mensual Hora 0,5'!$B$4:$M$4,0))</f>
        <v>0.97813391472982036</v>
      </c>
      <c r="E3106" s="25">
        <v>0.2</v>
      </c>
      <c r="F3106" s="20">
        <f t="shared" si="144"/>
        <v>0.19562678294596408</v>
      </c>
      <c r="G3106" s="25">
        <v>0</v>
      </c>
      <c r="H3106" s="20">
        <f t="shared" si="145"/>
        <v>0</v>
      </c>
      <c r="I3106" s="25">
        <v>0.4</v>
      </c>
      <c r="J3106" s="20">
        <f t="shared" si="146"/>
        <v>0.39125356589192817</v>
      </c>
    </row>
    <row r="3107" spans="1:10" x14ac:dyDescent="0.3">
      <c r="A3107" s="3">
        <v>2034</v>
      </c>
      <c r="B3107" s="3">
        <v>12</v>
      </c>
      <c r="C3107" s="4">
        <v>8</v>
      </c>
      <c r="D3107" s="21">
        <f>INDEX('Prom Factor Mensual Hora 0,5'!$B$5:$N$28,MATCH('Casos CMg'!$C3107,'Prom Factor Mensual Hora 0,5'!$A$5:$A$28,0),MATCH('Casos CMg'!$B3107,'Prom Factor Mensual Hora 0,5'!$B$4:$M$4,0))</f>
        <v>0.98299934392108246</v>
      </c>
      <c r="E3107" s="25">
        <v>0.1</v>
      </c>
      <c r="F3107" s="20">
        <f t="shared" si="144"/>
        <v>9.8299934392108254E-2</v>
      </c>
      <c r="G3107" s="25">
        <v>0</v>
      </c>
      <c r="H3107" s="20">
        <f t="shared" si="145"/>
        <v>0</v>
      </c>
      <c r="I3107" s="25">
        <v>0.2</v>
      </c>
      <c r="J3107" s="20">
        <f t="shared" si="146"/>
        <v>0.19659986878421651</v>
      </c>
    </row>
    <row r="3108" spans="1:10" x14ac:dyDescent="0.3">
      <c r="A3108" s="3">
        <v>2034</v>
      </c>
      <c r="B3108" s="3">
        <v>12</v>
      </c>
      <c r="C3108" s="4">
        <v>9</v>
      </c>
      <c r="D3108" s="21">
        <f>INDEX('Prom Factor Mensual Hora 0,5'!$B$5:$N$28,MATCH('Casos CMg'!$C3108,'Prom Factor Mensual Hora 0,5'!$A$5:$A$28,0),MATCH('Casos CMg'!$B3108,'Prom Factor Mensual Hora 0,5'!$B$4:$M$4,0))</f>
        <v>1.0006542946014958</v>
      </c>
      <c r="E3108" s="25">
        <v>0.1</v>
      </c>
      <c r="F3108" s="20">
        <f t="shared" si="144"/>
        <v>0.10006542946014958</v>
      </c>
      <c r="G3108" s="25">
        <v>0</v>
      </c>
      <c r="H3108" s="20">
        <f t="shared" si="145"/>
        <v>0</v>
      </c>
      <c r="I3108" s="25">
        <v>0.1</v>
      </c>
      <c r="J3108" s="20">
        <f t="shared" si="146"/>
        <v>0.10006542946014958</v>
      </c>
    </row>
    <row r="3109" spans="1:10" x14ac:dyDescent="0.3">
      <c r="A3109" s="3">
        <v>2034</v>
      </c>
      <c r="B3109" s="3">
        <v>12</v>
      </c>
      <c r="C3109" s="4">
        <v>10</v>
      </c>
      <c r="D3109" s="21">
        <f>INDEX('Prom Factor Mensual Hora 0,5'!$B$5:$N$28,MATCH('Casos CMg'!$C3109,'Prom Factor Mensual Hora 0,5'!$A$5:$A$28,0),MATCH('Casos CMg'!$B3109,'Prom Factor Mensual Hora 0,5'!$B$4:$M$4,0))</f>
        <v>1.0001568463428661</v>
      </c>
      <c r="E3109" s="25">
        <v>0.1</v>
      </c>
      <c r="F3109" s="20">
        <f t="shared" si="144"/>
        <v>0.10001568463428662</v>
      </c>
      <c r="G3109" s="25">
        <v>0</v>
      </c>
      <c r="H3109" s="20">
        <f t="shared" si="145"/>
        <v>0</v>
      </c>
      <c r="I3109" s="25">
        <v>0.1</v>
      </c>
      <c r="J3109" s="20">
        <f t="shared" si="146"/>
        <v>0.10001568463428662</v>
      </c>
    </row>
    <row r="3110" spans="1:10" x14ac:dyDescent="0.3">
      <c r="A3110" s="3">
        <v>2034</v>
      </c>
      <c r="B3110" s="3">
        <v>12</v>
      </c>
      <c r="C3110" s="4">
        <v>11</v>
      </c>
      <c r="D3110" s="21">
        <f>INDEX('Prom Factor Mensual Hora 0,5'!$B$5:$N$28,MATCH('Casos CMg'!$C3110,'Prom Factor Mensual Hora 0,5'!$A$5:$A$28,0),MATCH('Casos CMg'!$B3110,'Prom Factor Mensual Hora 0,5'!$B$4:$M$4,0))</f>
        <v>1</v>
      </c>
      <c r="E3110" s="25">
        <v>0</v>
      </c>
      <c r="F3110" s="20">
        <f t="shared" si="144"/>
        <v>0</v>
      </c>
      <c r="G3110" s="25">
        <v>0</v>
      </c>
      <c r="H3110" s="20">
        <f t="shared" si="145"/>
        <v>0</v>
      </c>
      <c r="I3110" s="25">
        <v>0</v>
      </c>
      <c r="J3110" s="20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21">
        <f>INDEX('Prom Factor Mensual Hora 0,5'!$B$5:$N$28,MATCH('Casos CMg'!$C3111,'Prom Factor Mensual Hora 0,5'!$A$5:$A$28,0),MATCH('Casos CMg'!$B3111,'Prom Factor Mensual Hora 0,5'!$B$4:$M$4,0))</f>
        <v>1</v>
      </c>
      <c r="E3111" s="25">
        <v>0</v>
      </c>
      <c r="F3111" s="20">
        <f t="shared" si="144"/>
        <v>0</v>
      </c>
      <c r="G3111" s="25">
        <v>0</v>
      </c>
      <c r="H3111" s="20">
        <f t="shared" si="145"/>
        <v>0</v>
      </c>
      <c r="I3111" s="25">
        <v>0</v>
      </c>
      <c r="J3111" s="20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21">
        <f>INDEX('Prom Factor Mensual Hora 0,5'!$B$5:$N$28,MATCH('Casos CMg'!$C3112,'Prom Factor Mensual Hora 0,5'!$A$5:$A$28,0),MATCH('Casos CMg'!$B3112,'Prom Factor Mensual Hora 0,5'!$B$4:$M$4,0))</f>
        <v>1</v>
      </c>
      <c r="E3112" s="25">
        <v>0</v>
      </c>
      <c r="F3112" s="20">
        <f t="shared" si="144"/>
        <v>0</v>
      </c>
      <c r="G3112" s="25">
        <v>0</v>
      </c>
      <c r="H3112" s="20">
        <f t="shared" si="145"/>
        <v>0</v>
      </c>
      <c r="I3112" s="25">
        <v>0</v>
      </c>
      <c r="J3112" s="20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21">
        <f>INDEX('Prom Factor Mensual Hora 0,5'!$B$5:$N$28,MATCH('Casos CMg'!$C3113,'Prom Factor Mensual Hora 0,5'!$A$5:$A$28,0),MATCH('Casos CMg'!$B3113,'Prom Factor Mensual Hora 0,5'!$B$4:$M$4,0))</f>
        <v>1</v>
      </c>
      <c r="E3113" s="25">
        <v>0</v>
      </c>
      <c r="F3113" s="20">
        <f t="shared" si="144"/>
        <v>0</v>
      </c>
      <c r="G3113" s="25">
        <v>0</v>
      </c>
      <c r="H3113" s="20">
        <f t="shared" si="145"/>
        <v>0</v>
      </c>
      <c r="I3113" s="25">
        <v>0</v>
      </c>
      <c r="J3113" s="20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21">
        <f>INDEX('Prom Factor Mensual Hora 0,5'!$B$5:$N$28,MATCH('Casos CMg'!$C3114,'Prom Factor Mensual Hora 0,5'!$A$5:$A$28,0),MATCH('Casos CMg'!$B3114,'Prom Factor Mensual Hora 0,5'!$B$4:$M$4,0))</f>
        <v>1</v>
      </c>
      <c r="E3114" s="25">
        <v>0</v>
      </c>
      <c r="F3114" s="20">
        <f t="shared" si="144"/>
        <v>0</v>
      </c>
      <c r="G3114" s="25">
        <v>0</v>
      </c>
      <c r="H3114" s="20">
        <f t="shared" si="145"/>
        <v>0</v>
      </c>
      <c r="I3114" s="25">
        <v>0</v>
      </c>
      <c r="J3114" s="20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21">
        <f>INDEX('Prom Factor Mensual Hora 0,5'!$B$5:$N$28,MATCH('Casos CMg'!$C3115,'Prom Factor Mensual Hora 0,5'!$A$5:$A$28,0),MATCH('Casos CMg'!$B3115,'Prom Factor Mensual Hora 0,5'!$B$4:$M$4,0))</f>
        <v>1</v>
      </c>
      <c r="E3115" s="25">
        <v>0</v>
      </c>
      <c r="F3115" s="20">
        <f t="shared" si="144"/>
        <v>0</v>
      </c>
      <c r="G3115" s="25">
        <v>0</v>
      </c>
      <c r="H3115" s="20">
        <f t="shared" si="145"/>
        <v>0</v>
      </c>
      <c r="I3115" s="25">
        <v>0</v>
      </c>
      <c r="J3115" s="20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21">
        <f>INDEX('Prom Factor Mensual Hora 0,5'!$B$5:$N$28,MATCH('Casos CMg'!$C3116,'Prom Factor Mensual Hora 0,5'!$A$5:$A$28,0),MATCH('Casos CMg'!$B3116,'Prom Factor Mensual Hora 0,5'!$B$4:$M$4,0))</f>
        <v>1</v>
      </c>
      <c r="E3116" s="25">
        <v>0</v>
      </c>
      <c r="F3116" s="20">
        <f t="shared" si="144"/>
        <v>0</v>
      </c>
      <c r="G3116" s="25">
        <v>0</v>
      </c>
      <c r="H3116" s="20">
        <f t="shared" si="145"/>
        <v>0</v>
      </c>
      <c r="I3116" s="25">
        <v>0</v>
      </c>
      <c r="J3116" s="20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21">
        <f>INDEX('Prom Factor Mensual Hora 0,5'!$B$5:$N$28,MATCH('Casos CMg'!$C3117,'Prom Factor Mensual Hora 0,5'!$A$5:$A$28,0),MATCH('Casos CMg'!$B3117,'Prom Factor Mensual Hora 0,5'!$B$4:$M$4,0))</f>
        <v>1</v>
      </c>
      <c r="E3117" s="25">
        <v>0</v>
      </c>
      <c r="F3117" s="20">
        <f t="shared" si="144"/>
        <v>0</v>
      </c>
      <c r="G3117" s="25">
        <v>0</v>
      </c>
      <c r="H3117" s="20">
        <f t="shared" si="145"/>
        <v>0</v>
      </c>
      <c r="I3117" s="25">
        <v>0</v>
      </c>
      <c r="J3117" s="20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21">
        <f>INDEX('Prom Factor Mensual Hora 0,5'!$B$5:$N$28,MATCH('Casos CMg'!$C3118,'Prom Factor Mensual Hora 0,5'!$A$5:$A$28,0),MATCH('Casos CMg'!$B3118,'Prom Factor Mensual Hora 0,5'!$B$4:$M$4,0))</f>
        <v>0.99974549850480376</v>
      </c>
      <c r="E3118" s="25">
        <v>0</v>
      </c>
      <c r="F3118" s="20">
        <f t="shared" si="144"/>
        <v>0</v>
      </c>
      <c r="G3118" s="25">
        <v>0</v>
      </c>
      <c r="H3118" s="20">
        <f t="shared" si="145"/>
        <v>0</v>
      </c>
      <c r="I3118" s="25">
        <v>0</v>
      </c>
      <c r="J3118" s="20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21">
        <f>INDEX('Prom Factor Mensual Hora 0,5'!$B$5:$N$28,MATCH('Casos CMg'!$C3119,'Prom Factor Mensual Hora 0,5'!$A$5:$A$28,0),MATCH('Casos CMg'!$B3119,'Prom Factor Mensual Hora 0,5'!$B$4:$M$4,0))</f>
        <v>0.98625096647513166</v>
      </c>
      <c r="E3119" s="25">
        <v>34.1</v>
      </c>
      <c r="F3119" s="20">
        <f t="shared" si="144"/>
        <v>33.631157956801992</v>
      </c>
      <c r="G3119" s="25">
        <v>18.2</v>
      </c>
      <c r="H3119" s="20">
        <f t="shared" si="145"/>
        <v>17.949767589847397</v>
      </c>
      <c r="I3119" s="25">
        <v>38.799999999999997</v>
      </c>
      <c r="J3119" s="20">
        <f t="shared" si="146"/>
        <v>38.266537499235106</v>
      </c>
    </row>
    <row r="3120" spans="1:10" x14ac:dyDescent="0.3">
      <c r="A3120" s="3">
        <v>2034</v>
      </c>
      <c r="B3120" s="3">
        <v>12</v>
      </c>
      <c r="C3120" s="4">
        <v>21</v>
      </c>
      <c r="D3120" s="21">
        <f>INDEX('Prom Factor Mensual Hora 0,5'!$B$5:$N$28,MATCH('Casos CMg'!$C3120,'Prom Factor Mensual Hora 0,5'!$A$5:$A$28,0),MATCH('Casos CMg'!$B3120,'Prom Factor Mensual Hora 0,5'!$B$4:$M$4,0))</f>
        <v>0.98263987851489532</v>
      </c>
      <c r="E3120" s="25">
        <v>34.1</v>
      </c>
      <c r="F3120" s="20">
        <f t="shared" si="144"/>
        <v>33.50801985735793</v>
      </c>
      <c r="G3120" s="25">
        <v>18.2</v>
      </c>
      <c r="H3120" s="20">
        <f t="shared" si="145"/>
        <v>17.884045788971093</v>
      </c>
      <c r="I3120" s="25">
        <v>38.799999999999997</v>
      </c>
      <c r="J3120" s="20">
        <f t="shared" si="146"/>
        <v>38.126427286377933</v>
      </c>
    </row>
    <row r="3121" spans="1:10" x14ac:dyDescent="0.3">
      <c r="A3121" s="3">
        <v>2034</v>
      </c>
      <c r="B3121" s="3">
        <v>12</v>
      </c>
      <c r="C3121" s="4">
        <v>22</v>
      </c>
      <c r="D3121" s="21">
        <f>INDEX('Prom Factor Mensual Hora 0,5'!$B$5:$N$28,MATCH('Casos CMg'!$C3121,'Prom Factor Mensual Hora 0,5'!$A$5:$A$28,0),MATCH('Casos CMg'!$B3121,'Prom Factor Mensual Hora 0,5'!$B$4:$M$4,0))</f>
        <v>0.98265031271943004</v>
      </c>
      <c r="E3121" s="25">
        <v>34.1</v>
      </c>
      <c r="F3121" s="20">
        <f t="shared" si="144"/>
        <v>33.508375663732565</v>
      </c>
      <c r="G3121" s="25">
        <v>18.2</v>
      </c>
      <c r="H3121" s="20">
        <f t="shared" si="145"/>
        <v>17.884235691493625</v>
      </c>
      <c r="I3121" s="25">
        <v>38.799999999999997</v>
      </c>
      <c r="J3121" s="20">
        <f t="shared" si="146"/>
        <v>38.126832133513879</v>
      </c>
    </row>
    <row r="3122" spans="1:10" x14ac:dyDescent="0.3">
      <c r="A3122" s="3">
        <v>2034</v>
      </c>
      <c r="B3122" s="3">
        <v>12</v>
      </c>
      <c r="C3122" s="4">
        <v>23</v>
      </c>
      <c r="D3122" s="21">
        <f>INDEX('Prom Factor Mensual Hora 0,5'!$B$5:$N$28,MATCH('Casos CMg'!$C3122,'Prom Factor Mensual Hora 0,5'!$A$5:$A$28,0),MATCH('Casos CMg'!$B3122,'Prom Factor Mensual Hora 0,5'!$B$4:$M$4,0))</f>
        <v>0.98264775734506105</v>
      </c>
      <c r="E3122" s="25">
        <v>34.1</v>
      </c>
      <c r="F3122" s="20">
        <f t="shared" si="144"/>
        <v>33.508288525466583</v>
      </c>
      <c r="G3122" s="25">
        <v>18.2</v>
      </c>
      <c r="H3122" s="20">
        <f t="shared" si="145"/>
        <v>17.88418918368011</v>
      </c>
      <c r="I3122" s="25">
        <v>38.799999999999997</v>
      </c>
      <c r="J3122" s="20">
        <f t="shared" si="146"/>
        <v>38.126732984988365</v>
      </c>
    </row>
    <row r="3123" spans="1:10" x14ac:dyDescent="0.3">
      <c r="A3123" s="3">
        <v>2035</v>
      </c>
      <c r="B3123" s="3">
        <v>1</v>
      </c>
      <c r="C3123" s="4">
        <v>0</v>
      </c>
      <c r="D3123" s="21">
        <f>INDEX('Prom Factor Mensual Hora 0,5'!$B$5:$N$28,MATCH('Casos CMg'!$C3123,'Prom Factor Mensual Hora 0,5'!$A$5:$A$28,0),MATCH('Casos CMg'!$B3123,'Prom Factor Mensual Hora 0,5'!$B$4:$M$4,0))</f>
        <v>0.99144162300696304</v>
      </c>
      <c r="E3123" s="25">
        <v>72.599999999999994</v>
      </c>
      <c r="F3123" s="20">
        <f t="shared" si="144"/>
        <v>71.978661830305512</v>
      </c>
      <c r="G3123" s="25">
        <v>36.799999999999997</v>
      </c>
      <c r="H3123" s="20">
        <f t="shared" si="145"/>
        <v>36.485051726656238</v>
      </c>
      <c r="I3123" s="25">
        <v>95.6</v>
      </c>
      <c r="J3123" s="20">
        <f t="shared" si="146"/>
        <v>94.781819159465655</v>
      </c>
    </row>
    <row r="3124" spans="1:10" x14ac:dyDescent="0.3">
      <c r="A3124" s="3">
        <v>2035</v>
      </c>
      <c r="B3124" s="3">
        <v>1</v>
      </c>
      <c r="C3124" s="4">
        <v>1</v>
      </c>
      <c r="D3124" s="21">
        <f>INDEX('Prom Factor Mensual Hora 0,5'!$B$5:$N$28,MATCH('Casos CMg'!$C3124,'Prom Factor Mensual Hora 0,5'!$A$5:$A$28,0),MATCH('Casos CMg'!$B3124,'Prom Factor Mensual Hora 0,5'!$B$4:$M$4,0))</f>
        <v>0.98490614780701768</v>
      </c>
      <c r="E3124" s="25">
        <v>71.2</v>
      </c>
      <c r="F3124" s="20">
        <f t="shared" si="144"/>
        <v>70.125317723859666</v>
      </c>
      <c r="G3124" s="25">
        <v>36.200000000000003</v>
      </c>
      <c r="H3124" s="20">
        <f t="shared" si="145"/>
        <v>35.653602550614046</v>
      </c>
      <c r="I3124" s="25">
        <v>94</v>
      </c>
      <c r="J3124" s="20">
        <f t="shared" si="146"/>
        <v>92.58117789385966</v>
      </c>
    </row>
    <row r="3125" spans="1:10" x14ac:dyDescent="0.3">
      <c r="A3125" s="3">
        <v>2035</v>
      </c>
      <c r="B3125" s="3">
        <v>1</v>
      </c>
      <c r="C3125" s="4">
        <v>2</v>
      </c>
      <c r="D3125" s="21">
        <f>INDEX('Prom Factor Mensual Hora 0,5'!$B$5:$N$28,MATCH('Casos CMg'!$C3125,'Prom Factor Mensual Hora 0,5'!$A$5:$A$28,0),MATCH('Casos CMg'!$B3125,'Prom Factor Mensual Hora 0,5'!$B$4:$M$4,0))</f>
        <v>0.98490752849010588</v>
      </c>
      <c r="E3125" s="25">
        <v>71.2</v>
      </c>
      <c r="F3125" s="20">
        <f t="shared" si="144"/>
        <v>70.125416028495536</v>
      </c>
      <c r="G3125" s="25">
        <v>36.200000000000003</v>
      </c>
      <c r="H3125" s="20">
        <f t="shared" si="145"/>
        <v>35.653652531341834</v>
      </c>
      <c r="I3125" s="25">
        <v>94</v>
      </c>
      <c r="J3125" s="20">
        <f t="shared" si="146"/>
        <v>92.581307678069948</v>
      </c>
    </row>
    <row r="3126" spans="1:10" x14ac:dyDescent="0.3">
      <c r="A3126" s="3">
        <v>2035</v>
      </c>
      <c r="B3126" s="3">
        <v>1</v>
      </c>
      <c r="C3126" s="4">
        <v>3</v>
      </c>
      <c r="D3126" s="21">
        <f>INDEX('Prom Factor Mensual Hora 0,5'!$B$5:$N$28,MATCH('Casos CMg'!$C3126,'Prom Factor Mensual Hora 0,5'!$A$5:$A$28,0),MATCH('Casos CMg'!$B3126,'Prom Factor Mensual Hora 0,5'!$B$4:$M$4,0))</f>
        <v>0.98490256211173199</v>
      </c>
      <c r="E3126" s="25">
        <v>71.2</v>
      </c>
      <c r="F3126" s="20">
        <f t="shared" si="144"/>
        <v>70.125062422355327</v>
      </c>
      <c r="G3126" s="25">
        <v>36.200000000000003</v>
      </c>
      <c r="H3126" s="20">
        <f t="shared" si="145"/>
        <v>35.653472748444699</v>
      </c>
      <c r="I3126" s="25">
        <v>94</v>
      </c>
      <c r="J3126" s="20">
        <f t="shared" si="146"/>
        <v>92.580840838502809</v>
      </c>
    </row>
    <row r="3127" spans="1:10" x14ac:dyDescent="0.3">
      <c r="A3127" s="3">
        <v>2035</v>
      </c>
      <c r="B3127" s="3">
        <v>1</v>
      </c>
      <c r="C3127" s="4">
        <v>4</v>
      </c>
      <c r="D3127" s="21">
        <f>INDEX('Prom Factor Mensual Hora 0,5'!$B$5:$N$28,MATCH('Casos CMg'!$C3127,'Prom Factor Mensual Hora 0,5'!$A$5:$A$28,0),MATCH('Casos CMg'!$B3127,'Prom Factor Mensual Hora 0,5'!$B$4:$M$4,0))</f>
        <v>0.98489982508744145</v>
      </c>
      <c r="E3127" s="25">
        <v>71.2</v>
      </c>
      <c r="F3127" s="20">
        <f t="shared" si="144"/>
        <v>70.124867546225829</v>
      </c>
      <c r="G3127" s="25">
        <v>36.200000000000003</v>
      </c>
      <c r="H3127" s="20">
        <f t="shared" si="145"/>
        <v>35.653373668165386</v>
      </c>
      <c r="I3127" s="25">
        <v>94</v>
      </c>
      <c r="J3127" s="20">
        <f t="shared" si="146"/>
        <v>92.580583558219502</v>
      </c>
    </row>
    <row r="3128" spans="1:10" x14ac:dyDescent="0.3">
      <c r="A3128" s="3">
        <v>2035</v>
      </c>
      <c r="B3128" s="3">
        <v>1</v>
      </c>
      <c r="C3128" s="4">
        <v>5</v>
      </c>
      <c r="D3128" s="21">
        <f>INDEX('Prom Factor Mensual Hora 0,5'!$B$5:$N$28,MATCH('Casos CMg'!$C3128,'Prom Factor Mensual Hora 0,5'!$A$5:$A$28,0),MATCH('Casos CMg'!$B3128,'Prom Factor Mensual Hora 0,5'!$B$4:$M$4,0))</f>
        <v>0.98490217006175063</v>
      </c>
      <c r="E3128" s="25">
        <v>71.2</v>
      </c>
      <c r="F3128" s="20">
        <f t="shared" si="144"/>
        <v>70.125034508396652</v>
      </c>
      <c r="G3128" s="25">
        <v>36.200000000000003</v>
      </c>
      <c r="H3128" s="20">
        <f t="shared" si="145"/>
        <v>35.653458556235378</v>
      </c>
      <c r="I3128" s="25">
        <v>94</v>
      </c>
      <c r="J3128" s="20">
        <f t="shared" si="146"/>
        <v>92.580803985804565</v>
      </c>
    </row>
    <row r="3129" spans="1:10" x14ac:dyDescent="0.3">
      <c r="A3129" s="3">
        <v>2035</v>
      </c>
      <c r="B3129" s="3">
        <v>1</v>
      </c>
      <c r="C3129" s="4">
        <v>6</v>
      </c>
      <c r="D3129" s="21">
        <f>INDEX('Prom Factor Mensual Hora 0,5'!$B$5:$N$28,MATCH('Casos CMg'!$C3129,'Prom Factor Mensual Hora 0,5'!$A$5:$A$28,0),MATCH('Casos CMg'!$B3129,'Prom Factor Mensual Hora 0,5'!$B$4:$M$4,0))</f>
        <v>0.98490274384165788</v>
      </c>
      <c r="E3129" s="25">
        <v>7.6</v>
      </c>
      <c r="F3129" s="20">
        <f t="shared" si="144"/>
        <v>7.4852608531965998</v>
      </c>
      <c r="G3129" s="25">
        <v>4.5999999999999996</v>
      </c>
      <c r="H3129" s="20">
        <f t="shared" si="145"/>
        <v>4.5305526216716263</v>
      </c>
      <c r="I3129" s="25">
        <v>10</v>
      </c>
      <c r="J3129" s="20">
        <f t="shared" si="146"/>
        <v>9.849027438416579</v>
      </c>
    </row>
    <row r="3130" spans="1:10" x14ac:dyDescent="0.3">
      <c r="A3130" s="3">
        <v>2035</v>
      </c>
      <c r="B3130" s="3">
        <v>1</v>
      </c>
      <c r="C3130" s="4">
        <v>7</v>
      </c>
      <c r="D3130" s="21">
        <f>INDEX('Prom Factor Mensual Hora 0,5'!$B$5:$N$28,MATCH('Casos CMg'!$C3130,'Prom Factor Mensual Hora 0,5'!$A$5:$A$28,0),MATCH('Casos CMg'!$B3130,'Prom Factor Mensual Hora 0,5'!$B$4:$M$4,0))</f>
        <v>0.98490452457722444</v>
      </c>
      <c r="E3130" s="25">
        <v>7.6</v>
      </c>
      <c r="F3130" s="20">
        <f t="shared" si="144"/>
        <v>7.4852743867869052</v>
      </c>
      <c r="G3130" s="25">
        <v>4.5999999999999996</v>
      </c>
      <c r="H3130" s="20">
        <f t="shared" si="145"/>
        <v>4.5305608130552324</v>
      </c>
      <c r="I3130" s="25">
        <v>10</v>
      </c>
      <c r="J3130" s="20">
        <f t="shared" si="146"/>
        <v>9.8490452457722437</v>
      </c>
    </row>
    <row r="3131" spans="1:10" x14ac:dyDescent="0.3">
      <c r="A3131" s="3">
        <v>2035</v>
      </c>
      <c r="B3131" s="3">
        <v>1</v>
      </c>
      <c r="C3131" s="4">
        <v>8</v>
      </c>
      <c r="D3131" s="21">
        <f>INDEX('Prom Factor Mensual Hora 0,5'!$B$5:$N$28,MATCH('Casos CMg'!$C3131,'Prom Factor Mensual Hora 0,5'!$A$5:$A$28,0),MATCH('Casos CMg'!$B3131,'Prom Factor Mensual Hora 0,5'!$B$4:$M$4,0))</f>
        <v>0.98523872425175307</v>
      </c>
      <c r="E3131" s="25">
        <v>2</v>
      </c>
      <c r="F3131" s="20">
        <f t="shared" si="144"/>
        <v>1.9704774485035061</v>
      </c>
      <c r="G3131" s="25">
        <v>1.2</v>
      </c>
      <c r="H3131" s="20">
        <f t="shared" si="145"/>
        <v>1.1822864691021036</v>
      </c>
      <c r="I3131" s="25">
        <v>3.2</v>
      </c>
      <c r="J3131" s="20">
        <f t="shared" si="146"/>
        <v>3.1527639176056099</v>
      </c>
    </row>
    <row r="3132" spans="1:10" x14ac:dyDescent="0.3">
      <c r="A3132" s="3">
        <v>2035</v>
      </c>
      <c r="B3132" s="3">
        <v>1</v>
      </c>
      <c r="C3132" s="4">
        <v>9</v>
      </c>
      <c r="D3132" s="21">
        <f>INDEX('Prom Factor Mensual Hora 0,5'!$B$5:$N$28,MATCH('Casos CMg'!$C3132,'Prom Factor Mensual Hora 0,5'!$A$5:$A$28,0),MATCH('Casos CMg'!$B3132,'Prom Factor Mensual Hora 0,5'!$B$4:$M$4,0))</f>
        <v>1.004477361090881</v>
      </c>
      <c r="E3132" s="25">
        <v>1</v>
      </c>
      <c r="F3132" s="20">
        <f t="shared" si="144"/>
        <v>1.004477361090881</v>
      </c>
      <c r="G3132" s="25">
        <v>0.6</v>
      </c>
      <c r="H3132" s="20">
        <f t="shared" si="145"/>
        <v>0.6026864166545286</v>
      </c>
      <c r="I3132" s="25">
        <v>2.1</v>
      </c>
      <c r="J3132" s="20">
        <f t="shared" si="146"/>
        <v>2.1094024582908504</v>
      </c>
    </row>
    <row r="3133" spans="1:10" x14ac:dyDescent="0.3">
      <c r="A3133" s="3">
        <v>2035</v>
      </c>
      <c r="B3133" s="3">
        <v>1</v>
      </c>
      <c r="C3133" s="4">
        <v>10</v>
      </c>
      <c r="D3133" s="21">
        <f>INDEX('Prom Factor Mensual Hora 0,5'!$B$5:$N$28,MATCH('Casos CMg'!$C3133,'Prom Factor Mensual Hora 0,5'!$A$5:$A$28,0),MATCH('Casos CMg'!$B3133,'Prom Factor Mensual Hora 0,5'!$B$4:$M$4,0))</f>
        <v>1.0022386805454406</v>
      </c>
      <c r="E3133" s="25">
        <v>1</v>
      </c>
      <c r="F3133" s="20">
        <f t="shared" si="144"/>
        <v>1.0022386805454406</v>
      </c>
      <c r="G3133" s="25">
        <v>0.6</v>
      </c>
      <c r="H3133" s="20">
        <f t="shared" si="145"/>
        <v>0.6013432083272644</v>
      </c>
      <c r="I3133" s="25">
        <v>1.4</v>
      </c>
      <c r="J3133" s="20">
        <f t="shared" si="146"/>
        <v>1.4031341527636167</v>
      </c>
    </row>
    <row r="3134" spans="1:10" x14ac:dyDescent="0.3">
      <c r="A3134" s="3">
        <v>2035</v>
      </c>
      <c r="B3134" s="3">
        <v>1</v>
      </c>
      <c r="C3134" s="4">
        <v>11</v>
      </c>
      <c r="D3134" s="21">
        <f>INDEX('Prom Factor Mensual Hora 0,5'!$B$5:$N$28,MATCH('Casos CMg'!$C3134,'Prom Factor Mensual Hora 0,5'!$A$5:$A$28,0),MATCH('Casos CMg'!$B3134,'Prom Factor Mensual Hora 0,5'!$B$4:$M$4,0))</f>
        <v>1.0022386805454406</v>
      </c>
      <c r="E3134" s="25">
        <v>1</v>
      </c>
      <c r="F3134" s="20">
        <f t="shared" si="144"/>
        <v>1.0022386805454406</v>
      </c>
      <c r="G3134" s="25">
        <v>0.6</v>
      </c>
      <c r="H3134" s="20">
        <f t="shared" si="145"/>
        <v>0.6013432083272644</v>
      </c>
      <c r="I3134" s="25">
        <v>1.4</v>
      </c>
      <c r="J3134" s="20">
        <f t="shared" si="146"/>
        <v>1.4031341527636167</v>
      </c>
    </row>
    <row r="3135" spans="1:10" x14ac:dyDescent="0.3">
      <c r="A3135" s="3">
        <v>2035</v>
      </c>
      <c r="B3135" s="3">
        <v>1</v>
      </c>
      <c r="C3135" s="4">
        <v>12</v>
      </c>
      <c r="D3135" s="21">
        <f>INDEX('Prom Factor Mensual Hora 0,5'!$B$5:$N$28,MATCH('Casos CMg'!$C3135,'Prom Factor Mensual Hora 0,5'!$A$5:$A$28,0),MATCH('Casos CMg'!$B3135,'Prom Factor Mensual Hora 0,5'!$B$4:$M$4,0))</f>
        <v>1.0014924536969605</v>
      </c>
      <c r="E3135" s="25">
        <v>1</v>
      </c>
      <c r="F3135" s="20">
        <f t="shared" si="144"/>
        <v>1.0014924536969605</v>
      </c>
      <c r="G3135" s="25">
        <v>0.6</v>
      </c>
      <c r="H3135" s="20">
        <f t="shared" si="145"/>
        <v>0.6008954722181763</v>
      </c>
      <c r="I3135" s="25">
        <v>1.4</v>
      </c>
      <c r="J3135" s="20">
        <f t="shared" si="146"/>
        <v>1.4020894351757447</v>
      </c>
    </row>
    <row r="3136" spans="1:10" x14ac:dyDescent="0.3">
      <c r="A3136" s="3">
        <v>2035</v>
      </c>
      <c r="B3136" s="3">
        <v>1</v>
      </c>
      <c r="C3136" s="4">
        <v>13</v>
      </c>
      <c r="D3136" s="21">
        <f>INDEX('Prom Factor Mensual Hora 0,5'!$B$5:$N$28,MATCH('Casos CMg'!$C3136,'Prom Factor Mensual Hora 0,5'!$A$5:$A$28,0),MATCH('Casos CMg'!$B3136,'Prom Factor Mensual Hora 0,5'!$B$4:$M$4,0))</f>
        <v>1.0009949691313069</v>
      </c>
      <c r="E3136" s="25">
        <v>1</v>
      </c>
      <c r="F3136" s="20">
        <f t="shared" si="144"/>
        <v>1.0009949691313069</v>
      </c>
      <c r="G3136" s="25">
        <v>0.6</v>
      </c>
      <c r="H3136" s="20">
        <f t="shared" si="145"/>
        <v>0.60059698147878415</v>
      </c>
      <c r="I3136" s="25">
        <v>1.4</v>
      </c>
      <c r="J3136" s="20">
        <f t="shared" si="146"/>
        <v>1.4013929567838297</v>
      </c>
    </row>
    <row r="3137" spans="1:10" x14ac:dyDescent="0.3">
      <c r="A3137" s="3">
        <v>2035</v>
      </c>
      <c r="B3137" s="3">
        <v>1</v>
      </c>
      <c r="C3137" s="4">
        <v>14</v>
      </c>
      <c r="D3137" s="21">
        <f>INDEX('Prom Factor Mensual Hora 0,5'!$B$5:$N$28,MATCH('Casos CMg'!$C3137,'Prom Factor Mensual Hora 0,5'!$A$5:$A$28,0),MATCH('Casos CMg'!$B3137,'Prom Factor Mensual Hora 0,5'!$B$4:$M$4,0))</f>
        <v>1.0002487422828268</v>
      </c>
      <c r="E3137" s="25">
        <v>1</v>
      </c>
      <c r="F3137" s="20">
        <f t="shared" si="144"/>
        <v>1.0002487422828268</v>
      </c>
      <c r="G3137" s="25">
        <v>0.6</v>
      </c>
      <c r="H3137" s="20">
        <f t="shared" si="145"/>
        <v>0.60014924536969605</v>
      </c>
      <c r="I3137" s="25">
        <v>1.4</v>
      </c>
      <c r="J3137" s="20">
        <f t="shared" si="146"/>
        <v>1.4003482391959574</v>
      </c>
    </row>
    <row r="3138" spans="1:10" x14ac:dyDescent="0.3">
      <c r="A3138" s="3">
        <v>2035</v>
      </c>
      <c r="B3138" s="3">
        <v>1</v>
      </c>
      <c r="C3138" s="4">
        <v>15</v>
      </c>
      <c r="D3138" s="21">
        <f>INDEX('Prom Factor Mensual Hora 0,5'!$B$5:$N$28,MATCH('Casos CMg'!$C3138,'Prom Factor Mensual Hora 0,5'!$A$5:$A$28,0),MATCH('Casos CMg'!$B3138,'Prom Factor Mensual Hora 0,5'!$B$4:$M$4,0))</f>
        <v>1</v>
      </c>
      <c r="E3138" s="25">
        <v>1</v>
      </c>
      <c r="F3138" s="20">
        <f t="shared" si="144"/>
        <v>1</v>
      </c>
      <c r="G3138" s="25">
        <v>0.6</v>
      </c>
      <c r="H3138" s="20">
        <f t="shared" si="145"/>
        <v>0.6</v>
      </c>
      <c r="I3138" s="25">
        <v>1.4</v>
      </c>
      <c r="J3138" s="20">
        <f t="shared" si="146"/>
        <v>1.4</v>
      </c>
    </row>
    <row r="3139" spans="1:10" x14ac:dyDescent="0.3">
      <c r="A3139" s="3">
        <v>2035</v>
      </c>
      <c r="B3139" s="3">
        <v>1</v>
      </c>
      <c r="C3139" s="4">
        <v>16</v>
      </c>
      <c r="D3139" s="21">
        <f>INDEX('Prom Factor Mensual Hora 0,5'!$B$5:$N$28,MATCH('Casos CMg'!$C3139,'Prom Factor Mensual Hora 0,5'!$A$5:$A$28,0),MATCH('Casos CMg'!$B3139,'Prom Factor Mensual Hora 0,5'!$B$4:$M$4,0))</f>
        <v>1.0002487422828268</v>
      </c>
      <c r="E3139" s="25">
        <v>1</v>
      </c>
      <c r="F3139" s="20">
        <f t="shared" si="144"/>
        <v>1.0002487422828268</v>
      </c>
      <c r="G3139" s="25">
        <v>0.6</v>
      </c>
      <c r="H3139" s="20">
        <f t="shared" si="145"/>
        <v>0.60014924536969605</v>
      </c>
      <c r="I3139" s="25">
        <v>1.4</v>
      </c>
      <c r="J3139" s="20">
        <f t="shared" si="146"/>
        <v>1.4003482391959574</v>
      </c>
    </row>
    <row r="3140" spans="1:10" x14ac:dyDescent="0.3">
      <c r="A3140" s="3">
        <v>2035</v>
      </c>
      <c r="B3140" s="3">
        <v>1</v>
      </c>
      <c r="C3140" s="4">
        <v>17</v>
      </c>
      <c r="D3140" s="21">
        <f>INDEX('Prom Factor Mensual Hora 0,5'!$B$5:$N$28,MATCH('Casos CMg'!$C3140,'Prom Factor Mensual Hora 0,5'!$A$5:$A$28,0),MATCH('Casos CMg'!$B3140,'Prom Factor Mensual Hora 0,5'!$B$4:$M$4,0))</f>
        <v>1.0002487422828268</v>
      </c>
      <c r="E3140" s="25">
        <v>1</v>
      </c>
      <c r="F3140" s="20">
        <f t="shared" ref="F3140:F3203" si="147">$E3140*$D3140</f>
        <v>1.0002487422828268</v>
      </c>
      <c r="G3140" s="25">
        <v>0.6</v>
      </c>
      <c r="H3140" s="20">
        <f t="shared" ref="H3140:H3203" si="148">$G3140*$D3140</f>
        <v>0.60014924536969605</v>
      </c>
      <c r="I3140" s="25">
        <v>1.4</v>
      </c>
      <c r="J3140" s="20">
        <f t="shared" ref="J3140:J3203" si="149">$I3140*$D3140</f>
        <v>1.4003482391959574</v>
      </c>
    </row>
    <row r="3141" spans="1:10" x14ac:dyDescent="0.3">
      <c r="A3141" s="3">
        <v>2035</v>
      </c>
      <c r="B3141" s="3">
        <v>1</v>
      </c>
      <c r="C3141" s="4">
        <v>18</v>
      </c>
      <c r="D3141" s="21">
        <f>INDEX('Prom Factor Mensual Hora 0,5'!$B$5:$N$28,MATCH('Casos CMg'!$C3141,'Prom Factor Mensual Hora 0,5'!$A$5:$A$28,0),MATCH('Casos CMg'!$B3141,'Prom Factor Mensual Hora 0,5'!$B$4:$M$4,0))</f>
        <v>1.0002487422828268</v>
      </c>
      <c r="E3141" s="25">
        <v>1</v>
      </c>
      <c r="F3141" s="20">
        <f t="shared" si="147"/>
        <v>1.0002487422828268</v>
      </c>
      <c r="G3141" s="25">
        <v>0.6</v>
      </c>
      <c r="H3141" s="20">
        <f t="shared" si="148"/>
        <v>0.60014924536969605</v>
      </c>
      <c r="I3141" s="25">
        <v>1.4</v>
      </c>
      <c r="J3141" s="20">
        <f t="shared" si="149"/>
        <v>1.4003482391959574</v>
      </c>
    </row>
    <row r="3142" spans="1:10" x14ac:dyDescent="0.3">
      <c r="A3142" s="3">
        <v>2035</v>
      </c>
      <c r="B3142" s="3">
        <v>1</v>
      </c>
      <c r="C3142" s="4">
        <v>19</v>
      </c>
      <c r="D3142" s="21">
        <f>INDEX('Prom Factor Mensual Hora 0,5'!$B$5:$N$28,MATCH('Casos CMg'!$C3142,'Prom Factor Mensual Hora 0,5'!$A$5:$A$28,0),MATCH('Casos CMg'!$B3142,'Prom Factor Mensual Hora 0,5'!$B$4:$M$4,0))</f>
        <v>1</v>
      </c>
      <c r="E3142" s="25">
        <v>1</v>
      </c>
      <c r="F3142" s="20">
        <f t="shared" si="147"/>
        <v>1</v>
      </c>
      <c r="G3142" s="25">
        <v>0.6</v>
      </c>
      <c r="H3142" s="20">
        <f t="shared" si="148"/>
        <v>0.6</v>
      </c>
      <c r="I3142" s="25">
        <v>2.1</v>
      </c>
      <c r="J3142" s="20">
        <f t="shared" si="149"/>
        <v>2.1</v>
      </c>
    </row>
    <row r="3143" spans="1:10" x14ac:dyDescent="0.3">
      <c r="A3143" s="3">
        <v>2035</v>
      </c>
      <c r="B3143" s="3">
        <v>1</v>
      </c>
      <c r="C3143" s="4">
        <v>20</v>
      </c>
      <c r="D3143" s="21">
        <f>INDEX('Prom Factor Mensual Hora 0,5'!$B$5:$N$28,MATCH('Casos CMg'!$C3143,'Prom Factor Mensual Hora 0,5'!$A$5:$A$28,0),MATCH('Casos CMg'!$B3143,'Prom Factor Mensual Hora 0,5'!$B$4:$M$4,0))</f>
        <v>0.99207406684511501</v>
      </c>
      <c r="E3143" s="25">
        <v>73</v>
      </c>
      <c r="F3143" s="20">
        <f t="shared" si="147"/>
        <v>72.421406879693393</v>
      </c>
      <c r="G3143" s="25">
        <v>37</v>
      </c>
      <c r="H3143" s="20">
        <f t="shared" si="148"/>
        <v>36.706740473269257</v>
      </c>
      <c r="I3143" s="25">
        <v>96</v>
      </c>
      <c r="J3143" s="20">
        <f t="shared" si="149"/>
        <v>95.239110417131045</v>
      </c>
    </row>
    <row r="3144" spans="1:10" x14ac:dyDescent="0.3">
      <c r="A3144" s="3">
        <v>2035</v>
      </c>
      <c r="B3144" s="3">
        <v>1</v>
      </c>
      <c r="C3144" s="4">
        <v>21</v>
      </c>
      <c r="D3144" s="21">
        <f>INDEX('Prom Factor Mensual Hora 0,5'!$B$5:$N$28,MATCH('Casos CMg'!$C3144,'Prom Factor Mensual Hora 0,5'!$A$5:$A$28,0),MATCH('Casos CMg'!$B3144,'Prom Factor Mensual Hora 0,5'!$B$4:$M$4,0))</f>
        <v>0.99164695147760629</v>
      </c>
      <c r="E3144" s="25">
        <v>73.2</v>
      </c>
      <c r="F3144" s="20">
        <f t="shared" si="147"/>
        <v>72.588556848160778</v>
      </c>
      <c r="G3144" s="25">
        <v>37.1</v>
      </c>
      <c r="H3144" s="20">
        <f t="shared" si="148"/>
        <v>36.790101899819192</v>
      </c>
      <c r="I3144" s="25">
        <v>96.3</v>
      </c>
      <c r="J3144" s="20">
        <f t="shared" si="149"/>
        <v>95.495601427293479</v>
      </c>
    </row>
    <row r="3145" spans="1:10" x14ac:dyDescent="0.3">
      <c r="A3145" s="3">
        <v>2035</v>
      </c>
      <c r="B3145" s="3">
        <v>1</v>
      </c>
      <c r="C3145" s="4">
        <v>22</v>
      </c>
      <c r="D3145" s="21">
        <f>INDEX('Prom Factor Mensual Hora 0,5'!$B$5:$N$28,MATCH('Casos CMg'!$C3145,'Prom Factor Mensual Hora 0,5'!$A$5:$A$28,0),MATCH('Casos CMg'!$B3145,'Prom Factor Mensual Hora 0,5'!$B$4:$M$4,0))</f>
        <v>0.99164828686109685</v>
      </c>
      <c r="E3145" s="25">
        <v>73.2</v>
      </c>
      <c r="F3145" s="20">
        <f t="shared" si="147"/>
        <v>72.588654598232296</v>
      </c>
      <c r="G3145" s="25">
        <v>37.1</v>
      </c>
      <c r="H3145" s="20">
        <f t="shared" si="148"/>
        <v>36.790151442546694</v>
      </c>
      <c r="I3145" s="25">
        <v>96.3</v>
      </c>
      <c r="J3145" s="20">
        <f t="shared" si="149"/>
        <v>95.495730024723628</v>
      </c>
    </row>
    <row r="3146" spans="1:10" x14ac:dyDescent="0.3">
      <c r="A3146" s="3">
        <v>2035</v>
      </c>
      <c r="B3146" s="3">
        <v>1</v>
      </c>
      <c r="C3146" s="4">
        <v>23</v>
      </c>
      <c r="D3146" s="21">
        <f>INDEX('Prom Factor Mensual Hora 0,5'!$B$5:$N$28,MATCH('Casos CMg'!$C3146,'Prom Factor Mensual Hora 0,5'!$A$5:$A$28,0),MATCH('Casos CMg'!$B3146,'Prom Factor Mensual Hora 0,5'!$B$4:$M$4,0))</f>
        <v>0.99164931817678659</v>
      </c>
      <c r="E3146" s="25">
        <v>73</v>
      </c>
      <c r="F3146" s="20">
        <f t="shared" si="147"/>
        <v>72.390400226905427</v>
      </c>
      <c r="G3146" s="25">
        <v>37</v>
      </c>
      <c r="H3146" s="20">
        <f t="shared" si="148"/>
        <v>36.691024772541105</v>
      </c>
      <c r="I3146" s="25">
        <v>96</v>
      </c>
      <c r="J3146" s="20">
        <f t="shared" si="149"/>
        <v>95.198334544971516</v>
      </c>
    </row>
    <row r="3147" spans="1:10" x14ac:dyDescent="0.3">
      <c r="A3147" s="3">
        <v>2035</v>
      </c>
      <c r="B3147" s="3">
        <v>2</v>
      </c>
      <c r="C3147" s="4">
        <v>0</v>
      </c>
      <c r="D3147" s="21">
        <f>INDEX('Prom Factor Mensual Hora 0,5'!$B$5:$N$28,MATCH('Casos CMg'!$C3147,'Prom Factor Mensual Hora 0,5'!$A$5:$A$28,0),MATCH('Casos CMg'!$B3147,'Prom Factor Mensual Hora 0,5'!$B$4:$M$4,0))</f>
        <v>0.99268629715503398</v>
      </c>
      <c r="E3147" s="25">
        <v>81.5</v>
      </c>
      <c r="F3147" s="20">
        <f t="shared" si="147"/>
        <v>80.903933218135265</v>
      </c>
      <c r="G3147" s="25">
        <v>41.4</v>
      </c>
      <c r="H3147" s="20">
        <f t="shared" si="148"/>
        <v>41.097212702218407</v>
      </c>
      <c r="I3147" s="25">
        <v>106.8</v>
      </c>
      <c r="J3147" s="20">
        <f t="shared" si="149"/>
        <v>106.01889653615763</v>
      </c>
    </row>
    <row r="3148" spans="1:10" x14ac:dyDescent="0.3">
      <c r="A3148" s="3">
        <v>2035</v>
      </c>
      <c r="B3148" s="3">
        <v>2</v>
      </c>
      <c r="C3148" s="4">
        <v>1</v>
      </c>
      <c r="D3148" s="21">
        <f>INDEX('Prom Factor Mensual Hora 0,5'!$B$5:$N$28,MATCH('Casos CMg'!$C3148,'Prom Factor Mensual Hora 0,5'!$A$5:$A$28,0),MATCH('Casos CMg'!$B3148,'Prom Factor Mensual Hora 0,5'!$B$4:$M$4,0))</f>
        <v>0.98425698890038971</v>
      </c>
      <c r="E3148" s="25">
        <v>82.6</v>
      </c>
      <c r="F3148" s="20">
        <f t="shared" si="147"/>
        <v>81.299627283172185</v>
      </c>
      <c r="G3148" s="25">
        <v>41.7</v>
      </c>
      <c r="H3148" s="20">
        <f t="shared" si="148"/>
        <v>41.043516437146252</v>
      </c>
      <c r="I3148" s="25">
        <v>108.2</v>
      </c>
      <c r="J3148" s="20">
        <f t="shared" si="149"/>
        <v>106.49660619902217</v>
      </c>
    </row>
    <row r="3149" spans="1:10" x14ac:dyDescent="0.3">
      <c r="A3149" s="3">
        <v>2035</v>
      </c>
      <c r="B3149" s="3">
        <v>2</v>
      </c>
      <c r="C3149" s="4">
        <v>2</v>
      </c>
      <c r="D3149" s="21">
        <f>INDEX('Prom Factor Mensual Hora 0,5'!$B$5:$N$28,MATCH('Casos CMg'!$C3149,'Prom Factor Mensual Hora 0,5'!$A$5:$A$28,0),MATCH('Casos CMg'!$B3149,'Prom Factor Mensual Hora 0,5'!$B$4:$M$4,0))</f>
        <v>0.98425195809462951</v>
      </c>
      <c r="E3149" s="25">
        <v>82.6</v>
      </c>
      <c r="F3149" s="20">
        <f t="shared" si="147"/>
        <v>81.299211738616393</v>
      </c>
      <c r="G3149" s="25">
        <v>41.7</v>
      </c>
      <c r="H3149" s="20">
        <f t="shared" si="148"/>
        <v>41.04330665254605</v>
      </c>
      <c r="I3149" s="25">
        <v>108.2</v>
      </c>
      <c r="J3149" s="20">
        <f t="shared" si="149"/>
        <v>106.49606186583891</v>
      </c>
    </row>
    <row r="3150" spans="1:10" x14ac:dyDescent="0.3">
      <c r="A3150" s="3">
        <v>2035</v>
      </c>
      <c r="B3150" s="3">
        <v>2</v>
      </c>
      <c r="C3150" s="4">
        <v>3</v>
      </c>
      <c r="D3150" s="21">
        <f>INDEX('Prom Factor Mensual Hora 0,5'!$B$5:$N$28,MATCH('Casos CMg'!$C3150,'Prom Factor Mensual Hora 0,5'!$A$5:$A$28,0),MATCH('Casos CMg'!$B3150,'Prom Factor Mensual Hora 0,5'!$B$4:$M$4,0))</f>
        <v>0.98426253843607614</v>
      </c>
      <c r="E3150" s="25">
        <v>82.6</v>
      </c>
      <c r="F3150" s="20">
        <f t="shared" si="147"/>
        <v>81.300085674819883</v>
      </c>
      <c r="G3150" s="25">
        <v>41.7</v>
      </c>
      <c r="H3150" s="20">
        <f t="shared" si="148"/>
        <v>41.043747852784378</v>
      </c>
      <c r="I3150" s="25">
        <v>108.2</v>
      </c>
      <c r="J3150" s="20">
        <f t="shared" si="149"/>
        <v>106.49720665878344</v>
      </c>
    </row>
    <row r="3151" spans="1:10" x14ac:dyDescent="0.3">
      <c r="A3151" s="3">
        <v>2035</v>
      </c>
      <c r="B3151" s="3">
        <v>2</v>
      </c>
      <c r="C3151" s="4">
        <v>4</v>
      </c>
      <c r="D3151" s="21">
        <f>INDEX('Prom Factor Mensual Hora 0,5'!$B$5:$N$28,MATCH('Casos CMg'!$C3151,'Prom Factor Mensual Hora 0,5'!$A$5:$A$28,0),MATCH('Casos CMg'!$B3151,'Prom Factor Mensual Hora 0,5'!$B$4:$M$4,0))</f>
        <v>0.98426287551627689</v>
      </c>
      <c r="E3151" s="25">
        <v>82.6</v>
      </c>
      <c r="F3151" s="20">
        <f t="shared" si="147"/>
        <v>81.300113517644462</v>
      </c>
      <c r="G3151" s="25">
        <v>41.7</v>
      </c>
      <c r="H3151" s="20">
        <f t="shared" si="148"/>
        <v>41.043761909028753</v>
      </c>
      <c r="I3151" s="25">
        <v>108.2</v>
      </c>
      <c r="J3151" s="20">
        <f t="shared" si="149"/>
        <v>106.49724313086116</v>
      </c>
    </row>
    <row r="3152" spans="1:10" x14ac:dyDescent="0.3">
      <c r="A3152" s="3">
        <v>2035</v>
      </c>
      <c r="B3152" s="3">
        <v>2</v>
      </c>
      <c r="C3152" s="4">
        <v>5</v>
      </c>
      <c r="D3152" s="21">
        <f>INDEX('Prom Factor Mensual Hora 0,5'!$B$5:$N$28,MATCH('Casos CMg'!$C3152,'Prom Factor Mensual Hora 0,5'!$A$5:$A$28,0),MATCH('Casos CMg'!$B3152,'Prom Factor Mensual Hora 0,5'!$B$4:$M$4,0))</f>
        <v>0.9842691382047305</v>
      </c>
      <c r="E3152" s="25">
        <v>82.6</v>
      </c>
      <c r="F3152" s="20">
        <f t="shared" si="147"/>
        <v>81.300630815710733</v>
      </c>
      <c r="G3152" s="25">
        <v>41.7</v>
      </c>
      <c r="H3152" s="20">
        <f t="shared" si="148"/>
        <v>41.044023063137267</v>
      </c>
      <c r="I3152" s="25">
        <v>108.2</v>
      </c>
      <c r="J3152" s="20">
        <f t="shared" si="149"/>
        <v>106.49792075375184</v>
      </c>
    </row>
    <row r="3153" spans="1:10" x14ac:dyDescent="0.3">
      <c r="A3153" s="3">
        <v>2035</v>
      </c>
      <c r="B3153" s="3">
        <v>2</v>
      </c>
      <c r="C3153" s="4">
        <v>6</v>
      </c>
      <c r="D3153" s="21">
        <f>INDEX('Prom Factor Mensual Hora 0,5'!$B$5:$N$28,MATCH('Casos CMg'!$C3153,'Prom Factor Mensual Hora 0,5'!$A$5:$A$28,0),MATCH('Casos CMg'!$B3153,'Prom Factor Mensual Hora 0,5'!$B$4:$M$4,0))</f>
        <v>0.98426876120528239</v>
      </c>
      <c r="E3153" s="25">
        <v>9.5</v>
      </c>
      <c r="F3153" s="20">
        <f t="shared" si="147"/>
        <v>9.3505532314501831</v>
      </c>
      <c r="G3153" s="25">
        <v>5.7</v>
      </c>
      <c r="H3153" s="20">
        <f t="shared" si="148"/>
        <v>5.6103319388701101</v>
      </c>
      <c r="I3153" s="25">
        <v>10.1</v>
      </c>
      <c r="J3153" s="20">
        <f t="shared" si="149"/>
        <v>9.9411144881733513</v>
      </c>
    </row>
    <row r="3154" spans="1:10" x14ac:dyDescent="0.3">
      <c r="A3154" s="3">
        <v>2035</v>
      </c>
      <c r="B3154" s="3">
        <v>2</v>
      </c>
      <c r="C3154" s="4">
        <v>7</v>
      </c>
      <c r="D3154" s="21">
        <f>INDEX('Prom Factor Mensual Hora 0,5'!$B$5:$N$28,MATCH('Casos CMg'!$C3154,'Prom Factor Mensual Hora 0,5'!$A$5:$A$28,0),MATCH('Casos CMg'!$B3154,'Prom Factor Mensual Hora 0,5'!$B$4:$M$4,0))</f>
        <v>0.98426536344528937</v>
      </c>
      <c r="E3154" s="25">
        <v>9.5</v>
      </c>
      <c r="F3154" s="20">
        <f t="shared" si="147"/>
        <v>9.3505209527302497</v>
      </c>
      <c r="G3154" s="25">
        <v>5.7</v>
      </c>
      <c r="H3154" s="20">
        <f t="shared" si="148"/>
        <v>5.6103125716381497</v>
      </c>
      <c r="I3154" s="25">
        <v>10.1</v>
      </c>
      <c r="J3154" s="20">
        <f t="shared" si="149"/>
        <v>9.9410801707974219</v>
      </c>
    </row>
    <row r="3155" spans="1:10" x14ac:dyDescent="0.3">
      <c r="A3155" s="3">
        <v>2035</v>
      </c>
      <c r="B3155" s="3">
        <v>2</v>
      </c>
      <c r="C3155" s="4">
        <v>8</v>
      </c>
      <c r="D3155" s="21">
        <f>INDEX('Prom Factor Mensual Hora 0,5'!$B$5:$N$28,MATCH('Casos CMg'!$C3155,'Prom Factor Mensual Hora 0,5'!$A$5:$A$28,0),MATCH('Casos CMg'!$B3155,'Prom Factor Mensual Hora 0,5'!$B$4:$M$4,0))</f>
        <v>0.98425893942619702</v>
      </c>
      <c r="E3155" s="25">
        <v>10.4</v>
      </c>
      <c r="F3155" s="20">
        <f t="shared" si="147"/>
        <v>10.23629297003245</v>
      </c>
      <c r="G3155" s="25">
        <v>7</v>
      </c>
      <c r="H3155" s="20">
        <f t="shared" si="148"/>
        <v>6.8898125759833793</v>
      </c>
      <c r="I3155" s="25">
        <v>11.4</v>
      </c>
      <c r="J3155" s="20">
        <f t="shared" si="149"/>
        <v>11.220551909458646</v>
      </c>
    </row>
    <row r="3156" spans="1:10" x14ac:dyDescent="0.3">
      <c r="A3156" s="3">
        <v>2035</v>
      </c>
      <c r="B3156" s="3">
        <v>2</v>
      </c>
      <c r="C3156" s="4">
        <v>9</v>
      </c>
      <c r="D3156" s="21">
        <f>INDEX('Prom Factor Mensual Hora 0,5'!$B$5:$N$28,MATCH('Casos CMg'!$C3156,'Prom Factor Mensual Hora 0,5'!$A$5:$A$28,0),MATCH('Casos CMg'!$B3156,'Prom Factor Mensual Hora 0,5'!$B$4:$M$4,0))</f>
        <v>1.0074356175259271</v>
      </c>
      <c r="E3156" s="25">
        <v>10.4</v>
      </c>
      <c r="F3156" s="20">
        <f t="shared" si="147"/>
        <v>10.477330422269644</v>
      </c>
      <c r="G3156" s="25">
        <v>7</v>
      </c>
      <c r="H3156" s="20">
        <f t="shared" si="148"/>
        <v>7.0520493226814898</v>
      </c>
      <c r="I3156" s="25">
        <v>11.4</v>
      </c>
      <c r="J3156" s="20">
        <f t="shared" si="149"/>
        <v>11.48476603979557</v>
      </c>
    </row>
    <row r="3157" spans="1:10" x14ac:dyDescent="0.3">
      <c r="A3157" s="3">
        <v>2035</v>
      </c>
      <c r="B3157" s="3">
        <v>2</v>
      </c>
      <c r="C3157" s="4">
        <v>10</v>
      </c>
      <c r="D3157" s="21">
        <f>INDEX('Prom Factor Mensual Hora 0,5'!$B$5:$N$28,MATCH('Casos CMg'!$C3157,'Prom Factor Mensual Hora 0,5'!$A$5:$A$28,0),MATCH('Casos CMg'!$B3157,'Prom Factor Mensual Hora 0,5'!$B$4:$M$4,0))</f>
        <v>1.002478539175309</v>
      </c>
      <c r="E3157" s="25">
        <v>2.9</v>
      </c>
      <c r="F3157" s="20">
        <f t="shared" si="147"/>
        <v>2.907187763608396</v>
      </c>
      <c r="G3157" s="25">
        <v>1.9</v>
      </c>
      <c r="H3157" s="20">
        <f t="shared" si="148"/>
        <v>1.904709224433087</v>
      </c>
      <c r="I3157" s="25">
        <v>3.1</v>
      </c>
      <c r="J3157" s="20">
        <f t="shared" si="149"/>
        <v>3.1076834714434582</v>
      </c>
    </row>
    <row r="3158" spans="1:10" x14ac:dyDescent="0.3">
      <c r="A3158" s="3">
        <v>2035</v>
      </c>
      <c r="B3158" s="3">
        <v>2</v>
      </c>
      <c r="C3158" s="4">
        <v>11</v>
      </c>
      <c r="D3158" s="21">
        <f>INDEX('Prom Factor Mensual Hora 0,5'!$B$5:$N$28,MATCH('Casos CMg'!$C3158,'Prom Factor Mensual Hora 0,5'!$A$5:$A$28,0),MATCH('Casos CMg'!$B3158,'Prom Factor Mensual Hora 0,5'!$B$4:$M$4,0))</f>
        <v>1.0022031459336083</v>
      </c>
      <c r="E3158" s="25">
        <v>2.9</v>
      </c>
      <c r="F3158" s="20">
        <f t="shared" si="147"/>
        <v>2.9063891232074637</v>
      </c>
      <c r="G3158" s="25">
        <v>1.9</v>
      </c>
      <c r="H3158" s="20">
        <f t="shared" si="148"/>
        <v>1.9041859772738556</v>
      </c>
      <c r="I3158" s="25">
        <v>3.1</v>
      </c>
      <c r="J3158" s="20">
        <f t="shared" si="149"/>
        <v>3.1068297523941859</v>
      </c>
    </row>
    <row r="3159" spans="1:10" x14ac:dyDescent="0.3">
      <c r="A3159" s="3">
        <v>2035</v>
      </c>
      <c r="B3159" s="3">
        <v>2</v>
      </c>
      <c r="C3159" s="4">
        <v>12</v>
      </c>
      <c r="D3159" s="21">
        <f>INDEX('Prom Factor Mensual Hora 0,5'!$B$5:$N$28,MATCH('Casos CMg'!$C3159,'Prom Factor Mensual Hora 0,5'!$A$5:$A$28,0),MATCH('Casos CMg'!$B3159,'Prom Factor Mensual Hora 0,5'!$B$4:$M$4,0))</f>
        <v>1.001927752691907</v>
      </c>
      <c r="E3159" s="25">
        <v>2.9</v>
      </c>
      <c r="F3159" s="20">
        <f t="shared" si="147"/>
        <v>2.9055904828065304</v>
      </c>
      <c r="G3159" s="25">
        <v>1.9</v>
      </c>
      <c r="H3159" s="20">
        <f t="shared" si="148"/>
        <v>1.9036627301146232</v>
      </c>
      <c r="I3159" s="25">
        <v>3.1</v>
      </c>
      <c r="J3159" s="20">
        <f t="shared" si="149"/>
        <v>3.1059760333449118</v>
      </c>
    </row>
    <row r="3160" spans="1:10" x14ac:dyDescent="0.3">
      <c r="A3160" s="3">
        <v>2035</v>
      </c>
      <c r="B3160" s="3">
        <v>2</v>
      </c>
      <c r="C3160" s="4">
        <v>13</v>
      </c>
      <c r="D3160" s="21">
        <f>INDEX('Prom Factor Mensual Hora 0,5'!$B$5:$N$28,MATCH('Casos CMg'!$C3160,'Prom Factor Mensual Hora 0,5'!$A$5:$A$28,0),MATCH('Casos CMg'!$B3160,'Prom Factor Mensual Hora 0,5'!$B$4:$M$4,0))</f>
        <v>1.001927752691907</v>
      </c>
      <c r="E3160" s="25">
        <v>2.9</v>
      </c>
      <c r="F3160" s="20">
        <f t="shared" si="147"/>
        <v>2.9055904828065304</v>
      </c>
      <c r="G3160" s="25">
        <v>1.9</v>
      </c>
      <c r="H3160" s="20">
        <f t="shared" si="148"/>
        <v>1.9036627301146232</v>
      </c>
      <c r="I3160" s="25">
        <v>3.1</v>
      </c>
      <c r="J3160" s="20">
        <f t="shared" si="149"/>
        <v>3.1059760333449118</v>
      </c>
    </row>
    <row r="3161" spans="1:10" x14ac:dyDescent="0.3">
      <c r="A3161" s="3">
        <v>2035</v>
      </c>
      <c r="B3161" s="3">
        <v>2</v>
      </c>
      <c r="C3161" s="4">
        <v>14</v>
      </c>
      <c r="D3161" s="21">
        <f>INDEX('Prom Factor Mensual Hora 0,5'!$B$5:$N$28,MATCH('Casos CMg'!$C3161,'Prom Factor Mensual Hora 0,5'!$A$5:$A$28,0),MATCH('Casos CMg'!$B3161,'Prom Factor Mensual Hora 0,5'!$B$4:$M$4,0))</f>
        <v>1.000826179725103</v>
      </c>
      <c r="E3161" s="25">
        <v>2.9</v>
      </c>
      <c r="F3161" s="20">
        <f t="shared" si="147"/>
        <v>2.9023959212027988</v>
      </c>
      <c r="G3161" s="25">
        <v>1.9</v>
      </c>
      <c r="H3161" s="20">
        <f t="shared" si="148"/>
        <v>1.9015697414776955</v>
      </c>
      <c r="I3161" s="25">
        <v>3.1</v>
      </c>
      <c r="J3161" s="20">
        <f t="shared" si="149"/>
        <v>3.1025611571478193</v>
      </c>
    </row>
    <row r="3162" spans="1:10" x14ac:dyDescent="0.3">
      <c r="A3162" s="3">
        <v>2035</v>
      </c>
      <c r="B3162" s="3">
        <v>2</v>
      </c>
      <c r="C3162" s="4">
        <v>15</v>
      </c>
      <c r="D3162" s="21">
        <f>INDEX('Prom Factor Mensual Hora 0,5'!$B$5:$N$28,MATCH('Casos CMg'!$C3162,'Prom Factor Mensual Hora 0,5'!$A$5:$A$28,0),MATCH('Casos CMg'!$B3162,'Prom Factor Mensual Hora 0,5'!$B$4:$M$4,0))</f>
        <v>1</v>
      </c>
      <c r="E3162" s="25">
        <v>2.9</v>
      </c>
      <c r="F3162" s="20">
        <f t="shared" si="147"/>
        <v>2.9</v>
      </c>
      <c r="G3162" s="25">
        <v>1.9</v>
      </c>
      <c r="H3162" s="20">
        <f t="shared" si="148"/>
        <v>1.9</v>
      </c>
      <c r="I3162" s="25">
        <v>3.1</v>
      </c>
      <c r="J3162" s="20">
        <f t="shared" si="149"/>
        <v>3.1</v>
      </c>
    </row>
    <row r="3163" spans="1:10" x14ac:dyDescent="0.3">
      <c r="A3163" s="3">
        <v>2035</v>
      </c>
      <c r="B3163" s="3">
        <v>2</v>
      </c>
      <c r="C3163" s="4">
        <v>16</v>
      </c>
      <c r="D3163" s="21">
        <f>INDEX('Prom Factor Mensual Hora 0,5'!$B$5:$N$28,MATCH('Casos CMg'!$C3163,'Prom Factor Mensual Hora 0,5'!$A$5:$A$28,0),MATCH('Casos CMg'!$B3163,'Prom Factor Mensual Hora 0,5'!$B$4:$M$4,0))</f>
        <v>1</v>
      </c>
      <c r="E3163" s="25">
        <v>2.9</v>
      </c>
      <c r="F3163" s="20">
        <f t="shared" si="147"/>
        <v>2.9</v>
      </c>
      <c r="G3163" s="25">
        <v>1.9</v>
      </c>
      <c r="H3163" s="20">
        <f t="shared" si="148"/>
        <v>1.9</v>
      </c>
      <c r="I3163" s="25">
        <v>3.1</v>
      </c>
      <c r="J3163" s="20">
        <f t="shared" si="149"/>
        <v>3.1</v>
      </c>
    </row>
    <row r="3164" spans="1:10" x14ac:dyDescent="0.3">
      <c r="A3164" s="3">
        <v>2035</v>
      </c>
      <c r="B3164" s="3">
        <v>2</v>
      </c>
      <c r="C3164" s="4">
        <v>17</v>
      </c>
      <c r="D3164" s="21">
        <f>INDEX('Prom Factor Mensual Hora 0,5'!$B$5:$N$28,MATCH('Casos CMg'!$C3164,'Prom Factor Mensual Hora 0,5'!$A$5:$A$28,0),MATCH('Casos CMg'!$B3164,'Prom Factor Mensual Hora 0,5'!$B$4:$M$4,0))</f>
        <v>1.000550786483402</v>
      </c>
      <c r="E3164" s="25">
        <v>2.9</v>
      </c>
      <c r="F3164" s="20">
        <f t="shared" si="147"/>
        <v>2.901597280801866</v>
      </c>
      <c r="G3164" s="25">
        <v>1.9</v>
      </c>
      <c r="H3164" s="20">
        <f t="shared" si="148"/>
        <v>1.9010464943184637</v>
      </c>
      <c r="I3164" s="25">
        <v>3.1</v>
      </c>
      <c r="J3164" s="20">
        <f t="shared" si="149"/>
        <v>3.1017074380985461</v>
      </c>
    </row>
    <row r="3165" spans="1:10" x14ac:dyDescent="0.3">
      <c r="A3165" s="3">
        <v>2035</v>
      </c>
      <c r="B3165" s="3">
        <v>2</v>
      </c>
      <c r="C3165" s="4">
        <v>18</v>
      </c>
      <c r="D3165" s="21">
        <f>INDEX('Prom Factor Mensual Hora 0,5'!$B$5:$N$28,MATCH('Casos CMg'!$C3165,'Prom Factor Mensual Hora 0,5'!$A$5:$A$28,0),MATCH('Casos CMg'!$B3165,'Prom Factor Mensual Hora 0,5'!$B$4:$M$4,0))</f>
        <v>1.000550786483402</v>
      </c>
      <c r="E3165" s="25">
        <v>2.9</v>
      </c>
      <c r="F3165" s="20">
        <f t="shared" si="147"/>
        <v>2.901597280801866</v>
      </c>
      <c r="G3165" s="25">
        <v>1.9</v>
      </c>
      <c r="H3165" s="20">
        <f t="shared" si="148"/>
        <v>1.9010464943184637</v>
      </c>
      <c r="I3165" s="25">
        <v>3.1</v>
      </c>
      <c r="J3165" s="20">
        <f t="shared" si="149"/>
        <v>3.1017074380985461</v>
      </c>
    </row>
    <row r="3166" spans="1:10" x14ac:dyDescent="0.3">
      <c r="A3166" s="3">
        <v>2035</v>
      </c>
      <c r="B3166" s="3">
        <v>2</v>
      </c>
      <c r="C3166" s="4">
        <v>19</v>
      </c>
      <c r="D3166" s="21">
        <f>INDEX('Prom Factor Mensual Hora 0,5'!$B$5:$N$28,MATCH('Casos CMg'!$C3166,'Prom Factor Mensual Hora 0,5'!$A$5:$A$28,0),MATCH('Casos CMg'!$B3166,'Prom Factor Mensual Hora 0,5'!$B$4:$M$4,0))</f>
        <v>0.99773472134310592</v>
      </c>
      <c r="E3166" s="25">
        <v>10.6</v>
      </c>
      <c r="F3166" s="20">
        <f t="shared" si="147"/>
        <v>10.575988046236922</v>
      </c>
      <c r="G3166" s="25">
        <v>7.2</v>
      </c>
      <c r="H3166" s="20">
        <f t="shared" si="148"/>
        <v>7.1836899936703631</v>
      </c>
      <c r="I3166" s="25">
        <v>11.7</v>
      </c>
      <c r="J3166" s="20">
        <f t="shared" si="149"/>
        <v>11.673496239714339</v>
      </c>
    </row>
    <row r="3167" spans="1:10" x14ac:dyDescent="0.3">
      <c r="A3167" s="3">
        <v>2035</v>
      </c>
      <c r="B3167" s="3">
        <v>2</v>
      </c>
      <c r="C3167" s="4">
        <v>20</v>
      </c>
      <c r="D3167" s="21">
        <f>INDEX('Prom Factor Mensual Hora 0,5'!$B$5:$N$28,MATCH('Casos CMg'!$C3167,'Prom Factor Mensual Hora 0,5'!$A$5:$A$28,0),MATCH('Casos CMg'!$B3167,'Prom Factor Mensual Hora 0,5'!$B$4:$M$4,0))</f>
        <v>0.99368551100333147</v>
      </c>
      <c r="E3167" s="25">
        <v>81.2</v>
      </c>
      <c r="F3167" s="20">
        <f t="shared" si="147"/>
        <v>80.687263493470525</v>
      </c>
      <c r="G3167" s="25">
        <v>41.3</v>
      </c>
      <c r="H3167" s="20">
        <f t="shared" si="148"/>
        <v>41.03921160443759</v>
      </c>
      <c r="I3167" s="25">
        <v>106.5</v>
      </c>
      <c r="J3167" s="20">
        <f t="shared" si="149"/>
        <v>105.82750692185481</v>
      </c>
    </row>
    <row r="3168" spans="1:10" x14ac:dyDescent="0.3">
      <c r="A3168" s="3">
        <v>2035</v>
      </c>
      <c r="B3168" s="3">
        <v>2</v>
      </c>
      <c r="C3168" s="4">
        <v>21</v>
      </c>
      <c r="D3168" s="21">
        <f>INDEX('Prom Factor Mensual Hora 0,5'!$B$5:$N$28,MATCH('Casos CMg'!$C3168,'Prom Factor Mensual Hora 0,5'!$A$5:$A$28,0),MATCH('Casos CMg'!$B3168,'Prom Factor Mensual Hora 0,5'!$B$4:$M$4,0))</f>
        <v>0.99267957582517286</v>
      </c>
      <c r="E3168" s="25">
        <v>81</v>
      </c>
      <c r="F3168" s="20">
        <f t="shared" si="147"/>
        <v>80.407045641839005</v>
      </c>
      <c r="G3168" s="25">
        <v>41.2</v>
      </c>
      <c r="H3168" s="20">
        <f t="shared" si="148"/>
        <v>40.898398523997123</v>
      </c>
      <c r="I3168" s="25">
        <v>106.2</v>
      </c>
      <c r="J3168" s="20">
        <f t="shared" si="149"/>
        <v>105.42257095263336</v>
      </c>
    </row>
    <row r="3169" spans="1:10" x14ac:dyDescent="0.3">
      <c r="A3169" s="3">
        <v>2035</v>
      </c>
      <c r="B3169" s="3">
        <v>2</v>
      </c>
      <c r="C3169" s="4">
        <v>22</v>
      </c>
      <c r="D3169" s="21">
        <f>INDEX('Prom Factor Mensual Hora 0,5'!$B$5:$N$28,MATCH('Casos CMg'!$C3169,'Prom Factor Mensual Hora 0,5'!$A$5:$A$28,0),MATCH('Casos CMg'!$B3169,'Prom Factor Mensual Hora 0,5'!$B$4:$M$4,0))</f>
        <v>0.99267749964129415</v>
      </c>
      <c r="E3169" s="25">
        <v>81</v>
      </c>
      <c r="F3169" s="20">
        <f t="shared" si="147"/>
        <v>80.406877470944821</v>
      </c>
      <c r="G3169" s="25">
        <v>41.2</v>
      </c>
      <c r="H3169" s="20">
        <f t="shared" si="148"/>
        <v>40.898312985221324</v>
      </c>
      <c r="I3169" s="25">
        <v>106.2</v>
      </c>
      <c r="J3169" s="20">
        <f t="shared" si="149"/>
        <v>105.42235046190544</v>
      </c>
    </row>
    <row r="3170" spans="1:10" x14ac:dyDescent="0.3">
      <c r="A3170" s="3">
        <v>2035</v>
      </c>
      <c r="B3170" s="3">
        <v>2</v>
      </c>
      <c r="C3170" s="4">
        <v>23</v>
      </c>
      <c r="D3170" s="21">
        <f>INDEX('Prom Factor Mensual Hora 0,5'!$B$5:$N$28,MATCH('Casos CMg'!$C3170,'Prom Factor Mensual Hora 0,5'!$A$5:$A$28,0),MATCH('Casos CMg'!$B3170,'Prom Factor Mensual Hora 0,5'!$B$4:$M$4,0))</f>
        <v>0.99267341527934849</v>
      </c>
      <c r="E3170" s="25">
        <v>81.2</v>
      </c>
      <c r="F3170" s="20">
        <f t="shared" si="147"/>
        <v>80.605081320683098</v>
      </c>
      <c r="G3170" s="25">
        <v>41.3</v>
      </c>
      <c r="H3170" s="20">
        <f t="shared" si="148"/>
        <v>40.997412051037088</v>
      </c>
      <c r="I3170" s="25">
        <v>106.5</v>
      </c>
      <c r="J3170" s="20">
        <f t="shared" si="149"/>
        <v>105.71971872725061</v>
      </c>
    </row>
    <row r="3171" spans="1:10" x14ac:dyDescent="0.3">
      <c r="A3171" s="3">
        <v>2035</v>
      </c>
      <c r="B3171" s="3">
        <v>3</v>
      </c>
      <c r="C3171" s="4">
        <v>0</v>
      </c>
      <c r="D3171" s="21">
        <f>INDEX('Prom Factor Mensual Hora 0,5'!$B$5:$N$28,MATCH('Casos CMg'!$C3171,'Prom Factor Mensual Hora 0,5'!$A$5:$A$28,0),MATCH('Casos CMg'!$B3171,'Prom Factor Mensual Hora 0,5'!$B$4:$M$4,0))</f>
        <v>0.99745698083343537</v>
      </c>
      <c r="E3171" s="25">
        <v>95.6</v>
      </c>
      <c r="F3171" s="20">
        <f t="shared" si="147"/>
        <v>95.356887367676421</v>
      </c>
      <c r="G3171" s="25">
        <v>47.9</v>
      </c>
      <c r="H3171" s="20">
        <f t="shared" si="148"/>
        <v>47.77818938192155</v>
      </c>
      <c r="I3171" s="25">
        <v>119.7</v>
      </c>
      <c r="J3171" s="20">
        <f t="shared" si="149"/>
        <v>119.39560060576221</v>
      </c>
    </row>
    <row r="3172" spans="1:10" x14ac:dyDescent="0.3">
      <c r="A3172" s="3">
        <v>2035</v>
      </c>
      <c r="B3172" s="3">
        <v>3</v>
      </c>
      <c r="C3172" s="4">
        <v>1</v>
      </c>
      <c r="D3172" s="21">
        <f>INDEX('Prom Factor Mensual Hora 0,5'!$B$5:$N$28,MATCH('Casos CMg'!$C3172,'Prom Factor Mensual Hora 0,5'!$A$5:$A$28,0),MATCH('Casos CMg'!$B3172,'Prom Factor Mensual Hora 0,5'!$B$4:$M$4,0))</f>
        <v>0.99186901385098736</v>
      </c>
      <c r="E3172" s="25">
        <v>96.1</v>
      </c>
      <c r="F3172" s="20">
        <f t="shared" si="147"/>
        <v>95.318612231079882</v>
      </c>
      <c r="G3172" s="25">
        <v>48</v>
      </c>
      <c r="H3172" s="20">
        <f t="shared" si="148"/>
        <v>47.609712664847393</v>
      </c>
      <c r="I3172" s="25">
        <v>120</v>
      </c>
      <c r="J3172" s="20">
        <f t="shared" si="149"/>
        <v>119.02428166211848</v>
      </c>
    </row>
    <row r="3173" spans="1:10" x14ac:dyDescent="0.3">
      <c r="A3173" s="3">
        <v>2035</v>
      </c>
      <c r="B3173" s="3">
        <v>3</v>
      </c>
      <c r="C3173" s="4">
        <v>2</v>
      </c>
      <c r="D3173" s="21">
        <f>INDEX('Prom Factor Mensual Hora 0,5'!$B$5:$N$28,MATCH('Casos CMg'!$C3173,'Prom Factor Mensual Hora 0,5'!$A$5:$A$28,0),MATCH('Casos CMg'!$B3173,'Prom Factor Mensual Hora 0,5'!$B$4:$M$4,0))</f>
        <v>0.99187722092035058</v>
      </c>
      <c r="E3173" s="25">
        <v>96.1</v>
      </c>
      <c r="F3173" s="20">
        <f t="shared" si="147"/>
        <v>95.319400930445681</v>
      </c>
      <c r="G3173" s="25">
        <v>48</v>
      </c>
      <c r="H3173" s="20">
        <f t="shared" si="148"/>
        <v>47.610106604176828</v>
      </c>
      <c r="I3173" s="25">
        <v>120</v>
      </c>
      <c r="J3173" s="20">
        <f t="shared" si="149"/>
        <v>119.02526651044207</v>
      </c>
    </row>
    <row r="3174" spans="1:10" x14ac:dyDescent="0.3">
      <c r="A3174" s="3">
        <v>2035</v>
      </c>
      <c r="B3174" s="3">
        <v>3</v>
      </c>
      <c r="C3174" s="4">
        <v>3</v>
      </c>
      <c r="D3174" s="21">
        <f>INDEX('Prom Factor Mensual Hora 0,5'!$B$5:$N$28,MATCH('Casos CMg'!$C3174,'Prom Factor Mensual Hora 0,5'!$A$5:$A$28,0),MATCH('Casos CMg'!$B3174,'Prom Factor Mensual Hora 0,5'!$B$4:$M$4,0))</f>
        <v>0.99187720405399415</v>
      </c>
      <c r="E3174" s="25">
        <v>96.1</v>
      </c>
      <c r="F3174" s="20">
        <f t="shared" si="147"/>
        <v>95.319399309588832</v>
      </c>
      <c r="G3174" s="25">
        <v>48</v>
      </c>
      <c r="H3174" s="20">
        <f t="shared" si="148"/>
        <v>47.610105794591718</v>
      </c>
      <c r="I3174" s="25">
        <v>120</v>
      </c>
      <c r="J3174" s="20">
        <f t="shared" si="149"/>
        <v>119.0252644864793</v>
      </c>
    </row>
    <row r="3175" spans="1:10" x14ac:dyDescent="0.3">
      <c r="A3175" s="3">
        <v>2035</v>
      </c>
      <c r="B3175" s="3">
        <v>3</v>
      </c>
      <c r="C3175" s="4">
        <v>4</v>
      </c>
      <c r="D3175" s="21">
        <f>INDEX('Prom Factor Mensual Hora 0,5'!$B$5:$N$28,MATCH('Casos CMg'!$C3175,'Prom Factor Mensual Hora 0,5'!$A$5:$A$28,0),MATCH('Casos CMg'!$B3175,'Prom Factor Mensual Hora 0,5'!$B$4:$M$4,0))</f>
        <v>0.99186697112683542</v>
      </c>
      <c r="E3175" s="25">
        <v>96.1</v>
      </c>
      <c r="F3175" s="20">
        <f t="shared" si="147"/>
        <v>95.318415925288875</v>
      </c>
      <c r="G3175" s="25">
        <v>48</v>
      </c>
      <c r="H3175" s="20">
        <f t="shared" si="148"/>
        <v>47.609614614088102</v>
      </c>
      <c r="I3175" s="25">
        <v>120</v>
      </c>
      <c r="J3175" s="20">
        <f t="shared" si="149"/>
        <v>119.02403653522025</v>
      </c>
    </row>
    <row r="3176" spans="1:10" x14ac:dyDescent="0.3">
      <c r="A3176" s="3">
        <v>2035</v>
      </c>
      <c r="B3176" s="3">
        <v>3</v>
      </c>
      <c r="C3176" s="4">
        <v>5</v>
      </c>
      <c r="D3176" s="21">
        <f>INDEX('Prom Factor Mensual Hora 0,5'!$B$5:$N$28,MATCH('Casos CMg'!$C3176,'Prom Factor Mensual Hora 0,5'!$A$5:$A$28,0),MATCH('Casos CMg'!$B3176,'Prom Factor Mensual Hora 0,5'!$B$4:$M$4,0))</f>
        <v>0.99186698721184807</v>
      </c>
      <c r="E3176" s="25">
        <v>96.1</v>
      </c>
      <c r="F3176" s="20">
        <f t="shared" si="147"/>
        <v>95.318417471058595</v>
      </c>
      <c r="G3176" s="25">
        <v>48</v>
      </c>
      <c r="H3176" s="20">
        <f t="shared" si="148"/>
        <v>47.609615386168706</v>
      </c>
      <c r="I3176" s="25">
        <v>120</v>
      </c>
      <c r="J3176" s="20">
        <f t="shared" si="149"/>
        <v>119.02403846542177</v>
      </c>
    </row>
    <row r="3177" spans="1:10" x14ac:dyDescent="0.3">
      <c r="A3177" s="3">
        <v>2035</v>
      </c>
      <c r="B3177" s="3">
        <v>3</v>
      </c>
      <c r="C3177" s="4">
        <v>6</v>
      </c>
      <c r="D3177" s="21">
        <f>INDEX('Prom Factor Mensual Hora 0,5'!$B$5:$N$28,MATCH('Casos CMg'!$C3177,'Prom Factor Mensual Hora 0,5'!$A$5:$A$28,0),MATCH('Casos CMg'!$B3177,'Prom Factor Mensual Hora 0,5'!$B$4:$M$4,0))</f>
        <v>0.9918617341115733</v>
      </c>
      <c r="E3177" s="25">
        <v>96.1</v>
      </c>
      <c r="F3177" s="20">
        <f t="shared" si="147"/>
        <v>95.317912648122189</v>
      </c>
      <c r="G3177" s="25">
        <v>48</v>
      </c>
      <c r="H3177" s="20">
        <f t="shared" si="148"/>
        <v>47.609363237355517</v>
      </c>
      <c r="I3177" s="25">
        <v>120</v>
      </c>
      <c r="J3177" s="20">
        <f t="shared" si="149"/>
        <v>119.0234080933888</v>
      </c>
    </row>
    <row r="3178" spans="1:10" x14ac:dyDescent="0.3">
      <c r="A3178" s="3">
        <v>2035</v>
      </c>
      <c r="B3178" s="3">
        <v>3</v>
      </c>
      <c r="C3178" s="4">
        <v>7</v>
      </c>
      <c r="D3178" s="21">
        <f>INDEX('Prom Factor Mensual Hora 0,5'!$B$5:$N$28,MATCH('Casos CMg'!$C3178,'Prom Factor Mensual Hora 0,5'!$A$5:$A$28,0),MATCH('Casos CMg'!$B3178,'Prom Factor Mensual Hora 0,5'!$B$4:$M$4,0))</f>
        <v>0.99186625950132734</v>
      </c>
      <c r="E3178" s="25">
        <v>55.5</v>
      </c>
      <c r="F3178" s="20">
        <f t="shared" si="147"/>
        <v>55.048577402323666</v>
      </c>
      <c r="G3178" s="25">
        <v>31.5</v>
      </c>
      <c r="H3178" s="20">
        <f t="shared" si="148"/>
        <v>31.243787174291811</v>
      </c>
      <c r="I3178" s="25">
        <v>66.900000000000006</v>
      </c>
      <c r="J3178" s="20">
        <f t="shared" si="149"/>
        <v>66.355852760638811</v>
      </c>
    </row>
    <row r="3179" spans="1:10" x14ac:dyDescent="0.3">
      <c r="A3179" s="3">
        <v>2035</v>
      </c>
      <c r="B3179" s="3">
        <v>3</v>
      </c>
      <c r="C3179" s="4">
        <v>8</v>
      </c>
      <c r="D3179" s="21">
        <f>INDEX('Prom Factor Mensual Hora 0,5'!$B$5:$N$28,MATCH('Casos CMg'!$C3179,'Prom Factor Mensual Hora 0,5'!$A$5:$A$28,0),MATCH('Casos CMg'!$B3179,'Prom Factor Mensual Hora 0,5'!$B$4:$M$4,0))</f>
        <v>0.99186536212302889</v>
      </c>
      <c r="E3179" s="25">
        <v>55.5</v>
      </c>
      <c r="F3179" s="20">
        <f t="shared" si="147"/>
        <v>55.048527597828105</v>
      </c>
      <c r="G3179" s="25">
        <v>31.5</v>
      </c>
      <c r="H3179" s="20">
        <f t="shared" si="148"/>
        <v>31.24375890687541</v>
      </c>
      <c r="I3179" s="25">
        <v>66.900000000000006</v>
      </c>
      <c r="J3179" s="20">
        <f t="shared" si="149"/>
        <v>66.355792726030643</v>
      </c>
    </row>
    <row r="3180" spans="1:10" x14ac:dyDescent="0.3">
      <c r="A3180" s="3">
        <v>2035</v>
      </c>
      <c r="B3180" s="3">
        <v>3</v>
      </c>
      <c r="C3180" s="4">
        <v>9</v>
      </c>
      <c r="D3180" s="21">
        <f>INDEX('Prom Factor Mensual Hora 0,5'!$B$5:$N$28,MATCH('Casos CMg'!$C3180,'Prom Factor Mensual Hora 0,5'!$A$5:$A$28,0),MATCH('Casos CMg'!$B3180,'Prom Factor Mensual Hora 0,5'!$B$4:$M$4,0))</f>
        <v>1.0069906357243381</v>
      </c>
      <c r="E3180" s="25">
        <v>50.8</v>
      </c>
      <c r="F3180" s="20">
        <f t="shared" si="147"/>
        <v>51.155124294796373</v>
      </c>
      <c r="G3180" s="25">
        <v>31.5</v>
      </c>
      <c r="H3180" s="20">
        <f t="shared" si="148"/>
        <v>31.720205025316652</v>
      </c>
      <c r="I3180" s="25">
        <v>60.6</v>
      </c>
      <c r="J3180" s="20">
        <f t="shared" si="149"/>
        <v>61.023632524894893</v>
      </c>
    </row>
    <row r="3181" spans="1:10" x14ac:dyDescent="0.3">
      <c r="A3181" s="3">
        <v>2035</v>
      </c>
      <c r="B3181" s="3">
        <v>3</v>
      </c>
      <c r="C3181" s="4">
        <v>10</v>
      </c>
      <c r="D3181" s="21">
        <f>INDEX('Prom Factor Mensual Hora 0,5'!$B$5:$N$28,MATCH('Casos CMg'!$C3181,'Prom Factor Mensual Hora 0,5'!$A$5:$A$28,0),MATCH('Casos CMg'!$B3181,'Prom Factor Mensual Hora 0,5'!$B$4:$M$4,0))</f>
        <v>1.0049748456565344</v>
      </c>
      <c r="E3181" s="25">
        <v>49.6</v>
      </c>
      <c r="F3181" s="20">
        <f t="shared" si="147"/>
        <v>49.846752344564109</v>
      </c>
      <c r="G3181" s="25">
        <v>31.2</v>
      </c>
      <c r="H3181" s="20">
        <f t="shared" si="148"/>
        <v>31.355215184483871</v>
      </c>
      <c r="I3181" s="25">
        <v>58.9</v>
      </c>
      <c r="J3181" s="20">
        <f t="shared" si="149"/>
        <v>59.193018409169873</v>
      </c>
    </row>
    <row r="3182" spans="1:10" x14ac:dyDescent="0.3">
      <c r="A3182" s="3">
        <v>2035</v>
      </c>
      <c r="B3182" s="3">
        <v>3</v>
      </c>
      <c r="C3182" s="4">
        <v>11</v>
      </c>
      <c r="D3182" s="21">
        <f>INDEX('Prom Factor Mensual Hora 0,5'!$B$5:$N$28,MATCH('Casos CMg'!$C3182,'Prom Factor Mensual Hora 0,5'!$A$5:$A$28,0),MATCH('Casos CMg'!$B3182,'Prom Factor Mensual Hora 0,5'!$B$4:$M$4,0))</f>
        <v>1.0034823919595739</v>
      </c>
      <c r="E3182" s="25">
        <v>49.6</v>
      </c>
      <c r="F3182" s="20">
        <f t="shared" si="147"/>
        <v>49.772726641194865</v>
      </c>
      <c r="G3182" s="25">
        <v>31.2</v>
      </c>
      <c r="H3182" s="20">
        <f t="shared" si="148"/>
        <v>31.308650629138704</v>
      </c>
      <c r="I3182" s="25">
        <v>58.9</v>
      </c>
      <c r="J3182" s="20">
        <f t="shared" si="149"/>
        <v>59.105112886418901</v>
      </c>
    </row>
    <row r="3183" spans="1:10" x14ac:dyDescent="0.3">
      <c r="A3183" s="3">
        <v>2035</v>
      </c>
      <c r="B3183" s="3">
        <v>3</v>
      </c>
      <c r="C3183" s="4">
        <v>12</v>
      </c>
      <c r="D3183" s="21">
        <f>INDEX('Prom Factor Mensual Hora 0,5'!$B$5:$N$28,MATCH('Casos CMg'!$C3183,'Prom Factor Mensual Hora 0,5'!$A$5:$A$28,0),MATCH('Casos CMg'!$B3183,'Prom Factor Mensual Hora 0,5'!$B$4:$M$4,0))</f>
        <v>1.0027361651110938</v>
      </c>
      <c r="E3183" s="25">
        <v>49.6</v>
      </c>
      <c r="F3183" s="20">
        <f t="shared" si="147"/>
        <v>49.73571378951025</v>
      </c>
      <c r="G3183" s="25">
        <v>31.2</v>
      </c>
      <c r="H3183" s="20">
        <f t="shared" si="148"/>
        <v>31.285368351466126</v>
      </c>
      <c r="I3183" s="25">
        <v>58.9</v>
      </c>
      <c r="J3183" s="20">
        <f t="shared" si="149"/>
        <v>59.061160125043422</v>
      </c>
    </row>
    <row r="3184" spans="1:10" x14ac:dyDescent="0.3">
      <c r="A3184" s="3">
        <v>2035</v>
      </c>
      <c r="B3184" s="3">
        <v>3</v>
      </c>
      <c r="C3184" s="4">
        <v>13</v>
      </c>
      <c r="D3184" s="21">
        <f>INDEX('Prom Factor Mensual Hora 0,5'!$B$5:$N$28,MATCH('Casos CMg'!$C3184,'Prom Factor Mensual Hora 0,5'!$A$5:$A$28,0),MATCH('Casos CMg'!$B3184,'Prom Factor Mensual Hora 0,5'!$B$4:$M$4,0))</f>
        <v>1.0027361651110938</v>
      </c>
      <c r="E3184" s="25">
        <v>52.6</v>
      </c>
      <c r="F3184" s="20">
        <f t="shared" si="147"/>
        <v>52.743922284843535</v>
      </c>
      <c r="G3184" s="25">
        <v>32.5</v>
      </c>
      <c r="H3184" s="20">
        <f t="shared" si="148"/>
        <v>32.588925366110544</v>
      </c>
      <c r="I3184" s="25">
        <v>63</v>
      </c>
      <c r="J3184" s="20">
        <f t="shared" si="149"/>
        <v>63.172378401998905</v>
      </c>
    </row>
    <row r="3185" spans="1:10" x14ac:dyDescent="0.3">
      <c r="A3185" s="3">
        <v>2035</v>
      </c>
      <c r="B3185" s="3">
        <v>3</v>
      </c>
      <c r="C3185" s="4">
        <v>14</v>
      </c>
      <c r="D3185" s="21">
        <f>INDEX('Prom Factor Mensual Hora 0,5'!$B$5:$N$28,MATCH('Casos CMg'!$C3185,'Prom Factor Mensual Hora 0,5'!$A$5:$A$28,0),MATCH('Casos CMg'!$B3185,'Prom Factor Mensual Hora 0,5'!$B$4:$M$4,0))</f>
        <v>1.0012437114141337</v>
      </c>
      <c r="E3185" s="25">
        <v>52.6</v>
      </c>
      <c r="F3185" s="20">
        <f t="shared" si="147"/>
        <v>52.665419220383434</v>
      </c>
      <c r="G3185" s="25">
        <v>32.5</v>
      </c>
      <c r="H3185" s="20">
        <f t="shared" si="148"/>
        <v>32.540420620959345</v>
      </c>
      <c r="I3185" s="25">
        <v>63</v>
      </c>
      <c r="J3185" s="20">
        <f t="shared" si="149"/>
        <v>63.078353819090424</v>
      </c>
    </row>
    <row r="3186" spans="1:10" x14ac:dyDescent="0.3">
      <c r="A3186" s="3">
        <v>2035</v>
      </c>
      <c r="B3186" s="3">
        <v>3</v>
      </c>
      <c r="C3186" s="4">
        <v>15</v>
      </c>
      <c r="D3186" s="21">
        <f>INDEX('Prom Factor Mensual Hora 0,5'!$B$5:$N$28,MATCH('Casos CMg'!$C3186,'Prom Factor Mensual Hora 0,5'!$A$5:$A$28,0),MATCH('Casos CMg'!$B3186,'Prom Factor Mensual Hora 0,5'!$B$4:$M$4,0))</f>
        <v>1</v>
      </c>
      <c r="E3186" s="25">
        <v>49.6</v>
      </c>
      <c r="F3186" s="20">
        <f t="shared" si="147"/>
        <v>49.6</v>
      </c>
      <c r="G3186" s="25">
        <v>31.2</v>
      </c>
      <c r="H3186" s="20">
        <f t="shared" si="148"/>
        <v>31.2</v>
      </c>
      <c r="I3186" s="25">
        <v>58.9</v>
      </c>
      <c r="J3186" s="20">
        <f t="shared" si="149"/>
        <v>58.9</v>
      </c>
    </row>
    <row r="3187" spans="1:10" x14ac:dyDescent="0.3">
      <c r="A3187" s="3">
        <v>2035</v>
      </c>
      <c r="B3187" s="3">
        <v>3</v>
      </c>
      <c r="C3187" s="4">
        <v>16</v>
      </c>
      <c r="D3187" s="21">
        <f>INDEX('Prom Factor Mensual Hora 0,5'!$B$5:$N$28,MATCH('Casos CMg'!$C3187,'Prom Factor Mensual Hora 0,5'!$A$5:$A$28,0),MATCH('Casos CMg'!$B3187,'Prom Factor Mensual Hora 0,5'!$B$4:$M$4,0))</f>
        <v>1.0002487422828268</v>
      </c>
      <c r="E3187" s="25">
        <v>49.6</v>
      </c>
      <c r="F3187" s="20">
        <f t="shared" si="147"/>
        <v>49.612337617228206</v>
      </c>
      <c r="G3187" s="25">
        <v>31.2</v>
      </c>
      <c r="H3187" s="20">
        <f t="shared" si="148"/>
        <v>31.207760759224193</v>
      </c>
      <c r="I3187" s="25">
        <v>58.9</v>
      </c>
      <c r="J3187" s="20">
        <f t="shared" si="149"/>
        <v>58.914650920458499</v>
      </c>
    </row>
    <row r="3188" spans="1:10" x14ac:dyDescent="0.3">
      <c r="A3188" s="3">
        <v>2035</v>
      </c>
      <c r="B3188" s="3">
        <v>3</v>
      </c>
      <c r="C3188" s="4">
        <v>17</v>
      </c>
      <c r="D3188" s="21">
        <f>INDEX('Prom Factor Mensual Hora 0,5'!$B$5:$N$28,MATCH('Casos CMg'!$C3188,'Prom Factor Mensual Hora 0,5'!$A$5:$A$28,0),MATCH('Casos CMg'!$B3188,'Prom Factor Mensual Hora 0,5'!$B$4:$M$4,0))</f>
        <v>1.0004974845656536</v>
      </c>
      <c r="E3188" s="25">
        <v>49.6</v>
      </c>
      <c r="F3188" s="20">
        <f t="shared" si="147"/>
        <v>49.624675234456419</v>
      </c>
      <c r="G3188" s="25">
        <v>31.2</v>
      </c>
      <c r="H3188" s="20">
        <f t="shared" si="148"/>
        <v>31.215521518448391</v>
      </c>
      <c r="I3188" s="25">
        <v>58.9</v>
      </c>
      <c r="J3188" s="20">
        <f t="shared" si="149"/>
        <v>58.929301840916992</v>
      </c>
    </row>
    <row r="3189" spans="1:10" x14ac:dyDescent="0.3">
      <c r="A3189" s="3">
        <v>2035</v>
      </c>
      <c r="B3189" s="3">
        <v>3</v>
      </c>
      <c r="C3189" s="4">
        <v>18</v>
      </c>
      <c r="D3189" s="21">
        <f>INDEX('Prom Factor Mensual Hora 0,5'!$B$5:$N$28,MATCH('Casos CMg'!$C3189,'Prom Factor Mensual Hora 0,5'!$A$5:$A$28,0),MATCH('Casos CMg'!$B3189,'Prom Factor Mensual Hora 0,5'!$B$4:$M$4,0))</f>
        <v>1.0002487422828268</v>
      </c>
      <c r="E3189" s="25">
        <v>49.6</v>
      </c>
      <c r="F3189" s="20">
        <f t="shared" si="147"/>
        <v>49.612337617228206</v>
      </c>
      <c r="G3189" s="25">
        <v>31.2</v>
      </c>
      <c r="H3189" s="20">
        <f t="shared" si="148"/>
        <v>31.207760759224193</v>
      </c>
      <c r="I3189" s="25">
        <v>58.9</v>
      </c>
      <c r="J3189" s="20">
        <f t="shared" si="149"/>
        <v>58.914650920458499</v>
      </c>
    </row>
    <row r="3190" spans="1:10" x14ac:dyDescent="0.3">
      <c r="A3190" s="3">
        <v>2035</v>
      </c>
      <c r="B3190" s="3">
        <v>3</v>
      </c>
      <c r="C3190" s="4">
        <v>19</v>
      </c>
      <c r="D3190" s="21">
        <f>INDEX('Prom Factor Mensual Hora 0,5'!$B$5:$N$28,MATCH('Casos CMg'!$C3190,'Prom Factor Mensual Hora 0,5'!$A$5:$A$28,0),MATCH('Casos CMg'!$B3190,'Prom Factor Mensual Hora 0,5'!$B$4:$M$4,0))</f>
        <v>0.99880152921056931</v>
      </c>
      <c r="E3190" s="25">
        <v>90</v>
      </c>
      <c r="F3190" s="20">
        <f t="shared" si="147"/>
        <v>89.892137628951232</v>
      </c>
      <c r="G3190" s="25">
        <v>46</v>
      </c>
      <c r="H3190" s="20">
        <f t="shared" si="148"/>
        <v>45.94487034368619</v>
      </c>
      <c r="I3190" s="25">
        <v>115.9</v>
      </c>
      <c r="J3190" s="20">
        <f t="shared" si="149"/>
        <v>115.76109723550499</v>
      </c>
    </row>
    <row r="3191" spans="1:10" x14ac:dyDescent="0.3">
      <c r="A3191" s="3">
        <v>2035</v>
      </c>
      <c r="B3191" s="3">
        <v>3</v>
      </c>
      <c r="C3191" s="4">
        <v>20</v>
      </c>
      <c r="D3191" s="21">
        <f>INDEX('Prom Factor Mensual Hora 0,5'!$B$5:$N$28,MATCH('Casos CMg'!$C3191,'Prom Factor Mensual Hora 0,5'!$A$5:$A$28,0),MATCH('Casos CMg'!$B3191,'Prom Factor Mensual Hora 0,5'!$B$4:$M$4,0))</f>
        <v>0.99749608903477927</v>
      </c>
      <c r="E3191" s="25">
        <v>88.5</v>
      </c>
      <c r="F3191" s="20">
        <f t="shared" si="147"/>
        <v>88.278403879577965</v>
      </c>
      <c r="G3191" s="25">
        <v>45.6</v>
      </c>
      <c r="H3191" s="20">
        <f t="shared" si="148"/>
        <v>45.485821659985938</v>
      </c>
      <c r="I3191" s="25">
        <v>115</v>
      </c>
      <c r="J3191" s="20">
        <f t="shared" si="149"/>
        <v>114.71205023899961</v>
      </c>
    </row>
    <row r="3192" spans="1:10" x14ac:dyDescent="0.3">
      <c r="A3192" s="3">
        <v>2035</v>
      </c>
      <c r="B3192" s="3">
        <v>3</v>
      </c>
      <c r="C3192" s="4">
        <v>21</v>
      </c>
      <c r="D3192" s="21">
        <f>INDEX('Prom Factor Mensual Hora 0,5'!$B$5:$N$28,MATCH('Casos CMg'!$C3192,'Prom Factor Mensual Hora 0,5'!$A$5:$A$28,0),MATCH('Casos CMg'!$B3192,'Prom Factor Mensual Hora 0,5'!$B$4:$M$4,0))</f>
        <v>0.99749555023898351</v>
      </c>
      <c r="E3192" s="25">
        <v>88.5</v>
      </c>
      <c r="F3192" s="20">
        <f t="shared" si="147"/>
        <v>88.278356196150042</v>
      </c>
      <c r="G3192" s="25">
        <v>45.6</v>
      </c>
      <c r="H3192" s="20">
        <f t="shared" si="148"/>
        <v>45.485797090897648</v>
      </c>
      <c r="I3192" s="25">
        <v>115</v>
      </c>
      <c r="J3192" s="20">
        <f t="shared" si="149"/>
        <v>114.7119882774831</v>
      </c>
    </row>
    <row r="3193" spans="1:10" x14ac:dyDescent="0.3">
      <c r="A3193" s="3">
        <v>2035</v>
      </c>
      <c r="B3193" s="3">
        <v>3</v>
      </c>
      <c r="C3193" s="4">
        <v>22</v>
      </c>
      <c r="D3193" s="21">
        <f>INDEX('Prom Factor Mensual Hora 0,5'!$B$5:$N$28,MATCH('Casos CMg'!$C3193,'Prom Factor Mensual Hora 0,5'!$A$5:$A$28,0),MATCH('Casos CMg'!$B3193,'Prom Factor Mensual Hora 0,5'!$B$4:$M$4,0))</f>
        <v>0.99749342521549356</v>
      </c>
      <c r="E3193" s="25">
        <v>88.5</v>
      </c>
      <c r="F3193" s="20">
        <f t="shared" si="147"/>
        <v>88.278168131571178</v>
      </c>
      <c r="G3193" s="25">
        <v>45.6</v>
      </c>
      <c r="H3193" s="20">
        <f t="shared" si="148"/>
        <v>45.48570018982651</v>
      </c>
      <c r="I3193" s="25">
        <v>115</v>
      </c>
      <c r="J3193" s="20">
        <f t="shared" si="149"/>
        <v>114.71174389978177</v>
      </c>
    </row>
    <row r="3194" spans="1:10" x14ac:dyDescent="0.3">
      <c r="A3194" s="3">
        <v>2035</v>
      </c>
      <c r="B3194" s="3">
        <v>3</v>
      </c>
      <c r="C3194" s="4">
        <v>23</v>
      </c>
      <c r="D3194" s="21">
        <f>INDEX('Prom Factor Mensual Hora 0,5'!$B$5:$N$28,MATCH('Casos CMg'!$C3194,'Prom Factor Mensual Hora 0,5'!$A$5:$A$28,0),MATCH('Casos CMg'!$B3194,'Prom Factor Mensual Hora 0,5'!$B$4:$M$4,0))</f>
        <v>0.99749100332592067</v>
      </c>
      <c r="E3194" s="25">
        <v>90.7</v>
      </c>
      <c r="F3194" s="20">
        <f t="shared" si="147"/>
        <v>90.472434001661014</v>
      </c>
      <c r="G3194" s="25">
        <v>46.3</v>
      </c>
      <c r="H3194" s="20">
        <f t="shared" si="148"/>
        <v>46.183833453990125</v>
      </c>
      <c r="I3194" s="25">
        <v>116.4</v>
      </c>
      <c r="J3194" s="20">
        <f t="shared" si="149"/>
        <v>116.10795278713717</v>
      </c>
    </row>
    <row r="3195" spans="1:10" x14ac:dyDescent="0.3">
      <c r="A3195" s="3">
        <v>2035</v>
      </c>
      <c r="B3195" s="3">
        <v>4</v>
      </c>
      <c r="C3195" s="4">
        <v>0</v>
      </c>
      <c r="D3195" s="21">
        <f>INDEX('Prom Factor Mensual Hora 0,5'!$B$5:$N$28,MATCH('Casos CMg'!$C3195,'Prom Factor Mensual Hora 0,5'!$A$5:$A$28,0),MATCH('Casos CMg'!$B3195,'Prom Factor Mensual Hora 0,5'!$B$4:$M$4,0))</f>
        <v>0.99772234306662144</v>
      </c>
      <c r="E3195" s="25">
        <v>98.7</v>
      </c>
      <c r="F3195" s="20">
        <f t="shared" si="147"/>
        <v>98.475195260675534</v>
      </c>
      <c r="G3195" s="25">
        <v>48.4</v>
      </c>
      <c r="H3195" s="20">
        <f t="shared" si="148"/>
        <v>48.289761404424475</v>
      </c>
      <c r="I3195" s="25">
        <v>123</v>
      </c>
      <c r="J3195" s="20">
        <f t="shared" si="149"/>
        <v>122.71984819719444</v>
      </c>
    </row>
    <row r="3196" spans="1:10" x14ac:dyDescent="0.3">
      <c r="A3196" s="3">
        <v>2035</v>
      </c>
      <c r="B3196" s="3">
        <v>4</v>
      </c>
      <c r="C3196" s="4">
        <v>1</v>
      </c>
      <c r="D3196" s="21">
        <f>INDEX('Prom Factor Mensual Hora 0,5'!$B$5:$N$28,MATCH('Casos CMg'!$C3196,'Prom Factor Mensual Hora 0,5'!$A$5:$A$28,0),MATCH('Casos CMg'!$B3196,'Prom Factor Mensual Hora 0,5'!$B$4:$M$4,0))</f>
        <v>0.9919482631065254</v>
      </c>
      <c r="E3196" s="25">
        <v>99.7</v>
      </c>
      <c r="F3196" s="20">
        <f t="shared" si="147"/>
        <v>98.897241831720578</v>
      </c>
      <c r="G3196" s="25">
        <v>49</v>
      </c>
      <c r="H3196" s="20">
        <f t="shared" si="148"/>
        <v>48.605464892219743</v>
      </c>
      <c r="I3196" s="25">
        <v>124.1</v>
      </c>
      <c r="J3196" s="20">
        <f t="shared" si="149"/>
        <v>123.1007794515198</v>
      </c>
    </row>
    <row r="3197" spans="1:10" x14ac:dyDescent="0.3">
      <c r="A3197" s="3">
        <v>2035</v>
      </c>
      <c r="B3197" s="3">
        <v>4</v>
      </c>
      <c r="C3197" s="4">
        <v>2</v>
      </c>
      <c r="D3197" s="21">
        <f>INDEX('Prom Factor Mensual Hora 0,5'!$B$5:$N$28,MATCH('Casos CMg'!$C3197,'Prom Factor Mensual Hora 0,5'!$A$5:$A$28,0),MATCH('Casos CMg'!$B3197,'Prom Factor Mensual Hora 0,5'!$B$4:$M$4,0))</f>
        <v>0.99183017336140189</v>
      </c>
      <c r="E3197" s="25">
        <v>99.8</v>
      </c>
      <c r="F3197" s="20">
        <f t="shared" si="147"/>
        <v>98.984651301467906</v>
      </c>
      <c r="G3197" s="25">
        <v>49.1</v>
      </c>
      <c r="H3197" s="20">
        <f t="shared" si="148"/>
        <v>48.698861512044836</v>
      </c>
      <c r="I3197" s="25">
        <v>124.3</v>
      </c>
      <c r="J3197" s="20">
        <f t="shared" si="149"/>
        <v>123.28449054882225</v>
      </c>
    </row>
    <row r="3198" spans="1:10" x14ac:dyDescent="0.3">
      <c r="A3198" s="3">
        <v>2035</v>
      </c>
      <c r="B3198" s="3">
        <v>4</v>
      </c>
      <c r="C3198" s="4">
        <v>3</v>
      </c>
      <c r="D3198" s="21">
        <f>INDEX('Prom Factor Mensual Hora 0,5'!$B$5:$N$28,MATCH('Casos CMg'!$C3198,'Prom Factor Mensual Hora 0,5'!$A$5:$A$28,0),MATCH('Casos CMg'!$B3198,'Prom Factor Mensual Hora 0,5'!$B$4:$M$4,0))</f>
        <v>0.99183514282015228</v>
      </c>
      <c r="E3198" s="25">
        <v>99.8</v>
      </c>
      <c r="F3198" s="20">
        <f t="shared" si="147"/>
        <v>98.985147253451188</v>
      </c>
      <c r="G3198" s="25">
        <v>49.1</v>
      </c>
      <c r="H3198" s="20">
        <f t="shared" si="148"/>
        <v>48.69910551246948</v>
      </c>
      <c r="I3198" s="25">
        <v>124.3</v>
      </c>
      <c r="J3198" s="20">
        <f t="shared" si="149"/>
        <v>123.28510825254493</v>
      </c>
    </row>
    <row r="3199" spans="1:10" x14ac:dyDescent="0.3">
      <c r="A3199" s="3">
        <v>2035</v>
      </c>
      <c r="B3199" s="3">
        <v>4</v>
      </c>
      <c r="C3199" s="4">
        <v>4</v>
      </c>
      <c r="D3199" s="21">
        <f>INDEX('Prom Factor Mensual Hora 0,5'!$B$5:$N$28,MATCH('Casos CMg'!$C3199,'Prom Factor Mensual Hora 0,5'!$A$5:$A$28,0),MATCH('Casos CMg'!$B3199,'Prom Factor Mensual Hora 0,5'!$B$4:$M$4,0))</f>
        <v>0.99182802641610268</v>
      </c>
      <c r="E3199" s="25">
        <v>99.8</v>
      </c>
      <c r="F3199" s="20">
        <f t="shared" si="147"/>
        <v>98.984437036327051</v>
      </c>
      <c r="G3199" s="25">
        <v>49.1</v>
      </c>
      <c r="H3199" s="20">
        <f t="shared" si="148"/>
        <v>48.698756097030646</v>
      </c>
      <c r="I3199" s="25">
        <v>124.3</v>
      </c>
      <c r="J3199" s="20">
        <f t="shared" si="149"/>
        <v>123.28422368352156</v>
      </c>
    </row>
    <row r="3200" spans="1:10" x14ac:dyDescent="0.3">
      <c r="A3200" s="3">
        <v>2035</v>
      </c>
      <c r="B3200" s="3">
        <v>4</v>
      </c>
      <c r="C3200" s="4">
        <v>5</v>
      </c>
      <c r="D3200" s="21">
        <f>INDEX('Prom Factor Mensual Hora 0,5'!$B$5:$N$28,MATCH('Casos CMg'!$C3200,'Prom Factor Mensual Hora 0,5'!$A$5:$A$28,0),MATCH('Casos CMg'!$B3200,'Prom Factor Mensual Hora 0,5'!$B$4:$M$4,0))</f>
        <v>0.99182910308846317</v>
      </c>
      <c r="E3200" s="25">
        <v>99.8</v>
      </c>
      <c r="F3200" s="20">
        <f t="shared" si="147"/>
        <v>98.984544488228622</v>
      </c>
      <c r="G3200" s="25">
        <v>49.1</v>
      </c>
      <c r="H3200" s="20">
        <f t="shared" si="148"/>
        <v>48.698808961643543</v>
      </c>
      <c r="I3200" s="25">
        <v>124.3</v>
      </c>
      <c r="J3200" s="20">
        <f t="shared" si="149"/>
        <v>123.28435751389597</v>
      </c>
    </row>
    <row r="3201" spans="1:10" x14ac:dyDescent="0.3">
      <c r="A3201" s="3">
        <v>2035</v>
      </c>
      <c r="B3201" s="3">
        <v>4</v>
      </c>
      <c r="C3201" s="4">
        <v>6</v>
      </c>
      <c r="D3201" s="21">
        <f>INDEX('Prom Factor Mensual Hora 0,5'!$B$5:$N$28,MATCH('Casos CMg'!$C3201,'Prom Factor Mensual Hora 0,5'!$A$5:$A$28,0),MATCH('Casos CMg'!$B3201,'Prom Factor Mensual Hora 0,5'!$B$4:$M$4,0))</f>
        <v>0.99183053352119566</v>
      </c>
      <c r="E3201" s="25">
        <v>99.3</v>
      </c>
      <c r="F3201" s="20">
        <f t="shared" si="147"/>
        <v>98.488771978654725</v>
      </c>
      <c r="G3201" s="25">
        <v>48.7</v>
      </c>
      <c r="H3201" s="20">
        <f t="shared" si="148"/>
        <v>48.302146982482235</v>
      </c>
      <c r="I3201" s="25">
        <v>123.6</v>
      </c>
      <c r="J3201" s="20">
        <f t="shared" si="149"/>
        <v>122.59025394321978</v>
      </c>
    </row>
    <row r="3202" spans="1:10" x14ac:dyDescent="0.3">
      <c r="A3202" s="3">
        <v>2035</v>
      </c>
      <c r="B3202" s="3">
        <v>4</v>
      </c>
      <c r="C3202" s="4">
        <v>7</v>
      </c>
      <c r="D3202" s="21">
        <f>INDEX('Prom Factor Mensual Hora 0,5'!$B$5:$N$28,MATCH('Casos CMg'!$C3202,'Prom Factor Mensual Hora 0,5'!$A$5:$A$28,0),MATCH('Casos CMg'!$B3202,'Prom Factor Mensual Hora 0,5'!$B$4:$M$4,0))</f>
        <v>0.9918289138985501</v>
      </c>
      <c r="E3202" s="25">
        <v>75.400000000000006</v>
      </c>
      <c r="F3202" s="20">
        <f t="shared" si="147"/>
        <v>74.783900107950686</v>
      </c>
      <c r="G3202" s="25">
        <v>40.4</v>
      </c>
      <c r="H3202" s="20">
        <f t="shared" si="148"/>
        <v>40.069888121501421</v>
      </c>
      <c r="I3202" s="25">
        <v>95.6</v>
      </c>
      <c r="J3202" s="20">
        <f t="shared" si="149"/>
        <v>94.818844168701389</v>
      </c>
    </row>
    <row r="3203" spans="1:10" x14ac:dyDescent="0.3">
      <c r="A3203" s="3">
        <v>2035</v>
      </c>
      <c r="B3203" s="3">
        <v>4</v>
      </c>
      <c r="C3203" s="4">
        <v>8</v>
      </c>
      <c r="D3203" s="21">
        <f>INDEX('Prom Factor Mensual Hora 0,5'!$B$5:$N$28,MATCH('Casos CMg'!$C3203,'Prom Factor Mensual Hora 0,5'!$A$5:$A$28,0),MATCH('Casos CMg'!$B3203,'Prom Factor Mensual Hora 0,5'!$B$4:$M$4,0))</f>
        <v>0.99184432911803533</v>
      </c>
      <c r="E3203" s="25">
        <v>73.7</v>
      </c>
      <c r="F3203" s="20">
        <f t="shared" si="147"/>
        <v>73.098927055999212</v>
      </c>
      <c r="G3203" s="25">
        <v>39.700000000000003</v>
      </c>
      <c r="H3203" s="20">
        <f t="shared" si="148"/>
        <v>39.376219865986002</v>
      </c>
      <c r="I3203" s="25">
        <v>93</v>
      </c>
      <c r="J3203" s="20">
        <f t="shared" si="149"/>
        <v>92.241522607977288</v>
      </c>
    </row>
    <row r="3204" spans="1:10" x14ac:dyDescent="0.3">
      <c r="A3204" s="3">
        <v>2035</v>
      </c>
      <c r="B3204" s="3">
        <v>4</v>
      </c>
      <c r="C3204" s="4">
        <v>9</v>
      </c>
      <c r="D3204" s="21">
        <f>INDEX('Prom Factor Mensual Hora 0,5'!$B$5:$N$28,MATCH('Casos CMg'!$C3204,'Prom Factor Mensual Hora 0,5'!$A$5:$A$28,0),MATCH('Casos CMg'!$B3204,'Prom Factor Mensual Hora 0,5'!$B$4:$M$4,0))</f>
        <v>1.0050072495471452</v>
      </c>
      <c r="E3204" s="25">
        <v>71.099999999999994</v>
      </c>
      <c r="F3204" s="20">
        <f t="shared" ref="F3204:F3267" si="150">$E3204*$D3204</f>
        <v>71.456015442802013</v>
      </c>
      <c r="G3204" s="25">
        <v>37.799999999999997</v>
      </c>
      <c r="H3204" s="20">
        <f t="shared" ref="H3204:H3267" si="151">$G3204*$D3204</f>
        <v>37.989274032882086</v>
      </c>
      <c r="I3204" s="25">
        <v>88.8</v>
      </c>
      <c r="J3204" s="20">
        <f t="shared" ref="J3204:J3267" si="152">$I3204*$D3204</f>
        <v>89.244643759786484</v>
      </c>
    </row>
    <row r="3205" spans="1:10" x14ac:dyDescent="0.3">
      <c r="A3205" s="3">
        <v>2035</v>
      </c>
      <c r="B3205" s="3">
        <v>4</v>
      </c>
      <c r="C3205" s="4">
        <v>10</v>
      </c>
      <c r="D3205" s="21">
        <f>INDEX('Prom Factor Mensual Hora 0,5'!$B$5:$N$28,MATCH('Casos CMg'!$C3205,'Prom Factor Mensual Hora 0,5'!$A$5:$A$28,0),MATCH('Casos CMg'!$B3205,'Prom Factor Mensual Hora 0,5'!$B$4:$M$4,0))</f>
        <v>1.0021752640345387</v>
      </c>
      <c r="E3205" s="25">
        <v>71.099999999999994</v>
      </c>
      <c r="F3205" s="20">
        <f t="shared" si="150"/>
        <v>71.254661272855699</v>
      </c>
      <c r="G3205" s="25">
        <v>37.799999999999997</v>
      </c>
      <c r="H3205" s="20">
        <f t="shared" si="151"/>
        <v>37.882224980505562</v>
      </c>
      <c r="I3205" s="25">
        <v>88.8</v>
      </c>
      <c r="J3205" s="20">
        <f t="shared" si="152"/>
        <v>88.993163446267033</v>
      </c>
    </row>
    <row r="3206" spans="1:10" x14ac:dyDescent="0.3">
      <c r="A3206" s="3">
        <v>2035</v>
      </c>
      <c r="B3206" s="3">
        <v>4</v>
      </c>
      <c r="C3206" s="4">
        <v>11</v>
      </c>
      <c r="D3206" s="21">
        <f>INDEX('Prom Factor Mensual Hora 0,5'!$B$5:$N$28,MATCH('Casos CMg'!$C3206,'Prom Factor Mensual Hora 0,5'!$A$5:$A$28,0),MATCH('Casos CMg'!$B3206,'Prom Factor Mensual Hora 0,5'!$B$4:$M$4,0))</f>
        <v>1.003705566738414</v>
      </c>
      <c r="E3206" s="25">
        <v>71.099999999999994</v>
      </c>
      <c r="F3206" s="20">
        <f t="shared" si="150"/>
        <v>71.363465795101234</v>
      </c>
      <c r="G3206" s="25">
        <v>37.799999999999997</v>
      </c>
      <c r="H3206" s="20">
        <f t="shared" si="151"/>
        <v>37.940070422712047</v>
      </c>
      <c r="I3206" s="25">
        <v>88.8</v>
      </c>
      <c r="J3206" s="20">
        <f t="shared" si="152"/>
        <v>89.129054326371161</v>
      </c>
    </row>
    <row r="3207" spans="1:10" x14ac:dyDescent="0.3">
      <c r="A3207" s="3">
        <v>2035</v>
      </c>
      <c r="B3207" s="3">
        <v>4</v>
      </c>
      <c r="C3207" s="4">
        <v>12</v>
      </c>
      <c r="D3207" s="21">
        <f>INDEX('Prom Factor Mensual Hora 0,5'!$B$5:$N$28,MATCH('Casos CMg'!$C3207,'Prom Factor Mensual Hora 0,5'!$A$5:$A$28,0),MATCH('Casos CMg'!$B3207,'Prom Factor Mensual Hora 0,5'!$B$4:$M$4,0))</f>
        <v>1.0033414379993058</v>
      </c>
      <c r="E3207" s="25">
        <v>71.099999999999994</v>
      </c>
      <c r="F3207" s="20">
        <f t="shared" si="150"/>
        <v>71.337576241750639</v>
      </c>
      <c r="G3207" s="25">
        <v>37.799999999999997</v>
      </c>
      <c r="H3207" s="20">
        <f t="shared" si="151"/>
        <v>37.926306356373757</v>
      </c>
      <c r="I3207" s="25">
        <v>88.8</v>
      </c>
      <c r="J3207" s="20">
        <f t="shared" si="152"/>
        <v>89.096719694338347</v>
      </c>
    </row>
    <row r="3208" spans="1:10" x14ac:dyDescent="0.3">
      <c r="A3208" s="3">
        <v>2035</v>
      </c>
      <c r="B3208" s="3">
        <v>4</v>
      </c>
      <c r="C3208" s="4">
        <v>13</v>
      </c>
      <c r="D3208" s="21">
        <f>INDEX('Prom Factor Mensual Hora 0,5'!$B$5:$N$28,MATCH('Casos CMg'!$C3208,'Prom Factor Mensual Hora 0,5'!$A$5:$A$28,0),MATCH('Casos CMg'!$B3208,'Prom Factor Mensual Hora 0,5'!$B$4:$M$4,0))</f>
        <v>1.0025703369225427</v>
      </c>
      <c r="E3208" s="25">
        <v>71.099999999999994</v>
      </c>
      <c r="F3208" s="20">
        <f t="shared" si="150"/>
        <v>71.282750955192782</v>
      </c>
      <c r="G3208" s="25">
        <v>37.799999999999997</v>
      </c>
      <c r="H3208" s="20">
        <f t="shared" si="151"/>
        <v>37.897158735672114</v>
      </c>
      <c r="I3208" s="25">
        <v>88.8</v>
      </c>
      <c r="J3208" s="20">
        <f t="shared" si="152"/>
        <v>89.028245918721794</v>
      </c>
    </row>
    <row r="3209" spans="1:10" x14ac:dyDescent="0.3">
      <c r="A3209" s="3">
        <v>2035</v>
      </c>
      <c r="B3209" s="3">
        <v>4</v>
      </c>
      <c r="C3209" s="4">
        <v>14</v>
      </c>
      <c r="D3209" s="21">
        <f>INDEX('Prom Factor Mensual Hora 0,5'!$B$5:$N$28,MATCH('Casos CMg'!$C3209,'Prom Factor Mensual Hora 0,5'!$A$5:$A$28,0),MATCH('Casos CMg'!$B3209,'Prom Factor Mensual Hora 0,5'!$B$4:$M$4,0))</f>
        <v>1.0015422021535256</v>
      </c>
      <c r="E3209" s="25">
        <v>71.099999999999994</v>
      </c>
      <c r="F3209" s="20">
        <f t="shared" si="150"/>
        <v>71.209650573115667</v>
      </c>
      <c r="G3209" s="25">
        <v>37.799999999999997</v>
      </c>
      <c r="H3209" s="20">
        <f t="shared" si="151"/>
        <v>37.858295241403269</v>
      </c>
      <c r="I3209" s="25">
        <v>88.8</v>
      </c>
      <c r="J3209" s="20">
        <f t="shared" si="152"/>
        <v>88.936947551233075</v>
      </c>
    </row>
    <row r="3210" spans="1:10" x14ac:dyDescent="0.3">
      <c r="A3210" s="3">
        <v>2035</v>
      </c>
      <c r="B3210" s="3">
        <v>4</v>
      </c>
      <c r="C3210" s="4">
        <v>15</v>
      </c>
      <c r="D3210" s="21">
        <f>INDEX('Prom Factor Mensual Hora 0,5'!$B$5:$N$28,MATCH('Casos CMg'!$C3210,'Prom Factor Mensual Hora 0,5'!$A$5:$A$28,0),MATCH('Casos CMg'!$B3210,'Prom Factor Mensual Hora 0,5'!$B$4:$M$4,0))</f>
        <v>1.0002570336922543</v>
      </c>
      <c r="E3210" s="25">
        <v>71.099999999999994</v>
      </c>
      <c r="F3210" s="20">
        <f t="shared" si="150"/>
        <v>71.118275095519266</v>
      </c>
      <c r="G3210" s="25">
        <v>37.799999999999997</v>
      </c>
      <c r="H3210" s="20">
        <f t="shared" si="151"/>
        <v>37.809715873567207</v>
      </c>
      <c r="I3210" s="25">
        <v>88.8</v>
      </c>
      <c r="J3210" s="20">
        <f t="shared" si="152"/>
        <v>88.822824591872177</v>
      </c>
    </row>
    <row r="3211" spans="1:10" x14ac:dyDescent="0.3">
      <c r="A3211" s="3">
        <v>2035</v>
      </c>
      <c r="B3211" s="3">
        <v>4</v>
      </c>
      <c r="C3211" s="4">
        <v>16</v>
      </c>
      <c r="D3211" s="21">
        <f>INDEX('Prom Factor Mensual Hora 0,5'!$B$5:$N$28,MATCH('Casos CMg'!$C3211,'Prom Factor Mensual Hora 0,5'!$A$5:$A$28,0),MATCH('Casos CMg'!$B3211,'Prom Factor Mensual Hora 0,5'!$B$4:$M$4,0))</f>
        <v>1.0002570336922543</v>
      </c>
      <c r="E3211" s="25">
        <v>71.099999999999994</v>
      </c>
      <c r="F3211" s="20">
        <f t="shared" si="150"/>
        <v>71.118275095519266</v>
      </c>
      <c r="G3211" s="25">
        <v>37.799999999999997</v>
      </c>
      <c r="H3211" s="20">
        <f t="shared" si="151"/>
        <v>37.809715873567207</v>
      </c>
      <c r="I3211" s="25">
        <v>88.8</v>
      </c>
      <c r="J3211" s="20">
        <f t="shared" si="152"/>
        <v>88.822824591872177</v>
      </c>
    </row>
    <row r="3212" spans="1:10" x14ac:dyDescent="0.3">
      <c r="A3212" s="3">
        <v>2035</v>
      </c>
      <c r="B3212" s="3">
        <v>4</v>
      </c>
      <c r="C3212" s="4">
        <v>17</v>
      </c>
      <c r="D3212" s="21">
        <f>INDEX('Prom Factor Mensual Hora 0,5'!$B$5:$N$28,MATCH('Casos CMg'!$C3212,'Prom Factor Mensual Hora 0,5'!$A$5:$A$28,0),MATCH('Casos CMg'!$B3212,'Prom Factor Mensual Hora 0,5'!$B$4:$M$4,0))</f>
        <v>1.0013982826358914</v>
      </c>
      <c r="E3212" s="25">
        <v>77.900000000000006</v>
      </c>
      <c r="F3212" s="20">
        <f t="shared" si="150"/>
        <v>78.00892621733594</v>
      </c>
      <c r="G3212" s="25">
        <v>40.799999999999997</v>
      </c>
      <c r="H3212" s="20">
        <f t="shared" si="151"/>
        <v>40.857049931544367</v>
      </c>
      <c r="I3212" s="25">
        <v>99.2</v>
      </c>
      <c r="J3212" s="20">
        <f t="shared" si="152"/>
        <v>99.33870963748042</v>
      </c>
    </row>
    <row r="3213" spans="1:10" x14ac:dyDescent="0.3">
      <c r="A3213" s="3">
        <v>2035</v>
      </c>
      <c r="B3213" s="3">
        <v>4</v>
      </c>
      <c r="C3213" s="4">
        <v>18</v>
      </c>
      <c r="D3213" s="21">
        <f>INDEX('Prom Factor Mensual Hora 0,5'!$B$5:$N$28,MATCH('Casos CMg'!$C3213,'Prom Factor Mensual Hora 0,5'!$A$5:$A$28,0),MATCH('Casos CMg'!$B3213,'Prom Factor Mensual Hora 0,5'!$B$4:$M$4,0))</f>
        <v>1.0071042607470229</v>
      </c>
      <c r="E3213" s="25">
        <v>80.099999999999994</v>
      </c>
      <c r="F3213" s="20">
        <f t="shared" si="150"/>
        <v>80.669051285836531</v>
      </c>
      <c r="G3213" s="25">
        <v>41.7</v>
      </c>
      <c r="H3213" s="20">
        <f t="shared" si="151"/>
        <v>41.996247673150854</v>
      </c>
      <c r="I3213" s="25">
        <v>102.5</v>
      </c>
      <c r="J3213" s="20">
        <f t="shared" si="152"/>
        <v>103.22818672656985</v>
      </c>
    </row>
    <row r="3214" spans="1:10" x14ac:dyDescent="0.3">
      <c r="A3214" s="3">
        <v>2035</v>
      </c>
      <c r="B3214" s="3">
        <v>4</v>
      </c>
      <c r="C3214" s="4">
        <v>19</v>
      </c>
      <c r="D3214" s="21">
        <f>INDEX('Prom Factor Mensual Hora 0,5'!$B$5:$N$28,MATCH('Casos CMg'!$C3214,'Prom Factor Mensual Hora 0,5'!$A$5:$A$28,0),MATCH('Casos CMg'!$B3214,'Prom Factor Mensual Hora 0,5'!$B$4:$M$4,0))</f>
        <v>0.99745225496642798</v>
      </c>
      <c r="E3214" s="25">
        <v>96.2</v>
      </c>
      <c r="F3214" s="20">
        <f t="shared" si="150"/>
        <v>95.954906927770381</v>
      </c>
      <c r="G3214" s="25">
        <v>46.8</v>
      </c>
      <c r="H3214" s="20">
        <f t="shared" si="151"/>
        <v>46.680765532428829</v>
      </c>
      <c r="I3214" s="25">
        <v>119.8</v>
      </c>
      <c r="J3214" s="20">
        <f t="shared" si="152"/>
        <v>119.49478014497807</v>
      </c>
    </row>
    <row r="3215" spans="1:10" x14ac:dyDescent="0.3">
      <c r="A3215" s="3">
        <v>2035</v>
      </c>
      <c r="B3215" s="3">
        <v>4</v>
      </c>
      <c r="C3215" s="4">
        <v>20</v>
      </c>
      <c r="D3215" s="21">
        <f>INDEX('Prom Factor Mensual Hora 0,5'!$B$5:$N$28,MATCH('Casos CMg'!$C3215,'Prom Factor Mensual Hora 0,5'!$A$5:$A$28,0),MATCH('Casos CMg'!$B3215,'Prom Factor Mensual Hora 0,5'!$B$4:$M$4,0))</f>
        <v>0.99744967560833786</v>
      </c>
      <c r="E3215" s="25">
        <v>95.7</v>
      </c>
      <c r="F3215" s="20">
        <f t="shared" si="150"/>
        <v>95.455933955717938</v>
      </c>
      <c r="G3215" s="25">
        <v>46.5</v>
      </c>
      <c r="H3215" s="20">
        <f t="shared" si="151"/>
        <v>46.381409915787714</v>
      </c>
      <c r="I3215" s="25">
        <v>119.3</v>
      </c>
      <c r="J3215" s="20">
        <f t="shared" si="152"/>
        <v>118.9957463000747</v>
      </c>
    </row>
    <row r="3216" spans="1:10" x14ac:dyDescent="0.3">
      <c r="A3216" s="3">
        <v>2035</v>
      </c>
      <c r="B3216" s="3">
        <v>4</v>
      </c>
      <c r="C3216" s="4">
        <v>21</v>
      </c>
      <c r="D3216" s="21">
        <f>INDEX('Prom Factor Mensual Hora 0,5'!$B$5:$N$28,MATCH('Casos CMg'!$C3216,'Prom Factor Mensual Hora 0,5'!$A$5:$A$28,0),MATCH('Casos CMg'!$B3216,'Prom Factor Mensual Hora 0,5'!$B$4:$M$4,0))</f>
        <v>0.99744545799902262</v>
      </c>
      <c r="E3216" s="25">
        <v>95.7</v>
      </c>
      <c r="F3216" s="20">
        <f t="shared" si="150"/>
        <v>95.455530330506463</v>
      </c>
      <c r="G3216" s="25">
        <v>46.5</v>
      </c>
      <c r="H3216" s="20">
        <f t="shared" si="151"/>
        <v>46.381213796954555</v>
      </c>
      <c r="I3216" s="25">
        <v>119.3</v>
      </c>
      <c r="J3216" s="20">
        <f t="shared" si="152"/>
        <v>118.9952431392834</v>
      </c>
    </row>
    <row r="3217" spans="1:10" x14ac:dyDescent="0.3">
      <c r="A3217" s="3">
        <v>2035</v>
      </c>
      <c r="B3217" s="3">
        <v>4</v>
      </c>
      <c r="C3217" s="4">
        <v>22</v>
      </c>
      <c r="D3217" s="21">
        <f>INDEX('Prom Factor Mensual Hora 0,5'!$B$5:$N$28,MATCH('Casos CMg'!$C3217,'Prom Factor Mensual Hora 0,5'!$A$5:$A$28,0),MATCH('Casos CMg'!$B3217,'Prom Factor Mensual Hora 0,5'!$B$4:$M$4,0))</f>
        <v>0.99744064399642773</v>
      </c>
      <c r="E3217" s="25">
        <v>95.7</v>
      </c>
      <c r="F3217" s="20">
        <f t="shared" si="150"/>
        <v>95.455069630458141</v>
      </c>
      <c r="G3217" s="25">
        <v>46.5</v>
      </c>
      <c r="H3217" s="20">
        <f t="shared" si="151"/>
        <v>46.380989945833889</v>
      </c>
      <c r="I3217" s="25">
        <v>119.3</v>
      </c>
      <c r="J3217" s="20">
        <f t="shared" si="152"/>
        <v>118.99466882877383</v>
      </c>
    </row>
    <row r="3218" spans="1:10" x14ac:dyDescent="0.3">
      <c r="A3218" s="3">
        <v>2035</v>
      </c>
      <c r="B3218" s="3">
        <v>4</v>
      </c>
      <c r="C3218" s="4">
        <v>23</v>
      </c>
      <c r="D3218" s="21">
        <f>INDEX('Prom Factor Mensual Hora 0,5'!$B$5:$N$28,MATCH('Casos CMg'!$C3218,'Prom Factor Mensual Hora 0,5'!$A$5:$A$28,0),MATCH('Casos CMg'!$B3218,'Prom Factor Mensual Hora 0,5'!$B$4:$M$4,0))</f>
        <v>0.99744538292137164</v>
      </c>
      <c r="E3218" s="25">
        <v>96.4</v>
      </c>
      <c r="F3218" s="20">
        <f t="shared" si="150"/>
        <v>96.153734913620227</v>
      </c>
      <c r="G3218" s="25">
        <v>46.9</v>
      </c>
      <c r="H3218" s="20">
        <f t="shared" si="151"/>
        <v>46.780188459012329</v>
      </c>
      <c r="I3218" s="25">
        <v>120.1</v>
      </c>
      <c r="J3218" s="20">
        <f t="shared" si="152"/>
        <v>119.79319048885672</v>
      </c>
    </row>
    <row r="3219" spans="1:10" x14ac:dyDescent="0.3">
      <c r="A3219" s="3">
        <v>2035</v>
      </c>
      <c r="B3219" s="3">
        <v>5</v>
      </c>
      <c r="C3219" s="4">
        <v>0</v>
      </c>
      <c r="D3219" s="21">
        <f>INDEX('Prom Factor Mensual Hora 0,5'!$B$5:$N$28,MATCH('Casos CMg'!$C3219,'Prom Factor Mensual Hora 0,5'!$A$5:$A$28,0),MATCH('Casos CMg'!$B3219,'Prom Factor Mensual Hora 0,5'!$B$4:$M$4,0))</f>
        <v>0.99067144753569436</v>
      </c>
      <c r="E3219" s="25">
        <v>103.9</v>
      </c>
      <c r="F3219" s="20">
        <f t="shared" si="150"/>
        <v>102.93076339895865</v>
      </c>
      <c r="G3219" s="25">
        <v>52.6</v>
      </c>
      <c r="H3219" s="20">
        <f t="shared" si="151"/>
        <v>52.109318140377525</v>
      </c>
      <c r="I3219" s="25">
        <v>133</v>
      </c>
      <c r="J3219" s="20">
        <f t="shared" si="152"/>
        <v>131.75930252224734</v>
      </c>
    </row>
    <row r="3220" spans="1:10" x14ac:dyDescent="0.3">
      <c r="A3220" s="3">
        <v>2035</v>
      </c>
      <c r="B3220" s="3">
        <v>5</v>
      </c>
      <c r="C3220" s="4">
        <v>1</v>
      </c>
      <c r="D3220" s="21">
        <f>INDEX('Prom Factor Mensual Hora 0,5'!$B$5:$N$28,MATCH('Casos CMg'!$C3220,'Prom Factor Mensual Hora 0,5'!$A$5:$A$28,0),MATCH('Casos CMg'!$B3220,'Prom Factor Mensual Hora 0,5'!$B$4:$M$4,0))</f>
        <v>0.99033388541852074</v>
      </c>
      <c r="E3220" s="25">
        <v>102.7</v>
      </c>
      <c r="F3220" s="20">
        <f t="shared" si="150"/>
        <v>101.70729003248208</v>
      </c>
      <c r="G3220" s="25">
        <v>52.5</v>
      </c>
      <c r="H3220" s="20">
        <f t="shared" si="151"/>
        <v>51.992528984472337</v>
      </c>
      <c r="I3220" s="25">
        <v>131.80000000000001</v>
      </c>
      <c r="J3220" s="20">
        <f t="shared" si="152"/>
        <v>130.52600609816105</v>
      </c>
    </row>
    <row r="3221" spans="1:10" x14ac:dyDescent="0.3">
      <c r="A3221" s="3">
        <v>2035</v>
      </c>
      <c r="B3221" s="3">
        <v>5</v>
      </c>
      <c r="C3221" s="4">
        <v>2</v>
      </c>
      <c r="D3221" s="21">
        <f>INDEX('Prom Factor Mensual Hora 0,5'!$B$5:$N$28,MATCH('Casos CMg'!$C3221,'Prom Factor Mensual Hora 0,5'!$A$5:$A$28,0),MATCH('Casos CMg'!$B3221,'Prom Factor Mensual Hora 0,5'!$B$4:$M$4,0))</f>
        <v>0.99034094648672255</v>
      </c>
      <c r="E3221" s="25">
        <v>102.7</v>
      </c>
      <c r="F3221" s="20">
        <f t="shared" si="150"/>
        <v>101.70801520418641</v>
      </c>
      <c r="G3221" s="25">
        <v>52.5</v>
      </c>
      <c r="H3221" s="20">
        <f t="shared" si="151"/>
        <v>51.992899690552932</v>
      </c>
      <c r="I3221" s="25">
        <v>131.80000000000001</v>
      </c>
      <c r="J3221" s="20">
        <f t="shared" si="152"/>
        <v>130.52693674695004</v>
      </c>
    </row>
    <row r="3222" spans="1:10" x14ac:dyDescent="0.3">
      <c r="A3222" s="3">
        <v>2035</v>
      </c>
      <c r="B3222" s="3">
        <v>5</v>
      </c>
      <c r="C3222" s="4">
        <v>3</v>
      </c>
      <c r="D3222" s="21">
        <f>INDEX('Prom Factor Mensual Hora 0,5'!$B$5:$N$28,MATCH('Casos CMg'!$C3222,'Prom Factor Mensual Hora 0,5'!$A$5:$A$28,0),MATCH('Casos CMg'!$B3222,'Prom Factor Mensual Hora 0,5'!$B$4:$M$4,0))</f>
        <v>0.99033280513319122</v>
      </c>
      <c r="E3222" s="25">
        <v>102.7</v>
      </c>
      <c r="F3222" s="20">
        <f t="shared" si="150"/>
        <v>101.70717908717874</v>
      </c>
      <c r="G3222" s="25">
        <v>52.5</v>
      </c>
      <c r="H3222" s="20">
        <f t="shared" si="151"/>
        <v>51.992472269492538</v>
      </c>
      <c r="I3222" s="25">
        <v>131.80000000000001</v>
      </c>
      <c r="J3222" s="20">
        <f t="shared" si="152"/>
        <v>130.52586371655462</v>
      </c>
    </row>
    <row r="3223" spans="1:10" x14ac:dyDescent="0.3">
      <c r="A3223" s="3">
        <v>2035</v>
      </c>
      <c r="B3223" s="3">
        <v>5</v>
      </c>
      <c r="C3223" s="4">
        <v>4</v>
      </c>
      <c r="D3223" s="21">
        <f>INDEX('Prom Factor Mensual Hora 0,5'!$B$5:$N$28,MATCH('Casos CMg'!$C3223,'Prom Factor Mensual Hora 0,5'!$A$5:$A$28,0),MATCH('Casos CMg'!$B3223,'Prom Factor Mensual Hora 0,5'!$B$4:$M$4,0))</f>
        <v>0.99034018856628425</v>
      </c>
      <c r="E3223" s="25">
        <v>102.7</v>
      </c>
      <c r="F3223" s="20">
        <f t="shared" si="150"/>
        <v>101.7079373657574</v>
      </c>
      <c r="G3223" s="25">
        <v>52.5</v>
      </c>
      <c r="H3223" s="20">
        <f t="shared" si="151"/>
        <v>51.992859899729922</v>
      </c>
      <c r="I3223" s="25">
        <v>131.80000000000001</v>
      </c>
      <c r="J3223" s="20">
        <f t="shared" si="152"/>
        <v>130.52683685303629</v>
      </c>
    </row>
    <row r="3224" spans="1:10" x14ac:dyDescent="0.3">
      <c r="A3224" s="3">
        <v>2035</v>
      </c>
      <c r="B3224" s="3">
        <v>5</v>
      </c>
      <c r="C3224" s="4">
        <v>5</v>
      </c>
      <c r="D3224" s="21">
        <f>INDEX('Prom Factor Mensual Hora 0,5'!$B$5:$N$28,MATCH('Casos CMg'!$C3224,'Prom Factor Mensual Hora 0,5'!$A$5:$A$28,0),MATCH('Casos CMg'!$B3224,'Prom Factor Mensual Hora 0,5'!$B$4:$M$4,0))</f>
        <v>0.99034037870532976</v>
      </c>
      <c r="E3224" s="25">
        <v>102.7</v>
      </c>
      <c r="F3224" s="20">
        <f t="shared" si="150"/>
        <v>101.70795689303736</v>
      </c>
      <c r="G3224" s="25">
        <v>52.5</v>
      </c>
      <c r="H3224" s="20">
        <f t="shared" si="151"/>
        <v>51.992869882029815</v>
      </c>
      <c r="I3224" s="25">
        <v>131.80000000000001</v>
      </c>
      <c r="J3224" s="20">
        <f t="shared" si="152"/>
        <v>130.52686191336247</v>
      </c>
    </row>
    <row r="3225" spans="1:10" x14ac:dyDescent="0.3">
      <c r="A3225" s="3">
        <v>2035</v>
      </c>
      <c r="B3225" s="3">
        <v>5</v>
      </c>
      <c r="C3225" s="4">
        <v>6</v>
      </c>
      <c r="D3225" s="21">
        <f>INDEX('Prom Factor Mensual Hora 0,5'!$B$5:$N$28,MATCH('Casos CMg'!$C3225,'Prom Factor Mensual Hora 0,5'!$A$5:$A$28,0),MATCH('Casos CMg'!$B3225,'Prom Factor Mensual Hora 0,5'!$B$4:$M$4,0))</f>
        <v>0.99032765489064523</v>
      </c>
      <c r="E3225" s="25">
        <v>102.7</v>
      </c>
      <c r="F3225" s="20">
        <f t="shared" si="150"/>
        <v>101.70665015726927</v>
      </c>
      <c r="G3225" s="25">
        <v>52.5</v>
      </c>
      <c r="H3225" s="20">
        <f t="shared" si="151"/>
        <v>51.992201881758874</v>
      </c>
      <c r="I3225" s="25">
        <v>131.80000000000001</v>
      </c>
      <c r="J3225" s="20">
        <f t="shared" si="152"/>
        <v>130.52518491458704</v>
      </c>
    </row>
    <row r="3226" spans="1:10" x14ac:dyDescent="0.3">
      <c r="A3226" s="3">
        <v>2035</v>
      </c>
      <c r="B3226" s="3">
        <v>5</v>
      </c>
      <c r="C3226" s="4">
        <v>7</v>
      </c>
      <c r="D3226" s="21">
        <f>INDEX('Prom Factor Mensual Hora 0,5'!$B$5:$N$28,MATCH('Casos CMg'!$C3226,'Prom Factor Mensual Hora 0,5'!$A$5:$A$28,0),MATCH('Casos CMg'!$B3226,'Prom Factor Mensual Hora 0,5'!$B$4:$M$4,0))</f>
        <v>0.99033019594107641</v>
      </c>
      <c r="E3226" s="25">
        <v>72.400000000000006</v>
      </c>
      <c r="F3226" s="20">
        <f t="shared" si="150"/>
        <v>71.699906186133944</v>
      </c>
      <c r="G3226" s="25">
        <v>38.5</v>
      </c>
      <c r="H3226" s="20">
        <f t="shared" si="151"/>
        <v>38.127712543731441</v>
      </c>
      <c r="I3226" s="25">
        <v>91.3</v>
      </c>
      <c r="J3226" s="20">
        <f t="shared" si="152"/>
        <v>90.417146889420266</v>
      </c>
    </row>
    <row r="3227" spans="1:10" x14ac:dyDescent="0.3">
      <c r="A3227" s="3">
        <v>2035</v>
      </c>
      <c r="B3227" s="3">
        <v>5</v>
      </c>
      <c r="C3227" s="4">
        <v>8</v>
      </c>
      <c r="D3227" s="21">
        <f>INDEX('Prom Factor Mensual Hora 0,5'!$B$5:$N$28,MATCH('Casos CMg'!$C3227,'Prom Factor Mensual Hora 0,5'!$A$5:$A$28,0),MATCH('Casos CMg'!$B3227,'Prom Factor Mensual Hora 0,5'!$B$4:$M$4,0))</f>
        <v>0.9903313121764542</v>
      </c>
      <c r="E3227" s="25">
        <v>75.400000000000006</v>
      </c>
      <c r="F3227" s="20">
        <f t="shared" si="150"/>
        <v>74.670980938104648</v>
      </c>
      <c r="G3227" s="25">
        <v>39.6</v>
      </c>
      <c r="H3227" s="20">
        <f t="shared" si="151"/>
        <v>39.217119962187589</v>
      </c>
      <c r="I3227" s="25">
        <v>95.6</v>
      </c>
      <c r="J3227" s="20">
        <f t="shared" si="152"/>
        <v>94.67567344406902</v>
      </c>
    </row>
    <row r="3228" spans="1:10" x14ac:dyDescent="0.3">
      <c r="A3228" s="3">
        <v>2035</v>
      </c>
      <c r="B3228" s="3">
        <v>5</v>
      </c>
      <c r="C3228" s="4">
        <v>9</v>
      </c>
      <c r="D3228" s="21">
        <f>INDEX('Prom Factor Mensual Hora 0,5'!$B$5:$N$28,MATCH('Casos CMg'!$C3228,'Prom Factor Mensual Hora 0,5'!$A$5:$A$28,0),MATCH('Casos CMg'!$B3228,'Prom Factor Mensual Hora 0,5'!$B$4:$M$4,0))</f>
        <v>1.005472330222188</v>
      </c>
      <c r="E3228" s="25">
        <v>63.4</v>
      </c>
      <c r="F3228" s="20">
        <f t="shared" si="150"/>
        <v>63.746945736086715</v>
      </c>
      <c r="G3228" s="25">
        <v>34.5</v>
      </c>
      <c r="H3228" s="20">
        <f t="shared" si="151"/>
        <v>34.688795392665483</v>
      </c>
      <c r="I3228" s="25">
        <v>78</v>
      </c>
      <c r="J3228" s="20">
        <f t="shared" si="152"/>
        <v>78.426841757330664</v>
      </c>
    </row>
    <row r="3229" spans="1:10" x14ac:dyDescent="0.3">
      <c r="A3229" s="3">
        <v>2035</v>
      </c>
      <c r="B3229" s="3">
        <v>5</v>
      </c>
      <c r="C3229" s="4">
        <v>10</v>
      </c>
      <c r="D3229" s="21">
        <f>INDEX('Prom Factor Mensual Hora 0,5'!$B$5:$N$28,MATCH('Casos CMg'!$C3229,'Prom Factor Mensual Hora 0,5'!$A$5:$A$28,0),MATCH('Casos CMg'!$B3229,'Prom Factor Mensual Hora 0,5'!$B$4:$M$4,0))</f>
        <v>1.0047261033737078</v>
      </c>
      <c r="E3229" s="25">
        <v>63.9</v>
      </c>
      <c r="F3229" s="20">
        <f t="shared" si="150"/>
        <v>64.201998005579924</v>
      </c>
      <c r="G3229" s="25">
        <v>34.5</v>
      </c>
      <c r="H3229" s="20">
        <f t="shared" si="151"/>
        <v>34.663050566392918</v>
      </c>
      <c r="I3229" s="25">
        <v>78.5</v>
      </c>
      <c r="J3229" s="20">
        <f t="shared" si="152"/>
        <v>78.870999114836067</v>
      </c>
    </row>
    <row r="3230" spans="1:10" x14ac:dyDescent="0.3">
      <c r="A3230" s="3">
        <v>2035</v>
      </c>
      <c r="B3230" s="3">
        <v>5</v>
      </c>
      <c r="C3230" s="4">
        <v>11</v>
      </c>
      <c r="D3230" s="21">
        <f>INDEX('Prom Factor Mensual Hora 0,5'!$B$5:$N$28,MATCH('Casos CMg'!$C3230,'Prom Factor Mensual Hora 0,5'!$A$5:$A$28,0),MATCH('Casos CMg'!$B3230,'Prom Factor Mensual Hora 0,5'!$B$4:$M$4,0))</f>
        <v>1.005472330222188</v>
      </c>
      <c r="E3230" s="25">
        <v>63.9</v>
      </c>
      <c r="F3230" s="20">
        <f t="shared" si="150"/>
        <v>64.249681901197803</v>
      </c>
      <c r="G3230" s="25">
        <v>34.5</v>
      </c>
      <c r="H3230" s="20">
        <f t="shared" si="151"/>
        <v>34.688795392665483</v>
      </c>
      <c r="I3230" s="25">
        <v>78.5</v>
      </c>
      <c r="J3230" s="20">
        <f t="shared" si="152"/>
        <v>78.929577922441752</v>
      </c>
    </row>
    <row r="3231" spans="1:10" x14ac:dyDescent="0.3">
      <c r="A3231" s="3">
        <v>2035</v>
      </c>
      <c r="B3231" s="3">
        <v>5</v>
      </c>
      <c r="C3231" s="4">
        <v>12</v>
      </c>
      <c r="D3231" s="21">
        <f>INDEX('Prom Factor Mensual Hora 0,5'!$B$5:$N$28,MATCH('Casos CMg'!$C3231,'Prom Factor Mensual Hora 0,5'!$A$5:$A$28,0),MATCH('Casos CMg'!$B3231,'Prom Factor Mensual Hora 0,5'!$B$4:$M$4,0))</f>
        <v>1.0052235879393612</v>
      </c>
      <c r="E3231" s="25">
        <v>63.9</v>
      </c>
      <c r="F3231" s="20">
        <f t="shared" si="150"/>
        <v>64.233787269325177</v>
      </c>
      <c r="G3231" s="25">
        <v>34.5</v>
      </c>
      <c r="H3231" s="20">
        <f t="shared" si="151"/>
        <v>34.680213783907959</v>
      </c>
      <c r="I3231" s="25">
        <v>78.5</v>
      </c>
      <c r="J3231" s="20">
        <f t="shared" si="152"/>
        <v>78.910051653239847</v>
      </c>
    </row>
    <row r="3232" spans="1:10" x14ac:dyDescent="0.3">
      <c r="A3232" s="3">
        <v>2035</v>
      </c>
      <c r="B3232" s="3">
        <v>5</v>
      </c>
      <c r="C3232" s="4">
        <v>13</v>
      </c>
      <c r="D3232" s="21">
        <f>INDEX('Prom Factor Mensual Hora 0,5'!$B$5:$N$28,MATCH('Casos CMg'!$C3232,'Prom Factor Mensual Hora 0,5'!$A$5:$A$28,0),MATCH('Casos CMg'!$B3232,'Prom Factor Mensual Hora 0,5'!$B$4:$M$4,0))</f>
        <v>1.0047261033737076</v>
      </c>
      <c r="E3232" s="25">
        <v>63.9</v>
      </c>
      <c r="F3232" s="20">
        <f t="shared" si="150"/>
        <v>64.20199800557991</v>
      </c>
      <c r="G3232" s="25">
        <v>34.5</v>
      </c>
      <c r="H3232" s="20">
        <f t="shared" si="151"/>
        <v>34.663050566392911</v>
      </c>
      <c r="I3232" s="25">
        <v>78.5</v>
      </c>
      <c r="J3232" s="20">
        <f t="shared" si="152"/>
        <v>78.870999114836053</v>
      </c>
    </row>
    <row r="3233" spans="1:10" x14ac:dyDescent="0.3">
      <c r="A3233" s="3">
        <v>2035</v>
      </c>
      <c r="B3233" s="3">
        <v>5</v>
      </c>
      <c r="C3233" s="4">
        <v>14</v>
      </c>
      <c r="D3233" s="21">
        <f>INDEX('Prom Factor Mensual Hora 0,5'!$B$5:$N$28,MATCH('Casos CMg'!$C3233,'Prom Factor Mensual Hora 0,5'!$A$5:$A$28,0),MATCH('Casos CMg'!$B3233,'Prom Factor Mensual Hora 0,5'!$B$4:$M$4,0))</f>
        <v>1.0039798765252275</v>
      </c>
      <c r="E3233" s="25">
        <v>63.9</v>
      </c>
      <c r="F3233" s="20">
        <f t="shared" si="150"/>
        <v>64.15431410996203</v>
      </c>
      <c r="G3233" s="25">
        <v>34.5</v>
      </c>
      <c r="H3233" s="20">
        <f t="shared" si="151"/>
        <v>34.637305740120347</v>
      </c>
      <c r="I3233" s="25">
        <v>78.5</v>
      </c>
      <c r="J3233" s="20">
        <f t="shared" si="152"/>
        <v>78.812420307230354</v>
      </c>
    </row>
    <row r="3234" spans="1:10" x14ac:dyDescent="0.3">
      <c r="A3234" s="3">
        <v>2035</v>
      </c>
      <c r="B3234" s="3">
        <v>5</v>
      </c>
      <c r="C3234" s="4">
        <v>15</v>
      </c>
      <c r="D3234" s="21">
        <f>INDEX('Prom Factor Mensual Hora 0,5'!$B$5:$N$28,MATCH('Casos CMg'!$C3234,'Prom Factor Mensual Hora 0,5'!$A$5:$A$28,0),MATCH('Casos CMg'!$B3234,'Prom Factor Mensual Hora 0,5'!$B$4:$M$4,0))</f>
        <v>1.0012437114141337</v>
      </c>
      <c r="E3234" s="25">
        <v>63.9</v>
      </c>
      <c r="F3234" s="20">
        <f t="shared" si="150"/>
        <v>63.979473159363145</v>
      </c>
      <c r="G3234" s="25">
        <v>34.5</v>
      </c>
      <c r="H3234" s="20">
        <f t="shared" si="151"/>
        <v>34.542908043787612</v>
      </c>
      <c r="I3234" s="25">
        <v>78.5</v>
      </c>
      <c r="J3234" s="20">
        <f t="shared" si="152"/>
        <v>78.597631346009493</v>
      </c>
    </row>
    <row r="3235" spans="1:10" x14ac:dyDescent="0.3">
      <c r="A3235" s="3">
        <v>2035</v>
      </c>
      <c r="B3235" s="3">
        <v>5</v>
      </c>
      <c r="C3235" s="4">
        <v>16</v>
      </c>
      <c r="D3235" s="21">
        <f>INDEX('Prom Factor Mensual Hora 0,5'!$B$5:$N$28,MATCH('Casos CMg'!$C3235,'Prom Factor Mensual Hora 0,5'!$A$5:$A$28,0),MATCH('Casos CMg'!$B3235,'Prom Factor Mensual Hora 0,5'!$B$4:$M$4,0))</f>
        <v>1.0009949691313069</v>
      </c>
      <c r="E3235" s="25">
        <v>63.9</v>
      </c>
      <c r="F3235" s="20">
        <f t="shared" si="150"/>
        <v>63.963578527490512</v>
      </c>
      <c r="G3235" s="25">
        <v>34.5</v>
      </c>
      <c r="H3235" s="20">
        <f t="shared" si="151"/>
        <v>34.534326435030088</v>
      </c>
      <c r="I3235" s="25">
        <v>78.5</v>
      </c>
      <c r="J3235" s="20">
        <f t="shared" si="152"/>
        <v>78.578105076807589</v>
      </c>
    </row>
    <row r="3236" spans="1:10" x14ac:dyDescent="0.3">
      <c r="A3236" s="3">
        <v>2035</v>
      </c>
      <c r="B3236" s="3">
        <v>5</v>
      </c>
      <c r="C3236" s="4">
        <v>17</v>
      </c>
      <c r="D3236" s="21">
        <f>INDEX('Prom Factor Mensual Hora 0,5'!$B$5:$N$28,MATCH('Casos CMg'!$C3236,'Prom Factor Mensual Hora 0,5'!$A$5:$A$28,0),MATCH('Casos CMg'!$B3236,'Prom Factor Mensual Hora 0,5'!$B$4:$M$4,0))</f>
        <v>1.0047261033737076</v>
      </c>
      <c r="E3236" s="25">
        <v>75.099999999999994</v>
      </c>
      <c r="F3236" s="20">
        <f t="shared" si="150"/>
        <v>75.454930363365435</v>
      </c>
      <c r="G3236" s="25">
        <v>39.299999999999997</v>
      </c>
      <c r="H3236" s="20">
        <f t="shared" si="151"/>
        <v>39.485735862586708</v>
      </c>
      <c r="I3236" s="25">
        <v>95</v>
      </c>
      <c r="J3236" s="20">
        <f t="shared" si="152"/>
        <v>95.448979820502217</v>
      </c>
    </row>
    <row r="3237" spans="1:10" x14ac:dyDescent="0.3">
      <c r="A3237" s="3">
        <v>2035</v>
      </c>
      <c r="B3237" s="3">
        <v>5</v>
      </c>
      <c r="C3237" s="4">
        <v>18</v>
      </c>
      <c r="D3237" s="21">
        <f>INDEX('Prom Factor Mensual Hora 0,5'!$B$5:$N$28,MATCH('Casos CMg'!$C3237,'Prom Factor Mensual Hora 0,5'!$A$5:$A$28,0),MATCH('Casos CMg'!$B3237,'Prom Factor Mensual Hora 0,5'!$B$4:$M$4,0))</f>
        <v>1.0057210725050145</v>
      </c>
      <c r="E3237" s="25">
        <v>104.4</v>
      </c>
      <c r="F3237" s="20">
        <f t="shared" si="150"/>
        <v>104.99727996952352</v>
      </c>
      <c r="G3237" s="25">
        <v>52.7</v>
      </c>
      <c r="H3237" s="20">
        <f t="shared" si="151"/>
        <v>53.001500521014272</v>
      </c>
      <c r="I3237" s="25">
        <v>133.5</v>
      </c>
      <c r="J3237" s="20">
        <f t="shared" si="152"/>
        <v>134.26376317941944</v>
      </c>
    </row>
    <row r="3238" spans="1:10" x14ac:dyDescent="0.3">
      <c r="A3238" s="3">
        <v>2035</v>
      </c>
      <c r="B3238" s="3">
        <v>5</v>
      </c>
      <c r="C3238" s="4">
        <v>19</v>
      </c>
      <c r="D3238" s="21">
        <f>INDEX('Prom Factor Mensual Hora 0,5'!$B$5:$N$28,MATCH('Casos CMg'!$C3238,'Prom Factor Mensual Hora 0,5'!$A$5:$A$28,0),MATCH('Casos CMg'!$B3238,'Prom Factor Mensual Hora 0,5'!$B$4:$M$4,0))</f>
        <v>0.98952057673066363</v>
      </c>
      <c r="E3238" s="25">
        <v>104.7</v>
      </c>
      <c r="F3238" s="20">
        <f t="shared" si="150"/>
        <v>103.60280438370049</v>
      </c>
      <c r="G3238" s="25">
        <v>52.7</v>
      </c>
      <c r="H3238" s="20">
        <f t="shared" si="151"/>
        <v>52.147734393705974</v>
      </c>
      <c r="I3238" s="25">
        <v>133.80000000000001</v>
      </c>
      <c r="J3238" s="20">
        <f t="shared" si="152"/>
        <v>132.39785316656281</v>
      </c>
    </row>
    <row r="3239" spans="1:10" x14ac:dyDescent="0.3">
      <c r="A3239" s="3">
        <v>2035</v>
      </c>
      <c r="B3239" s="3">
        <v>5</v>
      </c>
      <c r="C3239" s="4">
        <v>20</v>
      </c>
      <c r="D3239" s="21">
        <f>INDEX('Prom Factor Mensual Hora 0,5'!$B$5:$N$28,MATCH('Casos CMg'!$C3239,'Prom Factor Mensual Hora 0,5'!$A$5:$A$28,0),MATCH('Casos CMg'!$B3239,'Prom Factor Mensual Hora 0,5'!$B$4:$M$4,0))</f>
        <v>0.99061474256999715</v>
      </c>
      <c r="E3239" s="25">
        <v>104.7</v>
      </c>
      <c r="F3239" s="20">
        <f t="shared" si="150"/>
        <v>103.7173635470787</v>
      </c>
      <c r="G3239" s="25">
        <v>52.7</v>
      </c>
      <c r="H3239" s="20">
        <f t="shared" si="151"/>
        <v>52.205396933438855</v>
      </c>
      <c r="I3239" s="25">
        <v>133.80000000000001</v>
      </c>
      <c r="J3239" s="20">
        <f t="shared" si="152"/>
        <v>132.54425255586563</v>
      </c>
    </row>
    <row r="3240" spans="1:10" x14ac:dyDescent="0.3">
      <c r="A3240" s="3">
        <v>2035</v>
      </c>
      <c r="B3240" s="3">
        <v>5</v>
      </c>
      <c r="C3240" s="4">
        <v>21</v>
      </c>
      <c r="D3240" s="21">
        <f>INDEX('Prom Factor Mensual Hora 0,5'!$B$5:$N$28,MATCH('Casos CMg'!$C3240,'Prom Factor Mensual Hora 0,5'!$A$5:$A$28,0),MATCH('Casos CMg'!$B3240,'Prom Factor Mensual Hora 0,5'!$B$4:$M$4,0))</f>
        <v>0.99061512040271915</v>
      </c>
      <c r="E3240" s="25">
        <v>104.7</v>
      </c>
      <c r="F3240" s="20">
        <f t="shared" si="150"/>
        <v>103.7174031061647</v>
      </c>
      <c r="G3240" s="25">
        <v>52.7</v>
      </c>
      <c r="H3240" s="20">
        <f t="shared" si="151"/>
        <v>52.205416845223304</v>
      </c>
      <c r="I3240" s="25">
        <v>133.80000000000001</v>
      </c>
      <c r="J3240" s="20">
        <f t="shared" si="152"/>
        <v>132.54430310988383</v>
      </c>
    </row>
    <row r="3241" spans="1:10" x14ac:dyDescent="0.3">
      <c r="A3241" s="3">
        <v>2035</v>
      </c>
      <c r="B3241" s="3">
        <v>5</v>
      </c>
      <c r="C3241" s="4">
        <v>22</v>
      </c>
      <c r="D3241" s="21">
        <f>INDEX('Prom Factor Mensual Hora 0,5'!$B$5:$N$28,MATCH('Casos CMg'!$C3241,'Prom Factor Mensual Hora 0,5'!$A$5:$A$28,0),MATCH('Casos CMg'!$B3241,'Prom Factor Mensual Hora 0,5'!$B$4:$M$4,0))</f>
        <v>0.99060803750184845</v>
      </c>
      <c r="E3241" s="25">
        <v>104.7</v>
      </c>
      <c r="F3241" s="20">
        <f t="shared" si="150"/>
        <v>103.71666152644353</v>
      </c>
      <c r="G3241" s="25">
        <v>52.7</v>
      </c>
      <c r="H3241" s="20">
        <f t="shared" si="151"/>
        <v>52.205043576347414</v>
      </c>
      <c r="I3241" s="25">
        <v>133.80000000000001</v>
      </c>
      <c r="J3241" s="20">
        <f t="shared" si="152"/>
        <v>132.54335541774734</v>
      </c>
    </row>
    <row r="3242" spans="1:10" x14ac:dyDescent="0.3">
      <c r="A3242" s="3">
        <v>2035</v>
      </c>
      <c r="B3242" s="3">
        <v>5</v>
      </c>
      <c r="C3242" s="4">
        <v>23</v>
      </c>
      <c r="D3242" s="21">
        <f>INDEX('Prom Factor Mensual Hora 0,5'!$B$5:$N$28,MATCH('Casos CMg'!$C3242,'Prom Factor Mensual Hora 0,5'!$A$5:$A$28,0),MATCH('Casos CMg'!$B3242,'Prom Factor Mensual Hora 0,5'!$B$4:$M$4,0))</f>
        <v>0.9906120716130038</v>
      </c>
      <c r="E3242" s="25">
        <v>104.7</v>
      </c>
      <c r="F3242" s="20">
        <f t="shared" si="150"/>
        <v>103.71708389788149</v>
      </c>
      <c r="G3242" s="25">
        <v>52.7</v>
      </c>
      <c r="H3242" s="20">
        <f t="shared" si="151"/>
        <v>52.205256174005299</v>
      </c>
      <c r="I3242" s="25">
        <v>133.80000000000001</v>
      </c>
      <c r="J3242" s="20">
        <f t="shared" si="152"/>
        <v>132.54389518181992</v>
      </c>
    </row>
    <row r="3243" spans="1:10" x14ac:dyDescent="0.3">
      <c r="A3243" s="3">
        <v>2035</v>
      </c>
      <c r="B3243" s="3">
        <v>6</v>
      </c>
      <c r="C3243" s="4">
        <v>0</v>
      </c>
      <c r="D3243" s="21">
        <f>INDEX('Prom Factor Mensual Hora 0,5'!$B$5:$N$28,MATCH('Casos CMg'!$C3243,'Prom Factor Mensual Hora 0,5'!$A$5:$A$28,0),MATCH('Casos CMg'!$B3243,'Prom Factor Mensual Hora 0,5'!$B$4:$M$4,0))</f>
        <v>0.98882985878809448</v>
      </c>
      <c r="E3243" s="25">
        <v>120.2</v>
      </c>
      <c r="F3243" s="20">
        <f t="shared" si="150"/>
        <v>118.85734902632896</v>
      </c>
      <c r="G3243" s="25">
        <v>66.7</v>
      </c>
      <c r="H3243" s="20">
        <f t="shared" si="151"/>
        <v>65.954951581165901</v>
      </c>
      <c r="I3243" s="25">
        <v>160.19999999999999</v>
      </c>
      <c r="J3243" s="20">
        <f t="shared" si="152"/>
        <v>158.41054337785272</v>
      </c>
    </row>
    <row r="3244" spans="1:10" x14ac:dyDescent="0.3">
      <c r="A3244" s="3">
        <v>2035</v>
      </c>
      <c r="B3244" s="3">
        <v>6</v>
      </c>
      <c r="C3244" s="4">
        <v>1</v>
      </c>
      <c r="D3244" s="21">
        <f>INDEX('Prom Factor Mensual Hora 0,5'!$B$5:$N$28,MATCH('Casos CMg'!$C3244,'Prom Factor Mensual Hora 0,5'!$A$5:$A$28,0),MATCH('Casos CMg'!$B3244,'Prom Factor Mensual Hora 0,5'!$B$4:$M$4,0))</f>
        <v>0.98963090490199612</v>
      </c>
      <c r="E3244" s="25">
        <v>120.9</v>
      </c>
      <c r="F3244" s="20">
        <f t="shared" si="150"/>
        <v>119.64637640265134</v>
      </c>
      <c r="G3244" s="25">
        <v>67.3</v>
      </c>
      <c r="H3244" s="20">
        <f t="shared" si="151"/>
        <v>66.602159899904336</v>
      </c>
      <c r="I3244" s="25">
        <v>161.19999999999999</v>
      </c>
      <c r="J3244" s="20">
        <f t="shared" si="152"/>
        <v>159.52850187020175</v>
      </c>
    </row>
    <row r="3245" spans="1:10" x14ac:dyDescent="0.3">
      <c r="A3245" s="3">
        <v>2035</v>
      </c>
      <c r="B3245" s="3">
        <v>6</v>
      </c>
      <c r="C3245" s="4">
        <v>2</v>
      </c>
      <c r="D3245" s="21">
        <f>INDEX('Prom Factor Mensual Hora 0,5'!$B$5:$N$28,MATCH('Casos CMg'!$C3245,'Prom Factor Mensual Hora 0,5'!$A$5:$A$28,0),MATCH('Casos CMg'!$B3245,'Prom Factor Mensual Hora 0,5'!$B$4:$M$4,0))</f>
        <v>0.98961768273806638</v>
      </c>
      <c r="E3245" s="25">
        <v>120.9</v>
      </c>
      <c r="F3245" s="20">
        <f t="shared" si="150"/>
        <v>119.64477784303223</v>
      </c>
      <c r="G3245" s="25">
        <v>67.3</v>
      </c>
      <c r="H3245" s="20">
        <f t="shared" si="151"/>
        <v>66.601270048271871</v>
      </c>
      <c r="I3245" s="25">
        <v>161.19999999999999</v>
      </c>
      <c r="J3245" s="20">
        <f t="shared" si="152"/>
        <v>159.52637045737629</v>
      </c>
    </row>
    <row r="3246" spans="1:10" x14ac:dyDescent="0.3">
      <c r="A3246" s="3">
        <v>2035</v>
      </c>
      <c r="B3246" s="3">
        <v>6</v>
      </c>
      <c r="C3246" s="4">
        <v>3</v>
      </c>
      <c r="D3246" s="21">
        <f>INDEX('Prom Factor Mensual Hora 0,5'!$B$5:$N$28,MATCH('Casos CMg'!$C3246,'Prom Factor Mensual Hora 0,5'!$A$5:$A$28,0),MATCH('Casos CMg'!$B3246,'Prom Factor Mensual Hora 0,5'!$B$4:$M$4,0))</f>
        <v>0.9896157048229145</v>
      </c>
      <c r="E3246" s="25">
        <v>120.9</v>
      </c>
      <c r="F3246" s="20">
        <f t="shared" si="150"/>
        <v>119.64453871309037</v>
      </c>
      <c r="G3246" s="25">
        <v>67.3</v>
      </c>
      <c r="H3246" s="20">
        <f t="shared" si="151"/>
        <v>66.601136934582144</v>
      </c>
      <c r="I3246" s="25">
        <v>161.19999999999999</v>
      </c>
      <c r="J3246" s="20">
        <f t="shared" si="152"/>
        <v>159.52605161745382</v>
      </c>
    </row>
    <row r="3247" spans="1:10" x14ac:dyDescent="0.3">
      <c r="A3247" s="3">
        <v>2035</v>
      </c>
      <c r="B3247" s="3">
        <v>6</v>
      </c>
      <c r="C3247" s="4">
        <v>4</v>
      </c>
      <c r="D3247" s="21">
        <f>INDEX('Prom Factor Mensual Hora 0,5'!$B$5:$N$28,MATCH('Casos CMg'!$C3247,'Prom Factor Mensual Hora 0,5'!$A$5:$A$28,0),MATCH('Casos CMg'!$B3247,'Prom Factor Mensual Hora 0,5'!$B$4:$M$4,0))</f>
        <v>0.98961497656619779</v>
      </c>
      <c r="E3247" s="25">
        <v>120.9</v>
      </c>
      <c r="F3247" s="20">
        <f t="shared" si="150"/>
        <v>119.64445066685332</v>
      </c>
      <c r="G3247" s="25">
        <v>67.3</v>
      </c>
      <c r="H3247" s="20">
        <f t="shared" si="151"/>
        <v>66.601087922905108</v>
      </c>
      <c r="I3247" s="25">
        <v>161.19999999999999</v>
      </c>
      <c r="J3247" s="20">
        <f t="shared" si="152"/>
        <v>159.52593422247108</v>
      </c>
    </row>
    <row r="3248" spans="1:10" x14ac:dyDescent="0.3">
      <c r="A3248" s="3">
        <v>2035</v>
      </c>
      <c r="B3248" s="3">
        <v>6</v>
      </c>
      <c r="C3248" s="4">
        <v>5</v>
      </c>
      <c r="D3248" s="21">
        <f>INDEX('Prom Factor Mensual Hora 0,5'!$B$5:$N$28,MATCH('Casos CMg'!$C3248,'Prom Factor Mensual Hora 0,5'!$A$5:$A$28,0),MATCH('Casos CMg'!$B3248,'Prom Factor Mensual Hora 0,5'!$B$4:$M$4,0))</f>
        <v>0.98962709766860502</v>
      </c>
      <c r="E3248" s="25">
        <v>120.9</v>
      </c>
      <c r="F3248" s="20">
        <f t="shared" si="150"/>
        <v>119.64591610813436</v>
      </c>
      <c r="G3248" s="25">
        <v>67.3</v>
      </c>
      <c r="H3248" s="20">
        <f t="shared" si="151"/>
        <v>66.601903673097112</v>
      </c>
      <c r="I3248" s="25">
        <v>161.19999999999999</v>
      </c>
      <c r="J3248" s="20">
        <f t="shared" si="152"/>
        <v>159.52788814417912</v>
      </c>
    </row>
    <row r="3249" spans="1:10" x14ac:dyDescent="0.3">
      <c r="A3249" s="3">
        <v>2035</v>
      </c>
      <c r="B3249" s="3">
        <v>6</v>
      </c>
      <c r="C3249" s="4">
        <v>6</v>
      </c>
      <c r="D3249" s="21">
        <f>INDEX('Prom Factor Mensual Hora 0,5'!$B$5:$N$28,MATCH('Casos CMg'!$C3249,'Prom Factor Mensual Hora 0,5'!$A$5:$A$28,0),MATCH('Casos CMg'!$B3249,'Prom Factor Mensual Hora 0,5'!$B$4:$M$4,0))</f>
        <v>0.98963085626638048</v>
      </c>
      <c r="E3249" s="25">
        <v>120.9</v>
      </c>
      <c r="F3249" s="20">
        <f t="shared" si="150"/>
        <v>119.64637052260541</v>
      </c>
      <c r="G3249" s="25">
        <v>67.3</v>
      </c>
      <c r="H3249" s="20">
        <f t="shared" si="151"/>
        <v>66.602156626727407</v>
      </c>
      <c r="I3249" s="25">
        <v>161.19999999999999</v>
      </c>
      <c r="J3249" s="20">
        <f t="shared" si="152"/>
        <v>159.52849403014054</v>
      </c>
    </row>
    <row r="3250" spans="1:10" x14ac:dyDescent="0.3">
      <c r="A3250" s="3">
        <v>2035</v>
      </c>
      <c r="B3250" s="3">
        <v>6</v>
      </c>
      <c r="C3250" s="4">
        <v>7</v>
      </c>
      <c r="D3250" s="21">
        <f>INDEX('Prom Factor Mensual Hora 0,5'!$B$5:$N$28,MATCH('Casos CMg'!$C3250,'Prom Factor Mensual Hora 0,5'!$A$5:$A$28,0),MATCH('Casos CMg'!$B3250,'Prom Factor Mensual Hora 0,5'!$B$4:$M$4,0))</f>
        <v>0.98962923570831329</v>
      </c>
      <c r="E3250" s="25">
        <v>117.4</v>
      </c>
      <c r="F3250" s="20">
        <f t="shared" si="150"/>
        <v>116.18247227215599</v>
      </c>
      <c r="G3250" s="25">
        <v>64.3</v>
      </c>
      <c r="H3250" s="20">
        <f t="shared" si="151"/>
        <v>63.633159856044543</v>
      </c>
      <c r="I3250" s="25">
        <v>155.9</v>
      </c>
      <c r="J3250" s="20">
        <f t="shared" si="152"/>
        <v>154.28319784692604</v>
      </c>
    </row>
    <row r="3251" spans="1:10" x14ac:dyDescent="0.3">
      <c r="A3251" s="3">
        <v>2035</v>
      </c>
      <c r="B3251" s="3">
        <v>6</v>
      </c>
      <c r="C3251" s="4">
        <v>8</v>
      </c>
      <c r="D3251" s="21">
        <f>INDEX('Prom Factor Mensual Hora 0,5'!$B$5:$N$28,MATCH('Casos CMg'!$C3251,'Prom Factor Mensual Hora 0,5'!$A$5:$A$28,0),MATCH('Casos CMg'!$B3251,'Prom Factor Mensual Hora 0,5'!$B$4:$M$4,0))</f>
        <v>0.98960284446314117</v>
      </c>
      <c r="E3251" s="25">
        <v>58.2</v>
      </c>
      <c r="F3251" s="20">
        <f t="shared" si="150"/>
        <v>57.594885547754821</v>
      </c>
      <c r="G3251" s="25">
        <v>30.3</v>
      </c>
      <c r="H3251" s="20">
        <f t="shared" si="151"/>
        <v>29.984966187233177</v>
      </c>
      <c r="I3251" s="25">
        <v>72.8</v>
      </c>
      <c r="J3251" s="20">
        <f t="shared" si="152"/>
        <v>72.043087076916677</v>
      </c>
    </row>
    <row r="3252" spans="1:10" x14ac:dyDescent="0.3">
      <c r="A3252" s="3">
        <v>2035</v>
      </c>
      <c r="B3252" s="3">
        <v>6</v>
      </c>
      <c r="C3252" s="4">
        <v>9</v>
      </c>
      <c r="D3252" s="21">
        <f>INDEX('Prom Factor Mensual Hora 0,5'!$B$5:$N$28,MATCH('Casos CMg'!$C3252,'Prom Factor Mensual Hora 0,5'!$A$5:$A$28,0),MATCH('Casos CMg'!$B3252,'Prom Factor Mensual Hora 0,5'!$B$4:$M$4,0))</f>
        <v>1.0070857637813628</v>
      </c>
      <c r="E3252" s="25">
        <v>61</v>
      </c>
      <c r="F3252" s="20">
        <f t="shared" si="150"/>
        <v>61.432231590663136</v>
      </c>
      <c r="G3252" s="25">
        <v>31.4</v>
      </c>
      <c r="H3252" s="20">
        <f t="shared" si="151"/>
        <v>31.622492982734791</v>
      </c>
      <c r="I3252" s="25">
        <v>76.5</v>
      </c>
      <c r="J3252" s="20">
        <f t="shared" si="152"/>
        <v>77.042060929274257</v>
      </c>
    </row>
    <row r="3253" spans="1:10" x14ac:dyDescent="0.3">
      <c r="A3253" s="3">
        <v>2035</v>
      </c>
      <c r="B3253" s="3">
        <v>6</v>
      </c>
      <c r="C3253" s="4">
        <v>10</v>
      </c>
      <c r="D3253" s="21">
        <f>INDEX('Prom Factor Mensual Hora 0,5'!$B$5:$N$28,MATCH('Casos CMg'!$C3253,'Prom Factor Mensual Hora 0,5'!$A$5:$A$28,0),MATCH('Casos CMg'!$B3253,'Prom Factor Mensual Hora 0,5'!$B$4:$M$4,0))</f>
        <v>1.0025703369225427</v>
      </c>
      <c r="E3253" s="25">
        <v>61.5</v>
      </c>
      <c r="F3253" s="20">
        <f t="shared" si="150"/>
        <v>61.658075720736377</v>
      </c>
      <c r="G3253" s="25">
        <v>31.6</v>
      </c>
      <c r="H3253" s="20">
        <f t="shared" si="151"/>
        <v>31.681222646752353</v>
      </c>
      <c r="I3253" s="25">
        <v>77.2</v>
      </c>
      <c r="J3253" s="20">
        <f t="shared" si="152"/>
        <v>77.398430010420299</v>
      </c>
    </row>
    <row r="3254" spans="1:10" x14ac:dyDescent="0.3">
      <c r="A3254" s="3">
        <v>2035</v>
      </c>
      <c r="B3254" s="3">
        <v>6</v>
      </c>
      <c r="C3254" s="4">
        <v>11</v>
      </c>
      <c r="D3254" s="21">
        <f>INDEX('Prom Factor Mensual Hora 0,5'!$B$5:$N$28,MATCH('Casos CMg'!$C3254,'Prom Factor Mensual Hora 0,5'!$A$5:$A$28,0),MATCH('Casos CMg'!$B3254,'Prom Factor Mensual Hora 0,5'!$B$4:$M$4,0))</f>
        <v>1.0046266064605769</v>
      </c>
      <c r="E3254" s="25">
        <v>61.5</v>
      </c>
      <c r="F3254" s="20">
        <f t="shared" si="150"/>
        <v>61.784536297325481</v>
      </c>
      <c r="G3254" s="25">
        <v>31.6</v>
      </c>
      <c r="H3254" s="20">
        <f t="shared" si="151"/>
        <v>31.746200764154231</v>
      </c>
      <c r="I3254" s="25">
        <v>77.2</v>
      </c>
      <c r="J3254" s="20">
        <f t="shared" si="152"/>
        <v>77.557174018756541</v>
      </c>
    </row>
    <row r="3255" spans="1:10" x14ac:dyDescent="0.3">
      <c r="A3255" s="3">
        <v>2035</v>
      </c>
      <c r="B3255" s="3">
        <v>6</v>
      </c>
      <c r="C3255" s="4">
        <v>12</v>
      </c>
      <c r="D3255" s="21">
        <f>INDEX('Prom Factor Mensual Hora 0,5'!$B$5:$N$28,MATCH('Casos CMg'!$C3255,'Prom Factor Mensual Hora 0,5'!$A$5:$A$28,0),MATCH('Casos CMg'!$B3255,'Prom Factor Mensual Hora 0,5'!$B$4:$M$4,0))</f>
        <v>1.0051406738450852</v>
      </c>
      <c r="E3255" s="25">
        <v>61.5</v>
      </c>
      <c r="F3255" s="20">
        <f t="shared" si="150"/>
        <v>61.816151441472741</v>
      </c>
      <c r="G3255" s="25">
        <v>31.6</v>
      </c>
      <c r="H3255" s="20">
        <f t="shared" si="151"/>
        <v>31.762445293504694</v>
      </c>
      <c r="I3255" s="25">
        <v>77.2</v>
      </c>
      <c r="J3255" s="20">
        <f t="shared" si="152"/>
        <v>77.59686002084058</v>
      </c>
    </row>
    <row r="3256" spans="1:10" x14ac:dyDescent="0.3">
      <c r="A3256" s="3">
        <v>2035</v>
      </c>
      <c r="B3256" s="3">
        <v>6</v>
      </c>
      <c r="C3256" s="4">
        <v>13</v>
      </c>
      <c r="D3256" s="21">
        <f>INDEX('Prom Factor Mensual Hora 0,5'!$B$5:$N$28,MATCH('Casos CMg'!$C3256,'Prom Factor Mensual Hora 0,5'!$A$5:$A$28,0),MATCH('Casos CMg'!$B3256,'Prom Factor Mensual Hora 0,5'!$B$4:$M$4,0))</f>
        <v>1.002827370614797</v>
      </c>
      <c r="E3256" s="25">
        <v>61.5</v>
      </c>
      <c r="F3256" s="20">
        <f t="shared" si="150"/>
        <v>61.673883292810018</v>
      </c>
      <c r="G3256" s="25">
        <v>31.6</v>
      </c>
      <c r="H3256" s="20">
        <f t="shared" si="151"/>
        <v>31.689344911427586</v>
      </c>
      <c r="I3256" s="25">
        <v>77.2</v>
      </c>
      <c r="J3256" s="20">
        <f t="shared" si="152"/>
        <v>77.418273011462333</v>
      </c>
    </row>
    <row r="3257" spans="1:10" x14ac:dyDescent="0.3">
      <c r="A3257" s="3">
        <v>2035</v>
      </c>
      <c r="B3257" s="3">
        <v>6</v>
      </c>
      <c r="C3257" s="4">
        <v>14</v>
      </c>
      <c r="D3257" s="21">
        <f>INDEX('Prom Factor Mensual Hora 0,5'!$B$5:$N$28,MATCH('Casos CMg'!$C3257,'Prom Factor Mensual Hora 0,5'!$A$5:$A$28,0),MATCH('Casos CMg'!$B3257,'Prom Factor Mensual Hora 0,5'!$B$4:$M$4,0))</f>
        <v>1.0020562695380342</v>
      </c>
      <c r="E3257" s="25">
        <v>61.5</v>
      </c>
      <c r="F3257" s="20">
        <f t="shared" si="150"/>
        <v>61.626460576589103</v>
      </c>
      <c r="G3257" s="25">
        <v>31.6</v>
      </c>
      <c r="H3257" s="20">
        <f t="shared" si="151"/>
        <v>31.66497811740188</v>
      </c>
      <c r="I3257" s="25">
        <v>77.2</v>
      </c>
      <c r="J3257" s="20">
        <f t="shared" si="152"/>
        <v>77.358744008336245</v>
      </c>
    </row>
    <row r="3258" spans="1:10" x14ac:dyDescent="0.3">
      <c r="A3258" s="3">
        <v>2035</v>
      </c>
      <c r="B3258" s="3">
        <v>6</v>
      </c>
      <c r="C3258" s="4">
        <v>15</v>
      </c>
      <c r="D3258" s="21">
        <f>INDEX('Prom Factor Mensual Hora 0,5'!$B$5:$N$28,MATCH('Casos CMg'!$C3258,'Prom Factor Mensual Hora 0,5'!$A$5:$A$28,0),MATCH('Casos CMg'!$B3258,'Prom Factor Mensual Hora 0,5'!$B$4:$M$4,0))</f>
        <v>1.0007711010767628</v>
      </c>
      <c r="E3258" s="25">
        <v>61.5</v>
      </c>
      <c r="F3258" s="20">
        <f t="shared" si="150"/>
        <v>61.547422716220915</v>
      </c>
      <c r="G3258" s="25">
        <v>31.6</v>
      </c>
      <c r="H3258" s="20">
        <f t="shared" si="151"/>
        <v>31.624366794025708</v>
      </c>
      <c r="I3258" s="25">
        <v>77.2</v>
      </c>
      <c r="J3258" s="20">
        <f t="shared" si="152"/>
        <v>77.25952900312609</v>
      </c>
    </row>
    <row r="3259" spans="1:10" x14ac:dyDescent="0.3">
      <c r="A3259" s="3">
        <v>2035</v>
      </c>
      <c r="B3259" s="3">
        <v>6</v>
      </c>
      <c r="C3259" s="4">
        <v>16</v>
      </c>
      <c r="D3259" s="21">
        <f>INDEX('Prom Factor Mensual Hora 0,5'!$B$5:$N$28,MATCH('Casos CMg'!$C3259,'Prom Factor Mensual Hora 0,5'!$A$5:$A$28,0),MATCH('Casos CMg'!$B3259,'Prom Factor Mensual Hora 0,5'!$B$4:$M$4,0))</f>
        <v>1.0005140673845085</v>
      </c>
      <c r="E3259" s="25">
        <v>61.5</v>
      </c>
      <c r="F3259" s="20">
        <f t="shared" si="150"/>
        <v>61.531615144147274</v>
      </c>
      <c r="G3259" s="25">
        <v>31.6</v>
      </c>
      <c r="H3259" s="20">
        <f t="shared" si="151"/>
        <v>31.616244529350471</v>
      </c>
      <c r="I3259" s="25">
        <v>77.2</v>
      </c>
      <c r="J3259" s="20">
        <f t="shared" si="152"/>
        <v>77.239686002084056</v>
      </c>
    </row>
    <row r="3260" spans="1:10" x14ac:dyDescent="0.3">
      <c r="A3260" s="3">
        <v>2035</v>
      </c>
      <c r="B3260" s="3">
        <v>6</v>
      </c>
      <c r="C3260" s="4">
        <v>17</v>
      </c>
      <c r="D3260" s="21">
        <f>INDEX('Prom Factor Mensual Hora 0,5'!$B$5:$N$28,MATCH('Casos CMg'!$C3260,'Prom Factor Mensual Hora 0,5'!$A$5:$A$28,0),MATCH('Casos CMg'!$B3260,'Prom Factor Mensual Hora 0,5'!$B$4:$M$4,0))</f>
        <v>1.0046096950123742</v>
      </c>
      <c r="E3260" s="25">
        <v>61.3</v>
      </c>
      <c r="F3260" s="20">
        <f t="shared" si="150"/>
        <v>61.582574304258536</v>
      </c>
      <c r="G3260" s="25">
        <v>31.5</v>
      </c>
      <c r="H3260" s="20">
        <f t="shared" si="151"/>
        <v>31.645205392889785</v>
      </c>
      <c r="I3260" s="25">
        <v>76.7</v>
      </c>
      <c r="J3260" s="20">
        <f t="shared" si="152"/>
        <v>77.053563607449107</v>
      </c>
    </row>
    <row r="3261" spans="1:10" x14ac:dyDescent="0.3">
      <c r="A3261" s="3">
        <v>2035</v>
      </c>
      <c r="B3261" s="3">
        <v>6</v>
      </c>
      <c r="C3261" s="4">
        <v>18</v>
      </c>
      <c r="D3261" s="21">
        <f>INDEX('Prom Factor Mensual Hora 0,5'!$B$5:$N$28,MATCH('Casos CMg'!$C3261,'Prom Factor Mensual Hora 0,5'!$A$5:$A$28,0),MATCH('Casos CMg'!$B3261,'Prom Factor Mensual Hora 0,5'!$B$4:$M$4,0))</f>
        <v>1.0050013164550893</v>
      </c>
      <c r="E3261" s="25">
        <v>115.9</v>
      </c>
      <c r="F3261" s="20">
        <f t="shared" si="150"/>
        <v>116.47965257714485</v>
      </c>
      <c r="G3261" s="25">
        <v>63.1</v>
      </c>
      <c r="H3261" s="20">
        <f t="shared" si="151"/>
        <v>63.415583068316138</v>
      </c>
      <c r="I3261" s="25">
        <v>153.69999999999999</v>
      </c>
      <c r="J3261" s="20">
        <f t="shared" si="152"/>
        <v>154.4687023391472</v>
      </c>
    </row>
    <row r="3262" spans="1:10" x14ac:dyDescent="0.3">
      <c r="A3262" s="3">
        <v>2035</v>
      </c>
      <c r="B3262" s="3">
        <v>6</v>
      </c>
      <c r="C3262" s="4">
        <v>19</v>
      </c>
      <c r="D3262" s="21">
        <f>INDEX('Prom Factor Mensual Hora 0,5'!$B$5:$N$28,MATCH('Casos CMg'!$C3262,'Prom Factor Mensual Hora 0,5'!$A$5:$A$28,0),MATCH('Casos CMg'!$B3262,'Prom Factor Mensual Hora 0,5'!$B$4:$M$4,0))</f>
        <v>0.9887702958047675</v>
      </c>
      <c r="E3262" s="25">
        <v>115.9</v>
      </c>
      <c r="F3262" s="20">
        <f t="shared" si="150"/>
        <v>114.59847728377255</v>
      </c>
      <c r="G3262" s="25">
        <v>63.1</v>
      </c>
      <c r="H3262" s="20">
        <f t="shared" si="151"/>
        <v>62.391405665280828</v>
      </c>
      <c r="I3262" s="25">
        <v>153.69999999999999</v>
      </c>
      <c r="J3262" s="20">
        <f t="shared" si="152"/>
        <v>151.97399446519276</v>
      </c>
    </row>
    <row r="3263" spans="1:10" x14ac:dyDescent="0.3">
      <c r="A3263" s="3">
        <v>2035</v>
      </c>
      <c r="B3263" s="3">
        <v>6</v>
      </c>
      <c r="C3263" s="4">
        <v>20</v>
      </c>
      <c r="D3263" s="21">
        <f>INDEX('Prom Factor Mensual Hora 0,5'!$B$5:$N$28,MATCH('Casos CMg'!$C3263,'Prom Factor Mensual Hora 0,5'!$A$5:$A$28,0),MATCH('Casos CMg'!$B3263,'Prom Factor Mensual Hora 0,5'!$B$4:$M$4,0))</f>
        <v>0.98876117873404112</v>
      </c>
      <c r="E3263" s="25">
        <v>115.9</v>
      </c>
      <c r="F3263" s="20">
        <f t="shared" si="150"/>
        <v>114.59742061527537</v>
      </c>
      <c r="G3263" s="25">
        <v>63.1</v>
      </c>
      <c r="H3263" s="20">
        <f t="shared" si="151"/>
        <v>62.390830378117997</v>
      </c>
      <c r="I3263" s="25">
        <v>153.69999999999999</v>
      </c>
      <c r="J3263" s="20">
        <f t="shared" si="152"/>
        <v>151.97259317142212</v>
      </c>
    </row>
    <row r="3264" spans="1:10" x14ac:dyDescent="0.3">
      <c r="A3264" s="3">
        <v>2035</v>
      </c>
      <c r="B3264" s="3">
        <v>6</v>
      </c>
      <c r="C3264" s="4">
        <v>21</v>
      </c>
      <c r="D3264" s="21">
        <f>INDEX('Prom Factor Mensual Hora 0,5'!$B$5:$N$28,MATCH('Casos CMg'!$C3264,'Prom Factor Mensual Hora 0,5'!$A$5:$A$28,0),MATCH('Casos CMg'!$B3264,'Prom Factor Mensual Hora 0,5'!$B$4:$M$4,0))</f>
        <v>0.9880285356090508</v>
      </c>
      <c r="E3264" s="25">
        <v>115.9</v>
      </c>
      <c r="F3264" s="20">
        <f t="shared" si="150"/>
        <v>114.51250727708899</v>
      </c>
      <c r="G3264" s="25">
        <v>63.1</v>
      </c>
      <c r="H3264" s="20">
        <f t="shared" si="151"/>
        <v>62.344600596931109</v>
      </c>
      <c r="I3264" s="25">
        <v>153.69999999999999</v>
      </c>
      <c r="J3264" s="20">
        <f t="shared" si="152"/>
        <v>151.85998592311108</v>
      </c>
    </row>
    <row r="3265" spans="1:10" x14ac:dyDescent="0.3">
      <c r="A3265" s="3">
        <v>2035</v>
      </c>
      <c r="B3265" s="3">
        <v>6</v>
      </c>
      <c r="C3265" s="4">
        <v>22</v>
      </c>
      <c r="D3265" s="21">
        <f>INDEX('Prom Factor Mensual Hora 0,5'!$B$5:$N$28,MATCH('Casos CMg'!$C3265,'Prom Factor Mensual Hora 0,5'!$A$5:$A$28,0),MATCH('Casos CMg'!$B3265,'Prom Factor Mensual Hora 0,5'!$B$4:$M$4,0))</f>
        <v>0.98828026763712973</v>
      </c>
      <c r="E3265" s="25">
        <v>115.9</v>
      </c>
      <c r="F3265" s="20">
        <f t="shared" si="150"/>
        <v>114.54168301914333</v>
      </c>
      <c r="G3265" s="25">
        <v>63.1</v>
      </c>
      <c r="H3265" s="20">
        <f t="shared" si="151"/>
        <v>62.360484887902885</v>
      </c>
      <c r="I3265" s="25">
        <v>153.69999999999999</v>
      </c>
      <c r="J3265" s="20">
        <f t="shared" si="152"/>
        <v>151.89867713582683</v>
      </c>
    </row>
    <row r="3266" spans="1:10" x14ac:dyDescent="0.3">
      <c r="A3266" s="3">
        <v>2035</v>
      </c>
      <c r="B3266" s="3">
        <v>6</v>
      </c>
      <c r="C3266" s="4">
        <v>23</v>
      </c>
      <c r="D3266" s="21">
        <f>INDEX('Prom Factor Mensual Hora 0,5'!$B$5:$N$28,MATCH('Casos CMg'!$C3266,'Prom Factor Mensual Hora 0,5'!$A$5:$A$28,0),MATCH('Casos CMg'!$B3266,'Prom Factor Mensual Hora 0,5'!$B$4:$M$4,0))</f>
        <v>0.98827800110627562</v>
      </c>
      <c r="E3266" s="25">
        <v>116.6</v>
      </c>
      <c r="F3266" s="20">
        <f t="shared" si="150"/>
        <v>115.23321492899173</v>
      </c>
      <c r="G3266" s="25">
        <v>63.6</v>
      </c>
      <c r="H3266" s="20">
        <f t="shared" si="151"/>
        <v>62.854480870359133</v>
      </c>
      <c r="I3266" s="25">
        <v>154.69999999999999</v>
      </c>
      <c r="J3266" s="20">
        <f t="shared" si="152"/>
        <v>152.88660677114083</v>
      </c>
    </row>
    <row r="3267" spans="1:10" x14ac:dyDescent="0.3">
      <c r="A3267" s="3">
        <v>2035</v>
      </c>
      <c r="B3267" s="3">
        <v>7</v>
      </c>
      <c r="C3267" s="4">
        <v>0</v>
      </c>
      <c r="D3267" s="21">
        <f>INDEX('Prom Factor Mensual Hora 0,5'!$B$5:$N$28,MATCH('Casos CMg'!$C3267,'Prom Factor Mensual Hora 0,5'!$A$5:$A$28,0),MATCH('Casos CMg'!$B3267,'Prom Factor Mensual Hora 0,5'!$B$4:$M$4,0))</f>
        <v>0.98575976815238264</v>
      </c>
      <c r="E3267" s="25">
        <v>121.2</v>
      </c>
      <c r="F3267" s="20">
        <f t="shared" si="150"/>
        <v>119.47408390006878</v>
      </c>
      <c r="G3267" s="25">
        <v>66.400000000000006</v>
      </c>
      <c r="H3267" s="20">
        <f t="shared" si="151"/>
        <v>65.45444860531822</v>
      </c>
      <c r="I3267" s="25">
        <v>159.4</v>
      </c>
      <c r="J3267" s="20">
        <f t="shared" si="152"/>
        <v>157.1301070434898</v>
      </c>
    </row>
    <row r="3268" spans="1:10" x14ac:dyDescent="0.3">
      <c r="A3268" s="3">
        <v>2035</v>
      </c>
      <c r="B3268" s="3">
        <v>7</v>
      </c>
      <c r="C3268" s="4">
        <v>1</v>
      </c>
      <c r="D3268" s="21">
        <f>INDEX('Prom Factor Mensual Hora 0,5'!$B$5:$N$28,MATCH('Casos CMg'!$C3268,'Prom Factor Mensual Hora 0,5'!$A$5:$A$28,0),MATCH('Casos CMg'!$B3268,'Prom Factor Mensual Hora 0,5'!$B$4:$M$4,0))</f>
        <v>0.98335192349481915</v>
      </c>
      <c r="E3268" s="25">
        <v>122.3</v>
      </c>
      <c r="F3268" s="20">
        <f t="shared" ref="F3268:F3331" si="153">$E3268*$D3268</f>
        <v>120.26394024341639</v>
      </c>
      <c r="G3268" s="25">
        <v>67.099999999999994</v>
      </c>
      <c r="H3268" s="20">
        <f t="shared" ref="H3268:H3331" si="154">$G3268*$D3268</f>
        <v>65.98291406650236</v>
      </c>
      <c r="I3268" s="25">
        <v>160.4</v>
      </c>
      <c r="J3268" s="20">
        <f t="shared" ref="J3268:J3331" si="155">$I3268*$D3268</f>
        <v>157.72964852856899</v>
      </c>
    </row>
    <row r="3269" spans="1:10" x14ac:dyDescent="0.3">
      <c r="A3269" s="3">
        <v>2035</v>
      </c>
      <c r="B3269" s="3">
        <v>7</v>
      </c>
      <c r="C3269" s="4">
        <v>2</v>
      </c>
      <c r="D3269" s="21">
        <f>INDEX('Prom Factor Mensual Hora 0,5'!$B$5:$N$28,MATCH('Casos CMg'!$C3269,'Prom Factor Mensual Hora 0,5'!$A$5:$A$28,0),MATCH('Casos CMg'!$B3269,'Prom Factor Mensual Hora 0,5'!$B$4:$M$4,0))</f>
        <v>0.98335751593045262</v>
      </c>
      <c r="E3269" s="25">
        <v>122.3</v>
      </c>
      <c r="F3269" s="20">
        <f t="shared" si="153"/>
        <v>120.26462419829436</v>
      </c>
      <c r="G3269" s="25">
        <v>67.099999999999994</v>
      </c>
      <c r="H3269" s="20">
        <f t="shared" si="154"/>
        <v>65.983289318933359</v>
      </c>
      <c r="I3269" s="25">
        <v>160.4</v>
      </c>
      <c r="J3269" s="20">
        <f t="shared" si="155"/>
        <v>157.73054555524462</v>
      </c>
    </row>
    <row r="3270" spans="1:10" x14ac:dyDescent="0.3">
      <c r="A3270" s="3">
        <v>2035</v>
      </c>
      <c r="B3270" s="3">
        <v>7</v>
      </c>
      <c r="C3270" s="4">
        <v>3</v>
      </c>
      <c r="D3270" s="21">
        <f>INDEX('Prom Factor Mensual Hora 0,5'!$B$5:$N$28,MATCH('Casos CMg'!$C3270,'Prom Factor Mensual Hora 0,5'!$A$5:$A$28,0),MATCH('Casos CMg'!$B3270,'Prom Factor Mensual Hora 0,5'!$B$4:$M$4,0))</f>
        <v>0.98336273215801939</v>
      </c>
      <c r="E3270" s="25">
        <v>122.3</v>
      </c>
      <c r="F3270" s="20">
        <f t="shared" si="153"/>
        <v>120.26526214292576</v>
      </c>
      <c r="G3270" s="25">
        <v>67.099999999999994</v>
      </c>
      <c r="H3270" s="20">
        <f t="shared" si="154"/>
        <v>65.98363932780309</v>
      </c>
      <c r="I3270" s="25">
        <v>160.4</v>
      </c>
      <c r="J3270" s="20">
        <f t="shared" si="155"/>
        <v>157.73138223814632</v>
      </c>
    </row>
    <row r="3271" spans="1:10" x14ac:dyDescent="0.3">
      <c r="A3271" s="3">
        <v>2035</v>
      </c>
      <c r="B3271" s="3">
        <v>7</v>
      </c>
      <c r="C3271" s="4">
        <v>4</v>
      </c>
      <c r="D3271" s="21">
        <f>INDEX('Prom Factor Mensual Hora 0,5'!$B$5:$N$28,MATCH('Casos CMg'!$C3271,'Prom Factor Mensual Hora 0,5'!$A$5:$A$28,0),MATCH('Casos CMg'!$B3271,'Prom Factor Mensual Hora 0,5'!$B$4:$M$4,0))</f>
        <v>0.98334169021094575</v>
      </c>
      <c r="E3271" s="25">
        <v>122.3</v>
      </c>
      <c r="F3271" s="20">
        <f t="shared" si="153"/>
        <v>120.26268871279866</v>
      </c>
      <c r="G3271" s="25">
        <v>67.099999999999994</v>
      </c>
      <c r="H3271" s="20">
        <f t="shared" si="154"/>
        <v>65.982227413154448</v>
      </c>
      <c r="I3271" s="25">
        <v>160.4</v>
      </c>
      <c r="J3271" s="20">
        <f t="shared" si="155"/>
        <v>157.72800710983572</v>
      </c>
    </row>
    <row r="3272" spans="1:10" x14ac:dyDescent="0.3">
      <c r="A3272" s="3">
        <v>2035</v>
      </c>
      <c r="B3272" s="3">
        <v>7</v>
      </c>
      <c r="C3272" s="4">
        <v>5</v>
      </c>
      <c r="D3272" s="21">
        <f>INDEX('Prom Factor Mensual Hora 0,5'!$B$5:$N$28,MATCH('Casos CMg'!$C3272,'Prom Factor Mensual Hora 0,5'!$A$5:$A$28,0),MATCH('Casos CMg'!$B3272,'Prom Factor Mensual Hora 0,5'!$B$4:$M$4,0))</f>
        <v>0.98334859159021026</v>
      </c>
      <c r="E3272" s="25">
        <v>122.3</v>
      </c>
      <c r="F3272" s="20">
        <f t="shared" si="153"/>
        <v>120.26353275148271</v>
      </c>
      <c r="G3272" s="25">
        <v>67.099999999999994</v>
      </c>
      <c r="H3272" s="20">
        <f t="shared" si="154"/>
        <v>65.982690495703096</v>
      </c>
      <c r="I3272" s="25">
        <v>160.4</v>
      </c>
      <c r="J3272" s="20">
        <f t="shared" si="155"/>
        <v>157.72911409106973</v>
      </c>
    </row>
    <row r="3273" spans="1:10" x14ac:dyDescent="0.3">
      <c r="A3273" s="3">
        <v>2035</v>
      </c>
      <c r="B3273" s="3">
        <v>7</v>
      </c>
      <c r="C3273" s="4">
        <v>6</v>
      </c>
      <c r="D3273" s="21">
        <f>INDEX('Prom Factor Mensual Hora 0,5'!$B$5:$N$28,MATCH('Casos CMg'!$C3273,'Prom Factor Mensual Hora 0,5'!$A$5:$A$28,0),MATCH('Casos CMg'!$B3273,'Prom Factor Mensual Hora 0,5'!$B$4:$M$4,0))</f>
        <v>0.98334644337367483</v>
      </c>
      <c r="E3273" s="25">
        <v>122.3</v>
      </c>
      <c r="F3273" s="20">
        <f t="shared" si="153"/>
        <v>120.26327002460043</v>
      </c>
      <c r="G3273" s="25">
        <v>67.099999999999994</v>
      </c>
      <c r="H3273" s="20">
        <f t="shared" si="154"/>
        <v>65.982546350373582</v>
      </c>
      <c r="I3273" s="25">
        <v>160.4</v>
      </c>
      <c r="J3273" s="20">
        <f t="shared" si="155"/>
        <v>157.72876951713744</v>
      </c>
    </row>
    <row r="3274" spans="1:10" x14ac:dyDescent="0.3">
      <c r="A3274" s="3">
        <v>2035</v>
      </c>
      <c r="B3274" s="3">
        <v>7</v>
      </c>
      <c r="C3274" s="4">
        <v>7</v>
      </c>
      <c r="D3274" s="21">
        <f>INDEX('Prom Factor Mensual Hora 0,5'!$B$5:$N$28,MATCH('Casos CMg'!$C3274,'Prom Factor Mensual Hora 0,5'!$A$5:$A$28,0),MATCH('Casos CMg'!$B3274,'Prom Factor Mensual Hora 0,5'!$B$4:$M$4,0))</f>
        <v>0.98334012014560468</v>
      </c>
      <c r="E3274" s="25">
        <v>119.3</v>
      </c>
      <c r="F3274" s="20">
        <f t="shared" si="153"/>
        <v>117.31247633337064</v>
      </c>
      <c r="G3274" s="25">
        <v>65.099999999999994</v>
      </c>
      <c r="H3274" s="20">
        <f t="shared" si="154"/>
        <v>64.015441821478859</v>
      </c>
      <c r="I3274" s="25">
        <v>157.6</v>
      </c>
      <c r="J3274" s="20">
        <f t="shared" si="155"/>
        <v>154.97440293494728</v>
      </c>
    </row>
    <row r="3275" spans="1:10" x14ac:dyDescent="0.3">
      <c r="A3275" s="3">
        <v>2035</v>
      </c>
      <c r="B3275" s="3">
        <v>7</v>
      </c>
      <c r="C3275" s="4">
        <v>8</v>
      </c>
      <c r="D3275" s="21">
        <f>INDEX('Prom Factor Mensual Hora 0,5'!$B$5:$N$28,MATCH('Casos CMg'!$C3275,'Prom Factor Mensual Hora 0,5'!$A$5:$A$28,0),MATCH('Casos CMg'!$B3275,'Prom Factor Mensual Hora 0,5'!$B$4:$M$4,0))</f>
        <v>0.983338401455218</v>
      </c>
      <c r="E3275" s="25">
        <v>65.599999999999994</v>
      </c>
      <c r="F3275" s="20">
        <f t="shared" si="153"/>
        <v>64.506999135462294</v>
      </c>
      <c r="G3275" s="25">
        <v>34.700000000000003</v>
      </c>
      <c r="H3275" s="20">
        <f t="shared" si="154"/>
        <v>34.121842530496068</v>
      </c>
      <c r="I3275" s="25">
        <v>83.6</v>
      </c>
      <c r="J3275" s="20">
        <f t="shared" si="155"/>
        <v>82.207090361656213</v>
      </c>
    </row>
    <row r="3276" spans="1:10" x14ac:dyDescent="0.3">
      <c r="A3276" s="3">
        <v>2035</v>
      </c>
      <c r="B3276" s="3">
        <v>7</v>
      </c>
      <c r="C3276" s="4">
        <v>9</v>
      </c>
      <c r="D3276" s="21">
        <f>INDEX('Prom Factor Mensual Hora 0,5'!$B$5:$N$28,MATCH('Casos CMg'!$C3276,'Prom Factor Mensual Hora 0,5'!$A$5:$A$28,0),MATCH('Casos CMg'!$B3276,'Prom Factor Mensual Hora 0,5'!$B$4:$M$4,0))</f>
        <v>1.005708427432648</v>
      </c>
      <c r="E3276" s="25">
        <v>57.2</v>
      </c>
      <c r="F3276" s="20">
        <f t="shared" si="153"/>
        <v>57.526522049147466</v>
      </c>
      <c r="G3276" s="25">
        <v>30.4</v>
      </c>
      <c r="H3276" s="20">
        <f t="shared" si="154"/>
        <v>30.573536193952496</v>
      </c>
      <c r="I3276" s="25">
        <v>72.7</v>
      </c>
      <c r="J3276" s="20">
        <f t="shared" si="155"/>
        <v>73.115002674353505</v>
      </c>
    </row>
    <row r="3277" spans="1:10" x14ac:dyDescent="0.3">
      <c r="A3277" s="3">
        <v>2035</v>
      </c>
      <c r="B3277" s="3">
        <v>7</v>
      </c>
      <c r="C3277" s="4">
        <v>10</v>
      </c>
      <c r="D3277" s="21">
        <f>INDEX('Prom Factor Mensual Hora 0,5'!$B$5:$N$28,MATCH('Casos CMg'!$C3277,'Prom Factor Mensual Hora 0,5'!$A$5:$A$28,0),MATCH('Casos CMg'!$B3277,'Prom Factor Mensual Hora 0,5'!$B$4:$M$4,0))</f>
        <v>1.0034699724937155</v>
      </c>
      <c r="E3277" s="25">
        <v>60.4</v>
      </c>
      <c r="F3277" s="20">
        <f t="shared" si="153"/>
        <v>60.609586338620417</v>
      </c>
      <c r="G3277" s="25">
        <v>31.7</v>
      </c>
      <c r="H3277" s="20">
        <f t="shared" si="154"/>
        <v>31.809998128050779</v>
      </c>
      <c r="I3277" s="25">
        <v>76.900000000000006</v>
      </c>
      <c r="J3277" s="20">
        <f t="shared" si="155"/>
        <v>77.166840884766728</v>
      </c>
    </row>
    <row r="3278" spans="1:10" x14ac:dyDescent="0.3">
      <c r="A3278" s="3">
        <v>2035</v>
      </c>
      <c r="B3278" s="3">
        <v>7</v>
      </c>
      <c r="C3278" s="4">
        <v>11</v>
      </c>
      <c r="D3278" s="21">
        <f>INDEX('Prom Factor Mensual Hora 0,5'!$B$5:$N$28,MATCH('Casos CMg'!$C3278,'Prom Factor Mensual Hora 0,5'!$A$5:$A$28,0),MATCH('Casos CMg'!$B3278,'Prom Factor Mensual Hora 0,5'!$B$4:$M$4,0))</f>
        <v>1.0034695129362772</v>
      </c>
      <c r="E3278" s="25">
        <v>60.4</v>
      </c>
      <c r="F3278" s="20">
        <f t="shared" si="153"/>
        <v>60.609558581351138</v>
      </c>
      <c r="G3278" s="25">
        <v>31.7</v>
      </c>
      <c r="H3278" s="20">
        <f t="shared" si="154"/>
        <v>31.809983560079985</v>
      </c>
      <c r="I3278" s="25">
        <v>76.900000000000006</v>
      </c>
      <c r="J3278" s="20">
        <f t="shared" si="155"/>
        <v>77.166805544799715</v>
      </c>
    </row>
    <row r="3279" spans="1:10" x14ac:dyDescent="0.3">
      <c r="A3279" s="3">
        <v>2035</v>
      </c>
      <c r="B3279" s="3">
        <v>7</v>
      </c>
      <c r="C3279" s="4">
        <v>12</v>
      </c>
      <c r="D3279" s="21">
        <f>INDEX('Prom Factor Mensual Hora 0,5'!$B$5:$N$28,MATCH('Casos CMg'!$C3279,'Prom Factor Mensual Hora 0,5'!$A$5:$A$28,0),MATCH('Casos CMg'!$B3279,'Prom Factor Mensual Hora 0,5'!$B$4:$M$4,0))</f>
        <v>1.0032170991179443</v>
      </c>
      <c r="E3279" s="25">
        <v>60.4</v>
      </c>
      <c r="F3279" s="20">
        <f t="shared" si="153"/>
        <v>60.594312786723833</v>
      </c>
      <c r="G3279" s="25">
        <v>31.7</v>
      </c>
      <c r="H3279" s="20">
        <f t="shared" si="154"/>
        <v>31.801982042038833</v>
      </c>
      <c r="I3279" s="25">
        <v>76.900000000000006</v>
      </c>
      <c r="J3279" s="20">
        <f t="shared" si="155"/>
        <v>77.147394922169923</v>
      </c>
    </row>
    <row r="3280" spans="1:10" x14ac:dyDescent="0.3">
      <c r="A3280" s="3">
        <v>2035</v>
      </c>
      <c r="B3280" s="3">
        <v>7</v>
      </c>
      <c r="C3280" s="4">
        <v>13</v>
      </c>
      <c r="D3280" s="21">
        <f>INDEX('Prom Factor Mensual Hora 0,5'!$B$5:$N$28,MATCH('Casos CMg'!$C3280,'Prom Factor Mensual Hora 0,5'!$A$5:$A$28,0),MATCH('Casos CMg'!$B3280,'Prom Factor Mensual Hora 0,5'!$B$4:$M$4,0))</f>
        <v>1.0024718452410522</v>
      </c>
      <c r="E3280" s="25">
        <v>60.4</v>
      </c>
      <c r="F3280" s="20">
        <f t="shared" si="153"/>
        <v>60.549299452559545</v>
      </c>
      <c r="G3280" s="25">
        <v>31.7</v>
      </c>
      <c r="H3280" s="20">
        <f t="shared" si="154"/>
        <v>31.778357494141353</v>
      </c>
      <c r="I3280" s="25">
        <v>76.900000000000006</v>
      </c>
      <c r="J3280" s="20">
        <f t="shared" si="155"/>
        <v>77.09008489903691</v>
      </c>
    </row>
    <row r="3281" spans="1:10" x14ac:dyDescent="0.3">
      <c r="A3281" s="3">
        <v>2035</v>
      </c>
      <c r="B3281" s="3">
        <v>7</v>
      </c>
      <c r="C3281" s="4">
        <v>14</v>
      </c>
      <c r="D3281" s="21">
        <f>INDEX('Prom Factor Mensual Hora 0,5'!$B$5:$N$28,MATCH('Casos CMg'!$C3281,'Prom Factor Mensual Hora 0,5'!$A$5:$A$28,0),MATCH('Casos CMg'!$B3281,'Prom Factor Mensual Hora 0,5'!$B$4:$M$4,0))</f>
        <v>1.0002343995387017</v>
      </c>
      <c r="E3281" s="25">
        <v>60.4</v>
      </c>
      <c r="F3281" s="20">
        <f t="shared" si="153"/>
        <v>60.414157732137582</v>
      </c>
      <c r="G3281" s="25">
        <v>31.7</v>
      </c>
      <c r="H3281" s="20">
        <f t="shared" si="154"/>
        <v>31.707430465376845</v>
      </c>
      <c r="I3281" s="25">
        <v>76.900000000000006</v>
      </c>
      <c r="J3281" s="20">
        <f t="shared" si="155"/>
        <v>76.91802532452617</v>
      </c>
    </row>
    <row r="3282" spans="1:10" x14ac:dyDescent="0.3">
      <c r="A3282" s="3">
        <v>2035</v>
      </c>
      <c r="B3282" s="3">
        <v>7</v>
      </c>
      <c r="C3282" s="4">
        <v>15</v>
      </c>
      <c r="D3282" s="21">
        <f>INDEX('Prom Factor Mensual Hora 0,5'!$B$5:$N$28,MATCH('Casos CMg'!$C3282,'Prom Factor Mensual Hora 0,5'!$A$5:$A$28,0),MATCH('Casos CMg'!$B3282,'Prom Factor Mensual Hora 0,5'!$B$4:$M$4,0))</f>
        <v>0.99998386995257682</v>
      </c>
      <c r="E3282" s="25">
        <v>60.4</v>
      </c>
      <c r="F3282" s="20">
        <f t="shared" si="153"/>
        <v>60.399025745135638</v>
      </c>
      <c r="G3282" s="25">
        <v>31.7</v>
      </c>
      <c r="H3282" s="20">
        <f t="shared" si="154"/>
        <v>31.699488677496685</v>
      </c>
      <c r="I3282" s="25">
        <v>76.900000000000006</v>
      </c>
      <c r="J3282" s="20">
        <f t="shared" si="155"/>
        <v>76.89875959935317</v>
      </c>
    </row>
    <row r="3283" spans="1:10" x14ac:dyDescent="0.3">
      <c r="A3283" s="3">
        <v>2035</v>
      </c>
      <c r="B3283" s="3">
        <v>7</v>
      </c>
      <c r="C3283" s="4">
        <v>16</v>
      </c>
      <c r="D3283" s="21">
        <f>INDEX('Prom Factor Mensual Hora 0,5'!$B$5:$N$28,MATCH('Casos CMg'!$C3283,'Prom Factor Mensual Hora 0,5'!$A$5:$A$28,0),MATCH('Casos CMg'!$B3283,'Prom Factor Mensual Hora 0,5'!$B$4:$M$4,0))</f>
        <v>1.000480735212566</v>
      </c>
      <c r="E3283" s="25">
        <v>57.2</v>
      </c>
      <c r="F3283" s="20">
        <f t="shared" si="153"/>
        <v>57.227498054158779</v>
      </c>
      <c r="G3283" s="25">
        <v>30.4</v>
      </c>
      <c r="H3283" s="20">
        <f t="shared" si="154"/>
        <v>30.414614350462003</v>
      </c>
      <c r="I3283" s="25">
        <v>72.7</v>
      </c>
      <c r="J3283" s="20">
        <f t="shared" si="155"/>
        <v>72.734949449953547</v>
      </c>
    </row>
    <row r="3284" spans="1:10" x14ac:dyDescent="0.3">
      <c r="A3284" s="3">
        <v>2035</v>
      </c>
      <c r="B3284" s="3">
        <v>7</v>
      </c>
      <c r="C3284" s="4">
        <v>17</v>
      </c>
      <c r="D3284" s="21">
        <f>INDEX('Prom Factor Mensual Hora 0,5'!$B$5:$N$28,MATCH('Casos CMg'!$C3284,'Prom Factor Mensual Hora 0,5'!$A$5:$A$28,0),MATCH('Casos CMg'!$B3284,'Prom Factor Mensual Hora 0,5'!$B$4:$M$4,0))</f>
        <v>1.0037168697471457</v>
      </c>
      <c r="E3284" s="25">
        <v>59.4</v>
      </c>
      <c r="F3284" s="20">
        <f t="shared" si="153"/>
        <v>59.620782062980453</v>
      </c>
      <c r="G3284" s="25">
        <v>31.5</v>
      </c>
      <c r="H3284" s="20">
        <f t="shared" si="154"/>
        <v>31.61708139703509</v>
      </c>
      <c r="I3284" s="25">
        <v>75.5</v>
      </c>
      <c r="J3284" s="20">
        <f t="shared" si="155"/>
        <v>75.780623665909502</v>
      </c>
    </row>
    <row r="3285" spans="1:10" x14ac:dyDescent="0.3">
      <c r="A3285" s="3">
        <v>2035</v>
      </c>
      <c r="B3285" s="3">
        <v>7</v>
      </c>
      <c r="C3285" s="4">
        <v>18</v>
      </c>
      <c r="D3285" s="21">
        <f>INDEX('Prom Factor Mensual Hora 0,5'!$B$5:$N$28,MATCH('Casos CMg'!$C3285,'Prom Factor Mensual Hora 0,5'!$A$5:$A$28,0),MATCH('Casos CMg'!$B3285,'Prom Factor Mensual Hora 0,5'!$B$4:$M$4,0))</f>
        <v>1.0057039412012607</v>
      </c>
      <c r="E3285" s="25">
        <v>118</v>
      </c>
      <c r="F3285" s="20">
        <f t="shared" si="153"/>
        <v>118.67306506174876</v>
      </c>
      <c r="G3285" s="25">
        <v>64.2</v>
      </c>
      <c r="H3285" s="20">
        <f t="shared" si="154"/>
        <v>64.566193025120938</v>
      </c>
      <c r="I3285" s="25">
        <v>156.5</v>
      </c>
      <c r="J3285" s="20">
        <f t="shared" si="155"/>
        <v>157.39266679799729</v>
      </c>
    </row>
    <row r="3286" spans="1:10" x14ac:dyDescent="0.3">
      <c r="A3286" s="3">
        <v>2035</v>
      </c>
      <c r="B3286" s="3">
        <v>7</v>
      </c>
      <c r="C3286" s="4">
        <v>19</v>
      </c>
      <c r="D3286" s="21">
        <f>INDEX('Prom Factor Mensual Hora 0,5'!$B$5:$N$28,MATCH('Casos CMg'!$C3286,'Prom Factor Mensual Hora 0,5'!$A$5:$A$28,0),MATCH('Casos CMg'!$B3286,'Prom Factor Mensual Hora 0,5'!$B$4:$M$4,0))</f>
        <v>0.98514105367571625</v>
      </c>
      <c r="E3286" s="25">
        <v>118</v>
      </c>
      <c r="F3286" s="20">
        <f t="shared" si="153"/>
        <v>116.24664433373452</v>
      </c>
      <c r="G3286" s="25">
        <v>64.2</v>
      </c>
      <c r="H3286" s="20">
        <f t="shared" si="154"/>
        <v>63.246055645980988</v>
      </c>
      <c r="I3286" s="25">
        <v>156.5</v>
      </c>
      <c r="J3286" s="20">
        <f t="shared" si="155"/>
        <v>154.17457490024958</v>
      </c>
    </row>
    <row r="3287" spans="1:10" x14ac:dyDescent="0.3">
      <c r="A3287" s="3">
        <v>2035</v>
      </c>
      <c r="B3287" s="3">
        <v>7</v>
      </c>
      <c r="C3287" s="4">
        <v>20</v>
      </c>
      <c r="D3287" s="21">
        <f>INDEX('Prom Factor Mensual Hora 0,5'!$B$5:$N$28,MATCH('Casos CMg'!$C3287,'Prom Factor Mensual Hora 0,5'!$A$5:$A$28,0),MATCH('Casos CMg'!$B3287,'Prom Factor Mensual Hora 0,5'!$B$4:$M$4,0))</f>
        <v>0.98513297757834628</v>
      </c>
      <c r="E3287" s="25">
        <v>118</v>
      </c>
      <c r="F3287" s="20">
        <f t="shared" si="153"/>
        <v>116.24569135424485</v>
      </c>
      <c r="G3287" s="25">
        <v>64.2</v>
      </c>
      <c r="H3287" s="20">
        <f t="shared" si="154"/>
        <v>63.245537160529835</v>
      </c>
      <c r="I3287" s="25">
        <v>156.5</v>
      </c>
      <c r="J3287" s="20">
        <f t="shared" si="155"/>
        <v>154.17331099101119</v>
      </c>
    </row>
    <row r="3288" spans="1:10" x14ac:dyDescent="0.3">
      <c r="A3288" s="3">
        <v>2035</v>
      </c>
      <c r="B3288" s="3">
        <v>7</v>
      </c>
      <c r="C3288" s="4">
        <v>21</v>
      </c>
      <c r="D3288" s="21">
        <f>INDEX('Prom Factor Mensual Hora 0,5'!$B$5:$N$28,MATCH('Casos CMg'!$C3288,'Prom Factor Mensual Hora 0,5'!$A$5:$A$28,0),MATCH('Casos CMg'!$B3288,'Prom Factor Mensual Hora 0,5'!$B$4:$M$4,0))</f>
        <v>0.98513489312905478</v>
      </c>
      <c r="E3288" s="25">
        <v>118</v>
      </c>
      <c r="F3288" s="20">
        <f t="shared" si="153"/>
        <v>116.24591738922847</v>
      </c>
      <c r="G3288" s="25">
        <v>64.2</v>
      </c>
      <c r="H3288" s="20">
        <f t="shared" si="154"/>
        <v>63.24566013888532</v>
      </c>
      <c r="I3288" s="25">
        <v>156.5</v>
      </c>
      <c r="J3288" s="20">
        <f t="shared" si="155"/>
        <v>154.17361077469707</v>
      </c>
    </row>
    <row r="3289" spans="1:10" x14ac:dyDescent="0.3">
      <c r="A3289" s="3">
        <v>2035</v>
      </c>
      <c r="B3289" s="3">
        <v>7</v>
      </c>
      <c r="C3289" s="4">
        <v>22</v>
      </c>
      <c r="D3289" s="21">
        <f>INDEX('Prom Factor Mensual Hora 0,5'!$B$5:$N$28,MATCH('Casos CMg'!$C3289,'Prom Factor Mensual Hora 0,5'!$A$5:$A$28,0),MATCH('Casos CMg'!$B3289,'Prom Factor Mensual Hora 0,5'!$B$4:$M$4,0))</f>
        <v>0.98518243111188497</v>
      </c>
      <c r="E3289" s="25">
        <v>118</v>
      </c>
      <c r="F3289" s="20">
        <f t="shared" si="153"/>
        <v>116.25152687120243</v>
      </c>
      <c r="G3289" s="25">
        <v>64.2</v>
      </c>
      <c r="H3289" s="20">
        <f t="shared" si="154"/>
        <v>63.248712077383018</v>
      </c>
      <c r="I3289" s="25">
        <v>156.5</v>
      </c>
      <c r="J3289" s="20">
        <f t="shared" si="155"/>
        <v>154.18105046900999</v>
      </c>
    </row>
    <row r="3290" spans="1:10" x14ac:dyDescent="0.3">
      <c r="A3290" s="3">
        <v>2035</v>
      </c>
      <c r="B3290" s="3">
        <v>7</v>
      </c>
      <c r="C3290" s="4">
        <v>23</v>
      </c>
      <c r="D3290" s="21">
        <f>INDEX('Prom Factor Mensual Hora 0,5'!$B$5:$N$28,MATCH('Casos CMg'!$C3290,'Prom Factor Mensual Hora 0,5'!$A$5:$A$28,0),MATCH('Casos CMg'!$B3290,'Prom Factor Mensual Hora 0,5'!$B$4:$M$4,0))</f>
        <v>0.98519039283832355</v>
      </c>
      <c r="E3290" s="25">
        <v>118</v>
      </c>
      <c r="F3290" s="20">
        <f t="shared" si="153"/>
        <v>116.25246635492218</v>
      </c>
      <c r="G3290" s="25">
        <v>64.2</v>
      </c>
      <c r="H3290" s="20">
        <f t="shared" si="154"/>
        <v>63.249223220220372</v>
      </c>
      <c r="I3290" s="25">
        <v>156.5</v>
      </c>
      <c r="J3290" s="20">
        <f t="shared" si="155"/>
        <v>154.18229647919765</v>
      </c>
    </row>
    <row r="3291" spans="1:10" x14ac:dyDescent="0.3">
      <c r="A3291" s="3">
        <v>2035</v>
      </c>
      <c r="B3291" s="3">
        <v>8</v>
      </c>
      <c r="C3291" s="4">
        <v>0</v>
      </c>
      <c r="D3291" s="21">
        <f>INDEX('Prom Factor Mensual Hora 0,5'!$B$5:$N$28,MATCH('Casos CMg'!$C3291,'Prom Factor Mensual Hora 0,5'!$A$5:$A$28,0),MATCH('Casos CMg'!$B3291,'Prom Factor Mensual Hora 0,5'!$B$4:$M$4,0))</f>
        <v>0.98315280179099707</v>
      </c>
      <c r="E3291" s="25">
        <v>90.3</v>
      </c>
      <c r="F3291" s="20">
        <f t="shared" si="153"/>
        <v>88.778698001727037</v>
      </c>
      <c r="G3291" s="25">
        <v>46.9</v>
      </c>
      <c r="H3291" s="20">
        <f t="shared" si="154"/>
        <v>46.109866403997763</v>
      </c>
      <c r="I3291" s="25">
        <v>118.7</v>
      </c>
      <c r="J3291" s="20">
        <f t="shared" si="155"/>
        <v>116.70023757259135</v>
      </c>
    </row>
    <row r="3292" spans="1:10" x14ac:dyDescent="0.3">
      <c r="A3292" s="3">
        <v>2035</v>
      </c>
      <c r="B3292" s="3">
        <v>8</v>
      </c>
      <c r="C3292" s="4">
        <v>1</v>
      </c>
      <c r="D3292" s="21">
        <f>INDEX('Prom Factor Mensual Hora 0,5'!$B$5:$N$28,MATCH('Casos CMg'!$C3292,'Prom Factor Mensual Hora 0,5'!$A$5:$A$28,0),MATCH('Casos CMg'!$B3292,'Prom Factor Mensual Hora 0,5'!$B$4:$M$4,0))</f>
        <v>0.98097861472555536</v>
      </c>
      <c r="E3292" s="25">
        <v>88.2</v>
      </c>
      <c r="F3292" s="20">
        <f t="shared" si="153"/>
        <v>86.52231381879399</v>
      </c>
      <c r="G3292" s="25">
        <v>45.8</v>
      </c>
      <c r="H3292" s="20">
        <f t="shared" si="154"/>
        <v>44.92882055443043</v>
      </c>
      <c r="I3292" s="25">
        <v>116.9</v>
      </c>
      <c r="J3292" s="20">
        <f t="shared" si="155"/>
        <v>114.67640006141743</v>
      </c>
    </row>
    <row r="3293" spans="1:10" x14ac:dyDescent="0.3">
      <c r="A3293" s="3">
        <v>2035</v>
      </c>
      <c r="B3293" s="3">
        <v>8</v>
      </c>
      <c r="C3293" s="4">
        <v>2</v>
      </c>
      <c r="D3293" s="21">
        <f>INDEX('Prom Factor Mensual Hora 0,5'!$B$5:$N$28,MATCH('Casos CMg'!$C3293,'Prom Factor Mensual Hora 0,5'!$A$5:$A$28,0),MATCH('Casos CMg'!$B3293,'Prom Factor Mensual Hora 0,5'!$B$4:$M$4,0))</f>
        <v>0.98098828851384245</v>
      </c>
      <c r="E3293" s="25">
        <v>88.2</v>
      </c>
      <c r="F3293" s="20">
        <f t="shared" si="153"/>
        <v>86.523167046920904</v>
      </c>
      <c r="G3293" s="25">
        <v>45.8</v>
      </c>
      <c r="H3293" s="20">
        <f t="shared" si="154"/>
        <v>44.929263613933983</v>
      </c>
      <c r="I3293" s="25">
        <v>116.9</v>
      </c>
      <c r="J3293" s="20">
        <f t="shared" si="155"/>
        <v>114.67753092726819</v>
      </c>
    </row>
    <row r="3294" spans="1:10" x14ac:dyDescent="0.3">
      <c r="A3294" s="3">
        <v>2035</v>
      </c>
      <c r="B3294" s="3">
        <v>8</v>
      </c>
      <c r="C3294" s="4">
        <v>3</v>
      </c>
      <c r="D3294" s="21">
        <f>INDEX('Prom Factor Mensual Hora 0,5'!$B$5:$N$28,MATCH('Casos CMg'!$C3294,'Prom Factor Mensual Hora 0,5'!$A$5:$A$28,0),MATCH('Casos CMg'!$B3294,'Prom Factor Mensual Hora 0,5'!$B$4:$M$4,0))</f>
        <v>0.98168915381642063</v>
      </c>
      <c r="E3294" s="25">
        <v>88.2</v>
      </c>
      <c r="F3294" s="20">
        <f t="shared" si="153"/>
        <v>86.584983366608299</v>
      </c>
      <c r="G3294" s="25">
        <v>45.8</v>
      </c>
      <c r="H3294" s="20">
        <f t="shared" si="154"/>
        <v>44.961363244792061</v>
      </c>
      <c r="I3294" s="25">
        <v>116.9</v>
      </c>
      <c r="J3294" s="20">
        <f t="shared" si="155"/>
        <v>114.75946208113957</v>
      </c>
    </row>
    <row r="3295" spans="1:10" x14ac:dyDescent="0.3">
      <c r="A3295" s="3">
        <v>2035</v>
      </c>
      <c r="B3295" s="3">
        <v>8</v>
      </c>
      <c r="C3295" s="4">
        <v>4</v>
      </c>
      <c r="D3295" s="21">
        <f>INDEX('Prom Factor Mensual Hora 0,5'!$B$5:$N$28,MATCH('Casos CMg'!$C3295,'Prom Factor Mensual Hora 0,5'!$A$5:$A$28,0),MATCH('Casos CMg'!$B3295,'Prom Factor Mensual Hora 0,5'!$B$4:$M$4,0))</f>
        <v>0.98171507091194576</v>
      </c>
      <c r="E3295" s="25">
        <v>88.2</v>
      </c>
      <c r="F3295" s="20">
        <f t="shared" si="153"/>
        <v>86.587269254433622</v>
      </c>
      <c r="G3295" s="25">
        <v>45.8</v>
      </c>
      <c r="H3295" s="20">
        <f t="shared" si="154"/>
        <v>44.962550247767112</v>
      </c>
      <c r="I3295" s="25">
        <v>116.9</v>
      </c>
      <c r="J3295" s="20">
        <f t="shared" si="155"/>
        <v>114.76249178960647</v>
      </c>
    </row>
    <row r="3296" spans="1:10" x14ac:dyDescent="0.3">
      <c r="A3296" s="3">
        <v>2035</v>
      </c>
      <c r="B3296" s="3">
        <v>8</v>
      </c>
      <c r="C3296" s="4">
        <v>5</v>
      </c>
      <c r="D3296" s="21">
        <f>INDEX('Prom Factor Mensual Hora 0,5'!$B$5:$N$28,MATCH('Casos CMg'!$C3296,'Prom Factor Mensual Hora 0,5'!$A$5:$A$28,0),MATCH('Casos CMg'!$B3296,'Prom Factor Mensual Hora 0,5'!$B$4:$M$4,0))</f>
        <v>0.98171880615793872</v>
      </c>
      <c r="E3296" s="25">
        <v>88.2</v>
      </c>
      <c r="F3296" s="20">
        <f t="shared" si="153"/>
        <v>86.587598703130197</v>
      </c>
      <c r="G3296" s="25">
        <v>45.8</v>
      </c>
      <c r="H3296" s="20">
        <f t="shared" si="154"/>
        <v>44.962721322033588</v>
      </c>
      <c r="I3296" s="25">
        <v>116.9</v>
      </c>
      <c r="J3296" s="20">
        <f t="shared" si="155"/>
        <v>114.76292843986305</v>
      </c>
    </row>
    <row r="3297" spans="1:10" x14ac:dyDescent="0.3">
      <c r="A3297" s="3">
        <v>2035</v>
      </c>
      <c r="B3297" s="3">
        <v>8</v>
      </c>
      <c r="C3297" s="4">
        <v>6</v>
      </c>
      <c r="D3297" s="21">
        <f>INDEX('Prom Factor Mensual Hora 0,5'!$B$5:$N$28,MATCH('Casos CMg'!$C3297,'Prom Factor Mensual Hora 0,5'!$A$5:$A$28,0),MATCH('Casos CMg'!$B3297,'Prom Factor Mensual Hora 0,5'!$B$4:$M$4,0))</f>
        <v>0.98098603458187417</v>
      </c>
      <c r="E3297" s="25">
        <v>88.2</v>
      </c>
      <c r="F3297" s="20">
        <f t="shared" si="153"/>
        <v>86.522968250121309</v>
      </c>
      <c r="G3297" s="25">
        <v>45.8</v>
      </c>
      <c r="H3297" s="20">
        <f t="shared" si="154"/>
        <v>44.929160383849833</v>
      </c>
      <c r="I3297" s="25">
        <v>116.9</v>
      </c>
      <c r="J3297" s="20">
        <f t="shared" si="155"/>
        <v>114.6772674426211</v>
      </c>
    </row>
    <row r="3298" spans="1:10" x14ac:dyDescent="0.3">
      <c r="A3298" s="3">
        <v>2035</v>
      </c>
      <c r="B3298" s="3">
        <v>8</v>
      </c>
      <c r="C3298" s="4">
        <v>7</v>
      </c>
      <c r="D3298" s="21">
        <f>INDEX('Prom Factor Mensual Hora 0,5'!$B$5:$N$28,MATCH('Casos CMg'!$C3298,'Prom Factor Mensual Hora 0,5'!$A$5:$A$28,0),MATCH('Casos CMg'!$B3298,'Prom Factor Mensual Hora 0,5'!$B$4:$M$4,0))</f>
        <v>0.98096471441503319</v>
      </c>
      <c r="E3298" s="25">
        <v>54.2</v>
      </c>
      <c r="F3298" s="20">
        <f t="shared" si="153"/>
        <v>53.168287521294801</v>
      </c>
      <c r="G3298" s="25">
        <v>31.1</v>
      </c>
      <c r="H3298" s="20">
        <f t="shared" si="154"/>
        <v>30.508002618307533</v>
      </c>
      <c r="I3298" s="25">
        <v>67.900000000000006</v>
      </c>
      <c r="J3298" s="20">
        <f t="shared" si="155"/>
        <v>66.607504108780759</v>
      </c>
    </row>
    <row r="3299" spans="1:10" x14ac:dyDescent="0.3">
      <c r="A3299" s="3">
        <v>2035</v>
      </c>
      <c r="B3299" s="3">
        <v>8</v>
      </c>
      <c r="C3299" s="4">
        <v>8</v>
      </c>
      <c r="D3299" s="21">
        <f>INDEX('Prom Factor Mensual Hora 0,5'!$B$5:$N$28,MATCH('Casos CMg'!$C3299,'Prom Factor Mensual Hora 0,5'!$A$5:$A$28,0),MATCH('Casos CMg'!$B3299,'Prom Factor Mensual Hora 0,5'!$B$4:$M$4,0))</f>
        <v>0.98308659754874328</v>
      </c>
      <c r="E3299" s="25">
        <v>41.6</v>
      </c>
      <c r="F3299" s="20">
        <f t="shared" si="153"/>
        <v>40.896402458027723</v>
      </c>
      <c r="G3299" s="25">
        <v>25.3</v>
      </c>
      <c r="H3299" s="20">
        <f t="shared" si="154"/>
        <v>24.872090917983204</v>
      </c>
      <c r="I3299" s="25">
        <v>50.1</v>
      </c>
      <c r="J3299" s="20">
        <f t="shared" si="155"/>
        <v>49.252638537192041</v>
      </c>
    </row>
    <row r="3300" spans="1:10" x14ac:dyDescent="0.3">
      <c r="A3300" s="3">
        <v>2035</v>
      </c>
      <c r="B3300" s="3">
        <v>8</v>
      </c>
      <c r="C3300" s="4">
        <v>9</v>
      </c>
      <c r="D3300" s="21">
        <f>INDEX('Prom Factor Mensual Hora 0,5'!$B$5:$N$28,MATCH('Casos CMg'!$C3300,'Prom Factor Mensual Hora 0,5'!$A$5:$A$28,0),MATCH('Casos CMg'!$B3300,'Prom Factor Mensual Hora 0,5'!$B$4:$M$4,0))</f>
        <v>1.0012437114141333</v>
      </c>
      <c r="E3300" s="25">
        <v>44.4</v>
      </c>
      <c r="F3300" s="20">
        <f t="shared" si="153"/>
        <v>44.455220786787514</v>
      </c>
      <c r="G3300" s="25">
        <v>26.5</v>
      </c>
      <c r="H3300" s="20">
        <f t="shared" si="154"/>
        <v>26.53295835247453</v>
      </c>
      <c r="I3300" s="25">
        <v>54.1</v>
      </c>
      <c r="J3300" s="20">
        <f t="shared" si="155"/>
        <v>54.167284787504613</v>
      </c>
    </row>
    <row r="3301" spans="1:10" x14ac:dyDescent="0.3">
      <c r="A3301" s="3">
        <v>2035</v>
      </c>
      <c r="B3301" s="3">
        <v>8</v>
      </c>
      <c r="C3301" s="4">
        <v>10</v>
      </c>
      <c r="D3301" s="21">
        <f>INDEX('Prom Factor Mensual Hora 0,5'!$B$5:$N$28,MATCH('Casos CMg'!$C3301,'Prom Factor Mensual Hora 0,5'!$A$5:$A$28,0),MATCH('Casos CMg'!$B3301,'Prom Factor Mensual Hora 0,5'!$B$4:$M$4,0))</f>
        <v>1.0002487422828266</v>
      </c>
      <c r="E3301" s="25">
        <v>44.4</v>
      </c>
      <c r="F3301" s="20">
        <f t="shared" si="153"/>
        <v>44.411044157357495</v>
      </c>
      <c r="G3301" s="25">
        <v>26.5</v>
      </c>
      <c r="H3301" s="20">
        <f t="shared" si="154"/>
        <v>26.506591670494903</v>
      </c>
      <c r="I3301" s="25">
        <v>54.1</v>
      </c>
      <c r="J3301" s="20">
        <f t="shared" si="155"/>
        <v>54.113456957500915</v>
      </c>
    </row>
    <row r="3302" spans="1:10" x14ac:dyDescent="0.3">
      <c r="A3302" s="3">
        <v>2035</v>
      </c>
      <c r="B3302" s="3">
        <v>8</v>
      </c>
      <c r="C3302" s="4">
        <v>11</v>
      </c>
      <c r="D3302" s="21">
        <f>INDEX('Prom Factor Mensual Hora 0,5'!$B$5:$N$28,MATCH('Casos CMg'!$C3302,'Prom Factor Mensual Hora 0,5'!$A$5:$A$28,0),MATCH('Casos CMg'!$B3302,'Prom Factor Mensual Hora 0,5'!$B$4:$M$4,0))</f>
        <v>1.0009949691313067</v>
      </c>
      <c r="E3302" s="25">
        <v>44.4</v>
      </c>
      <c r="F3302" s="20">
        <f t="shared" si="153"/>
        <v>44.444176629430018</v>
      </c>
      <c r="G3302" s="25">
        <v>26.5</v>
      </c>
      <c r="H3302" s="20">
        <f t="shared" si="154"/>
        <v>26.526366681979628</v>
      </c>
      <c r="I3302" s="25">
        <v>54.1</v>
      </c>
      <c r="J3302" s="20">
        <f t="shared" si="155"/>
        <v>54.153827830003692</v>
      </c>
    </row>
    <row r="3303" spans="1:10" x14ac:dyDescent="0.3">
      <c r="A3303" s="3">
        <v>2035</v>
      </c>
      <c r="B3303" s="3">
        <v>8</v>
      </c>
      <c r="C3303" s="4">
        <v>12</v>
      </c>
      <c r="D3303" s="21">
        <f>INDEX('Prom Factor Mensual Hora 0,5'!$B$5:$N$28,MATCH('Casos CMg'!$C3303,'Prom Factor Mensual Hora 0,5'!$A$5:$A$28,0),MATCH('Casos CMg'!$B3303,'Prom Factor Mensual Hora 0,5'!$B$4:$M$4,0))</f>
        <v>1.0009949691313067</v>
      </c>
      <c r="E3303" s="25">
        <v>44.4</v>
      </c>
      <c r="F3303" s="20">
        <f t="shared" si="153"/>
        <v>44.444176629430018</v>
      </c>
      <c r="G3303" s="25">
        <v>26.5</v>
      </c>
      <c r="H3303" s="20">
        <f t="shared" si="154"/>
        <v>26.526366681979628</v>
      </c>
      <c r="I3303" s="25">
        <v>54.1</v>
      </c>
      <c r="J3303" s="20">
        <f t="shared" si="155"/>
        <v>54.153827830003692</v>
      </c>
    </row>
    <row r="3304" spans="1:10" x14ac:dyDescent="0.3">
      <c r="A3304" s="3">
        <v>2035</v>
      </c>
      <c r="B3304" s="3">
        <v>8</v>
      </c>
      <c r="C3304" s="4">
        <v>13</v>
      </c>
      <c r="D3304" s="21">
        <f>INDEX('Prom Factor Mensual Hora 0,5'!$B$5:$N$28,MATCH('Casos CMg'!$C3304,'Prom Factor Mensual Hora 0,5'!$A$5:$A$28,0),MATCH('Casos CMg'!$B3304,'Prom Factor Mensual Hora 0,5'!$B$4:$M$4,0))</f>
        <v>1.0009949691313067</v>
      </c>
      <c r="E3304" s="25">
        <v>44.4</v>
      </c>
      <c r="F3304" s="20">
        <f t="shared" si="153"/>
        <v>44.444176629430018</v>
      </c>
      <c r="G3304" s="25">
        <v>26.5</v>
      </c>
      <c r="H3304" s="20">
        <f t="shared" si="154"/>
        <v>26.526366681979628</v>
      </c>
      <c r="I3304" s="25">
        <v>54.1</v>
      </c>
      <c r="J3304" s="20">
        <f t="shared" si="155"/>
        <v>54.153827830003692</v>
      </c>
    </row>
    <row r="3305" spans="1:10" x14ac:dyDescent="0.3">
      <c r="A3305" s="3">
        <v>2035</v>
      </c>
      <c r="B3305" s="3">
        <v>8</v>
      </c>
      <c r="C3305" s="4">
        <v>14</v>
      </c>
      <c r="D3305" s="21">
        <f>INDEX('Prom Factor Mensual Hora 0,5'!$B$5:$N$28,MATCH('Casos CMg'!$C3305,'Prom Factor Mensual Hora 0,5'!$A$5:$A$28,0),MATCH('Casos CMg'!$B3305,'Prom Factor Mensual Hora 0,5'!$B$4:$M$4,0))</f>
        <v>1.0009949691313067</v>
      </c>
      <c r="E3305" s="25">
        <v>44.4</v>
      </c>
      <c r="F3305" s="20">
        <f t="shared" si="153"/>
        <v>44.444176629430018</v>
      </c>
      <c r="G3305" s="25">
        <v>26.5</v>
      </c>
      <c r="H3305" s="20">
        <f t="shared" si="154"/>
        <v>26.526366681979628</v>
      </c>
      <c r="I3305" s="25">
        <v>54.1</v>
      </c>
      <c r="J3305" s="20">
        <f t="shared" si="155"/>
        <v>54.153827830003692</v>
      </c>
    </row>
    <row r="3306" spans="1:10" x14ac:dyDescent="0.3">
      <c r="A3306" s="3">
        <v>2035</v>
      </c>
      <c r="B3306" s="3">
        <v>8</v>
      </c>
      <c r="C3306" s="4">
        <v>15</v>
      </c>
      <c r="D3306" s="21">
        <f>INDEX('Prom Factor Mensual Hora 0,5'!$B$5:$N$28,MATCH('Casos CMg'!$C3306,'Prom Factor Mensual Hora 0,5'!$A$5:$A$28,0),MATCH('Casos CMg'!$B3306,'Prom Factor Mensual Hora 0,5'!$B$4:$M$4,0))</f>
        <v>1.0009949691313067</v>
      </c>
      <c r="E3306" s="25">
        <v>44.4</v>
      </c>
      <c r="F3306" s="20">
        <f t="shared" si="153"/>
        <v>44.444176629430018</v>
      </c>
      <c r="G3306" s="25">
        <v>26.5</v>
      </c>
      <c r="H3306" s="20">
        <f t="shared" si="154"/>
        <v>26.526366681979628</v>
      </c>
      <c r="I3306" s="25">
        <v>54.1</v>
      </c>
      <c r="J3306" s="20">
        <f t="shared" si="155"/>
        <v>54.153827830003692</v>
      </c>
    </row>
    <row r="3307" spans="1:10" x14ac:dyDescent="0.3">
      <c r="A3307" s="3">
        <v>2035</v>
      </c>
      <c r="B3307" s="3">
        <v>8</v>
      </c>
      <c r="C3307" s="4">
        <v>16</v>
      </c>
      <c r="D3307" s="21">
        <f>INDEX('Prom Factor Mensual Hora 0,5'!$B$5:$N$28,MATCH('Casos CMg'!$C3307,'Prom Factor Mensual Hora 0,5'!$A$5:$A$28,0),MATCH('Casos CMg'!$B3307,'Prom Factor Mensual Hora 0,5'!$B$4:$M$4,0))</f>
        <v>1.0009949691313067</v>
      </c>
      <c r="E3307" s="25">
        <v>44.4</v>
      </c>
      <c r="F3307" s="20">
        <f t="shared" si="153"/>
        <v>44.444176629430018</v>
      </c>
      <c r="G3307" s="25">
        <v>26.5</v>
      </c>
      <c r="H3307" s="20">
        <f t="shared" si="154"/>
        <v>26.526366681979628</v>
      </c>
      <c r="I3307" s="25">
        <v>54.1</v>
      </c>
      <c r="J3307" s="20">
        <f t="shared" si="155"/>
        <v>54.153827830003692</v>
      </c>
    </row>
    <row r="3308" spans="1:10" x14ac:dyDescent="0.3">
      <c r="A3308" s="3">
        <v>2035</v>
      </c>
      <c r="B3308" s="3">
        <v>8</v>
      </c>
      <c r="C3308" s="4">
        <v>17</v>
      </c>
      <c r="D3308" s="21">
        <f>INDEX('Prom Factor Mensual Hora 0,5'!$B$5:$N$28,MATCH('Casos CMg'!$C3308,'Prom Factor Mensual Hora 0,5'!$A$5:$A$28,0),MATCH('Casos CMg'!$B3308,'Prom Factor Mensual Hora 0,5'!$B$4:$M$4,0))</f>
        <v>1.00149245369696</v>
      </c>
      <c r="E3308" s="25">
        <v>57.2</v>
      </c>
      <c r="F3308" s="20">
        <f t="shared" si="153"/>
        <v>57.285368351466118</v>
      </c>
      <c r="G3308" s="25">
        <v>32.4</v>
      </c>
      <c r="H3308" s="20">
        <f t="shared" si="154"/>
        <v>32.448355499781506</v>
      </c>
      <c r="I3308" s="25">
        <v>72.099999999999994</v>
      </c>
      <c r="J3308" s="20">
        <f t="shared" si="155"/>
        <v>72.207605911550814</v>
      </c>
    </row>
    <row r="3309" spans="1:10" x14ac:dyDescent="0.3">
      <c r="A3309" s="3">
        <v>2035</v>
      </c>
      <c r="B3309" s="3">
        <v>8</v>
      </c>
      <c r="C3309" s="4">
        <v>18</v>
      </c>
      <c r="D3309" s="21">
        <f>INDEX('Prom Factor Mensual Hora 0,5'!$B$5:$N$28,MATCH('Casos CMg'!$C3309,'Prom Factor Mensual Hora 0,5'!$A$5:$A$28,0),MATCH('Casos CMg'!$B3309,'Prom Factor Mensual Hora 0,5'!$B$4:$M$4,0))</f>
        <v>1.0051244649313582</v>
      </c>
      <c r="E3309" s="25">
        <v>58.2</v>
      </c>
      <c r="F3309" s="20">
        <f t="shared" si="153"/>
        <v>58.498243859005051</v>
      </c>
      <c r="G3309" s="25">
        <v>32.799999999999997</v>
      </c>
      <c r="H3309" s="20">
        <f t="shared" si="154"/>
        <v>32.968082449748543</v>
      </c>
      <c r="I3309" s="25">
        <v>73.5</v>
      </c>
      <c r="J3309" s="20">
        <f t="shared" si="155"/>
        <v>73.876648172454821</v>
      </c>
    </row>
    <row r="3310" spans="1:10" x14ac:dyDescent="0.3">
      <c r="A3310" s="3">
        <v>2035</v>
      </c>
      <c r="B3310" s="3">
        <v>8</v>
      </c>
      <c r="C3310" s="4">
        <v>19</v>
      </c>
      <c r="D3310" s="21">
        <f>INDEX('Prom Factor Mensual Hora 0,5'!$B$5:$N$28,MATCH('Casos CMg'!$C3310,'Prom Factor Mensual Hora 0,5'!$A$5:$A$28,0),MATCH('Casos CMg'!$B3310,'Prom Factor Mensual Hora 0,5'!$B$4:$M$4,0))</f>
        <v>0.98282803518518236</v>
      </c>
      <c r="E3310" s="25">
        <v>104</v>
      </c>
      <c r="F3310" s="20">
        <f t="shared" si="153"/>
        <v>102.21411565925897</v>
      </c>
      <c r="G3310" s="25">
        <v>54.3</v>
      </c>
      <c r="H3310" s="20">
        <f t="shared" si="154"/>
        <v>53.3675623105554</v>
      </c>
      <c r="I3310" s="25">
        <v>130.80000000000001</v>
      </c>
      <c r="J3310" s="20">
        <f t="shared" si="155"/>
        <v>128.55390700222188</v>
      </c>
    </row>
    <row r="3311" spans="1:10" x14ac:dyDescent="0.3">
      <c r="A3311" s="3">
        <v>2035</v>
      </c>
      <c r="B3311" s="3">
        <v>8</v>
      </c>
      <c r="C3311" s="4">
        <v>20</v>
      </c>
      <c r="D3311" s="21">
        <f>INDEX('Prom Factor Mensual Hora 0,5'!$B$5:$N$28,MATCH('Casos CMg'!$C3311,'Prom Factor Mensual Hora 0,5'!$A$5:$A$28,0),MATCH('Casos CMg'!$B3311,'Prom Factor Mensual Hora 0,5'!$B$4:$M$4,0))</f>
        <v>0.98281990986807777</v>
      </c>
      <c r="E3311" s="25">
        <v>104</v>
      </c>
      <c r="F3311" s="20">
        <f t="shared" si="153"/>
        <v>102.21327062628009</v>
      </c>
      <c r="G3311" s="25">
        <v>54.3</v>
      </c>
      <c r="H3311" s="20">
        <f t="shared" si="154"/>
        <v>53.367121105836617</v>
      </c>
      <c r="I3311" s="25">
        <v>130.80000000000001</v>
      </c>
      <c r="J3311" s="20">
        <f t="shared" si="155"/>
        <v>128.55284421074458</v>
      </c>
    </row>
    <row r="3312" spans="1:10" x14ac:dyDescent="0.3">
      <c r="A3312" s="3">
        <v>2035</v>
      </c>
      <c r="B3312" s="3">
        <v>8</v>
      </c>
      <c r="C3312" s="4">
        <v>21</v>
      </c>
      <c r="D3312" s="21">
        <f>INDEX('Prom Factor Mensual Hora 0,5'!$B$5:$N$28,MATCH('Casos CMg'!$C3312,'Prom Factor Mensual Hora 0,5'!$A$5:$A$28,0),MATCH('Casos CMg'!$B3312,'Prom Factor Mensual Hora 0,5'!$B$4:$M$4,0))</f>
        <v>0.98301408321991468</v>
      </c>
      <c r="E3312" s="25">
        <v>104</v>
      </c>
      <c r="F3312" s="20">
        <f t="shared" si="153"/>
        <v>102.23346465487113</v>
      </c>
      <c r="G3312" s="25">
        <v>54.3</v>
      </c>
      <c r="H3312" s="20">
        <f t="shared" si="154"/>
        <v>53.377664718841366</v>
      </c>
      <c r="I3312" s="25">
        <v>130.80000000000001</v>
      </c>
      <c r="J3312" s="20">
        <f t="shared" si="155"/>
        <v>128.57824208516485</v>
      </c>
    </row>
    <row r="3313" spans="1:10" x14ac:dyDescent="0.3">
      <c r="A3313" s="3">
        <v>2035</v>
      </c>
      <c r="B3313" s="3">
        <v>8</v>
      </c>
      <c r="C3313" s="4">
        <v>22</v>
      </c>
      <c r="D3313" s="21">
        <f>INDEX('Prom Factor Mensual Hora 0,5'!$B$5:$N$28,MATCH('Casos CMg'!$C3313,'Prom Factor Mensual Hora 0,5'!$A$5:$A$28,0),MATCH('Casos CMg'!$B3313,'Prom Factor Mensual Hora 0,5'!$B$4:$M$4,0))</f>
        <v>0.98333062105796665</v>
      </c>
      <c r="E3313" s="25">
        <v>104</v>
      </c>
      <c r="F3313" s="20">
        <f t="shared" si="153"/>
        <v>102.26638459002854</v>
      </c>
      <c r="G3313" s="25">
        <v>54.3</v>
      </c>
      <c r="H3313" s="20">
        <f t="shared" si="154"/>
        <v>53.394852723447585</v>
      </c>
      <c r="I3313" s="25">
        <v>130.80000000000001</v>
      </c>
      <c r="J3313" s="20">
        <f t="shared" si="155"/>
        <v>128.61964523438206</v>
      </c>
    </row>
    <row r="3314" spans="1:10" x14ac:dyDescent="0.3">
      <c r="A3314" s="3">
        <v>2035</v>
      </c>
      <c r="B3314" s="3">
        <v>8</v>
      </c>
      <c r="C3314" s="4">
        <v>23</v>
      </c>
      <c r="D3314" s="21">
        <f>INDEX('Prom Factor Mensual Hora 0,5'!$B$5:$N$28,MATCH('Casos CMg'!$C3314,'Prom Factor Mensual Hora 0,5'!$A$5:$A$28,0),MATCH('Casos CMg'!$B3314,'Prom Factor Mensual Hora 0,5'!$B$4:$M$4,0))</f>
        <v>0.98331121706106195</v>
      </c>
      <c r="E3314" s="25">
        <v>103.5</v>
      </c>
      <c r="F3314" s="20">
        <f t="shared" si="153"/>
        <v>101.77271096581991</v>
      </c>
      <c r="G3314" s="25">
        <v>54</v>
      </c>
      <c r="H3314" s="20">
        <f t="shared" si="154"/>
        <v>53.098805721297346</v>
      </c>
      <c r="I3314" s="25">
        <v>130.4</v>
      </c>
      <c r="J3314" s="20">
        <f t="shared" si="155"/>
        <v>128.22378270476247</v>
      </c>
    </row>
    <row r="3315" spans="1:10" x14ac:dyDescent="0.3">
      <c r="A3315" s="3">
        <v>2035</v>
      </c>
      <c r="B3315" s="3">
        <v>9</v>
      </c>
      <c r="C3315" s="4">
        <v>0</v>
      </c>
      <c r="D3315" s="21">
        <f>INDEX('Prom Factor Mensual Hora 0,5'!$B$5:$N$28,MATCH('Casos CMg'!$C3315,'Prom Factor Mensual Hora 0,5'!$A$5:$A$28,0),MATCH('Casos CMg'!$B3315,'Prom Factor Mensual Hora 0,5'!$B$4:$M$4,0))</f>
        <v>0.98532189365653811</v>
      </c>
      <c r="E3315" s="25">
        <v>72.2</v>
      </c>
      <c r="F3315" s="20">
        <f t="shared" si="153"/>
        <v>71.140240722002048</v>
      </c>
      <c r="G3315" s="25">
        <v>37.5</v>
      </c>
      <c r="H3315" s="20">
        <f t="shared" si="154"/>
        <v>36.949571012120181</v>
      </c>
      <c r="I3315" s="25">
        <v>94.8</v>
      </c>
      <c r="J3315" s="20">
        <f t="shared" si="155"/>
        <v>93.408515518639803</v>
      </c>
    </row>
    <row r="3316" spans="1:10" x14ac:dyDescent="0.3">
      <c r="A3316" s="3">
        <v>2035</v>
      </c>
      <c r="B3316" s="3">
        <v>9</v>
      </c>
      <c r="C3316" s="4">
        <v>1</v>
      </c>
      <c r="D3316" s="21">
        <f>INDEX('Prom Factor Mensual Hora 0,5'!$B$5:$N$28,MATCH('Casos CMg'!$C3316,'Prom Factor Mensual Hora 0,5'!$A$5:$A$28,0),MATCH('Casos CMg'!$B3316,'Prom Factor Mensual Hora 0,5'!$B$4:$M$4,0))</f>
        <v>0.98346308207215349</v>
      </c>
      <c r="E3316" s="25">
        <v>48.7</v>
      </c>
      <c r="F3316" s="20">
        <f t="shared" si="153"/>
        <v>47.89465209691388</v>
      </c>
      <c r="G3316" s="25">
        <v>28.4</v>
      </c>
      <c r="H3316" s="20">
        <f t="shared" si="154"/>
        <v>27.930351530849158</v>
      </c>
      <c r="I3316" s="25">
        <v>63.9</v>
      </c>
      <c r="J3316" s="20">
        <f t="shared" si="155"/>
        <v>62.843290944410604</v>
      </c>
    </row>
    <row r="3317" spans="1:10" x14ac:dyDescent="0.3">
      <c r="A3317" s="3">
        <v>2035</v>
      </c>
      <c r="B3317" s="3">
        <v>9</v>
      </c>
      <c r="C3317" s="4">
        <v>2</v>
      </c>
      <c r="D3317" s="21">
        <f>INDEX('Prom Factor Mensual Hora 0,5'!$B$5:$N$28,MATCH('Casos CMg'!$C3317,'Prom Factor Mensual Hora 0,5'!$A$5:$A$28,0),MATCH('Casos CMg'!$B3317,'Prom Factor Mensual Hora 0,5'!$B$4:$M$4,0))</f>
        <v>0.98294442975690766</v>
      </c>
      <c r="E3317" s="25">
        <v>48.7</v>
      </c>
      <c r="F3317" s="20">
        <f t="shared" si="153"/>
        <v>47.869393729161409</v>
      </c>
      <c r="G3317" s="25">
        <v>28.4</v>
      </c>
      <c r="H3317" s="20">
        <f t="shared" si="154"/>
        <v>27.915621805096176</v>
      </c>
      <c r="I3317" s="25">
        <v>63.9</v>
      </c>
      <c r="J3317" s="20">
        <f t="shared" si="155"/>
        <v>62.810149061466397</v>
      </c>
    </row>
    <row r="3318" spans="1:10" x14ac:dyDescent="0.3">
      <c r="A3318" s="3">
        <v>2035</v>
      </c>
      <c r="B3318" s="3">
        <v>9</v>
      </c>
      <c r="C3318" s="4">
        <v>3</v>
      </c>
      <c r="D3318" s="21">
        <f>INDEX('Prom Factor Mensual Hora 0,5'!$B$5:$N$28,MATCH('Casos CMg'!$C3318,'Prom Factor Mensual Hora 0,5'!$A$5:$A$28,0),MATCH('Casos CMg'!$B3318,'Prom Factor Mensual Hora 0,5'!$B$4:$M$4,0))</f>
        <v>0.98321938552306387</v>
      </c>
      <c r="E3318" s="25">
        <v>48.7</v>
      </c>
      <c r="F3318" s="20">
        <f t="shared" si="153"/>
        <v>47.882784074973216</v>
      </c>
      <c r="G3318" s="25">
        <v>28.4</v>
      </c>
      <c r="H3318" s="20">
        <f t="shared" si="154"/>
        <v>27.923430548855013</v>
      </c>
      <c r="I3318" s="25">
        <v>63.9</v>
      </c>
      <c r="J3318" s="20">
        <f t="shared" si="155"/>
        <v>62.827718734923778</v>
      </c>
    </row>
    <row r="3319" spans="1:10" x14ac:dyDescent="0.3">
      <c r="A3319" s="3">
        <v>2035</v>
      </c>
      <c r="B3319" s="3">
        <v>9</v>
      </c>
      <c r="C3319" s="4">
        <v>4</v>
      </c>
      <c r="D3319" s="21">
        <f>INDEX('Prom Factor Mensual Hora 0,5'!$B$5:$N$28,MATCH('Casos CMg'!$C3319,'Prom Factor Mensual Hora 0,5'!$A$5:$A$28,0),MATCH('Casos CMg'!$B3319,'Prom Factor Mensual Hora 0,5'!$B$4:$M$4,0))</f>
        <v>0.98293923569639119</v>
      </c>
      <c r="E3319" s="25">
        <v>48.7</v>
      </c>
      <c r="F3319" s="20">
        <f t="shared" si="153"/>
        <v>47.869140778414256</v>
      </c>
      <c r="G3319" s="25">
        <v>28.4</v>
      </c>
      <c r="H3319" s="20">
        <f t="shared" si="154"/>
        <v>27.915474293777507</v>
      </c>
      <c r="I3319" s="25">
        <v>63.9</v>
      </c>
      <c r="J3319" s="20">
        <f t="shared" si="155"/>
        <v>62.809817160999394</v>
      </c>
    </row>
    <row r="3320" spans="1:10" x14ac:dyDescent="0.3">
      <c r="A3320" s="3">
        <v>2035</v>
      </c>
      <c r="B3320" s="3">
        <v>9</v>
      </c>
      <c r="C3320" s="4">
        <v>5</v>
      </c>
      <c r="D3320" s="21">
        <f>INDEX('Prom Factor Mensual Hora 0,5'!$B$5:$N$28,MATCH('Casos CMg'!$C3320,'Prom Factor Mensual Hora 0,5'!$A$5:$A$28,0),MATCH('Casos CMg'!$B3320,'Prom Factor Mensual Hora 0,5'!$B$4:$M$4,0))</f>
        <v>0.98293557457319547</v>
      </c>
      <c r="E3320" s="25">
        <v>48.7</v>
      </c>
      <c r="F3320" s="20">
        <f t="shared" si="153"/>
        <v>47.868962481714625</v>
      </c>
      <c r="G3320" s="25">
        <v>28.4</v>
      </c>
      <c r="H3320" s="20">
        <f t="shared" si="154"/>
        <v>27.91537031787875</v>
      </c>
      <c r="I3320" s="25">
        <v>63.9</v>
      </c>
      <c r="J3320" s="20">
        <f t="shared" si="155"/>
        <v>62.809583215227192</v>
      </c>
    </row>
    <row r="3321" spans="1:10" x14ac:dyDescent="0.3">
      <c r="A3321" s="3">
        <v>2035</v>
      </c>
      <c r="B3321" s="3">
        <v>9</v>
      </c>
      <c r="C3321" s="4">
        <v>6</v>
      </c>
      <c r="D3321" s="21">
        <f>INDEX('Prom Factor Mensual Hora 0,5'!$B$5:$N$28,MATCH('Casos CMg'!$C3321,'Prom Factor Mensual Hora 0,5'!$A$5:$A$28,0),MATCH('Casos CMg'!$B3321,'Prom Factor Mensual Hora 0,5'!$B$4:$M$4,0))</f>
        <v>0.98297369566504522</v>
      </c>
      <c r="E3321" s="25">
        <v>32.5</v>
      </c>
      <c r="F3321" s="20">
        <f t="shared" si="153"/>
        <v>31.94664510911397</v>
      </c>
      <c r="G3321" s="25">
        <v>19</v>
      </c>
      <c r="H3321" s="20">
        <f t="shared" si="154"/>
        <v>18.676500217635859</v>
      </c>
      <c r="I3321" s="25">
        <v>40.6</v>
      </c>
      <c r="J3321" s="20">
        <f t="shared" si="155"/>
        <v>39.908732044000836</v>
      </c>
    </row>
    <row r="3322" spans="1:10" x14ac:dyDescent="0.3">
      <c r="A3322" s="3">
        <v>2035</v>
      </c>
      <c r="B3322" s="3">
        <v>9</v>
      </c>
      <c r="C3322" s="4">
        <v>7</v>
      </c>
      <c r="D3322" s="21">
        <f>INDEX('Prom Factor Mensual Hora 0,5'!$B$5:$N$28,MATCH('Casos CMg'!$C3322,'Prom Factor Mensual Hora 0,5'!$A$5:$A$28,0),MATCH('Casos CMg'!$B3322,'Prom Factor Mensual Hora 0,5'!$B$4:$M$4,0))</f>
        <v>0.98224416269038983</v>
      </c>
      <c r="E3322" s="25">
        <v>18</v>
      </c>
      <c r="F3322" s="20">
        <f t="shared" si="153"/>
        <v>17.680394928427017</v>
      </c>
      <c r="G3322" s="25">
        <v>11.3</v>
      </c>
      <c r="H3322" s="20">
        <f t="shared" si="154"/>
        <v>11.099359038401406</v>
      </c>
      <c r="I3322" s="25">
        <v>21.7</v>
      </c>
      <c r="J3322" s="20">
        <f t="shared" si="155"/>
        <v>21.314698330381457</v>
      </c>
    </row>
    <row r="3323" spans="1:10" x14ac:dyDescent="0.3">
      <c r="A3323" s="3">
        <v>2035</v>
      </c>
      <c r="B3323" s="3">
        <v>9</v>
      </c>
      <c r="C3323" s="4">
        <v>8</v>
      </c>
      <c r="D3323" s="21">
        <f>INDEX('Prom Factor Mensual Hora 0,5'!$B$5:$N$28,MATCH('Casos CMg'!$C3323,'Prom Factor Mensual Hora 0,5'!$A$5:$A$28,0),MATCH('Casos CMg'!$B3323,'Prom Factor Mensual Hora 0,5'!$B$4:$M$4,0))</f>
        <v>0.98221850452873838</v>
      </c>
      <c r="E3323" s="25">
        <v>16.899999999999999</v>
      </c>
      <c r="F3323" s="20">
        <f t="shared" si="153"/>
        <v>16.599492726535676</v>
      </c>
      <c r="G3323" s="25">
        <v>10.6</v>
      </c>
      <c r="H3323" s="20">
        <f t="shared" si="154"/>
        <v>10.411516148004626</v>
      </c>
      <c r="I3323" s="25">
        <v>20.399999999999999</v>
      </c>
      <c r="J3323" s="20">
        <f t="shared" si="155"/>
        <v>20.03725749238626</v>
      </c>
    </row>
    <row r="3324" spans="1:10" x14ac:dyDescent="0.3">
      <c r="A3324" s="3">
        <v>2035</v>
      </c>
      <c r="B3324" s="3">
        <v>9</v>
      </c>
      <c r="C3324" s="4">
        <v>9</v>
      </c>
      <c r="D3324" s="21">
        <f>INDEX('Prom Factor Mensual Hora 0,5'!$B$5:$N$28,MATCH('Casos CMg'!$C3324,'Prom Factor Mensual Hora 0,5'!$A$5:$A$28,0),MATCH('Casos CMg'!$B3324,'Prom Factor Mensual Hora 0,5'!$B$4:$M$4,0))</f>
        <v>1.003628219190521</v>
      </c>
      <c r="E3324" s="25">
        <v>10.5</v>
      </c>
      <c r="F3324" s="20">
        <f t="shared" si="153"/>
        <v>10.53809630150047</v>
      </c>
      <c r="G3324" s="25">
        <v>7</v>
      </c>
      <c r="H3324" s="20">
        <f t="shared" si="154"/>
        <v>7.0253975343336474</v>
      </c>
      <c r="I3324" s="25">
        <v>12.7</v>
      </c>
      <c r="J3324" s="20">
        <f t="shared" si="155"/>
        <v>12.746078383719617</v>
      </c>
    </row>
    <row r="3325" spans="1:10" x14ac:dyDescent="0.3">
      <c r="A3325" s="3">
        <v>2035</v>
      </c>
      <c r="B3325" s="3">
        <v>9</v>
      </c>
      <c r="C3325" s="4">
        <v>10</v>
      </c>
      <c r="D3325" s="21">
        <f>INDEX('Prom Factor Mensual Hora 0,5'!$B$5:$N$28,MATCH('Casos CMg'!$C3325,'Prom Factor Mensual Hora 0,5'!$A$5:$A$28,0),MATCH('Casos CMg'!$B3325,'Prom Factor Mensual Hora 0,5'!$B$4:$M$4,0))</f>
        <v>0.99948593261549157</v>
      </c>
      <c r="E3325" s="25">
        <v>10.5</v>
      </c>
      <c r="F3325" s="20">
        <f t="shared" si="153"/>
        <v>10.494602292462661</v>
      </c>
      <c r="G3325" s="25">
        <v>7</v>
      </c>
      <c r="H3325" s="20">
        <f t="shared" si="154"/>
        <v>6.9964015283084411</v>
      </c>
      <c r="I3325" s="25">
        <v>12.7</v>
      </c>
      <c r="J3325" s="20">
        <f t="shared" si="155"/>
        <v>12.693471344216743</v>
      </c>
    </row>
    <row r="3326" spans="1:10" x14ac:dyDescent="0.3">
      <c r="A3326" s="3">
        <v>2035</v>
      </c>
      <c r="B3326" s="3">
        <v>9</v>
      </c>
      <c r="C3326" s="4">
        <v>11</v>
      </c>
      <c r="D3326" s="21">
        <f>INDEX('Prom Factor Mensual Hora 0,5'!$B$5:$N$28,MATCH('Casos CMg'!$C3326,'Prom Factor Mensual Hora 0,5'!$A$5:$A$28,0),MATCH('Casos CMg'!$B3326,'Prom Factor Mensual Hora 0,5'!$B$4:$M$4,0))</f>
        <v>1.0007711010767628</v>
      </c>
      <c r="E3326" s="25">
        <v>10.5</v>
      </c>
      <c r="F3326" s="20">
        <f t="shared" si="153"/>
        <v>10.50809656130601</v>
      </c>
      <c r="G3326" s="25">
        <v>7</v>
      </c>
      <c r="H3326" s="20">
        <f t="shared" si="154"/>
        <v>7.0053977075373393</v>
      </c>
      <c r="I3326" s="25">
        <v>12.7</v>
      </c>
      <c r="J3326" s="20">
        <f t="shared" si="155"/>
        <v>12.709792983674888</v>
      </c>
    </row>
    <row r="3327" spans="1:10" x14ac:dyDescent="0.3">
      <c r="A3327" s="3">
        <v>2035</v>
      </c>
      <c r="B3327" s="3">
        <v>9</v>
      </c>
      <c r="C3327" s="4">
        <v>12</v>
      </c>
      <c r="D3327" s="21">
        <f>INDEX('Prom Factor Mensual Hora 0,5'!$B$5:$N$28,MATCH('Casos CMg'!$C3327,'Prom Factor Mensual Hora 0,5'!$A$5:$A$28,0),MATCH('Casos CMg'!$B3327,'Prom Factor Mensual Hora 0,5'!$B$4:$M$4,0))</f>
        <v>1.0007711010767628</v>
      </c>
      <c r="E3327" s="25">
        <v>9</v>
      </c>
      <c r="F3327" s="20">
        <f t="shared" si="153"/>
        <v>9.0069399096908658</v>
      </c>
      <c r="G3327" s="25">
        <v>6.2</v>
      </c>
      <c r="H3327" s="20">
        <f t="shared" si="154"/>
        <v>6.2047808266759299</v>
      </c>
      <c r="I3327" s="25">
        <v>10.8</v>
      </c>
      <c r="J3327" s="20">
        <f t="shared" si="155"/>
        <v>10.808327891629039</v>
      </c>
    </row>
    <row r="3328" spans="1:10" x14ac:dyDescent="0.3">
      <c r="A3328" s="3">
        <v>2035</v>
      </c>
      <c r="B3328" s="3">
        <v>9</v>
      </c>
      <c r="C3328" s="4">
        <v>13</v>
      </c>
      <c r="D3328" s="21">
        <f>INDEX('Prom Factor Mensual Hora 0,5'!$B$5:$N$28,MATCH('Casos CMg'!$C3328,'Prom Factor Mensual Hora 0,5'!$A$5:$A$28,0),MATCH('Casos CMg'!$B3328,'Prom Factor Mensual Hora 0,5'!$B$4:$M$4,0))</f>
        <v>1.0005140673845085</v>
      </c>
      <c r="E3328" s="25">
        <v>6.9</v>
      </c>
      <c r="F3328" s="20">
        <f t="shared" si="153"/>
        <v>6.9035470649531092</v>
      </c>
      <c r="G3328" s="25">
        <v>5</v>
      </c>
      <c r="H3328" s="20">
        <f t="shared" si="154"/>
        <v>5.0025703369225427</v>
      </c>
      <c r="I3328" s="25">
        <v>8</v>
      </c>
      <c r="J3328" s="20">
        <f t="shared" si="155"/>
        <v>8.0041125390760683</v>
      </c>
    </row>
    <row r="3329" spans="1:10" x14ac:dyDescent="0.3">
      <c r="A3329" s="3">
        <v>2035</v>
      </c>
      <c r="B3329" s="3">
        <v>9</v>
      </c>
      <c r="C3329" s="4">
        <v>14</v>
      </c>
      <c r="D3329" s="21">
        <f>INDEX('Prom Factor Mensual Hora 0,5'!$B$5:$N$28,MATCH('Casos CMg'!$C3329,'Prom Factor Mensual Hora 0,5'!$A$5:$A$28,0),MATCH('Casos CMg'!$B3329,'Prom Factor Mensual Hora 0,5'!$B$4:$M$4,0))</f>
        <v>1.0002570336922543</v>
      </c>
      <c r="E3329" s="25">
        <v>8.3000000000000007</v>
      </c>
      <c r="F3329" s="20">
        <f t="shared" si="153"/>
        <v>8.3021333796457117</v>
      </c>
      <c r="G3329" s="25">
        <v>5.8</v>
      </c>
      <c r="H3329" s="20">
        <f t="shared" si="154"/>
        <v>5.8014907954150745</v>
      </c>
      <c r="I3329" s="25">
        <v>9.9</v>
      </c>
      <c r="J3329" s="20">
        <f t="shared" si="155"/>
        <v>9.9025446335533172</v>
      </c>
    </row>
    <row r="3330" spans="1:10" x14ac:dyDescent="0.3">
      <c r="A3330" s="3">
        <v>2035</v>
      </c>
      <c r="B3330" s="3">
        <v>9</v>
      </c>
      <c r="C3330" s="4">
        <v>15</v>
      </c>
      <c r="D3330" s="21">
        <f>INDEX('Prom Factor Mensual Hora 0,5'!$B$5:$N$28,MATCH('Casos CMg'!$C3330,'Prom Factor Mensual Hora 0,5'!$A$5:$A$28,0),MATCH('Casos CMg'!$B3330,'Prom Factor Mensual Hora 0,5'!$B$4:$M$4,0))</f>
        <v>1</v>
      </c>
      <c r="E3330" s="25">
        <v>10.5</v>
      </c>
      <c r="F3330" s="20">
        <f t="shared" si="153"/>
        <v>10.5</v>
      </c>
      <c r="G3330" s="25">
        <v>7</v>
      </c>
      <c r="H3330" s="20">
        <f t="shared" si="154"/>
        <v>7</v>
      </c>
      <c r="I3330" s="25">
        <v>12.7</v>
      </c>
      <c r="J3330" s="20">
        <f t="shared" si="155"/>
        <v>12.7</v>
      </c>
    </row>
    <row r="3331" spans="1:10" x14ac:dyDescent="0.3">
      <c r="A3331" s="3">
        <v>2035</v>
      </c>
      <c r="B3331" s="3">
        <v>9</v>
      </c>
      <c r="C3331" s="4">
        <v>16</v>
      </c>
      <c r="D3331" s="21">
        <f>INDEX('Prom Factor Mensual Hora 0,5'!$B$5:$N$28,MATCH('Casos CMg'!$C3331,'Prom Factor Mensual Hora 0,5'!$A$5:$A$28,0),MATCH('Casos CMg'!$B3331,'Prom Factor Mensual Hora 0,5'!$B$4:$M$4,0))</f>
        <v>1</v>
      </c>
      <c r="E3331" s="25">
        <v>10.5</v>
      </c>
      <c r="F3331" s="20">
        <f t="shared" si="153"/>
        <v>10.5</v>
      </c>
      <c r="G3331" s="25">
        <v>7</v>
      </c>
      <c r="H3331" s="20">
        <f t="shared" si="154"/>
        <v>7</v>
      </c>
      <c r="I3331" s="25">
        <v>12.7</v>
      </c>
      <c r="J3331" s="20">
        <f t="shared" si="155"/>
        <v>12.7</v>
      </c>
    </row>
    <row r="3332" spans="1:10" x14ac:dyDescent="0.3">
      <c r="A3332" s="3">
        <v>2035</v>
      </c>
      <c r="B3332" s="3">
        <v>9</v>
      </c>
      <c r="C3332" s="4">
        <v>17</v>
      </c>
      <c r="D3332" s="21">
        <f>INDEX('Prom Factor Mensual Hora 0,5'!$B$5:$N$28,MATCH('Casos CMg'!$C3332,'Prom Factor Mensual Hora 0,5'!$A$5:$A$28,0),MATCH('Casos CMg'!$B3332,'Prom Factor Mensual Hora 0,5'!$B$4:$M$4,0))</f>
        <v>1</v>
      </c>
      <c r="E3332" s="25">
        <v>14.4</v>
      </c>
      <c r="F3332" s="20">
        <f t="shared" ref="F3332:F3395" si="156">$E3332*$D3332</f>
        <v>14.4</v>
      </c>
      <c r="G3332" s="25">
        <v>9.4</v>
      </c>
      <c r="H3332" s="20">
        <f t="shared" ref="H3332:H3395" si="157">$G3332*$D3332</f>
        <v>9.4</v>
      </c>
      <c r="I3332" s="25">
        <v>16.899999999999999</v>
      </c>
      <c r="J3332" s="20">
        <f t="shared" ref="J3332:J3395" si="158">$I3332*$D3332</f>
        <v>16.899999999999999</v>
      </c>
    </row>
    <row r="3333" spans="1:10" x14ac:dyDescent="0.3">
      <c r="A3333" s="3">
        <v>2035</v>
      </c>
      <c r="B3333" s="3">
        <v>9</v>
      </c>
      <c r="C3333" s="4">
        <v>18</v>
      </c>
      <c r="D3333" s="21">
        <f>INDEX('Prom Factor Mensual Hora 0,5'!$B$5:$N$28,MATCH('Casos CMg'!$C3333,'Prom Factor Mensual Hora 0,5'!$A$5:$A$28,0),MATCH('Casos CMg'!$B3333,'Prom Factor Mensual Hora 0,5'!$B$4:$M$4,0))</f>
        <v>1.0005140673845085</v>
      </c>
      <c r="E3333" s="25">
        <v>14.4</v>
      </c>
      <c r="F3333" s="20">
        <f t="shared" si="156"/>
        <v>14.407402570336924</v>
      </c>
      <c r="G3333" s="25">
        <v>9.4</v>
      </c>
      <c r="H3333" s="20">
        <f t="shared" si="157"/>
        <v>9.4048322334143801</v>
      </c>
      <c r="I3333" s="25">
        <v>16.899999999999999</v>
      </c>
      <c r="J3333" s="20">
        <f t="shared" si="158"/>
        <v>16.908687738798193</v>
      </c>
    </row>
    <row r="3334" spans="1:10" x14ac:dyDescent="0.3">
      <c r="A3334" s="3">
        <v>2035</v>
      </c>
      <c r="B3334" s="3">
        <v>9</v>
      </c>
      <c r="C3334" s="4">
        <v>19</v>
      </c>
      <c r="D3334" s="21">
        <f>INDEX('Prom Factor Mensual Hora 0,5'!$B$5:$N$28,MATCH('Casos CMg'!$C3334,'Prom Factor Mensual Hora 0,5'!$A$5:$A$28,0),MATCH('Casos CMg'!$B3334,'Prom Factor Mensual Hora 0,5'!$B$4:$M$4,0))</f>
        <v>0.99288905842416109</v>
      </c>
      <c r="E3334" s="25">
        <v>82.3</v>
      </c>
      <c r="F3334" s="20">
        <f t="shared" si="156"/>
        <v>81.71476950830845</v>
      </c>
      <c r="G3334" s="25">
        <v>41.3</v>
      </c>
      <c r="H3334" s="20">
        <f t="shared" si="157"/>
        <v>41.006318112917853</v>
      </c>
      <c r="I3334" s="25">
        <v>108.1</v>
      </c>
      <c r="J3334" s="20">
        <f t="shared" si="158"/>
        <v>107.3313072156518</v>
      </c>
    </row>
    <row r="3335" spans="1:10" x14ac:dyDescent="0.3">
      <c r="A3335" s="3">
        <v>2035</v>
      </c>
      <c r="B3335" s="3">
        <v>9</v>
      </c>
      <c r="C3335" s="4">
        <v>20</v>
      </c>
      <c r="D3335" s="21">
        <f>INDEX('Prom Factor Mensual Hora 0,5'!$B$5:$N$28,MATCH('Casos CMg'!$C3335,'Prom Factor Mensual Hora 0,5'!$A$5:$A$28,0),MATCH('Casos CMg'!$B3335,'Prom Factor Mensual Hora 0,5'!$B$4:$M$4,0))</f>
        <v>0.98672054843505341</v>
      </c>
      <c r="E3335" s="25">
        <v>82.3</v>
      </c>
      <c r="F3335" s="20">
        <f t="shared" si="156"/>
        <v>81.207101136204898</v>
      </c>
      <c r="G3335" s="25">
        <v>41.3</v>
      </c>
      <c r="H3335" s="20">
        <f t="shared" si="157"/>
        <v>40.751558650367706</v>
      </c>
      <c r="I3335" s="25">
        <v>108.1</v>
      </c>
      <c r="J3335" s="20">
        <f t="shared" si="158"/>
        <v>106.66449128582927</v>
      </c>
    </row>
    <row r="3336" spans="1:10" x14ac:dyDescent="0.3">
      <c r="A3336" s="3">
        <v>2035</v>
      </c>
      <c r="B3336" s="3">
        <v>9</v>
      </c>
      <c r="C3336" s="4">
        <v>21</v>
      </c>
      <c r="D3336" s="21">
        <f>INDEX('Prom Factor Mensual Hora 0,5'!$B$5:$N$28,MATCH('Casos CMg'!$C3336,'Prom Factor Mensual Hora 0,5'!$A$5:$A$28,0),MATCH('Casos CMg'!$B3336,'Prom Factor Mensual Hora 0,5'!$B$4:$M$4,0))</f>
        <v>0.98579317801889199</v>
      </c>
      <c r="E3336" s="25">
        <v>82.3</v>
      </c>
      <c r="F3336" s="20">
        <f t="shared" si="156"/>
        <v>81.130778550954801</v>
      </c>
      <c r="G3336" s="25">
        <v>41.3</v>
      </c>
      <c r="H3336" s="20">
        <f t="shared" si="157"/>
        <v>40.713258252180239</v>
      </c>
      <c r="I3336" s="25">
        <v>108.1</v>
      </c>
      <c r="J3336" s="20">
        <f t="shared" si="158"/>
        <v>106.56424254384221</v>
      </c>
    </row>
    <row r="3337" spans="1:10" x14ac:dyDescent="0.3">
      <c r="A3337" s="3">
        <v>2035</v>
      </c>
      <c r="B3337" s="3">
        <v>9</v>
      </c>
      <c r="C3337" s="4">
        <v>22</v>
      </c>
      <c r="D3337" s="21">
        <f>INDEX('Prom Factor Mensual Hora 0,5'!$B$5:$N$28,MATCH('Casos CMg'!$C3337,'Prom Factor Mensual Hora 0,5'!$A$5:$A$28,0),MATCH('Casos CMg'!$B3337,'Prom Factor Mensual Hora 0,5'!$B$4:$M$4,0))</f>
        <v>0.98578459212855452</v>
      </c>
      <c r="E3337" s="25">
        <v>82.3</v>
      </c>
      <c r="F3337" s="20">
        <f t="shared" si="156"/>
        <v>81.13007193218003</v>
      </c>
      <c r="G3337" s="25">
        <v>41.3</v>
      </c>
      <c r="H3337" s="20">
        <f t="shared" si="157"/>
        <v>40.712903654909297</v>
      </c>
      <c r="I3337" s="25">
        <v>108.1</v>
      </c>
      <c r="J3337" s="20">
        <f t="shared" si="158"/>
        <v>106.56331440909673</v>
      </c>
    </row>
    <row r="3338" spans="1:10" x14ac:dyDescent="0.3">
      <c r="A3338" s="3">
        <v>2035</v>
      </c>
      <c r="B3338" s="3">
        <v>9</v>
      </c>
      <c r="C3338" s="4">
        <v>23</v>
      </c>
      <c r="D3338" s="21">
        <f>INDEX('Prom Factor Mensual Hora 0,5'!$B$5:$N$28,MATCH('Casos CMg'!$C3338,'Prom Factor Mensual Hora 0,5'!$A$5:$A$28,0),MATCH('Casos CMg'!$B3338,'Prom Factor Mensual Hora 0,5'!$B$4:$M$4,0))</f>
        <v>0.98577560821488375</v>
      </c>
      <c r="E3338" s="25">
        <v>82.3</v>
      </c>
      <c r="F3338" s="20">
        <f t="shared" si="156"/>
        <v>81.129332556084933</v>
      </c>
      <c r="G3338" s="25">
        <v>41.3</v>
      </c>
      <c r="H3338" s="20">
        <f t="shared" si="157"/>
        <v>40.712532619274697</v>
      </c>
      <c r="I3338" s="25">
        <v>108.1</v>
      </c>
      <c r="J3338" s="20">
        <f t="shared" si="158"/>
        <v>106.56234324802892</v>
      </c>
    </row>
    <row r="3339" spans="1:10" x14ac:dyDescent="0.3">
      <c r="A3339" s="3">
        <v>2035</v>
      </c>
      <c r="B3339" s="3">
        <v>10</v>
      </c>
      <c r="C3339" s="4">
        <v>0</v>
      </c>
      <c r="D3339" s="21">
        <f>INDEX('Prom Factor Mensual Hora 0,5'!$B$5:$N$28,MATCH('Casos CMg'!$C3339,'Prom Factor Mensual Hora 0,5'!$A$5:$A$28,0),MATCH('Casos CMg'!$B3339,'Prom Factor Mensual Hora 0,5'!$B$4:$M$4,0))</f>
        <v>0.98618412541808798</v>
      </c>
      <c r="E3339" s="25">
        <v>42.8</v>
      </c>
      <c r="F3339" s="20">
        <f t="shared" si="156"/>
        <v>42.208680567894163</v>
      </c>
      <c r="G3339" s="25">
        <v>25.1</v>
      </c>
      <c r="H3339" s="20">
        <f t="shared" si="157"/>
        <v>24.753221547994009</v>
      </c>
      <c r="I3339" s="25">
        <v>56.7</v>
      </c>
      <c r="J3339" s="20">
        <f t="shared" si="158"/>
        <v>55.916639911205593</v>
      </c>
    </row>
    <row r="3340" spans="1:10" x14ac:dyDescent="0.3">
      <c r="A3340" s="3">
        <v>2035</v>
      </c>
      <c r="B3340" s="3">
        <v>10</v>
      </c>
      <c r="C3340" s="4">
        <v>1</v>
      </c>
      <c r="D3340" s="21">
        <f>INDEX('Prom Factor Mensual Hora 0,5'!$B$5:$N$28,MATCH('Casos CMg'!$C3340,'Prom Factor Mensual Hora 0,5'!$A$5:$A$28,0),MATCH('Casos CMg'!$B3340,'Prom Factor Mensual Hora 0,5'!$B$4:$M$4,0))</f>
        <v>0.98232311180400811</v>
      </c>
      <c r="E3340" s="25">
        <v>42.8</v>
      </c>
      <c r="F3340" s="20">
        <f t="shared" si="156"/>
        <v>42.043429185211544</v>
      </c>
      <c r="G3340" s="25">
        <v>25.1</v>
      </c>
      <c r="H3340" s="20">
        <f t="shared" si="157"/>
        <v>24.656310106280603</v>
      </c>
      <c r="I3340" s="25">
        <v>56.7</v>
      </c>
      <c r="J3340" s="20">
        <f t="shared" si="158"/>
        <v>55.697720439287259</v>
      </c>
    </row>
    <row r="3341" spans="1:10" x14ac:dyDescent="0.3">
      <c r="A3341" s="3">
        <v>2035</v>
      </c>
      <c r="B3341" s="3">
        <v>10</v>
      </c>
      <c r="C3341" s="4">
        <v>2</v>
      </c>
      <c r="D3341" s="21">
        <f>INDEX('Prom Factor Mensual Hora 0,5'!$B$5:$N$28,MATCH('Casos CMg'!$C3341,'Prom Factor Mensual Hora 0,5'!$A$5:$A$28,0),MATCH('Casos CMg'!$B3341,'Prom Factor Mensual Hora 0,5'!$B$4:$M$4,0))</f>
        <v>0.9823092015274355</v>
      </c>
      <c r="E3341" s="25">
        <v>42.8</v>
      </c>
      <c r="F3341" s="20">
        <f t="shared" si="156"/>
        <v>42.042833825374238</v>
      </c>
      <c r="G3341" s="25">
        <v>25.1</v>
      </c>
      <c r="H3341" s="20">
        <f t="shared" si="157"/>
        <v>24.655960958338632</v>
      </c>
      <c r="I3341" s="25">
        <v>56.7</v>
      </c>
      <c r="J3341" s="20">
        <f t="shared" si="158"/>
        <v>55.696931726605598</v>
      </c>
    </row>
    <row r="3342" spans="1:10" x14ac:dyDescent="0.3">
      <c r="A3342" s="3">
        <v>2035</v>
      </c>
      <c r="B3342" s="3">
        <v>10</v>
      </c>
      <c r="C3342" s="4">
        <v>3</v>
      </c>
      <c r="D3342" s="21">
        <f>INDEX('Prom Factor Mensual Hora 0,5'!$B$5:$N$28,MATCH('Casos CMg'!$C3342,'Prom Factor Mensual Hora 0,5'!$A$5:$A$28,0),MATCH('Casos CMg'!$B3342,'Prom Factor Mensual Hora 0,5'!$B$4:$M$4,0))</f>
        <v>0.98300993028077477</v>
      </c>
      <c r="E3342" s="25">
        <v>42.8</v>
      </c>
      <c r="F3342" s="20">
        <f t="shared" si="156"/>
        <v>42.072825016017156</v>
      </c>
      <c r="G3342" s="25">
        <v>25.1</v>
      </c>
      <c r="H3342" s="20">
        <f t="shared" si="157"/>
        <v>24.673549250047447</v>
      </c>
      <c r="I3342" s="25">
        <v>56.7</v>
      </c>
      <c r="J3342" s="20">
        <f t="shared" si="158"/>
        <v>55.736663046919929</v>
      </c>
    </row>
    <row r="3343" spans="1:10" x14ac:dyDescent="0.3">
      <c r="A3343" s="3">
        <v>2035</v>
      </c>
      <c r="B3343" s="3">
        <v>10</v>
      </c>
      <c r="C3343" s="4">
        <v>4</v>
      </c>
      <c r="D3343" s="21">
        <f>INDEX('Prom Factor Mensual Hora 0,5'!$B$5:$N$28,MATCH('Casos CMg'!$C3343,'Prom Factor Mensual Hora 0,5'!$A$5:$A$28,0),MATCH('Casos CMg'!$B3343,'Prom Factor Mensual Hora 0,5'!$B$4:$M$4,0))</f>
        <v>0.98300556859434129</v>
      </c>
      <c r="E3343" s="25">
        <v>42.8</v>
      </c>
      <c r="F3343" s="20">
        <f t="shared" si="156"/>
        <v>42.072638335837802</v>
      </c>
      <c r="G3343" s="25">
        <v>25.1</v>
      </c>
      <c r="H3343" s="20">
        <f t="shared" si="157"/>
        <v>24.67343977171797</v>
      </c>
      <c r="I3343" s="25">
        <v>56.7</v>
      </c>
      <c r="J3343" s="20">
        <f t="shared" si="158"/>
        <v>55.736415739299154</v>
      </c>
    </row>
    <row r="3344" spans="1:10" x14ac:dyDescent="0.3">
      <c r="A3344" s="3">
        <v>2035</v>
      </c>
      <c r="B3344" s="3">
        <v>10</v>
      </c>
      <c r="C3344" s="4">
        <v>5</v>
      </c>
      <c r="D3344" s="21">
        <f>INDEX('Prom Factor Mensual Hora 0,5'!$B$5:$N$28,MATCH('Casos CMg'!$C3344,'Prom Factor Mensual Hora 0,5'!$A$5:$A$28,0),MATCH('Casos CMg'!$B3344,'Prom Factor Mensual Hora 0,5'!$B$4:$M$4,0))</f>
        <v>0.98301217842508903</v>
      </c>
      <c r="E3344" s="25">
        <v>42.8</v>
      </c>
      <c r="F3344" s="20">
        <f t="shared" si="156"/>
        <v>42.072921236593807</v>
      </c>
      <c r="G3344" s="25">
        <v>25.1</v>
      </c>
      <c r="H3344" s="20">
        <f t="shared" si="157"/>
        <v>24.673605678469738</v>
      </c>
      <c r="I3344" s="25">
        <v>56.7</v>
      </c>
      <c r="J3344" s="20">
        <f t="shared" si="158"/>
        <v>55.736790516702548</v>
      </c>
    </row>
    <row r="3345" spans="1:10" x14ac:dyDescent="0.3">
      <c r="A3345" s="3">
        <v>2035</v>
      </c>
      <c r="B3345" s="3">
        <v>10</v>
      </c>
      <c r="C3345" s="4">
        <v>6</v>
      </c>
      <c r="D3345" s="21">
        <f>INDEX('Prom Factor Mensual Hora 0,5'!$B$5:$N$28,MATCH('Casos CMg'!$C3345,'Prom Factor Mensual Hora 0,5'!$A$5:$A$28,0),MATCH('Casos CMg'!$B3345,'Prom Factor Mensual Hora 0,5'!$B$4:$M$4,0))</f>
        <v>0.98232971125472579</v>
      </c>
      <c r="E3345" s="25">
        <v>4.8</v>
      </c>
      <c r="F3345" s="20">
        <f t="shared" si="156"/>
        <v>4.7151826140226838</v>
      </c>
      <c r="G3345" s="25">
        <v>3.7</v>
      </c>
      <c r="H3345" s="20">
        <f t="shared" si="157"/>
        <v>3.6346199316424856</v>
      </c>
      <c r="I3345" s="25">
        <v>5.3</v>
      </c>
      <c r="J3345" s="20">
        <f t="shared" si="158"/>
        <v>5.2063474696500469</v>
      </c>
    </row>
    <row r="3346" spans="1:10" x14ac:dyDescent="0.3">
      <c r="A3346" s="3">
        <v>2035</v>
      </c>
      <c r="B3346" s="3">
        <v>10</v>
      </c>
      <c r="C3346" s="4">
        <v>7</v>
      </c>
      <c r="D3346" s="21">
        <f>INDEX('Prom Factor Mensual Hora 0,5'!$B$5:$N$28,MATCH('Casos CMg'!$C3346,'Prom Factor Mensual Hora 0,5'!$A$5:$A$28,0),MATCH('Casos CMg'!$B3346,'Prom Factor Mensual Hora 0,5'!$B$4:$M$4,0))</f>
        <v>0.98232158688165305</v>
      </c>
      <c r="E3346" s="25">
        <v>4.8</v>
      </c>
      <c r="F3346" s="20">
        <f t="shared" si="156"/>
        <v>4.7151436170319343</v>
      </c>
      <c r="G3346" s="25">
        <v>3.7</v>
      </c>
      <c r="H3346" s="20">
        <f t="shared" si="157"/>
        <v>3.6345898714621163</v>
      </c>
      <c r="I3346" s="25">
        <v>5.3</v>
      </c>
      <c r="J3346" s="20">
        <f t="shared" si="158"/>
        <v>5.2063044104727609</v>
      </c>
    </row>
    <row r="3347" spans="1:10" x14ac:dyDescent="0.3">
      <c r="A3347" s="3">
        <v>2035</v>
      </c>
      <c r="B3347" s="3">
        <v>10</v>
      </c>
      <c r="C3347" s="4">
        <v>8</v>
      </c>
      <c r="D3347" s="21">
        <f>INDEX('Prom Factor Mensual Hora 0,5'!$B$5:$N$28,MATCH('Casos CMg'!$C3347,'Prom Factor Mensual Hora 0,5'!$A$5:$A$28,0),MATCH('Casos CMg'!$B3347,'Prom Factor Mensual Hora 0,5'!$B$4:$M$4,0))</f>
        <v>0.98304759112455287</v>
      </c>
      <c r="E3347" s="25">
        <v>1.5</v>
      </c>
      <c r="F3347" s="20">
        <f t="shared" si="156"/>
        <v>1.4745713866868293</v>
      </c>
      <c r="G3347" s="25">
        <v>1</v>
      </c>
      <c r="H3347" s="20">
        <f t="shared" si="157"/>
        <v>0.98304759112455287</v>
      </c>
      <c r="I3347" s="25">
        <v>1.6</v>
      </c>
      <c r="J3347" s="20">
        <f t="shared" si="158"/>
        <v>1.5728761457992846</v>
      </c>
    </row>
    <row r="3348" spans="1:10" x14ac:dyDescent="0.3">
      <c r="A3348" s="3">
        <v>2035</v>
      </c>
      <c r="B3348" s="3">
        <v>10</v>
      </c>
      <c r="C3348" s="4">
        <v>9</v>
      </c>
      <c r="D3348" s="21">
        <f>INDEX('Prom Factor Mensual Hora 0,5'!$B$5:$N$28,MATCH('Casos CMg'!$C3348,'Prom Factor Mensual Hora 0,5'!$A$5:$A$28,0),MATCH('Casos CMg'!$B3348,'Prom Factor Mensual Hora 0,5'!$B$4:$M$4,0))</f>
        <v>1.0017361735583881</v>
      </c>
      <c r="E3348" s="25">
        <v>1.5</v>
      </c>
      <c r="F3348" s="20">
        <f t="shared" si="156"/>
        <v>1.502604260337582</v>
      </c>
      <c r="G3348" s="25">
        <v>1</v>
      </c>
      <c r="H3348" s="20">
        <f t="shared" si="157"/>
        <v>1.0017361735583881</v>
      </c>
      <c r="I3348" s="25">
        <v>1.6</v>
      </c>
      <c r="J3348" s="20">
        <f t="shared" si="158"/>
        <v>1.6027778776934209</v>
      </c>
    </row>
    <row r="3349" spans="1:10" x14ac:dyDescent="0.3">
      <c r="A3349" s="3">
        <v>2035</v>
      </c>
      <c r="B3349" s="3">
        <v>10</v>
      </c>
      <c r="C3349" s="4">
        <v>10</v>
      </c>
      <c r="D3349" s="21">
        <f>INDEX('Prom Factor Mensual Hora 0,5'!$B$5:$N$28,MATCH('Casos CMg'!$C3349,'Prom Factor Mensual Hora 0,5'!$A$5:$A$28,0),MATCH('Casos CMg'!$B3349,'Prom Factor Mensual Hora 0,5'!$B$4:$M$4,0))</f>
        <v>1.0007462268484801</v>
      </c>
      <c r="E3349" s="25">
        <v>0.5</v>
      </c>
      <c r="F3349" s="20">
        <f t="shared" si="156"/>
        <v>0.50037311342424007</v>
      </c>
      <c r="G3349" s="25">
        <v>0.4</v>
      </c>
      <c r="H3349" s="20">
        <f t="shared" si="157"/>
        <v>0.40029849073939205</v>
      </c>
      <c r="I3349" s="25">
        <v>0.6</v>
      </c>
      <c r="J3349" s="20">
        <f t="shared" si="158"/>
        <v>0.60044773610908808</v>
      </c>
    </row>
    <row r="3350" spans="1:10" x14ac:dyDescent="0.3">
      <c r="A3350" s="3">
        <v>2035</v>
      </c>
      <c r="B3350" s="3">
        <v>10</v>
      </c>
      <c r="C3350" s="4">
        <v>11</v>
      </c>
      <c r="D3350" s="21">
        <f>INDEX('Prom Factor Mensual Hora 0,5'!$B$5:$N$28,MATCH('Casos CMg'!$C3350,'Prom Factor Mensual Hora 0,5'!$A$5:$A$28,0),MATCH('Casos CMg'!$B3350,'Prom Factor Mensual Hora 0,5'!$B$4:$M$4,0))</f>
        <v>1.0007462268484801</v>
      </c>
      <c r="E3350" s="25">
        <v>0.5</v>
      </c>
      <c r="F3350" s="20">
        <f t="shared" si="156"/>
        <v>0.50037311342424007</v>
      </c>
      <c r="G3350" s="25">
        <v>0.4</v>
      </c>
      <c r="H3350" s="20">
        <f t="shared" si="157"/>
        <v>0.40029849073939205</v>
      </c>
      <c r="I3350" s="25">
        <v>0.6</v>
      </c>
      <c r="J3350" s="20">
        <f t="shared" si="158"/>
        <v>0.60044773610908808</v>
      </c>
    </row>
    <row r="3351" spans="1:10" x14ac:dyDescent="0.3">
      <c r="A3351" s="3">
        <v>2035</v>
      </c>
      <c r="B3351" s="3">
        <v>10</v>
      </c>
      <c r="C3351" s="4">
        <v>12</v>
      </c>
      <c r="D3351" s="21">
        <f>INDEX('Prom Factor Mensual Hora 0,5'!$B$5:$N$28,MATCH('Casos CMg'!$C3351,'Prom Factor Mensual Hora 0,5'!$A$5:$A$28,0),MATCH('Casos CMg'!$B3351,'Prom Factor Mensual Hora 0,5'!$B$4:$M$4,0))</f>
        <v>1.0007462268484801</v>
      </c>
      <c r="E3351" s="25">
        <v>0.5</v>
      </c>
      <c r="F3351" s="20">
        <f t="shared" si="156"/>
        <v>0.50037311342424007</v>
      </c>
      <c r="G3351" s="25">
        <v>0.4</v>
      </c>
      <c r="H3351" s="20">
        <f t="shared" si="157"/>
        <v>0.40029849073939205</v>
      </c>
      <c r="I3351" s="25">
        <v>0.6</v>
      </c>
      <c r="J3351" s="20">
        <f t="shared" si="158"/>
        <v>0.60044773610908808</v>
      </c>
    </row>
    <row r="3352" spans="1:10" x14ac:dyDescent="0.3">
      <c r="A3352" s="3">
        <v>2035</v>
      </c>
      <c r="B3352" s="3">
        <v>10</v>
      </c>
      <c r="C3352" s="4">
        <v>13</v>
      </c>
      <c r="D3352" s="21">
        <f>INDEX('Prom Factor Mensual Hora 0,5'!$B$5:$N$28,MATCH('Casos CMg'!$C3352,'Prom Factor Mensual Hora 0,5'!$A$5:$A$28,0),MATCH('Casos CMg'!$B3352,'Prom Factor Mensual Hora 0,5'!$B$4:$M$4,0))</f>
        <v>1.0004974845656533</v>
      </c>
      <c r="E3352" s="25">
        <v>0.5</v>
      </c>
      <c r="F3352" s="20">
        <f t="shared" si="156"/>
        <v>0.50024874228282667</v>
      </c>
      <c r="G3352" s="25">
        <v>0.4</v>
      </c>
      <c r="H3352" s="20">
        <f t="shared" si="157"/>
        <v>0.40019899382626134</v>
      </c>
      <c r="I3352" s="25">
        <v>0.6</v>
      </c>
      <c r="J3352" s="20">
        <f t="shared" si="158"/>
        <v>0.60029849073939201</v>
      </c>
    </row>
    <row r="3353" spans="1:10" x14ac:dyDescent="0.3">
      <c r="A3353" s="3">
        <v>2035</v>
      </c>
      <c r="B3353" s="3">
        <v>10</v>
      </c>
      <c r="C3353" s="4">
        <v>14</v>
      </c>
      <c r="D3353" s="21">
        <f>INDEX('Prom Factor Mensual Hora 0,5'!$B$5:$N$28,MATCH('Casos CMg'!$C3353,'Prom Factor Mensual Hora 0,5'!$A$5:$A$28,0),MATCH('Casos CMg'!$B3353,'Prom Factor Mensual Hora 0,5'!$B$4:$M$4,0))</f>
        <v>1</v>
      </c>
      <c r="E3353" s="25">
        <v>0.5</v>
      </c>
      <c r="F3353" s="20">
        <f t="shared" si="156"/>
        <v>0.5</v>
      </c>
      <c r="G3353" s="25">
        <v>0.4</v>
      </c>
      <c r="H3353" s="20">
        <f t="shared" si="157"/>
        <v>0.4</v>
      </c>
      <c r="I3353" s="25">
        <v>0.6</v>
      </c>
      <c r="J3353" s="20">
        <f t="shared" si="158"/>
        <v>0.6</v>
      </c>
    </row>
    <row r="3354" spans="1:10" x14ac:dyDescent="0.3">
      <c r="A3354" s="3">
        <v>2035</v>
      </c>
      <c r="B3354" s="3">
        <v>10</v>
      </c>
      <c r="C3354" s="4">
        <v>15</v>
      </c>
      <c r="D3354" s="21">
        <f>INDEX('Prom Factor Mensual Hora 0,5'!$B$5:$N$28,MATCH('Casos CMg'!$C3354,'Prom Factor Mensual Hora 0,5'!$A$5:$A$28,0),MATCH('Casos CMg'!$B3354,'Prom Factor Mensual Hora 0,5'!$B$4:$M$4,0))</f>
        <v>1</v>
      </c>
      <c r="E3354" s="25">
        <v>1</v>
      </c>
      <c r="F3354" s="20">
        <f t="shared" si="156"/>
        <v>1</v>
      </c>
      <c r="G3354" s="25">
        <v>0.9</v>
      </c>
      <c r="H3354" s="20">
        <f t="shared" si="157"/>
        <v>0.9</v>
      </c>
      <c r="I3354" s="25">
        <v>1.1000000000000001</v>
      </c>
      <c r="J3354" s="20">
        <f t="shared" si="158"/>
        <v>1.1000000000000001</v>
      </c>
    </row>
    <row r="3355" spans="1:10" x14ac:dyDescent="0.3">
      <c r="A3355" s="3">
        <v>2035</v>
      </c>
      <c r="B3355" s="3">
        <v>10</v>
      </c>
      <c r="C3355" s="4">
        <v>16</v>
      </c>
      <c r="D3355" s="21">
        <f>INDEX('Prom Factor Mensual Hora 0,5'!$B$5:$N$28,MATCH('Casos CMg'!$C3355,'Prom Factor Mensual Hora 0,5'!$A$5:$A$28,0),MATCH('Casos CMg'!$B3355,'Prom Factor Mensual Hora 0,5'!$B$4:$M$4,0))</f>
        <v>1</v>
      </c>
      <c r="E3355" s="25">
        <v>1</v>
      </c>
      <c r="F3355" s="20">
        <f t="shared" si="156"/>
        <v>1</v>
      </c>
      <c r="G3355" s="25">
        <v>0.9</v>
      </c>
      <c r="H3355" s="20">
        <f t="shared" si="157"/>
        <v>0.9</v>
      </c>
      <c r="I3355" s="25">
        <v>1.1000000000000001</v>
      </c>
      <c r="J3355" s="20">
        <f t="shared" si="158"/>
        <v>1.1000000000000001</v>
      </c>
    </row>
    <row r="3356" spans="1:10" x14ac:dyDescent="0.3">
      <c r="A3356" s="3">
        <v>2035</v>
      </c>
      <c r="B3356" s="3">
        <v>10</v>
      </c>
      <c r="C3356" s="4">
        <v>17</v>
      </c>
      <c r="D3356" s="21">
        <f>INDEX('Prom Factor Mensual Hora 0,5'!$B$5:$N$28,MATCH('Casos CMg'!$C3356,'Prom Factor Mensual Hora 0,5'!$A$5:$A$28,0),MATCH('Casos CMg'!$B3356,'Prom Factor Mensual Hora 0,5'!$B$4:$M$4,0))</f>
        <v>1</v>
      </c>
      <c r="E3356" s="25">
        <v>1</v>
      </c>
      <c r="F3356" s="20">
        <f t="shared" si="156"/>
        <v>1</v>
      </c>
      <c r="G3356" s="25">
        <v>0.9</v>
      </c>
      <c r="H3356" s="20">
        <f t="shared" si="157"/>
        <v>0.9</v>
      </c>
      <c r="I3356" s="25">
        <v>1.1000000000000001</v>
      </c>
      <c r="J3356" s="20">
        <f t="shared" si="158"/>
        <v>1.1000000000000001</v>
      </c>
    </row>
    <row r="3357" spans="1:10" x14ac:dyDescent="0.3">
      <c r="A3357" s="3">
        <v>2035</v>
      </c>
      <c r="B3357" s="3">
        <v>10</v>
      </c>
      <c r="C3357" s="4">
        <v>18</v>
      </c>
      <c r="D3357" s="21">
        <f>INDEX('Prom Factor Mensual Hora 0,5'!$B$5:$N$28,MATCH('Casos CMg'!$C3357,'Prom Factor Mensual Hora 0,5'!$A$5:$A$28,0),MATCH('Casos CMg'!$B3357,'Prom Factor Mensual Hora 0,5'!$B$4:$M$4,0))</f>
        <v>1</v>
      </c>
      <c r="E3357" s="25">
        <v>1</v>
      </c>
      <c r="F3357" s="20">
        <f t="shared" si="156"/>
        <v>1</v>
      </c>
      <c r="G3357" s="25">
        <v>0.9</v>
      </c>
      <c r="H3357" s="20">
        <f t="shared" si="157"/>
        <v>0.9</v>
      </c>
      <c r="I3357" s="25">
        <v>1.1000000000000001</v>
      </c>
      <c r="J3357" s="20">
        <f t="shared" si="158"/>
        <v>1.1000000000000001</v>
      </c>
    </row>
    <row r="3358" spans="1:10" x14ac:dyDescent="0.3">
      <c r="A3358" s="3">
        <v>2035</v>
      </c>
      <c r="B3358" s="3">
        <v>10</v>
      </c>
      <c r="C3358" s="4">
        <v>19</v>
      </c>
      <c r="D3358" s="21">
        <f>INDEX('Prom Factor Mensual Hora 0,5'!$B$5:$N$28,MATCH('Casos CMg'!$C3358,'Prom Factor Mensual Hora 0,5'!$A$5:$A$28,0),MATCH('Casos CMg'!$B3358,'Prom Factor Mensual Hora 0,5'!$B$4:$M$4,0))</f>
        <v>0.99672782557890582</v>
      </c>
      <c r="E3358" s="25">
        <v>58.3</v>
      </c>
      <c r="F3358" s="20">
        <f t="shared" si="156"/>
        <v>58.109232231250203</v>
      </c>
      <c r="G3358" s="25">
        <v>34</v>
      </c>
      <c r="H3358" s="20">
        <f t="shared" si="157"/>
        <v>33.888746069682796</v>
      </c>
      <c r="I3358" s="25">
        <v>74.8</v>
      </c>
      <c r="J3358" s="20">
        <f t="shared" si="158"/>
        <v>74.555241353302151</v>
      </c>
    </row>
    <row r="3359" spans="1:10" x14ac:dyDescent="0.3">
      <c r="A3359" s="3">
        <v>2035</v>
      </c>
      <c r="B3359" s="3">
        <v>10</v>
      </c>
      <c r="C3359" s="4">
        <v>20</v>
      </c>
      <c r="D3359" s="21">
        <f>INDEX('Prom Factor Mensual Hora 0,5'!$B$5:$N$28,MATCH('Casos CMg'!$C3359,'Prom Factor Mensual Hora 0,5'!$A$5:$A$28,0),MATCH('Casos CMg'!$B3359,'Prom Factor Mensual Hora 0,5'!$B$4:$M$4,0))</f>
        <v>0.98621637575594845</v>
      </c>
      <c r="E3359" s="25">
        <v>63.8</v>
      </c>
      <c r="F3359" s="20">
        <f t="shared" si="156"/>
        <v>62.920604773229506</v>
      </c>
      <c r="G3359" s="25">
        <v>37</v>
      </c>
      <c r="H3359" s="20">
        <f t="shared" si="157"/>
        <v>36.49000590297009</v>
      </c>
      <c r="I3359" s="25">
        <v>81.099999999999994</v>
      </c>
      <c r="J3359" s="20">
        <f t="shared" si="158"/>
        <v>79.982148073807409</v>
      </c>
    </row>
    <row r="3360" spans="1:10" x14ac:dyDescent="0.3">
      <c r="A3360" s="3">
        <v>2035</v>
      </c>
      <c r="B3360" s="3">
        <v>10</v>
      </c>
      <c r="C3360" s="4">
        <v>21</v>
      </c>
      <c r="D3360" s="21">
        <f>INDEX('Prom Factor Mensual Hora 0,5'!$B$5:$N$28,MATCH('Casos CMg'!$C3360,'Prom Factor Mensual Hora 0,5'!$A$5:$A$28,0),MATCH('Casos CMg'!$B3360,'Prom Factor Mensual Hora 0,5'!$B$4:$M$4,0))</f>
        <v>0.98574600948791646</v>
      </c>
      <c r="E3360" s="25">
        <v>63.8</v>
      </c>
      <c r="F3360" s="20">
        <f t="shared" si="156"/>
        <v>62.890595405329066</v>
      </c>
      <c r="G3360" s="25">
        <v>37</v>
      </c>
      <c r="H3360" s="20">
        <f t="shared" si="157"/>
        <v>36.472602351052906</v>
      </c>
      <c r="I3360" s="25">
        <v>81.099999999999994</v>
      </c>
      <c r="J3360" s="20">
        <f t="shared" si="158"/>
        <v>79.944001369470016</v>
      </c>
    </row>
    <row r="3361" spans="1:10" x14ac:dyDescent="0.3">
      <c r="A3361" s="3">
        <v>2035</v>
      </c>
      <c r="B3361" s="3">
        <v>10</v>
      </c>
      <c r="C3361" s="4">
        <v>22</v>
      </c>
      <c r="D3361" s="21">
        <f>INDEX('Prom Factor Mensual Hora 0,5'!$B$5:$N$28,MATCH('Casos CMg'!$C3361,'Prom Factor Mensual Hora 0,5'!$A$5:$A$28,0),MATCH('Casos CMg'!$B3361,'Prom Factor Mensual Hora 0,5'!$B$4:$M$4,0))</f>
        <v>0.98575288123974281</v>
      </c>
      <c r="E3361" s="25">
        <v>63.8</v>
      </c>
      <c r="F3361" s="20">
        <f t="shared" si="156"/>
        <v>62.89103382309559</v>
      </c>
      <c r="G3361" s="25">
        <v>37</v>
      </c>
      <c r="H3361" s="20">
        <f t="shared" si="157"/>
        <v>36.472856605870483</v>
      </c>
      <c r="I3361" s="25">
        <v>81.099999999999994</v>
      </c>
      <c r="J3361" s="20">
        <f t="shared" si="158"/>
        <v>79.944558668543138</v>
      </c>
    </row>
    <row r="3362" spans="1:10" x14ac:dyDescent="0.3">
      <c r="A3362" s="3">
        <v>2035</v>
      </c>
      <c r="B3362" s="3">
        <v>10</v>
      </c>
      <c r="C3362" s="4">
        <v>23</v>
      </c>
      <c r="D3362" s="21">
        <f>INDEX('Prom Factor Mensual Hora 0,5'!$B$5:$N$28,MATCH('Casos CMg'!$C3362,'Prom Factor Mensual Hora 0,5'!$A$5:$A$28,0),MATCH('Casos CMg'!$B3362,'Prom Factor Mensual Hora 0,5'!$B$4:$M$4,0))</f>
        <v>0.98572995704288935</v>
      </c>
      <c r="E3362" s="25">
        <v>58.3</v>
      </c>
      <c r="F3362" s="20">
        <f t="shared" si="156"/>
        <v>57.468056495600443</v>
      </c>
      <c r="G3362" s="25">
        <v>34</v>
      </c>
      <c r="H3362" s="20">
        <f t="shared" si="157"/>
        <v>33.51481853945824</v>
      </c>
      <c r="I3362" s="25">
        <v>74.8</v>
      </c>
      <c r="J3362" s="20">
        <f t="shared" si="158"/>
        <v>73.732600786808121</v>
      </c>
    </row>
    <row r="3363" spans="1:10" x14ac:dyDescent="0.3">
      <c r="A3363" s="3">
        <v>2035</v>
      </c>
      <c r="B3363" s="3">
        <v>11</v>
      </c>
      <c r="C3363" s="4">
        <v>0</v>
      </c>
      <c r="D3363" s="21">
        <f>INDEX('Prom Factor Mensual Hora 0,5'!$B$5:$N$28,MATCH('Casos CMg'!$C3363,'Prom Factor Mensual Hora 0,5'!$A$5:$A$28,0),MATCH('Casos CMg'!$B3363,'Prom Factor Mensual Hora 0,5'!$B$4:$M$4,0))</f>
        <v>0.98157324933989443</v>
      </c>
      <c r="E3363" s="25">
        <v>18.2</v>
      </c>
      <c r="F3363" s="20">
        <f t="shared" si="156"/>
        <v>17.864633137986079</v>
      </c>
      <c r="G3363" s="25">
        <v>10.4</v>
      </c>
      <c r="H3363" s="20">
        <f t="shared" si="157"/>
        <v>10.208361793134902</v>
      </c>
      <c r="I3363" s="25">
        <v>23.6</v>
      </c>
      <c r="J3363" s="20">
        <f t="shared" si="158"/>
        <v>23.165128684421511</v>
      </c>
    </row>
    <row r="3364" spans="1:10" x14ac:dyDescent="0.3">
      <c r="A3364" s="3">
        <v>2035</v>
      </c>
      <c r="B3364" s="3">
        <v>11</v>
      </c>
      <c r="C3364" s="4">
        <v>1</v>
      </c>
      <c r="D3364" s="21">
        <f>INDEX('Prom Factor Mensual Hora 0,5'!$B$5:$N$28,MATCH('Casos CMg'!$C3364,'Prom Factor Mensual Hora 0,5'!$A$5:$A$28,0),MATCH('Casos CMg'!$B3364,'Prom Factor Mensual Hora 0,5'!$B$4:$M$4,0))</f>
        <v>0.97876222403397128</v>
      </c>
      <c r="E3364" s="25">
        <v>18.2</v>
      </c>
      <c r="F3364" s="20">
        <f t="shared" si="156"/>
        <v>17.813472477418276</v>
      </c>
      <c r="G3364" s="25">
        <v>10.4</v>
      </c>
      <c r="H3364" s="20">
        <f t="shared" si="157"/>
        <v>10.179127129953301</v>
      </c>
      <c r="I3364" s="25">
        <v>23.6</v>
      </c>
      <c r="J3364" s="20">
        <f t="shared" si="158"/>
        <v>23.098788487201723</v>
      </c>
    </row>
    <row r="3365" spans="1:10" x14ac:dyDescent="0.3">
      <c r="A3365" s="3">
        <v>2035</v>
      </c>
      <c r="B3365" s="3">
        <v>11</v>
      </c>
      <c r="C3365" s="4">
        <v>2</v>
      </c>
      <c r="D3365" s="21">
        <f>INDEX('Prom Factor Mensual Hora 0,5'!$B$5:$N$28,MATCH('Casos CMg'!$C3365,'Prom Factor Mensual Hora 0,5'!$A$5:$A$28,0),MATCH('Casos CMg'!$B3365,'Prom Factor Mensual Hora 0,5'!$B$4:$M$4,0))</f>
        <v>0.978766909056349</v>
      </c>
      <c r="E3365" s="25">
        <v>18.2</v>
      </c>
      <c r="F3365" s="20">
        <f t="shared" si="156"/>
        <v>17.813557744825552</v>
      </c>
      <c r="G3365" s="25">
        <v>10.4</v>
      </c>
      <c r="H3365" s="20">
        <f t="shared" si="157"/>
        <v>10.179175854186029</v>
      </c>
      <c r="I3365" s="25">
        <v>23.6</v>
      </c>
      <c r="J3365" s="20">
        <f t="shared" si="158"/>
        <v>23.098899053729838</v>
      </c>
    </row>
    <row r="3366" spans="1:10" x14ac:dyDescent="0.3">
      <c r="A3366" s="3">
        <v>2035</v>
      </c>
      <c r="B3366" s="3">
        <v>11</v>
      </c>
      <c r="C3366" s="4">
        <v>3</v>
      </c>
      <c r="D3366" s="21">
        <f>INDEX('Prom Factor Mensual Hora 0,5'!$B$5:$N$28,MATCH('Casos CMg'!$C3366,'Prom Factor Mensual Hora 0,5'!$A$5:$A$28,0),MATCH('Casos CMg'!$B3366,'Prom Factor Mensual Hora 0,5'!$B$4:$M$4,0))</f>
        <v>0.97876137716964573</v>
      </c>
      <c r="E3366" s="25">
        <v>18.2</v>
      </c>
      <c r="F3366" s="20">
        <f t="shared" si="156"/>
        <v>17.813457064487551</v>
      </c>
      <c r="G3366" s="25">
        <v>10.4</v>
      </c>
      <c r="H3366" s="20">
        <f t="shared" si="157"/>
        <v>10.179118322564316</v>
      </c>
      <c r="I3366" s="25">
        <v>23.6</v>
      </c>
      <c r="J3366" s="20">
        <f t="shared" si="158"/>
        <v>23.09876850120364</v>
      </c>
    </row>
    <row r="3367" spans="1:10" x14ac:dyDescent="0.3">
      <c r="A3367" s="3">
        <v>2035</v>
      </c>
      <c r="B3367" s="3">
        <v>11</v>
      </c>
      <c r="C3367" s="4">
        <v>4</v>
      </c>
      <c r="D3367" s="21">
        <f>INDEX('Prom Factor Mensual Hora 0,5'!$B$5:$N$28,MATCH('Casos CMg'!$C3367,'Prom Factor Mensual Hora 0,5'!$A$5:$A$28,0),MATCH('Casos CMg'!$B3367,'Prom Factor Mensual Hora 0,5'!$B$4:$M$4,0))</f>
        <v>0.97876746842177775</v>
      </c>
      <c r="E3367" s="25">
        <v>18.2</v>
      </c>
      <c r="F3367" s="20">
        <f t="shared" si="156"/>
        <v>17.813567925276356</v>
      </c>
      <c r="G3367" s="25">
        <v>10.4</v>
      </c>
      <c r="H3367" s="20">
        <f t="shared" si="157"/>
        <v>10.179181671586489</v>
      </c>
      <c r="I3367" s="25">
        <v>23.6</v>
      </c>
      <c r="J3367" s="20">
        <f t="shared" si="158"/>
        <v>23.098912254753955</v>
      </c>
    </row>
    <row r="3368" spans="1:10" x14ac:dyDescent="0.3">
      <c r="A3368" s="3">
        <v>2035</v>
      </c>
      <c r="B3368" s="3">
        <v>11</v>
      </c>
      <c r="C3368" s="4">
        <v>5</v>
      </c>
      <c r="D3368" s="21">
        <f>INDEX('Prom Factor Mensual Hora 0,5'!$B$5:$N$28,MATCH('Casos CMg'!$C3368,'Prom Factor Mensual Hora 0,5'!$A$5:$A$28,0),MATCH('Casos CMg'!$B3368,'Prom Factor Mensual Hora 0,5'!$B$4:$M$4,0))</f>
        <v>0.97799534702313862</v>
      </c>
      <c r="E3368" s="25">
        <v>18.2</v>
      </c>
      <c r="F3368" s="20">
        <f t="shared" si="156"/>
        <v>17.799515315821122</v>
      </c>
      <c r="G3368" s="25">
        <v>10.4</v>
      </c>
      <c r="H3368" s="20">
        <f t="shared" si="157"/>
        <v>10.171151609040642</v>
      </c>
      <c r="I3368" s="25">
        <v>23.6</v>
      </c>
      <c r="J3368" s="20">
        <f t="shared" si="158"/>
        <v>23.080690189746072</v>
      </c>
    </row>
    <row r="3369" spans="1:10" x14ac:dyDescent="0.3">
      <c r="A3369" s="3">
        <v>2035</v>
      </c>
      <c r="B3369" s="3">
        <v>11</v>
      </c>
      <c r="C3369" s="4">
        <v>6</v>
      </c>
      <c r="D3369" s="21">
        <f>INDEX('Prom Factor Mensual Hora 0,5'!$B$5:$N$28,MATCH('Casos CMg'!$C3369,'Prom Factor Mensual Hora 0,5'!$A$5:$A$28,0),MATCH('Casos CMg'!$B3369,'Prom Factor Mensual Hora 0,5'!$B$4:$M$4,0))</f>
        <v>0.97799405290689367</v>
      </c>
      <c r="E3369" s="25">
        <v>0</v>
      </c>
      <c r="F3369" s="20">
        <f t="shared" si="156"/>
        <v>0</v>
      </c>
      <c r="G3369" s="25">
        <v>0</v>
      </c>
      <c r="H3369" s="20">
        <f t="shared" si="157"/>
        <v>0</v>
      </c>
      <c r="I3369" s="25">
        <v>0</v>
      </c>
      <c r="J3369" s="20">
        <f t="shared" si="158"/>
        <v>0</v>
      </c>
    </row>
    <row r="3370" spans="1:10" x14ac:dyDescent="0.3">
      <c r="A3370" s="3">
        <v>2035</v>
      </c>
      <c r="B3370" s="3">
        <v>11</v>
      </c>
      <c r="C3370" s="4">
        <v>7</v>
      </c>
      <c r="D3370" s="21">
        <f>INDEX('Prom Factor Mensual Hora 0,5'!$B$5:$N$28,MATCH('Casos CMg'!$C3370,'Prom Factor Mensual Hora 0,5'!$A$5:$A$28,0),MATCH('Casos CMg'!$B3370,'Prom Factor Mensual Hora 0,5'!$B$4:$M$4,0))</f>
        <v>0.97799567607576599</v>
      </c>
      <c r="E3370" s="25">
        <v>0</v>
      </c>
      <c r="F3370" s="20">
        <f t="shared" si="156"/>
        <v>0</v>
      </c>
      <c r="G3370" s="25">
        <v>0</v>
      </c>
      <c r="H3370" s="20">
        <f t="shared" si="157"/>
        <v>0</v>
      </c>
      <c r="I3370" s="25">
        <v>0</v>
      </c>
      <c r="J3370" s="20">
        <f t="shared" si="158"/>
        <v>0</v>
      </c>
    </row>
    <row r="3371" spans="1:10" x14ac:dyDescent="0.3">
      <c r="A3371" s="3">
        <v>2035</v>
      </c>
      <c r="B3371" s="3">
        <v>11</v>
      </c>
      <c r="C3371" s="4">
        <v>8</v>
      </c>
      <c r="D3371" s="21">
        <f>INDEX('Prom Factor Mensual Hora 0,5'!$B$5:$N$28,MATCH('Casos CMg'!$C3371,'Prom Factor Mensual Hora 0,5'!$A$5:$A$28,0),MATCH('Casos CMg'!$B3371,'Prom Factor Mensual Hora 0,5'!$B$4:$M$4,0))</f>
        <v>0.98748748006896625</v>
      </c>
      <c r="E3371" s="25">
        <v>0</v>
      </c>
      <c r="F3371" s="20">
        <f t="shared" si="156"/>
        <v>0</v>
      </c>
      <c r="G3371" s="25">
        <v>0</v>
      </c>
      <c r="H3371" s="20">
        <f t="shared" si="157"/>
        <v>0</v>
      </c>
      <c r="I3371" s="25">
        <v>0</v>
      </c>
      <c r="J3371" s="20">
        <f t="shared" si="158"/>
        <v>0</v>
      </c>
    </row>
    <row r="3372" spans="1:10" x14ac:dyDescent="0.3">
      <c r="A3372" s="3">
        <v>2035</v>
      </c>
      <c r="B3372" s="3">
        <v>11</v>
      </c>
      <c r="C3372" s="4">
        <v>9</v>
      </c>
      <c r="D3372" s="21">
        <f>INDEX('Prom Factor Mensual Hora 0,5'!$B$5:$N$28,MATCH('Casos CMg'!$C3372,'Prom Factor Mensual Hora 0,5'!$A$5:$A$28,0),MATCH('Casos CMg'!$B3372,'Prom Factor Mensual Hora 0,5'!$B$4:$M$4,0))</f>
        <v>1.0001692047377326</v>
      </c>
      <c r="E3372" s="25">
        <v>0</v>
      </c>
      <c r="F3372" s="20">
        <f t="shared" si="156"/>
        <v>0</v>
      </c>
      <c r="G3372" s="25">
        <v>0</v>
      </c>
      <c r="H3372" s="20">
        <f t="shared" si="157"/>
        <v>0</v>
      </c>
      <c r="I3372" s="25">
        <v>0</v>
      </c>
      <c r="J3372" s="20">
        <f t="shared" si="158"/>
        <v>0</v>
      </c>
    </row>
    <row r="3373" spans="1:10" x14ac:dyDescent="0.3">
      <c r="A3373" s="3">
        <v>2035</v>
      </c>
      <c r="B3373" s="3">
        <v>11</v>
      </c>
      <c r="C3373" s="4">
        <v>10</v>
      </c>
      <c r="D3373" s="21">
        <f>INDEX('Prom Factor Mensual Hora 0,5'!$B$5:$N$28,MATCH('Casos CMg'!$C3373,'Prom Factor Mensual Hora 0,5'!$A$5:$A$28,0),MATCH('Casos CMg'!$B3373,'Prom Factor Mensual Hora 0,5'!$B$4:$M$4,0))</f>
        <v>1.0001698513800426</v>
      </c>
      <c r="E3373" s="25">
        <v>0</v>
      </c>
      <c r="F3373" s="20">
        <f t="shared" si="156"/>
        <v>0</v>
      </c>
      <c r="G3373" s="25">
        <v>0</v>
      </c>
      <c r="H3373" s="20">
        <f t="shared" si="157"/>
        <v>0</v>
      </c>
      <c r="I3373" s="25">
        <v>0</v>
      </c>
      <c r="J3373" s="20">
        <f t="shared" si="158"/>
        <v>0</v>
      </c>
    </row>
    <row r="3374" spans="1:10" x14ac:dyDescent="0.3">
      <c r="A3374" s="3">
        <v>2035</v>
      </c>
      <c r="B3374" s="3">
        <v>11</v>
      </c>
      <c r="C3374" s="4">
        <v>11</v>
      </c>
      <c r="D3374" s="21">
        <f>INDEX('Prom Factor Mensual Hora 0,5'!$B$5:$N$28,MATCH('Casos CMg'!$C3374,'Prom Factor Mensual Hora 0,5'!$A$5:$A$28,0),MATCH('Casos CMg'!$B3374,'Prom Factor Mensual Hora 0,5'!$B$4:$M$4,0))</f>
        <v>1.0001675585103509</v>
      </c>
      <c r="E3374" s="25">
        <v>0</v>
      </c>
      <c r="F3374" s="20">
        <f t="shared" si="156"/>
        <v>0</v>
      </c>
      <c r="G3374" s="25">
        <v>0</v>
      </c>
      <c r="H3374" s="20">
        <f t="shared" si="157"/>
        <v>0</v>
      </c>
      <c r="I3374" s="25">
        <v>0</v>
      </c>
      <c r="J3374" s="20">
        <f t="shared" si="158"/>
        <v>0</v>
      </c>
    </row>
    <row r="3375" spans="1:10" x14ac:dyDescent="0.3">
      <c r="A3375" s="3">
        <v>2035</v>
      </c>
      <c r="B3375" s="3">
        <v>11</v>
      </c>
      <c r="C3375" s="4">
        <v>12</v>
      </c>
      <c r="D3375" s="21">
        <f>INDEX('Prom Factor Mensual Hora 0,5'!$B$5:$N$28,MATCH('Casos CMg'!$C3375,'Prom Factor Mensual Hora 0,5'!$A$5:$A$28,0),MATCH('Casos CMg'!$B3375,'Prom Factor Mensual Hora 0,5'!$B$4:$M$4,0))</f>
        <v>1.0001640419947506</v>
      </c>
      <c r="E3375" s="25">
        <v>0</v>
      </c>
      <c r="F3375" s="20">
        <f t="shared" si="156"/>
        <v>0</v>
      </c>
      <c r="G3375" s="25">
        <v>0</v>
      </c>
      <c r="H3375" s="20">
        <f t="shared" si="157"/>
        <v>0</v>
      </c>
      <c r="I3375" s="25">
        <v>0</v>
      </c>
      <c r="J3375" s="20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21">
        <f>INDEX('Prom Factor Mensual Hora 0,5'!$B$5:$N$28,MATCH('Casos CMg'!$C3376,'Prom Factor Mensual Hora 0,5'!$A$5:$A$28,0),MATCH('Casos CMg'!$B3376,'Prom Factor Mensual Hora 0,5'!$B$4:$M$4,0))</f>
        <v>1</v>
      </c>
      <c r="E3376" s="25">
        <v>0</v>
      </c>
      <c r="F3376" s="20">
        <f t="shared" si="156"/>
        <v>0</v>
      </c>
      <c r="G3376" s="25">
        <v>0</v>
      </c>
      <c r="H3376" s="20">
        <f t="shared" si="157"/>
        <v>0</v>
      </c>
      <c r="I3376" s="25">
        <v>0</v>
      </c>
      <c r="J3376" s="20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21">
        <f>INDEX('Prom Factor Mensual Hora 0,5'!$B$5:$N$28,MATCH('Casos CMg'!$C3377,'Prom Factor Mensual Hora 0,5'!$A$5:$A$28,0),MATCH('Casos CMg'!$B3377,'Prom Factor Mensual Hora 0,5'!$B$4:$M$4,0))</f>
        <v>1</v>
      </c>
      <c r="E3377" s="25">
        <v>0</v>
      </c>
      <c r="F3377" s="20">
        <f t="shared" si="156"/>
        <v>0</v>
      </c>
      <c r="G3377" s="25">
        <v>0</v>
      </c>
      <c r="H3377" s="20">
        <f t="shared" si="157"/>
        <v>0</v>
      </c>
      <c r="I3377" s="25">
        <v>0</v>
      </c>
      <c r="J3377" s="20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21">
        <f>INDEX('Prom Factor Mensual Hora 0,5'!$B$5:$N$28,MATCH('Casos CMg'!$C3378,'Prom Factor Mensual Hora 0,5'!$A$5:$A$28,0),MATCH('Casos CMg'!$B3378,'Prom Factor Mensual Hora 0,5'!$B$4:$M$4,0))</f>
        <v>1</v>
      </c>
      <c r="E3378" s="25">
        <v>0</v>
      </c>
      <c r="F3378" s="20">
        <f t="shared" si="156"/>
        <v>0</v>
      </c>
      <c r="G3378" s="25">
        <v>0</v>
      </c>
      <c r="H3378" s="20">
        <f t="shared" si="157"/>
        <v>0</v>
      </c>
      <c r="I3378" s="25">
        <v>0</v>
      </c>
      <c r="J3378" s="20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21">
        <f>INDEX('Prom Factor Mensual Hora 0,5'!$B$5:$N$28,MATCH('Casos CMg'!$C3379,'Prom Factor Mensual Hora 0,5'!$A$5:$A$28,0),MATCH('Casos CMg'!$B3379,'Prom Factor Mensual Hora 0,5'!$B$4:$M$4,0))</f>
        <v>1</v>
      </c>
      <c r="E3379" s="25">
        <v>0</v>
      </c>
      <c r="F3379" s="20">
        <f t="shared" si="156"/>
        <v>0</v>
      </c>
      <c r="G3379" s="25">
        <v>0</v>
      </c>
      <c r="H3379" s="20">
        <f t="shared" si="157"/>
        <v>0</v>
      </c>
      <c r="I3379" s="25">
        <v>0</v>
      </c>
      <c r="J3379" s="20">
        <f t="shared" si="158"/>
        <v>0</v>
      </c>
    </row>
    <row r="3380" spans="1:10" x14ac:dyDescent="0.3">
      <c r="A3380" s="3">
        <v>2035</v>
      </c>
      <c r="B3380" s="3">
        <v>11</v>
      </c>
      <c r="C3380" s="4">
        <v>17</v>
      </c>
      <c r="D3380" s="21">
        <f>INDEX('Prom Factor Mensual Hora 0,5'!$B$5:$N$28,MATCH('Casos CMg'!$C3380,'Prom Factor Mensual Hora 0,5'!$A$5:$A$28,0),MATCH('Casos CMg'!$B3380,'Prom Factor Mensual Hora 0,5'!$B$4:$M$4,0))</f>
        <v>1</v>
      </c>
      <c r="E3380" s="25">
        <v>0</v>
      </c>
      <c r="F3380" s="20">
        <f t="shared" si="156"/>
        <v>0</v>
      </c>
      <c r="G3380" s="25">
        <v>0</v>
      </c>
      <c r="H3380" s="20">
        <f t="shared" si="157"/>
        <v>0</v>
      </c>
      <c r="I3380" s="25">
        <v>0</v>
      </c>
      <c r="J3380" s="20">
        <f t="shared" si="158"/>
        <v>0</v>
      </c>
    </row>
    <row r="3381" spans="1:10" x14ac:dyDescent="0.3">
      <c r="A3381" s="3">
        <v>2035</v>
      </c>
      <c r="B3381" s="3">
        <v>11</v>
      </c>
      <c r="C3381" s="4">
        <v>18</v>
      </c>
      <c r="D3381" s="21">
        <f>INDEX('Prom Factor Mensual Hora 0,5'!$B$5:$N$28,MATCH('Casos CMg'!$C3381,'Prom Factor Mensual Hora 0,5'!$A$5:$A$28,0),MATCH('Casos CMg'!$B3381,'Prom Factor Mensual Hora 0,5'!$B$4:$M$4,0))</f>
        <v>1</v>
      </c>
      <c r="E3381" s="25">
        <v>0</v>
      </c>
      <c r="F3381" s="20">
        <f t="shared" si="156"/>
        <v>0</v>
      </c>
      <c r="G3381" s="25">
        <v>0</v>
      </c>
      <c r="H3381" s="20">
        <f t="shared" si="157"/>
        <v>0</v>
      </c>
      <c r="I3381" s="25">
        <v>0</v>
      </c>
      <c r="J3381" s="20">
        <f t="shared" si="158"/>
        <v>0</v>
      </c>
    </row>
    <row r="3382" spans="1:10" x14ac:dyDescent="0.3">
      <c r="A3382" s="3">
        <v>2035</v>
      </c>
      <c r="B3382" s="3">
        <v>11</v>
      </c>
      <c r="C3382" s="4">
        <v>19</v>
      </c>
      <c r="D3382" s="21">
        <f>INDEX('Prom Factor Mensual Hora 0,5'!$B$5:$N$28,MATCH('Casos CMg'!$C3382,'Prom Factor Mensual Hora 0,5'!$A$5:$A$28,0),MATCH('Casos CMg'!$B3382,'Prom Factor Mensual Hora 0,5'!$B$4:$M$4,0))</f>
        <v>0.99918486674446849</v>
      </c>
      <c r="E3382" s="25">
        <v>30.3</v>
      </c>
      <c r="F3382" s="20">
        <f t="shared" si="156"/>
        <v>30.275301462357397</v>
      </c>
      <c r="G3382" s="25">
        <v>17.100000000000001</v>
      </c>
      <c r="H3382" s="20">
        <f t="shared" si="157"/>
        <v>17.086061221330414</v>
      </c>
      <c r="I3382" s="25">
        <v>38.799999999999997</v>
      </c>
      <c r="J3382" s="20">
        <f t="shared" si="158"/>
        <v>38.768372829685376</v>
      </c>
    </row>
    <row r="3383" spans="1:10" x14ac:dyDescent="0.3">
      <c r="A3383" s="3">
        <v>2035</v>
      </c>
      <c r="B3383" s="3">
        <v>11</v>
      </c>
      <c r="C3383" s="4">
        <v>20</v>
      </c>
      <c r="D3383" s="21">
        <f>INDEX('Prom Factor Mensual Hora 0,5'!$B$5:$N$28,MATCH('Casos CMg'!$C3383,'Prom Factor Mensual Hora 0,5'!$A$5:$A$28,0),MATCH('Casos CMg'!$B3383,'Prom Factor Mensual Hora 0,5'!$B$4:$M$4,0))</f>
        <v>0.98461912746079661</v>
      </c>
      <c r="E3383" s="25">
        <v>34.700000000000003</v>
      </c>
      <c r="F3383" s="20">
        <f t="shared" si="156"/>
        <v>34.166283722889645</v>
      </c>
      <c r="G3383" s="25">
        <v>19.600000000000001</v>
      </c>
      <c r="H3383" s="20">
        <f t="shared" si="157"/>
        <v>19.298534898231615</v>
      </c>
      <c r="I3383" s="25">
        <v>44.3</v>
      </c>
      <c r="J3383" s="20">
        <f t="shared" si="158"/>
        <v>43.618627346513286</v>
      </c>
    </row>
    <row r="3384" spans="1:10" x14ac:dyDescent="0.3">
      <c r="A3384" s="3">
        <v>2035</v>
      </c>
      <c r="B3384" s="3">
        <v>11</v>
      </c>
      <c r="C3384" s="4">
        <v>21</v>
      </c>
      <c r="D3384" s="21">
        <f>INDEX('Prom Factor Mensual Hora 0,5'!$B$5:$N$28,MATCH('Casos CMg'!$C3384,'Prom Factor Mensual Hora 0,5'!$A$5:$A$28,0),MATCH('Casos CMg'!$B3384,'Prom Factor Mensual Hora 0,5'!$B$4:$M$4,0))</f>
        <v>0.98194632209339106</v>
      </c>
      <c r="E3384" s="25">
        <v>34.700000000000003</v>
      </c>
      <c r="F3384" s="20">
        <f t="shared" si="156"/>
        <v>34.073537376640672</v>
      </c>
      <c r="G3384" s="25">
        <v>19.600000000000001</v>
      </c>
      <c r="H3384" s="20">
        <f t="shared" si="157"/>
        <v>19.246147913030466</v>
      </c>
      <c r="I3384" s="25">
        <v>44.3</v>
      </c>
      <c r="J3384" s="20">
        <f t="shared" si="158"/>
        <v>43.500222068737223</v>
      </c>
    </row>
    <row r="3385" spans="1:10" x14ac:dyDescent="0.3">
      <c r="A3385" s="3">
        <v>2035</v>
      </c>
      <c r="B3385" s="3">
        <v>11</v>
      </c>
      <c r="C3385" s="4">
        <v>22</v>
      </c>
      <c r="D3385" s="21">
        <f>INDEX('Prom Factor Mensual Hora 0,5'!$B$5:$N$28,MATCH('Casos CMg'!$C3385,'Prom Factor Mensual Hora 0,5'!$A$5:$A$28,0),MATCH('Casos CMg'!$B3385,'Prom Factor Mensual Hora 0,5'!$B$4:$M$4,0))</f>
        <v>0.98194539561203831</v>
      </c>
      <c r="E3385" s="25">
        <v>34.700000000000003</v>
      </c>
      <c r="F3385" s="20">
        <f t="shared" si="156"/>
        <v>34.073505227737733</v>
      </c>
      <c r="G3385" s="25">
        <v>19.600000000000001</v>
      </c>
      <c r="H3385" s="20">
        <f t="shared" si="157"/>
        <v>19.246129753995952</v>
      </c>
      <c r="I3385" s="25">
        <v>44.3</v>
      </c>
      <c r="J3385" s="20">
        <f t="shared" si="158"/>
        <v>43.500181025613294</v>
      </c>
    </row>
    <row r="3386" spans="1:10" x14ac:dyDescent="0.3">
      <c r="A3386" s="3">
        <v>2035</v>
      </c>
      <c r="B3386" s="3">
        <v>11</v>
      </c>
      <c r="C3386" s="4">
        <v>23</v>
      </c>
      <c r="D3386" s="21">
        <f>INDEX('Prom Factor Mensual Hora 0,5'!$B$5:$N$28,MATCH('Casos CMg'!$C3386,'Prom Factor Mensual Hora 0,5'!$A$5:$A$28,0),MATCH('Casos CMg'!$B3386,'Prom Factor Mensual Hora 0,5'!$B$4:$M$4,0))</f>
        <v>0.98194693054364479</v>
      </c>
      <c r="E3386" s="25">
        <v>31.9</v>
      </c>
      <c r="F3386" s="20">
        <f t="shared" si="156"/>
        <v>31.324107084342266</v>
      </c>
      <c r="G3386" s="25">
        <v>18.100000000000001</v>
      </c>
      <c r="H3386" s="20">
        <f t="shared" si="157"/>
        <v>17.773239442839973</v>
      </c>
      <c r="I3386" s="25">
        <v>40.799999999999997</v>
      </c>
      <c r="J3386" s="20">
        <f t="shared" si="158"/>
        <v>40.063434766180706</v>
      </c>
    </row>
    <row r="3387" spans="1:10" x14ac:dyDescent="0.3">
      <c r="A3387" s="3">
        <v>2035</v>
      </c>
      <c r="B3387" s="3">
        <v>12</v>
      </c>
      <c r="C3387" s="4">
        <v>0</v>
      </c>
      <c r="D3387" s="21">
        <f>INDEX('Prom Factor Mensual Hora 0,5'!$B$5:$N$28,MATCH('Casos CMg'!$C3387,'Prom Factor Mensual Hora 0,5'!$A$5:$A$28,0),MATCH('Casos CMg'!$B3387,'Prom Factor Mensual Hora 0,5'!$B$4:$M$4,0))</f>
        <v>0.98293119424957931</v>
      </c>
      <c r="E3387" s="25">
        <v>24.3</v>
      </c>
      <c r="F3387" s="20">
        <f t="shared" si="156"/>
        <v>23.885228020264776</v>
      </c>
      <c r="G3387" s="25">
        <v>13.7</v>
      </c>
      <c r="H3387" s="20">
        <f t="shared" si="157"/>
        <v>13.466157361219237</v>
      </c>
      <c r="I3387" s="25">
        <v>30.6</v>
      </c>
      <c r="J3387" s="20">
        <f t="shared" si="158"/>
        <v>30.077694544037129</v>
      </c>
    </row>
    <row r="3388" spans="1:10" x14ac:dyDescent="0.3">
      <c r="A3388" s="3">
        <v>2035</v>
      </c>
      <c r="B3388" s="3">
        <v>12</v>
      </c>
      <c r="C3388" s="4">
        <v>1</v>
      </c>
      <c r="D3388" s="21">
        <f>INDEX('Prom Factor Mensual Hora 0,5'!$B$5:$N$28,MATCH('Casos CMg'!$C3388,'Prom Factor Mensual Hora 0,5'!$A$5:$A$28,0),MATCH('Casos CMg'!$B3388,'Prom Factor Mensual Hora 0,5'!$B$4:$M$4,0))</f>
        <v>0.97813006113139889</v>
      </c>
      <c r="E3388" s="25">
        <v>28.2</v>
      </c>
      <c r="F3388" s="20">
        <f t="shared" si="156"/>
        <v>27.583267723905447</v>
      </c>
      <c r="G3388" s="25">
        <v>16</v>
      </c>
      <c r="H3388" s="20">
        <f t="shared" si="157"/>
        <v>15.650080978102382</v>
      </c>
      <c r="I3388" s="25">
        <v>35.1</v>
      </c>
      <c r="J3388" s="20">
        <f t="shared" si="158"/>
        <v>34.332365145712103</v>
      </c>
    </row>
    <row r="3389" spans="1:10" x14ac:dyDescent="0.3">
      <c r="A3389" s="3">
        <v>2035</v>
      </c>
      <c r="B3389" s="3">
        <v>12</v>
      </c>
      <c r="C3389" s="4">
        <v>2</v>
      </c>
      <c r="D3389" s="21">
        <f>INDEX('Prom Factor Mensual Hora 0,5'!$B$5:$N$28,MATCH('Casos CMg'!$C3389,'Prom Factor Mensual Hora 0,5'!$A$5:$A$28,0),MATCH('Casos CMg'!$B3389,'Prom Factor Mensual Hora 0,5'!$B$4:$M$4,0))</f>
        <v>0.97812222905222179</v>
      </c>
      <c r="E3389" s="25">
        <v>28.2</v>
      </c>
      <c r="F3389" s="20">
        <f t="shared" si="156"/>
        <v>27.583046859272653</v>
      </c>
      <c r="G3389" s="25">
        <v>16</v>
      </c>
      <c r="H3389" s="20">
        <f t="shared" si="157"/>
        <v>15.649955664835549</v>
      </c>
      <c r="I3389" s="25">
        <v>35.1</v>
      </c>
      <c r="J3389" s="20">
        <f t="shared" si="158"/>
        <v>34.332090239732985</v>
      </c>
    </row>
    <row r="3390" spans="1:10" x14ac:dyDescent="0.3">
      <c r="A3390" s="3">
        <v>2035</v>
      </c>
      <c r="B3390" s="3">
        <v>12</v>
      </c>
      <c r="C3390" s="4">
        <v>3</v>
      </c>
      <c r="D3390" s="21">
        <f>INDEX('Prom Factor Mensual Hora 0,5'!$B$5:$N$28,MATCH('Casos CMg'!$C3390,'Prom Factor Mensual Hora 0,5'!$A$5:$A$28,0),MATCH('Casos CMg'!$B3390,'Prom Factor Mensual Hora 0,5'!$B$4:$M$4,0))</f>
        <v>0.9781140931693969</v>
      </c>
      <c r="E3390" s="25">
        <v>28.2</v>
      </c>
      <c r="F3390" s="20">
        <f t="shared" si="156"/>
        <v>27.582817427376991</v>
      </c>
      <c r="G3390" s="25">
        <v>16</v>
      </c>
      <c r="H3390" s="20">
        <f t="shared" si="157"/>
        <v>15.64982549071035</v>
      </c>
      <c r="I3390" s="25">
        <v>35.1</v>
      </c>
      <c r="J3390" s="20">
        <f t="shared" si="158"/>
        <v>34.33180467024583</v>
      </c>
    </row>
    <row r="3391" spans="1:10" x14ac:dyDescent="0.3">
      <c r="A3391" s="3">
        <v>2035</v>
      </c>
      <c r="B3391" s="3">
        <v>12</v>
      </c>
      <c r="C3391" s="4">
        <v>4</v>
      </c>
      <c r="D3391" s="21">
        <f>INDEX('Prom Factor Mensual Hora 0,5'!$B$5:$N$28,MATCH('Casos CMg'!$C3391,'Prom Factor Mensual Hora 0,5'!$A$5:$A$28,0),MATCH('Casos CMg'!$B3391,'Prom Factor Mensual Hora 0,5'!$B$4:$M$4,0))</f>
        <v>0.97811609777266451</v>
      </c>
      <c r="E3391" s="25">
        <v>28.2</v>
      </c>
      <c r="F3391" s="20">
        <f t="shared" si="156"/>
        <v>27.58287395718914</v>
      </c>
      <c r="G3391" s="25">
        <v>16</v>
      </c>
      <c r="H3391" s="20">
        <f t="shared" si="157"/>
        <v>15.649857564362632</v>
      </c>
      <c r="I3391" s="25">
        <v>35.1</v>
      </c>
      <c r="J3391" s="20">
        <f t="shared" si="158"/>
        <v>34.331875031820523</v>
      </c>
    </row>
    <row r="3392" spans="1:10" x14ac:dyDescent="0.3">
      <c r="A3392" s="3">
        <v>2035</v>
      </c>
      <c r="B3392" s="3">
        <v>12</v>
      </c>
      <c r="C3392" s="4">
        <v>5</v>
      </c>
      <c r="D3392" s="21">
        <f>INDEX('Prom Factor Mensual Hora 0,5'!$B$5:$N$28,MATCH('Casos CMg'!$C3392,'Prom Factor Mensual Hora 0,5'!$A$5:$A$28,0),MATCH('Casos CMg'!$B3392,'Prom Factor Mensual Hora 0,5'!$B$4:$M$4,0))</f>
        <v>0.97811595704465504</v>
      </c>
      <c r="E3392" s="25">
        <v>28.2</v>
      </c>
      <c r="F3392" s="20">
        <f t="shared" si="156"/>
        <v>27.582869988659272</v>
      </c>
      <c r="G3392" s="25">
        <v>16</v>
      </c>
      <c r="H3392" s="20">
        <f t="shared" si="157"/>
        <v>15.649855312714481</v>
      </c>
      <c r="I3392" s="25">
        <v>35.1</v>
      </c>
      <c r="J3392" s="20">
        <f t="shared" si="158"/>
        <v>34.331870092267394</v>
      </c>
    </row>
    <row r="3393" spans="1:10" x14ac:dyDescent="0.3">
      <c r="A3393" s="3">
        <v>2035</v>
      </c>
      <c r="B3393" s="3">
        <v>12</v>
      </c>
      <c r="C3393" s="4">
        <v>6</v>
      </c>
      <c r="D3393" s="21">
        <f>INDEX('Prom Factor Mensual Hora 0,5'!$B$5:$N$28,MATCH('Casos CMg'!$C3393,'Prom Factor Mensual Hora 0,5'!$A$5:$A$28,0),MATCH('Casos CMg'!$B3393,'Prom Factor Mensual Hora 0,5'!$B$4:$M$4,0))</f>
        <v>0.97811800431498164</v>
      </c>
      <c r="E3393" s="25">
        <v>0.5</v>
      </c>
      <c r="F3393" s="20">
        <f t="shared" si="156"/>
        <v>0.48905900215749082</v>
      </c>
      <c r="G3393" s="25">
        <v>0</v>
      </c>
      <c r="H3393" s="20">
        <f t="shared" si="157"/>
        <v>0</v>
      </c>
      <c r="I3393" s="25">
        <v>0.2</v>
      </c>
      <c r="J3393" s="20">
        <f t="shared" si="158"/>
        <v>0.19562360086299635</v>
      </c>
    </row>
    <row r="3394" spans="1:10" x14ac:dyDescent="0.3">
      <c r="A3394" s="3">
        <v>2035</v>
      </c>
      <c r="B3394" s="3">
        <v>12</v>
      </c>
      <c r="C3394" s="4">
        <v>7</v>
      </c>
      <c r="D3394" s="21">
        <f>INDEX('Prom Factor Mensual Hora 0,5'!$B$5:$N$28,MATCH('Casos CMg'!$C3394,'Prom Factor Mensual Hora 0,5'!$A$5:$A$28,0),MATCH('Casos CMg'!$B3394,'Prom Factor Mensual Hora 0,5'!$B$4:$M$4,0))</f>
        <v>0.97813391472982036</v>
      </c>
      <c r="E3394" s="25">
        <v>0.2</v>
      </c>
      <c r="F3394" s="20">
        <f t="shared" si="156"/>
        <v>0.19562678294596408</v>
      </c>
      <c r="G3394" s="25">
        <v>0</v>
      </c>
      <c r="H3394" s="20">
        <f t="shared" si="157"/>
        <v>0</v>
      </c>
      <c r="I3394" s="25">
        <v>0.1</v>
      </c>
      <c r="J3394" s="20">
        <f t="shared" si="158"/>
        <v>9.7813391472982042E-2</v>
      </c>
    </row>
    <row r="3395" spans="1:10" x14ac:dyDescent="0.3">
      <c r="A3395" s="3">
        <v>2035</v>
      </c>
      <c r="B3395" s="3">
        <v>12</v>
      </c>
      <c r="C3395" s="4">
        <v>8</v>
      </c>
      <c r="D3395" s="21">
        <f>INDEX('Prom Factor Mensual Hora 0,5'!$B$5:$N$28,MATCH('Casos CMg'!$C3395,'Prom Factor Mensual Hora 0,5'!$A$5:$A$28,0),MATCH('Casos CMg'!$B3395,'Prom Factor Mensual Hora 0,5'!$B$4:$M$4,0))</f>
        <v>0.98299934392108246</v>
      </c>
      <c r="E3395" s="25">
        <v>0.1</v>
      </c>
      <c r="F3395" s="20">
        <f t="shared" si="156"/>
        <v>9.8299934392108254E-2</v>
      </c>
      <c r="G3395" s="25">
        <v>0</v>
      </c>
      <c r="H3395" s="20">
        <f t="shared" si="157"/>
        <v>0</v>
      </c>
      <c r="I3395" s="25">
        <v>0.1</v>
      </c>
      <c r="J3395" s="20">
        <f t="shared" si="158"/>
        <v>9.8299934392108254E-2</v>
      </c>
    </row>
    <row r="3396" spans="1:10" x14ac:dyDescent="0.3">
      <c r="A3396" s="3">
        <v>2035</v>
      </c>
      <c r="B3396" s="3">
        <v>12</v>
      </c>
      <c r="C3396" s="4">
        <v>9</v>
      </c>
      <c r="D3396" s="21">
        <f>INDEX('Prom Factor Mensual Hora 0,5'!$B$5:$N$28,MATCH('Casos CMg'!$C3396,'Prom Factor Mensual Hora 0,5'!$A$5:$A$28,0),MATCH('Casos CMg'!$B3396,'Prom Factor Mensual Hora 0,5'!$B$4:$M$4,0))</f>
        <v>1.0006542946014958</v>
      </c>
      <c r="E3396" s="25">
        <v>0.1</v>
      </c>
      <c r="F3396" s="20">
        <f t="shared" ref="F3396:F3459" si="159">$E3396*$D3396</f>
        <v>0.10006542946014958</v>
      </c>
      <c r="G3396" s="25">
        <v>0</v>
      </c>
      <c r="H3396" s="20">
        <f t="shared" ref="H3396:H3459" si="160">$G3396*$D3396</f>
        <v>0</v>
      </c>
      <c r="I3396" s="25">
        <v>0</v>
      </c>
      <c r="J3396" s="20">
        <f t="shared" ref="J3396:J3459" si="161">$I3396*$D3396</f>
        <v>0</v>
      </c>
    </row>
    <row r="3397" spans="1:10" x14ac:dyDescent="0.3">
      <c r="A3397" s="3">
        <v>2035</v>
      </c>
      <c r="B3397" s="3">
        <v>12</v>
      </c>
      <c r="C3397" s="4">
        <v>10</v>
      </c>
      <c r="D3397" s="21">
        <f>INDEX('Prom Factor Mensual Hora 0,5'!$B$5:$N$28,MATCH('Casos CMg'!$C3397,'Prom Factor Mensual Hora 0,5'!$A$5:$A$28,0),MATCH('Casos CMg'!$B3397,'Prom Factor Mensual Hora 0,5'!$B$4:$M$4,0))</f>
        <v>1.0001568463428661</v>
      </c>
      <c r="E3397" s="25">
        <v>0.1</v>
      </c>
      <c r="F3397" s="20">
        <f t="shared" si="159"/>
        <v>0.10001568463428662</v>
      </c>
      <c r="G3397" s="25">
        <v>0</v>
      </c>
      <c r="H3397" s="20">
        <f t="shared" si="160"/>
        <v>0</v>
      </c>
      <c r="I3397" s="25">
        <v>0</v>
      </c>
      <c r="J3397" s="20">
        <f t="shared" si="161"/>
        <v>0</v>
      </c>
    </row>
    <row r="3398" spans="1:10" x14ac:dyDescent="0.3">
      <c r="A3398" s="3">
        <v>2035</v>
      </c>
      <c r="B3398" s="3">
        <v>12</v>
      </c>
      <c r="C3398" s="4">
        <v>11</v>
      </c>
      <c r="D3398" s="21">
        <f>INDEX('Prom Factor Mensual Hora 0,5'!$B$5:$N$28,MATCH('Casos CMg'!$C3398,'Prom Factor Mensual Hora 0,5'!$A$5:$A$28,0),MATCH('Casos CMg'!$B3398,'Prom Factor Mensual Hora 0,5'!$B$4:$M$4,0))</f>
        <v>1</v>
      </c>
      <c r="E3398" s="25">
        <v>0</v>
      </c>
      <c r="F3398" s="20">
        <f t="shared" si="159"/>
        <v>0</v>
      </c>
      <c r="G3398" s="25">
        <v>0</v>
      </c>
      <c r="H3398" s="20">
        <f t="shared" si="160"/>
        <v>0</v>
      </c>
      <c r="I3398" s="25">
        <v>0</v>
      </c>
      <c r="J3398" s="20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21">
        <f>INDEX('Prom Factor Mensual Hora 0,5'!$B$5:$N$28,MATCH('Casos CMg'!$C3399,'Prom Factor Mensual Hora 0,5'!$A$5:$A$28,0),MATCH('Casos CMg'!$B3399,'Prom Factor Mensual Hora 0,5'!$B$4:$M$4,0))</f>
        <v>1</v>
      </c>
      <c r="E3399" s="25">
        <v>0</v>
      </c>
      <c r="F3399" s="20">
        <f t="shared" si="159"/>
        <v>0</v>
      </c>
      <c r="G3399" s="25">
        <v>0</v>
      </c>
      <c r="H3399" s="20">
        <f t="shared" si="160"/>
        <v>0</v>
      </c>
      <c r="I3399" s="25">
        <v>0</v>
      </c>
      <c r="J3399" s="20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21">
        <f>INDEX('Prom Factor Mensual Hora 0,5'!$B$5:$N$28,MATCH('Casos CMg'!$C3400,'Prom Factor Mensual Hora 0,5'!$A$5:$A$28,0),MATCH('Casos CMg'!$B3400,'Prom Factor Mensual Hora 0,5'!$B$4:$M$4,0))</f>
        <v>1</v>
      </c>
      <c r="E3400" s="25">
        <v>0</v>
      </c>
      <c r="F3400" s="20">
        <f t="shared" si="159"/>
        <v>0</v>
      </c>
      <c r="G3400" s="25">
        <v>0</v>
      </c>
      <c r="H3400" s="20">
        <f t="shared" si="160"/>
        <v>0</v>
      </c>
      <c r="I3400" s="25">
        <v>0</v>
      </c>
      <c r="J3400" s="20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21">
        <f>INDEX('Prom Factor Mensual Hora 0,5'!$B$5:$N$28,MATCH('Casos CMg'!$C3401,'Prom Factor Mensual Hora 0,5'!$A$5:$A$28,0),MATCH('Casos CMg'!$B3401,'Prom Factor Mensual Hora 0,5'!$B$4:$M$4,0))</f>
        <v>1</v>
      </c>
      <c r="E3401" s="25">
        <v>0</v>
      </c>
      <c r="F3401" s="20">
        <f t="shared" si="159"/>
        <v>0</v>
      </c>
      <c r="G3401" s="25">
        <v>0</v>
      </c>
      <c r="H3401" s="20">
        <f t="shared" si="160"/>
        <v>0</v>
      </c>
      <c r="I3401" s="25">
        <v>0</v>
      </c>
      <c r="J3401" s="20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21">
        <f>INDEX('Prom Factor Mensual Hora 0,5'!$B$5:$N$28,MATCH('Casos CMg'!$C3402,'Prom Factor Mensual Hora 0,5'!$A$5:$A$28,0),MATCH('Casos CMg'!$B3402,'Prom Factor Mensual Hora 0,5'!$B$4:$M$4,0))</f>
        <v>1</v>
      </c>
      <c r="E3402" s="25">
        <v>0</v>
      </c>
      <c r="F3402" s="20">
        <f t="shared" si="159"/>
        <v>0</v>
      </c>
      <c r="G3402" s="25">
        <v>0</v>
      </c>
      <c r="H3402" s="20">
        <f t="shared" si="160"/>
        <v>0</v>
      </c>
      <c r="I3402" s="25">
        <v>0</v>
      </c>
      <c r="J3402" s="20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21">
        <f>INDEX('Prom Factor Mensual Hora 0,5'!$B$5:$N$28,MATCH('Casos CMg'!$C3403,'Prom Factor Mensual Hora 0,5'!$A$5:$A$28,0),MATCH('Casos CMg'!$B3403,'Prom Factor Mensual Hora 0,5'!$B$4:$M$4,0))</f>
        <v>1</v>
      </c>
      <c r="E3403" s="25">
        <v>0</v>
      </c>
      <c r="F3403" s="20">
        <f t="shared" si="159"/>
        <v>0</v>
      </c>
      <c r="G3403" s="25">
        <v>0</v>
      </c>
      <c r="H3403" s="20">
        <f t="shared" si="160"/>
        <v>0</v>
      </c>
      <c r="I3403" s="25">
        <v>0</v>
      </c>
      <c r="J3403" s="20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21">
        <f>INDEX('Prom Factor Mensual Hora 0,5'!$B$5:$N$28,MATCH('Casos CMg'!$C3404,'Prom Factor Mensual Hora 0,5'!$A$5:$A$28,0),MATCH('Casos CMg'!$B3404,'Prom Factor Mensual Hora 0,5'!$B$4:$M$4,0))</f>
        <v>1</v>
      </c>
      <c r="E3404" s="25">
        <v>0</v>
      </c>
      <c r="F3404" s="20">
        <f t="shared" si="159"/>
        <v>0</v>
      </c>
      <c r="G3404" s="25">
        <v>0</v>
      </c>
      <c r="H3404" s="20">
        <f t="shared" si="160"/>
        <v>0</v>
      </c>
      <c r="I3404" s="25">
        <v>0</v>
      </c>
      <c r="J3404" s="20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21">
        <f>INDEX('Prom Factor Mensual Hora 0,5'!$B$5:$N$28,MATCH('Casos CMg'!$C3405,'Prom Factor Mensual Hora 0,5'!$A$5:$A$28,0),MATCH('Casos CMg'!$B3405,'Prom Factor Mensual Hora 0,5'!$B$4:$M$4,0))</f>
        <v>1</v>
      </c>
      <c r="E3405" s="25">
        <v>0</v>
      </c>
      <c r="F3405" s="20">
        <f t="shared" si="159"/>
        <v>0</v>
      </c>
      <c r="G3405" s="25">
        <v>0</v>
      </c>
      <c r="H3405" s="20">
        <f t="shared" si="160"/>
        <v>0</v>
      </c>
      <c r="I3405" s="25">
        <v>0</v>
      </c>
      <c r="J3405" s="20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21">
        <f>INDEX('Prom Factor Mensual Hora 0,5'!$B$5:$N$28,MATCH('Casos CMg'!$C3406,'Prom Factor Mensual Hora 0,5'!$A$5:$A$28,0),MATCH('Casos CMg'!$B3406,'Prom Factor Mensual Hora 0,5'!$B$4:$M$4,0))</f>
        <v>0.99974549850480376</v>
      </c>
      <c r="E3406" s="25">
        <v>0</v>
      </c>
      <c r="F3406" s="20">
        <f t="shared" si="159"/>
        <v>0</v>
      </c>
      <c r="G3406" s="25">
        <v>0</v>
      </c>
      <c r="H3406" s="20">
        <f t="shared" si="160"/>
        <v>0</v>
      </c>
      <c r="I3406" s="25">
        <v>0</v>
      </c>
      <c r="J3406" s="20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21">
        <f>INDEX('Prom Factor Mensual Hora 0,5'!$B$5:$N$28,MATCH('Casos CMg'!$C3407,'Prom Factor Mensual Hora 0,5'!$A$5:$A$28,0),MATCH('Casos CMg'!$B3407,'Prom Factor Mensual Hora 0,5'!$B$4:$M$4,0))</f>
        <v>0.98625096647513166</v>
      </c>
      <c r="E3407" s="25">
        <v>22.5</v>
      </c>
      <c r="F3407" s="20">
        <f t="shared" si="159"/>
        <v>22.190646745690461</v>
      </c>
      <c r="G3407" s="25">
        <v>12.6</v>
      </c>
      <c r="H3407" s="20">
        <f t="shared" si="160"/>
        <v>12.426762177586658</v>
      </c>
      <c r="I3407" s="25">
        <v>28.4</v>
      </c>
      <c r="J3407" s="20">
        <f t="shared" si="161"/>
        <v>28.009527447893738</v>
      </c>
    </row>
    <row r="3408" spans="1:10" x14ac:dyDescent="0.3">
      <c r="A3408" s="3">
        <v>2035</v>
      </c>
      <c r="B3408" s="3">
        <v>12</v>
      </c>
      <c r="C3408" s="4">
        <v>21</v>
      </c>
      <c r="D3408" s="21">
        <f>INDEX('Prom Factor Mensual Hora 0,5'!$B$5:$N$28,MATCH('Casos CMg'!$C3408,'Prom Factor Mensual Hora 0,5'!$A$5:$A$28,0),MATCH('Casos CMg'!$B3408,'Prom Factor Mensual Hora 0,5'!$B$4:$M$4,0))</f>
        <v>0.98263987851489532</v>
      </c>
      <c r="E3408" s="25">
        <v>22.5</v>
      </c>
      <c r="F3408" s="20">
        <f t="shared" si="159"/>
        <v>22.109397266585145</v>
      </c>
      <c r="G3408" s="25">
        <v>12.6</v>
      </c>
      <c r="H3408" s="20">
        <f t="shared" si="160"/>
        <v>12.38126246928768</v>
      </c>
      <c r="I3408" s="25">
        <v>28.4</v>
      </c>
      <c r="J3408" s="20">
        <f t="shared" si="161"/>
        <v>27.906972549823024</v>
      </c>
    </row>
    <row r="3409" spans="1:10" x14ac:dyDescent="0.3">
      <c r="A3409" s="3">
        <v>2035</v>
      </c>
      <c r="B3409" s="3">
        <v>12</v>
      </c>
      <c r="C3409" s="4">
        <v>22</v>
      </c>
      <c r="D3409" s="21">
        <f>INDEX('Prom Factor Mensual Hora 0,5'!$B$5:$N$28,MATCH('Casos CMg'!$C3409,'Prom Factor Mensual Hora 0,5'!$A$5:$A$28,0),MATCH('Casos CMg'!$B3409,'Prom Factor Mensual Hora 0,5'!$B$4:$M$4,0))</f>
        <v>0.98265031271943004</v>
      </c>
      <c r="E3409" s="25">
        <v>22.5</v>
      </c>
      <c r="F3409" s="20">
        <f t="shared" si="159"/>
        <v>22.109632036187175</v>
      </c>
      <c r="G3409" s="25">
        <v>12.6</v>
      </c>
      <c r="H3409" s="20">
        <f t="shared" si="160"/>
        <v>12.381393940264818</v>
      </c>
      <c r="I3409" s="25">
        <v>28.4</v>
      </c>
      <c r="J3409" s="20">
        <f t="shared" si="161"/>
        <v>27.907268881231811</v>
      </c>
    </row>
    <row r="3410" spans="1:10" x14ac:dyDescent="0.3">
      <c r="A3410" s="3">
        <v>2035</v>
      </c>
      <c r="B3410" s="3">
        <v>12</v>
      </c>
      <c r="C3410" s="4">
        <v>23</v>
      </c>
      <c r="D3410" s="21">
        <f>INDEX('Prom Factor Mensual Hora 0,5'!$B$5:$N$28,MATCH('Casos CMg'!$C3410,'Prom Factor Mensual Hora 0,5'!$A$5:$A$28,0),MATCH('Casos CMg'!$B3410,'Prom Factor Mensual Hora 0,5'!$B$4:$M$4,0))</f>
        <v>0.98264775734506105</v>
      </c>
      <c r="E3410" s="25">
        <v>22.5</v>
      </c>
      <c r="F3410" s="20">
        <f t="shared" si="159"/>
        <v>22.109574540263875</v>
      </c>
      <c r="G3410" s="25">
        <v>12.6</v>
      </c>
      <c r="H3410" s="20">
        <f t="shared" si="160"/>
        <v>12.381361742547769</v>
      </c>
      <c r="I3410" s="25">
        <v>28.4</v>
      </c>
      <c r="J3410" s="20">
        <f t="shared" si="161"/>
        <v>27.907196308599733</v>
      </c>
    </row>
    <row r="3411" spans="1:10" x14ac:dyDescent="0.3">
      <c r="A3411" s="3">
        <v>2036</v>
      </c>
      <c r="B3411" s="3">
        <v>1</v>
      </c>
      <c r="C3411" s="4">
        <v>0</v>
      </c>
      <c r="D3411" s="21">
        <f>INDEX('Prom Factor Mensual Hora 0,5'!$B$5:$N$28,MATCH('Casos CMg'!$C3411,'Prom Factor Mensual Hora 0,5'!$A$5:$A$28,0),MATCH('Casos CMg'!$B3411,'Prom Factor Mensual Hora 0,5'!$B$4:$M$4,0))</f>
        <v>0.99144162300696304</v>
      </c>
      <c r="E3411" s="25">
        <v>69.900000000000006</v>
      </c>
      <c r="F3411" s="20">
        <f t="shared" si="159"/>
        <v>69.301769448186718</v>
      </c>
      <c r="G3411" s="25">
        <v>36.700000000000003</v>
      </c>
      <c r="H3411" s="20">
        <f t="shared" si="160"/>
        <v>36.385907564355549</v>
      </c>
      <c r="I3411" s="25">
        <v>89.5</v>
      </c>
      <c r="J3411" s="20">
        <f t="shared" si="161"/>
        <v>88.734025259123186</v>
      </c>
    </row>
    <row r="3412" spans="1:10" x14ac:dyDescent="0.3">
      <c r="A3412" s="3">
        <v>2036</v>
      </c>
      <c r="B3412" s="3">
        <v>1</v>
      </c>
      <c r="C3412" s="4">
        <v>1</v>
      </c>
      <c r="D3412" s="21">
        <f>INDEX('Prom Factor Mensual Hora 0,5'!$B$5:$N$28,MATCH('Casos CMg'!$C3412,'Prom Factor Mensual Hora 0,5'!$A$5:$A$28,0),MATCH('Casos CMg'!$B3412,'Prom Factor Mensual Hora 0,5'!$B$4:$M$4,0))</f>
        <v>0.98490614780701768</v>
      </c>
      <c r="E3412" s="25">
        <v>67.099999999999994</v>
      </c>
      <c r="F3412" s="20">
        <f t="shared" si="159"/>
        <v>66.087202517850884</v>
      </c>
      <c r="G3412" s="25">
        <v>35</v>
      </c>
      <c r="H3412" s="20">
        <f t="shared" si="160"/>
        <v>34.47171517324562</v>
      </c>
      <c r="I3412" s="25">
        <v>83.8</v>
      </c>
      <c r="J3412" s="20">
        <f t="shared" si="161"/>
        <v>82.535135186228075</v>
      </c>
    </row>
    <row r="3413" spans="1:10" x14ac:dyDescent="0.3">
      <c r="A3413" s="3">
        <v>2036</v>
      </c>
      <c r="B3413" s="3">
        <v>1</v>
      </c>
      <c r="C3413" s="4">
        <v>2</v>
      </c>
      <c r="D3413" s="21">
        <f>INDEX('Prom Factor Mensual Hora 0,5'!$B$5:$N$28,MATCH('Casos CMg'!$C3413,'Prom Factor Mensual Hora 0,5'!$A$5:$A$28,0),MATCH('Casos CMg'!$B3413,'Prom Factor Mensual Hora 0,5'!$B$4:$M$4,0))</f>
        <v>0.98490752849010588</v>
      </c>
      <c r="E3413" s="25">
        <v>67.099999999999994</v>
      </c>
      <c r="F3413" s="20">
        <f t="shared" si="159"/>
        <v>66.0872951616861</v>
      </c>
      <c r="G3413" s="25">
        <v>35</v>
      </c>
      <c r="H3413" s="20">
        <f t="shared" si="160"/>
        <v>34.471763497153702</v>
      </c>
      <c r="I3413" s="25">
        <v>83.8</v>
      </c>
      <c r="J3413" s="20">
        <f t="shared" si="161"/>
        <v>82.535250887470866</v>
      </c>
    </row>
    <row r="3414" spans="1:10" x14ac:dyDescent="0.3">
      <c r="A3414" s="3">
        <v>2036</v>
      </c>
      <c r="B3414" s="3">
        <v>1</v>
      </c>
      <c r="C3414" s="4">
        <v>3</v>
      </c>
      <c r="D3414" s="21">
        <f>INDEX('Prom Factor Mensual Hora 0,5'!$B$5:$N$28,MATCH('Casos CMg'!$C3414,'Prom Factor Mensual Hora 0,5'!$A$5:$A$28,0),MATCH('Casos CMg'!$B3414,'Prom Factor Mensual Hora 0,5'!$B$4:$M$4,0))</f>
        <v>0.98490256211173199</v>
      </c>
      <c r="E3414" s="25">
        <v>67.099999999999994</v>
      </c>
      <c r="F3414" s="20">
        <f t="shared" si="159"/>
        <v>66.086961917697209</v>
      </c>
      <c r="G3414" s="25">
        <v>35</v>
      </c>
      <c r="H3414" s="20">
        <f t="shared" si="160"/>
        <v>34.471589673910621</v>
      </c>
      <c r="I3414" s="25">
        <v>83.8</v>
      </c>
      <c r="J3414" s="20">
        <f t="shared" si="161"/>
        <v>82.534834704963131</v>
      </c>
    </row>
    <row r="3415" spans="1:10" x14ac:dyDescent="0.3">
      <c r="A3415" s="3">
        <v>2036</v>
      </c>
      <c r="B3415" s="3">
        <v>1</v>
      </c>
      <c r="C3415" s="4">
        <v>4</v>
      </c>
      <c r="D3415" s="21">
        <f>INDEX('Prom Factor Mensual Hora 0,5'!$B$5:$N$28,MATCH('Casos CMg'!$C3415,'Prom Factor Mensual Hora 0,5'!$A$5:$A$28,0),MATCH('Casos CMg'!$B3415,'Prom Factor Mensual Hora 0,5'!$B$4:$M$4,0))</f>
        <v>0.98489982508744145</v>
      </c>
      <c r="E3415" s="25">
        <v>67.099999999999994</v>
      </c>
      <c r="F3415" s="20">
        <f t="shared" si="159"/>
        <v>66.086778263367322</v>
      </c>
      <c r="G3415" s="25">
        <v>35</v>
      </c>
      <c r="H3415" s="20">
        <f t="shared" si="160"/>
        <v>34.47149387806045</v>
      </c>
      <c r="I3415" s="25">
        <v>83.8</v>
      </c>
      <c r="J3415" s="20">
        <f t="shared" si="161"/>
        <v>82.534605342327595</v>
      </c>
    </row>
    <row r="3416" spans="1:10" x14ac:dyDescent="0.3">
      <c r="A3416" s="3">
        <v>2036</v>
      </c>
      <c r="B3416" s="3">
        <v>1</v>
      </c>
      <c r="C3416" s="4">
        <v>5</v>
      </c>
      <c r="D3416" s="21">
        <f>INDEX('Prom Factor Mensual Hora 0,5'!$B$5:$N$28,MATCH('Casos CMg'!$C3416,'Prom Factor Mensual Hora 0,5'!$A$5:$A$28,0),MATCH('Casos CMg'!$B3416,'Prom Factor Mensual Hora 0,5'!$B$4:$M$4,0))</f>
        <v>0.98490217006175063</v>
      </c>
      <c r="E3416" s="25">
        <v>67.099999999999994</v>
      </c>
      <c r="F3416" s="20">
        <f t="shared" si="159"/>
        <v>66.08693561114346</v>
      </c>
      <c r="G3416" s="25">
        <v>35</v>
      </c>
      <c r="H3416" s="20">
        <f t="shared" si="160"/>
        <v>34.471575952161274</v>
      </c>
      <c r="I3416" s="25">
        <v>83.8</v>
      </c>
      <c r="J3416" s="20">
        <f t="shared" si="161"/>
        <v>82.534801851174706</v>
      </c>
    </row>
    <row r="3417" spans="1:10" x14ac:dyDescent="0.3">
      <c r="A3417" s="3">
        <v>2036</v>
      </c>
      <c r="B3417" s="3">
        <v>1</v>
      </c>
      <c r="C3417" s="4">
        <v>6</v>
      </c>
      <c r="D3417" s="21">
        <f>INDEX('Prom Factor Mensual Hora 0,5'!$B$5:$N$28,MATCH('Casos CMg'!$C3417,'Prom Factor Mensual Hora 0,5'!$A$5:$A$28,0),MATCH('Casos CMg'!$B3417,'Prom Factor Mensual Hora 0,5'!$B$4:$M$4,0))</f>
        <v>0.98490274384165788</v>
      </c>
      <c r="E3417" s="25">
        <v>7</v>
      </c>
      <c r="F3417" s="20">
        <f t="shared" si="159"/>
        <v>6.8943192068916055</v>
      </c>
      <c r="G3417" s="25">
        <v>4.2</v>
      </c>
      <c r="H3417" s="20">
        <f t="shared" si="160"/>
        <v>4.1365915241349631</v>
      </c>
      <c r="I3417" s="25">
        <v>11.2</v>
      </c>
      <c r="J3417" s="20">
        <f t="shared" si="161"/>
        <v>11.030910731026568</v>
      </c>
    </row>
    <row r="3418" spans="1:10" x14ac:dyDescent="0.3">
      <c r="A3418" s="3">
        <v>2036</v>
      </c>
      <c r="B3418" s="3">
        <v>1</v>
      </c>
      <c r="C3418" s="4">
        <v>7</v>
      </c>
      <c r="D3418" s="21">
        <f>INDEX('Prom Factor Mensual Hora 0,5'!$B$5:$N$28,MATCH('Casos CMg'!$C3418,'Prom Factor Mensual Hora 0,5'!$A$5:$A$28,0),MATCH('Casos CMg'!$B3418,'Prom Factor Mensual Hora 0,5'!$B$4:$M$4,0))</f>
        <v>0.98490452457722444</v>
      </c>
      <c r="E3418" s="25">
        <v>7</v>
      </c>
      <c r="F3418" s="20">
        <f t="shared" si="159"/>
        <v>6.894331672040571</v>
      </c>
      <c r="G3418" s="25">
        <v>4.2</v>
      </c>
      <c r="H3418" s="20">
        <f t="shared" si="160"/>
        <v>4.1365990032243429</v>
      </c>
      <c r="I3418" s="25">
        <v>11.2</v>
      </c>
      <c r="J3418" s="20">
        <f t="shared" si="161"/>
        <v>11.030930675264914</v>
      </c>
    </row>
    <row r="3419" spans="1:10" x14ac:dyDescent="0.3">
      <c r="A3419" s="3">
        <v>2036</v>
      </c>
      <c r="B3419" s="3">
        <v>1</v>
      </c>
      <c r="C3419" s="4">
        <v>8</v>
      </c>
      <c r="D3419" s="21">
        <f>INDEX('Prom Factor Mensual Hora 0,5'!$B$5:$N$28,MATCH('Casos CMg'!$C3419,'Prom Factor Mensual Hora 0,5'!$A$5:$A$28,0),MATCH('Casos CMg'!$B3419,'Prom Factor Mensual Hora 0,5'!$B$4:$M$4,0))</f>
        <v>0.98523872425175307</v>
      </c>
      <c r="E3419" s="25">
        <v>4</v>
      </c>
      <c r="F3419" s="20">
        <f t="shared" si="159"/>
        <v>3.9409548970070123</v>
      </c>
      <c r="G3419" s="25">
        <v>2</v>
      </c>
      <c r="H3419" s="20">
        <f t="shared" si="160"/>
        <v>1.9704774485035061</v>
      </c>
      <c r="I3419" s="25">
        <v>4.5999999999999996</v>
      </c>
      <c r="J3419" s="20">
        <f t="shared" si="161"/>
        <v>4.5320981315580635</v>
      </c>
    </row>
    <row r="3420" spans="1:10" x14ac:dyDescent="0.3">
      <c r="A3420" s="3">
        <v>2036</v>
      </c>
      <c r="B3420" s="3">
        <v>1</v>
      </c>
      <c r="C3420" s="4">
        <v>9</v>
      </c>
      <c r="D3420" s="21">
        <f>INDEX('Prom Factor Mensual Hora 0,5'!$B$5:$N$28,MATCH('Casos CMg'!$C3420,'Prom Factor Mensual Hora 0,5'!$A$5:$A$28,0),MATCH('Casos CMg'!$B3420,'Prom Factor Mensual Hora 0,5'!$B$4:$M$4,0))</f>
        <v>1.004477361090881</v>
      </c>
      <c r="E3420" s="25">
        <v>3.4</v>
      </c>
      <c r="F3420" s="20">
        <f t="shared" si="159"/>
        <v>3.4152230277089952</v>
      </c>
      <c r="G3420" s="25">
        <v>1.6</v>
      </c>
      <c r="H3420" s="20">
        <f t="shared" si="160"/>
        <v>1.6071637777454097</v>
      </c>
      <c r="I3420" s="25">
        <v>3.5</v>
      </c>
      <c r="J3420" s="20">
        <f t="shared" si="161"/>
        <v>3.5156707638180835</v>
      </c>
    </row>
    <row r="3421" spans="1:10" x14ac:dyDescent="0.3">
      <c r="A3421" s="3">
        <v>2036</v>
      </c>
      <c r="B3421" s="3">
        <v>1</v>
      </c>
      <c r="C3421" s="4">
        <v>10</v>
      </c>
      <c r="D3421" s="21">
        <f>INDEX('Prom Factor Mensual Hora 0,5'!$B$5:$N$28,MATCH('Casos CMg'!$C3421,'Prom Factor Mensual Hora 0,5'!$A$5:$A$28,0),MATCH('Casos CMg'!$B3421,'Prom Factor Mensual Hora 0,5'!$B$4:$M$4,0))</f>
        <v>1.0022386805454406</v>
      </c>
      <c r="E3421" s="25">
        <v>1.3</v>
      </c>
      <c r="F3421" s="20">
        <f t="shared" si="159"/>
        <v>1.3029102847090728</v>
      </c>
      <c r="G3421" s="25">
        <v>0.7</v>
      </c>
      <c r="H3421" s="20">
        <f t="shared" si="160"/>
        <v>0.70156707638180837</v>
      </c>
      <c r="I3421" s="25">
        <v>1.7</v>
      </c>
      <c r="J3421" s="20">
        <f t="shared" si="161"/>
        <v>1.7038057569272491</v>
      </c>
    </row>
    <row r="3422" spans="1:10" x14ac:dyDescent="0.3">
      <c r="A3422" s="3">
        <v>2036</v>
      </c>
      <c r="B3422" s="3">
        <v>1</v>
      </c>
      <c r="C3422" s="4">
        <v>11</v>
      </c>
      <c r="D3422" s="21">
        <f>INDEX('Prom Factor Mensual Hora 0,5'!$B$5:$N$28,MATCH('Casos CMg'!$C3422,'Prom Factor Mensual Hora 0,5'!$A$5:$A$28,0),MATCH('Casos CMg'!$B3422,'Prom Factor Mensual Hora 0,5'!$B$4:$M$4,0))</f>
        <v>1.0022386805454406</v>
      </c>
      <c r="E3422" s="25">
        <v>1.3</v>
      </c>
      <c r="F3422" s="20">
        <f t="shared" si="159"/>
        <v>1.3029102847090728</v>
      </c>
      <c r="G3422" s="25">
        <v>0.7</v>
      </c>
      <c r="H3422" s="20">
        <f t="shared" si="160"/>
        <v>0.70156707638180837</v>
      </c>
      <c r="I3422" s="25">
        <v>1.7</v>
      </c>
      <c r="J3422" s="20">
        <f t="shared" si="161"/>
        <v>1.7038057569272491</v>
      </c>
    </row>
    <row r="3423" spans="1:10" x14ac:dyDescent="0.3">
      <c r="A3423" s="3">
        <v>2036</v>
      </c>
      <c r="B3423" s="3">
        <v>1</v>
      </c>
      <c r="C3423" s="4">
        <v>12</v>
      </c>
      <c r="D3423" s="21">
        <f>INDEX('Prom Factor Mensual Hora 0,5'!$B$5:$N$28,MATCH('Casos CMg'!$C3423,'Prom Factor Mensual Hora 0,5'!$A$5:$A$28,0),MATCH('Casos CMg'!$B3423,'Prom Factor Mensual Hora 0,5'!$B$4:$M$4,0))</f>
        <v>1.0014924536969605</v>
      </c>
      <c r="E3423" s="25">
        <v>1.3</v>
      </c>
      <c r="F3423" s="20">
        <f t="shared" si="159"/>
        <v>1.3019401898060488</v>
      </c>
      <c r="G3423" s="25">
        <v>0.7</v>
      </c>
      <c r="H3423" s="20">
        <f t="shared" si="160"/>
        <v>0.70104471758787235</v>
      </c>
      <c r="I3423" s="25">
        <v>1.7</v>
      </c>
      <c r="J3423" s="20">
        <f t="shared" si="161"/>
        <v>1.7025371712848327</v>
      </c>
    </row>
    <row r="3424" spans="1:10" x14ac:dyDescent="0.3">
      <c r="A3424" s="3">
        <v>2036</v>
      </c>
      <c r="B3424" s="3">
        <v>1</v>
      </c>
      <c r="C3424" s="4">
        <v>13</v>
      </c>
      <c r="D3424" s="21">
        <f>INDEX('Prom Factor Mensual Hora 0,5'!$B$5:$N$28,MATCH('Casos CMg'!$C3424,'Prom Factor Mensual Hora 0,5'!$A$5:$A$28,0),MATCH('Casos CMg'!$B3424,'Prom Factor Mensual Hora 0,5'!$B$4:$M$4,0))</f>
        <v>1.0009949691313069</v>
      </c>
      <c r="E3424" s="25">
        <v>1.3</v>
      </c>
      <c r="F3424" s="20">
        <f t="shared" si="159"/>
        <v>1.3012934598706991</v>
      </c>
      <c r="G3424" s="25">
        <v>0.7</v>
      </c>
      <c r="H3424" s="20">
        <f t="shared" si="160"/>
        <v>0.70069647839191485</v>
      </c>
      <c r="I3424" s="25">
        <v>1.7</v>
      </c>
      <c r="J3424" s="20">
        <f t="shared" si="161"/>
        <v>1.7016914475232217</v>
      </c>
    </row>
    <row r="3425" spans="1:10" x14ac:dyDescent="0.3">
      <c r="A3425" s="3">
        <v>2036</v>
      </c>
      <c r="B3425" s="3">
        <v>1</v>
      </c>
      <c r="C3425" s="4">
        <v>14</v>
      </c>
      <c r="D3425" s="21">
        <f>INDEX('Prom Factor Mensual Hora 0,5'!$B$5:$N$28,MATCH('Casos CMg'!$C3425,'Prom Factor Mensual Hora 0,5'!$A$5:$A$28,0),MATCH('Casos CMg'!$B3425,'Prom Factor Mensual Hora 0,5'!$B$4:$M$4,0))</f>
        <v>1.0002487422828268</v>
      </c>
      <c r="E3425" s="25">
        <v>1.3</v>
      </c>
      <c r="F3425" s="20">
        <f t="shared" si="159"/>
        <v>1.3003233649676749</v>
      </c>
      <c r="G3425" s="25">
        <v>0.7</v>
      </c>
      <c r="H3425" s="20">
        <f t="shared" si="160"/>
        <v>0.70017411959797871</v>
      </c>
      <c r="I3425" s="25">
        <v>1.7</v>
      </c>
      <c r="J3425" s="20">
        <f t="shared" si="161"/>
        <v>1.7004228618808055</v>
      </c>
    </row>
    <row r="3426" spans="1:10" x14ac:dyDescent="0.3">
      <c r="A3426" s="3">
        <v>2036</v>
      </c>
      <c r="B3426" s="3">
        <v>1</v>
      </c>
      <c r="C3426" s="4">
        <v>15</v>
      </c>
      <c r="D3426" s="21">
        <f>INDEX('Prom Factor Mensual Hora 0,5'!$B$5:$N$28,MATCH('Casos CMg'!$C3426,'Prom Factor Mensual Hora 0,5'!$A$5:$A$28,0),MATCH('Casos CMg'!$B3426,'Prom Factor Mensual Hora 0,5'!$B$4:$M$4,0))</f>
        <v>1</v>
      </c>
      <c r="E3426" s="25">
        <v>1.3</v>
      </c>
      <c r="F3426" s="20">
        <f t="shared" si="159"/>
        <v>1.3</v>
      </c>
      <c r="G3426" s="25">
        <v>0.7</v>
      </c>
      <c r="H3426" s="20">
        <f t="shared" si="160"/>
        <v>0.7</v>
      </c>
      <c r="I3426" s="25">
        <v>1.7</v>
      </c>
      <c r="J3426" s="20">
        <f t="shared" si="161"/>
        <v>1.7</v>
      </c>
    </row>
    <row r="3427" spans="1:10" x14ac:dyDescent="0.3">
      <c r="A3427" s="3">
        <v>2036</v>
      </c>
      <c r="B3427" s="3">
        <v>1</v>
      </c>
      <c r="C3427" s="4">
        <v>16</v>
      </c>
      <c r="D3427" s="21">
        <f>INDEX('Prom Factor Mensual Hora 0,5'!$B$5:$N$28,MATCH('Casos CMg'!$C3427,'Prom Factor Mensual Hora 0,5'!$A$5:$A$28,0),MATCH('Casos CMg'!$B3427,'Prom Factor Mensual Hora 0,5'!$B$4:$M$4,0))</f>
        <v>1.0002487422828268</v>
      </c>
      <c r="E3427" s="25">
        <v>1.3</v>
      </c>
      <c r="F3427" s="20">
        <f t="shared" si="159"/>
        <v>1.3003233649676749</v>
      </c>
      <c r="G3427" s="25">
        <v>0.7</v>
      </c>
      <c r="H3427" s="20">
        <f t="shared" si="160"/>
        <v>0.70017411959797871</v>
      </c>
      <c r="I3427" s="25">
        <v>1.7</v>
      </c>
      <c r="J3427" s="20">
        <f t="shared" si="161"/>
        <v>1.7004228618808055</v>
      </c>
    </row>
    <row r="3428" spans="1:10" x14ac:dyDescent="0.3">
      <c r="A3428" s="3">
        <v>2036</v>
      </c>
      <c r="B3428" s="3">
        <v>1</v>
      </c>
      <c r="C3428" s="4">
        <v>17</v>
      </c>
      <c r="D3428" s="21">
        <f>INDEX('Prom Factor Mensual Hora 0,5'!$B$5:$N$28,MATCH('Casos CMg'!$C3428,'Prom Factor Mensual Hora 0,5'!$A$5:$A$28,0),MATCH('Casos CMg'!$B3428,'Prom Factor Mensual Hora 0,5'!$B$4:$M$4,0))</f>
        <v>1.0002487422828268</v>
      </c>
      <c r="E3428" s="25">
        <v>1.3</v>
      </c>
      <c r="F3428" s="20">
        <f t="shared" si="159"/>
        <v>1.3003233649676749</v>
      </c>
      <c r="G3428" s="25">
        <v>0.7</v>
      </c>
      <c r="H3428" s="20">
        <f t="shared" si="160"/>
        <v>0.70017411959797871</v>
      </c>
      <c r="I3428" s="25">
        <v>1.7</v>
      </c>
      <c r="J3428" s="20">
        <f t="shared" si="161"/>
        <v>1.7004228618808055</v>
      </c>
    </row>
    <row r="3429" spans="1:10" x14ac:dyDescent="0.3">
      <c r="A3429" s="3">
        <v>2036</v>
      </c>
      <c r="B3429" s="3">
        <v>1</v>
      </c>
      <c r="C3429" s="4">
        <v>18</v>
      </c>
      <c r="D3429" s="21">
        <f>INDEX('Prom Factor Mensual Hora 0,5'!$B$5:$N$28,MATCH('Casos CMg'!$C3429,'Prom Factor Mensual Hora 0,5'!$A$5:$A$28,0),MATCH('Casos CMg'!$B3429,'Prom Factor Mensual Hora 0,5'!$B$4:$M$4,0))</f>
        <v>1.0002487422828268</v>
      </c>
      <c r="E3429" s="25">
        <v>1.3</v>
      </c>
      <c r="F3429" s="20">
        <f t="shared" si="159"/>
        <v>1.3003233649676749</v>
      </c>
      <c r="G3429" s="25">
        <v>0.7</v>
      </c>
      <c r="H3429" s="20">
        <f t="shared" si="160"/>
        <v>0.70017411959797871</v>
      </c>
      <c r="I3429" s="25">
        <v>1.7</v>
      </c>
      <c r="J3429" s="20">
        <f t="shared" si="161"/>
        <v>1.7004228618808055</v>
      </c>
    </row>
    <row r="3430" spans="1:10" x14ac:dyDescent="0.3">
      <c r="A3430" s="3">
        <v>2036</v>
      </c>
      <c r="B3430" s="3">
        <v>1</v>
      </c>
      <c r="C3430" s="4">
        <v>19</v>
      </c>
      <c r="D3430" s="21">
        <f>INDEX('Prom Factor Mensual Hora 0,5'!$B$5:$N$28,MATCH('Casos CMg'!$C3430,'Prom Factor Mensual Hora 0,5'!$A$5:$A$28,0),MATCH('Casos CMg'!$B3430,'Prom Factor Mensual Hora 0,5'!$B$4:$M$4,0))</f>
        <v>1</v>
      </c>
      <c r="E3430" s="25">
        <v>3.4</v>
      </c>
      <c r="F3430" s="20">
        <f t="shared" si="159"/>
        <v>3.4</v>
      </c>
      <c r="G3430" s="25">
        <v>1.6</v>
      </c>
      <c r="H3430" s="20">
        <f t="shared" si="160"/>
        <v>1.6</v>
      </c>
      <c r="I3430" s="25">
        <v>3.5</v>
      </c>
      <c r="J3430" s="20">
        <f t="shared" si="161"/>
        <v>3.5</v>
      </c>
    </row>
    <row r="3431" spans="1:10" x14ac:dyDescent="0.3">
      <c r="A3431" s="3">
        <v>2036</v>
      </c>
      <c r="B3431" s="3">
        <v>1</v>
      </c>
      <c r="C3431" s="4">
        <v>20</v>
      </c>
      <c r="D3431" s="21">
        <f>INDEX('Prom Factor Mensual Hora 0,5'!$B$5:$N$28,MATCH('Casos CMg'!$C3431,'Prom Factor Mensual Hora 0,5'!$A$5:$A$28,0),MATCH('Casos CMg'!$B3431,'Prom Factor Mensual Hora 0,5'!$B$4:$M$4,0))</f>
        <v>0.99207406684511501</v>
      </c>
      <c r="E3431" s="25">
        <v>70.400000000000006</v>
      </c>
      <c r="F3431" s="20">
        <f t="shared" si="159"/>
        <v>69.8420143058961</v>
      </c>
      <c r="G3431" s="25">
        <v>37</v>
      </c>
      <c r="H3431" s="20">
        <f t="shared" si="160"/>
        <v>36.706740473269257</v>
      </c>
      <c r="I3431" s="25">
        <v>90.5</v>
      </c>
      <c r="J3431" s="20">
        <f t="shared" si="161"/>
        <v>89.782703049482905</v>
      </c>
    </row>
    <row r="3432" spans="1:10" x14ac:dyDescent="0.3">
      <c r="A3432" s="3">
        <v>2036</v>
      </c>
      <c r="B3432" s="3">
        <v>1</v>
      </c>
      <c r="C3432" s="4">
        <v>21</v>
      </c>
      <c r="D3432" s="21">
        <f>INDEX('Prom Factor Mensual Hora 0,5'!$B$5:$N$28,MATCH('Casos CMg'!$C3432,'Prom Factor Mensual Hora 0,5'!$A$5:$A$28,0),MATCH('Casos CMg'!$B3432,'Prom Factor Mensual Hora 0,5'!$B$4:$M$4,0))</f>
        <v>0.99164695147760629</v>
      </c>
      <c r="E3432" s="25">
        <v>70.900000000000006</v>
      </c>
      <c r="F3432" s="20">
        <f t="shared" si="159"/>
        <v>70.307768859762291</v>
      </c>
      <c r="G3432" s="25">
        <v>37.299999999999997</v>
      </c>
      <c r="H3432" s="20">
        <f t="shared" si="160"/>
        <v>36.988431290114711</v>
      </c>
      <c r="I3432" s="25">
        <v>91.5</v>
      </c>
      <c r="J3432" s="20">
        <f t="shared" si="161"/>
        <v>90.735696060200979</v>
      </c>
    </row>
    <row r="3433" spans="1:10" x14ac:dyDescent="0.3">
      <c r="A3433" s="3">
        <v>2036</v>
      </c>
      <c r="B3433" s="3">
        <v>1</v>
      </c>
      <c r="C3433" s="4">
        <v>22</v>
      </c>
      <c r="D3433" s="21">
        <f>INDEX('Prom Factor Mensual Hora 0,5'!$B$5:$N$28,MATCH('Casos CMg'!$C3433,'Prom Factor Mensual Hora 0,5'!$A$5:$A$28,0),MATCH('Casos CMg'!$B3433,'Prom Factor Mensual Hora 0,5'!$B$4:$M$4,0))</f>
        <v>0.99164828686109685</v>
      </c>
      <c r="E3433" s="25">
        <v>70.900000000000006</v>
      </c>
      <c r="F3433" s="20">
        <f t="shared" si="159"/>
        <v>70.30786353845177</v>
      </c>
      <c r="G3433" s="25">
        <v>37.299999999999997</v>
      </c>
      <c r="H3433" s="20">
        <f t="shared" si="160"/>
        <v>36.988481099918907</v>
      </c>
      <c r="I3433" s="25">
        <v>91.5</v>
      </c>
      <c r="J3433" s="20">
        <f t="shared" si="161"/>
        <v>90.735818247790363</v>
      </c>
    </row>
    <row r="3434" spans="1:10" x14ac:dyDescent="0.3">
      <c r="A3434" s="3">
        <v>2036</v>
      </c>
      <c r="B3434" s="3">
        <v>1</v>
      </c>
      <c r="C3434" s="4">
        <v>23</v>
      </c>
      <c r="D3434" s="21">
        <f>INDEX('Prom Factor Mensual Hora 0,5'!$B$5:$N$28,MATCH('Casos CMg'!$C3434,'Prom Factor Mensual Hora 0,5'!$A$5:$A$28,0),MATCH('Casos CMg'!$B3434,'Prom Factor Mensual Hora 0,5'!$B$4:$M$4,0))</f>
        <v>0.99164931817678659</v>
      </c>
      <c r="E3434" s="25">
        <v>70.900000000000006</v>
      </c>
      <c r="F3434" s="20">
        <f t="shared" si="159"/>
        <v>70.307936658734178</v>
      </c>
      <c r="G3434" s="25">
        <v>37.299999999999997</v>
      </c>
      <c r="H3434" s="20">
        <f t="shared" si="160"/>
        <v>36.988519567994139</v>
      </c>
      <c r="I3434" s="25">
        <v>91.5</v>
      </c>
      <c r="J3434" s="20">
        <f t="shared" si="161"/>
        <v>90.735912613175969</v>
      </c>
    </row>
    <row r="3435" spans="1:10" x14ac:dyDescent="0.3">
      <c r="A3435" s="3">
        <v>2036</v>
      </c>
      <c r="B3435" s="3">
        <v>2</v>
      </c>
      <c r="C3435" s="4">
        <v>0</v>
      </c>
      <c r="D3435" s="21">
        <f>INDEX('Prom Factor Mensual Hora 0,5'!$B$5:$N$28,MATCH('Casos CMg'!$C3435,'Prom Factor Mensual Hora 0,5'!$A$5:$A$28,0),MATCH('Casos CMg'!$B3435,'Prom Factor Mensual Hora 0,5'!$B$4:$M$4,0))</f>
        <v>0.99268629715503398</v>
      </c>
      <c r="E3435" s="25">
        <v>77.7</v>
      </c>
      <c r="F3435" s="20">
        <f t="shared" si="159"/>
        <v>77.131725288946143</v>
      </c>
      <c r="G3435" s="25">
        <v>40.700000000000003</v>
      </c>
      <c r="H3435" s="20">
        <f t="shared" si="160"/>
        <v>40.402332294209884</v>
      </c>
      <c r="I3435" s="25">
        <v>101.3</v>
      </c>
      <c r="J3435" s="20">
        <f t="shared" si="161"/>
        <v>100.55912190180494</v>
      </c>
    </row>
    <row r="3436" spans="1:10" x14ac:dyDescent="0.3">
      <c r="A3436" s="3">
        <v>2036</v>
      </c>
      <c r="B3436" s="3">
        <v>2</v>
      </c>
      <c r="C3436" s="4">
        <v>1</v>
      </c>
      <c r="D3436" s="21">
        <f>INDEX('Prom Factor Mensual Hora 0,5'!$B$5:$N$28,MATCH('Casos CMg'!$C3436,'Prom Factor Mensual Hora 0,5'!$A$5:$A$28,0),MATCH('Casos CMg'!$B3436,'Prom Factor Mensual Hora 0,5'!$B$4:$M$4,0))</f>
        <v>0.98425698890038971</v>
      </c>
      <c r="E3436" s="25">
        <v>77.400000000000006</v>
      </c>
      <c r="F3436" s="20">
        <f t="shared" si="159"/>
        <v>76.181490940890171</v>
      </c>
      <c r="G3436" s="25">
        <v>40.9</v>
      </c>
      <c r="H3436" s="20">
        <f t="shared" si="160"/>
        <v>40.25611084602594</v>
      </c>
      <c r="I3436" s="25">
        <v>101.7</v>
      </c>
      <c r="J3436" s="20">
        <f t="shared" si="161"/>
        <v>100.09893577116964</v>
      </c>
    </row>
    <row r="3437" spans="1:10" x14ac:dyDescent="0.3">
      <c r="A3437" s="3">
        <v>2036</v>
      </c>
      <c r="B3437" s="3">
        <v>2</v>
      </c>
      <c r="C3437" s="4">
        <v>2</v>
      </c>
      <c r="D3437" s="21">
        <f>INDEX('Prom Factor Mensual Hora 0,5'!$B$5:$N$28,MATCH('Casos CMg'!$C3437,'Prom Factor Mensual Hora 0,5'!$A$5:$A$28,0),MATCH('Casos CMg'!$B3437,'Prom Factor Mensual Hora 0,5'!$B$4:$M$4,0))</f>
        <v>0.98425195809462951</v>
      </c>
      <c r="E3437" s="25">
        <v>77.400000000000006</v>
      </c>
      <c r="F3437" s="20">
        <f t="shared" si="159"/>
        <v>76.181101556524325</v>
      </c>
      <c r="G3437" s="25">
        <v>40.9</v>
      </c>
      <c r="H3437" s="20">
        <f t="shared" si="160"/>
        <v>40.255905086070342</v>
      </c>
      <c r="I3437" s="25">
        <v>101.7</v>
      </c>
      <c r="J3437" s="20">
        <f t="shared" si="161"/>
        <v>100.09842413822382</v>
      </c>
    </row>
    <row r="3438" spans="1:10" x14ac:dyDescent="0.3">
      <c r="A3438" s="3">
        <v>2036</v>
      </c>
      <c r="B3438" s="3">
        <v>2</v>
      </c>
      <c r="C3438" s="4">
        <v>3</v>
      </c>
      <c r="D3438" s="21">
        <f>INDEX('Prom Factor Mensual Hora 0,5'!$B$5:$N$28,MATCH('Casos CMg'!$C3438,'Prom Factor Mensual Hora 0,5'!$A$5:$A$28,0),MATCH('Casos CMg'!$B3438,'Prom Factor Mensual Hora 0,5'!$B$4:$M$4,0))</f>
        <v>0.98426253843607614</v>
      </c>
      <c r="E3438" s="25">
        <v>77.400000000000006</v>
      </c>
      <c r="F3438" s="20">
        <f t="shared" si="159"/>
        <v>76.181920474952292</v>
      </c>
      <c r="G3438" s="25">
        <v>40.9</v>
      </c>
      <c r="H3438" s="20">
        <f t="shared" si="160"/>
        <v>40.256337822035512</v>
      </c>
      <c r="I3438" s="25">
        <v>101.7</v>
      </c>
      <c r="J3438" s="20">
        <f t="shared" si="161"/>
        <v>100.09950015894894</v>
      </c>
    </row>
    <row r="3439" spans="1:10" x14ac:dyDescent="0.3">
      <c r="A3439" s="3">
        <v>2036</v>
      </c>
      <c r="B3439" s="3">
        <v>2</v>
      </c>
      <c r="C3439" s="4">
        <v>4</v>
      </c>
      <c r="D3439" s="21">
        <f>INDEX('Prom Factor Mensual Hora 0,5'!$B$5:$N$28,MATCH('Casos CMg'!$C3439,'Prom Factor Mensual Hora 0,5'!$A$5:$A$28,0),MATCH('Casos CMg'!$B3439,'Prom Factor Mensual Hora 0,5'!$B$4:$M$4,0))</f>
        <v>0.98426287551627689</v>
      </c>
      <c r="E3439" s="25">
        <v>77.400000000000006</v>
      </c>
      <c r="F3439" s="20">
        <f t="shared" si="159"/>
        <v>76.18194656495983</v>
      </c>
      <c r="G3439" s="25">
        <v>40.9</v>
      </c>
      <c r="H3439" s="20">
        <f t="shared" si="160"/>
        <v>40.256351608615724</v>
      </c>
      <c r="I3439" s="25">
        <v>101.7</v>
      </c>
      <c r="J3439" s="20">
        <f t="shared" si="161"/>
        <v>100.09953444000536</v>
      </c>
    </row>
    <row r="3440" spans="1:10" x14ac:dyDescent="0.3">
      <c r="A3440" s="3">
        <v>2036</v>
      </c>
      <c r="B3440" s="3">
        <v>2</v>
      </c>
      <c r="C3440" s="4">
        <v>5</v>
      </c>
      <c r="D3440" s="21">
        <f>INDEX('Prom Factor Mensual Hora 0,5'!$B$5:$N$28,MATCH('Casos CMg'!$C3440,'Prom Factor Mensual Hora 0,5'!$A$5:$A$28,0),MATCH('Casos CMg'!$B3440,'Prom Factor Mensual Hora 0,5'!$B$4:$M$4,0))</f>
        <v>0.9842691382047305</v>
      </c>
      <c r="E3440" s="25">
        <v>77.400000000000006</v>
      </c>
      <c r="F3440" s="20">
        <f t="shared" si="159"/>
        <v>76.182431297046151</v>
      </c>
      <c r="G3440" s="25">
        <v>40.9</v>
      </c>
      <c r="H3440" s="20">
        <f t="shared" si="160"/>
        <v>40.256607752573473</v>
      </c>
      <c r="I3440" s="25">
        <v>101.7</v>
      </c>
      <c r="J3440" s="20">
        <f t="shared" si="161"/>
        <v>100.1001713554211</v>
      </c>
    </row>
    <row r="3441" spans="1:10" x14ac:dyDescent="0.3">
      <c r="A3441" s="3">
        <v>2036</v>
      </c>
      <c r="B3441" s="3">
        <v>2</v>
      </c>
      <c r="C3441" s="4">
        <v>6</v>
      </c>
      <c r="D3441" s="21">
        <f>INDEX('Prom Factor Mensual Hora 0,5'!$B$5:$N$28,MATCH('Casos CMg'!$C3441,'Prom Factor Mensual Hora 0,5'!$A$5:$A$28,0),MATCH('Casos CMg'!$B3441,'Prom Factor Mensual Hora 0,5'!$B$4:$M$4,0))</f>
        <v>0.98426876120528239</v>
      </c>
      <c r="E3441" s="25">
        <v>3.4</v>
      </c>
      <c r="F3441" s="20">
        <f t="shared" si="159"/>
        <v>3.3465137880979601</v>
      </c>
      <c r="G3441" s="25">
        <v>2.1</v>
      </c>
      <c r="H3441" s="20">
        <f t="shared" si="160"/>
        <v>2.066964398531093</v>
      </c>
      <c r="I3441" s="25">
        <v>4.5</v>
      </c>
      <c r="J3441" s="20">
        <f t="shared" si="161"/>
        <v>4.4292094254237711</v>
      </c>
    </row>
    <row r="3442" spans="1:10" x14ac:dyDescent="0.3">
      <c r="A3442" s="3">
        <v>2036</v>
      </c>
      <c r="B3442" s="3">
        <v>2</v>
      </c>
      <c r="C3442" s="4">
        <v>7</v>
      </c>
      <c r="D3442" s="21">
        <f>INDEX('Prom Factor Mensual Hora 0,5'!$B$5:$N$28,MATCH('Casos CMg'!$C3442,'Prom Factor Mensual Hora 0,5'!$A$5:$A$28,0),MATCH('Casos CMg'!$B3442,'Prom Factor Mensual Hora 0,5'!$B$4:$M$4,0))</f>
        <v>0.98426536344528937</v>
      </c>
      <c r="E3442" s="25">
        <v>2.1</v>
      </c>
      <c r="F3442" s="20">
        <f t="shared" si="159"/>
        <v>2.0669572632351079</v>
      </c>
      <c r="G3442" s="25">
        <v>1.3</v>
      </c>
      <c r="H3442" s="20">
        <f t="shared" si="160"/>
        <v>1.2795449724788761</v>
      </c>
      <c r="I3442" s="25">
        <v>3.5</v>
      </c>
      <c r="J3442" s="20">
        <f t="shared" si="161"/>
        <v>3.4449287720585127</v>
      </c>
    </row>
    <row r="3443" spans="1:10" x14ac:dyDescent="0.3">
      <c r="A3443" s="3">
        <v>2036</v>
      </c>
      <c r="B3443" s="3">
        <v>2</v>
      </c>
      <c r="C3443" s="4">
        <v>8</v>
      </c>
      <c r="D3443" s="21">
        <f>INDEX('Prom Factor Mensual Hora 0,5'!$B$5:$N$28,MATCH('Casos CMg'!$C3443,'Prom Factor Mensual Hora 0,5'!$A$5:$A$28,0),MATCH('Casos CMg'!$B3443,'Prom Factor Mensual Hora 0,5'!$B$4:$M$4,0))</f>
        <v>0.98425893942619702</v>
      </c>
      <c r="E3443" s="25">
        <v>1.8</v>
      </c>
      <c r="F3443" s="20">
        <f t="shared" si="159"/>
        <v>1.7716660909671547</v>
      </c>
      <c r="G3443" s="25">
        <v>1</v>
      </c>
      <c r="H3443" s="20">
        <f t="shared" si="160"/>
        <v>0.98425893942619702</v>
      </c>
      <c r="I3443" s="25">
        <v>3.2</v>
      </c>
      <c r="J3443" s="20">
        <f t="shared" si="161"/>
        <v>3.1496286061638306</v>
      </c>
    </row>
    <row r="3444" spans="1:10" x14ac:dyDescent="0.3">
      <c r="A3444" s="3">
        <v>2036</v>
      </c>
      <c r="B3444" s="3">
        <v>2</v>
      </c>
      <c r="C3444" s="4">
        <v>9</v>
      </c>
      <c r="D3444" s="21">
        <f>INDEX('Prom Factor Mensual Hora 0,5'!$B$5:$N$28,MATCH('Casos CMg'!$C3444,'Prom Factor Mensual Hora 0,5'!$A$5:$A$28,0),MATCH('Casos CMg'!$B3444,'Prom Factor Mensual Hora 0,5'!$B$4:$M$4,0))</f>
        <v>1.0074356175259271</v>
      </c>
      <c r="E3444" s="25">
        <v>0.7</v>
      </c>
      <c r="F3444" s="20">
        <f t="shared" si="159"/>
        <v>0.70520493226814895</v>
      </c>
      <c r="G3444" s="25">
        <v>0.4</v>
      </c>
      <c r="H3444" s="20">
        <f t="shared" si="160"/>
        <v>0.40297424701037088</v>
      </c>
      <c r="I3444" s="25">
        <v>1.8</v>
      </c>
      <c r="J3444" s="20">
        <f t="shared" si="161"/>
        <v>1.8133841115466689</v>
      </c>
    </row>
    <row r="3445" spans="1:10" x14ac:dyDescent="0.3">
      <c r="A3445" s="3">
        <v>2036</v>
      </c>
      <c r="B3445" s="3">
        <v>2</v>
      </c>
      <c r="C3445" s="4">
        <v>10</v>
      </c>
      <c r="D3445" s="21">
        <f>INDEX('Prom Factor Mensual Hora 0,5'!$B$5:$N$28,MATCH('Casos CMg'!$C3445,'Prom Factor Mensual Hora 0,5'!$A$5:$A$28,0),MATCH('Casos CMg'!$B3445,'Prom Factor Mensual Hora 0,5'!$B$4:$M$4,0))</f>
        <v>1.002478539175309</v>
      </c>
      <c r="E3445" s="25">
        <v>0.7</v>
      </c>
      <c r="F3445" s="20">
        <f t="shared" si="159"/>
        <v>0.70173497742271629</v>
      </c>
      <c r="G3445" s="25">
        <v>0.4</v>
      </c>
      <c r="H3445" s="20">
        <f t="shared" si="160"/>
        <v>0.40099141567012364</v>
      </c>
      <c r="I3445" s="25">
        <v>1.7</v>
      </c>
      <c r="J3445" s="20">
        <f t="shared" si="161"/>
        <v>1.7042135165980252</v>
      </c>
    </row>
    <row r="3446" spans="1:10" x14ac:dyDescent="0.3">
      <c r="A3446" s="3">
        <v>2036</v>
      </c>
      <c r="B3446" s="3">
        <v>2</v>
      </c>
      <c r="C3446" s="4">
        <v>11</v>
      </c>
      <c r="D3446" s="21">
        <f>INDEX('Prom Factor Mensual Hora 0,5'!$B$5:$N$28,MATCH('Casos CMg'!$C3446,'Prom Factor Mensual Hora 0,5'!$A$5:$A$28,0),MATCH('Casos CMg'!$B3446,'Prom Factor Mensual Hora 0,5'!$B$4:$M$4,0))</f>
        <v>1.0022031459336083</v>
      </c>
      <c r="E3446" s="25">
        <v>0.7</v>
      </c>
      <c r="F3446" s="20">
        <f t="shared" si="159"/>
        <v>0.7015422021535257</v>
      </c>
      <c r="G3446" s="25">
        <v>0.4</v>
      </c>
      <c r="H3446" s="20">
        <f t="shared" si="160"/>
        <v>0.40088125837344335</v>
      </c>
      <c r="I3446" s="25">
        <v>1.7</v>
      </c>
      <c r="J3446" s="20">
        <f t="shared" si="161"/>
        <v>1.7037453480871341</v>
      </c>
    </row>
    <row r="3447" spans="1:10" x14ac:dyDescent="0.3">
      <c r="A3447" s="3">
        <v>2036</v>
      </c>
      <c r="B3447" s="3">
        <v>2</v>
      </c>
      <c r="C3447" s="4">
        <v>12</v>
      </c>
      <c r="D3447" s="21">
        <f>INDEX('Prom Factor Mensual Hora 0,5'!$B$5:$N$28,MATCH('Casos CMg'!$C3447,'Prom Factor Mensual Hora 0,5'!$A$5:$A$28,0),MATCH('Casos CMg'!$B3447,'Prom Factor Mensual Hora 0,5'!$B$4:$M$4,0))</f>
        <v>1.001927752691907</v>
      </c>
      <c r="E3447" s="25">
        <v>0.3</v>
      </c>
      <c r="F3447" s="20">
        <f t="shared" si="159"/>
        <v>0.3005783258075721</v>
      </c>
      <c r="G3447" s="25">
        <v>0.1</v>
      </c>
      <c r="H3447" s="20">
        <f t="shared" si="160"/>
        <v>0.10019277526919071</v>
      </c>
      <c r="I3447" s="25">
        <v>1.3</v>
      </c>
      <c r="J3447" s="20">
        <f t="shared" si="161"/>
        <v>1.3025060784994793</v>
      </c>
    </row>
    <row r="3448" spans="1:10" x14ac:dyDescent="0.3">
      <c r="A3448" s="3">
        <v>2036</v>
      </c>
      <c r="B3448" s="3">
        <v>2</v>
      </c>
      <c r="C3448" s="4">
        <v>13</v>
      </c>
      <c r="D3448" s="21">
        <f>INDEX('Prom Factor Mensual Hora 0,5'!$B$5:$N$28,MATCH('Casos CMg'!$C3448,'Prom Factor Mensual Hora 0,5'!$A$5:$A$28,0),MATCH('Casos CMg'!$B3448,'Prom Factor Mensual Hora 0,5'!$B$4:$M$4,0))</f>
        <v>1.001927752691907</v>
      </c>
      <c r="E3448" s="25">
        <v>0.3</v>
      </c>
      <c r="F3448" s="20">
        <f t="shared" si="159"/>
        <v>0.3005783258075721</v>
      </c>
      <c r="G3448" s="25">
        <v>0.1</v>
      </c>
      <c r="H3448" s="20">
        <f t="shared" si="160"/>
        <v>0.10019277526919071</v>
      </c>
      <c r="I3448" s="25">
        <v>1.3</v>
      </c>
      <c r="J3448" s="20">
        <f t="shared" si="161"/>
        <v>1.3025060784994793</v>
      </c>
    </row>
    <row r="3449" spans="1:10" x14ac:dyDescent="0.3">
      <c r="A3449" s="3">
        <v>2036</v>
      </c>
      <c r="B3449" s="3">
        <v>2</v>
      </c>
      <c r="C3449" s="4">
        <v>14</v>
      </c>
      <c r="D3449" s="21">
        <f>INDEX('Prom Factor Mensual Hora 0,5'!$B$5:$N$28,MATCH('Casos CMg'!$C3449,'Prom Factor Mensual Hora 0,5'!$A$5:$A$28,0),MATCH('Casos CMg'!$B3449,'Prom Factor Mensual Hora 0,5'!$B$4:$M$4,0))</f>
        <v>1.000826179725103</v>
      </c>
      <c r="E3449" s="25">
        <v>0.3</v>
      </c>
      <c r="F3449" s="20">
        <f t="shared" si="159"/>
        <v>0.30024785391753089</v>
      </c>
      <c r="G3449" s="25">
        <v>0.1</v>
      </c>
      <c r="H3449" s="20">
        <f t="shared" si="160"/>
        <v>0.10008261797251031</v>
      </c>
      <c r="I3449" s="25">
        <v>1.3</v>
      </c>
      <c r="J3449" s="20">
        <f t="shared" si="161"/>
        <v>1.3010740336426339</v>
      </c>
    </row>
    <row r="3450" spans="1:10" x14ac:dyDescent="0.3">
      <c r="A3450" s="3">
        <v>2036</v>
      </c>
      <c r="B3450" s="3">
        <v>2</v>
      </c>
      <c r="C3450" s="4">
        <v>15</v>
      </c>
      <c r="D3450" s="21">
        <f>INDEX('Prom Factor Mensual Hora 0,5'!$B$5:$N$28,MATCH('Casos CMg'!$C3450,'Prom Factor Mensual Hora 0,5'!$A$5:$A$28,0),MATCH('Casos CMg'!$B3450,'Prom Factor Mensual Hora 0,5'!$B$4:$M$4,0))</f>
        <v>1</v>
      </c>
      <c r="E3450" s="25">
        <v>0.4</v>
      </c>
      <c r="F3450" s="20">
        <f t="shared" si="159"/>
        <v>0.4</v>
      </c>
      <c r="G3450" s="25">
        <v>0.2</v>
      </c>
      <c r="H3450" s="20">
        <f t="shared" si="160"/>
        <v>0.2</v>
      </c>
      <c r="I3450" s="25">
        <v>1.4</v>
      </c>
      <c r="J3450" s="20">
        <f t="shared" si="161"/>
        <v>1.4</v>
      </c>
    </row>
    <row r="3451" spans="1:10" x14ac:dyDescent="0.3">
      <c r="A3451" s="3">
        <v>2036</v>
      </c>
      <c r="B3451" s="3">
        <v>2</v>
      </c>
      <c r="C3451" s="4">
        <v>16</v>
      </c>
      <c r="D3451" s="21">
        <f>INDEX('Prom Factor Mensual Hora 0,5'!$B$5:$N$28,MATCH('Casos CMg'!$C3451,'Prom Factor Mensual Hora 0,5'!$A$5:$A$28,0),MATCH('Casos CMg'!$B3451,'Prom Factor Mensual Hora 0,5'!$B$4:$M$4,0))</f>
        <v>1</v>
      </c>
      <c r="E3451" s="25">
        <v>0.4</v>
      </c>
      <c r="F3451" s="20">
        <f t="shared" si="159"/>
        <v>0.4</v>
      </c>
      <c r="G3451" s="25">
        <v>0.2</v>
      </c>
      <c r="H3451" s="20">
        <f t="shared" si="160"/>
        <v>0.2</v>
      </c>
      <c r="I3451" s="25">
        <v>1.4</v>
      </c>
      <c r="J3451" s="20">
        <f t="shared" si="161"/>
        <v>1.4</v>
      </c>
    </row>
    <row r="3452" spans="1:10" x14ac:dyDescent="0.3">
      <c r="A3452" s="3">
        <v>2036</v>
      </c>
      <c r="B3452" s="3">
        <v>2</v>
      </c>
      <c r="C3452" s="4">
        <v>17</v>
      </c>
      <c r="D3452" s="21">
        <f>INDEX('Prom Factor Mensual Hora 0,5'!$B$5:$N$28,MATCH('Casos CMg'!$C3452,'Prom Factor Mensual Hora 0,5'!$A$5:$A$28,0),MATCH('Casos CMg'!$B3452,'Prom Factor Mensual Hora 0,5'!$B$4:$M$4,0))</f>
        <v>1.000550786483402</v>
      </c>
      <c r="E3452" s="25">
        <v>0.4</v>
      </c>
      <c r="F3452" s="20">
        <f t="shared" si="159"/>
        <v>0.40022031459336083</v>
      </c>
      <c r="G3452" s="25">
        <v>0.2</v>
      </c>
      <c r="H3452" s="20">
        <f t="shared" si="160"/>
        <v>0.20011015729668041</v>
      </c>
      <c r="I3452" s="25">
        <v>1.4</v>
      </c>
      <c r="J3452" s="20">
        <f t="shared" si="161"/>
        <v>1.4007711010767627</v>
      </c>
    </row>
    <row r="3453" spans="1:10" x14ac:dyDescent="0.3">
      <c r="A3453" s="3">
        <v>2036</v>
      </c>
      <c r="B3453" s="3">
        <v>2</v>
      </c>
      <c r="C3453" s="4">
        <v>18</v>
      </c>
      <c r="D3453" s="21">
        <f>INDEX('Prom Factor Mensual Hora 0,5'!$B$5:$N$28,MATCH('Casos CMg'!$C3453,'Prom Factor Mensual Hora 0,5'!$A$5:$A$28,0),MATCH('Casos CMg'!$B3453,'Prom Factor Mensual Hora 0,5'!$B$4:$M$4,0))</f>
        <v>1.000550786483402</v>
      </c>
      <c r="E3453" s="25">
        <v>0.4</v>
      </c>
      <c r="F3453" s="20">
        <f t="shared" si="159"/>
        <v>0.40022031459336083</v>
      </c>
      <c r="G3453" s="25">
        <v>0.2</v>
      </c>
      <c r="H3453" s="20">
        <f t="shared" si="160"/>
        <v>0.20011015729668041</v>
      </c>
      <c r="I3453" s="25">
        <v>1.4</v>
      </c>
      <c r="J3453" s="20">
        <f t="shared" si="161"/>
        <v>1.4007711010767627</v>
      </c>
    </row>
    <row r="3454" spans="1:10" x14ac:dyDescent="0.3">
      <c r="A3454" s="3">
        <v>2036</v>
      </c>
      <c r="B3454" s="3">
        <v>2</v>
      </c>
      <c r="C3454" s="4">
        <v>19</v>
      </c>
      <c r="D3454" s="21">
        <f>INDEX('Prom Factor Mensual Hora 0,5'!$B$5:$N$28,MATCH('Casos CMg'!$C3454,'Prom Factor Mensual Hora 0,5'!$A$5:$A$28,0),MATCH('Casos CMg'!$B3454,'Prom Factor Mensual Hora 0,5'!$B$4:$M$4,0))</f>
        <v>0.99773472134310592</v>
      </c>
      <c r="E3454" s="25">
        <v>0.4</v>
      </c>
      <c r="F3454" s="20">
        <f t="shared" si="159"/>
        <v>0.39909388853724237</v>
      </c>
      <c r="G3454" s="25">
        <v>0.2</v>
      </c>
      <c r="H3454" s="20">
        <f t="shared" si="160"/>
        <v>0.19954694426862118</v>
      </c>
      <c r="I3454" s="25">
        <v>1.4</v>
      </c>
      <c r="J3454" s="20">
        <f t="shared" si="161"/>
        <v>1.3968286098803482</v>
      </c>
    </row>
    <row r="3455" spans="1:10" x14ac:dyDescent="0.3">
      <c r="A3455" s="3">
        <v>2036</v>
      </c>
      <c r="B3455" s="3">
        <v>2</v>
      </c>
      <c r="C3455" s="4">
        <v>20</v>
      </c>
      <c r="D3455" s="21">
        <f>INDEX('Prom Factor Mensual Hora 0,5'!$B$5:$N$28,MATCH('Casos CMg'!$C3455,'Prom Factor Mensual Hora 0,5'!$A$5:$A$28,0),MATCH('Casos CMg'!$B3455,'Prom Factor Mensual Hora 0,5'!$B$4:$M$4,0))</f>
        <v>0.99368551100333147</v>
      </c>
      <c r="E3455" s="25">
        <v>77.900000000000006</v>
      </c>
      <c r="F3455" s="20">
        <f t="shared" si="159"/>
        <v>77.408101307159527</v>
      </c>
      <c r="G3455" s="25">
        <v>40.6</v>
      </c>
      <c r="H3455" s="20">
        <f t="shared" si="160"/>
        <v>40.343631746735262</v>
      </c>
      <c r="I3455" s="25">
        <v>101.1</v>
      </c>
      <c r="J3455" s="20">
        <f t="shared" si="161"/>
        <v>100.46160516243681</v>
      </c>
    </row>
    <row r="3456" spans="1:10" x14ac:dyDescent="0.3">
      <c r="A3456" s="3">
        <v>2036</v>
      </c>
      <c r="B3456" s="3">
        <v>2</v>
      </c>
      <c r="C3456" s="4">
        <v>21</v>
      </c>
      <c r="D3456" s="21">
        <f>INDEX('Prom Factor Mensual Hora 0,5'!$B$5:$N$28,MATCH('Casos CMg'!$C3456,'Prom Factor Mensual Hora 0,5'!$A$5:$A$28,0),MATCH('Casos CMg'!$B3456,'Prom Factor Mensual Hora 0,5'!$B$4:$M$4,0))</f>
        <v>0.99267957582517286</v>
      </c>
      <c r="E3456" s="25">
        <v>78</v>
      </c>
      <c r="F3456" s="20">
        <f t="shared" si="159"/>
        <v>77.429006914363484</v>
      </c>
      <c r="G3456" s="25">
        <v>40.5</v>
      </c>
      <c r="H3456" s="20">
        <f t="shared" si="160"/>
        <v>40.203522820919503</v>
      </c>
      <c r="I3456" s="25">
        <v>100.9</v>
      </c>
      <c r="J3456" s="20">
        <f t="shared" si="161"/>
        <v>100.16136920075995</v>
      </c>
    </row>
    <row r="3457" spans="1:10" x14ac:dyDescent="0.3">
      <c r="A3457" s="3">
        <v>2036</v>
      </c>
      <c r="B3457" s="3">
        <v>2</v>
      </c>
      <c r="C3457" s="4">
        <v>22</v>
      </c>
      <c r="D3457" s="21">
        <f>INDEX('Prom Factor Mensual Hora 0,5'!$B$5:$N$28,MATCH('Casos CMg'!$C3457,'Prom Factor Mensual Hora 0,5'!$A$5:$A$28,0),MATCH('Casos CMg'!$B3457,'Prom Factor Mensual Hora 0,5'!$B$4:$M$4,0))</f>
        <v>0.99267749964129415</v>
      </c>
      <c r="E3457" s="25">
        <v>78</v>
      </c>
      <c r="F3457" s="20">
        <f t="shared" si="159"/>
        <v>77.42884497202094</v>
      </c>
      <c r="G3457" s="25">
        <v>40.5</v>
      </c>
      <c r="H3457" s="20">
        <f t="shared" si="160"/>
        <v>40.20343873547241</v>
      </c>
      <c r="I3457" s="25">
        <v>100.9</v>
      </c>
      <c r="J3457" s="20">
        <f t="shared" si="161"/>
        <v>100.16115971380658</v>
      </c>
    </row>
    <row r="3458" spans="1:10" x14ac:dyDescent="0.3">
      <c r="A3458" s="3">
        <v>2036</v>
      </c>
      <c r="B3458" s="3">
        <v>2</v>
      </c>
      <c r="C3458" s="4">
        <v>23</v>
      </c>
      <c r="D3458" s="21">
        <f>INDEX('Prom Factor Mensual Hora 0,5'!$B$5:$N$28,MATCH('Casos CMg'!$C3458,'Prom Factor Mensual Hora 0,5'!$A$5:$A$28,0),MATCH('Casos CMg'!$B3458,'Prom Factor Mensual Hora 0,5'!$B$4:$M$4,0))</f>
        <v>0.99267341527934849</v>
      </c>
      <c r="E3458" s="25">
        <v>77.8</v>
      </c>
      <c r="F3458" s="20">
        <f t="shared" si="159"/>
        <v>77.229991708733309</v>
      </c>
      <c r="G3458" s="25">
        <v>40.6</v>
      </c>
      <c r="H3458" s="20">
        <f t="shared" si="160"/>
        <v>40.302540660341549</v>
      </c>
      <c r="I3458" s="25">
        <v>101.1</v>
      </c>
      <c r="J3458" s="20">
        <f t="shared" si="161"/>
        <v>100.35928228474212</v>
      </c>
    </row>
    <row r="3459" spans="1:10" x14ac:dyDescent="0.3">
      <c r="A3459" s="3">
        <v>2036</v>
      </c>
      <c r="B3459" s="3">
        <v>3</v>
      </c>
      <c r="C3459" s="4">
        <v>0</v>
      </c>
      <c r="D3459" s="21">
        <f>INDEX('Prom Factor Mensual Hora 0,5'!$B$5:$N$28,MATCH('Casos CMg'!$C3459,'Prom Factor Mensual Hora 0,5'!$A$5:$A$28,0),MATCH('Casos CMg'!$B3459,'Prom Factor Mensual Hora 0,5'!$B$4:$M$4,0))</f>
        <v>0.99745698083343537</v>
      </c>
      <c r="E3459" s="25">
        <v>96.1</v>
      </c>
      <c r="F3459" s="20">
        <f t="shared" si="159"/>
        <v>95.855615858093131</v>
      </c>
      <c r="G3459" s="25">
        <v>48.9</v>
      </c>
      <c r="H3459" s="20">
        <f t="shared" si="160"/>
        <v>48.775646362754991</v>
      </c>
      <c r="I3459" s="25">
        <v>121.4</v>
      </c>
      <c r="J3459" s="20">
        <f t="shared" si="161"/>
        <v>121.09127747317906</v>
      </c>
    </row>
    <row r="3460" spans="1:10" x14ac:dyDescent="0.3">
      <c r="A3460" s="3">
        <v>2036</v>
      </c>
      <c r="B3460" s="3">
        <v>3</v>
      </c>
      <c r="C3460" s="4">
        <v>1</v>
      </c>
      <c r="D3460" s="21">
        <f>INDEX('Prom Factor Mensual Hora 0,5'!$B$5:$N$28,MATCH('Casos CMg'!$C3460,'Prom Factor Mensual Hora 0,5'!$A$5:$A$28,0),MATCH('Casos CMg'!$B3460,'Prom Factor Mensual Hora 0,5'!$B$4:$M$4,0))</f>
        <v>0.99186901385098736</v>
      </c>
      <c r="E3460" s="25">
        <v>96.1</v>
      </c>
      <c r="F3460" s="20">
        <f t="shared" ref="F3460:F3523" si="162">$E3460*$D3460</f>
        <v>95.318612231079882</v>
      </c>
      <c r="G3460" s="25">
        <v>48.9</v>
      </c>
      <c r="H3460" s="20">
        <f t="shared" ref="H3460:H3523" si="163">$G3460*$D3460</f>
        <v>48.502394777313278</v>
      </c>
      <c r="I3460" s="25">
        <v>121.4</v>
      </c>
      <c r="J3460" s="20">
        <f t="shared" ref="J3460:J3523" si="164">$I3460*$D3460</f>
        <v>120.41289828150987</v>
      </c>
    </row>
    <row r="3461" spans="1:10" x14ac:dyDescent="0.3">
      <c r="A3461" s="3">
        <v>2036</v>
      </c>
      <c r="B3461" s="3">
        <v>3</v>
      </c>
      <c r="C3461" s="4">
        <v>2</v>
      </c>
      <c r="D3461" s="21">
        <f>INDEX('Prom Factor Mensual Hora 0,5'!$B$5:$N$28,MATCH('Casos CMg'!$C3461,'Prom Factor Mensual Hora 0,5'!$A$5:$A$28,0),MATCH('Casos CMg'!$B3461,'Prom Factor Mensual Hora 0,5'!$B$4:$M$4,0))</f>
        <v>0.99187722092035058</v>
      </c>
      <c r="E3461" s="25">
        <v>96.1</v>
      </c>
      <c r="F3461" s="20">
        <f t="shared" si="162"/>
        <v>95.319400930445681</v>
      </c>
      <c r="G3461" s="25">
        <v>48.9</v>
      </c>
      <c r="H3461" s="20">
        <f t="shared" si="163"/>
        <v>48.502796103005139</v>
      </c>
      <c r="I3461" s="25">
        <v>121.4</v>
      </c>
      <c r="J3461" s="20">
        <f t="shared" si="164"/>
        <v>120.41389461973057</v>
      </c>
    </row>
    <row r="3462" spans="1:10" x14ac:dyDescent="0.3">
      <c r="A3462" s="3">
        <v>2036</v>
      </c>
      <c r="B3462" s="3">
        <v>3</v>
      </c>
      <c r="C3462" s="4">
        <v>3</v>
      </c>
      <c r="D3462" s="21">
        <f>INDEX('Prom Factor Mensual Hora 0,5'!$B$5:$N$28,MATCH('Casos CMg'!$C3462,'Prom Factor Mensual Hora 0,5'!$A$5:$A$28,0),MATCH('Casos CMg'!$B3462,'Prom Factor Mensual Hora 0,5'!$B$4:$M$4,0))</f>
        <v>0.99187720405399415</v>
      </c>
      <c r="E3462" s="25">
        <v>96.1</v>
      </c>
      <c r="F3462" s="20">
        <f t="shared" si="162"/>
        <v>95.319399309588832</v>
      </c>
      <c r="G3462" s="25">
        <v>48.9</v>
      </c>
      <c r="H3462" s="20">
        <f t="shared" si="163"/>
        <v>48.502795278240313</v>
      </c>
      <c r="I3462" s="25">
        <v>121.4</v>
      </c>
      <c r="J3462" s="20">
        <f t="shared" si="164"/>
        <v>120.41389257215489</v>
      </c>
    </row>
    <row r="3463" spans="1:10" x14ac:dyDescent="0.3">
      <c r="A3463" s="3">
        <v>2036</v>
      </c>
      <c r="B3463" s="3">
        <v>3</v>
      </c>
      <c r="C3463" s="4">
        <v>4</v>
      </c>
      <c r="D3463" s="21">
        <f>INDEX('Prom Factor Mensual Hora 0,5'!$B$5:$N$28,MATCH('Casos CMg'!$C3463,'Prom Factor Mensual Hora 0,5'!$A$5:$A$28,0),MATCH('Casos CMg'!$B3463,'Prom Factor Mensual Hora 0,5'!$B$4:$M$4,0))</f>
        <v>0.99186697112683542</v>
      </c>
      <c r="E3463" s="25">
        <v>96.1</v>
      </c>
      <c r="F3463" s="20">
        <f t="shared" si="162"/>
        <v>95.318415925288875</v>
      </c>
      <c r="G3463" s="25">
        <v>48.9</v>
      </c>
      <c r="H3463" s="20">
        <f t="shared" si="163"/>
        <v>48.502294888102249</v>
      </c>
      <c r="I3463" s="25">
        <v>121.4</v>
      </c>
      <c r="J3463" s="20">
        <f t="shared" si="164"/>
        <v>120.41265029479783</v>
      </c>
    </row>
    <row r="3464" spans="1:10" x14ac:dyDescent="0.3">
      <c r="A3464" s="3">
        <v>2036</v>
      </c>
      <c r="B3464" s="3">
        <v>3</v>
      </c>
      <c r="C3464" s="4">
        <v>5</v>
      </c>
      <c r="D3464" s="21">
        <f>INDEX('Prom Factor Mensual Hora 0,5'!$B$5:$N$28,MATCH('Casos CMg'!$C3464,'Prom Factor Mensual Hora 0,5'!$A$5:$A$28,0),MATCH('Casos CMg'!$B3464,'Prom Factor Mensual Hora 0,5'!$B$4:$M$4,0))</f>
        <v>0.99186698721184807</v>
      </c>
      <c r="E3464" s="25">
        <v>96.1</v>
      </c>
      <c r="F3464" s="20">
        <f t="shared" si="162"/>
        <v>95.318417471058595</v>
      </c>
      <c r="G3464" s="25">
        <v>48.9</v>
      </c>
      <c r="H3464" s="20">
        <f t="shared" si="163"/>
        <v>48.502295674659372</v>
      </c>
      <c r="I3464" s="25">
        <v>121.4</v>
      </c>
      <c r="J3464" s="20">
        <f t="shared" si="164"/>
        <v>120.41265224751837</v>
      </c>
    </row>
    <row r="3465" spans="1:10" x14ac:dyDescent="0.3">
      <c r="A3465" s="3">
        <v>2036</v>
      </c>
      <c r="B3465" s="3">
        <v>3</v>
      </c>
      <c r="C3465" s="4">
        <v>6</v>
      </c>
      <c r="D3465" s="21">
        <f>INDEX('Prom Factor Mensual Hora 0,5'!$B$5:$N$28,MATCH('Casos CMg'!$C3465,'Prom Factor Mensual Hora 0,5'!$A$5:$A$28,0),MATCH('Casos CMg'!$B3465,'Prom Factor Mensual Hora 0,5'!$B$4:$M$4,0))</f>
        <v>0.9918617341115733</v>
      </c>
      <c r="E3465" s="25">
        <v>96.1</v>
      </c>
      <c r="F3465" s="20">
        <f t="shared" si="162"/>
        <v>95.317912648122189</v>
      </c>
      <c r="G3465" s="25">
        <v>48.9</v>
      </c>
      <c r="H3465" s="20">
        <f t="shared" si="163"/>
        <v>48.502038798055935</v>
      </c>
      <c r="I3465" s="25">
        <v>121.4</v>
      </c>
      <c r="J3465" s="20">
        <f t="shared" si="164"/>
        <v>120.41201452114501</v>
      </c>
    </row>
    <row r="3466" spans="1:10" x14ac:dyDescent="0.3">
      <c r="A3466" s="3">
        <v>2036</v>
      </c>
      <c r="B3466" s="3">
        <v>3</v>
      </c>
      <c r="C3466" s="4">
        <v>7</v>
      </c>
      <c r="D3466" s="21">
        <f>INDEX('Prom Factor Mensual Hora 0,5'!$B$5:$N$28,MATCH('Casos CMg'!$C3466,'Prom Factor Mensual Hora 0,5'!$A$5:$A$28,0),MATCH('Casos CMg'!$B3466,'Prom Factor Mensual Hora 0,5'!$B$4:$M$4,0))</f>
        <v>0.99186625950132734</v>
      </c>
      <c r="E3466" s="25">
        <v>51.9</v>
      </c>
      <c r="F3466" s="20">
        <f t="shared" si="162"/>
        <v>51.477858868118886</v>
      </c>
      <c r="G3466" s="25">
        <v>29.8</v>
      </c>
      <c r="H3466" s="20">
        <f t="shared" si="163"/>
        <v>29.557614533139557</v>
      </c>
      <c r="I3466" s="25">
        <v>61.9</v>
      </c>
      <c r="J3466" s="20">
        <f t="shared" si="164"/>
        <v>61.39652146313216</v>
      </c>
    </row>
    <row r="3467" spans="1:10" x14ac:dyDescent="0.3">
      <c r="A3467" s="3">
        <v>2036</v>
      </c>
      <c r="B3467" s="3">
        <v>3</v>
      </c>
      <c r="C3467" s="4">
        <v>8</v>
      </c>
      <c r="D3467" s="21">
        <f>INDEX('Prom Factor Mensual Hora 0,5'!$B$5:$N$28,MATCH('Casos CMg'!$C3467,'Prom Factor Mensual Hora 0,5'!$A$5:$A$28,0),MATCH('Casos CMg'!$B3467,'Prom Factor Mensual Hora 0,5'!$B$4:$M$4,0))</f>
        <v>0.99186536212302889</v>
      </c>
      <c r="E3467" s="25">
        <v>51.9</v>
      </c>
      <c r="F3467" s="20">
        <f t="shared" si="162"/>
        <v>51.477812294185199</v>
      </c>
      <c r="G3467" s="25">
        <v>29.8</v>
      </c>
      <c r="H3467" s="20">
        <f t="shared" si="163"/>
        <v>29.557587791266261</v>
      </c>
      <c r="I3467" s="25">
        <v>61.9</v>
      </c>
      <c r="J3467" s="20">
        <f t="shared" si="164"/>
        <v>61.39646591541549</v>
      </c>
    </row>
    <row r="3468" spans="1:10" x14ac:dyDescent="0.3">
      <c r="A3468" s="3">
        <v>2036</v>
      </c>
      <c r="B3468" s="3">
        <v>3</v>
      </c>
      <c r="C3468" s="4">
        <v>9</v>
      </c>
      <c r="D3468" s="21">
        <f>INDEX('Prom Factor Mensual Hora 0,5'!$B$5:$N$28,MATCH('Casos CMg'!$C3468,'Prom Factor Mensual Hora 0,5'!$A$5:$A$28,0),MATCH('Casos CMg'!$B3468,'Prom Factor Mensual Hora 0,5'!$B$4:$M$4,0))</f>
        <v>1.0069906357243381</v>
      </c>
      <c r="E3468" s="25">
        <v>50.5</v>
      </c>
      <c r="F3468" s="20">
        <f t="shared" si="162"/>
        <v>50.853027104079075</v>
      </c>
      <c r="G3468" s="25">
        <v>30.6</v>
      </c>
      <c r="H3468" s="20">
        <f t="shared" si="163"/>
        <v>30.813913453164748</v>
      </c>
      <c r="I3468" s="25">
        <v>58</v>
      </c>
      <c r="J3468" s="20">
        <f t="shared" si="164"/>
        <v>58.405456872011612</v>
      </c>
    </row>
    <row r="3469" spans="1:10" x14ac:dyDescent="0.3">
      <c r="A3469" s="3">
        <v>2036</v>
      </c>
      <c r="B3469" s="3">
        <v>3</v>
      </c>
      <c r="C3469" s="4">
        <v>10</v>
      </c>
      <c r="D3469" s="21">
        <f>INDEX('Prom Factor Mensual Hora 0,5'!$B$5:$N$28,MATCH('Casos CMg'!$C3469,'Prom Factor Mensual Hora 0,5'!$A$5:$A$28,0),MATCH('Casos CMg'!$B3469,'Prom Factor Mensual Hora 0,5'!$B$4:$M$4,0))</f>
        <v>1.0049748456565344</v>
      </c>
      <c r="E3469" s="25">
        <v>50.5</v>
      </c>
      <c r="F3469" s="20">
        <f t="shared" si="162"/>
        <v>50.751229705654985</v>
      </c>
      <c r="G3469" s="25">
        <v>30.6</v>
      </c>
      <c r="H3469" s="20">
        <f t="shared" si="163"/>
        <v>30.752230277089954</v>
      </c>
      <c r="I3469" s="25">
        <v>58</v>
      </c>
      <c r="J3469" s="20">
        <f t="shared" si="164"/>
        <v>58.288541048078997</v>
      </c>
    </row>
    <row r="3470" spans="1:10" x14ac:dyDescent="0.3">
      <c r="A3470" s="3">
        <v>2036</v>
      </c>
      <c r="B3470" s="3">
        <v>3</v>
      </c>
      <c r="C3470" s="4">
        <v>11</v>
      </c>
      <c r="D3470" s="21">
        <f>INDEX('Prom Factor Mensual Hora 0,5'!$B$5:$N$28,MATCH('Casos CMg'!$C3470,'Prom Factor Mensual Hora 0,5'!$A$5:$A$28,0),MATCH('Casos CMg'!$B3470,'Prom Factor Mensual Hora 0,5'!$B$4:$M$4,0))</f>
        <v>1.0034823919595739</v>
      </c>
      <c r="E3470" s="25">
        <v>50.5</v>
      </c>
      <c r="F3470" s="20">
        <f t="shared" si="162"/>
        <v>50.675860793958485</v>
      </c>
      <c r="G3470" s="25">
        <v>30.6</v>
      </c>
      <c r="H3470" s="20">
        <f t="shared" si="163"/>
        <v>30.706561193962962</v>
      </c>
      <c r="I3470" s="25">
        <v>58</v>
      </c>
      <c r="J3470" s="20">
        <f t="shared" si="164"/>
        <v>58.201978733655288</v>
      </c>
    </row>
    <row r="3471" spans="1:10" x14ac:dyDescent="0.3">
      <c r="A3471" s="3">
        <v>2036</v>
      </c>
      <c r="B3471" s="3">
        <v>3</v>
      </c>
      <c r="C3471" s="4">
        <v>12</v>
      </c>
      <c r="D3471" s="21">
        <f>INDEX('Prom Factor Mensual Hora 0,5'!$B$5:$N$28,MATCH('Casos CMg'!$C3471,'Prom Factor Mensual Hora 0,5'!$A$5:$A$28,0),MATCH('Casos CMg'!$B3471,'Prom Factor Mensual Hora 0,5'!$B$4:$M$4,0))</f>
        <v>1.0027361651110938</v>
      </c>
      <c r="E3471" s="25">
        <v>50.5</v>
      </c>
      <c r="F3471" s="20">
        <f t="shared" si="162"/>
        <v>50.638176338110235</v>
      </c>
      <c r="G3471" s="25">
        <v>30.6</v>
      </c>
      <c r="H3471" s="20">
        <f t="shared" si="163"/>
        <v>30.683726652399471</v>
      </c>
      <c r="I3471" s="25">
        <v>58</v>
      </c>
      <c r="J3471" s="20">
        <f t="shared" si="164"/>
        <v>58.158697576443437</v>
      </c>
    </row>
    <row r="3472" spans="1:10" x14ac:dyDescent="0.3">
      <c r="A3472" s="3">
        <v>2036</v>
      </c>
      <c r="B3472" s="3">
        <v>3</v>
      </c>
      <c r="C3472" s="4">
        <v>13</v>
      </c>
      <c r="D3472" s="21">
        <f>INDEX('Prom Factor Mensual Hora 0,5'!$B$5:$N$28,MATCH('Casos CMg'!$C3472,'Prom Factor Mensual Hora 0,5'!$A$5:$A$28,0),MATCH('Casos CMg'!$B3472,'Prom Factor Mensual Hora 0,5'!$B$4:$M$4,0))</f>
        <v>1.0027361651110938</v>
      </c>
      <c r="E3472" s="25">
        <v>57.2</v>
      </c>
      <c r="F3472" s="20">
        <f t="shared" si="162"/>
        <v>57.356508644354562</v>
      </c>
      <c r="G3472" s="25">
        <v>33.5</v>
      </c>
      <c r="H3472" s="20">
        <f t="shared" si="163"/>
        <v>33.591661531221639</v>
      </c>
      <c r="I3472" s="25">
        <v>66.8</v>
      </c>
      <c r="J3472" s="20">
        <f t="shared" si="164"/>
        <v>66.982775829421058</v>
      </c>
    </row>
    <row r="3473" spans="1:10" x14ac:dyDescent="0.3">
      <c r="A3473" s="3">
        <v>2036</v>
      </c>
      <c r="B3473" s="3">
        <v>3</v>
      </c>
      <c r="C3473" s="4">
        <v>14</v>
      </c>
      <c r="D3473" s="21">
        <f>INDEX('Prom Factor Mensual Hora 0,5'!$B$5:$N$28,MATCH('Casos CMg'!$C3473,'Prom Factor Mensual Hora 0,5'!$A$5:$A$28,0),MATCH('Casos CMg'!$B3473,'Prom Factor Mensual Hora 0,5'!$B$4:$M$4,0))</f>
        <v>1.0012437114141337</v>
      </c>
      <c r="E3473" s="25">
        <v>57.2</v>
      </c>
      <c r="F3473" s="20">
        <f t="shared" si="162"/>
        <v>57.271140292888454</v>
      </c>
      <c r="G3473" s="25">
        <v>33.5</v>
      </c>
      <c r="H3473" s="20">
        <f t="shared" si="163"/>
        <v>33.541664332373479</v>
      </c>
      <c r="I3473" s="25">
        <v>66.8</v>
      </c>
      <c r="J3473" s="20">
        <f t="shared" si="164"/>
        <v>66.883079922464134</v>
      </c>
    </row>
    <row r="3474" spans="1:10" x14ac:dyDescent="0.3">
      <c r="A3474" s="3">
        <v>2036</v>
      </c>
      <c r="B3474" s="3">
        <v>3</v>
      </c>
      <c r="C3474" s="4">
        <v>15</v>
      </c>
      <c r="D3474" s="21">
        <f>INDEX('Prom Factor Mensual Hora 0,5'!$B$5:$N$28,MATCH('Casos CMg'!$C3474,'Prom Factor Mensual Hora 0,5'!$A$5:$A$28,0),MATCH('Casos CMg'!$B3474,'Prom Factor Mensual Hora 0,5'!$B$4:$M$4,0))</f>
        <v>1</v>
      </c>
      <c r="E3474" s="25">
        <v>50.5</v>
      </c>
      <c r="F3474" s="20">
        <f t="shared" si="162"/>
        <v>50.5</v>
      </c>
      <c r="G3474" s="25">
        <v>30.6</v>
      </c>
      <c r="H3474" s="20">
        <f t="shared" si="163"/>
        <v>30.6</v>
      </c>
      <c r="I3474" s="25">
        <v>58</v>
      </c>
      <c r="J3474" s="20">
        <f t="shared" si="164"/>
        <v>58</v>
      </c>
    </row>
    <row r="3475" spans="1:10" x14ac:dyDescent="0.3">
      <c r="A3475" s="3">
        <v>2036</v>
      </c>
      <c r="B3475" s="3">
        <v>3</v>
      </c>
      <c r="C3475" s="4">
        <v>16</v>
      </c>
      <c r="D3475" s="21">
        <f>INDEX('Prom Factor Mensual Hora 0,5'!$B$5:$N$28,MATCH('Casos CMg'!$C3475,'Prom Factor Mensual Hora 0,5'!$A$5:$A$28,0),MATCH('Casos CMg'!$B3475,'Prom Factor Mensual Hora 0,5'!$B$4:$M$4,0))</f>
        <v>1.0002487422828268</v>
      </c>
      <c r="E3475" s="25">
        <v>50.5</v>
      </c>
      <c r="F3475" s="20">
        <f t="shared" si="162"/>
        <v>50.512561485282752</v>
      </c>
      <c r="G3475" s="25">
        <v>30.6</v>
      </c>
      <c r="H3475" s="20">
        <f t="shared" si="163"/>
        <v>30.607611513854501</v>
      </c>
      <c r="I3475" s="25">
        <v>58</v>
      </c>
      <c r="J3475" s="20">
        <f t="shared" si="164"/>
        <v>58.014427052403953</v>
      </c>
    </row>
    <row r="3476" spans="1:10" x14ac:dyDescent="0.3">
      <c r="A3476" s="3">
        <v>2036</v>
      </c>
      <c r="B3476" s="3">
        <v>3</v>
      </c>
      <c r="C3476" s="4">
        <v>17</v>
      </c>
      <c r="D3476" s="21">
        <f>INDEX('Prom Factor Mensual Hora 0,5'!$B$5:$N$28,MATCH('Casos CMg'!$C3476,'Prom Factor Mensual Hora 0,5'!$A$5:$A$28,0),MATCH('Casos CMg'!$B3476,'Prom Factor Mensual Hora 0,5'!$B$4:$M$4,0))</f>
        <v>1.0004974845656536</v>
      </c>
      <c r="E3476" s="25">
        <v>50.5</v>
      </c>
      <c r="F3476" s="20">
        <f t="shared" si="162"/>
        <v>50.525122970565505</v>
      </c>
      <c r="G3476" s="25">
        <v>30.6</v>
      </c>
      <c r="H3476" s="20">
        <f t="shared" si="163"/>
        <v>30.615223027709</v>
      </c>
      <c r="I3476" s="25">
        <v>58</v>
      </c>
      <c r="J3476" s="20">
        <f t="shared" si="164"/>
        <v>58.028854104807905</v>
      </c>
    </row>
    <row r="3477" spans="1:10" x14ac:dyDescent="0.3">
      <c r="A3477" s="3">
        <v>2036</v>
      </c>
      <c r="B3477" s="3">
        <v>3</v>
      </c>
      <c r="C3477" s="4">
        <v>18</v>
      </c>
      <c r="D3477" s="21">
        <f>INDEX('Prom Factor Mensual Hora 0,5'!$B$5:$N$28,MATCH('Casos CMg'!$C3477,'Prom Factor Mensual Hora 0,5'!$A$5:$A$28,0),MATCH('Casos CMg'!$B3477,'Prom Factor Mensual Hora 0,5'!$B$4:$M$4,0))</f>
        <v>1.0002487422828268</v>
      </c>
      <c r="E3477" s="25">
        <v>50.5</v>
      </c>
      <c r="F3477" s="20">
        <f t="shared" si="162"/>
        <v>50.512561485282752</v>
      </c>
      <c r="G3477" s="25">
        <v>30.6</v>
      </c>
      <c r="H3477" s="20">
        <f t="shared" si="163"/>
        <v>30.607611513854501</v>
      </c>
      <c r="I3477" s="25">
        <v>58</v>
      </c>
      <c r="J3477" s="20">
        <f t="shared" si="164"/>
        <v>58.014427052403953</v>
      </c>
    </row>
    <row r="3478" spans="1:10" x14ac:dyDescent="0.3">
      <c r="A3478" s="3">
        <v>2036</v>
      </c>
      <c r="B3478" s="3">
        <v>3</v>
      </c>
      <c r="C3478" s="4">
        <v>19</v>
      </c>
      <c r="D3478" s="21">
        <f>INDEX('Prom Factor Mensual Hora 0,5'!$B$5:$N$28,MATCH('Casos CMg'!$C3478,'Prom Factor Mensual Hora 0,5'!$A$5:$A$28,0),MATCH('Casos CMg'!$B3478,'Prom Factor Mensual Hora 0,5'!$B$4:$M$4,0))</f>
        <v>0.99880152921056931</v>
      </c>
      <c r="E3478" s="25">
        <v>90.9</v>
      </c>
      <c r="F3478" s="20">
        <f t="shared" si="162"/>
        <v>90.791059005240754</v>
      </c>
      <c r="G3478" s="25">
        <v>47.6</v>
      </c>
      <c r="H3478" s="20">
        <f t="shared" si="163"/>
        <v>47.542952790423101</v>
      </c>
      <c r="I3478" s="25">
        <v>117.8</v>
      </c>
      <c r="J3478" s="20">
        <f t="shared" si="164"/>
        <v>117.65882014100507</v>
      </c>
    </row>
    <row r="3479" spans="1:10" x14ac:dyDescent="0.3">
      <c r="A3479" s="3">
        <v>2036</v>
      </c>
      <c r="B3479" s="3">
        <v>3</v>
      </c>
      <c r="C3479" s="4">
        <v>20</v>
      </c>
      <c r="D3479" s="21">
        <f>INDEX('Prom Factor Mensual Hora 0,5'!$B$5:$N$28,MATCH('Casos CMg'!$C3479,'Prom Factor Mensual Hora 0,5'!$A$5:$A$28,0),MATCH('Casos CMg'!$B3479,'Prom Factor Mensual Hora 0,5'!$B$4:$M$4,0))</f>
        <v>0.99749608903477927</v>
      </c>
      <c r="E3479" s="25">
        <v>88.4</v>
      </c>
      <c r="F3479" s="20">
        <f t="shared" si="162"/>
        <v>88.1786542706745</v>
      </c>
      <c r="G3479" s="25">
        <v>47</v>
      </c>
      <c r="H3479" s="20">
        <f t="shared" si="163"/>
        <v>46.882316184634625</v>
      </c>
      <c r="I3479" s="25">
        <v>116</v>
      </c>
      <c r="J3479" s="20">
        <f t="shared" si="164"/>
        <v>115.70954632803439</v>
      </c>
    </row>
    <row r="3480" spans="1:10" x14ac:dyDescent="0.3">
      <c r="A3480" s="3">
        <v>2036</v>
      </c>
      <c r="B3480" s="3">
        <v>3</v>
      </c>
      <c r="C3480" s="4">
        <v>21</v>
      </c>
      <c r="D3480" s="21">
        <f>INDEX('Prom Factor Mensual Hora 0,5'!$B$5:$N$28,MATCH('Casos CMg'!$C3480,'Prom Factor Mensual Hora 0,5'!$A$5:$A$28,0),MATCH('Casos CMg'!$B3480,'Prom Factor Mensual Hora 0,5'!$B$4:$M$4,0))</f>
        <v>0.99749555023898351</v>
      </c>
      <c r="E3480" s="25">
        <v>88.4</v>
      </c>
      <c r="F3480" s="20">
        <f t="shared" si="162"/>
        <v>88.178606641126152</v>
      </c>
      <c r="G3480" s="25">
        <v>47</v>
      </c>
      <c r="H3480" s="20">
        <f t="shared" si="163"/>
        <v>46.882290861232228</v>
      </c>
      <c r="I3480" s="25">
        <v>116</v>
      </c>
      <c r="J3480" s="20">
        <f t="shared" si="164"/>
        <v>115.70948382772208</v>
      </c>
    </row>
    <row r="3481" spans="1:10" x14ac:dyDescent="0.3">
      <c r="A3481" s="3">
        <v>2036</v>
      </c>
      <c r="B3481" s="3">
        <v>3</v>
      </c>
      <c r="C3481" s="4">
        <v>22</v>
      </c>
      <c r="D3481" s="21">
        <f>INDEX('Prom Factor Mensual Hora 0,5'!$B$5:$N$28,MATCH('Casos CMg'!$C3481,'Prom Factor Mensual Hora 0,5'!$A$5:$A$28,0),MATCH('Casos CMg'!$B3481,'Prom Factor Mensual Hora 0,5'!$B$4:$M$4,0))</f>
        <v>0.99749342521549356</v>
      </c>
      <c r="E3481" s="25">
        <v>88.4</v>
      </c>
      <c r="F3481" s="20">
        <f t="shared" si="162"/>
        <v>88.17841878904963</v>
      </c>
      <c r="G3481" s="25">
        <v>47</v>
      </c>
      <c r="H3481" s="20">
        <f t="shared" si="163"/>
        <v>46.882190985128197</v>
      </c>
      <c r="I3481" s="25">
        <v>116</v>
      </c>
      <c r="J3481" s="20">
        <f t="shared" si="164"/>
        <v>115.70923732499725</v>
      </c>
    </row>
    <row r="3482" spans="1:10" x14ac:dyDescent="0.3">
      <c r="A3482" s="3">
        <v>2036</v>
      </c>
      <c r="B3482" s="3">
        <v>3</v>
      </c>
      <c r="C3482" s="4">
        <v>23</v>
      </c>
      <c r="D3482" s="21">
        <f>INDEX('Prom Factor Mensual Hora 0,5'!$B$5:$N$28,MATCH('Casos CMg'!$C3482,'Prom Factor Mensual Hora 0,5'!$A$5:$A$28,0),MATCH('Casos CMg'!$B3482,'Prom Factor Mensual Hora 0,5'!$B$4:$M$4,0))</f>
        <v>0.99749100332592067</v>
      </c>
      <c r="E3482" s="25">
        <v>90.9</v>
      </c>
      <c r="F3482" s="20">
        <f t="shared" si="162"/>
        <v>90.67193220232619</v>
      </c>
      <c r="G3482" s="25">
        <v>47.6</v>
      </c>
      <c r="H3482" s="20">
        <f t="shared" si="163"/>
        <v>47.480571758313822</v>
      </c>
      <c r="I3482" s="25">
        <v>117.8</v>
      </c>
      <c r="J3482" s="20">
        <f t="shared" si="164"/>
        <v>117.50444019179345</v>
      </c>
    </row>
    <row r="3483" spans="1:10" x14ac:dyDescent="0.3">
      <c r="A3483" s="3">
        <v>2036</v>
      </c>
      <c r="B3483" s="3">
        <v>4</v>
      </c>
      <c r="C3483" s="4">
        <v>0</v>
      </c>
      <c r="D3483" s="21">
        <f>INDEX('Prom Factor Mensual Hora 0,5'!$B$5:$N$28,MATCH('Casos CMg'!$C3483,'Prom Factor Mensual Hora 0,5'!$A$5:$A$28,0),MATCH('Casos CMg'!$B3483,'Prom Factor Mensual Hora 0,5'!$B$4:$M$4,0))</f>
        <v>0.99772234306662144</v>
      </c>
      <c r="E3483" s="25">
        <v>97.2</v>
      </c>
      <c r="F3483" s="20">
        <f t="shared" si="162"/>
        <v>96.9786117460756</v>
      </c>
      <c r="G3483" s="25">
        <v>49.4</v>
      </c>
      <c r="H3483" s="20">
        <f t="shared" si="163"/>
        <v>49.287483747491095</v>
      </c>
      <c r="I3483" s="25">
        <v>123.4</v>
      </c>
      <c r="J3483" s="20">
        <f t="shared" si="164"/>
        <v>123.11893713442109</v>
      </c>
    </row>
    <row r="3484" spans="1:10" x14ac:dyDescent="0.3">
      <c r="A3484" s="3">
        <v>2036</v>
      </c>
      <c r="B3484" s="3">
        <v>4</v>
      </c>
      <c r="C3484" s="4">
        <v>1</v>
      </c>
      <c r="D3484" s="21">
        <f>INDEX('Prom Factor Mensual Hora 0,5'!$B$5:$N$28,MATCH('Casos CMg'!$C3484,'Prom Factor Mensual Hora 0,5'!$A$5:$A$28,0),MATCH('Casos CMg'!$B3484,'Prom Factor Mensual Hora 0,5'!$B$4:$M$4,0))</f>
        <v>0.9919482631065254</v>
      </c>
      <c r="E3484" s="25">
        <v>98</v>
      </c>
      <c r="F3484" s="20">
        <f t="shared" si="162"/>
        <v>97.210929784439486</v>
      </c>
      <c r="G3484" s="25">
        <v>49.7</v>
      </c>
      <c r="H3484" s="20">
        <f t="shared" si="163"/>
        <v>49.299828676394313</v>
      </c>
      <c r="I3484" s="25">
        <v>124.2</v>
      </c>
      <c r="J3484" s="20">
        <f t="shared" si="164"/>
        <v>123.19997427783046</v>
      </c>
    </row>
    <row r="3485" spans="1:10" x14ac:dyDescent="0.3">
      <c r="A3485" s="3">
        <v>2036</v>
      </c>
      <c r="B3485" s="3">
        <v>4</v>
      </c>
      <c r="C3485" s="4">
        <v>2</v>
      </c>
      <c r="D3485" s="21">
        <f>INDEX('Prom Factor Mensual Hora 0,5'!$B$5:$N$28,MATCH('Casos CMg'!$C3485,'Prom Factor Mensual Hora 0,5'!$A$5:$A$28,0),MATCH('Casos CMg'!$B3485,'Prom Factor Mensual Hora 0,5'!$B$4:$M$4,0))</f>
        <v>0.99183017336140189</v>
      </c>
      <c r="E3485" s="25">
        <v>98</v>
      </c>
      <c r="F3485" s="20">
        <f t="shared" si="162"/>
        <v>97.199356989417382</v>
      </c>
      <c r="G3485" s="25">
        <v>49.7</v>
      </c>
      <c r="H3485" s="20">
        <f t="shared" si="163"/>
        <v>49.293959616061677</v>
      </c>
      <c r="I3485" s="25">
        <v>124.2</v>
      </c>
      <c r="J3485" s="20">
        <f t="shared" si="164"/>
        <v>123.18530753148612</v>
      </c>
    </row>
    <row r="3486" spans="1:10" x14ac:dyDescent="0.3">
      <c r="A3486" s="3">
        <v>2036</v>
      </c>
      <c r="B3486" s="3">
        <v>4</v>
      </c>
      <c r="C3486" s="4">
        <v>3</v>
      </c>
      <c r="D3486" s="21">
        <f>INDEX('Prom Factor Mensual Hora 0,5'!$B$5:$N$28,MATCH('Casos CMg'!$C3486,'Prom Factor Mensual Hora 0,5'!$A$5:$A$28,0),MATCH('Casos CMg'!$B3486,'Prom Factor Mensual Hora 0,5'!$B$4:$M$4,0))</f>
        <v>0.99183514282015228</v>
      </c>
      <c r="E3486" s="25">
        <v>98</v>
      </c>
      <c r="F3486" s="20">
        <f t="shared" si="162"/>
        <v>97.199843996374923</v>
      </c>
      <c r="G3486" s="25">
        <v>49.7</v>
      </c>
      <c r="H3486" s="20">
        <f t="shared" si="163"/>
        <v>49.294206598161573</v>
      </c>
      <c r="I3486" s="25">
        <v>124.2</v>
      </c>
      <c r="J3486" s="20">
        <f t="shared" si="164"/>
        <v>123.18592473826291</v>
      </c>
    </row>
    <row r="3487" spans="1:10" x14ac:dyDescent="0.3">
      <c r="A3487" s="3">
        <v>2036</v>
      </c>
      <c r="B3487" s="3">
        <v>4</v>
      </c>
      <c r="C3487" s="4">
        <v>4</v>
      </c>
      <c r="D3487" s="21">
        <f>INDEX('Prom Factor Mensual Hora 0,5'!$B$5:$N$28,MATCH('Casos CMg'!$C3487,'Prom Factor Mensual Hora 0,5'!$A$5:$A$28,0),MATCH('Casos CMg'!$B3487,'Prom Factor Mensual Hora 0,5'!$B$4:$M$4,0))</f>
        <v>0.99182802641610268</v>
      </c>
      <c r="E3487" s="25">
        <v>98</v>
      </c>
      <c r="F3487" s="20">
        <f t="shared" si="162"/>
        <v>97.199146588778063</v>
      </c>
      <c r="G3487" s="25">
        <v>49.7</v>
      </c>
      <c r="H3487" s="20">
        <f t="shared" si="163"/>
        <v>49.293852912880304</v>
      </c>
      <c r="I3487" s="25">
        <v>124.2</v>
      </c>
      <c r="J3487" s="20">
        <f t="shared" si="164"/>
        <v>123.18504088087995</v>
      </c>
    </row>
    <row r="3488" spans="1:10" x14ac:dyDescent="0.3">
      <c r="A3488" s="3">
        <v>2036</v>
      </c>
      <c r="B3488" s="3">
        <v>4</v>
      </c>
      <c r="C3488" s="4">
        <v>5</v>
      </c>
      <c r="D3488" s="21">
        <f>INDEX('Prom Factor Mensual Hora 0,5'!$B$5:$N$28,MATCH('Casos CMg'!$C3488,'Prom Factor Mensual Hora 0,5'!$A$5:$A$28,0),MATCH('Casos CMg'!$B3488,'Prom Factor Mensual Hora 0,5'!$B$4:$M$4,0))</f>
        <v>0.99182910308846317</v>
      </c>
      <c r="E3488" s="25">
        <v>98</v>
      </c>
      <c r="F3488" s="20">
        <f t="shared" si="162"/>
        <v>97.199252102669391</v>
      </c>
      <c r="G3488" s="25">
        <v>49.7</v>
      </c>
      <c r="H3488" s="20">
        <f t="shared" si="163"/>
        <v>49.293906423496622</v>
      </c>
      <c r="I3488" s="25">
        <v>124.2</v>
      </c>
      <c r="J3488" s="20">
        <f t="shared" si="164"/>
        <v>123.18517460358713</v>
      </c>
    </row>
    <row r="3489" spans="1:10" x14ac:dyDescent="0.3">
      <c r="A3489" s="3">
        <v>2036</v>
      </c>
      <c r="B3489" s="3">
        <v>4</v>
      </c>
      <c r="C3489" s="4">
        <v>6</v>
      </c>
      <c r="D3489" s="21">
        <f>INDEX('Prom Factor Mensual Hora 0,5'!$B$5:$N$28,MATCH('Casos CMg'!$C3489,'Prom Factor Mensual Hora 0,5'!$A$5:$A$28,0),MATCH('Casos CMg'!$B3489,'Prom Factor Mensual Hora 0,5'!$B$4:$M$4,0))</f>
        <v>0.99183053352119566</v>
      </c>
      <c r="E3489" s="25">
        <v>98</v>
      </c>
      <c r="F3489" s="20">
        <f t="shared" si="162"/>
        <v>97.199392285077181</v>
      </c>
      <c r="G3489" s="25">
        <v>49.7</v>
      </c>
      <c r="H3489" s="20">
        <f t="shared" si="163"/>
        <v>49.29397751600343</v>
      </c>
      <c r="I3489" s="25">
        <v>124.2</v>
      </c>
      <c r="J3489" s="20">
        <f t="shared" si="164"/>
        <v>123.1853522633325</v>
      </c>
    </row>
    <row r="3490" spans="1:10" x14ac:dyDescent="0.3">
      <c r="A3490" s="3">
        <v>2036</v>
      </c>
      <c r="B3490" s="3">
        <v>4</v>
      </c>
      <c r="C3490" s="4">
        <v>7</v>
      </c>
      <c r="D3490" s="21">
        <f>INDEX('Prom Factor Mensual Hora 0,5'!$B$5:$N$28,MATCH('Casos CMg'!$C3490,'Prom Factor Mensual Hora 0,5'!$A$5:$A$28,0),MATCH('Casos CMg'!$B3490,'Prom Factor Mensual Hora 0,5'!$B$4:$M$4,0))</f>
        <v>0.9918289138985501</v>
      </c>
      <c r="E3490" s="25">
        <v>78.7</v>
      </c>
      <c r="F3490" s="20">
        <f t="shared" si="162"/>
        <v>78.056935523815895</v>
      </c>
      <c r="G3490" s="25">
        <v>41.8</v>
      </c>
      <c r="H3490" s="20">
        <f t="shared" si="163"/>
        <v>41.458448600959393</v>
      </c>
      <c r="I3490" s="25">
        <v>102.1</v>
      </c>
      <c r="J3490" s="20">
        <f t="shared" si="164"/>
        <v>101.26573210904196</v>
      </c>
    </row>
    <row r="3491" spans="1:10" x14ac:dyDescent="0.3">
      <c r="A3491" s="3">
        <v>2036</v>
      </c>
      <c r="B3491" s="3">
        <v>4</v>
      </c>
      <c r="C3491" s="4">
        <v>8</v>
      </c>
      <c r="D3491" s="21">
        <f>INDEX('Prom Factor Mensual Hora 0,5'!$B$5:$N$28,MATCH('Casos CMg'!$C3491,'Prom Factor Mensual Hora 0,5'!$A$5:$A$28,0),MATCH('Casos CMg'!$B3491,'Prom Factor Mensual Hora 0,5'!$B$4:$M$4,0))</f>
        <v>0.99184432911803533</v>
      </c>
      <c r="E3491" s="25">
        <v>78.7</v>
      </c>
      <c r="F3491" s="20">
        <f t="shared" si="162"/>
        <v>78.058148701589388</v>
      </c>
      <c r="G3491" s="25">
        <v>41.8</v>
      </c>
      <c r="H3491" s="20">
        <f t="shared" si="163"/>
        <v>41.459092957133876</v>
      </c>
      <c r="I3491" s="25">
        <v>102.1</v>
      </c>
      <c r="J3491" s="20">
        <f t="shared" si="164"/>
        <v>101.2673060029514</v>
      </c>
    </row>
    <row r="3492" spans="1:10" x14ac:dyDescent="0.3">
      <c r="A3492" s="3">
        <v>2036</v>
      </c>
      <c r="B3492" s="3">
        <v>4</v>
      </c>
      <c r="C3492" s="4">
        <v>9</v>
      </c>
      <c r="D3492" s="21">
        <f>INDEX('Prom Factor Mensual Hora 0,5'!$B$5:$N$28,MATCH('Casos CMg'!$C3492,'Prom Factor Mensual Hora 0,5'!$A$5:$A$28,0),MATCH('Casos CMg'!$B3492,'Prom Factor Mensual Hora 0,5'!$B$4:$M$4,0))</f>
        <v>1.0050072495471452</v>
      </c>
      <c r="E3492" s="25">
        <v>73.900000000000006</v>
      </c>
      <c r="F3492" s="20">
        <f t="shared" si="162"/>
        <v>74.270035741534031</v>
      </c>
      <c r="G3492" s="25">
        <v>38.700000000000003</v>
      </c>
      <c r="H3492" s="20">
        <f t="shared" si="163"/>
        <v>38.893780557474521</v>
      </c>
      <c r="I3492" s="25">
        <v>93.6</v>
      </c>
      <c r="J3492" s="20">
        <f t="shared" si="164"/>
        <v>94.068678557612785</v>
      </c>
    </row>
    <row r="3493" spans="1:10" x14ac:dyDescent="0.3">
      <c r="A3493" s="3">
        <v>2036</v>
      </c>
      <c r="B3493" s="3">
        <v>4</v>
      </c>
      <c r="C3493" s="4">
        <v>10</v>
      </c>
      <c r="D3493" s="21">
        <f>INDEX('Prom Factor Mensual Hora 0,5'!$B$5:$N$28,MATCH('Casos CMg'!$C3493,'Prom Factor Mensual Hora 0,5'!$A$5:$A$28,0),MATCH('Casos CMg'!$B3493,'Prom Factor Mensual Hora 0,5'!$B$4:$M$4,0))</f>
        <v>1.0021752640345387</v>
      </c>
      <c r="E3493" s="25">
        <v>73.900000000000006</v>
      </c>
      <c r="F3493" s="20">
        <f t="shared" si="162"/>
        <v>74.06075201215242</v>
      </c>
      <c r="G3493" s="25">
        <v>38.700000000000003</v>
      </c>
      <c r="H3493" s="20">
        <f t="shared" si="163"/>
        <v>38.784182718136648</v>
      </c>
      <c r="I3493" s="25">
        <v>93.6</v>
      </c>
      <c r="J3493" s="20">
        <f t="shared" si="164"/>
        <v>93.803604713632822</v>
      </c>
    </row>
    <row r="3494" spans="1:10" x14ac:dyDescent="0.3">
      <c r="A3494" s="3">
        <v>2036</v>
      </c>
      <c r="B3494" s="3">
        <v>4</v>
      </c>
      <c r="C3494" s="4">
        <v>11</v>
      </c>
      <c r="D3494" s="21">
        <f>INDEX('Prom Factor Mensual Hora 0,5'!$B$5:$N$28,MATCH('Casos CMg'!$C3494,'Prom Factor Mensual Hora 0,5'!$A$5:$A$28,0),MATCH('Casos CMg'!$B3494,'Prom Factor Mensual Hora 0,5'!$B$4:$M$4,0))</f>
        <v>1.003705566738414</v>
      </c>
      <c r="E3494" s="25">
        <v>73.900000000000006</v>
      </c>
      <c r="F3494" s="20">
        <f t="shared" si="162"/>
        <v>74.173841381968799</v>
      </c>
      <c r="G3494" s="25">
        <v>38.700000000000003</v>
      </c>
      <c r="H3494" s="20">
        <f t="shared" si="163"/>
        <v>38.843405432776628</v>
      </c>
      <c r="I3494" s="25">
        <v>93.6</v>
      </c>
      <c r="J3494" s="20">
        <f t="shared" si="164"/>
        <v>93.946841046715548</v>
      </c>
    </row>
    <row r="3495" spans="1:10" x14ac:dyDescent="0.3">
      <c r="A3495" s="3">
        <v>2036</v>
      </c>
      <c r="B3495" s="3">
        <v>4</v>
      </c>
      <c r="C3495" s="4">
        <v>12</v>
      </c>
      <c r="D3495" s="21">
        <f>INDEX('Prom Factor Mensual Hora 0,5'!$B$5:$N$28,MATCH('Casos CMg'!$C3495,'Prom Factor Mensual Hora 0,5'!$A$5:$A$28,0),MATCH('Casos CMg'!$B3495,'Prom Factor Mensual Hora 0,5'!$B$4:$M$4,0))</f>
        <v>1.0033414379993058</v>
      </c>
      <c r="E3495" s="25">
        <v>73.900000000000006</v>
      </c>
      <c r="F3495" s="20">
        <f t="shared" si="162"/>
        <v>74.146932268148703</v>
      </c>
      <c r="G3495" s="25">
        <v>38.700000000000003</v>
      </c>
      <c r="H3495" s="20">
        <f t="shared" si="163"/>
        <v>38.829313650573134</v>
      </c>
      <c r="I3495" s="25">
        <v>93.6</v>
      </c>
      <c r="J3495" s="20">
        <f t="shared" si="164"/>
        <v>93.912758596735017</v>
      </c>
    </row>
    <row r="3496" spans="1:10" x14ac:dyDescent="0.3">
      <c r="A3496" s="3">
        <v>2036</v>
      </c>
      <c r="B3496" s="3">
        <v>4</v>
      </c>
      <c r="C3496" s="4">
        <v>13</v>
      </c>
      <c r="D3496" s="21">
        <f>INDEX('Prom Factor Mensual Hora 0,5'!$B$5:$N$28,MATCH('Casos CMg'!$C3496,'Prom Factor Mensual Hora 0,5'!$A$5:$A$28,0),MATCH('Casos CMg'!$B3496,'Prom Factor Mensual Hora 0,5'!$B$4:$M$4,0))</f>
        <v>1.0025703369225427</v>
      </c>
      <c r="E3496" s="25">
        <v>73.900000000000006</v>
      </c>
      <c r="F3496" s="20">
        <f t="shared" si="162"/>
        <v>74.089947898575915</v>
      </c>
      <c r="G3496" s="25">
        <v>38.700000000000003</v>
      </c>
      <c r="H3496" s="20">
        <f t="shared" si="163"/>
        <v>38.799472038902408</v>
      </c>
      <c r="I3496" s="25">
        <v>93.6</v>
      </c>
      <c r="J3496" s="20">
        <f t="shared" si="164"/>
        <v>93.840583535949989</v>
      </c>
    </row>
    <row r="3497" spans="1:10" x14ac:dyDescent="0.3">
      <c r="A3497" s="3">
        <v>2036</v>
      </c>
      <c r="B3497" s="3">
        <v>4</v>
      </c>
      <c r="C3497" s="4">
        <v>14</v>
      </c>
      <c r="D3497" s="21">
        <f>INDEX('Prom Factor Mensual Hora 0,5'!$B$5:$N$28,MATCH('Casos CMg'!$C3497,'Prom Factor Mensual Hora 0,5'!$A$5:$A$28,0),MATCH('Casos CMg'!$B3497,'Prom Factor Mensual Hora 0,5'!$B$4:$M$4,0))</f>
        <v>1.0015422021535256</v>
      </c>
      <c r="E3497" s="25">
        <v>73.900000000000006</v>
      </c>
      <c r="F3497" s="20">
        <f t="shared" si="162"/>
        <v>74.013968739145554</v>
      </c>
      <c r="G3497" s="25">
        <v>38.700000000000003</v>
      </c>
      <c r="H3497" s="20">
        <f t="shared" si="163"/>
        <v>38.759683223341447</v>
      </c>
      <c r="I3497" s="25">
        <v>93.6</v>
      </c>
      <c r="J3497" s="20">
        <f t="shared" si="164"/>
        <v>93.744350121569994</v>
      </c>
    </row>
    <row r="3498" spans="1:10" x14ac:dyDescent="0.3">
      <c r="A3498" s="3">
        <v>2036</v>
      </c>
      <c r="B3498" s="3">
        <v>4</v>
      </c>
      <c r="C3498" s="4">
        <v>15</v>
      </c>
      <c r="D3498" s="21">
        <f>INDEX('Prom Factor Mensual Hora 0,5'!$B$5:$N$28,MATCH('Casos CMg'!$C3498,'Prom Factor Mensual Hora 0,5'!$A$5:$A$28,0),MATCH('Casos CMg'!$B3498,'Prom Factor Mensual Hora 0,5'!$B$4:$M$4,0))</f>
        <v>1.0002570336922543</v>
      </c>
      <c r="E3498" s="25">
        <v>73.900000000000006</v>
      </c>
      <c r="F3498" s="20">
        <f t="shared" si="162"/>
        <v>73.918994789857592</v>
      </c>
      <c r="G3498" s="25">
        <v>38.700000000000003</v>
      </c>
      <c r="H3498" s="20">
        <f t="shared" si="163"/>
        <v>38.709947203890245</v>
      </c>
      <c r="I3498" s="25">
        <v>93.6</v>
      </c>
      <c r="J3498" s="20">
        <f t="shared" si="164"/>
        <v>93.62405835359499</v>
      </c>
    </row>
    <row r="3499" spans="1:10" x14ac:dyDescent="0.3">
      <c r="A3499" s="3">
        <v>2036</v>
      </c>
      <c r="B3499" s="3">
        <v>4</v>
      </c>
      <c r="C3499" s="4">
        <v>16</v>
      </c>
      <c r="D3499" s="21">
        <f>INDEX('Prom Factor Mensual Hora 0,5'!$B$5:$N$28,MATCH('Casos CMg'!$C3499,'Prom Factor Mensual Hora 0,5'!$A$5:$A$28,0),MATCH('Casos CMg'!$B3499,'Prom Factor Mensual Hora 0,5'!$B$4:$M$4,0))</f>
        <v>1.0002570336922543</v>
      </c>
      <c r="E3499" s="25">
        <v>73.900000000000006</v>
      </c>
      <c r="F3499" s="20">
        <f t="shared" si="162"/>
        <v>73.918994789857592</v>
      </c>
      <c r="G3499" s="25">
        <v>38.700000000000003</v>
      </c>
      <c r="H3499" s="20">
        <f t="shared" si="163"/>
        <v>38.709947203890245</v>
      </c>
      <c r="I3499" s="25">
        <v>93.6</v>
      </c>
      <c r="J3499" s="20">
        <f t="shared" si="164"/>
        <v>93.62405835359499</v>
      </c>
    </row>
    <row r="3500" spans="1:10" x14ac:dyDescent="0.3">
      <c r="A3500" s="3">
        <v>2036</v>
      </c>
      <c r="B3500" s="3">
        <v>4</v>
      </c>
      <c r="C3500" s="4">
        <v>17</v>
      </c>
      <c r="D3500" s="21">
        <f>INDEX('Prom Factor Mensual Hora 0,5'!$B$5:$N$28,MATCH('Casos CMg'!$C3500,'Prom Factor Mensual Hora 0,5'!$A$5:$A$28,0),MATCH('Casos CMg'!$B3500,'Prom Factor Mensual Hora 0,5'!$B$4:$M$4,0))</f>
        <v>1.0013982826358914</v>
      </c>
      <c r="E3500" s="25">
        <v>81.400000000000006</v>
      </c>
      <c r="F3500" s="20">
        <f t="shared" si="162"/>
        <v>81.513820206561562</v>
      </c>
      <c r="G3500" s="25">
        <v>42.5</v>
      </c>
      <c r="H3500" s="20">
        <f t="shared" si="163"/>
        <v>42.559427012025381</v>
      </c>
      <c r="I3500" s="25">
        <v>106.2</v>
      </c>
      <c r="J3500" s="20">
        <f t="shared" si="164"/>
        <v>106.34849761593166</v>
      </c>
    </row>
    <row r="3501" spans="1:10" x14ac:dyDescent="0.3">
      <c r="A3501" s="3">
        <v>2036</v>
      </c>
      <c r="B3501" s="3">
        <v>4</v>
      </c>
      <c r="C3501" s="4">
        <v>18</v>
      </c>
      <c r="D3501" s="21">
        <f>INDEX('Prom Factor Mensual Hora 0,5'!$B$5:$N$28,MATCH('Casos CMg'!$C3501,'Prom Factor Mensual Hora 0,5'!$A$5:$A$28,0),MATCH('Casos CMg'!$B3501,'Prom Factor Mensual Hora 0,5'!$B$4:$M$4,0))</f>
        <v>1.0071042607470229</v>
      </c>
      <c r="E3501" s="25">
        <v>82.1</v>
      </c>
      <c r="F3501" s="20">
        <f t="shared" si="162"/>
        <v>82.683259807330572</v>
      </c>
      <c r="G3501" s="25">
        <v>42.8</v>
      </c>
      <c r="H3501" s="20">
        <f t="shared" si="163"/>
        <v>43.104062359972573</v>
      </c>
      <c r="I3501" s="25">
        <v>107.5</v>
      </c>
      <c r="J3501" s="20">
        <f t="shared" si="164"/>
        <v>108.26370803030495</v>
      </c>
    </row>
    <row r="3502" spans="1:10" x14ac:dyDescent="0.3">
      <c r="A3502" s="3">
        <v>2036</v>
      </c>
      <c r="B3502" s="3">
        <v>4</v>
      </c>
      <c r="C3502" s="4">
        <v>19</v>
      </c>
      <c r="D3502" s="21">
        <f>INDEX('Prom Factor Mensual Hora 0,5'!$B$5:$N$28,MATCH('Casos CMg'!$C3502,'Prom Factor Mensual Hora 0,5'!$A$5:$A$28,0),MATCH('Casos CMg'!$B3502,'Prom Factor Mensual Hora 0,5'!$B$4:$M$4,0))</f>
        <v>0.99745225496642798</v>
      </c>
      <c r="E3502" s="25">
        <v>93</v>
      </c>
      <c r="F3502" s="20">
        <f t="shared" si="162"/>
        <v>92.763059711877801</v>
      </c>
      <c r="G3502" s="25">
        <v>47.9</v>
      </c>
      <c r="H3502" s="20">
        <f t="shared" si="163"/>
        <v>47.777963012891895</v>
      </c>
      <c r="I3502" s="25">
        <v>119</v>
      </c>
      <c r="J3502" s="20">
        <f t="shared" si="164"/>
        <v>118.69681834100493</v>
      </c>
    </row>
    <row r="3503" spans="1:10" x14ac:dyDescent="0.3">
      <c r="A3503" s="3">
        <v>2036</v>
      </c>
      <c r="B3503" s="3">
        <v>4</v>
      </c>
      <c r="C3503" s="4">
        <v>20</v>
      </c>
      <c r="D3503" s="21">
        <f>INDEX('Prom Factor Mensual Hora 0,5'!$B$5:$N$28,MATCH('Casos CMg'!$C3503,'Prom Factor Mensual Hora 0,5'!$A$5:$A$28,0),MATCH('Casos CMg'!$B3503,'Prom Factor Mensual Hora 0,5'!$B$4:$M$4,0))</f>
        <v>0.99744967560833786</v>
      </c>
      <c r="E3503" s="25">
        <v>92.2</v>
      </c>
      <c r="F3503" s="20">
        <f t="shared" si="162"/>
        <v>91.964860091088752</v>
      </c>
      <c r="G3503" s="25">
        <v>47.7</v>
      </c>
      <c r="H3503" s="20">
        <f t="shared" si="163"/>
        <v>47.578349526517719</v>
      </c>
      <c r="I3503" s="25">
        <v>118.2</v>
      </c>
      <c r="J3503" s="20">
        <f t="shared" si="164"/>
        <v>117.89855165690554</v>
      </c>
    </row>
    <row r="3504" spans="1:10" x14ac:dyDescent="0.3">
      <c r="A3504" s="3">
        <v>2036</v>
      </c>
      <c r="B3504" s="3">
        <v>4</v>
      </c>
      <c r="C3504" s="4">
        <v>21</v>
      </c>
      <c r="D3504" s="21">
        <f>INDEX('Prom Factor Mensual Hora 0,5'!$B$5:$N$28,MATCH('Casos CMg'!$C3504,'Prom Factor Mensual Hora 0,5'!$A$5:$A$28,0),MATCH('Casos CMg'!$B3504,'Prom Factor Mensual Hora 0,5'!$B$4:$M$4,0))</f>
        <v>0.99744545799902262</v>
      </c>
      <c r="E3504" s="25">
        <v>92.2</v>
      </c>
      <c r="F3504" s="20">
        <f t="shared" si="162"/>
        <v>91.96447122750989</v>
      </c>
      <c r="G3504" s="25">
        <v>47.7</v>
      </c>
      <c r="H3504" s="20">
        <f t="shared" si="163"/>
        <v>47.578148346553384</v>
      </c>
      <c r="I3504" s="25">
        <v>118.2</v>
      </c>
      <c r="J3504" s="20">
        <f t="shared" si="164"/>
        <v>117.89805313548447</v>
      </c>
    </row>
    <row r="3505" spans="1:10" x14ac:dyDescent="0.3">
      <c r="A3505" s="3">
        <v>2036</v>
      </c>
      <c r="B3505" s="3">
        <v>4</v>
      </c>
      <c r="C3505" s="4">
        <v>22</v>
      </c>
      <c r="D3505" s="21">
        <f>INDEX('Prom Factor Mensual Hora 0,5'!$B$5:$N$28,MATCH('Casos CMg'!$C3505,'Prom Factor Mensual Hora 0,5'!$A$5:$A$28,0),MATCH('Casos CMg'!$B3505,'Prom Factor Mensual Hora 0,5'!$B$4:$M$4,0))</f>
        <v>0.99744064399642773</v>
      </c>
      <c r="E3505" s="25">
        <v>92.2</v>
      </c>
      <c r="F3505" s="20">
        <f t="shared" si="162"/>
        <v>91.964027376470639</v>
      </c>
      <c r="G3505" s="25">
        <v>47.7</v>
      </c>
      <c r="H3505" s="20">
        <f t="shared" si="163"/>
        <v>47.577918718629604</v>
      </c>
      <c r="I3505" s="25">
        <v>118.2</v>
      </c>
      <c r="J3505" s="20">
        <f t="shared" si="164"/>
        <v>117.89748412037775</v>
      </c>
    </row>
    <row r="3506" spans="1:10" x14ac:dyDescent="0.3">
      <c r="A3506" s="3">
        <v>2036</v>
      </c>
      <c r="B3506" s="3">
        <v>4</v>
      </c>
      <c r="C3506" s="4">
        <v>23</v>
      </c>
      <c r="D3506" s="21">
        <f>INDEX('Prom Factor Mensual Hora 0,5'!$B$5:$N$28,MATCH('Casos CMg'!$C3506,'Prom Factor Mensual Hora 0,5'!$A$5:$A$28,0),MATCH('Casos CMg'!$B3506,'Prom Factor Mensual Hora 0,5'!$B$4:$M$4,0))</f>
        <v>0.99744538292137164</v>
      </c>
      <c r="E3506" s="25">
        <v>93</v>
      </c>
      <c r="F3506" s="20">
        <f t="shared" si="162"/>
        <v>92.76242061168756</v>
      </c>
      <c r="G3506" s="25">
        <v>47.9</v>
      </c>
      <c r="H3506" s="20">
        <f t="shared" si="163"/>
        <v>47.777633841933699</v>
      </c>
      <c r="I3506" s="25">
        <v>119</v>
      </c>
      <c r="J3506" s="20">
        <f t="shared" si="164"/>
        <v>118.69600056764322</v>
      </c>
    </row>
    <row r="3507" spans="1:10" x14ac:dyDescent="0.3">
      <c r="A3507" s="3">
        <v>2036</v>
      </c>
      <c r="B3507" s="3">
        <v>5</v>
      </c>
      <c r="C3507" s="4">
        <v>0</v>
      </c>
      <c r="D3507" s="21">
        <f>INDEX('Prom Factor Mensual Hora 0,5'!$B$5:$N$28,MATCH('Casos CMg'!$C3507,'Prom Factor Mensual Hora 0,5'!$A$5:$A$28,0),MATCH('Casos CMg'!$B3507,'Prom Factor Mensual Hora 0,5'!$B$4:$M$4,0))</f>
        <v>0.99067144753569436</v>
      </c>
      <c r="E3507" s="25">
        <v>101.4</v>
      </c>
      <c r="F3507" s="20">
        <f t="shared" si="162"/>
        <v>100.45408478011942</v>
      </c>
      <c r="G3507" s="25">
        <v>54.9</v>
      </c>
      <c r="H3507" s="20">
        <f t="shared" si="163"/>
        <v>54.387862469709617</v>
      </c>
      <c r="I3507" s="25">
        <v>131.69999999999999</v>
      </c>
      <c r="J3507" s="20">
        <f t="shared" si="164"/>
        <v>130.47142964045094</v>
      </c>
    </row>
    <row r="3508" spans="1:10" x14ac:dyDescent="0.3">
      <c r="A3508" s="3">
        <v>2036</v>
      </c>
      <c r="B3508" s="3">
        <v>5</v>
      </c>
      <c r="C3508" s="4">
        <v>1</v>
      </c>
      <c r="D3508" s="21">
        <f>INDEX('Prom Factor Mensual Hora 0,5'!$B$5:$N$28,MATCH('Casos CMg'!$C3508,'Prom Factor Mensual Hora 0,5'!$A$5:$A$28,0),MATCH('Casos CMg'!$B3508,'Prom Factor Mensual Hora 0,5'!$B$4:$M$4,0))</f>
        <v>0.99033388541852074</v>
      </c>
      <c r="E3508" s="25">
        <v>99.6</v>
      </c>
      <c r="F3508" s="20">
        <f t="shared" si="162"/>
        <v>98.637254987684656</v>
      </c>
      <c r="G3508" s="25">
        <v>54.1</v>
      </c>
      <c r="H3508" s="20">
        <f t="shared" si="163"/>
        <v>53.577063201141975</v>
      </c>
      <c r="I3508" s="25">
        <v>130</v>
      </c>
      <c r="J3508" s="20">
        <f t="shared" si="164"/>
        <v>128.74340510440769</v>
      </c>
    </row>
    <row r="3509" spans="1:10" x14ac:dyDescent="0.3">
      <c r="A3509" s="3">
        <v>2036</v>
      </c>
      <c r="B3509" s="3">
        <v>5</v>
      </c>
      <c r="C3509" s="4">
        <v>2</v>
      </c>
      <c r="D3509" s="21">
        <f>INDEX('Prom Factor Mensual Hora 0,5'!$B$5:$N$28,MATCH('Casos CMg'!$C3509,'Prom Factor Mensual Hora 0,5'!$A$5:$A$28,0),MATCH('Casos CMg'!$B3509,'Prom Factor Mensual Hora 0,5'!$B$4:$M$4,0))</f>
        <v>0.99034094648672255</v>
      </c>
      <c r="E3509" s="25">
        <v>99.6</v>
      </c>
      <c r="F3509" s="20">
        <f t="shared" si="162"/>
        <v>98.637958270077561</v>
      </c>
      <c r="G3509" s="25">
        <v>54.1</v>
      </c>
      <c r="H3509" s="20">
        <f t="shared" si="163"/>
        <v>53.577445204931692</v>
      </c>
      <c r="I3509" s="25">
        <v>130</v>
      </c>
      <c r="J3509" s="20">
        <f t="shared" si="164"/>
        <v>128.74432304327394</v>
      </c>
    </row>
    <row r="3510" spans="1:10" x14ac:dyDescent="0.3">
      <c r="A3510" s="3">
        <v>2036</v>
      </c>
      <c r="B3510" s="3">
        <v>5</v>
      </c>
      <c r="C3510" s="4">
        <v>3</v>
      </c>
      <c r="D3510" s="21">
        <f>INDEX('Prom Factor Mensual Hora 0,5'!$B$5:$N$28,MATCH('Casos CMg'!$C3510,'Prom Factor Mensual Hora 0,5'!$A$5:$A$28,0),MATCH('Casos CMg'!$B3510,'Prom Factor Mensual Hora 0,5'!$B$4:$M$4,0))</f>
        <v>0.99033280513319122</v>
      </c>
      <c r="E3510" s="25">
        <v>99.6</v>
      </c>
      <c r="F3510" s="20">
        <f t="shared" si="162"/>
        <v>98.637147391265842</v>
      </c>
      <c r="G3510" s="25">
        <v>54.1</v>
      </c>
      <c r="H3510" s="20">
        <f t="shared" si="163"/>
        <v>53.577004757705645</v>
      </c>
      <c r="I3510" s="25">
        <v>130</v>
      </c>
      <c r="J3510" s="20">
        <f t="shared" si="164"/>
        <v>128.74326466731486</v>
      </c>
    </row>
    <row r="3511" spans="1:10" x14ac:dyDescent="0.3">
      <c r="A3511" s="3">
        <v>2036</v>
      </c>
      <c r="B3511" s="3">
        <v>5</v>
      </c>
      <c r="C3511" s="4">
        <v>4</v>
      </c>
      <c r="D3511" s="21">
        <f>INDEX('Prom Factor Mensual Hora 0,5'!$B$5:$N$28,MATCH('Casos CMg'!$C3511,'Prom Factor Mensual Hora 0,5'!$A$5:$A$28,0),MATCH('Casos CMg'!$B3511,'Prom Factor Mensual Hora 0,5'!$B$4:$M$4,0))</f>
        <v>0.99034018856628425</v>
      </c>
      <c r="E3511" s="25">
        <v>99.6</v>
      </c>
      <c r="F3511" s="20">
        <f t="shared" si="162"/>
        <v>98.63788278120191</v>
      </c>
      <c r="G3511" s="25">
        <v>54.1</v>
      </c>
      <c r="H3511" s="20">
        <f t="shared" si="163"/>
        <v>53.577404201435982</v>
      </c>
      <c r="I3511" s="25">
        <v>130</v>
      </c>
      <c r="J3511" s="20">
        <f t="shared" si="164"/>
        <v>128.74422451361696</v>
      </c>
    </row>
    <row r="3512" spans="1:10" x14ac:dyDescent="0.3">
      <c r="A3512" s="3">
        <v>2036</v>
      </c>
      <c r="B3512" s="3">
        <v>5</v>
      </c>
      <c r="C3512" s="4">
        <v>5</v>
      </c>
      <c r="D3512" s="21">
        <f>INDEX('Prom Factor Mensual Hora 0,5'!$B$5:$N$28,MATCH('Casos CMg'!$C3512,'Prom Factor Mensual Hora 0,5'!$A$5:$A$28,0),MATCH('Casos CMg'!$B3512,'Prom Factor Mensual Hora 0,5'!$B$4:$M$4,0))</f>
        <v>0.99034037870532976</v>
      </c>
      <c r="E3512" s="25">
        <v>99.6</v>
      </c>
      <c r="F3512" s="20">
        <f t="shared" si="162"/>
        <v>98.637901719050845</v>
      </c>
      <c r="G3512" s="25">
        <v>54.1</v>
      </c>
      <c r="H3512" s="20">
        <f t="shared" si="163"/>
        <v>53.577414487958343</v>
      </c>
      <c r="I3512" s="25">
        <v>130</v>
      </c>
      <c r="J3512" s="20">
        <f t="shared" si="164"/>
        <v>128.74424923169286</v>
      </c>
    </row>
    <row r="3513" spans="1:10" x14ac:dyDescent="0.3">
      <c r="A3513" s="3">
        <v>2036</v>
      </c>
      <c r="B3513" s="3">
        <v>5</v>
      </c>
      <c r="C3513" s="4">
        <v>6</v>
      </c>
      <c r="D3513" s="21">
        <f>INDEX('Prom Factor Mensual Hora 0,5'!$B$5:$N$28,MATCH('Casos CMg'!$C3513,'Prom Factor Mensual Hora 0,5'!$A$5:$A$28,0),MATCH('Casos CMg'!$B3513,'Prom Factor Mensual Hora 0,5'!$B$4:$M$4,0))</f>
        <v>0.99032765489064523</v>
      </c>
      <c r="E3513" s="25">
        <v>99.6</v>
      </c>
      <c r="F3513" s="20">
        <f t="shared" si="162"/>
        <v>98.636634427108262</v>
      </c>
      <c r="G3513" s="25">
        <v>54.1</v>
      </c>
      <c r="H3513" s="20">
        <f t="shared" si="163"/>
        <v>53.576726129583911</v>
      </c>
      <c r="I3513" s="25">
        <v>130</v>
      </c>
      <c r="J3513" s="20">
        <f t="shared" si="164"/>
        <v>128.74259513578389</v>
      </c>
    </row>
    <row r="3514" spans="1:10" x14ac:dyDescent="0.3">
      <c r="A3514" s="3">
        <v>2036</v>
      </c>
      <c r="B3514" s="3">
        <v>5</v>
      </c>
      <c r="C3514" s="4">
        <v>7</v>
      </c>
      <c r="D3514" s="21">
        <f>INDEX('Prom Factor Mensual Hora 0,5'!$B$5:$N$28,MATCH('Casos CMg'!$C3514,'Prom Factor Mensual Hora 0,5'!$A$5:$A$28,0),MATCH('Casos CMg'!$B3514,'Prom Factor Mensual Hora 0,5'!$B$4:$M$4,0))</f>
        <v>0.99033019594107641</v>
      </c>
      <c r="E3514" s="25">
        <v>69.7</v>
      </c>
      <c r="F3514" s="20">
        <f t="shared" si="162"/>
        <v>69.026014657093029</v>
      </c>
      <c r="G3514" s="25">
        <v>37.6</v>
      </c>
      <c r="H3514" s="20">
        <f t="shared" si="163"/>
        <v>37.236415367384474</v>
      </c>
      <c r="I3514" s="25">
        <v>89.3</v>
      </c>
      <c r="J3514" s="20">
        <f t="shared" si="164"/>
        <v>88.436486497538127</v>
      </c>
    </row>
    <row r="3515" spans="1:10" x14ac:dyDescent="0.3">
      <c r="A3515" s="3">
        <v>2036</v>
      </c>
      <c r="B3515" s="3">
        <v>5</v>
      </c>
      <c r="C3515" s="4">
        <v>8</v>
      </c>
      <c r="D3515" s="21">
        <f>INDEX('Prom Factor Mensual Hora 0,5'!$B$5:$N$28,MATCH('Casos CMg'!$C3515,'Prom Factor Mensual Hora 0,5'!$A$5:$A$28,0),MATCH('Casos CMg'!$B3515,'Prom Factor Mensual Hora 0,5'!$B$4:$M$4,0))</f>
        <v>0.9903313121764542</v>
      </c>
      <c r="E3515" s="25">
        <v>72.099999999999994</v>
      </c>
      <c r="F3515" s="20">
        <f t="shared" si="162"/>
        <v>71.402887607922338</v>
      </c>
      <c r="G3515" s="25">
        <v>38.4</v>
      </c>
      <c r="H3515" s="20">
        <f t="shared" si="163"/>
        <v>38.02872238757584</v>
      </c>
      <c r="I3515" s="25">
        <v>93.1</v>
      </c>
      <c r="J3515" s="20">
        <f t="shared" si="164"/>
        <v>92.199845163627884</v>
      </c>
    </row>
    <row r="3516" spans="1:10" x14ac:dyDescent="0.3">
      <c r="A3516" s="3">
        <v>2036</v>
      </c>
      <c r="B3516" s="3">
        <v>5</v>
      </c>
      <c r="C3516" s="4">
        <v>9</v>
      </c>
      <c r="D3516" s="21">
        <f>INDEX('Prom Factor Mensual Hora 0,5'!$B$5:$N$28,MATCH('Casos CMg'!$C3516,'Prom Factor Mensual Hora 0,5'!$A$5:$A$28,0),MATCH('Casos CMg'!$B3516,'Prom Factor Mensual Hora 0,5'!$B$4:$M$4,0))</f>
        <v>1.005472330222188</v>
      </c>
      <c r="E3516" s="25">
        <v>66.099999999999994</v>
      </c>
      <c r="F3516" s="20">
        <f t="shared" si="162"/>
        <v>66.461721027686622</v>
      </c>
      <c r="G3516" s="25">
        <v>35.200000000000003</v>
      </c>
      <c r="H3516" s="20">
        <f t="shared" si="163"/>
        <v>35.392626023821016</v>
      </c>
      <c r="I3516" s="25">
        <v>82.7</v>
      </c>
      <c r="J3516" s="20">
        <f t="shared" si="164"/>
        <v>83.15256170937495</v>
      </c>
    </row>
    <row r="3517" spans="1:10" x14ac:dyDescent="0.3">
      <c r="A3517" s="3">
        <v>2036</v>
      </c>
      <c r="B3517" s="3">
        <v>5</v>
      </c>
      <c r="C3517" s="4">
        <v>10</v>
      </c>
      <c r="D3517" s="21">
        <f>INDEX('Prom Factor Mensual Hora 0,5'!$B$5:$N$28,MATCH('Casos CMg'!$C3517,'Prom Factor Mensual Hora 0,5'!$A$5:$A$28,0),MATCH('Casos CMg'!$B3517,'Prom Factor Mensual Hora 0,5'!$B$4:$M$4,0))</f>
        <v>1.0047261033737078</v>
      </c>
      <c r="E3517" s="25">
        <v>67.7</v>
      </c>
      <c r="F3517" s="20">
        <f t="shared" si="162"/>
        <v>68.019957198400022</v>
      </c>
      <c r="G3517" s="25">
        <v>35.4</v>
      </c>
      <c r="H3517" s="20">
        <f t="shared" si="163"/>
        <v>35.567304059429254</v>
      </c>
      <c r="I3517" s="25">
        <v>85</v>
      </c>
      <c r="J3517" s="20">
        <f t="shared" si="164"/>
        <v>85.401718786765159</v>
      </c>
    </row>
    <row r="3518" spans="1:10" x14ac:dyDescent="0.3">
      <c r="A3518" s="3">
        <v>2036</v>
      </c>
      <c r="B3518" s="3">
        <v>5</v>
      </c>
      <c r="C3518" s="4">
        <v>11</v>
      </c>
      <c r="D3518" s="21">
        <f>INDEX('Prom Factor Mensual Hora 0,5'!$B$5:$N$28,MATCH('Casos CMg'!$C3518,'Prom Factor Mensual Hora 0,5'!$A$5:$A$28,0),MATCH('Casos CMg'!$B3518,'Prom Factor Mensual Hora 0,5'!$B$4:$M$4,0))</f>
        <v>1.005472330222188</v>
      </c>
      <c r="E3518" s="25">
        <v>67.7</v>
      </c>
      <c r="F3518" s="20">
        <f t="shared" si="162"/>
        <v>68.070476756042126</v>
      </c>
      <c r="G3518" s="25">
        <v>35.4</v>
      </c>
      <c r="H3518" s="20">
        <f t="shared" si="163"/>
        <v>35.593720489865454</v>
      </c>
      <c r="I3518" s="25">
        <v>85</v>
      </c>
      <c r="J3518" s="20">
        <f t="shared" si="164"/>
        <v>85.465148068885981</v>
      </c>
    </row>
    <row r="3519" spans="1:10" x14ac:dyDescent="0.3">
      <c r="A3519" s="3">
        <v>2036</v>
      </c>
      <c r="B3519" s="3">
        <v>5</v>
      </c>
      <c r="C3519" s="4">
        <v>12</v>
      </c>
      <c r="D3519" s="21">
        <f>INDEX('Prom Factor Mensual Hora 0,5'!$B$5:$N$28,MATCH('Casos CMg'!$C3519,'Prom Factor Mensual Hora 0,5'!$A$5:$A$28,0),MATCH('Casos CMg'!$B3519,'Prom Factor Mensual Hora 0,5'!$B$4:$M$4,0))</f>
        <v>1.0052235879393612</v>
      </c>
      <c r="E3519" s="25">
        <v>67.7</v>
      </c>
      <c r="F3519" s="20">
        <f t="shared" si="162"/>
        <v>68.053636903494748</v>
      </c>
      <c r="G3519" s="25">
        <v>35.4</v>
      </c>
      <c r="H3519" s="20">
        <f t="shared" si="163"/>
        <v>35.584915013053383</v>
      </c>
      <c r="I3519" s="25">
        <v>85</v>
      </c>
      <c r="J3519" s="20">
        <f t="shared" si="164"/>
        <v>85.444004974845697</v>
      </c>
    </row>
    <row r="3520" spans="1:10" x14ac:dyDescent="0.3">
      <c r="A3520" s="3">
        <v>2036</v>
      </c>
      <c r="B3520" s="3">
        <v>5</v>
      </c>
      <c r="C3520" s="4">
        <v>13</v>
      </c>
      <c r="D3520" s="21">
        <f>INDEX('Prom Factor Mensual Hora 0,5'!$B$5:$N$28,MATCH('Casos CMg'!$C3520,'Prom Factor Mensual Hora 0,5'!$A$5:$A$28,0),MATCH('Casos CMg'!$B3520,'Prom Factor Mensual Hora 0,5'!$B$4:$M$4,0))</f>
        <v>1.0047261033737076</v>
      </c>
      <c r="E3520" s="25">
        <v>67.7</v>
      </c>
      <c r="F3520" s="20">
        <f t="shared" si="162"/>
        <v>68.019957198400007</v>
      </c>
      <c r="G3520" s="25">
        <v>35.4</v>
      </c>
      <c r="H3520" s="20">
        <f t="shared" si="163"/>
        <v>35.567304059429247</v>
      </c>
      <c r="I3520" s="25">
        <v>85</v>
      </c>
      <c r="J3520" s="20">
        <f t="shared" si="164"/>
        <v>85.401718786765144</v>
      </c>
    </row>
    <row r="3521" spans="1:10" x14ac:dyDescent="0.3">
      <c r="A3521" s="3">
        <v>2036</v>
      </c>
      <c r="B3521" s="3">
        <v>5</v>
      </c>
      <c r="C3521" s="4">
        <v>14</v>
      </c>
      <c r="D3521" s="21">
        <f>INDEX('Prom Factor Mensual Hora 0,5'!$B$5:$N$28,MATCH('Casos CMg'!$C3521,'Prom Factor Mensual Hora 0,5'!$A$5:$A$28,0),MATCH('Casos CMg'!$B3521,'Prom Factor Mensual Hora 0,5'!$B$4:$M$4,0))</f>
        <v>1.0039798765252275</v>
      </c>
      <c r="E3521" s="25">
        <v>67.7</v>
      </c>
      <c r="F3521" s="20">
        <f t="shared" si="162"/>
        <v>67.969437640757903</v>
      </c>
      <c r="G3521" s="25">
        <v>35.4</v>
      </c>
      <c r="H3521" s="20">
        <f t="shared" si="163"/>
        <v>35.540887628993048</v>
      </c>
      <c r="I3521" s="25">
        <v>85</v>
      </c>
      <c r="J3521" s="20">
        <f t="shared" si="164"/>
        <v>85.338289504644337</v>
      </c>
    </row>
    <row r="3522" spans="1:10" x14ac:dyDescent="0.3">
      <c r="A3522" s="3">
        <v>2036</v>
      </c>
      <c r="B3522" s="3">
        <v>5</v>
      </c>
      <c r="C3522" s="4">
        <v>15</v>
      </c>
      <c r="D3522" s="21">
        <f>INDEX('Prom Factor Mensual Hora 0,5'!$B$5:$N$28,MATCH('Casos CMg'!$C3522,'Prom Factor Mensual Hora 0,5'!$A$5:$A$28,0),MATCH('Casos CMg'!$B3522,'Prom Factor Mensual Hora 0,5'!$B$4:$M$4,0))</f>
        <v>1.0012437114141337</v>
      </c>
      <c r="E3522" s="25">
        <v>67.7</v>
      </c>
      <c r="F3522" s="20">
        <f t="shared" si="162"/>
        <v>67.784199262736848</v>
      </c>
      <c r="G3522" s="25">
        <v>35.4</v>
      </c>
      <c r="H3522" s="20">
        <f t="shared" si="163"/>
        <v>35.444027384060334</v>
      </c>
      <c r="I3522" s="25">
        <v>85</v>
      </c>
      <c r="J3522" s="20">
        <f t="shared" si="164"/>
        <v>85.105715470201361</v>
      </c>
    </row>
    <row r="3523" spans="1:10" x14ac:dyDescent="0.3">
      <c r="A3523" s="3">
        <v>2036</v>
      </c>
      <c r="B3523" s="3">
        <v>5</v>
      </c>
      <c r="C3523" s="4">
        <v>16</v>
      </c>
      <c r="D3523" s="21">
        <f>INDEX('Prom Factor Mensual Hora 0,5'!$B$5:$N$28,MATCH('Casos CMg'!$C3523,'Prom Factor Mensual Hora 0,5'!$A$5:$A$28,0),MATCH('Casos CMg'!$B3523,'Prom Factor Mensual Hora 0,5'!$B$4:$M$4,0))</f>
        <v>1.0009949691313069</v>
      </c>
      <c r="E3523" s="25">
        <v>67.7</v>
      </c>
      <c r="F3523" s="20">
        <f t="shared" si="162"/>
        <v>67.767359410189485</v>
      </c>
      <c r="G3523" s="25">
        <v>35.4</v>
      </c>
      <c r="H3523" s="20">
        <f t="shared" si="163"/>
        <v>35.435221907248263</v>
      </c>
      <c r="I3523" s="25">
        <v>85</v>
      </c>
      <c r="J3523" s="20">
        <f t="shared" si="164"/>
        <v>85.084572376161091</v>
      </c>
    </row>
    <row r="3524" spans="1:10" x14ac:dyDescent="0.3">
      <c r="A3524" s="3">
        <v>2036</v>
      </c>
      <c r="B3524" s="3">
        <v>5</v>
      </c>
      <c r="C3524" s="4">
        <v>17</v>
      </c>
      <c r="D3524" s="21">
        <f>INDEX('Prom Factor Mensual Hora 0,5'!$B$5:$N$28,MATCH('Casos CMg'!$C3524,'Prom Factor Mensual Hora 0,5'!$A$5:$A$28,0),MATCH('Casos CMg'!$B3524,'Prom Factor Mensual Hora 0,5'!$B$4:$M$4,0))</f>
        <v>1.0047261033737076</v>
      </c>
      <c r="E3524" s="25">
        <v>72</v>
      </c>
      <c r="F3524" s="20">
        <f t="shared" ref="F3524:F3587" si="165">$E3524*$D3524</f>
        <v>72.340279442906947</v>
      </c>
      <c r="G3524" s="25">
        <v>38</v>
      </c>
      <c r="H3524" s="20">
        <f t="shared" ref="H3524:H3587" si="166">$G3524*$D3524</f>
        <v>38.179591928200892</v>
      </c>
      <c r="I3524" s="25">
        <v>92.6</v>
      </c>
      <c r="J3524" s="20">
        <f t="shared" ref="J3524:J3587" si="167">$I3524*$D3524</f>
        <v>93.037637172405312</v>
      </c>
    </row>
    <row r="3525" spans="1:10" x14ac:dyDescent="0.3">
      <c r="A3525" s="3">
        <v>2036</v>
      </c>
      <c r="B3525" s="3">
        <v>5</v>
      </c>
      <c r="C3525" s="4">
        <v>18</v>
      </c>
      <c r="D3525" s="21">
        <f>INDEX('Prom Factor Mensual Hora 0,5'!$B$5:$N$28,MATCH('Casos CMg'!$C3525,'Prom Factor Mensual Hora 0,5'!$A$5:$A$28,0),MATCH('Casos CMg'!$B3525,'Prom Factor Mensual Hora 0,5'!$B$4:$M$4,0))</f>
        <v>1.0057210725050145</v>
      </c>
      <c r="E3525" s="25">
        <v>102.3</v>
      </c>
      <c r="F3525" s="20">
        <f t="shared" si="165"/>
        <v>102.88526571726298</v>
      </c>
      <c r="G3525" s="25">
        <v>55.3</v>
      </c>
      <c r="H3525" s="20">
        <f t="shared" si="166"/>
        <v>55.616375309527299</v>
      </c>
      <c r="I3525" s="25">
        <v>132.5</v>
      </c>
      <c r="J3525" s="20">
        <f t="shared" si="167"/>
        <v>133.25804210691442</v>
      </c>
    </row>
    <row r="3526" spans="1:10" x14ac:dyDescent="0.3">
      <c r="A3526" s="3">
        <v>2036</v>
      </c>
      <c r="B3526" s="3">
        <v>5</v>
      </c>
      <c r="C3526" s="4">
        <v>19</v>
      </c>
      <c r="D3526" s="21">
        <f>INDEX('Prom Factor Mensual Hora 0,5'!$B$5:$N$28,MATCH('Casos CMg'!$C3526,'Prom Factor Mensual Hora 0,5'!$A$5:$A$28,0),MATCH('Casos CMg'!$B3526,'Prom Factor Mensual Hora 0,5'!$B$4:$M$4,0))</f>
        <v>0.98952057673066363</v>
      </c>
      <c r="E3526" s="25">
        <v>102.7</v>
      </c>
      <c r="F3526" s="20">
        <f t="shared" si="165"/>
        <v>101.62376323023916</v>
      </c>
      <c r="G3526" s="25">
        <v>55.5</v>
      </c>
      <c r="H3526" s="20">
        <f t="shared" si="166"/>
        <v>54.918392008551834</v>
      </c>
      <c r="I3526" s="25">
        <v>132.9</v>
      </c>
      <c r="J3526" s="20">
        <f t="shared" si="167"/>
        <v>131.5072846475052</v>
      </c>
    </row>
    <row r="3527" spans="1:10" x14ac:dyDescent="0.3">
      <c r="A3527" s="3">
        <v>2036</v>
      </c>
      <c r="B3527" s="3">
        <v>5</v>
      </c>
      <c r="C3527" s="4">
        <v>20</v>
      </c>
      <c r="D3527" s="21">
        <f>INDEX('Prom Factor Mensual Hora 0,5'!$B$5:$N$28,MATCH('Casos CMg'!$C3527,'Prom Factor Mensual Hora 0,5'!$A$5:$A$28,0),MATCH('Casos CMg'!$B3527,'Prom Factor Mensual Hora 0,5'!$B$4:$M$4,0))</f>
        <v>0.99061474256999715</v>
      </c>
      <c r="E3527" s="25">
        <v>102.7</v>
      </c>
      <c r="F3527" s="20">
        <f t="shared" si="165"/>
        <v>101.73613406193871</v>
      </c>
      <c r="G3527" s="25">
        <v>55.5</v>
      </c>
      <c r="H3527" s="20">
        <f t="shared" si="166"/>
        <v>54.979118212634845</v>
      </c>
      <c r="I3527" s="25">
        <v>132.9</v>
      </c>
      <c r="J3527" s="20">
        <f t="shared" si="167"/>
        <v>131.65269928755262</v>
      </c>
    </row>
    <row r="3528" spans="1:10" x14ac:dyDescent="0.3">
      <c r="A3528" s="3">
        <v>2036</v>
      </c>
      <c r="B3528" s="3">
        <v>5</v>
      </c>
      <c r="C3528" s="4">
        <v>21</v>
      </c>
      <c r="D3528" s="21">
        <f>INDEX('Prom Factor Mensual Hora 0,5'!$B$5:$N$28,MATCH('Casos CMg'!$C3528,'Prom Factor Mensual Hora 0,5'!$A$5:$A$28,0),MATCH('Casos CMg'!$B3528,'Prom Factor Mensual Hora 0,5'!$B$4:$M$4,0))</f>
        <v>0.99061512040271915</v>
      </c>
      <c r="E3528" s="25">
        <v>102.7</v>
      </c>
      <c r="F3528" s="20">
        <f t="shared" si="165"/>
        <v>101.73617286535926</v>
      </c>
      <c r="G3528" s="25">
        <v>55.5</v>
      </c>
      <c r="H3528" s="20">
        <f t="shared" si="166"/>
        <v>54.979139182350913</v>
      </c>
      <c r="I3528" s="25">
        <v>132.9</v>
      </c>
      <c r="J3528" s="20">
        <f t="shared" si="167"/>
        <v>131.65274950152138</v>
      </c>
    </row>
    <row r="3529" spans="1:10" x14ac:dyDescent="0.3">
      <c r="A3529" s="3">
        <v>2036</v>
      </c>
      <c r="B3529" s="3">
        <v>5</v>
      </c>
      <c r="C3529" s="4">
        <v>22</v>
      </c>
      <c r="D3529" s="21">
        <f>INDEX('Prom Factor Mensual Hora 0,5'!$B$5:$N$28,MATCH('Casos CMg'!$C3529,'Prom Factor Mensual Hora 0,5'!$A$5:$A$28,0),MATCH('Casos CMg'!$B3529,'Prom Factor Mensual Hora 0,5'!$B$4:$M$4,0))</f>
        <v>0.99060803750184845</v>
      </c>
      <c r="E3529" s="25">
        <v>102.7</v>
      </c>
      <c r="F3529" s="20">
        <f t="shared" si="165"/>
        <v>101.73544545143984</v>
      </c>
      <c r="G3529" s="25">
        <v>55.5</v>
      </c>
      <c r="H3529" s="20">
        <f t="shared" si="166"/>
        <v>54.97874608135259</v>
      </c>
      <c r="I3529" s="25">
        <v>132.9</v>
      </c>
      <c r="J3529" s="20">
        <f t="shared" si="167"/>
        <v>131.65180818399566</v>
      </c>
    </row>
    <row r="3530" spans="1:10" x14ac:dyDescent="0.3">
      <c r="A3530" s="3">
        <v>2036</v>
      </c>
      <c r="B3530" s="3">
        <v>5</v>
      </c>
      <c r="C3530" s="4">
        <v>23</v>
      </c>
      <c r="D3530" s="21">
        <f>INDEX('Prom Factor Mensual Hora 0,5'!$B$5:$N$28,MATCH('Casos CMg'!$C3530,'Prom Factor Mensual Hora 0,5'!$A$5:$A$28,0),MATCH('Casos CMg'!$B3530,'Prom Factor Mensual Hora 0,5'!$B$4:$M$4,0))</f>
        <v>0.9906120716130038</v>
      </c>
      <c r="E3530" s="25">
        <v>102.7</v>
      </c>
      <c r="F3530" s="20">
        <f t="shared" si="165"/>
        <v>101.73585975465549</v>
      </c>
      <c r="G3530" s="25">
        <v>55.5</v>
      </c>
      <c r="H3530" s="20">
        <f t="shared" si="166"/>
        <v>54.978969974521711</v>
      </c>
      <c r="I3530" s="25">
        <v>132.9</v>
      </c>
      <c r="J3530" s="20">
        <f t="shared" si="167"/>
        <v>131.6523443173682</v>
      </c>
    </row>
    <row r="3531" spans="1:10" x14ac:dyDescent="0.3">
      <c r="A3531" s="3">
        <v>2036</v>
      </c>
      <c r="B3531" s="3">
        <v>6</v>
      </c>
      <c r="C3531" s="4">
        <v>0</v>
      </c>
      <c r="D3531" s="21">
        <f>INDEX('Prom Factor Mensual Hora 0,5'!$B$5:$N$28,MATCH('Casos CMg'!$C3531,'Prom Factor Mensual Hora 0,5'!$A$5:$A$28,0),MATCH('Casos CMg'!$B3531,'Prom Factor Mensual Hora 0,5'!$B$4:$M$4,0))</f>
        <v>0.98882985878809448</v>
      </c>
      <c r="E3531" s="25">
        <v>118.6</v>
      </c>
      <c r="F3531" s="20">
        <f t="shared" si="165"/>
        <v>117.275221252268</v>
      </c>
      <c r="G3531" s="25">
        <v>69.099999999999994</v>
      </c>
      <c r="H3531" s="20">
        <f t="shared" si="166"/>
        <v>68.328143242257326</v>
      </c>
      <c r="I3531" s="25">
        <v>159.19999999999999</v>
      </c>
      <c r="J3531" s="20">
        <f t="shared" si="167"/>
        <v>157.42171351906464</v>
      </c>
    </row>
    <row r="3532" spans="1:10" x14ac:dyDescent="0.3">
      <c r="A3532" s="3">
        <v>2036</v>
      </c>
      <c r="B3532" s="3">
        <v>6</v>
      </c>
      <c r="C3532" s="4">
        <v>1</v>
      </c>
      <c r="D3532" s="21">
        <f>INDEX('Prom Factor Mensual Hora 0,5'!$B$5:$N$28,MATCH('Casos CMg'!$C3532,'Prom Factor Mensual Hora 0,5'!$A$5:$A$28,0),MATCH('Casos CMg'!$B3532,'Prom Factor Mensual Hora 0,5'!$B$4:$M$4,0))</f>
        <v>0.98963090490199612</v>
      </c>
      <c r="E3532" s="25">
        <v>119.5</v>
      </c>
      <c r="F3532" s="20">
        <f t="shared" si="165"/>
        <v>118.26089313578854</v>
      </c>
      <c r="G3532" s="25">
        <v>69.5</v>
      </c>
      <c r="H3532" s="20">
        <f t="shared" si="166"/>
        <v>68.779347890688726</v>
      </c>
      <c r="I3532" s="25">
        <v>160.4</v>
      </c>
      <c r="J3532" s="20">
        <f t="shared" si="167"/>
        <v>158.7367971462802</v>
      </c>
    </row>
    <row r="3533" spans="1:10" x14ac:dyDescent="0.3">
      <c r="A3533" s="3">
        <v>2036</v>
      </c>
      <c r="B3533" s="3">
        <v>6</v>
      </c>
      <c r="C3533" s="4">
        <v>2</v>
      </c>
      <c r="D3533" s="21">
        <f>INDEX('Prom Factor Mensual Hora 0,5'!$B$5:$N$28,MATCH('Casos CMg'!$C3533,'Prom Factor Mensual Hora 0,5'!$A$5:$A$28,0),MATCH('Casos CMg'!$B3533,'Prom Factor Mensual Hora 0,5'!$B$4:$M$4,0))</f>
        <v>0.98961768273806638</v>
      </c>
      <c r="E3533" s="25">
        <v>119.5</v>
      </c>
      <c r="F3533" s="20">
        <f t="shared" si="165"/>
        <v>118.25931308719893</v>
      </c>
      <c r="G3533" s="25">
        <v>69.5</v>
      </c>
      <c r="H3533" s="20">
        <f t="shared" si="166"/>
        <v>68.77842895029562</v>
      </c>
      <c r="I3533" s="25">
        <v>160.4</v>
      </c>
      <c r="J3533" s="20">
        <f t="shared" si="167"/>
        <v>158.73467631118586</v>
      </c>
    </row>
    <row r="3534" spans="1:10" x14ac:dyDescent="0.3">
      <c r="A3534" s="3">
        <v>2036</v>
      </c>
      <c r="B3534" s="3">
        <v>6</v>
      </c>
      <c r="C3534" s="4">
        <v>3</v>
      </c>
      <c r="D3534" s="21">
        <f>INDEX('Prom Factor Mensual Hora 0,5'!$B$5:$N$28,MATCH('Casos CMg'!$C3534,'Prom Factor Mensual Hora 0,5'!$A$5:$A$28,0),MATCH('Casos CMg'!$B3534,'Prom Factor Mensual Hora 0,5'!$B$4:$M$4,0))</f>
        <v>0.9896157048229145</v>
      </c>
      <c r="E3534" s="25">
        <v>119.5</v>
      </c>
      <c r="F3534" s="20">
        <f t="shared" si="165"/>
        <v>118.25907672633828</v>
      </c>
      <c r="G3534" s="25">
        <v>69.5</v>
      </c>
      <c r="H3534" s="20">
        <f t="shared" si="166"/>
        <v>68.778291485192554</v>
      </c>
      <c r="I3534" s="25">
        <v>160.4</v>
      </c>
      <c r="J3534" s="20">
        <f t="shared" si="167"/>
        <v>158.73435905359548</v>
      </c>
    </row>
    <row r="3535" spans="1:10" x14ac:dyDescent="0.3">
      <c r="A3535" s="3">
        <v>2036</v>
      </c>
      <c r="B3535" s="3">
        <v>6</v>
      </c>
      <c r="C3535" s="4">
        <v>4</v>
      </c>
      <c r="D3535" s="21">
        <f>INDEX('Prom Factor Mensual Hora 0,5'!$B$5:$N$28,MATCH('Casos CMg'!$C3535,'Prom Factor Mensual Hora 0,5'!$A$5:$A$28,0),MATCH('Casos CMg'!$B3535,'Prom Factor Mensual Hora 0,5'!$B$4:$M$4,0))</f>
        <v>0.98961497656619779</v>
      </c>
      <c r="E3535" s="25">
        <v>119.5</v>
      </c>
      <c r="F3535" s="20">
        <f t="shared" si="165"/>
        <v>118.25898969966063</v>
      </c>
      <c r="G3535" s="25">
        <v>69.5</v>
      </c>
      <c r="H3535" s="20">
        <f t="shared" si="166"/>
        <v>68.778240871350746</v>
      </c>
      <c r="I3535" s="25">
        <v>160.4</v>
      </c>
      <c r="J3535" s="20">
        <f t="shared" si="167"/>
        <v>158.73424224121814</v>
      </c>
    </row>
    <row r="3536" spans="1:10" x14ac:dyDescent="0.3">
      <c r="A3536" s="3">
        <v>2036</v>
      </c>
      <c r="B3536" s="3">
        <v>6</v>
      </c>
      <c r="C3536" s="4">
        <v>5</v>
      </c>
      <c r="D3536" s="21">
        <f>INDEX('Prom Factor Mensual Hora 0,5'!$B$5:$N$28,MATCH('Casos CMg'!$C3536,'Prom Factor Mensual Hora 0,5'!$A$5:$A$28,0),MATCH('Casos CMg'!$B3536,'Prom Factor Mensual Hora 0,5'!$B$4:$M$4,0))</f>
        <v>0.98962709766860502</v>
      </c>
      <c r="E3536" s="25">
        <v>119.5</v>
      </c>
      <c r="F3536" s="20">
        <f t="shared" si="165"/>
        <v>118.26043817139831</v>
      </c>
      <c r="G3536" s="25">
        <v>69.5</v>
      </c>
      <c r="H3536" s="20">
        <f t="shared" si="166"/>
        <v>68.779083287968049</v>
      </c>
      <c r="I3536" s="25">
        <v>160.4</v>
      </c>
      <c r="J3536" s="20">
        <f t="shared" si="167"/>
        <v>158.73618646604424</v>
      </c>
    </row>
    <row r="3537" spans="1:10" x14ac:dyDescent="0.3">
      <c r="A3537" s="3">
        <v>2036</v>
      </c>
      <c r="B3537" s="3">
        <v>6</v>
      </c>
      <c r="C3537" s="4">
        <v>6</v>
      </c>
      <c r="D3537" s="21">
        <f>INDEX('Prom Factor Mensual Hora 0,5'!$B$5:$N$28,MATCH('Casos CMg'!$C3537,'Prom Factor Mensual Hora 0,5'!$A$5:$A$28,0),MATCH('Casos CMg'!$B3537,'Prom Factor Mensual Hora 0,5'!$B$4:$M$4,0))</f>
        <v>0.98963085626638048</v>
      </c>
      <c r="E3537" s="25">
        <v>119.5</v>
      </c>
      <c r="F3537" s="20">
        <f t="shared" si="165"/>
        <v>118.26088732383246</v>
      </c>
      <c r="G3537" s="25">
        <v>69.5</v>
      </c>
      <c r="H3537" s="20">
        <f t="shared" si="166"/>
        <v>68.77934451051344</v>
      </c>
      <c r="I3537" s="25">
        <v>160.4</v>
      </c>
      <c r="J3537" s="20">
        <f t="shared" si="167"/>
        <v>158.73678934512742</v>
      </c>
    </row>
    <row r="3538" spans="1:10" x14ac:dyDescent="0.3">
      <c r="A3538" s="3">
        <v>2036</v>
      </c>
      <c r="B3538" s="3">
        <v>6</v>
      </c>
      <c r="C3538" s="4">
        <v>7</v>
      </c>
      <c r="D3538" s="21">
        <f>INDEX('Prom Factor Mensual Hora 0,5'!$B$5:$N$28,MATCH('Casos CMg'!$C3538,'Prom Factor Mensual Hora 0,5'!$A$5:$A$28,0),MATCH('Casos CMg'!$B3538,'Prom Factor Mensual Hora 0,5'!$B$4:$M$4,0))</f>
        <v>0.98962923570831329</v>
      </c>
      <c r="E3538" s="25">
        <v>115</v>
      </c>
      <c r="F3538" s="20">
        <f t="shared" si="165"/>
        <v>113.80736210645603</v>
      </c>
      <c r="G3538" s="25">
        <v>67.599999999999994</v>
      </c>
      <c r="H3538" s="20">
        <f t="shared" si="166"/>
        <v>66.898936333881977</v>
      </c>
      <c r="I3538" s="25">
        <v>154.30000000000001</v>
      </c>
      <c r="J3538" s="20">
        <f t="shared" si="167"/>
        <v>152.69979106979275</v>
      </c>
    </row>
    <row r="3539" spans="1:10" x14ac:dyDescent="0.3">
      <c r="A3539" s="3">
        <v>2036</v>
      </c>
      <c r="B3539" s="3">
        <v>6</v>
      </c>
      <c r="C3539" s="4">
        <v>8</v>
      </c>
      <c r="D3539" s="21">
        <f>INDEX('Prom Factor Mensual Hora 0,5'!$B$5:$N$28,MATCH('Casos CMg'!$C3539,'Prom Factor Mensual Hora 0,5'!$A$5:$A$28,0),MATCH('Casos CMg'!$B3539,'Prom Factor Mensual Hora 0,5'!$B$4:$M$4,0))</f>
        <v>0.98960284446314117</v>
      </c>
      <c r="E3539" s="25">
        <v>66.7</v>
      </c>
      <c r="F3539" s="20">
        <f t="shared" si="165"/>
        <v>66.006509725691515</v>
      </c>
      <c r="G3539" s="25">
        <v>35.200000000000003</v>
      </c>
      <c r="H3539" s="20">
        <f t="shared" si="166"/>
        <v>34.834020125102569</v>
      </c>
      <c r="I3539" s="25">
        <v>87.2</v>
      </c>
      <c r="J3539" s="20">
        <f t="shared" si="167"/>
        <v>86.293368037185914</v>
      </c>
    </row>
    <row r="3540" spans="1:10" x14ac:dyDescent="0.3">
      <c r="A3540" s="3">
        <v>2036</v>
      </c>
      <c r="B3540" s="3">
        <v>6</v>
      </c>
      <c r="C3540" s="4">
        <v>9</v>
      </c>
      <c r="D3540" s="21">
        <f>INDEX('Prom Factor Mensual Hora 0,5'!$B$5:$N$28,MATCH('Casos CMg'!$C3540,'Prom Factor Mensual Hora 0,5'!$A$5:$A$28,0),MATCH('Casos CMg'!$B3540,'Prom Factor Mensual Hora 0,5'!$B$4:$M$4,0))</f>
        <v>1.0070857637813628</v>
      </c>
      <c r="E3540" s="25">
        <v>49.3</v>
      </c>
      <c r="F3540" s="20">
        <f t="shared" si="165"/>
        <v>49.649328154421184</v>
      </c>
      <c r="G3540" s="25">
        <v>27.2</v>
      </c>
      <c r="H3540" s="20">
        <f t="shared" si="166"/>
        <v>27.392732774853069</v>
      </c>
      <c r="I3540" s="25">
        <v>61.3</v>
      </c>
      <c r="J3540" s="20">
        <f t="shared" si="167"/>
        <v>61.734357319797539</v>
      </c>
    </row>
    <row r="3541" spans="1:10" x14ac:dyDescent="0.3">
      <c r="A3541" s="3">
        <v>2036</v>
      </c>
      <c r="B3541" s="3">
        <v>6</v>
      </c>
      <c r="C3541" s="4">
        <v>10</v>
      </c>
      <c r="D3541" s="21">
        <f>INDEX('Prom Factor Mensual Hora 0,5'!$B$5:$N$28,MATCH('Casos CMg'!$C3541,'Prom Factor Mensual Hora 0,5'!$A$5:$A$28,0),MATCH('Casos CMg'!$B3541,'Prom Factor Mensual Hora 0,5'!$B$4:$M$4,0))</f>
        <v>1.0025703369225427</v>
      </c>
      <c r="E3541" s="25">
        <v>56.1</v>
      </c>
      <c r="F3541" s="20">
        <f t="shared" si="165"/>
        <v>56.244195901354651</v>
      </c>
      <c r="G3541" s="25">
        <v>29.9</v>
      </c>
      <c r="H3541" s="20">
        <f t="shared" si="166"/>
        <v>29.976853073984024</v>
      </c>
      <c r="I3541" s="25">
        <v>71</v>
      </c>
      <c r="J3541" s="20">
        <f t="shared" si="167"/>
        <v>71.182493921500537</v>
      </c>
    </row>
    <row r="3542" spans="1:10" x14ac:dyDescent="0.3">
      <c r="A3542" s="3">
        <v>2036</v>
      </c>
      <c r="B3542" s="3">
        <v>6</v>
      </c>
      <c r="C3542" s="4">
        <v>11</v>
      </c>
      <c r="D3542" s="21">
        <f>INDEX('Prom Factor Mensual Hora 0,5'!$B$5:$N$28,MATCH('Casos CMg'!$C3542,'Prom Factor Mensual Hora 0,5'!$A$5:$A$28,0),MATCH('Casos CMg'!$B3542,'Prom Factor Mensual Hora 0,5'!$B$4:$M$4,0))</f>
        <v>1.0046266064605769</v>
      </c>
      <c r="E3542" s="25">
        <v>56.1</v>
      </c>
      <c r="F3542" s="20">
        <f t="shared" si="165"/>
        <v>56.359552622438365</v>
      </c>
      <c r="G3542" s="25">
        <v>29.9</v>
      </c>
      <c r="H3542" s="20">
        <f t="shared" si="166"/>
        <v>30.038335533171246</v>
      </c>
      <c r="I3542" s="25">
        <v>71</v>
      </c>
      <c r="J3542" s="20">
        <f t="shared" si="167"/>
        <v>71.328489058700953</v>
      </c>
    </row>
    <row r="3543" spans="1:10" x14ac:dyDescent="0.3">
      <c r="A3543" s="3">
        <v>2036</v>
      </c>
      <c r="B3543" s="3">
        <v>6</v>
      </c>
      <c r="C3543" s="4">
        <v>12</v>
      </c>
      <c r="D3543" s="21">
        <f>INDEX('Prom Factor Mensual Hora 0,5'!$B$5:$N$28,MATCH('Casos CMg'!$C3543,'Prom Factor Mensual Hora 0,5'!$A$5:$A$28,0),MATCH('Casos CMg'!$B3543,'Prom Factor Mensual Hora 0,5'!$B$4:$M$4,0))</f>
        <v>1.0051406738450852</v>
      </c>
      <c r="E3543" s="25">
        <v>56.1</v>
      </c>
      <c r="F3543" s="20">
        <f t="shared" si="165"/>
        <v>56.388391802709279</v>
      </c>
      <c r="G3543" s="25">
        <v>29.9</v>
      </c>
      <c r="H3543" s="20">
        <f t="shared" si="166"/>
        <v>30.053706147968047</v>
      </c>
      <c r="I3543" s="25">
        <v>71</v>
      </c>
      <c r="J3543" s="20">
        <f t="shared" si="167"/>
        <v>71.364987843001046</v>
      </c>
    </row>
    <row r="3544" spans="1:10" x14ac:dyDescent="0.3">
      <c r="A3544" s="3">
        <v>2036</v>
      </c>
      <c r="B3544" s="3">
        <v>6</v>
      </c>
      <c r="C3544" s="4">
        <v>13</v>
      </c>
      <c r="D3544" s="21">
        <f>INDEX('Prom Factor Mensual Hora 0,5'!$B$5:$N$28,MATCH('Casos CMg'!$C3544,'Prom Factor Mensual Hora 0,5'!$A$5:$A$28,0),MATCH('Casos CMg'!$B3544,'Prom Factor Mensual Hora 0,5'!$B$4:$M$4,0))</f>
        <v>1.002827370614797</v>
      </c>
      <c r="E3544" s="25">
        <v>56.1</v>
      </c>
      <c r="F3544" s="20">
        <f t="shared" si="165"/>
        <v>56.258615491490112</v>
      </c>
      <c r="G3544" s="25">
        <v>29.9</v>
      </c>
      <c r="H3544" s="20">
        <f t="shared" si="166"/>
        <v>29.984538381382428</v>
      </c>
      <c r="I3544" s="25">
        <v>71</v>
      </c>
      <c r="J3544" s="20">
        <f t="shared" si="167"/>
        <v>71.200743313650591</v>
      </c>
    </row>
    <row r="3545" spans="1:10" x14ac:dyDescent="0.3">
      <c r="A3545" s="3">
        <v>2036</v>
      </c>
      <c r="B3545" s="3">
        <v>6</v>
      </c>
      <c r="C3545" s="4">
        <v>14</v>
      </c>
      <c r="D3545" s="21">
        <f>INDEX('Prom Factor Mensual Hora 0,5'!$B$5:$N$28,MATCH('Casos CMg'!$C3545,'Prom Factor Mensual Hora 0,5'!$A$5:$A$28,0),MATCH('Casos CMg'!$B3545,'Prom Factor Mensual Hora 0,5'!$B$4:$M$4,0))</f>
        <v>1.0020562695380342</v>
      </c>
      <c r="E3545" s="25">
        <v>56.1</v>
      </c>
      <c r="F3545" s="20">
        <f t="shared" si="165"/>
        <v>56.215356721083715</v>
      </c>
      <c r="G3545" s="25">
        <v>29.9</v>
      </c>
      <c r="H3545" s="20">
        <f t="shared" si="166"/>
        <v>29.96148245918722</v>
      </c>
      <c r="I3545" s="25">
        <v>71</v>
      </c>
      <c r="J3545" s="20">
        <f t="shared" si="167"/>
        <v>71.14599513720043</v>
      </c>
    </row>
    <row r="3546" spans="1:10" x14ac:dyDescent="0.3">
      <c r="A3546" s="3">
        <v>2036</v>
      </c>
      <c r="B3546" s="3">
        <v>6</v>
      </c>
      <c r="C3546" s="4">
        <v>15</v>
      </c>
      <c r="D3546" s="21">
        <f>INDEX('Prom Factor Mensual Hora 0,5'!$B$5:$N$28,MATCH('Casos CMg'!$C3546,'Prom Factor Mensual Hora 0,5'!$A$5:$A$28,0),MATCH('Casos CMg'!$B3546,'Prom Factor Mensual Hora 0,5'!$B$4:$M$4,0))</f>
        <v>1.0007711010767628</v>
      </c>
      <c r="E3546" s="25">
        <v>56.1</v>
      </c>
      <c r="F3546" s="20">
        <f t="shared" si="165"/>
        <v>56.143258770406398</v>
      </c>
      <c r="G3546" s="25">
        <v>29.9</v>
      </c>
      <c r="H3546" s="20">
        <f t="shared" si="166"/>
        <v>29.923055922195207</v>
      </c>
      <c r="I3546" s="25">
        <v>71</v>
      </c>
      <c r="J3546" s="20">
        <f t="shared" si="167"/>
        <v>71.054748176450161</v>
      </c>
    </row>
    <row r="3547" spans="1:10" x14ac:dyDescent="0.3">
      <c r="A3547" s="3">
        <v>2036</v>
      </c>
      <c r="B3547" s="3">
        <v>6</v>
      </c>
      <c r="C3547" s="4">
        <v>16</v>
      </c>
      <c r="D3547" s="21">
        <f>INDEX('Prom Factor Mensual Hora 0,5'!$B$5:$N$28,MATCH('Casos CMg'!$C3547,'Prom Factor Mensual Hora 0,5'!$A$5:$A$28,0),MATCH('Casos CMg'!$B3547,'Prom Factor Mensual Hora 0,5'!$B$4:$M$4,0))</f>
        <v>1.0005140673845085</v>
      </c>
      <c r="E3547" s="25">
        <v>56.1</v>
      </c>
      <c r="F3547" s="20">
        <f t="shared" si="165"/>
        <v>56.12883918027093</v>
      </c>
      <c r="G3547" s="25">
        <v>29.9</v>
      </c>
      <c r="H3547" s="20">
        <f t="shared" si="166"/>
        <v>29.915370614796803</v>
      </c>
      <c r="I3547" s="25">
        <v>71</v>
      </c>
      <c r="J3547" s="20">
        <f t="shared" si="167"/>
        <v>71.036498784300107</v>
      </c>
    </row>
    <row r="3548" spans="1:10" x14ac:dyDescent="0.3">
      <c r="A3548" s="3">
        <v>2036</v>
      </c>
      <c r="B3548" s="3">
        <v>6</v>
      </c>
      <c r="C3548" s="4">
        <v>17</v>
      </c>
      <c r="D3548" s="21">
        <f>INDEX('Prom Factor Mensual Hora 0,5'!$B$5:$N$28,MATCH('Casos CMg'!$C3548,'Prom Factor Mensual Hora 0,5'!$A$5:$A$28,0),MATCH('Casos CMg'!$B3548,'Prom Factor Mensual Hora 0,5'!$B$4:$M$4,0))</f>
        <v>1.0046096950123742</v>
      </c>
      <c r="E3548" s="25">
        <v>69.400000000000006</v>
      </c>
      <c r="F3548" s="20">
        <f t="shared" si="165"/>
        <v>69.719912833858771</v>
      </c>
      <c r="G3548" s="25">
        <v>36</v>
      </c>
      <c r="H3548" s="20">
        <f t="shared" si="166"/>
        <v>36.165949020445467</v>
      </c>
      <c r="I3548" s="25">
        <v>90.8</v>
      </c>
      <c r="J3548" s="20">
        <f t="shared" si="167"/>
        <v>91.218560307123568</v>
      </c>
    </row>
    <row r="3549" spans="1:10" x14ac:dyDescent="0.3">
      <c r="A3549" s="3">
        <v>2036</v>
      </c>
      <c r="B3549" s="3">
        <v>6</v>
      </c>
      <c r="C3549" s="4">
        <v>18</v>
      </c>
      <c r="D3549" s="21">
        <f>INDEX('Prom Factor Mensual Hora 0,5'!$B$5:$N$28,MATCH('Casos CMg'!$C3549,'Prom Factor Mensual Hora 0,5'!$A$5:$A$28,0),MATCH('Casos CMg'!$B3549,'Prom Factor Mensual Hora 0,5'!$B$4:$M$4,0))</f>
        <v>1.0050013164550893</v>
      </c>
      <c r="E3549" s="25">
        <v>113.1</v>
      </c>
      <c r="F3549" s="20">
        <f t="shared" si="165"/>
        <v>113.66564889107059</v>
      </c>
      <c r="G3549" s="25">
        <v>66.8</v>
      </c>
      <c r="H3549" s="20">
        <f t="shared" si="166"/>
        <v>67.134087939199958</v>
      </c>
      <c r="I3549" s="25">
        <v>151.69999999999999</v>
      </c>
      <c r="J3549" s="20">
        <f t="shared" si="167"/>
        <v>152.45869970623704</v>
      </c>
    </row>
    <row r="3550" spans="1:10" x14ac:dyDescent="0.3">
      <c r="A3550" s="3">
        <v>2036</v>
      </c>
      <c r="B3550" s="3">
        <v>6</v>
      </c>
      <c r="C3550" s="4">
        <v>19</v>
      </c>
      <c r="D3550" s="21">
        <f>INDEX('Prom Factor Mensual Hora 0,5'!$B$5:$N$28,MATCH('Casos CMg'!$C3550,'Prom Factor Mensual Hora 0,5'!$A$5:$A$28,0),MATCH('Casos CMg'!$B3550,'Prom Factor Mensual Hora 0,5'!$B$4:$M$4,0))</f>
        <v>0.9887702958047675</v>
      </c>
      <c r="E3550" s="25">
        <v>113.1</v>
      </c>
      <c r="F3550" s="20">
        <f t="shared" si="165"/>
        <v>111.8299204555192</v>
      </c>
      <c r="G3550" s="25">
        <v>66.8</v>
      </c>
      <c r="H3550" s="20">
        <f t="shared" si="166"/>
        <v>66.049855759758472</v>
      </c>
      <c r="I3550" s="25">
        <v>151.69999999999999</v>
      </c>
      <c r="J3550" s="20">
        <f t="shared" si="167"/>
        <v>149.99645387358322</v>
      </c>
    </row>
    <row r="3551" spans="1:10" x14ac:dyDescent="0.3">
      <c r="A3551" s="3">
        <v>2036</v>
      </c>
      <c r="B3551" s="3">
        <v>6</v>
      </c>
      <c r="C3551" s="4">
        <v>20</v>
      </c>
      <c r="D3551" s="21">
        <f>INDEX('Prom Factor Mensual Hora 0,5'!$B$5:$N$28,MATCH('Casos CMg'!$C3551,'Prom Factor Mensual Hora 0,5'!$A$5:$A$28,0),MATCH('Casos CMg'!$B3551,'Prom Factor Mensual Hora 0,5'!$B$4:$M$4,0))</f>
        <v>0.98876117873404112</v>
      </c>
      <c r="E3551" s="25">
        <v>113.1</v>
      </c>
      <c r="F3551" s="20">
        <f t="shared" si="165"/>
        <v>111.82888931482005</v>
      </c>
      <c r="G3551" s="25">
        <v>66.8</v>
      </c>
      <c r="H3551" s="20">
        <f t="shared" si="166"/>
        <v>66.04924673943394</v>
      </c>
      <c r="I3551" s="25">
        <v>151.69999999999999</v>
      </c>
      <c r="J3551" s="20">
        <f t="shared" si="167"/>
        <v>149.99507081395402</v>
      </c>
    </row>
    <row r="3552" spans="1:10" x14ac:dyDescent="0.3">
      <c r="A3552" s="3">
        <v>2036</v>
      </c>
      <c r="B3552" s="3">
        <v>6</v>
      </c>
      <c r="C3552" s="4">
        <v>21</v>
      </c>
      <c r="D3552" s="21">
        <f>INDEX('Prom Factor Mensual Hora 0,5'!$B$5:$N$28,MATCH('Casos CMg'!$C3552,'Prom Factor Mensual Hora 0,5'!$A$5:$A$28,0),MATCH('Casos CMg'!$B3552,'Prom Factor Mensual Hora 0,5'!$B$4:$M$4,0))</f>
        <v>0.9880285356090508</v>
      </c>
      <c r="E3552" s="25">
        <v>113.1</v>
      </c>
      <c r="F3552" s="20">
        <f t="shared" si="165"/>
        <v>111.74602737738364</v>
      </c>
      <c r="G3552" s="25">
        <v>66.8</v>
      </c>
      <c r="H3552" s="20">
        <f t="shared" si="166"/>
        <v>66.000306178684596</v>
      </c>
      <c r="I3552" s="25">
        <v>151.69999999999999</v>
      </c>
      <c r="J3552" s="20">
        <f t="shared" si="167"/>
        <v>149.88392885189299</v>
      </c>
    </row>
    <row r="3553" spans="1:10" x14ac:dyDescent="0.3">
      <c r="A3553" s="3">
        <v>2036</v>
      </c>
      <c r="B3553" s="3">
        <v>6</v>
      </c>
      <c r="C3553" s="4">
        <v>22</v>
      </c>
      <c r="D3553" s="21">
        <f>INDEX('Prom Factor Mensual Hora 0,5'!$B$5:$N$28,MATCH('Casos CMg'!$C3553,'Prom Factor Mensual Hora 0,5'!$A$5:$A$28,0),MATCH('Casos CMg'!$B3553,'Prom Factor Mensual Hora 0,5'!$B$4:$M$4,0))</f>
        <v>0.98828026763712973</v>
      </c>
      <c r="E3553" s="25">
        <v>113.1</v>
      </c>
      <c r="F3553" s="20">
        <f t="shared" si="165"/>
        <v>111.77449826975936</v>
      </c>
      <c r="G3553" s="25">
        <v>66.8</v>
      </c>
      <c r="H3553" s="20">
        <f t="shared" si="166"/>
        <v>66.017121878160268</v>
      </c>
      <c r="I3553" s="25">
        <v>151.69999999999999</v>
      </c>
      <c r="J3553" s="20">
        <f t="shared" si="167"/>
        <v>149.92211660055256</v>
      </c>
    </row>
    <row r="3554" spans="1:10" x14ac:dyDescent="0.3">
      <c r="A3554" s="3">
        <v>2036</v>
      </c>
      <c r="B3554" s="3">
        <v>6</v>
      </c>
      <c r="C3554" s="4">
        <v>23</v>
      </c>
      <c r="D3554" s="21">
        <f>INDEX('Prom Factor Mensual Hora 0,5'!$B$5:$N$28,MATCH('Casos CMg'!$C3554,'Prom Factor Mensual Hora 0,5'!$A$5:$A$28,0),MATCH('Casos CMg'!$B3554,'Prom Factor Mensual Hora 0,5'!$B$4:$M$4,0))</f>
        <v>0.98827800110627562</v>
      </c>
      <c r="E3554" s="25">
        <v>114.1</v>
      </c>
      <c r="F3554" s="20">
        <f t="shared" si="165"/>
        <v>112.76251992622605</v>
      </c>
      <c r="G3554" s="25">
        <v>67.2</v>
      </c>
      <c r="H3554" s="20">
        <f t="shared" si="166"/>
        <v>66.412281674341727</v>
      </c>
      <c r="I3554" s="25">
        <v>153.1</v>
      </c>
      <c r="J3554" s="20">
        <f t="shared" si="167"/>
        <v>151.30536196937078</v>
      </c>
    </row>
    <row r="3555" spans="1:10" x14ac:dyDescent="0.3">
      <c r="A3555" s="3">
        <v>2036</v>
      </c>
      <c r="B3555" s="3">
        <v>7</v>
      </c>
      <c r="C3555" s="4">
        <v>0</v>
      </c>
      <c r="D3555" s="21">
        <f>INDEX('Prom Factor Mensual Hora 0,5'!$B$5:$N$28,MATCH('Casos CMg'!$C3555,'Prom Factor Mensual Hora 0,5'!$A$5:$A$28,0),MATCH('Casos CMg'!$B3555,'Prom Factor Mensual Hora 0,5'!$B$4:$M$4,0))</f>
        <v>0.98575976815238264</v>
      </c>
      <c r="E3555" s="25">
        <v>119.6</v>
      </c>
      <c r="F3555" s="20">
        <f t="shared" si="165"/>
        <v>117.89686827102496</v>
      </c>
      <c r="G3555" s="25">
        <v>67.900000000000006</v>
      </c>
      <c r="H3555" s="20">
        <f t="shared" si="166"/>
        <v>66.933088257546785</v>
      </c>
      <c r="I3555" s="25">
        <v>161.30000000000001</v>
      </c>
      <c r="J3555" s="20">
        <f t="shared" si="167"/>
        <v>159.00305060297933</v>
      </c>
    </row>
    <row r="3556" spans="1:10" x14ac:dyDescent="0.3">
      <c r="A3556" s="3">
        <v>2036</v>
      </c>
      <c r="B3556" s="3">
        <v>7</v>
      </c>
      <c r="C3556" s="4">
        <v>1</v>
      </c>
      <c r="D3556" s="21">
        <f>INDEX('Prom Factor Mensual Hora 0,5'!$B$5:$N$28,MATCH('Casos CMg'!$C3556,'Prom Factor Mensual Hora 0,5'!$A$5:$A$28,0),MATCH('Casos CMg'!$B3556,'Prom Factor Mensual Hora 0,5'!$B$4:$M$4,0))</f>
        <v>0.98335192349481915</v>
      </c>
      <c r="E3556" s="25">
        <v>120.4</v>
      </c>
      <c r="F3556" s="20">
        <f t="shared" si="165"/>
        <v>118.39557158877624</v>
      </c>
      <c r="G3556" s="25">
        <v>68.3</v>
      </c>
      <c r="H3556" s="20">
        <f t="shared" si="166"/>
        <v>67.162936374696145</v>
      </c>
      <c r="I3556" s="25">
        <v>162.30000000000001</v>
      </c>
      <c r="J3556" s="20">
        <f t="shared" si="167"/>
        <v>159.59801718320915</v>
      </c>
    </row>
    <row r="3557" spans="1:10" x14ac:dyDescent="0.3">
      <c r="A3557" s="3">
        <v>2036</v>
      </c>
      <c r="B3557" s="3">
        <v>7</v>
      </c>
      <c r="C3557" s="4">
        <v>2</v>
      </c>
      <c r="D3557" s="21">
        <f>INDEX('Prom Factor Mensual Hora 0,5'!$B$5:$N$28,MATCH('Casos CMg'!$C3557,'Prom Factor Mensual Hora 0,5'!$A$5:$A$28,0),MATCH('Casos CMg'!$B3557,'Prom Factor Mensual Hora 0,5'!$B$4:$M$4,0))</f>
        <v>0.98335751593045262</v>
      </c>
      <c r="E3557" s="25">
        <v>120.4</v>
      </c>
      <c r="F3557" s="20">
        <f t="shared" si="165"/>
        <v>118.3962449180265</v>
      </c>
      <c r="G3557" s="25">
        <v>68.3</v>
      </c>
      <c r="H3557" s="20">
        <f t="shared" si="166"/>
        <v>67.163318338049905</v>
      </c>
      <c r="I3557" s="25">
        <v>162.30000000000001</v>
      </c>
      <c r="J3557" s="20">
        <f t="shared" si="167"/>
        <v>159.59892483551246</v>
      </c>
    </row>
    <row r="3558" spans="1:10" x14ac:dyDescent="0.3">
      <c r="A3558" s="3">
        <v>2036</v>
      </c>
      <c r="B3558" s="3">
        <v>7</v>
      </c>
      <c r="C3558" s="4">
        <v>3</v>
      </c>
      <c r="D3558" s="21">
        <f>INDEX('Prom Factor Mensual Hora 0,5'!$B$5:$N$28,MATCH('Casos CMg'!$C3558,'Prom Factor Mensual Hora 0,5'!$A$5:$A$28,0),MATCH('Casos CMg'!$B3558,'Prom Factor Mensual Hora 0,5'!$B$4:$M$4,0))</f>
        <v>0.98336273215801939</v>
      </c>
      <c r="E3558" s="25">
        <v>120.4</v>
      </c>
      <c r="F3558" s="20">
        <f t="shared" si="165"/>
        <v>118.39687295182554</v>
      </c>
      <c r="G3558" s="25">
        <v>68.3</v>
      </c>
      <c r="H3558" s="20">
        <f t="shared" si="166"/>
        <v>67.163674606392718</v>
      </c>
      <c r="I3558" s="25">
        <v>162.30000000000001</v>
      </c>
      <c r="J3558" s="20">
        <f t="shared" si="167"/>
        <v>159.59977142924654</v>
      </c>
    </row>
    <row r="3559" spans="1:10" x14ac:dyDescent="0.3">
      <c r="A3559" s="3">
        <v>2036</v>
      </c>
      <c r="B3559" s="3">
        <v>7</v>
      </c>
      <c r="C3559" s="4">
        <v>4</v>
      </c>
      <c r="D3559" s="21">
        <f>INDEX('Prom Factor Mensual Hora 0,5'!$B$5:$N$28,MATCH('Casos CMg'!$C3559,'Prom Factor Mensual Hora 0,5'!$A$5:$A$28,0),MATCH('Casos CMg'!$B3559,'Prom Factor Mensual Hora 0,5'!$B$4:$M$4,0))</f>
        <v>0.98334169021094575</v>
      </c>
      <c r="E3559" s="25">
        <v>120.4</v>
      </c>
      <c r="F3559" s="20">
        <f t="shared" si="165"/>
        <v>118.39433950139788</v>
      </c>
      <c r="G3559" s="25">
        <v>68.3</v>
      </c>
      <c r="H3559" s="20">
        <f t="shared" si="166"/>
        <v>67.162237441407598</v>
      </c>
      <c r="I3559" s="25">
        <v>162.30000000000001</v>
      </c>
      <c r="J3559" s="20">
        <f t="shared" si="167"/>
        <v>159.5963563212365</v>
      </c>
    </row>
    <row r="3560" spans="1:10" x14ac:dyDescent="0.3">
      <c r="A3560" s="3">
        <v>2036</v>
      </c>
      <c r="B3560" s="3">
        <v>7</v>
      </c>
      <c r="C3560" s="4">
        <v>5</v>
      </c>
      <c r="D3560" s="21">
        <f>INDEX('Prom Factor Mensual Hora 0,5'!$B$5:$N$28,MATCH('Casos CMg'!$C3560,'Prom Factor Mensual Hora 0,5'!$A$5:$A$28,0),MATCH('Casos CMg'!$B3560,'Prom Factor Mensual Hora 0,5'!$B$4:$M$4,0))</f>
        <v>0.98334859159021026</v>
      </c>
      <c r="E3560" s="25">
        <v>120.4</v>
      </c>
      <c r="F3560" s="20">
        <f t="shared" si="165"/>
        <v>118.39517042746132</v>
      </c>
      <c r="G3560" s="25">
        <v>68.3</v>
      </c>
      <c r="H3560" s="20">
        <f t="shared" si="166"/>
        <v>67.162708805611359</v>
      </c>
      <c r="I3560" s="25">
        <v>162.30000000000001</v>
      </c>
      <c r="J3560" s="20">
        <f t="shared" si="167"/>
        <v>159.59747641509114</v>
      </c>
    </row>
    <row r="3561" spans="1:10" x14ac:dyDescent="0.3">
      <c r="A3561" s="3">
        <v>2036</v>
      </c>
      <c r="B3561" s="3">
        <v>7</v>
      </c>
      <c r="C3561" s="4">
        <v>6</v>
      </c>
      <c r="D3561" s="21">
        <f>INDEX('Prom Factor Mensual Hora 0,5'!$B$5:$N$28,MATCH('Casos CMg'!$C3561,'Prom Factor Mensual Hora 0,5'!$A$5:$A$28,0),MATCH('Casos CMg'!$B3561,'Prom Factor Mensual Hora 0,5'!$B$4:$M$4,0))</f>
        <v>0.98334644337367483</v>
      </c>
      <c r="E3561" s="25">
        <v>120.4</v>
      </c>
      <c r="F3561" s="20">
        <f t="shared" si="165"/>
        <v>118.39491178219045</v>
      </c>
      <c r="G3561" s="25">
        <v>68.3</v>
      </c>
      <c r="H3561" s="20">
        <f t="shared" si="166"/>
        <v>67.162562082421985</v>
      </c>
      <c r="I3561" s="25">
        <v>162.30000000000001</v>
      </c>
      <c r="J3561" s="20">
        <f t="shared" si="167"/>
        <v>159.59712775954745</v>
      </c>
    </row>
    <row r="3562" spans="1:10" x14ac:dyDescent="0.3">
      <c r="A3562" s="3">
        <v>2036</v>
      </c>
      <c r="B3562" s="3">
        <v>7</v>
      </c>
      <c r="C3562" s="4">
        <v>7</v>
      </c>
      <c r="D3562" s="21">
        <f>INDEX('Prom Factor Mensual Hora 0,5'!$B$5:$N$28,MATCH('Casos CMg'!$C3562,'Prom Factor Mensual Hora 0,5'!$A$5:$A$28,0),MATCH('Casos CMg'!$B3562,'Prom Factor Mensual Hora 0,5'!$B$4:$M$4,0))</f>
        <v>0.98334012014560468</v>
      </c>
      <c r="E3562" s="25">
        <v>115.9</v>
      </c>
      <c r="F3562" s="20">
        <f t="shared" si="165"/>
        <v>113.96911992487559</v>
      </c>
      <c r="G3562" s="25">
        <v>66.099999999999994</v>
      </c>
      <c r="H3562" s="20">
        <f t="shared" si="166"/>
        <v>64.998781941624458</v>
      </c>
      <c r="I3562" s="25">
        <v>156.19999999999999</v>
      </c>
      <c r="J3562" s="20">
        <f t="shared" si="167"/>
        <v>153.59772676674345</v>
      </c>
    </row>
    <row r="3563" spans="1:10" x14ac:dyDescent="0.3">
      <c r="A3563" s="3">
        <v>2036</v>
      </c>
      <c r="B3563" s="3">
        <v>7</v>
      </c>
      <c r="C3563" s="4">
        <v>8</v>
      </c>
      <c r="D3563" s="21">
        <f>INDEX('Prom Factor Mensual Hora 0,5'!$B$5:$N$28,MATCH('Casos CMg'!$C3563,'Prom Factor Mensual Hora 0,5'!$A$5:$A$28,0),MATCH('Casos CMg'!$B3563,'Prom Factor Mensual Hora 0,5'!$B$4:$M$4,0))</f>
        <v>0.983338401455218</v>
      </c>
      <c r="E3563" s="25">
        <v>63.1</v>
      </c>
      <c r="F3563" s="20">
        <f t="shared" si="165"/>
        <v>62.04865313182426</v>
      </c>
      <c r="G3563" s="25">
        <v>33.200000000000003</v>
      </c>
      <c r="H3563" s="20">
        <f t="shared" si="166"/>
        <v>32.64683492831324</v>
      </c>
      <c r="I3563" s="25">
        <v>81</v>
      </c>
      <c r="J3563" s="20">
        <f t="shared" si="167"/>
        <v>79.650410517872658</v>
      </c>
    </row>
    <row r="3564" spans="1:10" x14ac:dyDescent="0.3">
      <c r="A3564" s="3">
        <v>2036</v>
      </c>
      <c r="B3564" s="3">
        <v>7</v>
      </c>
      <c r="C3564" s="4">
        <v>9</v>
      </c>
      <c r="D3564" s="21">
        <f>INDEX('Prom Factor Mensual Hora 0,5'!$B$5:$N$28,MATCH('Casos CMg'!$C3564,'Prom Factor Mensual Hora 0,5'!$A$5:$A$28,0),MATCH('Casos CMg'!$B3564,'Prom Factor Mensual Hora 0,5'!$B$4:$M$4,0))</f>
        <v>1.005708427432648</v>
      </c>
      <c r="E3564" s="25">
        <v>61.9</v>
      </c>
      <c r="F3564" s="20">
        <f t="shared" si="165"/>
        <v>62.253351658080909</v>
      </c>
      <c r="G3564" s="25">
        <v>32.700000000000003</v>
      </c>
      <c r="H3564" s="20">
        <f t="shared" si="166"/>
        <v>32.886665577047594</v>
      </c>
      <c r="I3564" s="25">
        <v>79.7</v>
      </c>
      <c r="J3564" s="20">
        <f t="shared" si="167"/>
        <v>80.15496166638205</v>
      </c>
    </row>
    <row r="3565" spans="1:10" x14ac:dyDescent="0.3">
      <c r="A3565" s="3">
        <v>2036</v>
      </c>
      <c r="B3565" s="3">
        <v>7</v>
      </c>
      <c r="C3565" s="4">
        <v>10</v>
      </c>
      <c r="D3565" s="21">
        <f>INDEX('Prom Factor Mensual Hora 0,5'!$B$5:$N$28,MATCH('Casos CMg'!$C3565,'Prom Factor Mensual Hora 0,5'!$A$5:$A$28,0),MATCH('Casos CMg'!$B3565,'Prom Factor Mensual Hora 0,5'!$B$4:$M$4,0))</f>
        <v>1.0034699724937155</v>
      </c>
      <c r="E3565" s="25">
        <v>63.9</v>
      </c>
      <c r="F3565" s="20">
        <f t="shared" si="165"/>
        <v>64.121731242348417</v>
      </c>
      <c r="G3565" s="25">
        <v>33.6</v>
      </c>
      <c r="H3565" s="20">
        <f t="shared" si="166"/>
        <v>33.716591075788841</v>
      </c>
      <c r="I3565" s="25">
        <v>82.7</v>
      </c>
      <c r="J3565" s="20">
        <f t="shared" si="167"/>
        <v>82.986966725230275</v>
      </c>
    </row>
    <row r="3566" spans="1:10" x14ac:dyDescent="0.3">
      <c r="A3566" s="3">
        <v>2036</v>
      </c>
      <c r="B3566" s="3">
        <v>7</v>
      </c>
      <c r="C3566" s="4">
        <v>11</v>
      </c>
      <c r="D3566" s="21">
        <f>INDEX('Prom Factor Mensual Hora 0,5'!$B$5:$N$28,MATCH('Casos CMg'!$C3566,'Prom Factor Mensual Hora 0,5'!$A$5:$A$28,0),MATCH('Casos CMg'!$B3566,'Prom Factor Mensual Hora 0,5'!$B$4:$M$4,0))</f>
        <v>1.0034695129362772</v>
      </c>
      <c r="E3566" s="25">
        <v>63.9</v>
      </c>
      <c r="F3566" s="20">
        <f t="shared" si="165"/>
        <v>64.121701876628109</v>
      </c>
      <c r="G3566" s="25">
        <v>33.6</v>
      </c>
      <c r="H3566" s="20">
        <f t="shared" si="166"/>
        <v>33.716575634658916</v>
      </c>
      <c r="I3566" s="25">
        <v>82.7</v>
      </c>
      <c r="J3566" s="20">
        <f t="shared" si="167"/>
        <v>82.986928719830132</v>
      </c>
    </row>
    <row r="3567" spans="1:10" x14ac:dyDescent="0.3">
      <c r="A3567" s="3">
        <v>2036</v>
      </c>
      <c r="B3567" s="3">
        <v>7</v>
      </c>
      <c r="C3567" s="4">
        <v>12</v>
      </c>
      <c r="D3567" s="21">
        <f>INDEX('Prom Factor Mensual Hora 0,5'!$B$5:$N$28,MATCH('Casos CMg'!$C3567,'Prom Factor Mensual Hora 0,5'!$A$5:$A$28,0),MATCH('Casos CMg'!$B3567,'Prom Factor Mensual Hora 0,5'!$B$4:$M$4,0))</f>
        <v>1.0032170991179443</v>
      </c>
      <c r="E3567" s="25">
        <v>63.9</v>
      </c>
      <c r="F3567" s="20">
        <f t="shared" si="165"/>
        <v>64.10557263363664</v>
      </c>
      <c r="G3567" s="25">
        <v>33.6</v>
      </c>
      <c r="H3567" s="20">
        <f t="shared" si="166"/>
        <v>33.708094530362928</v>
      </c>
      <c r="I3567" s="25">
        <v>82.7</v>
      </c>
      <c r="J3567" s="20">
        <f t="shared" si="167"/>
        <v>82.966054097053998</v>
      </c>
    </row>
    <row r="3568" spans="1:10" x14ac:dyDescent="0.3">
      <c r="A3568" s="3">
        <v>2036</v>
      </c>
      <c r="B3568" s="3">
        <v>7</v>
      </c>
      <c r="C3568" s="4">
        <v>13</v>
      </c>
      <c r="D3568" s="21">
        <f>INDEX('Prom Factor Mensual Hora 0,5'!$B$5:$N$28,MATCH('Casos CMg'!$C3568,'Prom Factor Mensual Hora 0,5'!$A$5:$A$28,0),MATCH('Casos CMg'!$B3568,'Prom Factor Mensual Hora 0,5'!$B$4:$M$4,0))</f>
        <v>1.0024718452410522</v>
      </c>
      <c r="E3568" s="25">
        <v>63.9</v>
      </c>
      <c r="F3568" s="20">
        <f t="shared" si="165"/>
        <v>64.05795091090323</v>
      </c>
      <c r="G3568" s="25">
        <v>33.6</v>
      </c>
      <c r="H3568" s="20">
        <f t="shared" si="166"/>
        <v>33.683054000099354</v>
      </c>
      <c r="I3568" s="25">
        <v>82.7</v>
      </c>
      <c r="J3568" s="20">
        <f t="shared" si="167"/>
        <v>82.904421601435018</v>
      </c>
    </row>
    <row r="3569" spans="1:10" x14ac:dyDescent="0.3">
      <c r="A3569" s="3">
        <v>2036</v>
      </c>
      <c r="B3569" s="3">
        <v>7</v>
      </c>
      <c r="C3569" s="4">
        <v>14</v>
      </c>
      <c r="D3569" s="21">
        <f>INDEX('Prom Factor Mensual Hora 0,5'!$B$5:$N$28,MATCH('Casos CMg'!$C3569,'Prom Factor Mensual Hora 0,5'!$A$5:$A$28,0),MATCH('Casos CMg'!$B3569,'Prom Factor Mensual Hora 0,5'!$B$4:$M$4,0))</f>
        <v>1.0002343995387017</v>
      </c>
      <c r="E3569" s="25">
        <v>63.9</v>
      </c>
      <c r="F3569" s="20">
        <f t="shared" si="165"/>
        <v>63.914978130523039</v>
      </c>
      <c r="G3569" s="25">
        <v>33.6</v>
      </c>
      <c r="H3569" s="20">
        <f t="shared" si="166"/>
        <v>33.607875824500383</v>
      </c>
      <c r="I3569" s="25">
        <v>82.7</v>
      </c>
      <c r="J3569" s="20">
        <f t="shared" si="167"/>
        <v>82.719384841850641</v>
      </c>
    </row>
    <row r="3570" spans="1:10" x14ac:dyDescent="0.3">
      <c r="A3570" s="3">
        <v>2036</v>
      </c>
      <c r="B3570" s="3">
        <v>7</v>
      </c>
      <c r="C3570" s="4">
        <v>15</v>
      </c>
      <c r="D3570" s="21">
        <f>INDEX('Prom Factor Mensual Hora 0,5'!$B$5:$N$28,MATCH('Casos CMg'!$C3570,'Prom Factor Mensual Hora 0,5'!$A$5:$A$28,0),MATCH('Casos CMg'!$B3570,'Prom Factor Mensual Hora 0,5'!$B$4:$M$4,0))</f>
        <v>0.99998386995257682</v>
      </c>
      <c r="E3570" s="25">
        <v>63.9</v>
      </c>
      <c r="F3570" s="20">
        <f t="shared" si="165"/>
        <v>63.898969289969656</v>
      </c>
      <c r="G3570" s="25">
        <v>33.6</v>
      </c>
      <c r="H3570" s="20">
        <f t="shared" si="166"/>
        <v>33.599458030406581</v>
      </c>
      <c r="I3570" s="25">
        <v>82.7</v>
      </c>
      <c r="J3570" s="20">
        <f t="shared" si="167"/>
        <v>82.698666045078099</v>
      </c>
    </row>
    <row r="3571" spans="1:10" x14ac:dyDescent="0.3">
      <c r="A3571" s="3">
        <v>2036</v>
      </c>
      <c r="B3571" s="3">
        <v>7</v>
      </c>
      <c r="C3571" s="4">
        <v>16</v>
      </c>
      <c r="D3571" s="21">
        <f>INDEX('Prom Factor Mensual Hora 0,5'!$B$5:$N$28,MATCH('Casos CMg'!$C3571,'Prom Factor Mensual Hora 0,5'!$A$5:$A$28,0),MATCH('Casos CMg'!$B3571,'Prom Factor Mensual Hora 0,5'!$B$4:$M$4,0))</f>
        <v>1.000480735212566</v>
      </c>
      <c r="E3571" s="25">
        <v>61.9</v>
      </c>
      <c r="F3571" s="20">
        <f t="shared" si="165"/>
        <v>61.929757509657833</v>
      </c>
      <c r="G3571" s="25">
        <v>32.700000000000003</v>
      </c>
      <c r="H3571" s="20">
        <f t="shared" si="166"/>
        <v>32.715720041450908</v>
      </c>
      <c r="I3571" s="25">
        <v>79.7</v>
      </c>
      <c r="J3571" s="20">
        <f t="shared" si="167"/>
        <v>79.738314596441512</v>
      </c>
    </row>
    <row r="3572" spans="1:10" x14ac:dyDescent="0.3">
      <c r="A3572" s="3">
        <v>2036</v>
      </c>
      <c r="B3572" s="3">
        <v>7</v>
      </c>
      <c r="C3572" s="4">
        <v>17</v>
      </c>
      <c r="D3572" s="21">
        <f>INDEX('Prom Factor Mensual Hora 0,5'!$B$5:$N$28,MATCH('Casos CMg'!$C3572,'Prom Factor Mensual Hora 0,5'!$A$5:$A$28,0),MATCH('Casos CMg'!$B3572,'Prom Factor Mensual Hora 0,5'!$B$4:$M$4,0))</f>
        <v>1.0037168697471457</v>
      </c>
      <c r="E3572" s="25">
        <v>62.1</v>
      </c>
      <c r="F3572" s="20">
        <f t="shared" si="165"/>
        <v>62.330817611297746</v>
      </c>
      <c r="G3572" s="25">
        <v>32.799999999999997</v>
      </c>
      <c r="H3572" s="20">
        <f t="shared" si="166"/>
        <v>32.921913327706378</v>
      </c>
      <c r="I3572" s="25">
        <v>80</v>
      </c>
      <c r="J3572" s="20">
        <f t="shared" si="167"/>
        <v>80.297349579771662</v>
      </c>
    </row>
    <row r="3573" spans="1:10" x14ac:dyDescent="0.3">
      <c r="A3573" s="3">
        <v>2036</v>
      </c>
      <c r="B3573" s="3">
        <v>7</v>
      </c>
      <c r="C3573" s="4">
        <v>18</v>
      </c>
      <c r="D3573" s="21">
        <f>INDEX('Prom Factor Mensual Hora 0,5'!$B$5:$N$28,MATCH('Casos CMg'!$C3573,'Prom Factor Mensual Hora 0,5'!$A$5:$A$28,0),MATCH('Casos CMg'!$B3573,'Prom Factor Mensual Hora 0,5'!$B$4:$M$4,0))</f>
        <v>1.0057039412012607</v>
      </c>
      <c r="E3573" s="25">
        <v>114.3</v>
      </c>
      <c r="F3573" s="20">
        <f t="shared" si="165"/>
        <v>114.95196047930409</v>
      </c>
      <c r="G3573" s="25">
        <v>65.3</v>
      </c>
      <c r="H3573" s="20">
        <f t="shared" si="166"/>
        <v>65.672467360442326</v>
      </c>
      <c r="I3573" s="25">
        <v>154.1</v>
      </c>
      <c r="J3573" s="20">
        <f t="shared" si="167"/>
        <v>154.97897733911427</v>
      </c>
    </row>
    <row r="3574" spans="1:10" x14ac:dyDescent="0.3">
      <c r="A3574" s="3">
        <v>2036</v>
      </c>
      <c r="B3574" s="3">
        <v>7</v>
      </c>
      <c r="C3574" s="4">
        <v>19</v>
      </c>
      <c r="D3574" s="21">
        <f>INDEX('Prom Factor Mensual Hora 0,5'!$B$5:$N$28,MATCH('Casos CMg'!$C3574,'Prom Factor Mensual Hora 0,5'!$A$5:$A$28,0),MATCH('Casos CMg'!$B3574,'Prom Factor Mensual Hora 0,5'!$B$4:$M$4,0))</f>
        <v>0.98514105367571625</v>
      </c>
      <c r="E3574" s="25">
        <v>114.3</v>
      </c>
      <c r="F3574" s="20">
        <f t="shared" si="165"/>
        <v>112.60162243513436</v>
      </c>
      <c r="G3574" s="25">
        <v>65.3</v>
      </c>
      <c r="H3574" s="20">
        <f t="shared" si="166"/>
        <v>64.329710805024263</v>
      </c>
      <c r="I3574" s="25">
        <v>154.1</v>
      </c>
      <c r="J3574" s="20">
        <f t="shared" si="167"/>
        <v>151.81023637142786</v>
      </c>
    </row>
    <row r="3575" spans="1:10" x14ac:dyDescent="0.3">
      <c r="A3575" s="3">
        <v>2036</v>
      </c>
      <c r="B3575" s="3">
        <v>7</v>
      </c>
      <c r="C3575" s="4">
        <v>20</v>
      </c>
      <c r="D3575" s="21">
        <f>INDEX('Prom Factor Mensual Hora 0,5'!$B$5:$N$28,MATCH('Casos CMg'!$C3575,'Prom Factor Mensual Hora 0,5'!$A$5:$A$28,0),MATCH('Casos CMg'!$B3575,'Prom Factor Mensual Hora 0,5'!$B$4:$M$4,0))</f>
        <v>0.98513297757834628</v>
      </c>
      <c r="E3575" s="25">
        <v>114.3</v>
      </c>
      <c r="F3575" s="20">
        <f t="shared" si="165"/>
        <v>112.60069933720497</v>
      </c>
      <c r="G3575" s="25">
        <v>65.3</v>
      </c>
      <c r="H3575" s="20">
        <f t="shared" si="166"/>
        <v>64.329183435866014</v>
      </c>
      <c r="I3575" s="25">
        <v>154.1</v>
      </c>
      <c r="J3575" s="20">
        <f t="shared" si="167"/>
        <v>151.80899184482317</v>
      </c>
    </row>
    <row r="3576" spans="1:10" x14ac:dyDescent="0.3">
      <c r="A3576" s="3">
        <v>2036</v>
      </c>
      <c r="B3576" s="3">
        <v>7</v>
      </c>
      <c r="C3576" s="4">
        <v>21</v>
      </c>
      <c r="D3576" s="21">
        <f>INDEX('Prom Factor Mensual Hora 0,5'!$B$5:$N$28,MATCH('Casos CMg'!$C3576,'Prom Factor Mensual Hora 0,5'!$A$5:$A$28,0),MATCH('Casos CMg'!$B3576,'Prom Factor Mensual Hora 0,5'!$B$4:$M$4,0))</f>
        <v>0.98513489312905478</v>
      </c>
      <c r="E3576" s="25">
        <v>114.3</v>
      </c>
      <c r="F3576" s="20">
        <f t="shared" si="165"/>
        <v>112.60091828465096</v>
      </c>
      <c r="G3576" s="25">
        <v>65.3</v>
      </c>
      <c r="H3576" s="20">
        <f t="shared" si="166"/>
        <v>64.329308521327278</v>
      </c>
      <c r="I3576" s="25">
        <v>154.1</v>
      </c>
      <c r="J3576" s="20">
        <f t="shared" si="167"/>
        <v>151.80928703118732</v>
      </c>
    </row>
    <row r="3577" spans="1:10" x14ac:dyDescent="0.3">
      <c r="A3577" s="3">
        <v>2036</v>
      </c>
      <c r="B3577" s="3">
        <v>7</v>
      </c>
      <c r="C3577" s="4">
        <v>22</v>
      </c>
      <c r="D3577" s="21">
        <f>INDEX('Prom Factor Mensual Hora 0,5'!$B$5:$N$28,MATCH('Casos CMg'!$C3577,'Prom Factor Mensual Hora 0,5'!$A$5:$A$28,0),MATCH('Casos CMg'!$B3577,'Prom Factor Mensual Hora 0,5'!$B$4:$M$4,0))</f>
        <v>0.98518243111188497</v>
      </c>
      <c r="E3577" s="25">
        <v>114.3</v>
      </c>
      <c r="F3577" s="20">
        <f t="shared" si="165"/>
        <v>112.60635187608845</v>
      </c>
      <c r="G3577" s="25">
        <v>65.3</v>
      </c>
      <c r="H3577" s="20">
        <f t="shared" si="166"/>
        <v>64.332412751606086</v>
      </c>
      <c r="I3577" s="25">
        <v>154.1</v>
      </c>
      <c r="J3577" s="20">
        <f t="shared" si="167"/>
        <v>151.81661263434148</v>
      </c>
    </row>
    <row r="3578" spans="1:10" x14ac:dyDescent="0.3">
      <c r="A3578" s="3">
        <v>2036</v>
      </c>
      <c r="B3578" s="3">
        <v>7</v>
      </c>
      <c r="C3578" s="4">
        <v>23</v>
      </c>
      <c r="D3578" s="21">
        <f>INDEX('Prom Factor Mensual Hora 0,5'!$B$5:$N$28,MATCH('Casos CMg'!$C3578,'Prom Factor Mensual Hora 0,5'!$A$5:$A$28,0),MATCH('Casos CMg'!$B3578,'Prom Factor Mensual Hora 0,5'!$B$4:$M$4,0))</f>
        <v>0.98519039283832355</v>
      </c>
      <c r="E3578" s="25">
        <v>114.3</v>
      </c>
      <c r="F3578" s="20">
        <f t="shared" si="165"/>
        <v>112.60726190142037</v>
      </c>
      <c r="G3578" s="25">
        <v>65.3</v>
      </c>
      <c r="H3578" s="20">
        <f t="shared" si="166"/>
        <v>64.332932652342521</v>
      </c>
      <c r="I3578" s="25">
        <v>154.1</v>
      </c>
      <c r="J3578" s="20">
        <f t="shared" si="167"/>
        <v>151.81783953638566</v>
      </c>
    </row>
    <row r="3579" spans="1:10" x14ac:dyDescent="0.3">
      <c r="A3579" s="3">
        <v>2036</v>
      </c>
      <c r="B3579" s="3">
        <v>8</v>
      </c>
      <c r="C3579" s="4">
        <v>0</v>
      </c>
      <c r="D3579" s="21">
        <f>INDEX('Prom Factor Mensual Hora 0,5'!$B$5:$N$28,MATCH('Casos CMg'!$C3579,'Prom Factor Mensual Hora 0,5'!$A$5:$A$28,0),MATCH('Casos CMg'!$B3579,'Prom Factor Mensual Hora 0,5'!$B$4:$M$4,0))</f>
        <v>0.98315280179099707</v>
      </c>
      <c r="E3579" s="25">
        <v>96.1</v>
      </c>
      <c r="F3579" s="20">
        <f t="shared" si="165"/>
        <v>94.480984252114808</v>
      </c>
      <c r="G3579" s="25">
        <v>51.6</v>
      </c>
      <c r="H3579" s="20">
        <f t="shared" si="166"/>
        <v>50.730684572415448</v>
      </c>
      <c r="I3579" s="25">
        <v>127.9</v>
      </c>
      <c r="J3579" s="20">
        <f t="shared" si="167"/>
        <v>125.74524334906853</v>
      </c>
    </row>
    <row r="3580" spans="1:10" x14ac:dyDescent="0.3">
      <c r="A3580" s="3">
        <v>2036</v>
      </c>
      <c r="B3580" s="3">
        <v>8</v>
      </c>
      <c r="C3580" s="4">
        <v>1</v>
      </c>
      <c r="D3580" s="21">
        <f>INDEX('Prom Factor Mensual Hora 0,5'!$B$5:$N$28,MATCH('Casos CMg'!$C3580,'Prom Factor Mensual Hora 0,5'!$A$5:$A$28,0),MATCH('Casos CMg'!$B3580,'Prom Factor Mensual Hora 0,5'!$B$4:$M$4,0))</f>
        <v>0.98097861472555536</v>
      </c>
      <c r="E3580" s="25">
        <v>97.7</v>
      </c>
      <c r="F3580" s="20">
        <f t="shared" si="165"/>
        <v>95.841610658686761</v>
      </c>
      <c r="G3580" s="25">
        <v>52.5</v>
      </c>
      <c r="H3580" s="20">
        <f t="shared" si="166"/>
        <v>51.501377273091656</v>
      </c>
      <c r="I3580" s="25">
        <v>130.6</v>
      </c>
      <c r="J3580" s="20">
        <f t="shared" si="167"/>
        <v>128.11580708315753</v>
      </c>
    </row>
    <row r="3581" spans="1:10" x14ac:dyDescent="0.3">
      <c r="A3581" s="3">
        <v>2036</v>
      </c>
      <c r="B3581" s="3">
        <v>8</v>
      </c>
      <c r="C3581" s="4">
        <v>2</v>
      </c>
      <c r="D3581" s="21">
        <f>INDEX('Prom Factor Mensual Hora 0,5'!$B$5:$N$28,MATCH('Casos CMg'!$C3581,'Prom Factor Mensual Hora 0,5'!$A$5:$A$28,0),MATCH('Casos CMg'!$B3581,'Prom Factor Mensual Hora 0,5'!$B$4:$M$4,0))</f>
        <v>0.98098828851384245</v>
      </c>
      <c r="E3581" s="25">
        <v>97.7</v>
      </c>
      <c r="F3581" s="20">
        <f t="shared" si="165"/>
        <v>95.842555787802411</v>
      </c>
      <c r="G3581" s="25">
        <v>52.5</v>
      </c>
      <c r="H3581" s="20">
        <f t="shared" si="166"/>
        <v>51.501885146976726</v>
      </c>
      <c r="I3581" s="25">
        <v>130.6</v>
      </c>
      <c r="J3581" s="20">
        <f t="shared" si="167"/>
        <v>128.11707047990782</v>
      </c>
    </row>
    <row r="3582" spans="1:10" x14ac:dyDescent="0.3">
      <c r="A3582" s="3">
        <v>2036</v>
      </c>
      <c r="B3582" s="3">
        <v>8</v>
      </c>
      <c r="C3582" s="4">
        <v>3</v>
      </c>
      <c r="D3582" s="21">
        <f>INDEX('Prom Factor Mensual Hora 0,5'!$B$5:$N$28,MATCH('Casos CMg'!$C3582,'Prom Factor Mensual Hora 0,5'!$A$5:$A$28,0),MATCH('Casos CMg'!$B3582,'Prom Factor Mensual Hora 0,5'!$B$4:$M$4,0))</f>
        <v>0.98168915381642063</v>
      </c>
      <c r="E3582" s="25">
        <v>97.7</v>
      </c>
      <c r="F3582" s="20">
        <f t="shared" si="165"/>
        <v>95.911030327864296</v>
      </c>
      <c r="G3582" s="25">
        <v>52.5</v>
      </c>
      <c r="H3582" s="20">
        <f t="shared" si="166"/>
        <v>51.538680575362086</v>
      </c>
      <c r="I3582" s="25">
        <v>130.6</v>
      </c>
      <c r="J3582" s="20">
        <f t="shared" si="167"/>
        <v>128.20860348842453</v>
      </c>
    </row>
    <row r="3583" spans="1:10" x14ac:dyDescent="0.3">
      <c r="A3583" s="3">
        <v>2036</v>
      </c>
      <c r="B3583" s="3">
        <v>8</v>
      </c>
      <c r="C3583" s="4">
        <v>4</v>
      </c>
      <c r="D3583" s="21">
        <f>INDEX('Prom Factor Mensual Hora 0,5'!$B$5:$N$28,MATCH('Casos CMg'!$C3583,'Prom Factor Mensual Hora 0,5'!$A$5:$A$28,0),MATCH('Casos CMg'!$B3583,'Prom Factor Mensual Hora 0,5'!$B$4:$M$4,0))</f>
        <v>0.98171507091194576</v>
      </c>
      <c r="E3583" s="25">
        <v>97.7</v>
      </c>
      <c r="F3583" s="20">
        <f t="shared" si="165"/>
        <v>95.913562428097109</v>
      </c>
      <c r="G3583" s="25">
        <v>52.5</v>
      </c>
      <c r="H3583" s="20">
        <f t="shared" si="166"/>
        <v>51.54004122287715</v>
      </c>
      <c r="I3583" s="25">
        <v>130.6</v>
      </c>
      <c r="J3583" s="20">
        <f t="shared" si="167"/>
        <v>128.21198826110012</v>
      </c>
    </row>
    <row r="3584" spans="1:10" x14ac:dyDescent="0.3">
      <c r="A3584" s="3">
        <v>2036</v>
      </c>
      <c r="B3584" s="3">
        <v>8</v>
      </c>
      <c r="C3584" s="4">
        <v>5</v>
      </c>
      <c r="D3584" s="21">
        <f>INDEX('Prom Factor Mensual Hora 0,5'!$B$5:$N$28,MATCH('Casos CMg'!$C3584,'Prom Factor Mensual Hora 0,5'!$A$5:$A$28,0),MATCH('Casos CMg'!$B3584,'Prom Factor Mensual Hora 0,5'!$B$4:$M$4,0))</f>
        <v>0.98171880615793872</v>
      </c>
      <c r="E3584" s="25">
        <v>97.7</v>
      </c>
      <c r="F3584" s="20">
        <f t="shared" si="165"/>
        <v>95.913927361630613</v>
      </c>
      <c r="G3584" s="25">
        <v>52.5</v>
      </c>
      <c r="H3584" s="20">
        <f t="shared" si="166"/>
        <v>51.540237323291784</v>
      </c>
      <c r="I3584" s="25">
        <v>130.6</v>
      </c>
      <c r="J3584" s="20">
        <f t="shared" si="167"/>
        <v>128.21247608422678</v>
      </c>
    </row>
    <row r="3585" spans="1:10" x14ac:dyDescent="0.3">
      <c r="A3585" s="3">
        <v>2036</v>
      </c>
      <c r="B3585" s="3">
        <v>8</v>
      </c>
      <c r="C3585" s="4">
        <v>6</v>
      </c>
      <c r="D3585" s="21">
        <f>INDEX('Prom Factor Mensual Hora 0,5'!$B$5:$N$28,MATCH('Casos CMg'!$C3585,'Prom Factor Mensual Hora 0,5'!$A$5:$A$28,0),MATCH('Casos CMg'!$B3585,'Prom Factor Mensual Hora 0,5'!$B$4:$M$4,0))</f>
        <v>0.98098603458187417</v>
      </c>
      <c r="E3585" s="25">
        <v>97.7</v>
      </c>
      <c r="F3585" s="20">
        <f t="shared" si="165"/>
        <v>95.842335578649113</v>
      </c>
      <c r="G3585" s="25">
        <v>52.5</v>
      </c>
      <c r="H3585" s="20">
        <f t="shared" si="166"/>
        <v>51.501766815548393</v>
      </c>
      <c r="I3585" s="25">
        <v>130.6</v>
      </c>
      <c r="J3585" s="20">
        <f t="shared" si="167"/>
        <v>128.11677611639277</v>
      </c>
    </row>
    <row r="3586" spans="1:10" x14ac:dyDescent="0.3">
      <c r="A3586" s="3">
        <v>2036</v>
      </c>
      <c r="B3586" s="3">
        <v>8</v>
      </c>
      <c r="C3586" s="4">
        <v>7</v>
      </c>
      <c r="D3586" s="21">
        <f>INDEX('Prom Factor Mensual Hora 0,5'!$B$5:$N$28,MATCH('Casos CMg'!$C3586,'Prom Factor Mensual Hora 0,5'!$A$5:$A$28,0),MATCH('Casos CMg'!$B3586,'Prom Factor Mensual Hora 0,5'!$B$4:$M$4,0))</f>
        <v>0.98096471441503319</v>
      </c>
      <c r="E3586" s="25">
        <v>48</v>
      </c>
      <c r="F3586" s="20">
        <f t="shared" si="165"/>
        <v>47.086306291921595</v>
      </c>
      <c r="G3586" s="25">
        <v>28.3</v>
      </c>
      <c r="H3586" s="20">
        <f t="shared" si="166"/>
        <v>27.76130141794544</v>
      </c>
      <c r="I3586" s="25">
        <v>60.2</v>
      </c>
      <c r="J3586" s="20">
        <f t="shared" si="167"/>
        <v>59.054075807785004</v>
      </c>
    </row>
    <row r="3587" spans="1:10" x14ac:dyDescent="0.3">
      <c r="A3587" s="3">
        <v>2036</v>
      </c>
      <c r="B3587" s="3">
        <v>8</v>
      </c>
      <c r="C3587" s="4">
        <v>8</v>
      </c>
      <c r="D3587" s="21">
        <f>INDEX('Prom Factor Mensual Hora 0,5'!$B$5:$N$28,MATCH('Casos CMg'!$C3587,'Prom Factor Mensual Hora 0,5'!$A$5:$A$28,0),MATCH('Casos CMg'!$B3587,'Prom Factor Mensual Hora 0,5'!$B$4:$M$4,0))</f>
        <v>0.98308659754874328</v>
      </c>
      <c r="E3587" s="25">
        <v>38.299999999999997</v>
      </c>
      <c r="F3587" s="20">
        <f t="shared" si="165"/>
        <v>37.652216686116866</v>
      </c>
      <c r="G3587" s="25">
        <v>23.7</v>
      </c>
      <c r="H3587" s="20">
        <f t="shared" si="166"/>
        <v>23.299152361905215</v>
      </c>
      <c r="I3587" s="25">
        <v>47.4</v>
      </c>
      <c r="J3587" s="20">
        <f t="shared" si="167"/>
        <v>46.598304723810429</v>
      </c>
    </row>
    <row r="3588" spans="1:10" x14ac:dyDescent="0.3">
      <c r="A3588" s="3">
        <v>2036</v>
      </c>
      <c r="B3588" s="3">
        <v>8</v>
      </c>
      <c r="C3588" s="4">
        <v>9</v>
      </c>
      <c r="D3588" s="21">
        <f>INDEX('Prom Factor Mensual Hora 0,5'!$B$5:$N$28,MATCH('Casos CMg'!$C3588,'Prom Factor Mensual Hora 0,5'!$A$5:$A$28,0),MATCH('Casos CMg'!$B3588,'Prom Factor Mensual Hora 0,5'!$B$4:$M$4,0))</f>
        <v>1.0012437114141333</v>
      </c>
      <c r="E3588" s="25">
        <v>43.6</v>
      </c>
      <c r="F3588" s="20">
        <f t="shared" ref="F3588:F3651" si="168">$E3588*$D3588</f>
        <v>43.654225817656211</v>
      </c>
      <c r="G3588" s="25">
        <v>26</v>
      </c>
      <c r="H3588" s="20">
        <f t="shared" ref="H3588:H3651" si="169">$G3588*$D3588</f>
        <v>26.032336496767464</v>
      </c>
      <c r="I3588" s="25">
        <v>54.6</v>
      </c>
      <c r="J3588" s="20">
        <f t="shared" ref="J3588:J3651" si="170">$I3588*$D3588</f>
        <v>54.66790664321168</v>
      </c>
    </row>
    <row r="3589" spans="1:10" x14ac:dyDescent="0.3">
      <c r="A3589" s="3">
        <v>2036</v>
      </c>
      <c r="B3589" s="3">
        <v>8</v>
      </c>
      <c r="C3589" s="4">
        <v>10</v>
      </c>
      <c r="D3589" s="21">
        <f>INDEX('Prom Factor Mensual Hora 0,5'!$B$5:$N$28,MATCH('Casos CMg'!$C3589,'Prom Factor Mensual Hora 0,5'!$A$5:$A$28,0),MATCH('Casos CMg'!$B3589,'Prom Factor Mensual Hora 0,5'!$B$4:$M$4,0))</f>
        <v>1.0002487422828266</v>
      </c>
      <c r="E3589" s="25">
        <v>43.6</v>
      </c>
      <c r="F3589" s="20">
        <f t="shared" si="168"/>
        <v>43.610845163531238</v>
      </c>
      <c r="G3589" s="25">
        <v>26</v>
      </c>
      <c r="H3589" s="20">
        <f t="shared" si="169"/>
        <v>26.006467299353492</v>
      </c>
      <c r="I3589" s="25">
        <v>54.6</v>
      </c>
      <c r="J3589" s="20">
        <f t="shared" si="170"/>
        <v>54.613581328642333</v>
      </c>
    </row>
    <row r="3590" spans="1:10" x14ac:dyDescent="0.3">
      <c r="A3590" s="3">
        <v>2036</v>
      </c>
      <c r="B3590" s="3">
        <v>8</v>
      </c>
      <c r="C3590" s="4">
        <v>11</v>
      </c>
      <c r="D3590" s="21">
        <f>INDEX('Prom Factor Mensual Hora 0,5'!$B$5:$N$28,MATCH('Casos CMg'!$C3590,'Prom Factor Mensual Hora 0,5'!$A$5:$A$28,0),MATCH('Casos CMg'!$B3590,'Prom Factor Mensual Hora 0,5'!$B$4:$M$4,0))</f>
        <v>1.0009949691313067</v>
      </c>
      <c r="E3590" s="25">
        <v>43.6</v>
      </c>
      <c r="F3590" s="20">
        <f t="shared" si="168"/>
        <v>43.643380654124975</v>
      </c>
      <c r="G3590" s="25">
        <v>26</v>
      </c>
      <c r="H3590" s="20">
        <f t="shared" si="169"/>
        <v>26.025869197413975</v>
      </c>
      <c r="I3590" s="25">
        <v>54.6</v>
      </c>
      <c r="J3590" s="20">
        <f t="shared" si="170"/>
        <v>54.654325314569348</v>
      </c>
    </row>
    <row r="3591" spans="1:10" x14ac:dyDescent="0.3">
      <c r="A3591" s="3">
        <v>2036</v>
      </c>
      <c r="B3591" s="3">
        <v>8</v>
      </c>
      <c r="C3591" s="4">
        <v>12</v>
      </c>
      <c r="D3591" s="21">
        <f>INDEX('Prom Factor Mensual Hora 0,5'!$B$5:$N$28,MATCH('Casos CMg'!$C3591,'Prom Factor Mensual Hora 0,5'!$A$5:$A$28,0),MATCH('Casos CMg'!$B3591,'Prom Factor Mensual Hora 0,5'!$B$4:$M$4,0))</f>
        <v>1.0009949691313067</v>
      </c>
      <c r="E3591" s="25">
        <v>43.6</v>
      </c>
      <c r="F3591" s="20">
        <f t="shared" si="168"/>
        <v>43.643380654124975</v>
      </c>
      <c r="G3591" s="25">
        <v>26</v>
      </c>
      <c r="H3591" s="20">
        <f t="shared" si="169"/>
        <v>26.025869197413975</v>
      </c>
      <c r="I3591" s="25">
        <v>54.6</v>
      </c>
      <c r="J3591" s="20">
        <f t="shared" si="170"/>
        <v>54.654325314569348</v>
      </c>
    </row>
    <row r="3592" spans="1:10" x14ac:dyDescent="0.3">
      <c r="A3592" s="3">
        <v>2036</v>
      </c>
      <c r="B3592" s="3">
        <v>8</v>
      </c>
      <c r="C3592" s="4">
        <v>13</v>
      </c>
      <c r="D3592" s="21">
        <f>INDEX('Prom Factor Mensual Hora 0,5'!$B$5:$N$28,MATCH('Casos CMg'!$C3592,'Prom Factor Mensual Hora 0,5'!$A$5:$A$28,0),MATCH('Casos CMg'!$B3592,'Prom Factor Mensual Hora 0,5'!$B$4:$M$4,0))</f>
        <v>1.0009949691313067</v>
      </c>
      <c r="E3592" s="25">
        <v>43.6</v>
      </c>
      <c r="F3592" s="20">
        <f t="shared" si="168"/>
        <v>43.643380654124975</v>
      </c>
      <c r="G3592" s="25">
        <v>26</v>
      </c>
      <c r="H3592" s="20">
        <f t="shared" si="169"/>
        <v>26.025869197413975</v>
      </c>
      <c r="I3592" s="25">
        <v>54.6</v>
      </c>
      <c r="J3592" s="20">
        <f t="shared" si="170"/>
        <v>54.654325314569348</v>
      </c>
    </row>
    <row r="3593" spans="1:10" x14ac:dyDescent="0.3">
      <c r="A3593" s="3">
        <v>2036</v>
      </c>
      <c r="B3593" s="3">
        <v>8</v>
      </c>
      <c r="C3593" s="4">
        <v>14</v>
      </c>
      <c r="D3593" s="21">
        <f>INDEX('Prom Factor Mensual Hora 0,5'!$B$5:$N$28,MATCH('Casos CMg'!$C3593,'Prom Factor Mensual Hora 0,5'!$A$5:$A$28,0),MATCH('Casos CMg'!$B3593,'Prom Factor Mensual Hora 0,5'!$B$4:$M$4,0))</f>
        <v>1.0009949691313067</v>
      </c>
      <c r="E3593" s="25">
        <v>43.6</v>
      </c>
      <c r="F3593" s="20">
        <f t="shared" si="168"/>
        <v>43.643380654124975</v>
      </c>
      <c r="G3593" s="25">
        <v>26</v>
      </c>
      <c r="H3593" s="20">
        <f t="shared" si="169"/>
        <v>26.025869197413975</v>
      </c>
      <c r="I3593" s="25">
        <v>54.6</v>
      </c>
      <c r="J3593" s="20">
        <f t="shared" si="170"/>
        <v>54.654325314569348</v>
      </c>
    </row>
    <row r="3594" spans="1:10" x14ac:dyDescent="0.3">
      <c r="A3594" s="3">
        <v>2036</v>
      </c>
      <c r="B3594" s="3">
        <v>8</v>
      </c>
      <c r="C3594" s="4">
        <v>15</v>
      </c>
      <c r="D3594" s="21">
        <f>INDEX('Prom Factor Mensual Hora 0,5'!$B$5:$N$28,MATCH('Casos CMg'!$C3594,'Prom Factor Mensual Hora 0,5'!$A$5:$A$28,0),MATCH('Casos CMg'!$B3594,'Prom Factor Mensual Hora 0,5'!$B$4:$M$4,0))</f>
        <v>1.0009949691313067</v>
      </c>
      <c r="E3594" s="25">
        <v>43.6</v>
      </c>
      <c r="F3594" s="20">
        <f t="shared" si="168"/>
        <v>43.643380654124975</v>
      </c>
      <c r="G3594" s="25">
        <v>26</v>
      </c>
      <c r="H3594" s="20">
        <f t="shared" si="169"/>
        <v>26.025869197413975</v>
      </c>
      <c r="I3594" s="25">
        <v>54.6</v>
      </c>
      <c r="J3594" s="20">
        <f t="shared" si="170"/>
        <v>54.654325314569348</v>
      </c>
    </row>
    <row r="3595" spans="1:10" x14ac:dyDescent="0.3">
      <c r="A3595" s="3">
        <v>2036</v>
      </c>
      <c r="B3595" s="3">
        <v>8</v>
      </c>
      <c r="C3595" s="4">
        <v>16</v>
      </c>
      <c r="D3595" s="21">
        <f>INDEX('Prom Factor Mensual Hora 0,5'!$B$5:$N$28,MATCH('Casos CMg'!$C3595,'Prom Factor Mensual Hora 0,5'!$A$5:$A$28,0),MATCH('Casos CMg'!$B3595,'Prom Factor Mensual Hora 0,5'!$B$4:$M$4,0))</f>
        <v>1.0009949691313067</v>
      </c>
      <c r="E3595" s="25">
        <v>43.6</v>
      </c>
      <c r="F3595" s="20">
        <f t="shared" si="168"/>
        <v>43.643380654124975</v>
      </c>
      <c r="G3595" s="25">
        <v>26</v>
      </c>
      <c r="H3595" s="20">
        <f t="shared" si="169"/>
        <v>26.025869197413975</v>
      </c>
      <c r="I3595" s="25">
        <v>54.6</v>
      </c>
      <c r="J3595" s="20">
        <f t="shared" si="170"/>
        <v>54.654325314569348</v>
      </c>
    </row>
    <row r="3596" spans="1:10" x14ac:dyDescent="0.3">
      <c r="A3596" s="3">
        <v>2036</v>
      </c>
      <c r="B3596" s="3">
        <v>8</v>
      </c>
      <c r="C3596" s="4">
        <v>17</v>
      </c>
      <c r="D3596" s="21">
        <f>INDEX('Prom Factor Mensual Hora 0,5'!$B$5:$N$28,MATCH('Casos CMg'!$C3596,'Prom Factor Mensual Hora 0,5'!$A$5:$A$28,0),MATCH('Casos CMg'!$B3596,'Prom Factor Mensual Hora 0,5'!$B$4:$M$4,0))</f>
        <v>1.00149245369696</v>
      </c>
      <c r="E3596" s="25">
        <v>53.8</v>
      </c>
      <c r="F3596" s="20">
        <f t="shared" si="168"/>
        <v>53.880294008896449</v>
      </c>
      <c r="G3596" s="25">
        <v>30.8</v>
      </c>
      <c r="H3596" s="20">
        <f t="shared" si="169"/>
        <v>30.845967573866371</v>
      </c>
      <c r="I3596" s="25">
        <v>68.099999999999994</v>
      </c>
      <c r="J3596" s="20">
        <f t="shared" si="170"/>
        <v>68.201636096762968</v>
      </c>
    </row>
    <row r="3597" spans="1:10" x14ac:dyDescent="0.3">
      <c r="A3597" s="3">
        <v>2036</v>
      </c>
      <c r="B3597" s="3">
        <v>8</v>
      </c>
      <c r="C3597" s="4">
        <v>18</v>
      </c>
      <c r="D3597" s="21">
        <f>INDEX('Prom Factor Mensual Hora 0,5'!$B$5:$N$28,MATCH('Casos CMg'!$C3597,'Prom Factor Mensual Hora 0,5'!$A$5:$A$28,0),MATCH('Casos CMg'!$B3597,'Prom Factor Mensual Hora 0,5'!$B$4:$M$4,0))</f>
        <v>1.0051244649313582</v>
      </c>
      <c r="E3597" s="25">
        <v>53.8</v>
      </c>
      <c r="F3597" s="20">
        <f t="shared" si="168"/>
        <v>54.075696213307069</v>
      </c>
      <c r="G3597" s="25">
        <v>30.8</v>
      </c>
      <c r="H3597" s="20">
        <f t="shared" si="169"/>
        <v>30.957833519885835</v>
      </c>
      <c r="I3597" s="25">
        <v>68.099999999999994</v>
      </c>
      <c r="J3597" s="20">
        <f t="shared" si="170"/>
        <v>68.448976061825491</v>
      </c>
    </row>
    <row r="3598" spans="1:10" x14ac:dyDescent="0.3">
      <c r="A3598" s="3">
        <v>2036</v>
      </c>
      <c r="B3598" s="3">
        <v>8</v>
      </c>
      <c r="C3598" s="4">
        <v>19</v>
      </c>
      <c r="D3598" s="21">
        <f>INDEX('Prom Factor Mensual Hora 0,5'!$B$5:$N$28,MATCH('Casos CMg'!$C3598,'Prom Factor Mensual Hora 0,5'!$A$5:$A$28,0),MATCH('Casos CMg'!$B3598,'Prom Factor Mensual Hora 0,5'!$B$4:$M$4,0))</f>
        <v>0.98282803518518236</v>
      </c>
      <c r="E3598" s="25">
        <v>88.2</v>
      </c>
      <c r="F3598" s="20">
        <f t="shared" si="168"/>
        <v>86.685432703333092</v>
      </c>
      <c r="G3598" s="25">
        <v>47</v>
      </c>
      <c r="H3598" s="20">
        <f t="shared" si="169"/>
        <v>46.192917653703574</v>
      </c>
      <c r="I3598" s="25">
        <v>113.4</v>
      </c>
      <c r="J3598" s="20">
        <f t="shared" si="170"/>
        <v>111.45269918999969</v>
      </c>
    </row>
    <row r="3599" spans="1:10" x14ac:dyDescent="0.3">
      <c r="A3599" s="3">
        <v>2036</v>
      </c>
      <c r="B3599" s="3">
        <v>8</v>
      </c>
      <c r="C3599" s="4">
        <v>20</v>
      </c>
      <c r="D3599" s="21">
        <f>INDEX('Prom Factor Mensual Hora 0,5'!$B$5:$N$28,MATCH('Casos CMg'!$C3599,'Prom Factor Mensual Hora 0,5'!$A$5:$A$28,0),MATCH('Casos CMg'!$B3599,'Prom Factor Mensual Hora 0,5'!$B$4:$M$4,0))</f>
        <v>0.98281990986807777</v>
      </c>
      <c r="E3599" s="25">
        <v>88.2</v>
      </c>
      <c r="F3599" s="20">
        <f t="shared" si="168"/>
        <v>86.684716050364457</v>
      </c>
      <c r="G3599" s="25">
        <v>47</v>
      </c>
      <c r="H3599" s="20">
        <f t="shared" si="169"/>
        <v>46.192535763799654</v>
      </c>
      <c r="I3599" s="25">
        <v>113.4</v>
      </c>
      <c r="J3599" s="20">
        <f t="shared" si="170"/>
        <v>111.45177777904003</v>
      </c>
    </row>
    <row r="3600" spans="1:10" x14ac:dyDescent="0.3">
      <c r="A3600" s="3">
        <v>2036</v>
      </c>
      <c r="B3600" s="3">
        <v>8</v>
      </c>
      <c r="C3600" s="4">
        <v>21</v>
      </c>
      <c r="D3600" s="21">
        <f>INDEX('Prom Factor Mensual Hora 0,5'!$B$5:$N$28,MATCH('Casos CMg'!$C3600,'Prom Factor Mensual Hora 0,5'!$A$5:$A$28,0),MATCH('Casos CMg'!$B3600,'Prom Factor Mensual Hora 0,5'!$B$4:$M$4,0))</f>
        <v>0.98301408321991468</v>
      </c>
      <c r="E3600" s="25">
        <v>88.2</v>
      </c>
      <c r="F3600" s="20">
        <f t="shared" si="168"/>
        <v>86.701842139996472</v>
      </c>
      <c r="G3600" s="25">
        <v>47</v>
      </c>
      <c r="H3600" s="20">
        <f t="shared" si="169"/>
        <v>46.201661911335989</v>
      </c>
      <c r="I3600" s="25">
        <v>113.4</v>
      </c>
      <c r="J3600" s="20">
        <f t="shared" si="170"/>
        <v>111.47379703713833</v>
      </c>
    </row>
    <row r="3601" spans="1:10" x14ac:dyDescent="0.3">
      <c r="A3601" s="3">
        <v>2036</v>
      </c>
      <c r="B3601" s="3">
        <v>8</v>
      </c>
      <c r="C3601" s="4">
        <v>22</v>
      </c>
      <c r="D3601" s="21">
        <f>INDEX('Prom Factor Mensual Hora 0,5'!$B$5:$N$28,MATCH('Casos CMg'!$C3601,'Prom Factor Mensual Hora 0,5'!$A$5:$A$28,0),MATCH('Casos CMg'!$B3601,'Prom Factor Mensual Hora 0,5'!$B$4:$M$4,0))</f>
        <v>0.98333062105796665</v>
      </c>
      <c r="E3601" s="25">
        <v>88.2</v>
      </c>
      <c r="F3601" s="20">
        <f t="shared" si="168"/>
        <v>86.729760777312663</v>
      </c>
      <c r="G3601" s="25">
        <v>47</v>
      </c>
      <c r="H3601" s="20">
        <f t="shared" si="169"/>
        <v>46.216539189724429</v>
      </c>
      <c r="I3601" s="25">
        <v>113.4</v>
      </c>
      <c r="J3601" s="20">
        <f t="shared" si="170"/>
        <v>111.50969242797342</v>
      </c>
    </row>
    <row r="3602" spans="1:10" x14ac:dyDescent="0.3">
      <c r="A3602" s="3">
        <v>2036</v>
      </c>
      <c r="B3602" s="3">
        <v>8</v>
      </c>
      <c r="C3602" s="4">
        <v>23</v>
      </c>
      <c r="D3602" s="21">
        <f>INDEX('Prom Factor Mensual Hora 0,5'!$B$5:$N$28,MATCH('Casos CMg'!$C3602,'Prom Factor Mensual Hora 0,5'!$A$5:$A$28,0),MATCH('Casos CMg'!$B3602,'Prom Factor Mensual Hora 0,5'!$B$4:$M$4,0))</f>
        <v>0.98331121706106195</v>
      </c>
      <c r="E3602" s="25">
        <v>88.2</v>
      </c>
      <c r="F3602" s="20">
        <f t="shared" si="168"/>
        <v>86.72804934478566</v>
      </c>
      <c r="G3602" s="25">
        <v>47</v>
      </c>
      <c r="H3602" s="20">
        <f t="shared" si="169"/>
        <v>46.215627201869914</v>
      </c>
      <c r="I3602" s="25">
        <v>113.4</v>
      </c>
      <c r="J3602" s="20">
        <f t="shared" si="170"/>
        <v>111.50749201472443</v>
      </c>
    </row>
    <row r="3603" spans="1:10" x14ac:dyDescent="0.3">
      <c r="A3603" s="3">
        <v>2036</v>
      </c>
      <c r="B3603" s="3">
        <v>9</v>
      </c>
      <c r="C3603" s="4">
        <v>0</v>
      </c>
      <c r="D3603" s="21">
        <f>INDEX('Prom Factor Mensual Hora 0,5'!$B$5:$N$28,MATCH('Casos CMg'!$C3603,'Prom Factor Mensual Hora 0,5'!$A$5:$A$28,0),MATCH('Casos CMg'!$B3603,'Prom Factor Mensual Hora 0,5'!$B$4:$M$4,0))</f>
        <v>0.98532189365653811</v>
      </c>
      <c r="E3603" s="25">
        <v>69.099999999999994</v>
      </c>
      <c r="F3603" s="20">
        <f t="shared" si="168"/>
        <v>68.08574285166678</v>
      </c>
      <c r="G3603" s="25">
        <v>36</v>
      </c>
      <c r="H3603" s="20">
        <f t="shared" si="169"/>
        <v>35.471588171635375</v>
      </c>
      <c r="I3603" s="25">
        <v>89.4</v>
      </c>
      <c r="J3603" s="20">
        <f t="shared" si="170"/>
        <v>88.087777292894515</v>
      </c>
    </row>
    <row r="3604" spans="1:10" x14ac:dyDescent="0.3">
      <c r="A3604" s="3">
        <v>2036</v>
      </c>
      <c r="B3604" s="3">
        <v>9</v>
      </c>
      <c r="C3604" s="4">
        <v>1</v>
      </c>
      <c r="D3604" s="21">
        <f>INDEX('Prom Factor Mensual Hora 0,5'!$B$5:$N$28,MATCH('Casos CMg'!$C3604,'Prom Factor Mensual Hora 0,5'!$A$5:$A$28,0),MATCH('Casos CMg'!$B3604,'Prom Factor Mensual Hora 0,5'!$B$4:$M$4,0))</f>
        <v>0.98346308207215349</v>
      </c>
      <c r="E3604" s="25">
        <v>42.9</v>
      </c>
      <c r="F3604" s="20">
        <f t="shared" si="168"/>
        <v>42.190566220895384</v>
      </c>
      <c r="G3604" s="25">
        <v>24</v>
      </c>
      <c r="H3604" s="20">
        <f t="shared" si="169"/>
        <v>23.603113969731684</v>
      </c>
      <c r="I3604" s="25">
        <v>52.3</v>
      </c>
      <c r="J3604" s="20">
        <f t="shared" si="170"/>
        <v>51.435119192373627</v>
      </c>
    </row>
    <row r="3605" spans="1:10" x14ac:dyDescent="0.3">
      <c r="A3605" s="3">
        <v>2036</v>
      </c>
      <c r="B3605" s="3">
        <v>9</v>
      </c>
      <c r="C3605" s="4">
        <v>2</v>
      </c>
      <c r="D3605" s="21">
        <f>INDEX('Prom Factor Mensual Hora 0,5'!$B$5:$N$28,MATCH('Casos CMg'!$C3605,'Prom Factor Mensual Hora 0,5'!$A$5:$A$28,0),MATCH('Casos CMg'!$B3605,'Prom Factor Mensual Hora 0,5'!$B$4:$M$4,0))</f>
        <v>0.98294442975690766</v>
      </c>
      <c r="E3605" s="25">
        <v>42.9</v>
      </c>
      <c r="F3605" s="20">
        <f t="shared" si="168"/>
        <v>42.168316036571341</v>
      </c>
      <c r="G3605" s="25">
        <v>24</v>
      </c>
      <c r="H3605" s="20">
        <f t="shared" si="169"/>
        <v>23.590666314165784</v>
      </c>
      <c r="I3605" s="25">
        <v>52.3</v>
      </c>
      <c r="J3605" s="20">
        <f t="shared" si="170"/>
        <v>51.407993676286267</v>
      </c>
    </row>
    <row r="3606" spans="1:10" x14ac:dyDescent="0.3">
      <c r="A3606" s="3">
        <v>2036</v>
      </c>
      <c r="B3606" s="3">
        <v>9</v>
      </c>
      <c r="C3606" s="4">
        <v>3</v>
      </c>
      <c r="D3606" s="21">
        <f>INDEX('Prom Factor Mensual Hora 0,5'!$B$5:$N$28,MATCH('Casos CMg'!$C3606,'Prom Factor Mensual Hora 0,5'!$A$5:$A$28,0),MATCH('Casos CMg'!$B3606,'Prom Factor Mensual Hora 0,5'!$B$4:$M$4,0))</f>
        <v>0.98321938552306387</v>
      </c>
      <c r="E3606" s="25">
        <v>42.9</v>
      </c>
      <c r="F3606" s="20">
        <f t="shared" si="168"/>
        <v>42.180111638939437</v>
      </c>
      <c r="G3606" s="25">
        <v>24</v>
      </c>
      <c r="H3606" s="20">
        <f t="shared" si="169"/>
        <v>23.597265252553534</v>
      </c>
      <c r="I3606" s="25">
        <v>52.3</v>
      </c>
      <c r="J3606" s="20">
        <f t="shared" si="170"/>
        <v>51.42237386285624</v>
      </c>
    </row>
    <row r="3607" spans="1:10" x14ac:dyDescent="0.3">
      <c r="A3607" s="3">
        <v>2036</v>
      </c>
      <c r="B3607" s="3">
        <v>9</v>
      </c>
      <c r="C3607" s="4">
        <v>4</v>
      </c>
      <c r="D3607" s="21">
        <f>INDEX('Prom Factor Mensual Hora 0,5'!$B$5:$N$28,MATCH('Casos CMg'!$C3607,'Prom Factor Mensual Hora 0,5'!$A$5:$A$28,0),MATCH('Casos CMg'!$B3607,'Prom Factor Mensual Hora 0,5'!$B$4:$M$4,0))</f>
        <v>0.98293923569639119</v>
      </c>
      <c r="E3607" s="25">
        <v>42.9</v>
      </c>
      <c r="F3607" s="20">
        <f t="shared" si="168"/>
        <v>42.168093211375179</v>
      </c>
      <c r="G3607" s="25">
        <v>24</v>
      </c>
      <c r="H3607" s="20">
        <f t="shared" si="169"/>
        <v>23.590541656713388</v>
      </c>
      <c r="I3607" s="25">
        <v>52.3</v>
      </c>
      <c r="J3607" s="20">
        <f t="shared" si="170"/>
        <v>51.407722026921256</v>
      </c>
    </row>
    <row r="3608" spans="1:10" x14ac:dyDescent="0.3">
      <c r="A3608" s="3">
        <v>2036</v>
      </c>
      <c r="B3608" s="3">
        <v>9</v>
      </c>
      <c r="C3608" s="4">
        <v>5</v>
      </c>
      <c r="D3608" s="21">
        <f>INDEX('Prom Factor Mensual Hora 0,5'!$B$5:$N$28,MATCH('Casos CMg'!$C3608,'Prom Factor Mensual Hora 0,5'!$A$5:$A$28,0),MATCH('Casos CMg'!$B3608,'Prom Factor Mensual Hora 0,5'!$B$4:$M$4,0))</f>
        <v>0.98293557457319547</v>
      </c>
      <c r="E3608" s="25">
        <v>42.9</v>
      </c>
      <c r="F3608" s="20">
        <f t="shared" si="168"/>
        <v>42.167936149190083</v>
      </c>
      <c r="G3608" s="25">
        <v>24</v>
      </c>
      <c r="H3608" s="20">
        <f t="shared" si="169"/>
        <v>23.59045378975669</v>
      </c>
      <c r="I3608" s="25">
        <v>52.3</v>
      </c>
      <c r="J3608" s="20">
        <f t="shared" si="170"/>
        <v>51.407530550178123</v>
      </c>
    </row>
    <row r="3609" spans="1:10" x14ac:dyDescent="0.3">
      <c r="A3609" s="3">
        <v>2036</v>
      </c>
      <c r="B3609" s="3">
        <v>9</v>
      </c>
      <c r="C3609" s="4">
        <v>6</v>
      </c>
      <c r="D3609" s="21">
        <f>INDEX('Prom Factor Mensual Hora 0,5'!$B$5:$N$28,MATCH('Casos CMg'!$C3609,'Prom Factor Mensual Hora 0,5'!$A$5:$A$28,0),MATCH('Casos CMg'!$B3609,'Prom Factor Mensual Hora 0,5'!$B$4:$M$4,0))</f>
        <v>0.98297369566504522</v>
      </c>
      <c r="E3609" s="25">
        <v>20.3</v>
      </c>
      <c r="F3609" s="20">
        <f t="shared" si="168"/>
        <v>19.954366022000418</v>
      </c>
      <c r="G3609" s="25">
        <v>14.4</v>
      </c>
      <c r="H3609" s="20">
        <f t="shared" si="169"/>
        <v>14.154821217576652</v>
      </c>
      <c r="I3609" s="25">
        <v>22.9</v>
      </c>
      <c r="J3609" s="20">
        <f t="shared" si="170"/>
        <v>22.510097630729533</v>
      </c>
    </row>
    <row r="3610" spans="1:10" x14ac:dyDescent="0.3">
      <c r="A3610" s="3">
        <v>2036</v>
      </c>
      <c r="B3610" s="3">
        <v>9</v>
      </c>
      <c r="C3610" s="4">
        <v>7</v>
      </c>
      <c r="D3610" s="21">
        <f>INDEX('Prom Factor Mensual Hora 0,5'!$B$5:$N$28,MATCH('Casos CMg'!$C3610,'Prom Factor Mensual Hora 0,5'!$A$5:$A$28,0),MATCH('Casos CMg'!$B3610,'Prom Factor Mensual Hora 0,5'!$B$4:$M$4,0))</f>
        <v>0.98224416269038983</v>
      </c>
      <c r="E3610" s="25">
        <v>20</v>
      </c>
      <c r="F3610" s="20">
        <f t="shared" si="168"/>
        <v>19.644883253807798</v>
      </c>
      <c r="G3610" s="25">
        <v>14.2</v>
      </c>
      <c r="H3610" s="20">
        <f t="shared" si="169"/>
        <v>13.947867110203536</v>
      </c>
      <c r="I3610" s="25">
        <v>22.6</v>
      </c>
      <c r="J3610" s="20">
        <f t="shared" si="170"/>
        <v>22.198718076802813</v>
      </c>
    </row>
    <row r="3611" spans="1:10" x14ac:dyDescent="0.3">
      <c r="A3611" s="3">
        <v>2036</v>
      </c>
      <c r="B3611" s="3">
        <v>9</v>
      </c>
      <c r="C3611" s="4">
        <v>8</v>
      </c>
      <c r="D3611" s="21">
        <f>INDEX('Prom Factor Mensual Hora 0,5'!$B$5:$N$28,MATCH('Casos CMg'!$C3611,'Prom Factor Mensual Hora 0,5'!$A$5:$A$28,0),MATCH('Casos CMg'!$B3611,'Prom Factor Mensual Hora 0,5'!$B$4:$M$4,0))</f>
        <v>0.98221850452873838</v>
      </c>
      <c r="E3611" s="25">
        <v>20</v>
      </c>
      <c r="F3611" s="20">
        <f t="shared" si="168"/>
        <v>19.644370090574768</v>
      </c>
      <c r="G3611" s="25">
        <v>14.2</v>
      </c>
      <c r="H3611" s="20">
        <f t="shared" si="169"/>
        <v>13.947502764308084</v>
      </c>
      <c r="I3611" s="25">
        <v>22.6</v>
      </c>
      <c r="J3611" s="20">
        <f t="shared" si="170"/>
        <v>22.19813820234949</v>
      </c>
    </row>
    <row r="3612" spans="1:10" x14ac:dyDescent="0.3">
      <c r="A3612" s="3">
        <v>2036</v>
      </c>
      <c r="B3612" s="3">
        <v>9</v>
      </c>
      <c r="C3612" s="4">
        <v>9</v>
      </c>
      <c r="D3612" s="21">
        <f>INDEX('Prom Factor Mensual Hora 0,5'!$B$5:$N$28,MATCH('Casos CMg'!$C3612,'Prom Factor Mensual Hora 0,5'!$A$5:$A$28,0),MATCH('Casos CMg'!$B3612,'Prom Factor Mensual Hora 0,5'!$B$4:$M$4,0))</f>
        <v>1.003628219190521</v>
      </c>
      <c r="E3612" s="25">
        <v>11.7</v>
      </c>
      <c r="F3612" s="20">
        <f t="shared" si="168"/>
        <v>11.742450164529096</v>
      </c>
      <c r="G3612" s="25">
        <v>8.6</v>
      </c>
      <c r="H3612" s="20">
        <f t="shared" si="169"/>
        <v>8.6312026850384811</v>
      </c>
      <c r="I3612" s="25">
        <v>13</v>
      </c>
      <c r="J3612" s="20">
        <f t="shared" si="170"/>
        <v>13.047166849476774</v>
      </c>
    </row>
    <row r="3613" spans="1:10" x14ac:dyDescent="0.3">
      <c r="A3613" s="3">
        <v>2036</v>
      </c>
      <c r="B3613" s="3">
        <v>9</v>
      </c>
      <c r="C3613" s="4">
        <v>10</v>
      </c>
      <c r="D3613" s="21">
        <f>INDEX('Prom Factor Mensual Hora 0,5'!$B$5:$N$28,MATCH('Casos CMg'!$C3613,'Prom Factor Mensual Hora 0,5'!$A$5:$A$28,0),MATCH('Casos CMg'!$B3613,'Prom Factor Mensual Hora 0,5'!$B$4:$M$4,0))</f>
        <v>0.99948593261549157</v>
      </c>
      <c r="E3613" s="25">
        <v>11.7</v>
      </c>
      <c r="F3613" s="20">
        <f t="shared" si="168"/>
        <v>11.69398541160125</v>
      </c>
      <c r="G3613" s="25">
        <v>8.6</v>
      </c>
      <c r="H3613" s="20">
        <f t="shared" si="169"/>
        <v>8.5955790204932274</v>
      </c>
      <c r="I3613" s="25">
        <v>13</v>
      </c>
      <c r="J3613" s="20">
        <f t="shared" si="170"/>
        <v>12.99331712400139</v>
      </c>
    </row>
    <row r="3614" spans="1:10" x14ac:dyDescent="0.3">
      <c r="A3614" s="3">
        <v>2036</v>
      </c>
      <c r="B3614" s="3">
        <v>9</v>
      </c>
      <c r="C3614" s="4">
        <v>11</v>
      </c>
      <c r="D3614" s="21">
        <f>INDEX('Prom Factor Mensual Hora 0,5'!$B$5:$N$28,MATCH('Casos CMg'!$C3614,'Prom Factor Mensual Hora 0,5'!$A$5:$A$28,0),MATCH('Casos CMg'!$B3614,'Prom Factor Mensual Hora 0,5'!$B$4:$M$4,0))</f>
        <v>1.0007711010767628</v>
      </c>
      <c r="E3614" s="25">
        <v>11.7</v>
      </c>
      <c r="F3614" s="20">
        <f t="shared" si="168"/>
        <v>11.709021882598124</v>
      </c>
      <c r="G3614" s="25">
        <v>8.6</v>
      </c>
      <c r="H3614" s="20">
        <f t="shared" si="169"/>
        <v>8.6066314692601598</v>
      </c>
      <c r="I3614" s="25">
        <v>13</v>
      </c>
      <c r="J3614" s="20">
        <f t="shared" si="170"/>
        <v>13.010024313997917</v>
      </c>
    </row>
    <row r="3615" spans="1:10" x14ac:dyDescent="0.3">
      <c r="A3615" s="3">
        <v>2036</v>
      </c>
      <c r="B3615" s="3">
        <v>9</v>
      </c>
      <c r="C3615" s="4">
        <v>12</v>
      </c>
      <c r="D3615" s="21">
        <f>INDEX('Prom Factor Mensual Hora 0,5'!$B$5:$N$28,MATCH('Casos CMg'!$C3615,'Prom Factor Mensual Hora 0,5'!$A$5:$A$28,0),MATCH('Casos CMg'!$B3615,'Prom Factor Mensual Hora 0,5'!$B$4:$M$4,0))</f>
        <v>1.0007711010767628</v>
      </c>
      <c r="E3615" s="25">
        <v>11.7</v>
      </c>
      <c r="F3615" s="20">
        <f t="shared" si="168"/>
        <v>11.709021882598124</v>
      </c>
      <c r="G3615" s="25">
        <v>8.6</v>
      </c>
      <c r="H3615" s="20">
        <f t="shared" si="169"/>
        <v>8.6066314692601598</v>
      </c>
      <c r="I3615" s="25">
        <v>13</v>
      </c>
      <c r="J3615" s="20">
        <f t="shared" si="170"/>
        <v>13.010024313997917</v>
      </c>
    </row>
    <row r="3616" spans="1:10" x14ac:dyDescent="0.3">
      <c r="A3616" s="3">
        <v>2036</v>
      </c>
      <c r="B3616" s="3">
        <v>9</v>
      </c>
      <c r="C3616" s="4">
        <v>13</v>
      </c>
      <c r="D3616" s="21">
        <f>INDEX('Prom Factor Mensual Hora 0,5'!$B$5:$N$28,MATCH('Casos CMg'!$C3616,'Prom Factor Mensual Hora 0,5'!$A$5:$A$28,0),MATCH('Casos CMg'!$B3616,'Prom Factor Mensual Hora 0,5'!$B$4:$M$4,0))</f>
        <v>1.0005140673845085</v>
      </c>
      <c r="E3616" s="25">
        <v>11.7</v>
      </c>
      <c r="F3616" s="20">
        <f t="shared" si="168"/>
        <v>11.70601458839875</v>
      </c>
      <c r="G3616" s="25">
        <v>8.5</v>
      </c>
      <c r="H3616" s="20">
        <f t="shared" si="169"/>
        <v>8.5043695727683222</v>
      </c>
      <c r="I3616" s="25">
        <v>12.9</v>
      </c>
      <c r="J3616" s="20">
        <f t="shared" si="170"/>
        <v>12.90663146926016</v>
      </c>
    </row>
    <row r="3617" spans="1:10" x14ac:dyDescent="0.3">
      <c r="A3617" s="3">
        <v>2036</v>
      </c>
      <c r="B3617" s="3">
        <v>9</v>
      </c>
      <c r="C3617" s="4">
        <v>14</v>
      </c>
      <c r="D3617" s="21">
        <f>INDEX('Prom Factor Mensual Hora 0,5'!$B$5:$N$28,MATCH('Casos CMg'!$C3617,'Prom Factor Mensual Hora 0,5'!$A$5:$A$28,0),MATCH('Casos CMg'!$B3617,'Prom Factor Mensual Hora 0,5'!$B$4:$M$4,0))</f>
        <v>1.0002570336922543</v>
      </c>
      <c r="E3617" s="25">
        <v>11.7</v>
      </c>
      <c r="F3617" s="20">
        <f t="shared" si="168"/>
        <v>11.703007294199374</v>
      </c>
      <c r="G3617" s="25">
        <v>8.6</v>
      </c>
      <c r="H3617" s="20">
        <f t="shared" si="169"/>
        <v>8.6022104897533858</v>
      </c>
      <c r="I3617" s="25">
        <v>13</v>
      </c>
      <c r="J3617" s="20">
        <f t="shared" si="170"/>
        <v>13.003341437999305</v>
      </c>
    </row>
    <row r="3618" spans="1:10" x14ac:dyDescent="0.3">
      <c r="A3618" s="3">
        <v>2036</v>
      </c>
      <c r="B3618" s="3">
        <v>9</v>
      </c>
      <c r="C3618" s="4">
        <v>15</v>
      </c>
      <c r="D3618" s="21">
        <f>INDEX('Prom Factor Mensual Hora 0,5'!$B$5:$N$28,MATCH('Casos CMg'!$C3618,'Prom Factor Mensual Hora 0,5'!$A$5:$A$28,0),MATCH('Casos CMg'!$B3618,'Prom Factor Mensual Hora 0,5'!$B$4:$M$4,0))</f>
        <v>1</v>
      </c>
      <c r="E3618" s="25">
        <v>11.7</v>
      </c>
      <c r="F3618" s="20">
        <f t="shared" si="168"/>
        <v>11.7</v>
      </c>
      <c r="G3618" s="25">
        <v>8.6</v>
      </c>
      <c r="H3618" s="20">
        <f t="shared" si="169"/>
        <v>8.6</v>
      </c>
      <c r="I3618" s="25">
        <v>13</v>
      </c>
      <c r="J3618" s="20">
        <f t="shared" si="170"/>
        <v>13</v>
      </c>
    </row>
    <row r="3619" spans="1:10" x14ac:dyDescent="0.3">
      <c r="A3619" s="3">
        <v>2036</v>
      </c>
      <c r="B3619" s="3">
        <v>9</v>
      </c>
      <c r="C3619" s="4">
        <v>16</v>
      </c>
      <c r="D3619" s="21">
        <f>INDEX('Prom Factor Mensual Hora 0,5'!$B$5:$N$28,MATCH('Casos CMg'!$C3619,'Prom Factor Mensual Hora 0,5'!$A$5:$A$28,0),MATCH('Casos CMg'!$B3619,'Prom Factor Mensual Hora 0,5'!$B$4:$M$4,0))</f>
        <v>1</v>
      </c>
      <c r="E3619" s="25">
        <v>11.7</v>
      </c>
      <c r="F3619" s="20">
        <f t="shared" si="168"/>
        <v>11.7</v>
      </c>
      <c r="G3619" s="25">
        <v>8.6</v>
      </c>
      <c r="H3619" s="20">
        <f t="shared" si="169"/>
        <v>8.6</v>
      </c>
      <c r="I3619" s="25">
        <v>13</v>
      </c>
      <c r="J3619" s="20">
        <f t="shared" si="170"/>
        <v>13</v>
      </c>
    </row>
    <row r="3620" spans="1:10" x14ac:dyDescent="0.3">
      <c r="A3620" s="3">
        <v>2036</v>
      </c>
      <c r="B3620" s="3">
        <v>9</v>
      </c>
      <c r="C3620" s="4">
        <v>17</v>
      </c>
      <c r="D3620" s="21">
        <f>INDEX('Prom Factor Mensual Hora 0,5'!$B$5:$N$28,MATCH('Casos CMg'!$C3620,'Prom Factor Mensual Hora 0,5'!$A$5:$A$28,0),MATCH('Casos CMg'!$B3620,'Prom Factor Mensual Hora 0,5'!$B$4:$M$4,0))</f>
        <v>1</v>
      </c>
      <c r="E3620" s="25">
        <v>19.899999999999999</v>
      </c>
      <c r="F3620" s="20">
        <f t="shared" si="168"/>
        <v>19.899999999999999</v>
      </c>
      <c r="G3620" s="25">
        <v>14.1</v>
      </c>
      <c r="H3620" s="20">
        <f t="shared" si="169"/>
        <v>14.1</v>
      </c>
      <c r="I3620" s="25">
        <v>22.5</v>
      </c>
      <c r="J3620" s="20">
        <f t="shared" si="170"/>
        <v>22.5</v>
      </c>
    </row>
    <row r="3621" spans="1:10" x14ac:dyDescent="0.3">
      <c r="A3621" s="3">
        <v>2036</v>
      </c>
      <c r="B3621" s="3">
        <v>9</v>
      </c>
      <c r="C3621" s="4">
        <v>18</v>
      </c>
      <c r="D3621" s="21">
        <f>INDEX('Prom Factor Mensual Hora 0,5'!$B$5:$N$28,MATCH('Casos CMg'!$C3621,'Prom Factor Mensual Hora 0,5'!$A$5:$A$28,0),MATCH('Casos CMg'!$B3621,'Prom Factor Mensual Hora 0,5'!$B$4:$M$4,0))</f>
        <v>1.0005140673845085</v>
      </c>
      <c r="E3621" s="25">
        <v>19.899999999999999</v>
      </c>
      <c r="F3621" s="20">
        <f t="shared" si="168"/>
        <v>19.910229940951719</v>
      </c>
      <c r="G3621" s="25">
        <v>14.1</v>
      </c>
      <c r="H3621" s="20">
        <f t="shared" si="169"/>
        <v>14.107248350121569</v>
      </c>
      <c r="I3621" s="25">
        <v>22.5</v>
      </c>
      <c r="J3621" s="20">
        <f t="shared" si="170"/>
        <v>22.511566516151444</v>
      </c>
    </row>
    <row r="3622" spans="1:10" x14ac:dyDescent="0.3">
      <c r="A3622" s="3">
        <v>2036</v>
      </c>
      <c r="B3622" s="3">
        <v>9</v>
      </c>
      <c r="C3622" s="4">
        <v>19</v>
      </c>
      <c r="D3622" s="21">
        <f>INDEX('Prom Factor Mensual Hora 0,5'!$B$5:$N$28,MATCH('Casos CMg'!$C3622,'Prom Factor Mensual Hora 0,5'!$A$5:$A$28,0),MATCH('Casos CMg'!$B3622,'Prom Factor Mensual Hora 0,5'!$B$4:$M$4,0))</f>
        <v>0.99288905842416109</v>
      </c>
      <c r="E3622" s="25">
        <v>80.3</v>
      </c>
      <c r="F3622" s="20">
        <f t="shared" si="168"/>
        <v>79.728991391460127</v>
      </c>
      <c r="G3622" s="25">
        <v>41.1</v>
      </c>
      <c r="H3622" s="20">
        <f t="shared" si="169"/>
        <v>40.807740301233025</v>
      </c>
      <c r="I3622" s="25">
        <v>105.3</v>
      </c>
      <c r="J3622" s="20">
        <f t="shared" si="170"/>
        <v>104.55121785206416</v>
      </c>
    </row>
    <row r="3623" spans="1:10" x14ac:dyDescent="0.3">
      <c r="A3623" s="3">
        <v>2036</v>
      </c>
      <c r="B3623" s="3">
        <v>9</v>
      </c>
      <c r="C3623" s="4">
        <v>20</v>
      </c>
      <c r="D3623" s="21">
        <f>INDEX('Prom Factor Mensual Hora 0,5'!$B$5:$N$28,MATCH('Casos CMg'!$C3623,'Prom Factor Mensual Hora 0,5'!$A$5:$A$28,0),MATCH('Casos CMg'!$B3623,'Prom Factor Mensual Hora 0,5'!$B$4:$M$4,0))</f>
        <v>0.98672054843505341</v>
      </c>
      <c r="E3623" s="25">
        <v>80.3</v>
      </c>
      <c r="F3623" s="20">
        <f t="shared" si="168"/>
        <v>79.233660039334779</v>
      </c>
      <c r="G3623" s="25">
        <v>41.1</v>
      </c>
      <c r="H3623" s="20">
        <f t="shared" si="169"/>
        <v>40.554214540680697</v>
      </c>
      <c r="I3623" s="25">
        <v>105.3</v>
      </c>
      <c r="J3623" s="20">
        <f t="shared" si="170"/>
        <v>103.90167375021112</v>
      </c>
    </row>
    <row r="3624" spans="1:10" x14ac:dyDescent="0.3">
      <c r="A3624" s="3">
        <v>2036</v>
      </c>
      <c r="B3624" s="3">
        <v>9</v>
      </c>
      <c r="C3624" s="4">
        <v>21</v>
      </c>
      <c r="D3624" s="21">
        <f>INDEX('Prom Factor Mensual Hora 0,5'!$B$5:$N$28,MATCH('Casos CMg'!$C3624,'Prom Factor Mensual Hora 0,5'!$A$5:$A$28,0),MATCH('Casos CMg'!$B3624,'Prom Factor Mensual Hora 0,5'!$B$4:$M$4,0))</f>
        <v>0.98579317801889199</v>
      </c>
      <c r="E3624" s="25">
        <v>80.3</v>
      </c>
      <c r="F3624" s="20">
        <f t="shared" si="168"/>
        <v>79.159192194917026</v>
      </c>
      <c r="G3624" s="25">
        <v>41.1</v>
      </c>
      <c r="H3624" s="20">
        <f t="shared" si="169"/>
        <v>40.516099616576462</v>
      </c>
      <c r="I3624" s="25">
        <v>105.3</v>
      </c>
      <c r="J3624" s="20">
        <f t="shared" si="170"/>
        <v>103.80402164538933</v>
      </c>
    </row>
    <row r="3625" spans="1:10" x14ac:dyDescent="0.3">
      <c r="A3625" s="3">
        <v>2036</v>
      </c>
      <c r="B3625" s="3">
        <v>9</v>
      </c>
      <c r="C3625" s="4">
        <v>22</v>
      </c>
      <c r="D3625" s="21">
        <f>INDEX('Prom Factor Mensual Hora 0,5'!$B$5:$N$28,MATCH('Casos CMg'!$C3625,'Prom Factor Mensual Hora 0,5'!$A$5:$A$28,0),MATCH('Casos CMg'!$B3625,'Prom Factor Mensual Hora 0,5'!$B$4:$M$4,0))</f>
        <v>0.98578459212855452</v>
      </c>
      <c r="E3625" s="25">
        <v>80.3</v>
      </c>
      <c r="F3625" s="20">
        <f t="shared" si="168"/>
        <v>79.158502747922924</v>
      </c>
      <c r="G3625" s="25">
        <v>41.1</v>
      </c>
      <c r="H3625" s="20">
        <f t="shared" si="169"/>
        <v>40.515746736483592</v>
      </c>
      <c r="I3625" s="25">
        <v>105.3</v>
      </c>
      <c r="J3625" s="20">
        <f t="shared" si="170"/>
        <v>103.80311755113679</v>
      </c>
    </row>
    <row r="3626" spans="1:10" x14ac:dyDescent="0.3">
      <c r="A3626" s="3">
        <v>2036</v>
      </c>
      <c r="B3626" s="3">
        <v>9</v>
      </c>
      <c r="C3626" s="4">
        <v>23</v>
      </c>
      <c r="D3626" s="21">
        <f>INDEX('Prom Factor Mensual Hora 0,5'!$B$5:$N$28,MATCH('Casos CMg'!$C3626,'Prom Factor Mensual Hora 0,5'!$A$5:$A$28,0),MATCH('Casos CMg'!$B3626,'Prom Factor Mensual Hora 0,5'!$B$4:$M$4,0))</f>
        <v>0.98577560821488375</v>
      </c>
      <c r="E3626" s="25">
        <v>80.3</v>
      </c>
      <c r="F3626" s="20">
        <f t="shared" si="168"/>
        <v>79.157781339655159</v>
      </c>
      <c r="G3626" s="25">
        <v>41.1</v>
      </c>
      <c r="H3626" s="20">
        <f t="shared" si="169"/>
        <v>40.515377497631725</v>
      </c>
      <c r="I3626" s="25">
        <v>105.3</v>
      </c>
      <c r="J3626" s="20">
        <f t="shared" si="170"/>
        <v>103.80217154502725</v>
      </c>
    </row>
    <row r="3627" spans="1:10" x14ac:dyDescent="0.3">
      <c r="A3627" s="3">
        <v>2036</v>
      </c>
      <c r="B3627" s="3">
        <v>10</v>
      </c>
      <c r="C3627" s="4">
        <v>0</v>
      </c>
      <c r="D3627" s="21">
        <f>INDEX('Prom Factor Mensual Hora 0,5'!$B$5:$N$28,MATCH('Casos CMg'!$C3627,'Prom Factor Mensual Hora 0,5'!$A$5:$A$28,0),MATCH('Casos CMg'!$B3627,'Prom Factor Mensual Hora 0,5'!$B$4:$M$4,0))</f>
        <v>0.98618412541808798</v>
      </c>
      <c r="E3627" s="25">
        <v>37.9</v>
      </c>
      <c r="F3627" s="20">
        <f t="shared" si="168"/>
        <v>37.37637835334553</v>
      </c>
      <c r="G3627" s="25">
        <v>21</v>
      </c>
      <c r="H3627" s="20">
        <f t="shared" si="169"/>
        <v>20.709866633779846</v>
      </c>
      <c r="I3627" s="25">
        <v>46.5</v>
      </c>
      <c r="J3627" s="20">
        <f t="shared" si="170"/>
        <v>45.857561831941091</v>
      </c>
    </row>
    <row r="3628" spans="1:10" x14ac:dyDescent="0.3">
      <c r="A3628" s="3">
        <v>2036</v>
      </c>
      <c r="B3628" s="3">
        <v>10</v>
      </c>
      <c r="C3628" s="4">
        <v>1</v>
      </c>
      <c r="D3628" s="21">
        <f>INDEX('Prom Factor Mensual Hora 0,5'!$B$5:$N$28,MATCH('Casos CMg'!$C3628,'Prom Factor Mensual Hora 0,5'!$A$5:$A$28,0),MATCH('Casos CMg'!$B3628,'Prom Factor Mensual Hora 0,5'!$B$4:$M$4,0))</f>
        <v>0.98232311180400811</v>
      </c>
      <c r="E3628" s="25">
        <v>37.9</v>
      </c>
      <c r="F3628" s="20">
        <f t="shared" si="168"/>
        <v>37.230045937371905</v>
      </c>
      <c r="G3628" s="25">
        <v>21</v>
      </c>
      <c r="H3628" s="20">
        <f t="shared" si="169"/>
        <v>20.628785347884172</v>
      </c>
      <c r="I3628" s="25">
        <v>46.5</v>
      </c>
      <c r="J3628" s="20">
        <f t="shared" si="170"/>
        <v>45.678024698886375</v>
      </c>
    </row>
    <row r="3629" spans="1:10" x14ac:dyDescent="0.3">
      <c r="A3629" s="3">
        <v>2036</v>
      </c>
      <c r="B3629" s="3">
        <v>10</v>
      </c>
      <c r="C3629" s="4">
        <v>2</v>
      </c>
      <c r="D3629" s="21">
        <f>INDEX('Prom Factor Mensual Hora 0,5'!$B$5:$N$28,MATCH('Casos CMg'!$C3629,'Prom Factor Mensual Hora 0,5'!$A$5:$A$28,0),MATCH('Casos CMg'!$B3629,'Prom Factor Mensual Hora 0,5'!$B$4:$M$4,0))</f>
        <v>0.9823092015274355</v>
      </c>
      <c r="E3629" s="25">
        <v>37.9</v>
      </c>
      <c r="F3629" s="20">
        <f t="shared" si="168"/>
        <v>37.229518737889805</v>
      </c>
      <c r="G3629" s="25">
        <v>21</v>
      </c>
      <c r="H3629" s="20">
        <f t="shared" si="169"/>
        <v>20.628493232076146</v>
      </c>
      <c r="I3629" s="25">
        <v>46.5</v>
      </c>
      <c r="J3629" s="20">
        <f t="shared" si="170"/>
        <v>45.677377871025755</v>
      </c>
    </row>
    <row r="3630" spans="1:10" x14ac:dyDescent="0.3">
      <c r="A3630" s="3">
        <v>2036</v>
      </c>
      <c r="B3630" s="3">
        <v>10</v>
      </c>
      <c r="C3630" s="4">
        <v>3</v>
      </c>
      <c r="D3630" s="21">
        <f>INDEX('Prom Factor Mensual Hora 0,5'!$B$5:$N$28,MATCH('Casos CMg'!$C3630,'Prom Factor Mensual Hora 0,5'!$A$5:$A$28,0),MATCH('Casos CMg'!$B3630,'Prom Factor Mensual Hora 0,5'!$B$4:$M$4,0))</f>
        <v>0.98300993028077477</v>
      </c>
      <c r="E3630" s="25">
        <v>37.9</v>
      </c>
      <c r="F3630" s="20">
        <f t="shared" si="168"/>
        <v>37.256076357641362</v>
      </c>
      <c r="G3630" s="25">
        <v>21</v>
      </c>
      <c r="H3630" s="20">
        <f t="shared" si="169"/>
        <v>20.643208535896271</v>
      </c>
      <c r="I3630" s="25">
        <v>46.5</v>
      </c>
      <c r="J3630" s="20">
        <f t="shared" si="170"/>
        <v>45.709961758056025</v>
      </c>
    </row>
    <row r="3631" spans="1:10" x14ac:dyDescent="0.3">
      <c r="A3631" s="3">
        <v>2036</v>
      </c>
      <c r="B3631" s="3">
        <v>10</v>
      </c>
      <c r="C3631" s="4">
        <v>4</v>
      </c>
      <c r="D3631" s="21">
        <f>INDEX('Prom Factor Mensual Hora 0,5'!$B$5:$N$28,MATCH('Casos CMg'!$C3631,'Prom Factor Mensual Hora 0,5'!$A$5:$A$28,0),MATCH('Casos CMg'!$B3631,'Prom Factor Mensual Hora 0,5'!$B$4:$M$4,0))</f>
        <v>0.98300556859434129</v>
      </c>
      <c r="E3631" s="25">
        <v>37.9</v>
      </c>
      <c r="F3631" s="20">
        <f t="shared" si="168"/>
        <v>37.255911049725533</v>
      </c>
      <c r="G3631" s="25">
        <v>21</v>
      </c>
      <c r="H3631" s="20">
        <f t="shared" si="169"/>
        <v>20.643116940481168</v>
      </c>
      <c r="I3631" s="25">
        <v>46.5</v>
      </c>
      <c r="J3631" s="20">
        <f t="shared" si="170"/>
        <v>45.70975893963687</v>
      </c>
    </row>
    <row r="3632" spans="1:10" x14ac:dyDescent="0.3">
      <c r="A3632" s="3">
        <v>2036</v>
      </c>
      <c r="B3632" s="3">
        <v>10</v>
      </c>
      <c r="C3632" s="4">
        <v>5</v>
      </c>
      <c r="D3632" s="21">
        <f>INDEX('Prom Factor Mensual Hora 0,5'!$B$5:$N$28,MATCH('Casos CMg'!$C3632,'Prom Factor Mensual Hora 0,5'!$A$5:$A$28,0),MATCH('Casos CMg'!$B3632,'Prom Factor Mensual Hora 0,5'!$B$4:$M$4,0))</f>
        <v>0.98301217842508903</v>
      </c>
      <c r="E3632" s="25">
        <v>37.9</v>
      </c>
      <c r="F3632" s="20">
        <f t="shared" si="168"/>
        <v>37.256161562310872</v>
      </c>
      <c r="G3632" s="25">
        <v>21</v>
      </c>
      <c r="H3632" s="20">
        <f t="shared" si="169"/>
        <v>20.643255746926869</v>
      </c>
      <c r="I3632" s="25">
        <v>46.5</v>
      </c>
      <c r="J3632" s="20">
        <f t="shared" si="170"/>
        <v>45.710066296766641</v>
      </c>
    </row>
    <row r="3633" spans="1:10" x14ac:dyDescent="0.3">
      <c r="A3633" s="3">
        <v>2036</v>
      </c>
      <c r="B3633" s="3">
        <v>10</v>
      </c>
      <c r="C3633" s="4">
        <v>6</v>
      </c>
      <c r="D3633" s="21">
        <f>INDEX('Prom Factor Mensual Hora 0,5'!$B$5:$N$28,MATCH('Casos CMg'!$C3633,'Prom Factor Mensual Hora 0,5'!$A$5:$A$28,0),MATCH('Casos CMg'!$B3633,'Prom Factor Mensual Hora 0,5'!$B$4:$M$4,0))</f>
        <v>0.98232971125472579</v>
      </c>
      <c r="E3633" s="25">
        <v>11.1</v>
      </c>
      <c r="F3633" s="20">
        <f t="shared" si="168"/>
        <v>10.903859794927456</v>
      </c>
      <c r="G3633" s="25">
        <v>6.4</v>
      </c>
      <c r="H3633" s="20">
        <f t="shared" si="169"/>
        <v>6.2869101520302451</v>
      </c>
      <c r="I3633" s="25">
        <v>13.6</v>
      </c>
      <c r="J3633" s="20">
        <f t="shared" si="170"/>
        <v>13.359684073064271</v>
      </c>
    </row>
    <row r="3634" spans="1:10" x14ac:dyDescent="0.3">
      <c r="A3634" s="3">
        <v>2036</v>
      </c>
      <c r="B3634" s="3">
        <v>10</v>
      </c>
      <c r="C3634" s="4">
        <v>7</v>
      </c>
      <c r="D3634" s="21">
        <f>INDEX('Prom Factor Mensual Hora 0,5'!$B$5:$N$28,MATCH('Casos CMg'!$C3634,'Prom Factor Mensual Hora 0,5'!$A$5:$A$28,0),MATCH('Casos CMg'!$B3634,'Prom Factor Mensual Hora 0,5'!$B$4:$M$4,0))</f>
        <v>0.98232158688165305</v>
      </c>
      <c r="E3634" s="25">
        <v>11.1</v>
      </c>
      <c r="F3634" s="20">
        <f t="shared" si="168"/>
        <v>10.903769614386349</v>
      </c>
      <c r="G3634" s="25">
        <v>6.4</v>
      </c>
      <c r="H3634" s="20">
        <f t="shared" si="169"/>
        <v>6.2868581560425802</v>
      </c>
      <c r="I3634" s="25">
        <v>13.6</v>
      </c>
      <c r="J3634" s="20">
        <f t="shared" si="170"/>
        <v>13.359573581590482</v>
      </c>
    </row>
    <row r="3635" spans="1:10" x14ac:dyDescent="0.3">
      <c r="A3635" s="3">
        <v>2036</v>
      </c>
      <c r="B3635" s="3">
        <v>10</v>
      </c>
      <c r="C3635" s="4">
        <v>8</v>
      </c>
      <c r="D3635" s="21">
        <f>INDEX('Prom Factor Mensual Hora 0,5'!$B$5:$N$28,MATCH('Casos CMg'!$C3635,'Prom Factor Mensual Hora 0,5'!$A$5:$A$28,0),MATCH('Casos CMg'!$B3635,'Prom Factor Mensual Hora 0,5'!$B$4:$M$4,0))</f>
        <v>0.98304759112455287</v>
      </c>
      <c r="E3635" s="25">
        <v>2.8</v>
      </c>
      <c r="F3635" s="20">
        <f t="shared" si="168"/>
        <v>2.752533255148748</v>
      </c>
      <c r="G3635" s="25">
        <v>1.6</v>
      </c>
      <c r="H3635" s="20">
        <f t="shared" si="169"/>
        <v>1.5728761457992846</v>
      </c>
      <c r="I3635" s="25">
        <v>3.4</v>
      </c>
      <c r="J3635" s="20">
        <f t="shared" si="170"/>
        <v>3.3423618098234797</v>
      </c>
    </row>
    <row r="3636" spans="1:10" x14ac:dyDescent="0.3">
      <c r="A3636" s="3">
        <v>2036</v>
      </c>
      <c r="B3636" s="3">
        <v>10</v>
      </c>
      <c r="C3636" s="4">
        <v>9</v>
      </c>
      <c r="D3636" s="21">
        <f>INDEX('Prom Factor Mensual Hora 0,5'!$B$5:$N$28,MATCH('Casos CMg'!$C3636,'Prom Factor Mensual Hora 0,5'!$A$5:$A$28,0),MATCH('Casos CMg'!$B3636,'Prom Factor Mensual Hora 0,5'!$B$4:$M$4,0))</f>
        <v>1.0017361735583881</v>
      </c>
      <c r="E3636" s="25">
        <v>2.8</v>
      </c>
      <c r="F3636" s="20">
        <f t="shared" si="168"/>
        <v>2.8048612859634865</v>
      </c>
      <c r="G3636" s="25">
        <v>1.6</v>
      </c>
      <c r="H3636" s="20">
        <f t="shared" si="169"/>
        <v>1.6027778776934209</v>
      </c>
      <c r="I3636" s="25">
        <v>3.4</v>
      </c>
      <c r="J3636" s="20">
        <f t="shared" si="170"/>
        <v>3.4059029900985194</v>
      </c>
    </row>
    <row r="3637" spans="1:10" x14ac:dyDescent="0.3">
      <c r="A3637" s="3">
        <v>2036</v>
      </c>
      <c r="B3637" s="3">
        <v>10</v>
      </c>
      <c r="C3637" s="4">
        <v>10</v>
      </c>
      <c r="D3637" s="21">
        <f>INDEX('Prom Factor Mensual Hora 0,5'!$B$5:$N$28,MATCH('Casos CMg'!$C3637,'Prom Factor Mensual Hora 0,5'!$A$5:$A$28,0),MATCH('Casos CMg'!$B3637,'Prom Factor Mensual Hora 0,5'!$B$4:$M$4,0))</f>
        <v>1.0007462268484801</v>
      </c>
      <c r="E3637" s="25">
        <v>1.5</v>
      </c>
      <c r="F3637" s="20">
        <f t="shared" si="168"/>
        <v>1.5011193402727203</v>
      </c>
      <c r="G3637" s="25">
        <v>0.9</v>
      </c>
      <c r="H3637" s="20">
        <f t="shared" si="169"/>
        <v>0.90067160416363212</v>
      </c>
      <c r="I3637" s="25">
        <v>1.8</v>
      </c>
      <c r="J3637" s="20">
        <f t="shared" si="170"/>
        <v>1.8013432083272642</v>
      </c>
    </row>
    <row r="3638" spans="1:10" x14ac:dyDescent="0.3">
      <c r="A3638" s="3">
        <v>2036</v>
      </c>
      <c r="B3638" s="3">
        <v>10</v>
      </c>
      <c r="C3638" s="4">
        <v>11</v>
      </c>
      <c r="D3638" s="21">
        <f>INDEX('Prom Factor Mensual Hora 0,5'!$B$5:$N$28,MATCH('Casos CMg'!$C3638,'Prom Factor Mensual Hora 0,5'!$A$5:$A$28,0),MATCH('Casos CMg'!$B3638,'Prom Factor Mensual Hora 0,5'!$B$4:$M$4,0))</f>
        <v>1.0007462268484801</v>
      </c>
      <c r="E3638" s="25">
        <v>1.5</v>
      </c>
      <c r="F3638" s="20">
        <f t="shared" si="168"/>
        <v>1.5011193402727203</v>
      </c>
      <c r="G3638" s="25">
        <v>0.9</v>
      </c>
      <c r="H3638" s="20">
        <f t="shared" si="169"/>
        <v>0.90067160416363212</v>
      </c>
      <c r="I3638" s="25">
        <v>1.8</v>
      </c>
      <c r="J3638" s="20">
        <f t="shared" si="170"/>
        <v>1.8013432083272642</v>
      </c>
    </row>
    <row r="3639" spans="1:10" x14ac:dyDescent="0.3">
      <c r="A3639" s="3">
        <v>2036</v>
      </c>
      <c r="B3639" s="3">
        <v>10</v>
      </c>
      <c r="C3639" s="4">
        <v>12</v>
      </c>
      <c r="D3639" s="21">
        <f>INDEX('Prom Factor Mensual Hora 0,5'!$B$5:$N$28,MATCH('Casos CMg'!$C3639,'Prom Factor Mensual Hora 0,5'!$A$5:$A$28,0),MATCH('Casos CMg'!$B3639,'Prom Factor Mensual Hora 0,5'!$B$4:$M$4,0))</f>
        <v>1.0007462268484801</v>
      </c>
      <c r="E3639" s="25">
        <v>1.5</v>
      </c>
      <c r="F3639" s="20">
        <f t="shared" si="168"/>
        <v>1.5011193402727203</v>
      </c>
      <c r="G3639" s="25">
        <v>0.9</v>
      </c>
      <c r="H3639" s="20">
        <f t="shared" si="169"/>
        <v>0.90067160416363212</v>
      </c>
      <c r="I3639" s="25">
        <v>1.8</v>
      </c>
      <c r="J3639" s="20">
        <f t="shared" si="170"/>
        <v>1.8013432083272642</v>
      </c>
    </row>
    <row r="3640" spans="1:10" x14ac:dyDescent="0.3">
      <c r="A3640" s="3">
        <v>2036</v>
      </c>
      <c r="B3640" s="3">
        <v>10</v>
      </c>
      <c r="C3640" s="4">
        <v>13</v>
      </c>
      <c r="D3640" s="21">
        <f>INDEX('Prom Factor Mensual Hora 0,5'!$B$5:$N$28,MATCH('Casos CMg'!$C3640,'Prom Factor Mensual Hora 0,5'!$A$5:$A$28,0),MATCH('Casos CMg'!$B3640,'Prom Factor Mensual Hora 0,5'!$B$4:$M$4,0))</f>
        <v>1.0004974845656533</v>
      </c>
      <c r="E3640" s="25">
        <v>1.5</v>
      </c>
      <c r="F3640" s="20">
        <f t="shared" si="168"/>
        <v>1.5007462268484799</v>
      </c>
      <c r="G3640" s="25">
        <v>0.9</v>
      </c>
      <c r="H3640" s="20">
        <f t="shared" si="169"/>
        <v>0.90044773610908801</v>
      </c>
      <c r="I3640" s="25">
        <v>1.8</v>
      </c>
      <c r="J3640" s="20">
        <f t="shared" si="170"/>
        <v>1.800895472218176</v>
      </c>
    </row>
    <row r="3641" spans="1:10" x14ac:dyDescent="0.3">
      <c r="A3641" s="3">
        <v>2036</v>
      </c>
      <c r="B3641" s="3">
        <v>10</v>
      </c>
      <c r="C3641" s="4">
        <v>14</v>
      </c>
      <c r="D3641" s="21">
        <f>INDEX('Prom Factor Mensual Hora 0,5'!$B$5:$N$28,MATCH('Casos CMg'!$C3641,'Prom Factor Mensual Hora 0,5'!$A$5:$A$28,0),MATCH('Casos CMg'!$B3641,'Prom Factor Mensual Hora 0,5'!$B$4:$M$4,0))</f>
        <v>1</v>
      </c>
      <c r="E3641" s="25">
        <v>1.5</v>
      </c>
      <c r="F3641" s="20">
        <f t="shared" si="168"/>
        <v>1.5</v>
      </c>
      <c r="G3641" s="25">
        <v>0.9</v>
      </c>
      <c r="H3641" s="20">
        <f t="shared" si="169"/>
        <v>0.9</v>
      </c>
      <c r="I3641" s="25">
        <v>1.8</v>
      </c>
      <c r="J3641" s="20">
        <f t="shared" si="170"/>
        <v>1.8</v>
      </c>
    </row>
    <row r="3642" spans="1:10" x14ac:dyDescent="0.3">
      <c r="A3642" s="3">
        <v>2036</v>
      </c>
      <c r="B3642" s="3">
        <v>10</v>
      </c>
      <c r="C3642" s="4">
        <v>15</v>
      </c>
      <c r="D3642" s="21">
        <f>INDEX('Prom Factor Mensual Hora 0,5'!$B$5:$N$28,MATCH('Casos CMg'!$C3642,'Prom Factor Mensual Hora 0,5'!$A$5:$A$28,0),MATCH('Casos CMg'!$B3642,'Prom Factor Mensual Hora 0,5'!$B$4:$M$4,0))</f>
        <v>1</v>
      </c>
      <c r="E3642" s="25">
        <v>2.9</v>
      </c>
      <c r="F3642" s="20">
        <f t="shared" si="168"/>
        <v>2.9</v>
      </c>
      <c r="G3642" s="25">
        <v>1.7</v>
      </c>
      <c r="H3642" s="20">
        <f t="shared" si="169"/>
        <v>1.7</v>
      </c>
      <c r="I3642" s="25">
        <v>3.7</v>
      </c>
      <c r="J3642" s="20">
        <f t="shared" si="170"/>
        <v>3.7</v>
      </c>
    </row>
    <row r="3643" spans="1:10" x14ac:dyDescent="0.3">
      <c r="A3643" s="3">
        <v>2036</v>
      </c>
      <c r="B3643" s="3">
        <v>10</v>
      </c>
      <c r="C3643" s="4">
        <v>16</v>
      </c>
      <c r="D3643" s="21">
        <f>INDEX('Prom Factor Mensual Hora 0,5'!$B$5:$N$28,MATCH('Casos CMg'!$C3643,'Prom Factor Mensual Hora 0,5'!$A$5:$A$28,0),MATCH('Casos CMg'!$B3643,'Prom Factor Mensual Hora 0,5'!$B$4:$M$4,0))</f>
        <v>1</v>
      </c>
      <c r="E3643" s="25">
        <v>2.9</v>
      </c>
      <c r="F3643" s="20">
        <f t="shared" si="168"/>
        <v>2.9</v>
      </c>
      <c r="G3643" s="25">
        <v>1.7</v>
      </c>
      <c r="H3643" s="20">
        <f t="shared" si="169"/>
        <v>1.7</v>
      </c>
      <c r="I3643" s="25">
        <v>3.7</v>
      </c>
      <c r="J3643" s="20">
        <f t="shared" si="170"/>
        <v>3.7</v>
      </c>
    </row>
    <row r="3644" spans="1:10" x14ac:dyDescent="0.3">
      <c r="A3644" s="3">
        <v>2036</v>
      </c>
      <c r="B3644" s="3">
        <v>10</v>
      </c>
      <c r="C3644" s="4">
        <v>17</v>
      </c>
      <c r="D3644" s="21">
        <f>INDEX('Prom Factor Mensual Hora 0,5'!$B$5:$N$28,MATCH('Casos CMg'!$C3644,'Prom Factor Mensual Hora 0,5'!$A$5:$A$28,0),MATCH('Casos CMg'!$B3644,'Prom Factor Mensual Hora 0,5'!$B$4:$M$4,0))</f>
        <v>1</v>
      </c>
      <c r="E3644" s="25">
        <v>2.9</v>
      </c>
      <c r="F3644" s="20">
        <f t="shared" si="168"/>
        <v>2.9</v>
      </c>
      <c r="G3644" s="25">
        <v>1.7</v>
      </c>
      <c r="H3644" s="20">
        <f t="shared" si="169"/>
        <v>1.7</v>
      </c>
      <c r="I3644" s="25">
        <v>3.7</v>
      </c>
      <c r="J3644" s="20">
        <f t="shared" si="170"/>
        <v>3.7</v>
      </c>
    </row>
    <row r="3645" spans="1:10" x14ac:dyDescent="0.3">
      <c r="A3645" s="3">
        <v>2036</v>
      </c>
      <c r="B3645" s="3">
        <v>10</v>
      </c>
      <c r="C3645" s="4">
        <v>18</v>
      </c>
      <c r="D3645" s="21">
        <f>INDEX('Prom Factor Mensual Hora 0,5'!$B$5:$N$28,MATCH('Casos CMg'!$C3645,'Prom Factor Mensual Hora 0,5'!$A$5:$A$28,0),MATCH('Casos CMg'!$B3645,'Prom Factor Mensual Hora 0,5'!$B$4:$M$4,0))</f>
        <v>1</v>
      </c>
      <c r="E3645" s="25">
        <v>2.9</v>
      </c>
      <c r="F3645" s="20">
        <f t="shared" si="168"/>
        <v>2.9</v>
      </c>
      <c r="G3645" s="25">
        <v>1.7</v>
      </c>
      <c r="H3645" s="20">
        <f t="shared" si="169"/>
        <v>1.7</v>
      </c>
      <c r="I3645" s="25">
        <v>3.7</v>
      </c>
      <c r="J3645" s="20">
        <f t="shared" si="170"/>
        <v>3.7</v>
      </c>
    </row>
    <row r="3646" spans="1:10" x14ac:dyDescent="0.3">
      <c r="A3646" s="3">
        <v>2036</v>
      </c>
      <c r="B3646" s="3">
        <v>10</v>
      </c>
      <c r="C3646" s="4">
        <v>19</v>
      </c>
      <c r="D3646" s="21">
        <f>INDEX('Prom Factor Mensual Hora 0,5'!$B$5:$N$28,MATCH('Casos CMg'!$C3646,'Prom Factor Mensual Hora 0,5'!$A$5:$A$28,0),MATCH('Casos CMg'!$B3646,'Prom Factor Mensual Hora 0,5'!$B$4:$M$4,0))</f>
        <v>0.99672782557890582</v>
      </c>
      <c r="E3646" s="25">
        <v>55.1</v>
      </c>
      <c r="F3646" s="20">
        <f t="shared" si="168"/>
        <v>54.919703189397715</v>
      </c>
      <c r="G3646" s="25">
        <v>32</v>
      </c>
      <c r="H3646" s="20">
        <f t="shared" si="169"/>
        <v>31.895290418524986</v>
      </c>
      <c r="I3646" s="25">
        <v>68.3</v>
      </c>
      <c r="J3646" s="20">
        <f t="shared" si="170"/>
        <v>68.076510487039272</v>
      </c>
    </row>
    <row r="3647" spans="1:10" x14ac:dyDescent="0.3">
      <c r="A3647" s="3">
        <v>2036</v>
      </c>
      <c r="B3647" s="3">
        <v>10</v>
      </c>
      <c r="C3647" s="4">
        <v>20</v>
      </c>
      <c r="D3647" s="21">
        <f>INDEX('Prom Factor Mensual Hora 0,5'!$B$5:$N$28,MATCH('Casos CMg'!$C3647,'Prom Factor Mensual Hora 0,5'!$A$5:$A$28,0),MATCH('Casos CMg'!$B3647,'Prom Factor Mensual Hora 0,5'!$B$4:$M$4,0))</f>
        <v>0.98621637575594845</v>
      </c>
      <c r="E3647" s="25">
        <v>61.1</v>
      </c>
      <c r="F3647" s="20">
        <f t="shared" si="168"/>
        <v>60.257820558688451</v>
      </c>
      <c r="G3647" s="25">
        <v>35.799999999999997</v>
      </c>
      <c r="H3647" s="20">
        <f t="shared" si="169"/>
        <v>35.306546252062951</v>
      </c>
      <c r="I3647" s="25">
        <v>75.8</v>
      </c>
      <c r="J3647" s="20">
        <f t="shared" si="170"/>
        <v>74.755201282300888</v>
      </c>
    </row>
    <row r="3648" spans="1:10" x14ac:dyDescent="0.3">
      <c r="A3648" s="3">
        <v>2036</v>
      </c>
      <c r="B3648" s="3">
        <v>10</v>
      </c>
      <c r="C3648" s="4">
        <v>21</v>
      </c>
      <c r="D3648" s="21">
        <f>INDEX('Prom Factor Mensual Hora 0,5'!$B$5:$N$28,MATCH('Casos CMg'!$C3648,'Prom Factor Mensual Hora 0,5'!$A$5:$A$28,0),MATCH('Casos CMg'!$B3648,'Prom Factor Mensual Hora 0,5'!$B$4:$M$4,0))</f>
        <v>0.98574600948791646</v>
      </c>
      <c r="E3648" s="25">
        <v>61.1</v>
      </c>
      <c r="F3648" s="20">
        <f t="shared" si="168"/>
        <v>60.229081179711699</v>
      </c>
      <c r="G3648" s="25">
        <v>35.799999999999997</v>
      </c>
      <c r="H3648" s="20">
        <f t="shared" si="169"/>
        <v>35.289707139667406</v>
      </c>
      <c r="I3648" s="25">
        <v>75.8</v>
      </c>
      <c r="J3648" s="20">
        <f t="shared" si="170"/>
        <v>74.719547519184061</v>
      </c>
    </row>
    <row r="3649" spans="1:10" x14ac:dyDescent="0.3">
      <c r="A3649" s="3">
        <v>2036</v>
      </c>
      <c r="B3649" s="3">
        <v>10</v>
      </c>
      <c r="C3649" s="4">
        <v>22</v>
      </c>
      <c r="D3649" s="21">
        <f>INDEX('Prom Factor Mensual Hora 0,5'!$B$5:$N$28,MATCH('Casos CMg'!$C3649,'Prom Factor Mensual Hora 0,5'!$A$5:$A$28,0),MATCH('Casos CMg'!$B3649,'Prom Factor Mensual Hora 0,5'!$B$4:$M$4,0))</f>
        <v>0.98575288123974281</v>
      </c>
      <c r="E3649" s="25">
        <v>61.1</v>
      </c>
      <c r="F3649" s="20">
        <f t="shared" si="168"/>
        <v>60.229501043748286</v>
      </c>
      <c r="G3649" s="25">
        <v>35.799999999999997</v>
      </c>
      <c r="H3649" s="20">
        <f t="shared" si="169"/>
        <v>35.289953148382793</v>
      </c>
      <c r="I3649" s="25">
        <v>75.8</v>
      </c>
      <c r="J3649" s="20">
        <f t="shared" si="170"/>
        <v>74.720068397972497</v>
      </c>
    </row>
    <row r="3650" spans="1:10" x14ac:dyDescent="0.3">
      <c r="A3650" s="3">
        <v>2036</v>
      </c>
      <c r="B3650" s="3">
        <v>10</v>
      </c>
      <c r="C3650" s="4">
        <v>23</v>
      </c>
      <c r="D3650" s="21">
        <f>INDEX('Prom Factor Mensual Hora 0,5'!$B$5:$N$28,MATCH('Casos CMg'!$C3650,'Prom Factor Mensual Hora 0,5'!$A$5:$A$28,0),MATCH('Casos CMg'!$B3650,'Prom Factor Mensual Hora 0,5'!$B$4:$M$4,0))</f>
        <v>0.98572995704288935</v>
      </c>
      <c r="E3650" s="25">
        <v>58.1</v>
      </c>
      <c r="F3650" s="20">
        <f t="shared" si="168"/>
        <v>57.270910504191875</v>
      </c>
      <c r="G3650" s="25">
        <v>33.9</v>
      </c>
      <c r="H3650" s="20">
        <f t="shared" si="169"/>
        <v>33.416245543753945</v>
      </c>
      <c r="I3650" s="25">
        <v>72.099999999999994</v>
      </c>
      <c r="J3650" s="20">
        <f t="shared" si="170"/>
        <v>71.071129902792322</v>
      </c>
    </row>
    <row r="3651" spans="1:10" x14ac:dyDescent="0.3">
      <c r="A3651" s="3">
        <v>2036</v>
      </c>
      <c r="B3651" s="3">
        <v>11</v>
      </c>
      <c r="C3651" s="4">
        <v>0</v>
      </c>
      <c r="D3651" s="21">
        <f>INDEX('Prom Factor Mensual Hora 0,5'!$B$5:$N$28,MATCH('Casos CMg'!$C3651,'Prom Factor Mensual Hora 0,5'!$A$5:$A$28,0),MATCH('Casos CMg'!$B3651,'Prom Factor Mensual Hora 0,5'!$B$4:$M$4,0))</f>
        <v>0.98157324933989443</v>
      </c>
      <c r="E3651" s="25">
        <v>16.7</v>
      </c>
      <c r="F3651" s="20">
        <f t="shared" si="168"/>
        <v>16.392273263976236</v>
      </c>
      <c r="G3651" s="25">
        <v>8.3000000000000007</v>
      </c>
      <c r="H3651" s="20">
        <f t="shared" si="169"/>
        <v>8.1470579695211249</v>
      </c>
      <c r="I3651" s="25">
        <v>19.7</v>
      </c>
      <c r="J3651" s="20">
        <f t="shared" si="170"/>
        <v>19.336993011995919</v>
      </c>
    </row>
    <row r="3652" spans="1:10" x14ac:dyDescent="0.3">
      <c r="A3652" s="3">
        <v>2036</v>
      </c>
      <c r="B3652" s="3">
        <v>11</v>
      </c>
      <c r="C3652" s="4">
        <v>1</v>
      </c>
      <c r="D3652" s="21">
        <f>INDEX('Prom Factor Mensual Hora 0,5'!$B$5:$N$28,MATCH('Casos CMg'!$C3652,'Prom Factor Mensual Hora 0,5'!$A$5:$A$28,0),MATCH('Casos CMg'!$B3652,'Prom Factor Mensual Hora 0,5'!$B$4:$M$4,0))</f>
        <v>0.97876222403397128</v>
      </c>
      <c r="E3652" s="25">
        <v>16.7</v>
      </c>
      <c r="F3652" s="20">
        <f t="shared" ref="F3652:F3715" si="171">$E3652*$D3652</f>
        <v>16.345329141367319</v>
      </c>
      <c r="G3652" s="25">
        <v>8.3000000000000007</v>
      </c>
      <c r="H3652" s="20">
        <f t="shared" ref="H3652:H3715" si="172">$G3652*$D3652</f>
        <v>8.1237264594819631</v>
      </c>
      <c r="I3652" s="25">
        <v>19.7</v>
      </c>
      <c r="J3652" s="20">
        <f t="shared" ref="J3652:J3715" si="173">$I3652*$D3652</f>
        <v>19.281615813469234</v>
      </c>
    </row>
    <row r="3653" spans="1:10" x14ac:dyDescent="0.3">
      <c r="A3653" s="3">
        <v>2036</v>
      </c>
      <c r="B3653" s="3">
        <v>11</v>
      </c>
      <c r="C3653" s="4">
        <v>2</v>
      </c>
      <c r="D3653" s="21">
        <f>INDEX('Prom Factor Mensual Hora 0,5'!$B$5:$N$28,MATCH('Casos CMg'!$C3653,'Prom Factor Mensual Hora 0,5'!$A$5:$A$28,0),MATCH('Casos CMg'!$B3653,'Prom Factor Mensual Hora 0,5'!$B$4:$M$4,0))</f>
        <v>0.978766909056349</v>
      </c>
      <c r="E3653" s="25">
        <v>16.7</v>
      </c>
      <c r="F3653" s="20">
        <f t="shared" si="171"/>
        <v>16.345407381241028</v>
      </c>
      <c r="G3653" s="25">
        <v>8.3000000000000007</v>
      </c>
      <c r="H3653" s="20">
        <f t="shared" si="172"/>
        <v>8.1237653451676977</v>
      </c>
      <c r="I3653" s="25">
        <v>19.7</v>
      </c>
      <c r="J3653" s="20">
        <f t="shared" si="173"/>
        <v>19.281708108410076</v>
      </c>
    </row>
    <row r="3654" spans="1:10" x14ac:dyDescent="0.3">
      <c r="A3654" s="3">
        <v>2036</v>
      </c>
      <c r="B3654" s="3">
        <v>11</v>
      </c>
      <c r="C3654" s="4">
        <v>3</v>
      </c>
      <c r="D3654" s="21">
        <f>INDEX('Prom Factor Mensual Hora 0,5'!$B$5:$N$28,MATCH('Casos CMg'!$C3654,'Prom Factor Mensual Hora 0,5'!$A$5:$A$28,0),MATCH('Casos CMg'!$B3654,'Prom Factor Mensual Hora 0,5'!$B$4:$M$4,0))</f>
        <v>0.97876137716964573</v>
      </c>
      <c r="E3654" s="25">
        <v>16.7</v>
      </c>
      <c r="F3654" s="20">
        <f t="shared" si="171"/>
        <v>16.345314998733084</v>
      </c>
      <c r="G3654" s="25">
        <v>8.3000000000000007</v>
      </c>
      <c r="H3654" s="20">
        <f t="shared" si="172"/>
        <v>8.1237194305080607</v>
      </c>
      <c r="I3654" s="25">
        <v>19.7</v>
      </c>
      <c r="J3654" s="20">
        <f t="shared" si="173"/>
        <v>19.281599130242022</v>
      </c>
    </row>
    <row r="3655" spans="1:10" x14ac:dyDescent="0.3">
      <c r="A3655" s="3">
        <v>2036</v>
      </c>
      <c r="B3655" s="3">
        <v>11</v>
      </c>
      <c r="C3655" s="4">
        <v>4</v>
      </c>
      <c r="D3655" s="21">
        <f>INDEX('Prom Factor Mensual Hora 0,5'!$B$5:$N$28,MATCH('Casos CMg'!$C3655,'Prom Factor Mensual Hora 0,5'!$A$5:$A$28,0),MATCH('Casos CMg'!$B3655,'Prom Factor Mensual Hora 0,5'!$B$4:$M$4,0))</f>
        <v>0.97876746842177775</v>
      </c>
      <c r="E3655" s="25">
        <v>16.7</v>
      </c>
      <c r="F3655" s="20">
        <f t="shared" si="171"/>
        <v>16.345416722643687</v>
      </c>
      <c r="G3655" s="25">
        <v>8.3000000000000007</v>
      </c>
      <c r="H3655" s="20">
        <f t="shared" si="172"/>
        <v>8.1237699879007561</v>
      </c>
      <c r="I3655" s="25">
        <v>19.7</v>
      </c>
      <c r="J3655" s="20">
        <f t="shared" si="173"/>
        <v>19.281719127909021</v>
      </c>
    </row>
    <row r="3656" spans="1:10" x14ac:dyDescent="0.3">
      <c r="A3656" s="3">
        <v>2036</v>
      </c>
      <c r="B3656" s="3">
        <v>11</v>
      </c>
      <c r="C3656" s="4">
        <v>5</v>
      </c>
      <c r="D3656" s="21">
        <f>INDEX('Prom Factor Mensual Hora 0,5'!$B$5:$N$28,MATCH('Casos CMg'!$C3656,'Prom Factor Mensual Hora 0,5'!$A$5:$A$28,0),MATCH('Casos CMg'!$B3656,'Prom Factor Mensual Hora 0,5'!$B$4:$M$4,0))</f>
        <v>0.97799534702313862</v>
      </c>
      <c r="E3656" s="25">
        <v>16.7</v>
      </c>
      <c r="F3656" s="20">
        <f t="shared" si="171"/>
        <v>16.332522295286413</v>
      </c>
      <c r="G3656" s="25">
        <v>8.3000000000000007</v>
      </c>
      <c r="H3656" s="20">
        <f t="shared" si="172"/>
        <v>8.117361380292051</v>
      </c>
      <c r="I3656" s="25">
        <v>19.7</v>
      </c>
      <c r="J3656" s="20">
        <f t="shared" si="173"/>
        <v>19.26650833635583</v>
      </c>
    </row>
    <row r="3657" spans="1:10" x14ac:dyDescent="0.3">
      <c r="A3657" s="3">
        <v>2036</v>
      </c>
      <c r="B3657" s="3">
        <v>11</v>
      </c>
      <c r="C3657" s="4">
        <v>6</v>
      </c>
      <c r="D3657" s="21">
        <f>INDEX('Prom Factor Mensual Hora 0,5'!$B$5:$N$28,MATCH('Casos CMg'!$C3657,'Prom Factor Mensual Hora 0,5'!$A$5:$A$28,0),MATCH('Casos CMg'!$B3657,'Prom Factor Mensual Hora 0,5'!$B$4:$M$4,0))</f>
        <v>0.97799405290689367</v>
      </c>
      <c r="E3657" s="25">
        <v>0</v>
      </c>
      <c r="F3657" s="20">
        <f t="shared" si="171"/>
        <v>0</v>
      </c>
      <c r="G3657" s="25">
        <v>0</v>
      </c>
      <c r="H3657" s="20">
        <f t="shared" si="172"/>
        <v>0</v>
      </c>
      <c r="I3657" s="25">
        <v>0</v>
      </c>
      <c r="J3657" s="20">
        <f t="shared" si="173"/>
        <v>0</v>
      </c>
    </row>
    <row r="3658" spans="1:10" x14ac:dyDescent="0.3">
      <c r="A3658" s="3">
        <v>2036</v>
      </c>
      <c r="B3658" s="3">
        <v>11</v>
      </c>
      <c r="C3658" s="4">
        <v>7</v>
      </c>
      <c r="D3658" s="21">
        <f>INDEX('Prom Factor Mensual Hora 0,5'!$B$5:$N$28,MATCH('Casos CMg'!$C3658,'Prom Factor Mensual Hora 0,5'!$A$5:$A$28,0),MATCH('Casos CMg'!$B3658,'Prom Factor Mensual Hora 0,5'!$B$4:$M$4,0))</f>
        <v>0.97799567607576599</v>
      </c>
      <c r="E3658" s="25">
        <v>0</v>
      </c>
      <c r="F3658" s="20">
        <f t="shared" si="171"/>
        <v>0</v>
      </c>
      <c r="G3658" s="25">
        <v>0</v>
      </c>
      <c r="H3658" s="20">
        <f t="shared" si="172"/>
        <v>0</v>
      </c>
      <c r="I3658" s="25">
        <v>0</v>
      </c>
      <c r="J3658" s="20">
        <f t="shared" si="173"/>
        <v>0</v>
      </c>
    </row>
    <row r="3659" spans="1:10" x14ac:dyDescent="0.3">
      <c r="A3659" s="3">
        <v>2036</v>
      </c>
      <c r="B3659" s="3">
        <v>11</v>
      </c>
      <c r="C3659" s="4">
        <v>8</v>
      </c>
      <c r="D3659" s="21">
        <f>INDEX('Prom Factor Mensual Hora 0,5'!$B$5:$N$28,MATCH('Casos CMg'!$C3659,'Prom Factor Mensual Hora 0,5'!$A$5:$A$28,0),MATCH('Casos CMg'!$B3659,'Prom Factor Mensual Hora 0,5'!$B$4:$M$4,0))</f>
        <v>0.98748748006896625</v>
      </c>
      <c r="E3659" s="25">
        <v>0</v>
      </c>
      <c r="F3659" s="20">
        <f t="shared" si="171"/>
        <v>0</v>
      </c>
      <c r="G3659" s="25">
        <v>0</v>
      </c>
      <c r="H3659" s="20">
        <f t="shared" si="172"/>
        <v>0</v>
      </c>
      <c r="I3659" s="25">
        <v>0</v>
      </c>
      <c r="J3659" s="20">
        <f t="shared" si="173"/>
        <v>0</v>
      </c>
    </row>
    <row r="3660" spans="1:10" x14ac:dyDescent="0.3">
      <c r="A3660" s="3">
        <v>2036</v>
      </c>
      <c r="B3660" s="3">
        <v>11</v>
      </c>
      <c r="C3660" s="4">
        <v>9</v>
      </c>
      <c r="D3660" s="21">
        <f>INDEX('Prom Factor Mensual Hora 0,5'!$B$5:$N$28,MATCH('Casos CMg'!$C3660,'Prom Factor Mensual Hora 0,5'!$A$5:$A$28,0),MATCH('Casos CMg'!$B3660,'Prom Factor Mensual Hora 0,5'!$B$4:$M$4,0))</f>
        <v>1.0001692047377326</v>
      </c>
      <c r="E3660" s="25">
        <v>0</v>
      </c>
      <c r="F3660" s="20">
        <f t="shared" si="171"/>
        <v>0</v>
      </c>
      <c r="G3660" s="25">
        <v>0</v>
      </c>
      <c r="H3660" s="20">
        <f t="shared" si="172"/>
        <v>0</v>
      </c>
      <c r="I3660" s="25">
        <v>0</v>
      </c>
      <c r="J3660" s="20">
        <f t="shared" si="173"/>
        <v>0</v>
      </c>
    </row>
    <row r="3661" spans="1:10" x14ac:dyDescent="0.3">
      <c r="A3661" s="3">
        <v>2036</v>
      </c>
      <c r="B3661" s="3">
        <v>11</v>
      </c>
      <c r="C3661" s="4">
        <v>10</v>
      </c>
      <c r="D3661" s="21">
        <f>INDEX('Prom Factor Mensual Hora 0,5'!$B$5:$N$28,MATCH('Casos CMg'!$C3661,'Prom Factor Mensual Hora 0,5'!$A$5:$A$28,0),MATCH('Casos CMg'!$B3661,'Prom Factor Mensual Hora 0,5'!$B$4:$M$4,0))</f>
        <v>1.0001698513800426</v>
      </c>
      <c r="E3661" s="25">
        <v>0</v>
      </c>
      <c r="F3661" s="20">
        <f t="shared" si="171"/>
        <v>0</v>
      </c>
      <c r="G3661" s="25">
        <v>0</v>
      </c>
      <c r="H3661" s="20">
        <f t="shared" si="172"/>
        <v>0</v>
      </c>
      <c r="I3661" s="25">
        <v>0</v>
      </c>
      <c r="J3661" s="20">
        <f t="shared" si="173"/>
        <v>0</v>
      </c>
    </row>
    <row r="3662" spans="1:10" x14ac:dyDescent="0.3">
      <c r="A3662" s="3">
        <v>2036</v>
      </c>
      <c r="B3662" s="3">
        <v>11</v>
      </c>
      <c r="C3662" s="4">
        <v>11</v>
      </c>
      <c r="D3662" s="21">
        <f>INDEX('Prom Factor Mensual Hora 0,5'!$B$5:$N$28,MATCH('Casos CMg'!$C3662,'Prom Factor Mensual Hora 0,5'!$A$5:$A$28,0),MATCH('Casos CMg'!$B3662,'Prom Factor Mensual Hora 0,5'!$B$4:$M$4,0))</f>
        <v>1.0001675585103509</v>
      </c>
      <c r="E3662" s="25">
        <v>0</v>
      </c>
      <c r="F3662" s="20">
        <f t="shared" si="171"/>
        <v>0</v>
      </c>
      <c r="G3662" s="25">
        <v>0</v>
      </c>
      <c r="H3662" s="20">
        <f t="shared" si="172"/>
        <v>0</v>
      </c>
      <c r="I3662" s="25">
        <v>0</v>
      </c>
      <c r="J3662" s="20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21">
        <f>INDEX('Prom Factor Mensual Hora 0,5'!$B$5:$N$28,MATCH('Casos CMg'!$C3663,'Prom Factor Mensual Hora 0,5'!$A$5:$A$28,0),MATCH('Casos CMg'!$B3663,'Prom Factor Mensual Hora 0,5'!$B$4:$M$4,0))</f>
        <v>1.0001640419947506</v>
      </c>
      <c r="E3663" s="25">
        <v>0</v>
      </c>
      <c r="F3663" s="20">
        <f t="shared" si="171"/>
        <v>0</v>
      </c>
      <c r="G3663" s="25">
        <v>0</v>
      </c>
      <c r="H3663" s="20">
        <f t="shared" si="172"/>
        <v>0</v>
      </c>
      <c r="I3663" s="25">
        <v>0</v>
      </c>
      <c r="J3663" s="20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21">
        <f>INDEX('Prom Factor Mensual Hora 0,5'!$B$5:$N$28,MATCH('Casos CMg'!$C3664,'Prom Factor Mensual Hora 0,5'!$A$5:$A$28,0),MATCH('Casos CMg'!$B3664,'Prom Factor Mensual Hora 0,5'!$B$4:$M$4,0))</f>
        <v>1</v>
      </c>
      <c r="E3664" s="25">
        <v>0</v>
      </c>
      <c r="F3664" s="20">
        <f t="shared" si="171"/>
        <v>0</v>
      </c>
      <c r="G3664" s="25">
        <v>0</v>
      </c>
      <c r="H3664" s="20">
        <f t="shared" si="172"/>
        <v>0</v>
      </c>
      <c r="I3664" s="25">
        <v>0</v>
      </c>
      <c r="J3664" s="20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21">
        <f>INDEX('Prom Factor Mensual Hora 0,5'!$B$5:$N$28,MATCH('Casos CMg'!$C3665,'Prom Factor Mensual Hora 0,5'!$A$5:$A$28,0),MATCH('Casos CMg'!$B3665,'Prom Factor Mensual Hora 0,5'!$B$4:$M$4,0))</f>
        <v>1</v>
      </c>
      <c r="E3665" s="25">
        <v>0</v>
      </c>
      <c r="F3665" s="20">
        <f t="shared" si="171"/>
        <v>0</v>
      </c>
      <c r="G3665" s="25">
        <v>0</v>
      </c>
      <c r="H3665" s="20">
        <f t="shared" si="172"/>
        <v>0</v>
      </c>
      <c r="I3665" s="25">
        <v>0</v>
      </c>
      <c r="J3665" s="20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21">
        <f>INDEX('Prom Factor Mensual Hora 0,5'!$B$5:$N$28,MATCH('Casos CMg'!$C3666,'Prom Factor Mensual Hora 0,5'!$A$5:$A$28,0),MATCH('Casos CMg'!$B3666,'Prom Factor Mensual Hora 0,5'!$B$4:$M$4,0))</f>
        <v>1</v>
      </c>
      <c r="E3666" s="25">
        <v>0</v>
      </c>
      <c r="F3666" s="20">
        <f t="shared" si="171"/>
        <v>0</v>
      </c>
      <c r="G3666" s="25">
        <v>0</v>
      </c>
      <c r="H3666" s="20">
        <f t="shared" si="172"/>
        <v>0</v>
      </c>
      <c r="I3666" s="25">
        <v>0</v>
      </c>
      <c r="J3666" s="20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21">
        <f>INDEX('Prom Factor Mensual Hora 0,5'!$B$5:$N$28,MATCH('Casos CMg'!$C3667,'Prom Factor Mensual Hora 0,5'!$A$5:$A$28,0),MATCH('Casos CMg'!$B3667,'Prom Factor Mensual Hora 0,5'!$B$4:$M$4,0))</f>
        <v>1</v>
      </c>
      <c r="E3667" s="25">
        <v>0</v>
      </c>
      <c r="F3667" s="20">
        <f t="shared" si="171"/>
        <v>0</v>
      </c>
      <c r="G3667" s="25">
        <v>0</v>
      </c>
      <c r="H3667" s="20">
        <f t="shared" si="172"/>
        <v>0</v>
      </c>
      <c r="I3667" s="25">
        <v>0</v>
      </c>
      <c r="J3667" s="20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21">
        <f>INDEX('Prom Factor Mensual Hora 0,5'!$B$5:$N$28,MATCH('Casos CMg'!$C3668,'Prom Factor Mensual Hora 0,5'!$A$5:$A$28,0),MATCH('Casos CMg'!$B3668,'Prom Factor Mensual Hora 0,5'!$B$4:$M$4,0))</f>
        <v>1</v>
      </c>
      <c r="E3668" s="25">
        <v>0</v>
      </c>
      <c r="F3668" s="20">
        <f t="shared" si="171"/>
        <v>0</v>
      </c>
      <c r="G3668" s="25">
        <v>0</v>
      </c>
      <c r="H3668" s="20">
        <f t="shared" si="172"/>
        <v>0</v>
      </c>
      <c r="I3668" s="25">
        <v>0</v>
      </c>
      <c r="J3668" s="20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21">
        <f>INDEX('Prom Factor Mensual Hora 0,5'!$B$5:$N$28,MATCH('Casos CMg'!$C3669,'Prom Factor Mensual Hora 0,5'!$A$5:$A$28,0),MATCH('Casos CMg'!$B3669,'Prom Factor Mensual Hora 0,5'!$B$4:$M$4,0))</f>
        <v>1</v>
      </c>
      <c r="E3669" s="25">
        <v>0</v>
      </c>
      <c r="F3669" s="20">
        <f t="shared" si="171"/>
        <v>0</v>
      </c>
      <c r="G3669" s="25">
        <v>0</v>
      </c>
      <c r="H3669" s="20">
        <f t="shared" si="172"/>
        <v>0</v>
      </c>
      <c r="I3669" s="25">
        <v>0</v>
      </c>
      <c r="J3669" s="20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21">
        <f>INDEX('Prom Factor Mensual Hora 0,5'!$B$5:$N$28,MATCH('Casos CMg'!$C3670,'Prom Factor Mensual Hora 0,5'!$A$5:$A$28,0),MATCH('Casos CMg'!$B3670,'Prom Factor Mensual Hora 0,5'!$B$4:$M$4,0))</f>
        <v>0.99918486674446849</v>
      </c>
      <c r="E3670" s="25">
        <v>25.2</v>
      </c>
      <c r="F3670" s="20">
        <f t="shared" si="171"/>
        <v>25.179458641960604</v>
      </c>
      <c r="G3670" s="25">
        <v>13.3</v>
      </c>
      <c r="H3670" s="20">
        <f t="shared" si="172"/>
        <v>13.289158727701432</v>
      </c>
      <c r="I3670" s="25">
        <v>31.4</v>
      </c>
      <c r="J3670" s="20">
        <f t="shared" si="173"/>
        <v>31.374404815776309</v>
      </c>
    </row>
    <row r="3671" spans="1:10" x14ac:dyDescent="0.3">
      <c r="A3671" s="3">
        <v>2036</v>
      </c>
      <c r="B3671" s="3">
        <v>11</v>
      </c>
      <c r="C3671" s="4">
        <v>20</v>
      </c>
      <c r="D3671" s="21">
        <f>INDEX('Prom Factor Mensual Hora 0,5'!$B$5:$N$28,MATCH('Casos CMg'!$C3671,'Prom Factor Mensual Hora 0,5'!$A$5:$A$28,0),MATCH('Casos CMg'!$B3671,'Prom Factor Mensual Hora 0,5'!$B$4:$M$4,0))</f>
        <v>0.98461912746079661</v>
      </c>
      <c r="E3671" s="25">
        <v>29.4</v>
      </c>
      <c r="F3671" s="20">
        <f t="shared" si="171"/>
        <v>28.94780234734742</v>
      </c>
      <c r="G3671" s="25">
        <v>15.8</v>
      </c>
      <c r="H3671" s="20">
        <f t="shared" si="172"/>
        <v>15.556982213880588</v>
      </c>
      <c r="I3671" s="25">
        <v>37.200000000000003</v>
      </c>
      <c r="J3671" s="20">
        <f t="shared" si="173"/>
        <v>36.627831541541639</v>
      </c>
    </row>
    <row r="3672" spans="1:10" x14ac:dyDescent="0.3">
      <c r="A3672" s="3">
        <v>2036</v>
      </c>
      <c r="B3672" s="3">
        <v>11</v>
      </c>
      <c r="C3672" s="4">
        <v>21</v>
      </c>
      <c r="D3672" s="21">
        <f>INDEX('Prom Factor Mensual Hora 0,5'!$B$5:$N$28,MATCH('Casos CMg'!$C3672,'Prom Factor Mensual Hora 0,5'!$A$5:$A$28,0),MATCH('Casos CMg'!$B3672,'Prom Factor Mensual Hora 0,5'!$B$4:$M$4,0))</f>
        <v>0.98194632209339106</v>
      </c>
      <c r="E3672" s="25">
        <v>29.4</v>
      </c>
      <c r="F3672" s="20">
        <f t="shared" si="171"/>
        <v>28.869221869545697</v>
      </c>
      <c r="G3672" s="25">
        <v>15.8</v>
      </c>
      <c r="H3672" s="20">
        <f t="shared" si="172"/>
        <v>15.51475188907558</v>
      </c>
      <c r="I3672" s="25">
        <v>37.200000000000003</v>
      </c>
      <c r="J3672" s="20">
        <f t="shared" si="173"/>
        <v>36.528403181874147</v>
      </c>
    </row>
    <row r="3673" spans="1:10" x14ac:dyDescent="0.3">
      <c r="A3673" s="3">
        <v>2036</v>
      </c>
      <c r="B3673" s="3">
        <v>11</v>
      </c>
      <c r="C3673" s="4">
        <v>22</v>
      </c>
      <c r="D3673" s="21">
        <f>INDEX('Prom Factor Mensual Hora 0,5'!$B$5:$N$28,MATCH('Casos CMg'!$C3673,'Prom Factor Mensual Hora 0,5'!$A$5:$A$28,0),MATCH('Casos CMg'!$B3673,'Prom Factor Mensual Hora 0,5'!$B$4:$M$4,0))</f>
        <v>0.98194539561203831</v>
      </c>
      <c r="E3673" s="25">
        <v>29.4</v>
      </c>
      <c r="F3673" s="20">
        <f t="shared" si="171"/>
        <v>28.869194630993924</v>
      </c>
      <c r="G3673" s="25">
        <v>15.8</v>
      </c>
      <c r="H3673" s="20">
        <f t="shared" si="172"/>
        <v>15.514737250670207</v>
      </c>
      <c r="I3673" s="25">
        <v>37.200000000000003</v>
      </c>
      <c r="J3673" s="20">
        <f t="shared" si="173"/>
        <v>36.528368716767829</v>
      </c>
    </row>
    <row r="3674" spans="1:10" x14ac:dyDescent="0.3">
      <c r="A3674" s="3">
        <v>2036</v>
      </c>
      <c r="B3674" s="3">
        <v>11</v>
      </c>
      <c r="C3674" s="4">
        <v>23</v>
      </c>
      <c r="D3674" s="21">
        <f>INDEX('Prom Factor Mensual Hora 0,5'!$B$5:$N$28,MATCH('Casos CMg'!$C3674,'Prom Factor Mensual Hora 0,5'!$A$5:$A$28,0),MATCH('Casos CMg'!$B3674,'Prom Factor Mensual Hora 0,5'!$B$4:$M$4,0))</f>
        <v>0.98194693054364479</v>
      </c>
      <c r="E3674" s="25">
        <v>27.3</v>
      </c>
      <c r="F3674" s="20">
        <f t="shared" si="171"/>
        <v>26.807151203841503</v>
      </c>
      <c r="G3674" s="25">
        <v>14.6</v>
      </c>
      <c r="H3674" s="20">
        <f t="shared" si="172"/>
        <v>14.336425185937214</v>
      </c>
      <c r="I3674" s="25">
        <v>34.299999999999997</v>
      </c>
      <c r="J3674" s="20">
        <f t="shared" si="173"/>
        <v>33.680779717647013</v>
      </c>
    </row>
    <row r="3675" spans="1:10" x14ac:dyDescent="0.3">
      <c r="A3675" s="3">
        <v>2036</v>
      </c>
      <c r="B3675" s="3">
        <v>12</v>
      </c>
      <c r="C3675" s="4">
        <v>0</v>
      </c>
      <c r="D3675" s="21">
        <f>INDEX('Prom Factor Mensual Hora 0,5'!$B$5:$N$28,MATCH('Casos CMg'!$C3675,'Prom Factor Mensual Hora 0,5'!$A$5:$A$28,0),MATCH('Casos CMg'!$B3675,'Prom Factor Mensual Hora 0,5'!$B$4:$M$4,0))</f>
        <v>0.98293119424957931</v>
      </c>
      <c r="E3675" s="25">
        <v>22</v>
      </c>
      <c r="F3675" s="20">
        <f t="shared" si="171"/>
        <v>21.624486273490746</v>
      </c>
      <c r="G3675" s="25">
        <v>13</v>
      </c>
      <c r="H3675" s="20">
        <f t="shared" si="172"/>
        <v>12.778105525244531</v>
      </c>
      <c r="I3675" s="25">
        <v>23.9</v>
      </c>
      <c r="J3675" s="20">
        <f t="shared" si="173"/>
        <v>23.492055542564945</v>
      </c>
    </row>
    <row r="3676" spans="1:10" x14ac:dyDescent="0.3">
      <c r="A3676" s="3">
        <v>2036</v>
      </c>
      <c r="B3676" s="3">
        <v>12</v>
      </c>
      <c r="C3676" s="4">
        <v>1</v>
      </c>
      <c r="D3676" s="21">
        <f>INDEX('Prom Factor Mensual Hora 0,5'!$B$5:$N$28,MATCH('Casos CMg'!$C3676,'Prom Factor Mensual Hora 0,5'!$A$5:$A$28,0),MATCH('Casos CMg'!$B3676,'Prom Factor Mensual Hora 0,5'!$B$4:$M$4,0))</f>
        <v>0.97813006113139889</v>
      </c>
      <c r="E3676" s="25">
        <v>18.100000000000001</v>
      </c>
      <c r="F3676" s="20">
        <f t="shared" si="171"/>
        <v>17.70415410647832</v>
      </c>
      <c r="G3676" s="25">
        <v>9.4</v>
      </c>
      <c r="H3676" s="20">
        <f t="shared" si="172"/>
        <v>9.1944225746351496</v>
      </c>
      <c r="I3676" s="25">
        <v>18</v>
      </c>
      <c r="J3676" s="20">
        <f t="shared" si="173"/>
        <v>17.606341100365182</v>
      </c>
    </row>
    <row r="3677" spans="1:10" x14ac:dyDescent="0.3">
      <c r="A3677" s="3">
        <v>2036</v>
      </c>
      <c r="B3677" s="3">
        <v>12</v>
      </c>
      <c r="C3677" s="4">
        <v>2</v>
      </c>
      <c r="D3677" s="21">
        <f>INDEX('Prom Factor Mensual Hora 0,5'!$B$5:$N$28,MATCH('Casos CMg'!$C3677,'Prom Factor Mensual Hora 0,5'!$A$5:$A$28,0),MATCH('Casos CMg'!$B3677,'Prom Factor Mensual Hora 0,5'!$B$4:$M$4,0))</f>
        <v>0.97812222905222179</v>
      </c>
      <c r="E3677" s="25">
        <v>18.100000000000001</v>
      </c>
      <c r="F3677" s="20">
        <f t="shared" si="171"/>
        <v>17.704012345845214</v>
      </c>
      <c r="G3677" s="25">
        <v>9.4</v>
      </c>
      <c r="H3677" s="20">
        <f t="shared" si="172"/>
        <v>9.194348953090886</v>
      </c>
      <c r="I3677" s="25">
        <v>18</v>
      </c>
      <c r="J3677" s="20">
        <f t="shared" si="173"/>
        <v>17.606200122939992</v>
      </c>
    </row>
    <row r="3678" spans="1:10" x14ac:dyDescent="0.3">
      <c r="A3678" s="3">
        <v>2036</v>
      </c>
      <c r="B3678" s="3">
        <v>12</v>
      </c>
      <c r="C3678" s="4">
        <v>3</v>
      </c>
      <c r="D3678" s="21">
        <f>INDEX('Prom Factor Mensual Hora 0,5'!$B$5:$N$28,MATCH('Casos CMg'!$C3678,'Prom Factor Mensual Hora 0,5'!$A$5:$A$28,0),MATCH('Casos CMg'!$B3678,'Prom Factor Mensual Hora 0,5'!$B$4:$M$4,0))</f>
        <v>0.9781140931693969</v>
      </c>
      <c r="E3678" s="25">
        <v>18.100000000000001</v>
      </c>
      <c r="F3678" s="20">
        <f t="shared" si="171"/>
        <v>17.703865086366086</v>
      </c>
      <c r="G3678" s="25">
        <v>9.4</v>
      </c>
      <c r="H3678" s="20">
        <f t="shared" si="172"/>
        <v>9.1942724757923315</v>
      </c>
      <c r="I3678" s="25">
        <v>18</v>
      </c>
      <c r="J3678" s="20">
        <f t="shared" si="173"/>
        <v>17.606053677049143</v>
      </c>
    </row>
    <row r="3679" spans="1:10" x14ac:dyDescent="0.3">
      <c r="A3679" s="3">
        <v>2036</v>
      </c>
      <c r="B3679" s="3">
        <v>12</v>
      </c>
      <c r="C3679" s="4">
        <v>4</v>
      </c>
      <c r="D3679" s="21">
        <f>INDEX('Prom Factor Mensual Hora 0,5'!$B$5:$N$28,MATCH('Casos CMg'!$C3679,'Prom Factor Mensual Hora 0,5'!$A$5:$A$28,0),MATCH('Casos CMg'!$B3679,'Prom Factor Mensual Hora 0,5'!$B$4:$M$4,0))</f>
        <v>0.97811609777266451</v>
      </c>
      <c r="E3679" s="25">
        <v>18.100000000000001</v>
      </c>
      <c r="F3679" s="20">
        <f t="shared" si="171"/>
        <v>17.70390136968523</v>
      </c>
      <c r="G3679" s="25">
        <v>9.4</v>
      </c>
      <c r="H3679" s="20">
        <f t="shared" si="172"/>
        <v>9.194291319063046</v>
      </c>
      <c r="I3679" s="25">
        <v>18</v>
      </c>
      <c r="J3679" s="20">
        <f t="shared" si="173"/>
        <v>17.60608975990796</v>
      </c>
    </row>
    <row r="3680" spans="1:10" x14ac:dyDescent="0.3">
      <c r="A3680" s="3">
        <v>2036</v>
      </c>
      <c r="B3680" s="3">
        <v>12</v>
      </c>
      <c r="C3680" s="4">
        <v>5</v>
      </c>
      <c r="D3680" s="21">
        <f>INDEX('Prom Factor Mensual Hora 0,5'!$B$5:$N$28,MATCH('Casos CMg'!$C3680,'Prom Factor Mensual Hora 0,5'!$A$5:$A$28,0),MATCH('Casos CMg'!$B3680,'Prom Factor Mensual Hora 0,5'!$B$4:$M$4,0))</f>
        <v>0.97811595704465504</v>
      </c>
      <c r="E3680" s="25">
        <v>18.100000000000001</v>
      </c>
      <c r="F3680" s="20">
        <f t="shared" si="171"/>
        <v>17.703898822508258</v>
      </c>
      <c r="G3680" s="25">
        <v>9.4</v>
      </c>
      <c r="H3680" s="20">
        <f t="shared" si="172"/>
        <v>9.1942899962197568</v>
      </c>
      <c r="I3680" s="25">
        <v>18</v>
      </c>
      <c r="J3680" s="20">
        <f t="shared" si="173"/>
        <v>17.60608722680379</v>
      </c>
    </row>
    <row r="3681" spans="1:10" x14ac:dyDescent="0.3">
      <c r="A3681" s="3">
        <v>2036</v>
      </c>
      <c r="B3681" s="3">
        <v>12</v>
      </c>
      <c r="C3681" s="4">
        <v>6</v>
      </c>
      <c r="D3681" s="21">
        <f>INDEX('Prom Factor Mensual Hora 0,5'!$B$5:$N$28,MATCH('Casos CMg'!$C3681,'Prom Factor Mensual Hora 0,5'!$A$5:$A$28,0),MATCH('Casos CMg'!$B3681,'Prom Factor Mensual Hora 0,5'!$B$4:$M$4,0))</f>
        <v>0.97811800431498164</v>
      </c>
      <c r="E3681" s="25">
        <v>0.4</v>
      </c>
      <c r="F3681" s="20">
        <f t="shared" si="171"/>
        <v>0.3912472017259927</v>
      </c>
      <c r="G3681" s="25">
        <v>0</v>
      </c>
      <c r="H3681" s="20">
        <f t="shared" si="172"/>
        <v>0</v>
      </c>
      <c r="I3681" s="25">
        <v>0.7</v>
      </c>
      <c r="J3681" s="20">
        <f t="shared" si="173"/>
        <v>0.68468260302048711</v>
      </c>
    </row>
    <row r="3682" spans="1:10" x14ac:dyDescent="0.3">
      <c r="A3682" s="3">
        <v>2036</v>
      </c>
      <c r="B3682" s="3">
        <v>12</v>
      </c>
      <c r="C3682" s="4">
        <v>7</v>
      </c>
      <c r="D3682" s="21">
        <f>INDEX('Prom Factor Mensual Hora 0,5'!$B$5:$N$28,MATCH('Casos CMg'!$C3682,'Prom Factor Mensual Hora 0,5'!$A$5:$A$28,0),MATCH('Casos CMg'!$B3682,'Prom Factor Mensual Hora 0,5'!$B$4:$M$4,0))</f>
        <v>0.97813391472982036</v>
      </c>
      <c r="E3682" s="25">
        <v>0.4</v>
      </c>
      <c r="F3682" s="20">
        <f t="shared" si="171"/>
        <v>0.39125356589192817</v>
      </c>
      <c r="G3682" s="25">
        <v>0</v>
      </c>
      <c r="H3682" s="20">
        <f t="shared" si="172"/>
        <v>0</v>
      </c>
      <c r="I3682" s="25">
        <v>0.7</v>
      </c>
      <c r="J3682" s="20">
        <f t="shared" si="173"/>
        <v>0.68469374031087427</v>
      </c>
    </row>
    <row r="3683" spans="1:10" x14ac:dyDescent="0.3">
      <c r="A3683" s="3">
        <v>2036</v>
      </c>
      <c r="B3683" s="3">
        <v>12</v>
      </c>
      <c r="C3683" s="4">
        <v>8</v>
      </c>
      <c r="D3683" s="21">
        <f>INDEX('Prom Factor Mensual Hora 0,5'!$B$5:$N$28,MATCH('Casos CMg'!$C3683,'Prom Factor Mensual Hora 0,5'!$A$5:$A$28,0),MATCH('Casos CMg'!$B3683,'Prom Factor Mensual Hora 0,5'!$B$4:$M$4,0))</f>
        <v>0.98299934392108246</v>
      </c>
      <c r="E3683" s="25">
        <v>0.1</v>
      </c>
      <c r="F3683" s="20">
        <f t="shared" si="171"/>
        <v>9.8299934392108254E-2</v>
      </c>
      <c r="G3683" s="25">
        <v>0</v>
      </c>
      <c r="H3683" s="20">
        <f t="shared" si="172"/>
        <v>0</v>
      </c>
      <c r="I3683" s="25">
        <v>0.2</v>
      </c>
      <c r="J3683" s="20">
        <f t="shared" si="173"/>
        <v>0.19659986878421651</v>
      </c>
    </row>
    <row r="3684" spans="1:10" x14ac:dyDescent="0.3">
      <c r="A3684" s="3">
        <v>2036</v>
      </c>
      <c r="B3684" s="3">
        <v>12</v>
      </c>
      <c r="C3684" s="4">
        <v>9</v>
      </c>
      <c r="D3684" s="21">
        <f>INDEX('Prom Factor Mensual Hora 0,5'!$B$5:$N$28,MATCH('Casos CMg'!$C3684,'Prom Factor Mensual Hora 0,5'!$A$5:$A$28,0),MATCH('Casos CMg'!$B3684,'Prom Factor Mensual Hora 0,5'!$B$4:$M$4,0))</f>
        <v>1.0006542946014958</v>
      </c>
      <c r="E3684" s="25">
        <v>0</v>
      </c>
      <c r="F3684" s="20">
        <f t="shared" si="171"/>
        <v>0</v>
      </c>
      <c r="G3684" s="25">
        <v>0</v>
      </c>
      <c r="H3684" s="20">
        <f t="shared" si="172"/>
        <v>0</v>
      </c>
      <c r="I3684" s="25">
        <v>0.1</v>
      </c>
      <c r="J3684" s="20">
        <f t="shared" si="173"/>
        <v>0.10006542946014958</v>
      </c>
    </row>
    <row r="3685" spans="1:10" x14ac:dyDescent="0.3">
      <c r="A3685" s="3">
        <v>2036</v>
      </c>
      <c r="B3685" s="3">
        <v>12</v>
      </c>
      <c r="C3685" s="4">
        <v>10</v>
      </c>
      <c r="D3685" s="21">
        <f>INDEX('Prom Factor Mensual Hora 0,5'!$B$5:$N$28,MATCH('Casos CMg'!$C3685,'Prom Factor Mensual Hora 0,5'!$A$5:$A$28,0),MATCH('Casos CMg'!$B3685,'Prom Factor Mensual Hora 0,5'!$B$4:$M$4,0))</f>
        <v>1.0001568463428661</v>
      </c>
      <c r="E3685" s="25">
        <v>0</v>
      </c>
      <c r="F3685" s="20">
        <f t="shared" si="171"/>
        <v>0</v>
      </c>
      <c r="G3685" s="25">
        <v>0</v>
      </c>
      <c r="H3685" s="20">
        <f t="shared" si="172"/>
        <v>0</v>
      </c>
      <c r="I3685" s="25">
        <v>0.1</v>
      </c>
      <c r="J3685" s="20">
        <f t="shared" si="173"/>
        <v>0.10001568463428662</v>
      </c>
    </row>
    <row r="3686" spans="1:10" x14ac:dyDescent="0.3">
      <c r="A3686" s="3">
        <v>2036</v>
      </c>
      <c r="B3686" s="3">
        <v>12</v>
      </c>
      <c r="C3686" s="4">
        <v>11</v>
      </c>
      <c r="D3686" s="21">
        <f>INDEX('Prom Factor Mensual Hora 0,5'!$B$5:$N$28,MATCH('Casos CMg'!$C3686,'Prom Factor Mensual Hora 0,5'!$A$5:$A$28,0),MATCH('Casos CMg'!$B3686,'Prom Factor Mensual Hora 0,5'!$B$4:$M$4,0))</f>
        <v>1</v>
      </c>
      <c r="E3686" s="25">
        <v>0</v>
      </c>
      <c r="F3686" s="20">
        <f t="shared" si="171"/>
        <v>0</v>
      </c>
      <c r="G3686" s="25">
        <v>0</v>
      </c>
      <c r="H3686" s="20">
        <f t="shared" si="172"/>
        <v>0</v>
      </c>
      <c r="I3686" s="25">
        <v>0.1</v>
      </c>
      <c r="J3686" s="20">
        <f t="shared" si="173"/>
        <v>0.1</v>
      </c>
    </row>
    <row r="3687" spans="1:10" x14ac:dyDescent="0.3">
      <c r="A3687" s="3">
        <v>2036</v>
      </c>
      <c r="B3687" s="3">
        <v>12</v>
      </c>
      <c r="C3687" s="4">
        <v>12</v>
      </c>
      <c r="D3687" s="21">
        <f>INDEX('Prom Factor Mensual Hora 0,5'!$B$5:$N$28,MATCH('Casos CMg'!$C3687,'Prom Factor Mensual Hora 0,5'!$A$5:$A$28,0),MATCH('Casos CMg'!$B3687,'Prom Factor Mensual Hora 0,5'!$B$4:$M$4,0))</f>
        <v>1</v>
      </c>
      <c r="E3687" s="25">
        <v>0</v>
      </c>
      <c r="F3687" s="20">
        <f t="shared" si="171"/>
        <v>0</v>
      </c>
      <c r="G3687" s="25">
        <v>0</v>
      </c>
      <c r="H3687" s="20">
        <f t="shared" si="172"/>
        <v>0</v>
      </c>
      <c r="I3687" s="25">
        <v>0.1</v>
      </c>
      <c r="J3687" s="20">
        <f t="shared" si="173"/>
        <v>0.1</v>
      </c>
    </row>
    <row r="3688" spans="1:10" x14ac:dyDescent="0.3">
      <c r="A3688" s="3">
        <v>2036</v>
      </c>
      <c r="B3688" s="3">
        <v>12</v>
      </c>
      <c r="C3688" s="4">
        <v>13</v>
      </c>
      <c r="D3688" s="21">
        <f>INDEX('Prom Factor Mensual Hora 0,5'!$B$5:$N$28,MATCH('Casos CMg'!$C3688,'Prom Factor Mensual Hora 0,5'!$A$5:$A$28,0),MATCH('Casos CMg'!$B3688,'Prom Factor Mensual Hora 0,5'!$B$4:$M$4,0))</f>
        <v>1</v>
      </c>
      <c r="E3688" s="25">
        <v>0</v>
      </c>
      <c r="F3688" s="20">
        <f t="shared" si="171"/>
        <v>0</v>
      </c>
      <c r="G3688" s="25">
        <v>0</v>
      </c>
      <c r="H3688" s="20">
        <f t="shared" si="172"/>
        <v>0</v>
      </c>
      <c r="I3688" s="25">
        <v>0</v>
      </c>
      <c r="J3688" s="20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21">
        <f>INDEX('Prom Factor Mensual Hora 0,5'!$B$5:$N$28,MATCH('Casos CMg'!$C3689,'Prom Factor Mensual Hora 0,5'!$A$5:$A$28,0),MATCH('Casos CMg'!$B3689,'Prom Factor Mensual Hora 0,5'!$B$4:$M$4,0))</f>
        <v>1</v>
      </c>
      <c r="E3689" s="25">
        <v>0</v>
      </c>
      <c r="F3689" s="20">
        <f t="shared" si="171"/>
        <v>0</v>
      </c>
      <c r="G3689" s="25">
        <v>0</v>
      </c>
      <c r="H3689" s="20">
        <f t="shared" si="172"/>
        <v>0</v>
      </c>
      <c r="I3689" s="25">
        <v>0</v>
      </c>
      <c r="J3689" s="20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21">
        <f>INDEX('Prom Factor Mensual Hora 0,5'!$B$5:$N$28,MATCH('Casos CMg'!$C3690,'Prom Factor Mensual Hora 0,5'!$A$5:$A$28,0),MATCH('Casos CMg'!$B3690,'Prom Factor Mensual Hora 0,5'!$B$4:$M$4,0))</f>
        <v>1</v>
      </c>
      <c r="E3690" s="25">
        <v>0</v>
      </c>
      <c r="F3690" s="20">
        <f t="shared" si="171"/>
        <v>0</v>
      </c>
      <c r="G3690" s="25">
        <v>0</v>
      </c>
      <c r="H3690" s="20">
        <f t="shared" si="172"/>
        <v>0</v>
      </c>
      <c r="I3690" s="25">
        <v>0.1</v>
      </c>
      <c r="J3690" s="20">
        <f t="shared" si="173"/>
        <v>0.1</v>
      </c>
    </row>
    <row r="3691" spans="1:10" x14ac:dyDescent="0.3">
      <c r="A3691" s="3">
        <v>2036</v>
      </c>
      <c r="B3691" s="3">
        <v>12</v>
      </c>
      <c r="C3691" s="4">
        <v>16</v>
      </c>
      <c r="D3691" s="21">
        <f>INDEX('Prom Factor Mensual Hora 0,5'!$B$5:$N$28,MATCH('Casos CMg'!$C3691,'Prom Factor Mensual Hora 0,5'!$A$5:$A$28,0),MATCH('Casos CMg'!$B3691,'Prom Factor Mensual Hora 0,5'!$B$4:$M$4,0))</f>
        <v>1</v>
      </c>
      <c r="E3691" s="25">
        <v>0</v>
      </c>
      <c r="F3691" s="20">
        <f t="shared" si="171"/>
        <v>0</v>
      </c>
      <c r="G3691" s="25">
        <v>0</v>
      </c>
      <c r="H3691" s="20">
        <f t="shared" si="172"/>
        <v>0</v>
      </c>
      <c r="I3691" s="25">
        <v>0.1</v>
      </c>
      <c r="J3691" s="20">
        <f t="shared" si="173"/>
        <v>0.1</v>
      </c>
    </row>
    <row r="3692" spans="1:10" x14ac:dyDescent="0.3">
      <c r="A3692" s="3">
        <v>2036</v>
      </c>
      <c r="B3692" s="3">
        <v>12</v>
      </c>
      <c r="C3692" s="4">
        <v>17</v>
      </c>
      <c r="D3692" s="21">
        <f>INDEX('Prom Factor Mensual Hora 0,5'!$B$5:$N$28,MATCH('Casos CMg'!$C3692,'Prom Factor Mensual Hora 0,5'!$A$5:$A$28,0),MATCH('Casos CMg'!$B3692,'Prom Factor Mensual Hora 0,5'!$B$4:$M$4,0))</f>
        <v>1</v>
      </c>
      <c r="E3692" s="25">
        <v>0</v>
      </c>
      <c r="F3692" s="20">
        <f t="shared" si="171"/>
        <v>0</v>
      </c>
      <c r="G3692" s="25">
        <v>0</v>
      </c>
      <c r="H3692" s="20">
        <f t="shared" si="172"/>
        <v>0</v>
      </c>
      <c r="I3692" s="25">
        <v>0.1</v>
      </c>
      <c r="J3692" s="20">
        <f t="shared" si="173"/>
        <v>0.1</v>
      </c>
    </row>
    <row r="3693" spans="1:10" x14ac:dyDescent="0.3">
      <c r="A3693" s="3">
        <v>2036</v>
      </c>
      <c r="B3693" s="3">
        <v>12</v>
      </c>
      <c r="C3693" s="4">
        <v>18</v>
      </c>
      <c r="D3693" s="21">
        <f>INDEX('Prom Factor Mensual Hora 0,5'!$B$5:$N$28,MATCH('Casos CMg'!$C3693,'Prom Factor Mensual Hora 0,5'!$A$5:$A$28,0),MATCH('Casos CMg'!$B3693,'Prom Factor Mensual Hora 0,5'!$B$4:$M$4,0))</f>
        <v>1</v>
      </c>
      <c r="E3693" s="25">
        <v>0</v>
      </c>
      <c r="F3693" s="20">
        <f t="shared" si="171"/>
        <v>0</v>
      </c>
      <c r="G3693" s="25">
        <v>0</v>
      </c>
      <c r="H3693" s="20">
        <f t="shared" si="172"/>
        <v>0</v>
      </c>
      <c r="I3693" s="25">
        <v>0.1</v>
      </c>
      <c r="J3693" s="20">
        <f t="shared" si="173"/>
        <v>0.1</v>
      </c>
    </row>
    <row r="3694" spans="1:10" x14ac:dyDescent="0.3">
      <c r="A3694" s="3">
        <v>2036</v>
      </c>
      <c r="B3694" s="3">
        <v>12</v>
      </c>
      <c r="C3694" s="4">
        <v>19</v>
      </c>
      <c r="D3694" s="21">
        <f>INDEX('Prom Factor Mensual Hora 0,5'!$B$5:$N$28,MATCH('Casos CMg'!$C3694,'Prom Factor Mensual Hora 0,5'!$A$5:$A$28,0),MATCH('Casos CMg'!$B3694,'Prom Factor Mensual Hora 0,5'!$B$4:$M$4,0))</f>
        <v>0.99974549850480376</v>
      </c>
      <c r="E3694" s="25">
        <v>0</v>
      </c>
      <c r="F3694" s="20">
        <f t="shared" si="171"/>
        <v>0</v>
      </c>
      <c r="G3694" s="25">
        <v>0</v>
      </c>
      <c r="H3694" s="20">
        <f t="shared" si="172"/>
        <v>0</v>
      </c>
      <c r="I3694" s="25">
        <v>0.1</v>
      </c>
      <c r="J3694" s="20">
        <f t="shared" si="173"/>
        <v>9.9974549850480376E-2</v>
      </c>
    </row>
    <row r="3695" spans="1:10" x14ac:dyDescent="0.3">
      <c r="A3695" s="3">
        <v>2036</v>
      </c>
      <c r="B3695" s="3">
        <v>12</v>
      </c>
      <c r="C3695" s="4">
        <v>20</v>
      </c>
      <c r="D3695" s="21">
        <f>INDEX('Prom Factor Mensual Hora 0,5'!$B$5:$N$28,MATCH('Casos CMg'!$C3695,'Prom Factor Mensual Hora 0,5'!$A$5:$A$28,0),MATCH('Casos CMg'!$B3695,'Prom Factor Mensual Hora 0,5'!$B$4:$M$4,0))</f>
        <v>0.98625096647513166</v>
      </c>
      <c r="E3695" s="25">
        <v>23.6</v>
      </c>
      <c r="F3695" s="20">
        <f t="shared" si="171"/>
        <v>23.275522808813108</v>
      </c>
      <c r="G3695" s="25">
        <v>14.5</v>
      </c>
      <c r="H3695" s="20">
        <f t="shared" si="172"/>
        <v>14.300639013889409</v>
      </c>
      <c r="I3695" s="25">
        <v>26.4</v>
      </c>
      <c r="J3695" s="20">
        <f t="shared" si="173"/>
        <v>26.037025514943476</v>
      </c>
    </row>
    <row r="3696" spans="1:10" x14ac:dyDescent="0.3">
      <c r="A3696" s="3">
        <v>2036</v>
      </c>
      <c r="B3696" s="3">
        <v>12</v>
      </c>
      <c r="C3696" s="4">
        <v>21</v>
      </c>
      <c r="D3696" s="21">
        <f>INDEX('Prom Factor Mensual Hora 0,5'!$B$5:$N$28,MATCH('Casos CMg'!$C3696,'Prom Factor Mensual Hora 0,5'!$A$5:$A$28,0),MATCH('Casos CMg'!$B3696,'Prom Factor Mensual Hora 0,5'!$B$4:$M$4,0))</f>
        <v>0.98263987851489532</v>
      </c>
      <c r="E3696" s="25">
        <v>23.6</v>
      </c>
      <c r="F3696" s="20">
        <f t="shared" si="171"/>
        <v>23.190301132951532</v>
      </c>
      <c r="G3696" s="25">
        <v>14.5</v>
      </c>
      <c r="H3696" s="20">
        <f t="shared" si="172"/>
        <v>14.248278238465982</v>
      </c>
      <c r="I3696" s="25">
        <v>26.4</v>
      </c>
      <c r="J3696" s="20">
        <f t="shared" si="173"/>
        <v>25.941692792793233</v>
      </c>
    </row>
    <row r="3697" spans="1:10" x14ac:dyDescent="0.3">
      <c r="A3697" s="3">
        <v>2036</v>
      </c>
      <c r="B3697" s="3">
        <v>12</v>
      </c>
      <c r="C3697" s="4">
        <v>22</v>
      </c>
      <c r="D3697" s="21">
        <f>INDEX('Prom Factor Mensual Hora 0,5'!$B$5:$N$28,MATCH('Casos CMg'!$C3697,'Prom Factor Mensual Hora 0,5'!$A$5:$A$28,0),MATCH('Casos CMg'!$B3697,'Prom Factor Mensual Hora 0,5'!$B$4:$M$4,0))</f>
        <v>0.98265031271943004</v>
      </c>
      <c r="E3697" s="25">
        <v>23.6</v>
      </c>
      <c r="F3697" s="20">
        <f t="shared" si="171"/>
        <v>23.19054738017855</v>
      </c>
      <c r="G3697" s="25">
        <v>14.5</v>
      </c>
      <c r="H3697" s="20">
        <f t="shared" si="172"/>
        <v>14.248429534431736</v>
      </c>
      <c r="I3697" s="25">
        <v>26.4</v>
      </c>
      <c r="J3697" s="20">
        <f t="shared" si="173"/>
        <v>25.941968255792951</v>
      </c>
    </row>
    <row r="3698" spans="1:10" x14ac:dyDescent="0.3">
      <c r="A3698" s="3">
        <v>2036</v>
      </c>
      <c r="B3698" s="3">
        <v>12</v>
      </c>
      <c r="C3698" s="4">
        <v>23</v>
      </c>
      <c r="D3698" s="21">
        <f>INDEX('Prom Factor Mensual Hora 0,5'!$B$5:$N$28,MATCH('Casos CMg'!$C3698,'Prom Factor Mensual Hora 0,5'!$A$5:$A$28,0),MATCH('Casos CMg'!$B3698,'Prom Factor Mensual Hora 0,5'!$B$4:$M$4,0))</f>
        <v>0.98264775734506105</v>
      </c>
      <c r="E3698" s="25">
        <v>23.6</v>
      </c>
      <c r="F3698" s="20">
        <f t="shared" si="171"/>
        <v>23.190487073343441</v>
      </c>
      <c r="G3698" s="25">
        <v>14.5</v>
      </c>
      <c r="H3698" s="20">
        <f t="shared" si="172"/>
        <v>14.248392481503386</v>
      </c>
      <c r="I3698" s="25">
        <v>26.4</v>
      </c>
      <c r="J3698" s="20">
        <f t="shared" si="173"/>
        <v>25.94190079390961</v>
      </c>
    </row>
    <row r="3699" spans="1:10" x14ac:dyDescent="0.3">
      <c r="A3699" s="3">
        <v>2037</v>
      </c>
      <c r="B3699" s="3">
        <v>1</v>
      </c>
      <c r="C3699" s="4">
        <v>0</v>
      </c>
      <c r="D3699" s="21">
        <f>INDEX('Prom Factor Mensual Hora 0,5'!$B$5:$N$28,MATCH('Casos CMg'!$C3699,'Prom Factor Mensual Hora 0,5'!$A$5:$A$28,0),MATCH('Casos CMg'!$B3699,'Prom Factor Mensual Hora 0,5'!$B$4:$M$4,0))</f>
        <v>0.99144162300696304</v>
      </c>
      <c r="E3699" s="25">
        <v>70.2</v>
      </c>
      <c r="F3699" s="20">
        <f t="shared" si="171"/>
        <v>69.599201935088814</v>
      </c>
      <c r="G3699" s="25">
        <v>37.1</v>
      </c>
      <c r="H3699" s="20">
        <f t="shared" si="172"/>
        <v>36.782484213558327</v>
      </c>
      <c r="I3699" s="25">
        <v>92</v>
      </c>
      <c r="J3699" s="20">
        <f t="shared" si="173"/>
        <v>91.212629316640601</v>
      </c>
    </row>
    <row r="3700" spans="1:10" x14ac:dyDescent="0.3">
      <c r="A3700" s="3">
        <v>2037</v>
      </c>
      <c r="B3700" s="3">
        <v>1</v>
      </c>
      <c r="C3700" s="4">
        <v>1</v>
      </c>
      <c r="D3700" s="21">
        <f>INDEX('Prom Factor Mensual Hora 0,5'!$B$5:$N$28,MATCH('Casos CMg'!$C3700,'Prom Factor Mensual Hora 0,5'!$A$5:$A$28,0),MATCH('Casos CMg'!$B3700,'Prom Factor Mensual Hora 0,5'!$B$4:$M$4,0))</f>
        <v>0.98490614780701768</v>
      </c>
      <c r="E3700" s="25">
        <v>65.7</v>
      </c>
      <c r="F3700" s="20">
        <f t="shared" si="171"/>
        <v>64.70833391092107</v>
      </c>
      <c r="G3700" s="25">
        <v>34.9</v>
      </c>
      <c r="H3700" s="20">
        <f t="shared" si="172"/>
        <v>34.373224558464919</v>
      </c>
      <c r="I3700" s="25">
        <v>84.2</v>
      </c>
      <c r="J3700" s="20">
        <f t="shared" si="173"/>
        <v>82.929097645350893</v>
      </c>
    </row>
    <row r="3701" spans="1:10" x14ac:dyDescent="0.3">
      <c r="A3701" s="3">
        <v>2037</v>
      </c>
      <c r="B3701" s="3">
        <v>1</v>
      </c>
      <c r="C3701" s="4">
        <v>2</v>
      </c>
      <c r="D3701" s="21">
        <f>INDEX('Prom Factor Mensual Hora 0,5'!$B$5:$N$28,MATCH('Casos CMg'!$C3701,'Prom Factor Mensual Hora 0,5'!$A$5:$A$28,0),MATCH('Casos CMg'!$B3701,'Prom Factor Mensual Hora 0,5'!$B$4:$M$4,0))</f>
        <v>0.98490752849010588</v>
      </c>
      <c r="E3701" s="25">
        <v>65.7</v>
      </c>
      <c r="F3701" s="20">
        <f t="shared" si="171"/>
        <v>64.708424621799963</v>
      </c>
      <c r="G3701" s="25">
        <v>34.9</v>
      </c>
      <c r="H3701" s="20">
        <f t="shared" si="172"/>
        <v>34.373272744304693</v>
      </c>
      <c r="I3701" s="25">
        <v>84.2</v>
      </c>
      <c r="J3701" s="20">
        <f t="shared" si="173"/>
        <v>82.929213898866919</v>
      </c>
    </row>
    <row r="3702" spans="1:10" x14ac:dyDescent="0.3">
      <c r="A3702" s="3">
        <v>2037</v>
      </c>
      <c r="B3702" s="3">
        <v>1</v>
      </c>
      <c r="C3702" s="4">
        <v>3</v>
      </c>
      <c r="D3702" s="21">
        <f>INDEX('Prom Factor Mensual Hora 0,5'!$B$5:$N$28,MATCH('Casos CMg'!$C3702,'Prom Factor Mensual Hora 0,5'!$A$5:$A$28,0),MATCH('Casos CMg'!$B3702,'Prom Factor Mensual Hora 0,5'!$B$4:$M$4,0))</f>
        <v>0.98490256211173199</v>
      </c>
      <c r="E3702" s="25">
        <v>65.7</v>
      </c>
      <c r="F3702" s="20">
        <f t="shared" si="171"/>
        <v>64.708098330740796</v>
      </c>
      <c r="G3702" s="25">
        <v>34.9</v>
      </c>
      <c r="H3702" s="20">
        <f t="shared" si="172"/>
        <v>34.373099417699443</v>
      </c>
      <c r="I3702" s="25">
        <v>84.2</v>
      </c>
      <c r="J3702" s="20">
        <f t="shared" si="173"/>
        <v>82.928795729807831</v>
      </c>
    </row>
    <row r="3703" spans="1:10" x14ac:dyDescent="0.3">
      <c r="A3703" s="3">
        <v>2037</v>
      </c>
      <c r="B3703" s="3">
        <v>1</v>
      </c>
      <c r="C3703" s="4">
        <v>4</v>
      </c>
      <c r="D3703" s="21">
        <f>INDEX('Prom Factor Mensual Hora 0,5'!$B$5:$N$28,MATCH('Casos CMg'!$C3703,'Prom Factor Mensual Hora 0,5'!$A$5:$A$28,0),MATCH('Casos CMg'!$B3703,'Prom Factor Mensual Hora 0,5'!$B$4:$M$4,0))</f>
        <v>0.98489982508744145</v>
      </c>
      <c r="E3703" s="25">
        <v>65.7</v>
      </c>
      <c r="F3703" s="20">
        <f t="shared" si="171"/>
        <v>64.707918508244902</v>
      </c>
      <c r="G3703" s="25">
        <v>34.9</v>
      </c>
      <c r="H3703" s="20">
        <f t="shared" si="172"/>
        <v>34.373003895551705</v>
      </c>
      <c r="I3703" s="25">
        <v>84.2</v>
      </c>
      <c r="J3703" s="20">
        <f t="shared" si="173"/>
        <v>82.928565272362576</v>
      </c>
    </row>
    <row r="3704" spans="1:10" x14ac:dyDescent="0.3">
      <c r="A3704" s="3">
        <v>2037</v>
      </c>
      <c r="B3704" s="3">
        <v>1</v>
      </c>
      <c r="C3704" s="4">
        <v>5</v>
      </c>
      <c r="D3704" s="21">
        <f>INDEX('Prom Factor Mensual Hora 0,5'!$B$5:$N$28,MATCH('Casos CMg'!$C3704,'Prom Factor Mensual Hora 0,5'!$A$5:$A$28,0),MATCH('Casos CMg'!$B3704,'Prom Factor Mensual Hora 0,5'!$B$4:$M$4,0))</f>
        <v>0.98490217006175063</v>
      </c>
      <c r="E3704" s="25">
        <v>65.7</v>
      </c>
      <c r="F3704" s="20">
        <f t="shared" si="171"/>
        <v>64.708072573057024</v>
      </c>
      <c r="G3704" s="25">
        <v>34.9</v>
      </c>
      <c r="H3704" s="20">
        <f t="shared" si="172"/>
        <v>34.373085735155094</v>
      </c>
      <c r="I3704" s="25">
        <v>84.2</v>
      </c>
      <c r="J3704" s="20">
        <f t="shared" si="173"/>
        <v>82.928762719199412</v>
      </c>
    </row>
    <row r="3705" spans="1:10" x14ac:dyDescent="0.3">
      <c r="A3705" s="3">
        <v>2037</v>
      </c>
      <c r="B3705" s="3">
        <v>1</v>
      </c>
      <c r="C3705" s="4">
        <v>6</v>
      </c>
      <c r="D3705" s="21">
        <f>INDEX('Prom Factor Mensual Hora 0,5'!$B$5:$N$28,MATCH('Casos CMg'!$C3705,'Prom Factor Mensual Hora 0,5'!$A$5:$A$28,0),MATCH('Casos CMg'!$B3705,'Prom Factor Mensual Hora 0,5'!$B$4:$M$4,0))</f>
        <v>0.98490274384165788</v>
      </c>
      <c r="E3705" s="25">
        <v>5</v>
      </c>
      <c r="F3705" s="20">
        <f t="shared" si="171"/>
        <v>4.9245137192082895</v>
      </c>
      <c r="G3705" s="25">
        <v>2.8</v>
      </c>
      <c r="H3705" s="20">
        <f t="shared" si="172"/>
        <v>2.7577276827566419</v>
      </c>
      <c r="I3705" s="25">
        <v>4.9000000000000004</v>
      </c>
      <c r="J3705" s="20">
        <f t="shared" si="173"/>
        <v>4.8260234448241244</v>
      </c>
    </row>
    <row r="3706" spans="1:10" x14ac:dyDescent="0.3">
      <c r="A3706" s="3">
        <v>2037</v>
      </c>
      <c r="B3706" s="3">
        <v>1</v>
      </c>
      <c r="C3706" s="4">
        <v>7</v>
      </c>
      <c r="D3706" s="21">
        <f>INDEX('Prom Factor Mensual Hora 0,5'!$B$5:$N$28,MATCH('Casos CMg'!$C3706,'Prom Factor Mensual Hora 0,5'!$A$5:$A$28,0),MATCH('Casos CMg'!$B3706,'Prom Factor Mensual Hora 0,5'!$B$4:$M$4,0))</f>
        <v>0.98490452457722444</v>
      </c>
      <c r="E3706" s="25">
        <v>5</v>
      </c>
      <c r="F3706" s="20">
        <f t="shared" si="171"/>
        <v>4.9245226228861219</v>
      </c>
      <c r="G3706" s="25">
        <v>2.8</v>
      </c>
      <c r="H3706" s="20">
        <f t="shared" si="172"/>
        <v>2.7577326688162285</v>
      </c>
      <c r="I3706" s="25">
        <v>4.9000000000000004</v>
      </c>
      <c r="J3706" s="20">
        <f t="shared" si="173"/>
        <v>4.8260321704283999</v>
      </c>
    </row>
    <row r="3707" spans="1:10" x14ac:dyDescent="0.3">
      <c r="A3707" s="3">
        <v>2037</v>
      </c>
      <c r="B3707" s="3">
        <v>1</v>
      </c>
      <c r="C3707" s="4">
        <v>8</v>
      </c>
      <c r="D3707" s="21">
        <f>INDEX('Prom Factor Mensual Hora 0,5'!$B$5:$N$28,MATCH('Casos CMg'!$C3707,'Prom Factor Mensual Hora 0,5'!$A$5:$A$28,0),MATCH('Casos CMg'!$B3707,'Prom Factor Mensual Hora 0,5'!$B$4:$M$4,0))</f>
        <v>0.98523872425175307</v>
      </c>
      <c r="E3707" s="25">
        <v>2.6</v>
      </c>
      <c r="F3707" s="20">
        <f t="shared" si="171"/>
        <v>2.5616206830545583</v>
      </c>
      <c r="G3707" s="25">
        <v>1.1000000000000001</v>
      </c>
      <c r="H3707" s="20">
        <f t="shared" si="172"/>
        <v>1.0837625966769284</v>
      </c>
      <c r="I3707" s="25">
        <v>2.7</v>
      </c>
      <c r="J3707" s="20">
        <f t="shared" si="173"/>
        <v>2.6601445554797336</v>
      </c>
    </row>
    <row r="3708" spans="1:10" x14ac:dyDescent="0.3">
      <c r="A3708" s="3">
        <v>2037</v>
      </c>
      <c r="B3708" s="3">
        <v>1</v>
      </c>
      <c r="C3708" s="4">
        <v>9</v>
      </c>
      <c r="D3708" s="21">
        <f>INDEX('Prom Factor Mensual Hora 0,5'!$B$5:$N$28,MATCH('Casos CMg'!$C3708,'Prom Factor Mensual Hora 0,5'!$A$5:$A$28,0),MATCH('Casos CMg'!$B3708,'Prom Factor Mensual Hora 0,5'!$B$4:$M$4,0))</f>
        <v>1.004477361090881</v>
      </c>
      <c r="E3708" s="25">
        <v>2</v>
      </c>
      <c r="F3708" s="20">
        <f t="shared" si="171"/>
        <v>2.0089547221817621</v>
      </c>
      <c r="G3708" s="25">
        <v>0.8</v>
      </c>
      <c r="H3708" s="20">
        <f t="shared" si="172"/>
        <v>0.80358188887270487</v>
      </c>
      <c r="I3708" s="25">
        <v>2.2000000000000002</v>
      </c>
      <c r="J3708" s="20">
        <f t="shared" si="173"/>
        <v>2.2098501943999387</v>
      </c>
    </row>
    <row r="3709" spans="1:10" x14ac:dyDescent="0.3">
      <c r="A3709" s="3">
        <v>2037</v>
      </c>
      <c r="B3709" s="3">
        <v>1</v>
      </c>
      <c r="C3709" s="4">
        <v>10</v>
      </c>
      <c r="D3709" s="21">
        <f>INDEX('Prom Factor Mensual Hora 0,5'!$B$5:$N$28,MATCH('Casos CMg'!$C3709,'Prom Factor Mensual Hora 0,5'!$A$5:$A$28,0),MATCH('Casos CMg'!$B3709,'Prom Factor Mensual Hora 0,5'!$B$4:$M$4,0))</f>
        <v>1.0022386805454406</v>
      </c>
      <c r="E3709" s="25">
        <v>0.9</v>
      </c>
      <c r="F3709" s="20">
        <f t="shared" si="171"/>
        <v>0.90201481249089654</v>
      </c>
      <c r="G3709" s="25">
        <v>0.4</v>
      </c>
      <c r="H3709" s="20">
        <f t="shared" si="172"/>
        <v>0.40089547221817629</v>
      </c>
      <c r="I3709" s="25">
        <v>0.9</v>
      </c>
      <c r="J3709" s="20">
        <f t="shared" si="173"/>
        <v>0.90201481249089654</v>
      </c>
    </row>
    <row r="3710" spans="1:10" x14ac:dyDescent="0.3">
      <c r="A3710" s="3">
        <v>2037</v>
      </c>
      <c r="B3710" s="3">
        <v>1</v>
      </c>
      <c r="C3710" s="4">
        <v>11</v>
      </c>
      <c r="D3710" s="21">
        <f>INDEX('Prom Factor Mensual Hora 0,5'!$B$5:$N$28,MATCH('Casos CMg'!$C3710,'Prom Factor Mensual Hora 0,5'!$A$5:$A$28,0),MATCH('Casos CMg'!$B3710,'Prom Factor Mensual Hora 0,5'!$B$4:$M$4,0))</f>
        <v>1.0022386805454406</v>
      </c>
      <c r="E3710" s="25">
        <v>0.9</v>
      </c>
      <c r="F3710" s="20">
        <f t="shared" si="171"/>
        <v>0.90201481249089654</v>
      </c>
      <c r="G3710" s="25">
        <v>0.4</v>
      </c>
      <c r="H3710" s="20">
        <f t="shared" si="172"/>
        <v>0.40089547221817629</v>
      </c>
      <c r="I3710" s="25">
        <v>0.9</v>
      </c>
      <c r="J3710" s="20">
        <f t="shared" si="173"/>
        <v>0.90201481249089654</v>
      </c>
    </row>
    <row r="3711" spans="1:10" x14ac:dyDescent="0.3">
      <c r="A3711" s="3">
        <v>2037</v>
      </c>
      <c r="B3711" s="3">
        <v>1</v>
      </c>
      <c r="C3711" s="4">
        <v>12</v>
      </c>
      <c r="D3711" s="21">
        <f>INDEX('Prom Factor Mensual Hora 0,5'!$B$5:$N$28,MATCH('Casos CMg'!$C3711,'Prom Factor Mensual Hora 0,5'!$A$5:$A$28,0),MATCH('Casos CMg'!$B3711,'Prom Factor Mensual Hora 0,5'!$B$4:$M$4,0))</f>
        <v>1.0014924536969605</v>
      </c>
      <c r="E3711" s="25">
        <v>0.9</v>
      </c>
      <c r="F3711" s="20">
        <f t="shared" si="171"/>
        <v>0.90134320832726444</v>
      </c>
      <c r="G3711" s="25">
        <v>0.4</v>
      </c>
      <c r="H3711" s="20">
        <f t="shared" si="172"/>
        <v>0.4005969814787842</v>
      </c>
      <c r="I3711" s="25">
        <v>0.9</v>
      </c>
      <c r="J3711" s="20">
        <f t="shared" si="173"/>
        <v>0.90134320832726444</v>
      </c>
    </row>
    <row r="3712" spans="1:10" x14ac:dyDescent="0.3">
      <c r="A3712" s="3">
        <v>2037</v>
      </c>
      <c r="B3712" s="3">
        <v>1</v>
      </c>
      <c r="C3712" s="4">
        <v>13</v>
      </c>
      <c r="D3712" s="21">
        <f>INDEX('Prom Factor Mensual Hora 0,5'!$B$5:$N$28,MATCH('Casos CMg'!$C3712,'Prom Factor Mensual Hora 0,5'!$A$5:$A$28,0),MATCH('Casos CMg'!$B3712,'Prom Factor Mensual Hora 0,5'!$B$4:$M$4,0))</f>
        <v>1.0009949691313069</v>
      </c>
      <c r="E3712" s="25">
        <v>0.9</v>
      </c>
      <c r="F3712" s="20">
        <f t="shared" si="171"/>
        <v>0.90089547221817623</v>
      </c>
      <c r="G3712" s="25">
        <v>0.4</v>
      </c>
      <c r="H3712" s="20">
        <f t="shared" si="172"/>
        <v>0.40039798765252277</v>
      </c>
      <c r="I3712" s="25">
        <v>0.9</v>
      </c>
      <c r="J3712" s="20">
        <f t="shared" si="173"/>
        <v>0.90089547221817623</v>
      </c>
    </row>
    <row r="3713" spans="1:10" x14ac:dyDescent="0.3">
      <c r="A3713" s="3">
        <v>2037</v>
      </c>
      <c r="B3713" s="3">
        <v>1</v>
      </c>
      <c r="C3713" s="4">
        <v>14</v>
      </c>
      <c r="D3713" s="21">
        <f>INDEX('Prom Factor Mensual Hora 0,5'!$B$5:$N$28,MATCH('Casos CMg'!$C3713,'Prom Factor Mensual Hora 0,5'!$A$5:$A$28,0),MATCH('Casos CMg'!$B3713,'Prom Factor Mensual Hora 0,5'!$B$4:$M$4,0))</f>
        <v>1.0002487422828268</v>
      </c>
      <c r="E3713" s="25">
        <v>0.9</v>
      </c>
      <c r="F3713" s="20">
        <f t="shared" si="171"/>
        <v>0.90022386805454413</v>
      </c>
      <c r="G3713" s="25">
        <v>0.4</v>
      </c>
      <c r="H3713" s="20">
        <f t="shared" si="172"/>
        <v>0.40009949691313074</v>
      </c>
      <c r="I3713" s="25">
        <v>0.9</v>
      </c>
      <c r="J3713" s="20">
        <f t="shared" si="173"/>
        <v>0.90022386805454413</v>
      </c>
    </row>
    <row r="3714" spans="1:10" x14ac:dyDescent="0.3">
      <c r="A3714" s="3">
        <v>2037</v>
      </c>
      <c r="B3714" s="3">
        <v>1</v>
      </c>
      <c r="C3714" s="4">
        <v>15</v>
      </c>
      <c r="D3714" s="21">
        <f>INDEX('Prom Factor Mensual Hora 0,5'!$B$5:$N$28,MATCH('Casos CMg'!$C3714,'Prom Factor Mensual Hora 0,5'!$A$5:$A$28,0),MATCH('Casos CMg'!$B3714,'Prom Factor Mensual Hora 0,5'!$B$4:$M$4,0))</f>
        <v>1</v>
      </c>
      <c r="E3714" s="25">
        <v>0.9</v>
      </c>
      <c r="F3714" s="20">
        <f t="shared" si="171"/>
        <v>0.9</v>
      </c>
      <c r="G3714" s="25">
        <v>0.4</v>
      </c>
      <c r="H3714" s="20">
        <f t="shared" si="172"/>
        <v>0.4</v>
      </c>
      <c r="I3714" s="25">
        <v>0.9</v>
      </c>
      <c r="J3714" s="20">
        <f t="shared" si="173"/>
        <v>0.9</v>
      </c>
    </row>
    <row r="3715" spans="1:10" x14ac:dyDescent="0.3">
      <c r="A3715" s="3">
        <v>2037</v>
      </c>
      <c r="B3715" s="3">
        <v>1</v>
      </c>
      <c r="C3715" s="4">
        <v>16</v>
      </c>
      <c r="D3715" s="21">
        <f>INDEX('Prom Factor Mensual Hora 0,5'!$B$5:$N$28,MATCH('Casos CMg'!$C3715,'Prom Factor Mensual Hora 0,5'!$A$5:$A$28,0),MATCH('Casos CMg'!$B3715,'Prom Factor Mensual Hora 0,5'!$B$4:$M$4,0))</f>
        <v>1.0002487422828268</v>
      </c>
      <c r="E3715" s="25">
        <v>0.9</v>
      </c>
      <c r="F3715" s="20">
        <f t="shared" si="171"/>
        <v>0.90022386805454413</v>
      </c>
      <c r="G3715" s="25">
        <v>0.4</v>
      </c>
      <c r="H3715" s="20">
        <f t="shared" si="172"/>
        <v>0.40009949691313074</v>
      </c>
      <c r="I3715" s="25">
        <v>0.9</v>
      </c>
      <c r="J3715" s="20">
        <f t="shared" si="173"/>
        <v>0.90022386805454413</v>
      </c>
    </row>
    <row r="3716" spans="1:10" x14ac:dyDescent="0.3">
      <c r="A3716" s="3">
        <v>2037</v>
      </c>
      <c r="B3716" s="3">
        <v>1</v>
      </c>
      <c r="C3716" s="4">
        <v>17</v>
      </c>
      <c r="D3716" s="21">
        <f>INDEX('Prom Factor Mensual Hora 0,5'!$B$5:$N$28,MATCH('Casos CMg'!$C3716,'Prom Factor Mensual Hora 0,5'!$A$5:$A$28,0),MATCH('Casos CMg'!$B3716,'Prom Factor Mensual Hora 0,5'!$B$4:$M$4,0))</f>
        <v>1.0002487422828268</v>
      </c>
      <c r="E3716" s="25">
        <v>0.9</v>
      </c>
      <c r="F3716" s="20">
        <f t="shared" ref="F3716:F3779" si="174">$E3716*$D3716</f>
        <v>0.90022386805454413</v>
      </c>
      <c r="G3716" s="25">
        <v>0.4</v>
      </c>
      <c r="H3716" s="20">
        <f t="shared" ref="H3716:H3779" si="175">$G3716*$D3716</f>
        <v>0.40009949691313074</v>
      </c>
      <c r="I3716" s="25">
        <v>0.9</v>
      </c>
      <c r="J3716" s="20">
        <f t="shared" ref="J3716:J3779" si="176">$I3716*$D3716</f>
        <v>0.90022386805454413</v>
      </c>
    </row>
    <row r="3717" spans="1:10" x14ac:dyDescent="0.3">
      <c r="A3717" s="3">
        <v>2037</v>
      </c>
      <c r="B3717" s="3">
        <v>1</v>
      </c>
      <c r="C3717" s="4">
        <v>18</v>
      </c>
      <c r="D3717" s="21">
        <f>INDEX('Prom Factor Mensual Hora 0,5'!$B$5:$N$28,MATCH('Casos CMg'!$C3717,'Prom Factor Mensual Hora 0,5'!$A$5:$A$28,0),MATCH('Casos CMg'!$B3717,'Prom Factor Mensual Hora 0,5'!$B$4:$M$4,0))</f>
        <v>1.0002487422828268</v>
      </c>
      <c r="E3717" s="25">
        <v>0.9</v>
      </c>
      <c r="F3717" s="20">
        <f t="shared" si="174"/>
        <v>0.90022386805454413</v>
      </c>
      <c r="G3717" s="25">
        <v>0.4</v>
      </c>
      <c r="H3717" s="20">
        <f t="shared" si="175"/>
        <v>0.40009949691313074</v>
      </c>
      <c r="I3717" s="25">
        <v>0.9</v>
      </c>
      <c r="J3717" s="20">
        <f t="shared" si="176"/>
        <v>0.90022386805454413</v>
      </c>
    </row>
    <row r="3718" spans="1:10" x14ac:dyDescent="0.3">
      <c r="A3718" s="3">
        <v>2037</v>
      </c>
      <c r="B3718" s="3">
        <v>1</v>
      </c>
      <c r="C3718" s="4">
        <v>19</v>
      </c>
      <c r="D3718" s="21">
        <f>INDEX('Prom Factor Mensual Hora 0,5'!$B$5:$N$28,MATCH('Casos CMg'!$C3718,'Prom Factor Mensual Hora 0,5'!$A$5:$A$28,0),MATCH('Casos CMg'!$B3718,'Prom Factor Mensual Hora 0,5'!$B$4:$M$4,0))</f>
        <v>1</v>
      </c>
      <c r="E3718" s="25">
        <v>2</v>
      </c>
      <c r="F3718" s="20">
        <f t="shared" si="174"/>
        <v>2</v>
      </c>
      <c r="G3718" s="25">
        <v>0.8</v>
      </c>
      <c r="H3718" s="20">
        <f t="shared" si="175"/>
        <v>0.8</v>
      </c>
      <c r="I3718" s="25">
        <v>2.2000000000000002</v>
      </c>
      <c r="J3718" s="20">
        <f t="shared" si="176"/>
        <v>2.2000000000000002</v>
      </c>
    </row>
    <row r="3719" spans="1:10" x14ac:dyDescent="0.3">
      <c r="A3719" s="3">
        <v>2037</v>
      </c>
      <c r="B3719" s="3">
        <v>1</v>
      </c>
      <c r="C3719" s="4">
        <v>20</v>
      </c>
      <c r="D3719" s="21">
        <f>INDEX('Prom Factor Mensual Hora 0,5'!$B$5:$N$28,MATCH('Casos CMg'!$C3719,'Prom Factor Mensual Hora 0,5'!$A$5:$A$28,0),MATCH('Casos CMg'!$B3719,'Prom Factor Mensual Hora 0,5'!$B$4:$M$4,0))</f>
        <v>0.99207406684511501</v>
      </c>
      <c r="E3719" s="25">
        <v>71</v>
      </c>
      <c r="F3719" s="20">
        <f t="shared" si="174"/>
        <v>70.437258746003167</v>
      </c>
      <c r="G3719" s="25">
        <v>37.4</v>
      </c>
      <c r="H3719" s="20">
        <f t="shared" si="175"/>
        <v>37.103570100007303</v>
      </c>
      <c r="I3719" s="25">
        <v>93.4</v>
      </c>
      <c r="J3719" s="20">
        <f t="shared" si="176"/>
        <v>92.659717843333752</v>
      </c>
    </row>
    <row r="3720" spans="1:10" x14ac:dyDescent="0.3">
      <c r="A3720" s="3">
        <v>2037</v>
      </c>
      <c r="B3720" s="3">
        <v>1</v>
      </c>
      <c r="C3720" s="4">
        <v>21</v>
      </c>
      <c r="D3720" s="21">
        <f>INDEX('Prom Factor Mensual Hora 0,5'!$B$5:$N$28,MATCH('Casos CMg'!$C3720,'Prom Factor Mensual Hora 0,5'!$A$5:$A$28,0),MATCH('Casos CMg'!$B3720,'Prom Factor Mensual Hora 0,5'!$B$4:$M$4,0))</f>
        <v>0.99164695147760629</v>
      </c>
      <c r="E3720" s="25">
        <v>71.8</v>
      </c>
      <c r="F3720" s="20">
        <f t="shared" si="174"/>
        <v>71.200251116092133</v>
      </c>
      <c r="G3720" s="25">
        <v>37.799999999999997</v>
      </c>
      <c r="H3720" s="20">
        <f t="shared" si="175"/>
        <v>37.484254765853514</v>
      </c>
      <c r="I3720" s="25">
        <v>94.7</v>
      </c>
      <c r="J3720" s="20">
        <f t="shared" si="176"/>
        <v>93.908966304929322</v>
      </c>
    </row>
    <row r="3721" spans="1:10" x14ac:dyDescent="0.3">
      <c r="A3721" s="3">
        <v>2037</v>
      </c>
      <c r="B3721" s="3">
        <v>1</v>
      </c>
      <c r="C3721" s="4">
        <v>22</v>
      </c>
      <c r="D3721" s="21">
        <f>INDEX('Prom Factor Mensual Hora 0,5'!$B$5:$N$28,MATCH('Casos CMg'!$C3721,'Prom Factor Mensual Hora 0,5'!$A$5:$A$28,0),MATCH('Casos CMg'!$B3721,'Prom Factor Mensual Hora 0,5'!$B$4:$M$4,0))</f>
        <v>0.99164828686109685</v>
      </c>
      <c r="E3721" s="25">
        <v>71.8</v>
      </c>
      <c r="F3721" s="20">
        <f t="shared" si="174"/>
        <v>71.200346996626749</v>
      </c>
      <c r="G3721" s="25">
        <v>37.799999999999997</v>
      </c>
      <c r="H3721" s="20">
        <f t="shared" si="175"/>
        <v>37.484305243349461</v>
      </c>
      <c r="I3721" s="25">
        <v>94.7</v>
      </c>
      <c r="J3721" s="20">
        <f t="shared" si="176"/>
        <v>93.909092765745868</v>
      </c>
    </row>
    <row r="3722" spans="1:10" x14ac:dyDescent="0.3">
      <c r="A3722" s="3">
        <v>2037</v>
      </c>
      <c r="B3722" s="3">
        <v>1</v>
      </c>
      <c r="C3722" s="4">
        <v>23</v>
      </c>
      <c r="D3722" s="21">
        <f>INDEX('Prom Factor Mensual Hora 0,5'!$B$5:$N$28,MATCH('Casos CMg'!$C3722,'Prom Factor Mensual Hora 0,5'!$A$5:$A$28,0),MATCH('Casos CMg'!$B3722,'Prom Factor Mensual Hora 0,5'!$B$4:$M$4,0))</f>
        <v>0.99164931817678659</v>
      </c>
      <c r="E3722" s="25">
        <v>71.8</v>
      </c>
      <c r="F3722" s="20">
        <f t="shared" si="174"/>
        <v>71.200421045093279</v>
      </c>
      <c r="G3722" s="25">
        <v>37.799999999999997</v>
      </c>
      <c r="H3722" s="20">
        <f t="shared" si="175"/>
        <v>37.484344227082531</v>
      </c>
      <c r="I3722" s="25">
        <v>94.7</v>
      </c>
      <c r="J3722" s="20">
        <f t="shared" si="176"/>
        <v>93.909190431341699</v>
      </c>
    </row>
    <row r="3723" spans="1:10" x14ac:dyDescent="0.3">
      <c r="A3723" s="3">
        <v>2037</v>
      </c>
      <c r="B3723" s="3">
        <v>2</v>
      </c>
      <c r="C3723" s="4">
        <v>0</v>
      </c>
      <c r="D3723" s="21">
        <f>INDEX('Prom Factor Mensual Hora 0,5'!$B$5:$N$28,MATCH('Casos CMg'!$C3723,'Prom Factor Mensual Hora 0,5'!$A$5:$A$28,0),MATCH('Casos CMg'!$B3723,'Prom Factor Mensual Hora 0,5'!$B$4:$M$4,0))</f>
        <v>0.99268629715503398</v>
      </c>
      <c r="E3723" s="25">
        <v>79.900000000000006</v>
      </c>
      <c r="F3723" s="20">
        <f t="shared" si="174"/>
        <v>79.315635142687228</v>
      </c>
      <c r="G3723" s="25">
        <v>41.2</v>
      </c>
      <c r="H3723" s="20">
        <f t="shared" si="175"/>
        <v>40.8986754427874</v>
      </c>
      <c r="I3723" s="25">
        <v>106.3</v>
      </c>
      <c r="J3723" s="20">
        <f t="shared" si="176"/>
        <v>105.5225533875801</v>
      </c>
    </row>
    <row r="3724" spans="1:10" x14ac:dyDescent="0.3">
      <c r="A3724" s="3">
        <v>2037</v>
      </c>
      <c r="B3724" s="3">
        <v>2</v>
      </c>
      <c r="C3724" s="4">
        <v>1</v>
      </c>
      <c r="D3724" s="21">
        <f>INDEX('Prom Factor Mensual Hora 0,5'!$B$5:$N$28,MATCH('Casos CMg'!$C3724,'Prom Factor Mensual Hora 0,5'!$A$5:$A$28,0),MATCH('Casos CMg'!$B3724,'Prom Factor Mensual Hora 0,5'!$B$4:$M$4,0))</f>
        <v>0.98425698890038971</v>
      </c>
      <c r="E3724" s="25">
        <v>77.7</v>
      </c>
      <c r="F3724" s="20">
        <f t="shared" si="174"/>
        <v>76.476768037560277</v>
      </c>
      <c r="G3724" s="25">
        <v>40.799999999999997</v>
      </c>
      <c r="H3724" s="20">
        <f t="shared" si="175"/>
        <v>40.157685147135901</v>
      </c>
      <c r="I3724" s="25">
        <v>105.7</v>
      </c>
      <c r="J3724" s="20">
        <f t="shared" si="176"/>
        <v>104.0359637267712</v>
      </c>
    </row>
    <row r="3725" spans="1:10" x14ac:dyDescent="0.3">
      <c r="A3725" s="3">
        <v>2037</v>
      </c>
      <c r="B3725" s="3">
        <v>2</v>
      </c>
      <c r="C3725" s="4">
        <v>2</v>
      </c>
      <c r="D3725" s="21">
        <f>INDEX('Prom Factor Mensual Hora 0,5'!$B$5:$N$28,MATCH('Casos CMg'!$C3725,'Prom Factor Mensual Hora 0,5'!$A$5:$A$28,0),MATCH('Casos CMg'!$B3725,'Prom Factor Mensual Hora 0,5'!$B$4:$M$4,0))</f>
        <v>0.98425195809462951</v>
      </c>
      <c r="E3725" s="25">
        <v>77.7</v>
      </c>
      <c r="F3725" s="20">
        <f t="shared" si="174"/>
        <v>76.476377143952718</v>
      </c>
      <c r="G3725" s="25">
        <v>40.799999999999997</v>
      </c>
      <c r="H3725" s="20">
        <f t="shared" si="175"/>
        <v>40.15747989026088</v>
      </c>
      <c r="I3725" s="25">
        <v>105.7</v>
      </c>
      <c r="J3725" s="20">
        <f t="shared" si="176"/>
        <v>104.03543197060235</v>
      </c>
    </row>
    <row r="3726" spans="1:10" x14ac:dyDescent="0.3">
      <c r="A3726" s="3">
        <v>2037</v>
      </c>
      <c r="B3726" s="3">
        <v>2</v>
      </c>
      <c r="C3726" s="4">
        <v>3</v>
      </c>
      <c r="D3726" s="21">
        <f>INDEX('Prom Factor Mensual Hora 0,5'!$B$5:$N$28,MATCH('Casos CMg'!$C3726,'Prom Factor Mensual Hora 0,5'!$A$5:$A$28,0),MATCH('Casos CMg'!$B3726,'Prom Factor Mensual Hora 0,5'!$B$4:$M$4,0))</f>
        <v>0.98426253843607614</v>
      </c>
      <c r="E3726" s="25">
        <v>77.7</v>
      </c>
      <c r="F3726" s="20">
        <f t="shared" si="174"/>
        <v>76.477199236483116</v>
      </c>
      <c r="G3726" s="25">
        <v>40.799999999999997</v>
      </c>
      <c r="H3726" s="20">
        <f t="shared" si="175"/>
        <v>40.157911568191906</v>
      </c>
      <c r="I3726" s="25">
        <v>105.7</v>
      </c>
      <c r="J3726" s="20">
        <f t="shared" si="176"/>
        <v>104.03655031269325</v>
      </c>
    </row>
    <row r="3727" spans="1:10" x14ac:dyDescent="0.3">
      <c r="A3727" s="3">
        <v>2037</v>
      </c>
      <c r="B3727" s="3">
        <v>2</v>
      </c>
      <c r="C3727" s="4">
        <v>4</v>
      </c>
      <c r="D3727" s="21">
        <f>INDEX('Prom Factor Mensual Hora 0,5'!$B$5:$N$28,MATCH('Casos CMg'!$C3727,'Prom Factor Mensual Hora 0,5'!$A$5:$A$28,0),MATCH('Casos CMg'!$B3727,'Prom Factor Mensual Hora 0,5'!$B$4:$M$4,0))</f>
        <v>0.98426287551627689</v>
      </c>
      <c r="E3727" s="25">
        <v>77.7</v>
      </c>
      <c r="F3727" s="20">
        <f t="shared" si="174"/>
        <v>76.477225427614712</v>
      </c>
      <c r="G3727" s="25">
        <v>40.799999999999997</v>
      </c>
      <c r="H3727" s="20">
        <f t="shared" si="175"/>
        <v>40.157925321064091</v>
      </c>
      <c r="I3727" s="25">
        <v>105.7</v>
      </c>
      <c r="J3727" s="20">
        <f t="shared" si="176"/>
        <v>104.03658594207047</v>
      </c>
    </row>
    <row r="3728" spans="1:10" x14ac:dyDescent="0.3">
      <c r="A3728" s="3">
        <v>2037</v>
      </c>
      <c r="B3728" s="3">
        <v>2</v>
      </c>
      <c r="C3728" s="4">
        <v>5</v>
      </c>
      <c r="D3728" s="21">
        <f>INDEX('Prom Factor Mensual Hora 0,5'!$B$5:$N$28,MATCH('Casos CMg'!$C3728,'Prom Factor Mensual Hora 0,5'!$A$5:$A$28,0),MATCH('Casos CMg'!$B3728,'Prom Factor Mensual Hora 0,5'!$B$4:$M$4,0))</f>
        <v>0.9842691382047305</v>
      </c>
      <c r="E3728" s="25">
        <v>77.7</v>
      </c>
      <c r="F3728" s="20">
        <f t="shared" si="174"/>
        <v>76.477712038507562</v>
      </c>
      <c r="G3728" s="25">
        <v>40.799999999999997</v>
      </c>
      <c r="H3728" s="20">
        <f t="shared" si="175"/>
        <v>40.158180838753005</v>
      </c>
      <c r="I3728" s="25">
        <v>105.7</v>
      </c>
      <c r="J3728" s="20">
        <f t="shared" si="176"/>
        <v>104.03724790824002</v>
      </c>
    </row>
    <row r="3729" spans="1:10" x14ac:dyDescent="0.3">
      <c r="A3729" s="3">
        <v>2037</v>
      </c>
      <c r="B3729" s="3">
        <v>2</v>
      </c>
      <c r="C3729" s="4">
        <v>6</v>
      </c>
      <c r="D3729" s="21">
        <f>INDEX('Prom Factor Mensual Hora 0,5'!$B$5:$N$28,MATCH('Casos CMg'!$C3729,'Prom Factor Mensual Hora 0,5'!$A$5:$A$28,0),MATCH('Casos CMg'!$B3729,'Prom Factor Mensual Hora 0,5'!$B$4:$M$4,0))</f>
        <v>0.98426876120528239</v>
      </c>
      <c r="E3729" s="25">
        <v>8.3000000000000007</v>
      </c>
      <c r="F3729" s="20">
        <f t="shared" si="174"/>
        <v>8.169430718003845</v>
      </c>
      <c r="G3729" s="25">
        <v>4.9000000000000004</v>
      </c>
      <c r="H3729" s="20">
        <f t="shared" si="175"/>
        <v>4.8229169299058841</v>
      </c>
      <c r="I3729" s="25">
        <v>7.2</v>
      </c>
      <c r="J3729" s="20">
        <f t="shared" si="176"/>
        <v>7.0867350806780331</v>
      </c>
    </row>
    <row r="3730" spans="1:10" x14ac:dyDescent="0.3">
      <c r="A3730" s="3">
        <v>2037</v>
      </c>
      <c r="B3730" s="3">
        <v>2</v>
      </c>
      <c r="C3730" s="4">
        <v>7</v>
      </c>
      <c r="D3730" s="21">
        <f>INDEX('Prom Factor Mensual Hora 0,5'!$B$5:$N$28,MATCH('Casos CMg'!$C3730,'Prom Factor Mensual Hora 0,5'!$A$5:$A$28,0),MATCH('Casos CMg'!$B3730,'Prom Factor Mensual Hora 0,5'!$B$4:$M$4,0))</f>
        <v>0.98426536344528937</v>
      </c>
      <c r="E3730" s="25">
        <v>8.3000000000000007</v>
      </c>
      <c r="F3730" s="20">
        <f t="shared" si="174"/>
        <v>8.1694025165959019</v>
      </c>
      <c r="G3730" s="25">
        <v>4.9000000000000004</v>
      </c>
      <c r="H3730" s="20">
        <f t="shared" si="175"/>
        <v>4.8229002808819184</v>
      </c>
      <c r="I3730" s="25">
        <v>7.2</v>
      </c>
      <c r="J3730" s="20">
        <f t="shared" si="176"/>
        <v>7.0867106168060836</v>
      </c>
    </row>
    <row r="3731" spans="1:10" x14ac:dyDescent="0.3">
      <c r="A3731" s="3">
        <v>2037</v>
      </c>
      <c r="B3731" s="3">
        <v>2</v>
      </c>
      <c r="C3731" s="4">
        <v>8</v>
      </c>
      <c r="D3731" s="21">
        <f>INDEX('Prom Factor Mensual Hora 0,5'!$B$5:$N$28,MATCH('Casos CMg'!$C3731,'Prom Factor Mensual Hora 0,5'!$A$5:$A$28,0),MATCH('Casos CMg'!$B3731,'Prom Factor Mensual Hora 0,5'!$B$4:$M$4,0))</f>
        <v>0.98425893942619702</v>
      </c>
      <c r="E3731" s="25">
        <v>7.5</v>
      </c>
      <c r="F3731" s="20">
        <f t="shared" si="174"/>
        <v>7.3819420456964773</v>
      </c>
      <c r="G3731" s="25">
        <v>4.3</v>
      </c>
      <c r="H3731" s="20">
        <f t="shared" si="175"/>
        <v>4.2323134395326472</v>
      </c>
      <c r="I3731" s="25">
        <v>6.1</v>
      </c>
      <c r="J3731" s="20">
        <f t="shared" si="176"/>
        <v>6.0039795304998016</v>
      </c>
    </row>
    <row r="3732" spans="1:10" x14ac:dyDescent="0.3">
      <c r="A3732" s="3">
        <v>2037</v>
      </c>
      <c r="B3732" s="3">
        <v>2</v>
      </c>
      <c r="C3732" s="4">
        <v>9</v>
      </c>
      <c r="D3732" s="21">
        <f>INDEX('Prom Factor Mensual Hora 0,5'!$B$5:$N$28,MATCH('Casos CMg'!$C3732,'Prom Factor Mensual Hora 0,5'!$A$5:$A$28,0),MATCH('Casos CMg'!$B3732,'Prom Factor Mensual Hora 0,5'!$B$4:$M$4,0))</f>
        <v>1.0074356175259271</v>
      </c>
      <c r="E3732" s="25">
        <v>7.5</v>
      </c>
      <c r="F3732" s="20">
        <f t="shared" si="174"/>
        <v>7.5557671314444539</v>
      </c>
      <c r="G3732" s="25">
        <v>4.3</v>
      </c>
      <c r="H3732" s="20">
        <f t="shared" si="175"/>
        <v>4.3319731553614869</v>
      </c>
      <c r="I3732" s="25">
        <v>6.1</v>
      </c>
      <c r="J3732" s="20">
        <f t="shared" si="176"/>
        <v>6.1453572669081549</v>
      </c>
    </row>
    <row r="3733" spans="1:10" x14ac:dyDescent="0.3">
      <c r="A3733" s="3">
        <v>2037</v>
      </c>
      <c r="B3733" s="3">
        <v>2</v>
      </c>
      <c r="C3733" s="4">
        <v>10</v>
      </c>
      <c r="D3733" s="21">
        <f>INDEX('Prom Factor Mensual Hora 0,5'!$B$5:$N$28,MATCH('Casos CMg'!$C3733,'Prom Factor Mensual Hora 0,5'!$A$5:$A$28,0),MATCH('Casos CMg'!$B3733,'Prom Factor Mensual Hora 0,5'!$B$4:$M$4,0))</f>
        <v>1.002478539175309</v>
      </c>
      <c r="E3733" s="25">
        <v>2.9</v>
      </c>
      <c r="F3733" s="20">
        <f t="shared" si="174"/>
        <v>2.907187763608396</v>
      </c>
      <c r="G3733" s="25">
        <v>1.7</v>
      </c>
      <c r="H3733" s="20">
        <f t="shared" si="175"/>
        <v>1.7042135165980252</v>
      </c>
      <c r="I3733" s="25">
        <v>2.8</v>
      </c>
      <c r="J3733" s="20">
        <f t="shared" si="176"/>
        <v>2.8069399096908652</v>
      </c>
    </row>
    <row r="3734" spans="1:10" x14ac:dyDescent="0.3">
      <c r="A3734" s="3">
        <v>2037</v>
      </c>
      <c r="B3734" s="3">
        <v>2</v>
      </c>
      <c r="C3734" s="4">
        <v>11</v>
      </c>
      <c r="D3734" s="21">
        <f>INDEX('Prom Factor Mensual Hora 0,5'!$B$5:$N$28,MATCH('Casos CMg'!$C3734,'Prom Factor Mensual Hora 0,5'!$A$5:$A$28,0),MATCH('Casos CMg'!$B3734,'Prom Factor Mensual Hora 0,5'!$B$4:$M$4,0))</f>
        <v>1.0022031459336083</v>
      </c>
      <c r="E3734" s="25">
        <v>2.9</v>
      </c>
      <c r="F3734" s="20">
        <f t="shared" si="174"/>
        <v>2.9063891232074637</v>
      </c>
      <c r="G3734" s="25">
        <v>1.7</v>
      </c>
      <c r="H3734" s="20">
        <f t="shared" si="175"/>
        <v>1.7037453480871341</v>
      </c>
      <c r="I3734" s="25">
        <v>2.8</v>
      </c>
      <c r="J3734" s="20">
        <f t="shared" si="176"/>
        <v>2.8061688086141028</v>
      </c>
    </row>
    <row r="3735" spans="1:10" x14ac:dyDescent="0.3">
      <c r="A3735" s="3">
        <v>2037</v>
      </c>
      <c r="B3735" s="3">
        <v>2</v>
      </c>
      <c r="C3735" s="4">
        <v>12</v>
      </c>
      <c r="D3735" s="21">
        <f>INDEX('Prom Factor Mensual Hora 0,5'!$B$5:$N$28,MATCH('Casos CMg'!$C3735,'Prom Factor Mensual Hora 0,5'!$A$5:$A$28,0),MATCH('Casos CMg'!$B3735,'Prom Factor Mensual Hora 0,5'!$B$4:$M$4,0))</f>
        <v>1.001927752691907</v>
      </c>
      <c r="E3735" s="25">
        <v>2.9</v>
      </c>
      <c r="F3735" s="20">
        <f t="shared" si="174"/>
        <v>2.9055904828065304</v>
      </c>
      <c r="G3735" s="25">
        <v>1.7</v>
      </c>
      <c r="H3735" s="20">
        <f t="shared" si="175"/>
        <v>1.7032771795762418</v>
      </c>
      <c r="I3735" s="25">
        <v>2.8</v>
      </c>
      <c r="J3735" s="20">
        <f t="shared" si="176"/>
        <v>2.8053977075373395</v>
      </c>
    </row>
    <row r="3736" spans="1:10" x14ac:dyDescent="0.3">
      <c r="A3736" s="3">
        <v>2037</v>
      </c>
      <c r="B3736" s="3">
        <v>2</v>
      </c>
      <c r="C3736" s="4">
        <v>13</v>
      </c>
      <c r="D3736" s="21">
        <f>INDEX('Prom Factor Mensual Hora 0,5'!$B$5:$N$28,MATCH('Casos CMg'!$C3736,'Prom Factor Mensual Hora 0,5'!$A$5:$A$28,0),MATCH('Casos CMg'!$B3736,'Prom Factor Mensual Hora 0,5'!$B$4:$M$4,0))</f>
        <v>1.001927752691907</v>
      </c>
      <c r="E3736" s="25">
        <v>2.9</v>
      </c>
      <c r="F3736" s="20">
        <f t="shared" si="174"/>
        <v>2.9055904828065304</v>
      </c>
      <c r="G3736" s="25">
        <v>1.7</v>
      </c>
      <c r="H3736" s="20">
        <f t="shared" si="175"/>
        <v>1.7032771795762418</v>
      </c>
      <c r="I3736" s="25">
        <v>2.8</v>
      </c>
      <c r="J3736" s="20">
        <f t="shared" si="176"/>
        <v>2.8053977075373395</v>
      </c>
    </row>
    <row r="3737" spans="1:10" x14ac:dyDescent="0.3">
      <c r="A3737" s="3">
        <v>2037</v>
      </c>
      <c r="B3737" s="3">
        <v>2</v>
      </c>
      <c r="C3737" s="4">
        <v>14</v>
      </c>
      <c r="D3737" s="21">
        <f>INDEX('Prom Factor Mensual Hora 0,5'!$B$5:$N$28,MATCH('Casos CMg'!$C3737,'Prom Factor Mensual Hora 0,5'!$A$5:$A$28,0),MATCH('Casos CMg'!$B3737,'Prom Factor Mensual Hora 0,5'!$B$4:$M$4,0))</f>
        <v>1.000826179725103</v>
      </c>
      <c r="E3737" s="25">
        <v>2.9</v>
      </c>
      <c r="F3737" s="20">
        <f t="shared" si="174"/>
        <v>2.9023959212027988</v>
      </c>
      <c r="G3737" s="25">
        <v>1.7</v>
      </c>
      <c r="H3737" s="20">
        <f t="shared" si="175"/>
        <v>1.701404505532675</v>
      </c>
      <c r="I3737" s="25">
        <v>2.8</v>
      </c>
      <c r="J3737" s="20">
        <f t="shared" si="176"/>
        <v>2.8023133032302883</v>
      </c>
    </row>
    <row r="3738" spans="1:10" x14ac:dyDescent="0.3">
      <c r="A3738" s="3">
        <v>2037</v>
      </c>
      <c r="B3738" s="3">
        <v>2</v>
      </c>
      <c r="C3738" s="4">
        <v>15</v>
      </c>
      <c r="D3738" s="21">
        <f>INDEX('Prom Factor Mensual Hora 0,5'!$B$5:$N$28,MATCH('Casos CMg'!$C3738,'Prom Factor Mensual Hora 0,5'!$A$5:$A$28,0),MATCH('Casos CMg'!$B3738,'Prom Factor Mensual Hora 0,5'!$B$4:$M$4,0))</f>
        <v>1</v>
      </c>
      <c r="E3738" s="25">
        <v>2.9</v>
      </c>
      <c r="F3738" s="20">
        <f t="shared" si="174"/>
        <v>2.9</v>
      </c>
      <c r="G3738" s="25">
        <v>1.7</v>
      </c>
      <c r="H3738" s="20">
        <f t="shared" si="175"/>
        <v>1.7</v>
      </c>
      <c r="I3738" s="25">
        <v>2.8</v>
      </c>
      <c r="J3738" s="20">
        <f t="shared" si="176"/>
        <v>2.8</v>
      </c>
    </row>
    <row r="3739" spans="1:10" x14ac:dyDescent="0.3">
      <c r="A3739" s="3">
        <v>2037</v>
      </c>
      <c r="B3739" s="3">
        <v>2</v>
      </c>
      <c r="C3739" s="4">
        <v>16</v>
      </c>
      <c r="D3739" s="21">
        <f>INDEX('Prom Factor Mensual Hora 0,5'!$B$5:$N$28,MATCH('Casos CMg'!$C3739,'Prom Factor Mensual Hora 0,5'!$A$5:$A$28,0),MATCH('Casos CMg'!$B3739,'Prom Factor Mensual Hora 0,5'!$B$4:$M$4,0))</f>
        <v>1</v>
      </c>
      <c r="E3739" s="25">
        <v>2.9</v>
      </c>
      <c r="F3739" s="20">
        <f t="shared" si="174"/>
        <v>2.9</v>
      </c>
      <c r="G3739" s="25">
        <v>1.7</v>
      </c>
      <c r="H3739" s="20">
        <f t="shared" si="175"/>
        <v>1.7</v>
      </c>
      <c r="I3739" s="25">
        <v>2.8</v>
      </c>
      <c r="J3739" s="20">
        <f t="shared" si="176"/>
        <v>2.8</v>
      </c>
    </row>
    <row r="3740" spans="1:10" x14ac:dyDescent="0.3">
      <c r="A3740" s="3">
        <v>2037</v>
      </c>
      <c r="B3740" s="3">
        <v>2</v>
      </c>
      <c r="C3740" s="4">
        <v>17</v>
      </c>
      <c r="D3740" s="21">
        <f>INDEX('Prom Factor Mensual Hora 0,5'!$B$5:$N$28,MATCH('Casos CMg'!$C3740,'Prom Factor Mensual Hora 0,5'!$A$5:$A$28,0),MATCH('Casos CMg'!$B3740,'Prom Factor Mensual Hora 0,5'!$B$4:$M$4,0))</f>
        <v>1.000550786483402</v>
      </c>
      <c r="E3740" s="25">
        <v>2.9</v>
      </c>
      <c r="F3740" s="20">
        <f t="shared" si="174"/>
        <v>2.901597280801866</v>
      </c>
      <c r="G3740" s="25">
        <v>1.7</v>
      </c>
      <c r="H3740" s="20">
        <f t="shared" si="175"/>
        <v>1.7009363370217834</v>
      </c>
      <c r="I3740" s="25">
        <v>2.8</v>
      </c>
      <c r="J3740" s="20">
        <f t="shared" si="176"/>
        <v>2.8015422021535255</v>
      </c>
    </row>
    <row r="3741" spans="1:10" x14ac:dyDescent="0.3">
      <c r="A3741" s="3">
        <v>2037</v>
      </c>
      <c r="B3741" s="3">
        <v>2</v>
      </c>
      <c r="C3741" s="4">
        <v>18</v>
      </c>
      <c r="D3741" s="21">
        <f>INDEX('Prom Factor Mensual Hora 0,5'!$B$5:$N$28,MATCH('Casos CMg'!$C3741,'Prom Factor Mensual Hora 0,5'!$A$5:$A$28,0),MATCH('Casos CMg'!$B3741,'Prom Factor Mensual Hora 0,5'!$B$4:$M$4,0))</f>
        <v>1.000550786483402</v>
      </c>
      <c r="E3741" s="25">
        <v>2.9</v>
      </c>
      <c r="F3741" s="20">
        <f t="shared" si="174"/>
        <v>2.901597280801866</v>
      </c>
      <c r="G3741" s="25">
        <v>1.7</v>
      </c>
      <c r="H3741" s="20">
        <f t="shared" si="175"/>
        <v>1.7009363370217834</v>
      </c>
      <c r="I3741" s="25">
        <v>2.8</v>
      </c>
      <c r="J3741" s="20">
        <f t="shared" si="176"/>
        <v>2.8015422021535255</v>
      </c>
    </row>
    <row r="3742" spans="1:10" x14ac:dyDescent="0.3">
      <c r="A3742" s="3">
        <v>2037</v>
      </c>
      <c r="B3742" s="3">
        <v>2</v>
      </c>
      <c r="C3742" s="4">
        <v>19</v>
      </c>
      <c r="D3742" s="21">
        <f>INDEX('Prom Factor Mensual Hora 0,5'!$B$5:$N$28,MATCH('Casos CMg'!$C3742,'Prom Factor Mensual Hora 0,5'!$A$5:$A$28,0),MATCH('Casos CMg'!$B3742,'Prom Factor Mensual Hora 0,5'!$B$4:$M$4,0))</f>
        <v>0.99773472134310592</v>
      </c>
      <c r="E3742" s="25">
        <v>7.3</v>
      </c>
      <c r="F3742" s="20">
        <f t="shared" si="174"/>
        <v>7.2834634658046733</v>
      </c>
      <c r="G3742" s="25">
        <v>4.2</v>
      </c>
      <c r="H3742" s="20">
        <f t="shared" si="175"/>
        <v>4.1904858296410454</v>
      </c>
      <c r="I3742" s="25">
        <v>5.8</v>
      </c>
      <c r="J3742" s="20">
        <f t="shared" si="176"/>
        <v>5.786861383790014</v>
      </c>
    </row>
    <row r="3743" spans="1:10" x14ac:dyDescent="0.3">
      <c r="A3743" s="3">
        <v>2037</v>
      </c>
      <c r="B3743" s="3">
        <v>2</v>
      </c>
      <c r="C3743" s="4">
        <v>20</v>
      </c>
      <c r="D3743" s="21">
        <f>INDEX('Prom Factor Mensual Hora 0,5'!$B$5:$N$28,MATCH('Casos CMg'!$C3743,'Prom Factor Mensual Hora 0,5'!$A$5:$A$28,0),MATCH('Casos CMg'!$B3743,'Prom Factor Mensual Hora 0,5'!$B$4:$M$4,0))</f>
        <v>0.99368551100333147</v>
      </c>
      <c r="E3743" s="25">
        <v>80.400000000000006</v>
      </c>
      <c r="F3743" s="20">
        <f t="shared" si="174"/>
        <v>79.892315084667857</v>
      </c>
      <c r="G3743" s="25">
        <v>41.3</v>
      </c>
      <c r="H3743" s="20">
        <f t="shared" si="175"/>
        <v>41.03921160443759</v>
      </c>
      <c r="I3743" s="25">
        <v>106.4</v>
      </c>
      <c r="J3743" s="20">
        <f t="shared" si="176"/>
        <v>105.72813837075448</v>
      </c>
    </row>
    <row r="3744" spans="1:10" x14ac:dyDescent="0.3">
      <c r="A3744" s="3">
        <v>2037</v>
      </c>
      <c r="B3744" s="3">
        <v>2</v>
      </c>
      <c r="C3744" s="4">
        <v>21</v>
      </c>
      <c r="D3744" s="21">
        <f>INDEX('Prom Factor Mensual Hora 0,5'!$B$5:$N$28,MATCH('Casos CMg'!$C3744,'Prom Factor Mensual Hora 0,5'!$A$5:$A$28,0),MATCH('Casos CMg'!$B3744,'Prom Factor Mensual Hora 0,5'!$B$4:$M$4,0))</f>
        <v>0.99267957582517286</v>
      </c>
      <c r="E3744" s="25">
        <v>80.8</v>
      </c>
      <c r="F3744" s="20">
        <f t="shared" si="174"/>
        <v>80.208509726673967</v>
      </c>
      <c r="G3744" s="25">
        <v>41.3</v>
      </c>
      <c r="H3744" s="20">
        <f t="shared" si="175"/>
        <v>40.997666481579635</v>
      </c>
      <c r="I3744" s="25">
        <v>106.6</v>
      </c>
      <c r="J3744" s="20">
        <f t="shared" si="176"/>
        <v>105.81964278296343</v>
      </c>
    </row>
    <row r="3745" spans="1:10" x14ac:dyDescent="0.3">
      <c r="A3745" s="3">
        <v>2037</v>
      </c>
      <c r="B3745" s="3">
        <v>2</v>
      </c>
      <c r="C3745" s="4">
        <v>22</v>
      </c>
      <c r="D3745" s="21">
        <f>INDEX('Prom Factor Mensual Hora 0,5'!$B$5:$N$28,MATCH('Casos CMg'!$C3745,'Prom Factor Mensual Hora 0,5'!$A$5:$A$28,0),MATCH('Casos CMg'!$B3745,'Prom Factor Mensual Hora 0,5'!$B$4:$M$4,0))</f>
        <v>0.99267749964129415</v>
      </c>
      <c r="E3745" s="25">
        <v>80.8</v>
      </c>
      <c r="F3745" s="20">
        <f t="shared" si="174"/>
        <v>80.208341971016566</v>
      </c>
      <c r="G3745" s="25">
        <v>41.3</v>
      </c>
      <c r="H3745" s="20">
        <f t="shared" si="175"/>
        <v>40.997580735185444</v>
      </c>
      <c r="I3745" s="25">
        <v>106.6</v>
      </c>
      <c r="J3745" s="20">
        <f t="shared" si="176"/>
        <v>105.81942146176195</v>
      </c>
    </row>
    <row r="3746" spans="1:10" x14ac:dyDescent="0.3">
      <c r="A3746" s="3">
        <v>2037</v>
      </c>
      <c r="B3746" s="3">
        <v>2</v>
      </c>
      <c r="C3746" s="4">
        <v>23</v>
      </c>
      <c r="D3746" s="21">
        <f>INDEX('Prom Factor Mensual Hora 0,5'!$B$5:$N$28,MATCH('Casos CMg'!$C3746,'Prom Factor Mensual Hora 0,5'!$A$5:$A$28,0),MATCH('Casos CMg'!$B3746,'Prom Factor Mensual Hora 0,5'!$B$4:$M$4,0))</f>
        <v>0.99267341527934849</v>
      </c>
      <c r="E3746" s="25">
        <v>80.400000000000006</v>
      </c>
      <c r="F3746" s="20">
        <f t="shared" si="174"/>
        <v>79.810942588459625</v>
      </c>
      <c r="G3746" s="25">
        <v>41.3</v>
      </c>
      <c r="H3746" s="20">
        <f t="shared" si="175"/>
        <v>40.997412051037088</v>
      </c>
      <c r="I3746" s="25">
        <v>106.4</v>
      </c>
      <c r="J3746" s="20">
        <f t="shared" si="176"/>
        <v>105.62045138572269</v>
      </c>
    </row>
    <row r="3747" spans="1:10" x14ac:dyDescent="0.3">
      <c r="A3747" s="3">
        <v>2037</v>
      </c>
      <c r="B3747" s="3">
        <v>3</v>
      </c>
      <c r="C3747" s="4">
        <v>0</v>
      </c>
      <c r="D3747" s="21">
        <f>INDEX('Prom Factor Mensual Hora 0,5'!$B$5:$N$28,MATCH('Casos CMg'!$C3747,'Prom Factor Mensual Hora 0,5'!$A$5:$A$28,0),MATCH('Casos CMg'!$B3747,'Prom Factor Mensual Hora 0,5'!$B$4:$M$4,0))</f>
        <v>0.99745698083343537</v>
      </c>
      <c r="E3747" s="25">
        <v>96.8</v>
      </c>
      <c r="F3747" s="20">
        <f t="shared" si="174"/>
        <v>96.553835744676547</v>
      </c>
      <c r="G3747" s="25">
        <v>50.1</v>
      </c>
      <c r="H3747" s="20">
        <f t="shared" si="175"/>
        <v>49.972594739755117</v>
      </c>
      <c r="I3747" s="25">
        <v>122.5</v>
      </c>
      <c r="J3747" s="20">
        <f t="shared" si="176"/>
        <v>122.18848015209583</v>
      </c>
    </row>
    <row r="3748" spans="1:10" x14ac:dyDescent="0.3">
      <c r="A3748" s="3">
        <v>2037</v>
      </c>
      <c r="B3748" s="3">
        <v>3</v>
      </c>
      <c r="C3748" s="4">
        <v>1</v>
      </c>
      <c r="D3748" s="21">
        <f>INDEX('Prom Factor Mensual Hora 0,5'!$B$5:$N$28,MATCH('Casos CMg'!$C3748,'Prom Factor Mensual Hora 0,5'!$A$5:$A$28,0),MATCH('Casos CMg'!$B3748,'Prom Factor Mensual Hora 0,5'!$B$4:$M$4,0))</f>
        <v>0.99186901385098736</v>
      </c>
      <c r="E3748" s="25">
        <v>97.1</v>
      </c>
      <c r="F3748" s="20">
        <f t="shared" si="174"/>
        <v>96.31048124493087</v>
      </c>
      <c r="G3748" s="25">
        <v>50.2</v>
      </c>
      <c r="H3748" s="20">
        <f t="shared" si="175"/>
        <v>49.791824495319567</v>
      </c>
      <c r="I3748" s="25">
        <v>122.7</v>
      </c>
      <c r="J3748" s="20">
        <f t="shared" si="176"/>
        <v>121.70232799951616</v>
      </c>
    </row>
    <row r="3749" spans="1:10" x14ac:dyDescent="0.3">
      <c r="A3749" s="3">
        <v>2037</v>
      </c>
      <c r="B3749" s="3">
        <v>3</v>
      </c>
      <c r="C3749" s="4">
        <v>2</v>
      </c>
      <c r="D3749" s="21">
        <f>INDEX('Prom Factor Mensual Hora 0,5'!$B$5:$N$28,MATCH('Casos CMg'!$C3749,'Prom Factor Mensual Hora 0,5'!$A$5:$A$28,0),MATCH('Casos CMg'!$B3749,'Prom Factor Mensual Hora 0,5'!$B$4:$M$4,0))</f>
        <v>0.99187722092035058</v>
      </c>
      <c r="E3749" s="25">
        <v>97.1</v>
      </c>
      <c r="F3749" s="20">
        <f t="shared" si="174"/>
        <v>96.311278151366039</v>
      </c>
      <c r="G3749" s="25">
        <v>50.2</v>
      </c>
      <c r="H3749" s="20">
        <f t="shared" si="175"/>
        <v>49.792236490201603</v>
      </c>
      <c r="I3749" s="25">
        <v>122.7</v>
      </c>
      <c r="J3749" s="20">
        <f t="shared" si="176"/>
        <v>121.70333500692702</v>
      </c>
    </row>
    <row r="3750" spans="1:10" x14ac:dyDescent="0.3">
      <c r="A3750" s="3">
        <v>2037</v>
      </c>
      <c r="B3750" s="3">
        <v>3</v>
      </c>
      <c r="C3750" s="4">
        <v>3</v>
      </c>
      <c r="D3750" s="21">
        <f>INDEX('Prom Factor Mensual Hora 0,5'!$B$5:$N$28,MATCH('Casos CMg'!$C3750,'Prom Factor Mensual Hora 0,5'!$A$5:$A$28,0),MATCH('Casos CMg'!$B3750,'Prom Factor Mensual Hora 0,5'!$B$4:$M$4,0))</f>
        <v>0.99187720405399415</v>
      </c>
      <c r="E3750" s="25">
        <v>97.1</v>
      </c>
      <c r="F3750" s="20">
        <f t="shared" si="174"/>
        <v>96.311276513642824</v>
      </c>
      <c r="G3750" s="25">
        <v>50.2</v>
      </c>
      <c r="H3750" s="20">
        <f t="shared" si="175"/>
        <v>49.792235643510509</v>
      </c>
      <c r="I3750" s="25">
        <v>122.7</v>
      </c>
      <c r="J3750" s="20">
        <f t="shared" si="176"/>
        <v>121.70333293742509</v>
      </c>
    </row>
    <row r="3751" spans="1:10" x14ac:dyDescent="0.3">
      <c r="A3751" s="3">
        <v>2037</v>
      </c>
      <c r="B3751" s="3">
        <v>3</v>
      </c>
      <c r="C3751" s="4">
        <v>4</v>
      </c>
      <c r="D3751" s="21">
        <f>INDEX('Prom Factor Mensual Hora 0,5'!$B$5:$N$28,MATCH('Casos CMg'!$C3751,'Prom Factor Mensual Hora 0,5'!$A$5:$A$28,0),MATCH('Casos CMg'!$B3751,'Prom Factor Mensual Hora 0,5'!$B$4:$M$4,0))</f>
        <v>0.99186697112683542</v>
      </c>
      <c r="E3751" s="25">
        <v>97.1</v>
      </c>
      <c r="F3751" s="20">
        <f t="shared" si="174"/>
        <v>96.310282896415714</v>
      </c>
      <c r="G3751" s="25">
        <v>50.2</v>
      </c>
      <c r="H3751" s="20">
        <f t="shared" si="175"/>
        <v>49.791721950567144</v>
      </c>
      <c r="I3751" s="25">
        <v>122.7</v>
      </c>
      <c r="J3751" s="20">
        <f t="shared" si="176"/>
        <v>121.70207735726271</v>
      </c>
    </row>
    <row r="3752" spans="1:10" x14ac:dyDescent="0.3">
      <c r="A3752" s="3">
        <v>2037</v>
      </c>
      <c r="B3752" s="3">
        <v>3</v>
      </c>
      <c r="C3752" s="4">
        <v>5</v>
      </c>
      <c r="D3752" s="21">
        <f>INDEX('Prom Factor Mensual Hora 0,5'!$B$5:$N$28,MATCH('Casos CMg'!$C3752,'Prom Factor Mensual Hora 0,5'!$A$5:$A$28,0),MATCH('Casos CMg'!$B3752,'Prom Factor Mensual Hora 0,5'!$B$4:$M$4,0))</f>
        <v>0.99186698721184807</v>
      </c>
      <c r="E3752" s="25">
        <v>97.1</v>
      </c>
      <c r="F3752" s="20">
        <f t="shared" si="174"/>
        <v>96.310284458270445</v>
      </c>
      <c r="G3752" s="25">
        <v>50.2</v>
      </c>
      <c r="H3752" s="20">
        <f t="shared" si="175"/>
        <v>49.791722758034773</v>
      </c>
      <c r="I3752" s="25">
        <v>122.7</v>
      </c>
      <c r="J3752" s="20">
        <f t="shared" si="176"/>
        <v>121.70207933089377</v>
      </c>
    </row>
    <row r="3753" spans="1:10" x14ac:dyDescent="0.3">
      <c r="A3753" s="3">
        <v>2037</v>
      </c>
      <c r="B3753" s="3">
        <v>3</v>
      </c>
      <c r="C3753" s="4">
        <v>6</v>
      </c>
      <c r="D3753" s="21">
        <f>INDEX('Prom Factor Mensual Hora 0,5'!$B$5:$N$28,MATCH('Casos CMg'!$C3753,'Prom Factor Mensual Hora 0,5'!$A$5:$A$28,0),MATCH('Casos CMg'!$B3753,'Prom Factor Mensual Hora 0,5'!$B$4:$M$4,0))</f>
        <v>0.9918617341115733</v>
      </c>
      <c r="E3753" s="25">
        <v>97.1</v>
      </c>
      <c r="F3753" s="20">
        <f t="shared" si="174"/>
        <v>96.309774382233755</v>
      </c>
      <c r="G3753" s="25">
        <v>50.2</v>
      </c>
      <c r="H3753" s="20">
        <f t="shared" si="175"/>
        <v>49.791459052400981</v>
      </c>
      <c r="I3753" s="25">
        <v>122.7</v>
      </c>
      <c r="J3753" s="20">
        <f t="shared" si="176"/>
        <v>121.70143477549004</v>
      </c>
    </row>
    <row r="3754" spans="1:10" x14ac:dyDescent="0.3">
      <c r="A3754" s="3">
        <v>2037</v>
      </c>
      <c r="B3754" s="3">
        <v>3</v>
      </c>
      <c r="C3754" s="4">
        <v>7</v>
      </c>
      <c r="D3754" s="21">
        <f>INDEX('Prom Factor Mensual Hora 0,5'!$B$5:$N$28,MATCH('Casos CMg'!$C3754,'Prom Factor Mensual Hora 0,5'!$A$5:$A$28,0),MATCH('Casos CMg'!$B3754,'Prom Factor Mensual Hora 0,5'!$B$4:$M$4,0))</f>
        <v>0.99186625950132734</v>
      </c>
      <c r="E3754" s="25">
        <v>55.4</v>
      </c>
      <c r="F3754" s="20">
        <f t="shared" si="174"/>
        <v>54.949390776373534</v>
      </c>
      <c r="G3754" s="25">
        <v>28.8</v>
      </c>
      <c r="H3754" s="20">
        <f t="shared" si="175"/>
        <v>28.565748273638228</v>
      </c>
      <c r="I3754" s="25">
        <v>70.2</v>
      </c>
      <c r="J3754" s="20">
        <f t="shared" si="176"/>
        <v>69.62901141699318</v>
      </c>
    </row>
    <row r="3755" spans="1:10" x14ac:dyDescent="0.3">
      <c r="A3755" s="3">
        <v>2037</v>
      </c>
      <c r="B3755" s="3">
        <v>3</v>
      </c>
      <c r="C3755" s="4">
        <v>8</v>
      </c>
      <c r="D3755" s="21">
        <f>INDEX('Prom Factor Mensual Hora 0,5'!$B$5:$N$28,MATCH('Casos CMg'!$C3755,'Prom Factor Mensual Hora 0,5'!$A$5:$A$28,0),MATCH('Casos CMg'!$B3755,'Prom Factor Mensual Hora 0,5'!$B$4:$M$4,0))</f>
        <v>0.99186536212302889</v>
      </c>
      <c r="E3755" s="25">
        <v>55.4</v>
      </c>
      <c r="F3755" s="20">
        <f t="shared" si="174"/>
        <v>54.949341061615797</v>
      </c>
      <c r="G3755" s="25">
        <v>28.8</v>
      </c>
      <c r="H3755" s="20">
        <f t="shared" si="175"/>
        <v>28.565722429143232</v>
      </c>
      <c r="I3755" s="25">
        <v>70.2</v>
      </c>
      <c r="J3755" s="20">
        <f t="shared" si="176"/>
        <v>69.628948421036625</v>
      </c>
    </row>
    <row r="3756" spans="1:10" x14ac:dyDescent="0.3">
      <c r="A3756" s="3">
        <v>2037</v>
      </c>
      <c r="B3756" s="3">
        <v>3</v>
      </c>
      <c r="C3756" s="4">
        <v>9</v>
      </c>
      <c r="D3756" s="21">
        <f>INDEX('Prom Factor Mensual Hora 0,5'!$B$5:$N$28,MATCH('Casos CMg'!$C3756,'Prom Factor Mensual Hora 0,5'!$A$5:$A$28,0),MATCH('Casos CMg'!$B3756,'Prom Factor Mensual Hora 0,5'!$B$4:$M$4,0))</f>
        <v>1.0069906357243381</v>
      </c>
      <c r="E3756" s="25">
        <v>50.5</v>
      </c>
      <c r="F3756" s="20">
        <f t="shared" si="174"/>
        <v>50.853027104079075</v>
      </c>
      <c r="G3756" s="25">
        <v>29.3</v>
      </c>
      <c r="H3756" s="20">
        <f t="shared" si="175"/>
        <v>29.504825626723107</v>
      </c>
      <c r="I3756" s="25">
        <v>61.1</v>
      </c>
      <c r="J3756" s="20">
        <f t="shared" si="176"/>
        <v>61.527127842757061</v>
      </c>
    </row>
    <row r="3757" spans="1:10" x14ac:dyDescent="0.3">
      <c r="A3757" s="3">
        <v>2037</v>
      </c>
      <c r="B3757" s="3">
        <v>3</v>
      </c>
      <c r="C3757" s="4">
        <v>10</v>
      </c>
      <c r="D3757" s="21">
        <f>INDEX('Prom Factor Mensual Hora 0,5'!$B$5:$N$28,MATCH('Casos CMg'!$C3757,'Prom Factor Mensual Hora 0,5'!$A$5:$A$28,0),MATCH('Casos CMg'!$B3757,'Prom Factor Mensual Hora 0,5'!$B$4:$M$4,0))</f>
        <v>1.0049748456565344</v>
      </c>
      <c r="E3757" s="25">
        <v>49</v>
      </c>
      <c r="F3757" s="20">
        <f t="shared" si="174"/>
        <v>49.243767437170185</v>
      </c>
      <c r="G3757" s="25">
        <v>28.9</v>
      </c>
      <c r="H3757" s="20">
        <f t="shared" si="175"/>
        <v>29.043773039473841</v>
      </c>
      <c r="I3757" s="25">
        <v>58.9</v>
      </c>
      <c r="J3757" s="20">
        <f t="shared" si="176"/>
        <v>59.193018409169873</v>
      </c>
    </row>
    <row r="3758" spans="1:10" x14ac:dyDescent="0.3">
      <c r="A3758" s="3">
        <v>2037</v>
      </c>
      <c r="B3758" s="3">
        <v>3</v>
      </c>
      <c r="C3758" s="4">
        <v>11</v>
      </c>
      <c r="D3758" s="21">
        <f>INDEX('Prom Factor Mensual Hora 0,5'!$B$5:$N$28,MATCH('Casos CMg'!$C3758,'Prom Factor Mensual Hora 0,5'!$A$5:$A$28,0),MATCH('Casos CMg'!$B3758,'Prom Factor Mensual Hora 0,5'!$B$4:$M$4,0))</f>
        <v>1.0034823919595739</v>
      </c>
      <c r="E3758" s="25">
        <v>49</v>
      </c>
      <c r="F3758" s="20">
        <f t="shared" si="174"/>
        <v>49.170637206019123</v>
      </c>
      <c r="G3758" s="25">
        <v>28.9</v>
      </c>
      <c r="H3758" s="20">
        <f t="shared" si="175"/>
        <v>29.000641127631685</v>
      </c>
      <c r="I3758" s="25">
        <v>58.9</v>
      </c>
      <c r="J3758" s="20">
        <f t="shared" si="176"/>
        <v>59.105112886418901</v>
      </c>
    </row>
    <row r="3759" spans="1:10" x14ac:dyDescent="0.3">
      <c r="A3759" s="3">
        <v>2037</v>
      </c>
      <c r="B3759" s="3">
        <v>3</v>
      </c>
      <c r="C3759" s="4">
        <v>12</v>
      </c>
      <c r="D3759" s="21">
        <f>INDEX('Prom Factor Mensual Hora 0,5'!$B$5:$N$28,MATCH('Casos CMg'!$C3759,'Prom Factor Mensual Hora 0,5'!$A$5:$A$28,0),MATCH('Casos CMg'!$B3759,'Prom Factor Mensual Hora 0,5'!$B$4:$M$4,0))</f>
        <v>1.0027361651110938</v>
      </c>
      <c r="E3759" s="25">
        <v>49</v>
      </c>
      <c r="F3759" s="20">
        <f t="shared" si="174"/>
        <v>49.134072090443595</v>
      </c>
      <c r="G3759" s="25">
        <v>28.9</v>
      </c>
      <c r="H3759" s="20">
        <f t="shared" si="175"/>
        <v>28.979075171710608</v>
      </c>
      <c r="I3759" s="25">
        <v>58.9</v>
      </c>
      <c r="J3759" s="20">
        <f t="shared" si="176"/>
        <v>59.061160125043422</v>
      </c>
    </row>
    <row r="3760" spans="1:10" x14ac:dyDescent="0.3">
      <c r="A3760" s="3">
        <v>2037</v>
      </c>
      <c r="B3760" s="3">
        <v>3</v>
      </c>
      <c r="C3760" s="4">
        <v>13</v>
      </c>
      <c r="D3760" s="21">
        <f>INDEX('Prom Factor Mensual Hora 0,5'!$B$5:$N$28,MATCH('Casos CMg'!$C3760,'Prom Factor Mensual Hora 0,5'!$A$5:$A$28,0),MATCH('Casos CMg'!$B3760,'Prom Factor Mensual Hora 0,5'!$B$4:$M$4,0))</f>
        <v>1.0027361651110938</v>
      </c>
      <c r="E3760" s="25">
        <v>58.8</v>
      </c>
      <c r="F3760" s="20">
        <f t="shared" si="174"/>
        <v>58.960886508532312</v>
      </c>
      <c r="G3760" s="25">
        <v>33.9</v>
      </c>
      <c r="H3760" s="20">
        <f t="shared" si="175"/>
        <v>33.99275599726608</v>
      </c>
      <c r="I3760" s="25">
        <v>71.2</v>
      </c>
      <c r="J3760" s="20">
        <f t="shared" si="176"/>
        <v>71.394814955909879</v>
      </c>
    </row>
    <row r="3761" spans="1:10" x14ac:dyDescent="0.3">
      <c r="A3761" s="3">
        <v>2037</v>
      </c>
      <c r="B3761" s="3">
        <v>3</v>
      </c>
      <c r="C3761" s="4">
        <v>14</v>
      </c>
      <c r="D3761" s="21">
        <f>INDEX('Prom Factor Mensual Hora 0,5'!$B$5:$N$28,MATCH('Casos CMg'!$C3761,'Prom Factor Mensual Hora 0,5'!$A$5:$A$28,0),MATCH('Casos CMg'!$B3761,'Prom Factor Mensual Hora 0,5'!$B$4:$M$4,0))</f>
        <v>1.0012437114141337</v>
      </c>
      <c r="E3761" s="25">
        <v>58.8</v>
      </c>
      <c r="F3761" s="20">
        <f t="shared" si="174"/>
        <v>58.873130231151059</v>
      </c>
      <c r="G3761" s="25">
        <v>33.9</v>
      </c>
      <c r="H3761" s="20">
        <f t="shared" si="175"/>
        <v>33.942161816939134</v>
      </c>
      <c r="I3761" s="25">
        <v>71.2</v>
      </c>
      <c r="J3761" s="20">
        <f t="shared" si="176"/>
        <v>71.28855225268633</v>
      </c>
    </row>
    <row r="3762" spans="1:10" x14ac:dyDescent="0.3">
      <c r="A3762" s="3">
        <v>2037</v>
      </c>
      <c r="B3762" s="3">
        <v>3</v>
      </c>
      <c r="C3762" s="4">
        <v>15</v>
      </c>
      <c r="D3762" s="21">
        <f>INDEX('Prom Factor Mensual Hora 0,5'!$B$5:$N$28,MATCH('Casos CMg'!$C3762,'Prom Factor Mensual Hora 0,5'!$A$5:$A$28,0),MATCH('Casos CMg'!$B3762,'Prom Factor Mensual Hora 0,5'!$B$4:$M$4,0))</f>
        <v>1</v>
      </c>
      <c r="E3762" s="25">
        <v>53.9</v>
      </c>
      <c r="F3762" s="20">
        <f t="shared" si="174"/>
        <v>53.9</v>
      </c>
      <c r="G3762" s="25">
        <v>31.4</v>
      </c>
      <c r="H3762" s="20">
        <f t="shared" si="175"/>
        <v>31.4</v>
      </c>
      <c r="I3762" s="25">
        <v>65.099999999999994</v>
      </c>
      <c r="J3762" s="20">
        <f t="shared" si="176"/>
        <v>65.099999999999994</v>
      </c>
    </row>
    <row r="3763" spans="1:10" x14ac:dyDescent="0.3">
      <c r="A3763" s="3">
        <v>2037</v>
      </c>
      <c r="B3763" s="3">
        <v>3</v>
      </c>
      <c r="C3763" s="4">
        <v>16</v>
      </c>
      <c r="D3763" s="21">
        <f>INDEX('Prom Factor Mensual Hora 0,5'!$B$5:$N$28,MATCH('Casos CMg'!$C3763,'Prom Factor Mensual Hora 0,5'!$A$5:$A$28,0),MATCH('Casos CMg'!$B3763,'Prom Factor Mensual Hora 0,5'!$B$4:$M$4,0))</f>
        <v>1.0002487422828268</v>
      </c>
      <c r="E3763" s="25">
        <v>49</v>
      </c>
      <c r="F3763" s="20">
        <f t="shared" si="174"/>
        <v>49.012188371858514</v>
      </c>
      <c r="G3763" s="25">
        <v>28.9</v>
      </c>
      <c r="H3763" s="20">
        <f t="shared" si="175"/>
        <v>28.907188651973694</v>
      </c>
      <c r="I3763" s="25">
        <v>58.9</v>
      </c>
      <c r="J3763" s="20">
        <f t="shared" si="176"/>
        <v>58.914650920458499</v>
      </c>
    </row>
    <row r="3764" spans="1:10" x14ac:dyDescent="0.3">
      <c r="A3764" s="3">
        <v>2037</v>
      </c>
      <c r="B3764" s="3">
        <v>3</v>
      </c>
      <c r="C3764" s="4">
        <v>17</v>
      </c>
      <c r="D3764" s="21">
        <f>INDEX('Prom Factor Mensual Hora 0,5'!$B$5:$N$28,MATCH('Casos CMg'!$C3764,'Prom Factor Mensual Hora 0,5'!$A$5:$A$28,0),MATCH('Casos CMg'!$B3764,'Prom Factor Mensual Hora 0,5'!$B$4:$M$4,0))</f>
        <v>1.0004974845656536</v>
      </c>
      <c r="E3764" s="25">
        <v>49</v>
      </c>
      <c r="F3764" s="20">
        <f t="shared" si="174"/>
        <v>49.024376743717028</v>
      </c>
      <c r="G3764" s="25">
        <v>28.9</v>
      </c>
      <c r="H3764" s="20">
        <f t="shared" si="175"/>
        <v>28.914377303947386</v>
      </c>
      <c r="I3764" s="25">
        <v>58.9</v>
      </c>
      <c r="J3764" s="20">
        <f t="shared" si="176"/>
        <v>58.929301840916992</v>
      </c>
    </row>
    <row r="3765" spans="1:10" x14ac:dyDescent="0.3">
      <c r="A3765" s="3">
        <v>2037</v>
      </c>
      <c r="B3765" s="3">
        <v>3</v>
      </c>
      <c r="C3765" s="4">
        <v>18</v>
      </c>
      <c r="D3765" s="21">
        <f>INDEX('Prom Factor Mensual Hora 0,5'!$B$5:$N$28,MATCH('Casos CMg'!$C3765,'Prom Factor Mensual Hora 0,5'!$A$5:$A$28,0),MATCH('Casos CMg'!$B3765,'Prom Factor Mensual Hora 0,5'!$B$4:$M$4,0))</f>
        <v>1.0002487422828268</v>
      </c>
      <c r="E3765" s="25">
        <v>49</v>
      </c>
      <c r="F3765" s="20">
        <f t="shared" si="174"/>
        <v>49.012188371858514</v>
      </c>
      <c r="G3765" s="25">
        <v>28.9</v>
      </c>
      <c r="H3765" s="20">
        <f t="shared" si="175"/>
        <v>28.907188651973694</v>
      </c>
      <c r="I3765" s="25">
        <v>58.9</v>
      </c>
      <c r="J3765" s="20">
        <f t="shared" si="176"/>
        <v>58.914650920458499</v>
      </c>
    </row>
    <row r="3766" spans="1:10" x14ac:dyDescent="0.3">
      <c r="A3766" s="3">
        <v>2037</v>
      </c>
      <c r="B3766" s="3">
        <v>3</v>
      </c>
      <c r="C3766" s="4">
        <v>19</v>
      </c>
      <c r="D3766" s="21">
        <f>INDEX('Prom Factor Mensual Hora 0,5'!$B$5:$N$28,MATCH('Casos CMg'!$C3766,'Prom Factor Mensual Hora 0,5'!$A$5:$A$28,0),MATCH('Casos CMg'!$B3766,'Prom Factor Mensual Hora 0,5'!$B$4:$M$4,0))</f>
        <v>0.99880152921056931</v>
      </c>
      <c r="E3766" s="25">
        <v>90.9</v>
      </c>
      <c r="F3766" s="20">
        <f t="shared" si="174"/>
        <v>90.791059005240754</v>
      </c>
      <c r="G3766" s="25">
        <v>48.8</v>
      </c>
      <c r="H3766" s="20">
        <f t="shared" si="175"/>
        <v>48.74151462547578</v>
      </c>
      <c r="I3766" s="25">
        <v>118.9</v>
      </c>
      <c r="J3766" s="20">
        <f t="shared" si="176"/>
        <v>118.75750182313669</v>
      </c>
    </row>
    <row r="3767" spans="1:10" x14ac:dyDescent="0.3">
      <c r="A3767" s="3">
        <v>2037</v>
      </c>
      <c r="B3767" s="3">
        <v>3</v>
      </c>
      <c r="C3767" s="4">
        <v>20</v>
      </c>
      <c r="D3767" s="21">
        <f>INDEX('Prom Factor Mensual Hora 0,5'!$B$5:$N$28,MATCH('Casos CMg'!$C3767,'Prom Factor Mensual Hora 0,5'!$A$5:$A$28,0),MATCH('Casos CMg'!$B3767,'Prom Factor Mensual Hora 0,5'!$B$4:$M$4,0))</f>
        <v>0.99749608903477927</v>
      </c>
      <c r="E3767" s="25">
        <v>89.1</v>
      </c>
      <c r="F3767" s="20">
        <f t="shared" si="174"/>
        <v>88.876901532998829</v>
      </c>
      <c r="G3767" s="25">
        <v>48.5</v>
      </c>
      <c r="H3767" s="20">
        <f t="shared" si="175"/>
        <v>48.378560318186793</v>
      </c>
      <c r="I3767" s="25">
        <v>117.8</v>
      </c>
      <c r="J3767" s="20">
        <f t="shared" si="176"/>
        <v>117.505039288297</v>
      </c>
    </row>
    <row r="3768" spans="1:10" x14ac:dyDescent="0.3">
      <c r="A3768" s="3">
        <v>2037</v>
      </c>
      <c r="B3768" s="3">
        <v>3</v>
      </c>
      <c r="C3768" s="4">
        <v>21</v>
      </c>
      <c r="D3768" s="21">
        <f>INDEX('Prom Factor Mensual Hora 0,5'!$B$5:$N$28,MATCH('Casos CMg'!$C3768,'Prom Factor Mensual Hora 0,5'!$A$5:$A$28,0),MATCH('Casos CMg'!$B3768,'Prom Factor Mensual Hora 0,5'!$B$4:$M$4,0))</f>
        <v>0.99749555023898351</v>
      </c>
      <c r="E3768" s="25">
        <v>89.1</v>
      </c>
      <c r="F3768" s="20">
        <f t="shared" si="174"/>
        <v>88.876853526293431</v>
      </c>
      <c r="G3768" s="25">
        <v>48.5</v>
      </c>
      <c r="H3768" s="20">
        <f t="shared" si="175"/>
        <v>48.378534186590699</v>
      </c>
      <c r="I3768" s="25">
        <v>117.8</v>
      </c>
      <c r="J3768" s="20">
        <f t="shared" si="176"/>
        <v>117.50497581815226</v>
      </c>
    </row>
    <row r="3769" spans="1:10" x14ac:dyDescent="0.3">
      <c r="A3769" s="3">
        <v>2037</v>
      </c>
      <c r="B3769" s="3">
        <v>3</v>
      </c>
      <c r="C3769" s="4">
        <v>22</v>
      </c>
      <c r="D3769" s="21">
        <f>INDEX('Prom Factor Mensual Hora 0,5'!$B$5:$N$28,MATCH('Casos CMg'!$C3769,'Prom Factor Mensual Hora 0,5'!$A$5:$A$28,0),MATCH('Casos CMg'!$B3769,'Prom Factor Mensual Hora 0,5'!$B$4:$M$4,0))</f>
        <v>0.99749342521549356</v>
      </c>
      <c r="E3769" s="25">
        <v>89.1</v>
      </c>
      <c r="F3769" s="20">
        <f t="shared" si="174"/>
        <v>88.876664186700467</v>
      </c>
      <c r="G3769" s="25">
        <v>48.5</v>
      </c>
      <c r="H3769" s="20">
        <f t="shared" si="175"/>
        <v>48.37843112295144</v>
      </c>
      <c r="I3769" s="25">
        <v>117.8</v>
      </c>
      <c r="J3769" s="20">
        <f t="shared" si="176"/>
        <v>117.50472549038514</v>
      </c>
    </row>
    <row r="3770" spans="1:10" x14ac:dyDescent="0.3">
      <c r="A3770" s="3">
        <v>2037</v>
      </c>
      <c r="B3770" s="3">
        <v>3</v>
      </c>
      <c r="C3770" s="4">
        <v>23</v>
      </c>
      <c r="D3770" s="21">
        <f>INDEX('Prom Factor Mensual Hora 0,5'!$B$5:$N$28,MATCH('Casos CMg'!$C3770,'Prom Factor Mensual Hora 0,5'!$A$5:$A$28,0),MATCH('Casos CMg'!$B3770,'Prom Factor Mensual Hora 0,5'!$B$4:$M$4,0))</f>
        <v>0.99749100332592067</v>
      </c>
      <c r="E3770" s="25">
        <v>91.4</v>
      </c>
      <c r="F3770" s="20">
        <f t="shared" si="174"/>
        <v>91.170677703989156</v>
      </c>
      <c r="G3770" s="25">
        <v>49</v>
      </c>
      <c r="H3770" s="20">
        <f t="shared" si="175"/>
        <v>48.877059162970113</v>
      </c>
      <c r="I3770" s="25">
        <v>119.2</v>
      </c>
      <c r="J3770" s="20">
        <f t="shared" si="176"/>
        <v>118.90092759644975</v>
      </c>
    </row>
    <row r="3771" spans="1:10" x14ac:dyDescent="0.3">
      <c r="A3771" s="3">
        <v>2037</v>
      </c>
      <c r="B3771" s="3">
        <v>4</v>
      </c>
      <c r="C3771" s="4">
        <v>0</v>
      </c>
      <c r="D3771" s="21">
        <f>INDEX('Prom Factor Mensual Hora 0,5'!$B$5:$N$28,MATCH('Casos CMg'!$C3771,'Prom Factor Mensual Hora 0,5'!$A$5:$A$28,0),MATCH('Casos CMg'!$B3771,'Prom Factor Mensual Hora 0,5'!$B$4:$M$4,0))</f>
        <v>0.99772234306662144</v>
      </c>
      <c r="E3771" s="25">
        <v>98</v>
      </c>
      <c r="F3771" s="20">
        <f t="shared" si="174"/>
        <v>97.776789620528902</v>
      </c>
      <c r="G3771" s="25">
        <v>51.4</v>
      </c>
      <c r="H3771" s="20">
        <f t="shared" si="175"/>
        <v>51.282928433624342</v>
      </c>
      <c r="I3771" s="25">
        <v>125.6</v>
      </c>
      <c r="J3771" s="20">
        <f t="shared" si="176"/>
        <v>125.31392628916765</v>
      </c>
    </row>
    <row r="3772" spans="1:10" x14ac:dyDescent="0.3">
      <c r="A3772" s="3">
        <v>2037</v>
      </c>
      <c r="B3772" s="3">
        <v>4</v>
      </c>
      <c r="C3772" s="4">
        <v>1</v>
      </c>
      <c r="D3772" s="21">
        <f>INDEX('Prom Factor Mensual Hora 0,5'!$B$5:$N$28,MATCH('Casos CMg'!$C3772,'Prom Factor Mensual Hora 0,5'!$A$5:$A$28,0),MATCH('Casos CMg'!$B3772,'Prom Factor Mensual Hora 0,5'!$B$4:$M$4,0))</f>
        <v>0.9919482631065254</v>
      </c>
      <c r="E3772" s="25">
        <v>98.5</v>
      </c>
      <c r="F3772" s="20">
        <f t="shared" si="174"/>
        <v>97.706903915992754</v>
      </c>
      <c r="G3772" s="25">
        <v>51.7</v>
      </c>
      <c r="H3772" s="20">
        <f t="shared" si="175"/>
        <v>51.283725202607364</v>
      </c>
      <c r="I3772" s="25">
        <v>126.2</v>
      </c>
      <c r="J3772" s="20">
        <f t="shared" si="176"/>
        <v>125.18387080404351</v>
      </c>
    </row>
    <row r="3773" spans="1:10" x14ac:dyDescent="0.3">
      <c r="A3773" s="3">
        <v>2037</v>
      </c>
      <c r="B3773" s="3">
        <v>4</v>
      </c>
      <c r="C3773" s="4">
        <v>2</v>
      </c>
      <c r="D3773" s="21">
        <f>INDEX('Prom Factor Mensual Hora 0,5'!$B$5:$N$28,MATCH('Casos CMg'!$C3773,'Prom Factor Mensual Hora 0,5'!$A$5:$A$28,0),MATCH('Casos CMg'!$B3773,'Prom Factor Mensual Hora 0,5'!$B$4:$M$4,0))</f>
        <v>0.99183017336140189</v>
      </c>
      <c r="E3773" s="25">
        <v>98.5</v>
      </c>
      <c r="F3773" s="20">
        <f t="shared" si="174"/>
        <v>97.695272076098092</v>
      </c>
      <c r="G3773" s="25">
        <v>51.7</v>
      </c>
      <c r="H3773" s="20">
        <f t="shared" si="175"/>
        <v>51.277619962784478</v>
      </c>
      <c r="I3773" s="25">
        <v>126.2</v>
      </c>
      <c r="J3773" s="20">
        <f t="shared" si="176"/>
        <v>125.16896787820892</v>
      </c>
    </row>
    <row r="3774" spans="1:10" x14ac:dyDescent="0.3">
      <c r="A3774" s="3">
        <v>2037</v>
      </c>
      <c r="B3774" s="3">
        <v>4</v>
      </c>
      <c r="C3774" s="4">
        <v>3</v>
      </c>
      <c r="D3774" s="21">
        <f>INDEX('Prom Factor Mensual Hora 0,5'!$B$5:$N$28,MATCH('Casos CMg'!$C3774,'Prom Factor Mensual Hora 0,5'!$A$5:$A$28,0),MATCH('Casos CMg'!$B3774,'Prom Factor Mensual Hora 0,5'!$B$4:$M$4,0))</f>
        <v>0.99183514282015228</v>
      </c>
      <c r="E3774" s="25">
        <v>98.5</v>
      </c>
      <c r="F3774" s="20">
        <f t="shared" si="174"/>
        <v>97.695761567784999</v>
      </c>
      <c r="G3774" s="25">
        <v>51.7</v>
      </c>
      <c r="H3774" s="20">
        <f t="shared" si="175"/>
        <v>51.277876883801873</v>
      </c>
      <c r="I3774" s="25">
        <v>126.2</v>
      </c>
      <c r="J3774" s="20">
        <f t="shared" si="176"/>
        <v>125.16959502390323</v>
      </c>
    </row>
    <row r="3775" spans="1:10" x14ac:dyDescent="0.3">
      <c r="A3775" s="3">
        <v>2037</v>
      </c>
      <c r="B3775" s="3">
        <v>4</v>
      </c>
      <c r="C3775" s="4">
        <v>4</v>
      </c>
      <c r="D3775" s="21">
        <f>INDEX('Prom Factor Mensual Hora 0,5'!$B$5:$N$28,MATCH('Casos CMg'!$C3775,'Prom Factor Mensual Hora 0,5'!$A$5:$A$28,0),MATCH('Casos CMg'!$B3775,'Prom Factor Mensual Hora 0,5'!$B$4:$M$4,0))</f>
        <v>0.99182802641610268</v>
      </c>
      <c r="E3775" s="25">
        <v>98.5</v>
      </c>
      <c r="F3775" s="20">
        <f t="shared" si="174"/>
        <v>97.695060601986114</v>
      </c>
      <c r="G3775" s="25">
        <v>51.7</v>
      </c>
      <c r="H3775" s="20">
        <f t="shared" si="175"/>
        <v>51.277508965712514</v>
      </c>
      <c r="I3775" s="25">
        <v>126.2</v>
      </c>
      <c r="J3775" s="20">
        <f t="shared" si="176"/>
        <v>125.16869693371216</v>
      </c>
    </row>
    <row r="3776" spans="1:10" x14ac:dyDescent="0.3">
      <c r="A3776" s="3">
        <v>2037</v>
      </c>
      <c r="B3776" s="3">
        <v>4</v>
      </c>
      <c r="C3776" s="4">
        <v>5</v>
      </c>
      <c r="D3776" s="21">
        <f>INDEX('Prom Factor Mensual Hora 0,5'!$B$5:$N$28,MATCH('Casos CMg'!$C3776,'Prom Factor Mensual Hora 0,5'!$A$5:$A$28,0),MATCH('Casos CMg'!$B3776,'Prom Factor Mensual Hora 0,5'!$B$4:$M$4,0))</f>
        <v>0.99182910308846317</v>
      </c>
      <c r="E3776" s="25">
        <v>98.5</v>
      </c>
      <c r="F3776" s="20">
        <f t="shared" si="174"/>
        <v>97.695166654213622</v>
      </c>
      <c r="G3776" s="25">
        <v>51.7</v>
      </c>
      <c r="H3776" s="20">
        <f t="shared" si="175"/>
        <v>51.277564629673549</v>
      </c>
      <c r="I3776" s="25">
        <v>126.2</v>
      </c>
      <c r="J3776" s="20">
        <f t="shared" si="176"/>
        <v>125.16883280976406</v>
      </c>
    </row>
    <row r="3777" spans="1:10" x14ac:dyDescent="0.3">
      <c r="A3777" s="3">
        <v>2037</v>
      </c>
      <c r="B3777" s="3">
        <v>4</v>
      </c>
      <c r="C3777" s="4">
        <v>6</v>
      </c>
      <c r="D3777" s="21">
        <f>INDEX('Prom Factor Mensual Hora 0,5'!$B$5:$N$28,MATCH('Casos CMg'!$C3777,'Prom Factor Mensual Hora 0,5'!$A$5:$A$28,0),MATCH('Casos CMg'!$B3777,'Prom Factor Mensual Hora 0,5'!$B$4:$M$4,0))</f>
        <v>0.99183053352119566</v>
      </c>
      <c r="E3777" s="25">
        <v>98.5</v>
      </c>
      <c r="F3777" s="20">
        <f t="shared" si="174"/>
        <v>97.695307551837772</v>
      </c>
      <c r="G3777" s="25">
        <v>51.7</v>
      </c>
      <c r="H3777" s="20">
        <f t="shared" si="175"/>
        <v>51.277638583045821</v>
      </c>
      <c r="I3777" s="25">
        <v>126.2</v>
      </c>
      <c r="J3777" s="20">
        <f t="shared" si="176"/>
        <v>125.1690133303749</v>
      </c>
    </row>
    <row r="3778" spans="1:10" x14ac:dyDescent="0.3">
      <c r="A3778" s="3">
        <v>2037</v>
      </c>
      <c r="B3778" s="3">
        <v>4</v>
      </c>
      <c r="C3778" s="4">
        <v>7</v>
      </c>
      <c r="D3778" s="21">
        <f>INDEX('Prom Factor Mensual Hora 0,5'!$B$5:$N$28,MATCH('Casos CMg'!$C3778,'Prom Factor Mensual Hora 0,5'!$A$5:$A$28,0),MATCH('Casos CMg'!$B3778,'Prom Factor Mensual Hora 0,5'!$B$4:$M$4,0))</f>
        <v>0.9918289138985501</v>
      </c>
      <c r="E3778" s="25">
        <v>79.900000000000006</v>
      </c>
      <c r="F3778" s="20">
        <f t="shared" si="174"/>
        <v>79.247130220494157</v>
      </c>
      <c r="G3778" s="25">
        <v>42.8</v>
      </c>
      <c r="H3778" s="20">
        <f t="shared" si="175"/>
        <v>42.450277514857945</v>
      </c>
      <c r="I3778" s="25">
        <v>104</v>
      </c>
      <c r="J3778" s="20">
        <f t="shared" si="176"/>
        <v>103.15020704544921</v>
      </c>
    </row>
    <row r="3779" spans="1:10" x14ac:dyDescent="0.3">
      <c r="A3779" s="3">
        <v>2037</v>
      </c>
      <c r="B3779" s="3">
        <v>4</v>
      </c>
      <c r="C3779" s="4">
        <v>8</v>
      </c>
      <c r="D3779" s="21">
        <f>INDEX('Prom Factor Mensual Hora 0,5'!$B$5:$N$28,MATCH('Casos CMg'!$C3779,'Prom Factor Mensual Hora 0,5'!$A$5:$A$28,0),MATCH('Casos CMg'!$B3779,'Prom Factor Mensual Hora 0,5'!$B$4:$M$4,0))</f>
        <v>0.99184432911803533</v>
      </c>
      <c r="E3779" s="25">
        <v>79.900000000000006</v>
      </c>
      <c r="F3779" s="20">
        <f t="shared" si="174"/>
        <v>79.248361896531023</v>
      </c>
      <c r="G3779" s="25">
        <v>42.8</v>
      </c>
      <c r="H3779" s="20">
        <f t="shared" si="175"/>
        <v>42.450937286251907</v>
      </c>
      <c r="I3779" s="25">
        <v>104</v>
      </c>
      <c r="J3779" s="20">
        <f t="shared" si="176"/>
        <v>103.15181022827568</v>
      </c>
    </row>
    <row r="3780" spans="1:10" x14ac:dyDescent="0.3">
      <c r="A3780" s="3">
        <v>2037</v>
      </c>
      <c r="B3780" s="3">
        <v>4</v>
      </c>
      <c r="C3780" s="4">
        <v>9</v>
      </c>
      <c r="D3780" s="21">
        <f>INDEX('Prom Factor Mensual Hora 0,5'!$B$5:$N$28,MATCH('Casos CMg'!$C3780,'Prom Factor Mensual Hora 0,5'!$A$5:$A$28,0),MATCH('Casos CMg'!$B3780,'Prom Factor Mensual Hora 0,5'!$B$4:$M$4,0))</f>
        <v>1.0050072495471452</v>
      </c>
      <c r="E3780" s="25">
        <v>73.900000000000006</v>
      </c>
      <c r="F3780" s="20">
        <f t="shared" ref="F3780:F3843" si="177">$E3780*$D3780</f>
        <v>74.270035741534031</v>
      </c>
      <c r="G3780" s="25">
        <v>38.6</v>
      </c>
      <c r="H3780" s="20">
        <f t="shared" ref="H3780:H3843" si="178">$G3780*$D3780</f>
        <v>38.793279832519808</v>
      </c>
      <c r="I3780" s="25">
        <v>94.2</v>
      </c>
      <c r="J3780" s="20">
        <f t="shared" ref="J3780:J3843" si="179">$I3780*$D3780</f>
        <v>94.671682907341079</v>
      </c>
    </row>
    <row r="3781" spans="1:10" x14ac:dyDescent="0.3">
      <c r="A3781" s="3">
        <v>2037</v>
      </c>
      <c r="B3781" s="3">
        <v>4</v>
      </c>
      <c r="C3781" s="4">
        <v>10</v>
      </c>
      <c r="D3781" s="21">
        <f>INDEX('Prom Factor Mensual Hora 0,5'!$B$5:$N$28,MATCH('Casos CMg'!$C3781,'Prom Factor Mensual Hora 0,5'!$A$5:$A$28,0),MATCH('Casos CMg'!$B3781,'Prom Factor Mensual Hora 0,5'!$B$4:$M$4,0))</f>
        <v>1.0021752640345387</v>
      </c>
      <c r="E3781" s="25">
        <v>73.900000000000006</v>
      </c>
      <c r="F3781" s="20">
        <f t="shared" si="177"/>
        <v>74.06075201215242</v>
      </c>
      <c r="G3781" s="25">
        <v>38.6</v>
      </c>
      <c r="H3781" s="20">
        <f t="shared" si="178"/>
        <v>38.683965191733193</v>
      </c>
      <c r="I3781" s="25">
        <v>94.2</v>
      </c>
      <c r="J3781" s="20">
        <f t="shared" si="179"/>
        <v>94.404909872053551</v>
      </c>
    </row>
    <row r="3782" spans="1:10" x14ac:dyDescent="0.3">
      <c r="A3782" s="3">
        <v>2037</v>
      </c>
      <c r="B3782" s="3">
        <v>4</v>
      </c>
      <c r="C3782" s="4">
        <v>11</v>
      </c>
      <c r="D3782" s="21">
        <f>INDEX('Prom Factor Mensual Hora 0,5'!$B$5:$N$28,MATCH('Casos CMg'!$C3782,'Prom Factor Mensual Hora 0,5'!$A$5:$A$28,0),MATCH('Casos CMg'!$B3782,'Prom Factor Mensual Hora 0,5'!$B$4:$M$4,0))</f>
        <v>1.003705566738414</v>
      </c>
      <c r="E3782" s="25">
        <v>73.900000000000006</v>
      </c>
      <c r="F3782" s="20">
        <f t="shared" si="177"/>
        <v>74.173841381968799</v>
      </c>
      <c r="G3782" s="25">
        <v>38.6</v>
      </c>
      <c r="H3782" s="20">
        <f t="shared" si="178"/>
        <v>38.743034876102783</v>
      </c>
      <c r="I3782" s="25">
        <v>94.2</v>
      </c>
      <c r="J3782" s="20">
        <f t="shared" si="179"/>
        <v>94.549064386758602</v>
      </c>
    </row>
    <row r="3783" spans="1:10" x14ac:dyDescent="0.3">
      <c r="A3783" s="3">
        <v>2037</v>
      </c>
      <c r="B3783" s="3">
        <v>4</v>
      </c>
      <c r="C3783" s="4">
        <v>12</v>
      </c>
      <c r="D3783" s="21">
        <f>INDEX('Prom Factor Mensual Hora 0,5'!$B$5:$N$28,MATCH('Casos CMg'!$C3783,'Prom Factor Mensual Hora 0,5'!$A$5:$A$28,0),MATCH('Casos CMg'!$B3783,'Prom Factor Mensual Hora 0,5'!$B$4:$M$4,0))</f>
        <v>1.0033414379993058</v>
      </c>
      <c r="E3783" s="25">
        <v>73.900000000000006</v>
      </c>
      <c r="F3783" s="20">
        <f t="shared" si="177"/>
        <v>74.146932268148703</v>
      </c>
      <c r="G3783" s="25">
        <v>38.6</v>
      </c>
      <c r="H3783" s="20">
        <f t="shared" si="178"/>
        <v>38.7289795067732</v>
      </c>
      <c r="I3783" s="25">
        <v>94.2</v>
      </c>
      <c r="J3783" s="20">
        <f t="shared" si="179"/>
        <v>94.514763459534606</v>
      </c>
    </row>
    <row r="3784" spans="1:10" x14ac:dyDescent="0.3">
      <c r="A3784" s="3">
        <v>2037</v>
      </c>
      <c r="B3784" s="3">
        <v>4</v>
      </c>
      <c r="C3784" s="4">
        <v>13</v>
      </c>
      <c r="D3784" s="21">
        <f>INDEX('Prom Factor Mensual Hora 0,5'!$B$5:$N$28,MATCH('Casos CMg'!$C3784,'Prom Factor Mensual Hora 0,5'!$A$5:$A$28,0),MATCH('Casos CMg'!$B3784,'Prom Factor Mensual Hora 0,5'!$B$4:$M$4,0))</f>
        <v>1.0025703369225427</v>
      </c>
      <c r="E3784" s="25">
        <v>73.900000000000006</v>
      </c>
      <c r="F3784" s="20">
        <f t="shared" si="177"/>
        <v>74.089947898575915</v>
      </c>
      <c r="G3784" s="25">
        <v>38.6</v>
      </c>
      <c r="H3784" s="20">
        <f t="shared" si="178"/>
        <v>38.699215005210149</v>
      </c>
      <c r="I3784" s="25">
        <v>94.2</v>
      </c>
      <c r="J3784" s="20">
        <f t="shared" si="179"/>
        <v>94.442125738103528</v>
      </c>
    </row>
    <row r="3785" spans="1:10" x14ac:dyDescent="0.3">
      <c r="A3785" s="3">
        <v>2037</v>
      </c>
      <c r="B3785" s="3">
        <v>4</v>
      </c>
      <c r="C3785" s="4">
        <v>14</v>
      </c>
      <c r="D3785" s="21">
        <f>INDEX('Prom Factor Mensual Hora 0,5'!$B$5:$N$28,MATCH('Casos CMg'!$C3785,'Prom Factor Mensual Hora 0,5'!$A$5:$A$28,0),MATCH('Casos CMg'!$B3785,'Prom Factor Mensual Hora 0,5'!$B$4:$M$4,0))</f>
        <v>1.0015422021535256</v>
      </c>
      <c r="E3785" s="25">
        <v>73.900000000000006</v>
      </c>
      <c r="F3785" s="20">
        <f t="shared" si="177"/>
        <v>74.013968739145554</v>
      </c>
      <c r="G3785" s="25">
        <v>38.6</v>
      </c>
      <c r="H3785" s="20">
        <f t="shared" si="178"/>
        <v>38.659529003126089</v>
      </c>
      <c r="I3785" s="25">
        <v>94.2</v>
      </c>
      <c r="J3785" s="20">
        <f t="shared" si="179"/>
        <v>94.345275442862118</v>
      </c>
    </row>
    <row r="3786" spans="1:10" x14ac:dyDescent="0.3">
      <c r="A3786" s="3">
        <v>2037</v>
      </c>
      <c r="B3786" s="3">
        <v>4</v>
      </c>
      <c r="C3786" s="4">
        <v>15</v>
      </c>
      <c r="D3786" s="21">
        <f>INDEX('Prom Factor Mensual Hora 0,5'!$B$5:$N$28,MATCH('Casos CMg'!$C3786,'Prom Factor Mensual Hora 0,5'!$A$5:$A$28,0),MATCH('Casos CMg'!$B3786,'Prom Factor Mensual Hora 0,5'!$B$4:$M$4,0))</f>
        <v>1.0002570336922543</v>
      </c>
      <c r="E3786" s="25">
        <v>73.900000000000006</v>
      </c>
      <c r="F3786" s="20">
        <f t="shared" si="177"/>
        <v>73.918994789857592</v>
      </c>
      <c r="G3786" s="25">
        <v>38.6</v>
      </c>
      <c r="H3786" s="20">
        <f t="shared" si="178"/>
        <v>38.609921500521018</v>
      </c>
      <c r="I3786" s="25">
        <v>94.2</v>
      </c>
      <c r="J3786" s="20">
        <f t="shared" si="179"/>
        <v>94.224212573810348</v>
      </c>
    </row>
    <row r="3787" spans="1:10" x14ac:dyDescent="0.3">
      <c r="A3787" s="3">
        <v>2037</v>
      </c>
      <c r="B3787" s="3">
        <v>4</v>
      </c>
      <c r="C3787" s="4">
        <v>16</v>
      </c>
      <c r="D3787" s="21">
        <f>INDEX('Prom Factor Mensual Hora 0,5'!$B$5:$N$28,MATCH('Casos CMg'!$C3787,'Prom Factor Mensual Hora 0,5'!$A$5:$A$28,0),MATCH('Casos CMg'!$B3787,'Prom Factor Mensual Hora 0,5'!$B$4:$M$4,0))</f>
        <v>1.0002570336922543</v>
      </c>
      <c r="E3787" s="25">
        <v>73.900000000000006</v>
      </c>
      <c r="F3787" s="20">
        <f t="shared" si="177"/>
        <v>73.918994789857592</v>
      </c>
      <c r="G3787" s="25">
        <v>38.6</v>
      </c>
      <c r="H3787" s="20">
        <f t="shared" si="178"/>
        <v>38.609921500521018</v>
      </c>
      <c r="I3787" s="25">
        <v>94.2</v>
      </c>
      <c r="J3787" s="20">
        <f t="shared" si="179"/>
        <v>94.224212573810348</v>
      </c>
    </row>
    <row r="3788" spans="1:10" x14ac:dyDescent="0.3">
      <c r="A3788" s="3">
        <v>2037</v>
      </c>
      <c r="B3788" s="3">
        <v>4</v>
      </c>
      <c r="C3788" s="4">
        <v>17</v>
      </c>
      <c r="D3788" s="21">
        <f>INDEX('Prom Factor Mensual Hora 0,5'!$B$5:$N$28,MATCH('Casos CMg'!$C3788,'Prom Factor Mensual Hora 0,5'!$A$5:$A$28,0),MATCH('Casos CMg'!$B3788,'Prom Factor Mensual Hora 0,5'!$B$4:$M$4,0))</f>
        <v>1.0013982826358914</v>
      </c>
      <c r="E3788" s="25">
        <v>83.1</v>
      </c>
      <c r="F3788" s="20">
        <f t="shared" si="177"/>
        <v>83.216197287042561</v>
      </c>
      <c r="G3788" s="25">
        <v>43.8</v>
      </c>
      <c r="H3788" s="20">
        <f t="shared" si="178"/>
        <v>43.861244779452036</v>
      </c>
      <c r="I3788" s="25">
        <v>109</v>
      </c>
      <c r="J3788" s="20">
        <f t="shared" si="179"/>
        <v>109.15241280731216</v>
      </c>
    </row>
    <row r="3789" spans="1:10" x14ac:dyDescent="0.3">
      <c r="A3789" s="3">
        <v>2037</v>
      </c>
      <c r="B3789" s="3">
        <v>4</v>
      </c>
      <c r="C3789" s="4">
        <v>18</v>
      </c>
      <c r="D3789" s="21">
        <f>INDEX('Prom Factor Mensual Hora 0,5'!$B$5:$N$28,MATCH('Casos CMg'!$C3789,'Prom Factor Mensual Hora 0,5'!$A$5:$A$28,0),MATCH('Casos CMg'!$B3789,'Prom Factor Mensual Hora 0,5'!$B$4:$M$4,0))</f>
        <v>1.0071042607470229</v>
      </c>
      <c r="E3789" s="25">
        <v>83.1</v>
      </c>
      <c r="F3789" s="20">
        <f t="shared" si="177"/>
        <v>83.690364068077599</v>
      </c>
      <c r="G3789" s="25">
        <v>43.8</v>
      </c>
      <c r="H3789" s="20">
        <f t="shared" si="178"/>
        <v>44.111166620719601</v>
      </c>
      <c r="I3789" s="25">
        <v>109</v>
      </c>
      <c r="J3789" s="20">
        <f t="shared" si="179"/>
        <v>109.77436442142549</v>
      </c>
    </row>
    <row r="3790" spans="1:10" x14ac:dyDescent="0.3">
      <c r="A3790" s="3">
        <v>2037</v>
      </c>
      <c r="B3790" s="3">
        <v>4</v>
      </c>
      <c r="C3790" s="4">
        <v>19</v>
      </c>
      <c r="D3790" s="21">
        <f>INDEX('Prom Factor Mensual Hora 0,5'!$B$5:$N$28,MATCH('Casos CMg'!$C3790,'Prom Factor Mensual Hora 0,5'!$A$5:$A$28,0),MATCH('Casos CMg'!$B3790,'Prom Factor Mensual Hora 0,5'!$B$4:$M$4,0))</f>
        <v>0.99745225496642798</v>
      </c>
      <c r="E3790" s="25">
        <v>95.4</v>
      </c>
      <c r="F3790" s="20">
        <f t="shared" si="177"/>
        <v>95.156945123797229</v>
      </c>
      <c r="G3790" s="25">
        <v>49.7</v>
      </c>
      <c r="H3790" s="20">
        <f t="shared" si="178"/>
        <v>49.573377071831473</v>
      </c>
      <c r="I3790" s="25">
        <v>122.4</v>
      </c>
      <c r="J3790" s="20">
        <f t="shared" si="179"/>
        <v>122.08815600789079</v>
      </c>
    </row>
    <row r="3791" spans="1:10" x14ac:dyDescent="0.3">
      <c r="A3791" s="3">
        <v>2037</v>
      </c>
      <c r="B3791" s="3">
        <v>4</v>
      </c>
      <c r="C3791" s="4">
        <v>20</v>
      </c>
      <c r="D3791" s="21">
        <f>INDEX('Prom Factor Mensual Hora 0,5'!$B$5:$N$28,MATCH('Casos CMg'!$C3791,'Prom Factor Mensual Hora 0,5'!$A$5:$A$28,0),MATCH('Casos CMg'!$B3791,'Prom Factor Mensual Hora 0,5'!$B$4:$M$4,0))</f>
        <v>0.99744967560833786</v>
      </c>
      <c r="E3791" s="25">
        <v>94.9</v>
      </c>
      <c r="F3791" s="20">
        <f t="shared" si="177"/>
        <v>94.657974215231263</v>
      </c>
      <c r="G3791" s="25">
        <v>49.4</v>
      </c>
      <c r="H3791" s="20">
        <f t="shared" si="178"/>
        <v>49.274013975051886</v>
      </c>
      <c r="I3791" s="25">
        <v>121.8</v>
      </c>
      <c r="J3791" s="20">
        <f t="shared" si="179"/>
        <v>121.48937048909555</v>
      </c>
    </row>
    <row r="3792" spans="1:10" x14ac:dyDescent="0.3">
      <c r="A3792" s="3">
        <v>2037</v>
      </c>
      <c r="B3792" s="3">
        <v>4</v>
      </c>
      <c r="C3792" s="4">
        <v>21</v>
      </c>
      <c r="D3792" s="21">
        <f>INDEX('Prom Factor Mensual Hora 0,5'!$B$5:$N$28,MATCH('Casos CMg'!$C3792,'Prom Factor Mensual Hora 0,5'!$A$5:$A$28,0),MATCH('Casos CMg'!$B3792,'Prom Factor Mensual Hora 0,5'!$B$4:$M$4,0))</f>
        <v>0.99744545799902262</v>
      </c>
      <c r="E3792" s="25">
        <v>94.9</v>
      </c>
      <c r="F3792" s="20">
        <f t="shared" si="177"/>
        <v>94.657573964107257</v>
      </c>
      <c r="G3792" s="25">
        <v>49.4</v>
      </c>
      <c r="H3792" s="20">
        <f t="shared" si="178"/>
        <v>49.273805625151716</v>
      </c>
      <c r="I3792" s="25">
        <v>121.8</v>
      </c>
      <c r="J3792" s="20">
        <f t="shared" si="179"/>
        <v>121.48885678428096</v>
      </c>
    </row>
    <row r="3793" spans="1:10" x14ac:dyDescent="0.3">
      <c r="A3793" s="3">
        <v>2037</v>
      </c>
      <c r="B3793" s="3">
        <v>4</v>
      </c>
      <c r="C3793" s="4">
        <v>22</v>
      </c>
      <c r="D3793" s="21">
        <f>INDEX('Prom Factor Mensual Hora 0,5'!$B$5:$N$28,MATCH('Casos CMg'!$C3793,'Prom Factor Mensual Hora 0,5'!$A$5:$A$28,0),MATCH('Casos CMg'!$B3793,'Prom Factor Mensual Hora 0,5'!$B$4:$M$4,0))</f>
        <v>0.99744064399642773</v>
      </c>
      <c r="E3793" s="25">
        <v>94.9</v>
      </c>
      <c r="F3793" s="20">
        <f t="shared" si="177"/>
        <v>94.657117115261002</v>
      </c>
      <c r="G3793" s="25">
        <v>49.4</v>
      </c>
      <c r="H3793" s="20">
        <f t="shared" si="178"/>
        <v>49.273567813423526</v>
      </c>
      <c r="I3793" s="25">
        <v>121.8</v>
      </c>
      <c r="J3793" s="20">
        <f t="shared" si="179"/>
        <v>121.4882704387649</v>
      </c>
    </row>
    <row r="3794" spans="1:10" x14ac:dyDescent="0.3">
      <c r="A3794" s="3">
        <v>2037</v>
      </c>
      <c r="B3794" s="3">
        <v>4</v>
      </c>
      <c r="C3794" s="4">
        <v>23</v>
      </c>
      <c r="D3794" s="21">
        <f>INDEX('Prom Factor Mensual Hora 0,5'!$B$5:$N$28,MATCH('Casos CMg'!$C3794,'Prom Factor Mensual Hora 0,5'!$A$5:$A$28,0),MATCH('Casos CMg'!$B3794,'Prom Factor Mensual Hora 0,5'!$B$4:$M$4,0))</f>
        <v>0.99744538292137164</v>
      </c>
      <c r="E3794" s="25">
        <v>95.4</v>
      </c>
      <c r="F3794" s="20">
        <f t="shared" si="177"/>
        <v>95.156289530698857</v>
      </c>
      <c r="G3794" s="25">
        <v>49.7</v>
      </c>
      <c r="H3794" s="20">
        <f t="shared" si="178"/>
        <v>49.573035531192176</v>
      </c>
      <c r="I3794" s="25">
        <v>122.4</v>
      </c>
      <c r="J3794" s="20">
        <f t="shared" si="179"/>
        <v>122.08731486957589</v>
      </c>
    </row>
    <row r="3795" spans="1:10" x14ac:dyDescent="0.3">
      <c r="A3795" s="3">
        <v>2037</v>
      </c>
      <c r="B3795" s="3">
        <v>5</v>
      </c>
      <c r="C3795" s="4">
        <v>0</v>
      </c>
      <c r="D3795" s="21">
        <f>INDEX('Prom Factor Mensual Hora 0,5'!$B$5:$N$28,MATCH('Casos CMg'!$C3795,'Prom Factor Mensual Hora 0,5'!$A$5:$A$28,0),MATCH('Casos CMg'!$B3795,'Prom Factor Mensual Hora 0,5'!$B$4:$M$4,0))</f>
        <v>0.99067144753569436</v>
      </c>
      <c r="E3795" s="25">
        <v>103.8</v>
      </c>
      <c r="F3795" s="20">
        <f t="shared" si="177"/>
        <v>102.83169625420507</v>
      </c>
      <c r="G3795" s="25">
        <v>56.9</v>
      </c>
      <c r="H3795" s="20">
        <f t="shared" si="178"/>
        <v>56.36920536478101</v>
      </c>
      <c r="I3795" s="25">
        <v>137.30000000000001</v>
      </c>
      <c r="J3795" s="20">
        <f t="shared" si="179"/>
        <v>136.01918974665085</v>
      </c>
    </row>
    <row r="3796" spans="1:10" x14ac:dyDescent="0.3">
      <c r="A3796" s="3">
        <v>2037</v>
      </c>
      <c r="B3796" s="3">
        <v>5</v>
      </c>
      <c r="C3796" s="4">
        <v>1</v>
      </c>
      <c r="D3796" s="21">
        <f>INDEX('Prom Factor Mensual Hora 0,5'!$B$5:$N$28,MATCH('Casos CMg'!$C3796,'Prom Factor Mensual Hora 0,5'!$A$5:$A$28,0),MATCH('Casos CMg'!$B3796,'Prom Factor Mensual Hora 0,5'!$B$4:$M$4,0))</f>
        <v>0.99033388541852074</v>
      </c>
      <c r="E3796" s="25">
        <v>103.9</v>
      </c>
      <c r="F3796" s="20">
        <f t="shared" si="177"/>
        <v>102.89569069498431</v>
      </c>
      <c r="G3796" s="25">
        <v>56.8</v>
      </c>
      <c r="H3796" s="20">
        <f t="shared" si="178"/>
        <v>56.250964691771976</v>
      </c>
      <c r="I3796" s="25">
        <v>138.1</v>
      </c>
      <c r="J3796" s="20">
        <f t="shared" si="179"/>
        <v>136.7651095762977</v>
      </c>
    </row>
    <row r="3797" spans="1:10" x14ac:dyDescent="0.3">
      <c r="A3797" s="3">
        <v>2037</v>
      </c>
      <c r="B3797" s="3">
        <v>5</v>
      </c>
      <c r="C3797" s="4">
        <v>2</v>
      </c>
      <c r="D3797" s="21">
        <f>INDEX('Prom Factor Mensual Hora 0,5'!$B$5:$N$28,MATCH('Casos CMg'!$C3797,'Prom Factor Mensual Hora 0,5'!$A$5:$A$28,0),MATCH('Casos CMg'!$B3797,'Prom Factor Mensual Hora 0,5'!$B$4:$M$4,0))</f>
        <v>0.99034094648672255</v>
      </c>
      <c r="E3797" s="25">
        <v>103.9</v>
      </c>
      <c r="F3797" s="20">
        <f t="shared" si="177"/>
        <v>102.89642433997048</v>
      </c>
      <c r="G3797" s="25">
        <v>56.8</v>
      </c>
      <c r="H3797" s="20">
        <f t="shared" si="178"/>
        <v>56.251365760445836</v>
      </c>
      <c r="I3797" s="25">
        <v>138.1</v>
      </c>
      <c r="J3797" s="20">
        <f t="shared" si="179"/>
        <v>136.76608470981637</v>
      </c>
    </row>
    <row r="3798" spans="1:10" x14ac:dyDescent="0.3">
      <c r="A3798" s="3">
        <v>2037</v>
      </c>
      <c r="B3798" s="3">
        <v>5</v>
      </c>
      <c r="C3798" s="4">
        <v>3</v>
      </c>
      <c r="D3798" s="21">
        <f>INDEX('Prom Factor Mensual Hora 0,5'!$B$5:$N$28,MATCH('Casos CMg'!$C3798,'Prom Factor Mensual Hora 0,5'!$A$5:$A$28,0),MATCH('Casos CMg'!$B3798,'Prom Factor Mensual Hora 0,5'!$B$4:$M$4,0))</f>
        <v>0.99033280513319122</v>
      </c>
      <c r="E3798" s="25">
        <v>103.9</v>
      </c>
      <c r="F3798" s="20">
        <f t="shared" si="177"/>
        <v>102.89557845333857</v>
      </c>
      <c r="G3798" s="25">
        <v>56.8</v>
      </c>
      <c r="H3798" s="20">
        <f t="shared" si="178"/>
        <v>56.250903331565262</v>
      </c>
      <c r="I3798" s="25">
        <v>138.1</v>
      </c>
      <c r="J3798" s="20">
        <f t="shared" si="179"/>
        <v>136.76496038889371</v>
      </c>
    </row>
    <row r="3799" spans="1:10" x14ac:dyDescent="0.3">
      <c r="A3799" s="3">
        <v>2037</v>
      </c>
      <c r="B3799" s="3">
        <v>5</v>
      </c>
      <c r="C3799" s="4">
        <v>4</v>
      </c>
      <c r="D3799" s="21">
        <f>INDEX('Prom Factor Mensual Hora 0,5'!$B$5:$N$28,MATCH('Casos CMg'!$C3799,'Prom Factor Mensual Hora 0,5'!$A$5:$A$28,0),MATCH('Casos CMg'!$B3799,'Prom Factor Mensual Hora 0,5'!$B$4:$M$4,0))</f>
        <v>0.99034018856628425</v>
      </c>
      <c r="E3799" s="25">
        <v>103.9</v>
      </c>
      <c r="F3799" s="20">
        <f t="shared" si="177"/>
        <v>102.89634559203694</v>
      </c>
      <c r="G3799" s="25">
        <v>56.8</v>
      </c>
      <c r="H3799" s="20">
        <f t="shared" si="178"/>
        <v>56.251322710564942</v>
      </c>
      <c r="I3799" s="25">
        <v>138.1</v>
      </c>
      <c r="J3799" s="20">
        <f t="shared" si="179"/>
        <v>136.76598004100384</v>
      </c>
    </row>
    <row r="3800" spans="1:10" x14ac:dyDescent="0.3">
      <c r="A3800" s="3">
        <v>2037</v>
      </c>
      <c r="B3800" s="3">
        <v>5</v>
      </c>
      <c r="C3800" s="4">
        <v>5</v>
      </c>
      <c r="D3800" s="21">
        <f>INDEX('Prom Factor Mensual Hora 0,5'!$B$5:$N$28,MATCH('Casos CMg'!$C3800,'Prom Factor Mensual Hora 0,5'!$A$5:$A$28,0),MATCH('Casos CMg'!$B3800,'Prom Factor Mensual Hora 0,5'!$B$4:$M$4,0))</f>
        <v>0.99034037870532976</v>
      </c>
      <c r="E3800" s="25">
        <v>103.9</v>
      </c>
      <c r="F3800" s="20">
        <f t="shared" si="177"/>
        <v>102.89636534748377</v>
      </c>
      <c r="G3800" s="25">
        <v>56.8</v>
      </c>
      <c r="H3800" s="20">
        <f t="shared" si="178"/>
        <v>56.251333510462729</v>
      </c>
      <c r="I3800" s="25">
        <v>138.1</v>
      </c>
      <c r="J3800" s="20">
        <f t="shared" si="179"/>
        <v>136.76600629920603</v>
      </c>
    </row>
    <row r="3801" spans="1:10" x14ac:dyDescent="0.3">
      <c r="A3801" s="3">
        <v>2037</v>
      </c>
      <c r="B3801" s="3">
        <v>5</v>
      </c>
      <c r="C3801" s="4">
        <v>6</v>
      </c>
      <c r="D3801" s="21">
        <f>INDEX('Prom Factor Mensual Hora 0,5'!$B$5:$N$28,MATCH('Casos CMg'!$C3801,'Prom Factor Mensual Hora 0,5'!$A$5:$A$28,0),MATCH('Casos CMg'!$B3801,'Prom Factor Mensual Hora 0,5'!$B$4:$M$4,0))</f>
        <v>0.99032765489064523</v>
      </c>
      <c r="E3801" s="25">
        <v>103.9</v>
      </c>
      <c r="F3801" s="20">
        <f t="shared" si="177"/>
        <v>102.89504334313804</v>
      </c>
      <c r="G3801" s="25">
        <v>56.8</v>
      </c>
      <c r="H3801" s="20">
        <f t="shared" si="178"/>
        <v>56.250610797788646</v>
      </c>
      <c r="I3801" s="25">
        <v>138.1</v>
      </c>
      <c r="J3801" s="20">
        <f t="shared" si="179"/>
        <v>136.76424914039811</v>
      </c>
    </row>
    <row r="3802" spans="1:10" x14ac:dyDescent="0.3">
      <c r="A3802" s="3">
        <v>2037</v>
      </c>
      <c r="B3802" s="3">
        <v>5</v>
      </c>
      <c r="C3802" s="4">
        <v>7</v>
      </c>
      <c r="D3802" s="21">
        <f>INDEX('Prom Factor Mensual Hora 0,5'!$B$5:$N$28,MATCH('Casos CMg'!$C3802,'Prom Factor Mensual Hora 0,5'!$A$5:$A$28,0),MATCH('Casos CMg'!$B3802,'Prom Factor Mensual Hora 0,5'!$B$4:$M$4,0))</f>
        <v>0.99033019594107641</v>
      </c>
      <c r="E3802" s="25">
        <v>51.7</v>
      </c>
      <c r="F3802" s="20">
        <f t="shared" si="177"/>
        <v>51.200071130153653</v>
      </c>
      <c r="G3802" s="25">
        <v>27.1</v>
      </c>
      <c r="H3802" s="20">
        <f t="shared" si="178"/>
        <v>26.837948310003171</v>
      </c>
      <c r="I3802" s="25">
        <v>64.8</v>
      </c>
      <c r="J3802" s="20">
        <f t="shared" si="179"/>
        <v>64.173396696981754</v>
      </c>
    </row>
    <row r="3803" spans="1:10" x14ac:dyDescent="0.3">
      <c r="A3803" s="3">
        <v>2037</v>
      </c>
      <c r="B3803" s="3">
        <v>5</v>
      </c>
      <c r="C3803" s="4">
        <v>8</v>
      </c>
      <c r="D3803" s="21">
        <f>INDEX('Prom Factor Mensual Hora 0,5'!$B$5:$N$28,MATCH('Casos CMg'!$C3803,'Prom Factor Mensual Hora 0,5'!$A$5:$A$28,0),MATCH('Casos CMg'!$B3803,'Prom Factor Mensual Hora 0,5'!$B$4:$M$4,0))</f>
        <v>0.9903313121764542</v>
      </c>
      <c r="E3803" s="25">
        <v>50.3</v>
      </c>
      <c r="F3803" s="20">
        <f t="shared" si="177"/>
        <v>49.813665002475645</v>
      </c>
      <c r="G3803" s="25">
        <v>26.4</v>
      </c>
      <c r="H3803" s="20">
        <f t="shared" si="178"/>
        <v>26.14474664145839</v>
      </c>
      <c r="I3803" s="25">
        <v>62.9</v>
      </c>
      <c r="J3803" s="20">
        <f t="shared" si="179"/>
        <v>62.291839535898966</v>
      </c>
    </row>
    <row r="3804" spans="1:10" x14ac:dyDescent="0.3">
      <c r="A3804" s="3">
        <v>2037</v>
      </c>
      <c r="B3804" s="3">
        <v>5</v>
      </c>
      <c r="C3804" s="4">
        <v>9</v>
      </c>
      <c r="D3804" s="21">
        <f>INDEX('Prom Factor Mensual Hora 0,5'!$B$5:$N$28,MATCH('Casos CMg'!$C3804,'Prom Factor Mensual Hora 0,5'!$A$5:$A$28,0),MATCH('Casos CMg'!$B3804,'Prom Factor Mensual Hora 0,5'!$B$4:$M$4,0))</f>
        <v>1.005472330222188</v>
      </c>
      <c r="E3804" s="25">
        <v>60.5</v>
      </c>
      <c r="F3804" s="20">
        <f t="shared" si="177"/>
        <v>60.831075978442371</v>
      </c>
      <c r="G3804" s="25">
        <v>31.3</v>
      </c>
      <c r="H3804" s="20">
        <f t="shared" si="178"/>
        <v>31.471283935954485</v>
      </c>
      <c r="I3804" s="25">
        <v>76.5</v>
      </c>
      <c r="J3804" s="20">
        <f t="shared" si="179"/>
        <v>76.918633261997385</v>
      </c>
    </row>
    <row r="3805" spans="1:10" x14ac:dyDescent="0.3">
      <c r="A3805" s="3">
        <v>2037</v>
      </c>
      <c r="B3805" s="3">
        <v>5</v>
      </c>
      <c r="C3805" s="4">
        <v>10</v>
      </c>
      <c r="D3805" s="21">
        <f>INDEX('Prom Factor Mensual Hora 0,5'!$B$5:$N$28,MATCH('Casos CMg'!$C3805,'Prom Factor Mensual Hora 0,5'!$A$5:$A$28,0),MATCH('Casos CMg'!$B3805,'Prom Factor Mensual Hora 0,5'!$B$4:$M$4,0))</f>
        <v>1.0047261033737078</v>
      </c>
      <c r="E3805" s="25">
        <v>60.5</v>
      </c>
      <c r="F3805" s="20">
        <f t="shared" si="177"/>
        <v>60.785929254109327</v>
      </c>
      <c r="G3805" s="25">
        <v>31.3</v>
      </c>
      <c r="H3805" s="20">
        <f t="shared" si="178"/>
        <v>31.447927035597054</v>
      </c>
      <c r="I3805" s="25">
        <v>76.5</v>
      </c>
      <c r="J3805" s="20">
        <f t="shared" si="179"/>
        <v>76.861546908088656</v>
      </c>
    </row>
    <row r="3806" spans="1:10" x14ac:dyDescent="0.3">
      <c r="A3806" s="3">
        <v>2037</v>
      </c>
      <c r="B3806" s="3">
        <v>5</v>
      </c>
      <c r="C3806" s="4">
        <v>11</v>
      </c>
      <c r="D3806" s="21">
        <f>INDEX('Prom Factor Mensual Hora 0,5'!$B$5:$N$28,MATCH('Casos CMg'!$C3806,'Prom Factor Mensual Hora 0,5'!$A$5:$A$28,0),MATCH('Casos CMg'!$B3806,'Prom Factor Mensual Hora 0,5'!$B$4:$M$4,0))</f>
        <v>1.005472330222188</v>
      </c>
      <c r="E3806" s="25">
        <v>70.900000000000006</v>
      </c>
      <c r="F3806" s="20">
        <f t="shared" si="177"/>
        <v>71.287988212753135</v>
      </c>
      <c r="G3806" s="25">
        <v>36.4</v>
      </c>
      <c r="H3806" s="20">
        <f t="shared" si="178"/>
        <v>36.599192820087637</v>
      </c>
      <c r="I3806" s="25">
        <v>90.6</v>
      </c>
      <c r="J3806" s="20">
        <f t="shared" si="179"/>
        <v>91.095793118130217</v>
      </c>
    </row>
    <row r="3807" spans="1:10" x14ac:dyDescent="0.3">
      <c r="A3807" s="3">
        <v>2037</v>
      </c>
      <c r="B3807" s="3">
        <v>5</v>
      </c>
      <c r="C3807" s="4">
        <v>12</v>
      </c>
      <c r="D3807" s="21">
        <f>INDEX('Prom Factor Mensual Hora 0,5'!$B$5:$N$28,MATCH('Casos CMg'!$C3807,'Prom Factor Mensual Hora 0,5'!$A$5:$A$28,0),MATCH('Casos CMg'!$B3807,'Prom Factor Mensual Hora 0,5'!$B$4:$M$4,0))</f>
        <v>1.0052235879393612</v>
      </c>
      <c r="E3807" s="25">
        <v>70.8</v>
      </c>
      <c r="F3807" s="20">
        <f t="shared" si="177"/>
        <v>71.169830026106766</v>
      </c>
      <c r="G3807" s="25">
        <v>36.299999999999997</v>
      </c>
      <c r="H3807" s="20">
        <f t="shared" si="178"/>
        <v>36.489616242198807</v>
      </c>
      <c r="I3807" s="25">
        <v>90.5</v>
      </c>
      <c r="J3807" s="20">
        <f t="shared" si="179"/>
        <v>90.972734708512192</v>
      </c>
    </row>
    <row r="3808" spans="1:10" x14ac:dyDescent="0.3">
      <c r="A3808" s="3">
        <v>2037</v>
      </c>
      <c r="B3808" s="3">
        <v>5</v>
      </c>
      <c r="C3808" s="4">
        <v>13</v>
      </c>
      <c r="D3808" s="21">
        <f>INDEX('Prom Factor Mensual Hora 0,5'!$B$5:$N$28,MATCH('Casos CMg'!$C3808,'Prom Factor Mensual Hora 0,5'!$A$5:$A$28,0),MATCH('Casos CMg'!$B3808,'Prom Factor Mensual Hora 0,5'!$B$4:$M$4,0))</f>
        <v>1.0047261033737076</v>
      </c>
      <c r="E3808" s="25">
        <v>70.900000000000006</v>
      </c>
      <c r="F3808" s="20">
        <f t="shared" si="177"/>
        <v>71.235080729195872</v>
      </c>
      <c r="G3808" s="25">
        <v>36.4</v>
      </c>
      <c r="H3808" s="20">
        <f t="shared" si="178"/>
        <v>36.572030162802953</v>
      </c>
      <c r="I3808" s="25">
        <v>90.6</v>
      </c>
      <c r="J3808" s="20">
        <f t="shared" si="179"/>
        <v>91.0281849656579</v>
      </c>
    </row>
    <row r="3809" spans="1:10" x14ac:dyDescent="0.3">
      <c r="A3809" s="3">
        <v>2037</v>
      </c>
      <c r="B3809" s="3">
        <v>5</v>
      </c>
      <c r="C3809" s="4">
        <v>14</v>
      </c>
      <c r="D3809" s="21">
        <f>INDEX('Prom Factor Mensual Hora 0,5'!$B$5:$N$28,MATCH('Casos CMg'!$C3809,'Prom Factor Mensual Hora 0,5'!$A$5:$A$28,0),MATCH('Casos CMg'!$B3809,'Prom Factor Mensual Hora 0,5'!$B$4:$M$4,0))</f>
        <v>1.0039798765252275</v>
      </c>
      <c r="E3809" s="25">
        <v>70.900000000000006</v>
      </c>
      <c r="F3809" s="20">
        <f t="shared" si="177"/>
        <v>71.182173245638637</v>
      </c>
      <c r="G3809" s="25">
        <v>36.4</v>
      </c>
      <c r="H3809" s="20">
        <f t="shared" si="178"/>
        <v>36.544867505518276</v>
      </c>
      <c r="I3809" s="25">
        <v>90.6</v>
      </c>
      <c r="J3809" s="20">
        <f t="shared" si="179"/>
        <v>90.960576813185597</v>
      </c>
    </row>
    <row r="3810" spans="1:10" x14ac:dyDescent="0.3">
      <c r="A3810" s="3">
        <v>2037</v>
      </c>
      <c r="B3810" s="3">
        <v>5</v>
      </c>
      <c r="C3810" s="4">
        <v>15</v>
      </c>
      <c r="D3810" s="21">
        <f>INDEX('Prom Factor Mensual Hora 0,5'!$B$5:$N$28,MATCH('Casos CMg'!$C3810,'Prom Factor Mensual Hora 0,5'!$A$5:$A$28,0),MATCH('Casos CMg'!$B3810,'Prom Factor Mensual Hora 0,5'!$B$4:$M$4,0))</f>
        <v>1.0012437114141337</v>
      </c>
      <c r="E3810" s="25">
        <v>70.900000000000006</v>
      </c>
      <c r="F3810" s="20">
        <f t="shared" si="177"/>
        <v>70.988179139262087</v>
      </c>
      <c r="G3810" s="25">
        <v>36.4</v>
      </c>
      <c r="H3810" s="20">
        <f t="shared" si="178"/>
        <v>36.445271095474467</v>
      </c>
      <c r="I3810" s="25">
        <v>90.6</v>
      </c>
      <c r="J3810" s="20">
        <f t="shared" si="179"/>
        <v>90.712680254120514</v>
      </c>
    </row>
    <row r="3811" spans="1:10" x14ac:dyDescent="0.3">
      <c r="A3811" s="3">
        <v>2037</v>
      </c>
      <c r="B3811" s="3">
        <v>5</v>
      </c>
      <c r="C3811" s="4">
        <v>16</v>
      </c>
      <c r="D3811" s="21">
        <f>INDEX('Prom Factor Mensual Hora 0,5'!$B$5:$N$28,MATCH('Casos CMg'!$C3811,'Prom Factor Mensual Hora 0,5'!$A$5:$A$28,0),MATCH('Casos CMg'!$B3811,'Prom Factor Mensual Hora 0,5'!$B$4:$M$4,0))</f>
        <v>1.0009949691313069</v>
      </c>
      <c r="E3811" s="25">
        <v>70.900000000000006</v>
      </c>
      <c r="F3811" s="20">
        <f t="shared" si="177"/>
        <v>70.970543311409671</v>
      </c>
      <c r="G3811" s="25">
        <v>36.4</v>
      </c>
      <c r="H3811" s="20">
        <f t="shared" si="178"/>
        <v>36.436216876379568</v>
      </c>
      <c r="I3811" s="25">
        <v>90.6</v>
      </c>
      <c r="J3811" s="20">
        <f t="shared" si="179"/>
        <v>90.690144203296398</v>
      </c>
    </row>
    <row r="3812" spans="1:10" x14ac:dyDescent="0.3">
      <c r="A3812" s="3">
        <v>2037</v>
      </c>
      <c r="B3812" s="3">
        <v>5</v>
      </c>
      <c r="C3812" s="4">
        <v>17</v>
      </c>
      <c r="D3812" s="21">
        <f>INDEX('Prom Factor Mensual Hora 0,5'!$B$5:$N$28,MATCH('Casos CMg'!$C3812,'Prom Factor Mensual Hora 0,5'!$A$5:$A$28,0),MATCH('Casos CMg'!$B3812,'Prom Factor Mensual Hora 0,5'!$B$4:$M$4,0))</f>
        <v>1.0047261033737076</v>
      </c>
      <c r="E3812" s="25">
        <v>70.900000000000006</v>
      </c>
      <c r="F3812" s="20">
        <f t="shared" si="177"/>
        <v>71.235080729195872</v>
      </c>
      <c r="G3812" s="25">
        <v>36.4</v>
      </c>
      <c r="H3812" s="20">
        <f t="shared" si="178"/>
        <v>36.572030162802953</v>
      </c>
      <c r="I3812" s="25">
        <v>90.6</v>
      </c>
      <c r="J3812" s="20">
        <f t="shared" si="179"/>
        <v>91.0281849656579</v>
      </c>
    </row>
    <row r="3813" spans="1:10" x14ac:dyDescent="0.3">
      <c r="A3813" s="3">
        <v>2037</v>
      </c>
      <c r="B3813" s="3">
        <v>5</v>
      </c>
      <c r="C3813" s="4">
        <v>18</v>
      </c>
      <c r="D3813" s="21">
        <f>INDEX('Prom Factor Mensual Hora 0,5'!$B$5:$N$28,MATCH('Casos CMg'!$C3813,'Prom Factor Mensual Hora 0,5'!$A$5:$A$28,0),MATCH('Casos CMg'!$B3813,'Prom Factor Mensual Hora 0,5'!$B$4:$M$4,0))</f>
        <v>1.0057210725050145</v>
      </c>
      <c r="E3813" s="25">
        <v>103.7</v>
      </c>
      <c r="F3813" s="20">
        <f t="shared" si="177"/>
        <v>104.29327521877001</v>
      </c>
      <c r="G3813" s="25">
        <v>56.9</v>
      </c>
      <c r="H3813" s="20">
        <f t="shared" si="178"/>
        <v>57.225529025535323</v>
      </c>
      <c r="I3813" s="25">
        <v>136.9</v>
      </c>
      <c r="J3813" s="20">
        <f t="shared" si="179"/>
        <v>137.68321482593649</v>
      </c>
    </row>
    <row r="3814" spans="1:10" x14ac:dyDescent="0.3">
      <c r="A3814" s="3">
        <v>2037</v>
      </c>
      <c r="B3814" s="3">
        <v>5</v>
      </c>
      <c r="C3814" s="4">
        <v>19</v>
      </c>
      <c r="D3814" s="21">
        <f>INDEX('Prom Factor Mensual Hora 0,5'!$B$5:$N$28,MATCH('Casos CMg'!$C3814,'Prom Factor Mensual Hora 0,5'!$A$5:$A$28,0),MATCH('Casos CMg'!$B3814,'Prom Factor Mensual Hora 0,5'!$B$4:$M$4,0))</f>
        <v>0.98952057673066363</v>
      </c>
      <c r="E3814" s="25">
        <v>103.7</v>
      </c>
      <c r="F3814" s="20">
        <f t="shared" si="177"/>
        <v>102.61328380696982</v>
      </c>
      <c r="G3814" s="25">
        <v>56.9</v>
      </c>
      <c r="H3814" s="20">
        <f t="shared" si="178"/>
        <v>56.303720815974756</v>
      </c>
      <c r="I3814" s="25">
        <v>136.69999999999999</v>
      </c>
      <c r="J3814" s="20">
        <f t="shared" si="179"/>
        <v>135.2674628390817</v>
      </c>
    </row>
    <row r="3815" spans="1:10" x14ac:dyDescent="0.3">
      <c r="A3815" s="3">
        <v>2037</v>
      </c>
      <c r="B3815" s="3">
        <v>5</v>
      </c>
      <c r="C3815" s="4">
        <v>20</v>
      </c>
      <c r="D3815" s="21">
        <f>INDEX('Prom Factor Mensual Hora 0,5'!$B$5:$N$28,MATCH('Casos CMg'!$C3815,'Prom Factor Mensual Hora 0,5'!$A$5:$A$28,0),MATCH('Casos CMg'!$B3815,'Prom Factor Mensual Hora 0,5'!$B$4:$M$4,0))</f>
        <v>0.99061474256999715</v>
      </c>
      <c r="E3815" s="25">
        <v>103.7</v>
      </c>
      <c r="F3815" s="20">
        <f t="shared" si="177"/>
        <v>102.7267488045087</v>
      </c>
      <c r="G3815" s="25">
        <v>56.9</v>
      </c>
      <c r="H3815" s="20">
        <f t="shared" si="178"/>
        <v>56.365978852232836</v>
      </c>
      <c r="I3815" s="25">
        <v>136.69999999999999</v>
      </c>
      <c r="J3815" s="20">
        <f t="shared" si="179"/>
        <v>135.41703530931861</v>
      </c>
    </row>
    <row r="3816" spans="1:10" x14ac:dyDescent="0.3">
      <c r="A3816" s="3">
        <v>2037</v>
      </c>
      <c r="B3816" s="3">
        <v>5</v>
      </c>
      <c r="C3816" s="4">
        <v>21</v>
      </c>
      <c r="D3816" s="21">
        <f>INDEX('Prom Factor Mensual Hora 0,5'!$B$5:$N$28,MATCH('Casos CMg'!$C3816,'Prom Factor Mensual Hora 0,5'!$A$5:$A$28,0),MATCH('Casos CMg'!$B3816,'Prom Factor Mensual Hora 0,5'!$B$4:$M$4,0))</f>
        <v>0.99061512040271915</v>
      </c>
      <c r="E3816" s="25">
        <v>103.7</v>
      </c>
      <c r="F3816" s="20">
        <f t="shared" si="177"/>
        <v>102.72678798576197</v>
      </c>
      <c r="G3816" s="25">
        <v>56.9</v>
      </c>
      <c r="H3816" s="20">
        <f t="shared" si="178"/>
        <v>56.366000350914717</v>
      </c>
      <c r="I3816" s="25">
        <v>136.69999999999999</v>
      </c>
      <c r="J3816" s="20">
        <f t="shared" si="179"/>
        <v>135.41708695905169</v>
      </c>
    </row>
    <row r="3817" spans="1:10" x14ac:dyDescent="0.3">
      <c r="A3817" s="3">
        <v>2037</v>
      </c>
      <c r="B3817" s="3">
        <v>5</v>
      </c>
      <c r="C3817" s="4">
        <v>22</v>
      </c>
      <c r="D3817" s="21">
        <f>INDEX('Prom Factor Mensual Hora 0,5'!$B$5:$N$28,MATCH('Casos CMg'!$C3817,'Prom Factor Mensual Hora 0,5'!$A$5:$A$28,0),MATCH('Casos CMg'!$B3817,'Prom Factor Mensual Hora 0,5'!$B$4:$M$4,0))</f>
        <v>0.99060803750184845</v>
      </c>
      <c r="E3817" s="25">
        <v>103.7</v>
      </c>
      <c r="F3817" s="20">
        <f t="shared" si="177"/>
        <v>102.72605348894169</v>
      </c>
      <c r="G3817" s="25">
        <v>56.9</v>
      </c>
      <c r="H3817" s="20">
        <f t="shared" si="178"/>
        <v>56.365597333855177</v>
      </c>
      <c r="I3817" s="25">
        <v>136.69999999999999</v>
      </c>
      <c r="J3817" s="20">
        <f t="shared" si="179"/>
        <v>135.41611872650267</v>
      </c>
    </row>
    <row r="3818" spans="1:10" x14ac:dyDescent="0.3">
      <c r="A3818" s="3">
        <v>2037</v>
      </c>
      <c r="B3818" s="3">
        <v>5</v>
      </c>
      <c r="C3818" s="4">
        <v>23</v>
      </c>
      <c r="D3818" s="21">
        <f>INDEX('Prom Factor Mensual Hora 0,5'!$B$5:$N$28,MATCH('Casos CMg'!$C3818,'Prom Factor Mensual Hora 0,5'!$A$5:$A$28,0),MATCH('Casos CMg'!$B3818,'Prom Factor Mensual Hora 0,5'!$B$4:$M$4,0))</f>
        <v>0.9906120716130038</v>
      </c>
      <c r="E3818" s="25">
        <v>103.7</v>
      </c>
      <c r="F3818" s="20">
        <f t="shared" si="177"/>
        <v>102.72647182626849</v>
      </c>
      <c r="G3818" s="25">
        <v>56.9</v>
      </c>
      <c r="H3818" s="20">
        <f t="shared" si="178"/>
        <v>56.365826874779913</v>
      </c>
      <c r="I3818" s="25">
        <v>136.69999999999999</v>
      </c>
      <c r="J3818" s="20">
        <f t="shared" si="179"/>
        <v>135.41667018949761</v>
      </c>
    </row>
    <row r="3819" spans="1:10" x14ac:dyDescent="0.3">
      <c r="A3819" s="3">
        <v>2037</v>
      </c>
      <c r="B3819" s="3">
        <v>6</v>
      </c>
      <c r="C3819" s="4">
        <v>0</v>
      </c>
      <c r="D3819" s="21">
        <f>INDEX('Prom Factor Mensual Hora 0,5'!$B$5:$N$28,MATCH('Casos CMg'!$C3819,'Prom Factor Mensual Hora 0,5'!$A$5:$A$28,0),MATCH('Casos CMg'!$B3819,'Prom Factor Mensual Hora 0,5'!$B$4:$M$4,0))</f>
        <v>0.98882985878809448</v>
      </c>
      <c r="E3819" s="25">
        <v>121.9</v>
      </c>
      <c r="F3819" s="20">
        <f t="shared" si="177"/>
        <v>120.53835978626873</v>
      </c>
      <c r="G3819" s="25">
        <v>71.599999999999994</v>
      </c>
      <c r="H3819" s="20">
        <f t="shared" si="178"/>
        <v>70.800217889227554</v>
      </c>
      <c r="I3819" s="25">
        <v>167</v>
      </c>
      <c r="J3819" s="20">
        <f t="shared" si="179"/>
        <v>165.13458641761179</v>
      </c>
    </row>
    <row r="3820" spans="1:10" x14ac:dyDescent="0.3">
      <c r="A3820" s="3">
        <v>2037</v>
      </c>
      <c r="B3820" s="3">
        <v>6</v>
      </c>
      <c r="C3820" s="4">
        <v>1</v>
      </c>
      <c r="D3820" s="21">
        <f>INDEX('Prom Factor Mensual Hora 0,5'!$B$5:$N$28,MATCH('Casos CMg'!$C3820,'Prom Factor Mensual Hora 0,5'!$A$5:$A$28,0),MATCH('Casos CMg'!$B3820,'Prom Factor Mensual Hora 0,5'!$B$4:$M$4,0))</f>
        <v>0.98963090490199612</v>
      </c>
      <c r="E3820" s="25">
        <v>122.6</v>
      </c>
      <c r="F3820" s="20">
        <f t="shared" si="177"/>
        <v>121.32874894098472</v>
      </c>
      <c r="G3820" s="25">
        <v>72</v>
      </c>
      <c r="H3820" s="20">
        <f t="shared" si="178"/>
        <v>71.25342515294372</v>
      </c>
      <c r="I3820" s="25">
        <v>168.2</v>
      </c>
      <c r="J3820" s="20">
        <f t="shared" si="179"/>
        <v>166.45591820451574</v>
      </c>
    </row>
    <row r="3821" spans="1:10" x14ac:dyDescent="0.3">
      <c r="A3821" s="3">
        <v>2037</v>
      </c>
      <c r="B3821" s="3">
        <v>6</v>
      </c>
      <c r="C3821" s="4">
        <v>2</v>
      </c>
      <c r="D3821" s="21">
        <f>INDEX('Prom Factor Mensual Hora 0,5'!$B$5:$N$28,MATCH('Casos CMg'!$C3821,'Prom Factor Mensual Hora 0,5'!$A$5:$A$28,0),MATCH('Casos CMg'!$B3821,'Prom Factor Mensual Hora 0,5'!$B$4:$M$4,0))</f>
        <v>0.98961768273806638</v>
      </c>
      <c r="E3821" s="25">
        <v>122.6</v>
      </c>
      <c r="F3821" s="20">
        <f t="shared" si="177"/>
        <v>121.32712790368693</v>
      </c>
      <c r="G3821" s="25">
        <v>72</v>
      </c>
      <c r="H3821" s="20">
        <f t="shared" si="178"/>
        <v>71.252473157140784</v>
      </c>
      <c r="I3821" s="25">
        <v>168.2</v>
      </c>
      <c r="J3821" s="20">
        <f t="shared" si="179"/>
        <v>166.45369423654276</v>
      </c>
    </row>
    <row r="3822" spans="1:10" x14ac:dyDescent="0.3">
      <c r="A3822" s="3">
        <v>2037</v>
      </c>
      <c r="B3822" s="3">
        <v>6</v>
      </c>
      <c r="C3822" s="4">
        <v>3</v>
      </c>
      <c r="D3822" s="21">
        <f>INDEX('Prom Factor Mensual Hora 0,5'!$B$5:$N$28,MATCH('Casos CMg'!$C3822,'Prom Factor Mensual Hora 0,5'!$A$5:$A$28,0),MATCH('Casos CMg'!$B3822,'Prom Factor Mensual Hora 0,5'!$B$4:$M$4,0))</f>
        <v>0.9896157048229145</v>
      </c>
      <c r="E3822" s="25">
        <v>122.6</v>
      </c>
      <c r="F3822" s="20">
        <f t="shared" si="177"/>
        <v>121.32688541128931</v>
      </c>
      <c r="G3822" s="25">
        <v>72</v>
      </c>
      <c r="H3822" s="20">
        <f t="shared" si="178"/>
        <v>71.252330747249843</v>
      </c>
      <c r="I3822" s="25">
        <v>168.2</v>
      </c>
      <c r="J3822" s="20">
        <f t="shared" si="179"/>
        <v>166.45336155121421</v>
      </c>
    </row>
    <row r="3823" spans="1:10" x14ac:dyDescent="0.3">
      <c r="A3823" s="3">
        <v>2037</v>
      </c>
      <c r="B3823" s="3">
        <v>6</v>
      </c>
      <c r="C3823" s="4">
        <v>4</v>
      </c>
      <c r="D3823" s="21">
        <f>INDEX('Prom Factor Mensual Hora 0,5'!$B$5:$N$28,MATCH('Casos CMg'!$C3823,'Prom Factor Mensual Hora 0,5'!$A$5:$A$28,0),MATCH('Casos CMg'!$B3823,'Prom Factor Mensual Hora 0,5'!$B$4:$M$4,0))</f>
        <v>0.98961497656619779</v>
      </c>
      <c r="E3823" s="25">
        <v>122.6</v>
      </c>
      <c r="F3823" s="20">
        <f t="shared" si="177"/>
        <v>121.32679612701584</v>
      </c>
      <c r="G3823" s="25">
        <v>72</v>
      </c>
      <c r="H3823" s="20">
        <f t="shared" si="178"/>
        <v>71.252278312766236</v>
      </c>
      <c r="I3823" s="25">
        <v>168.2</v>
      </c>
      <c r="J3823" s="20">
        <f t="shared" si="179"/>
        <v>166.45323905843446</v>
      </c>
    </row>
    <row r="3824" spans="1:10" x14ac:dyDescent="0.3">
      <c r="A3824" s="3">
        <v>2037</v>
      </c>
      <c r="B3824" s="3">
        <v>6</v>
      </c>
      <c r="C3824" s="4">
        <v>5</v>
      </c>
      <c r="D3824" s="21">
        <f>INDEX('Prom Factor Mensual Hora 0,5'!$B$5:$N$28,MATCH('Casos CMg'!$C3824,'Prom Factor Mensual Hora 0,5'!$A$5:$A$28,0),MATCH('Casos CMg'!$B3824,'Prom Factor Mensual Hora 0,5'!$B$4:$M$4,0))</f>
        <v>0.98962709766860502</v>
      </c>
      <c r="E3824" s="25">
        <v>122.6</v>
      </c>
      <c r="F3824" s="20">
        <f t="shared" si="177"/>
        <v>121.32828217417097</v>
      </c>
      <c r="G3824" s="25">
        <v>72</v>
      </c>
      <c r="H3824" s="20">
        <f t="shared" si="178"/>
        <v>71.253151032139556</v>
      </c>
      <c r="I3824" s="25">
        <v>168.2</v>
      </c>
      <c r="J3824" s="20">
        <f t="shared" si="179"/>
        <v>166.45527782785936</v>
      </c>
    </row>
    <row r="3825" spans="1:10" x14ac:dyDescent="0.3">
      <c r="A3825" s="3">
        <v>2037</v>
      </c>
      <c r="B3825" s="3">
        <v>6</v>
      </c>
      <c r="C3825" s="4">
        <v>6</v>
      </c>
      <c r="D3825" s="21">
        <f>INDEX('Prom Factor Mensual Hora 0,5'!$B$5:$N$28,MATCH('Casos CMg'!$C3825,'Prom Factor Mensual Hora 0,5'!$A$5:$A$28,0),MATCH('Casos CMg'!$B3825,'Prom Factor Mensual Hora 0,5'!$B$4:$M$4,0))</f>
        <v>0.98963085626638048</v>
      </c>
      <c r="E3825" s="25">
        <v>122.6</v>
      </c>
      <c r="F3825" s="20">
        <f t="shared" si="177"/>
        <v>121.32874297825825</v>
      </c>
      <c r="G3825" s="25">
        <v>72</v>
      </c>
      <c r="H3825" s="20">
        <f t="shared" si="178"/>
        <v>71.253421651179394</v>
      </c>
      <c r="I3825" s="25">
        <v>168.2</v>
      </c>
      <c r="J3825" s="20">
        <f t="shared" si="179"/>
        <v>166.45591002400519</v>
      </c>
    </row>
    <row r="3826" spans="1:10" x14ac:dyDescent="0.3">
      <c r="A3826" s="3">
        <v>2037</v>
      </c>
      <c r="B3826" s="3">
        <v>6</v>
      </c>
      <c r="C3826" s="4">
        <v>7</v>
      </c>
      <c r="D3826" s="21">
        <f>INDEX('Prom Factor Mensual Hora 0,5'!$B$5:$N$28,MATCH('Casos CMg'!$C3826,'Prom Factor Mensual Hora 0,5'!$A$5:$A$28,0),MATCH('Casos CMg'!$B3826,'Prom Factor Mensual Hora 0,5'!$B$4:$M$4,0))</f>
        <v>0.98962923570831329</v>
      </c>
      <c r="E3826" s="25">
        <v>116.9</v>
      </c>
      <c r="F3826" s="20">
        <f t="shared" si="177"/>
        <v>115.68765765430183</v>
      </c>
      <c r="G3826" s="25">
        <v>68.7</v>
      </c>
      <c r="H3826" s="20">
        <f t="shared" si="178"/>
        <v>67.987528493161122</v>
      </c>
      <c r="I3826" s="25">
        <v>159.1</v>
      </c>
      <c r="J3826" s="20">
        <f t="shared" si="179"/>
        <v>157.45001140119263</v>
      </c>
    </row>
    <row r="3827" spans="1:10" x14ac:dyDescent="0.3">
      <c r="A3827" s="3">
        <v>2037</v>
      </c>
      <c r="B3827" s="3">
        <v>6</v>
      </c>
      <c r="C3827" s="4">
        <v>8</v>
      </c>
      <c r="D3827" s="21">
        <f>INDEX('Prom Factor Mensual Hora 0,5'!$B$5:$N$28,MATCH('Casos CMg'!$C3827,'Prom Factor Mensual Hora 0,5'!$A$5:$A$28,0),MATCH('Casos CMg'!$B3827,'Prom Factor Mensual Hora 0,5'!$B$4:$M$4,0))</f>
        <v>0.98960284446314117</v>
      </c>
      <c r="E3827" s="25">
        <v>63.4</v>
      </c>
      <c r="F3827" s="20">
        <f t="shared" si="177"/>
        <v>62.740820338963147</v>
      </c>
      <c r="G3827" s="25">
        <v>34</v>
      </c>
      <c r="H3827" s="20">
        <f t="shared" si="178"/>
        <v>33.646496711746799</v>
      </c>
      <c r="I3827" s="25">
        <v>86.3</v>
      </c>
      <c r="J3827" s="20">
        <f t="shared" si="179"/>
        <v>85.402725477169085</v>
      </c>
    </row>
    <row r="3828" spans="1:10" x14ac:dyDescent="0.3">
      <c r="A3828" s="3">
        <v>2037</v>
      </c>
      <c r="B3828" s="3">
        <v>6</v>
      </c>
      <c r="C3828" s="4">
        <v>9</v>
      </c>
      <c r="D3828" s="21">
        <f>INDEX('Prom Factor Mensual Hora 0,5'!$B$5:$N$28,MATCH('Casos CMg'!$C3828,'Prom Factor Mensual Hora 0,5'!$A$5:$A$28,0),MATCH('Casos CMg'!$B3828,'Prom Factor Mensual Hora 0,5'!$B$4:$M$4,0))</f>
        <v>1.0070857637813628</v>
      </c>
      <c r="E3828" s="25">
        <v>57.6</v>
      </c>
      <c r="F3828" s="20">
        <f t="shared" si="177"/>
        <v>58.008139993806502</v>
      </c>
      <c r="G3828" s="25">
        <v>30.8</v>
      </c>
      <c r="H3828" s="20">
        <f t="shared" si="178"/>
        <v>31.018241524465974</v>
      </c>
      <c r="I3828" s="25">
        <v>74.7</v>
      </c>
      <c r="J3828" s="20">
        <f t="shared" si="179"/>
        <v>75.229306554467811</v>
      </c>
    </row>
    <row r="3829" spans="1:10" x14ac:dyDescent="0.3">
      <c r="A3829" s="3">
        <v>2037</v>
      </c>
      <c r="B3829" s="3">
        <v>6</v>
      </c>
      <c r="C3829" s="4">
        <v>10</v>
      </c>
      <c r="D3829" s="21">
        <f>INDEX('Prom Factor Mensual Hora 0,5'!$B$5:$N$28,MATCH('Casos CMg'!$C3829,'Prom Factor Mensual Hora 0,5'!$A$5:$A$28,0),MATCH('Casos CMg'!$B3829,'Prom Factor Mensual Hora 0,5'!$B$4:$M$4,0))</f>
        <v>1.0025703369225427</v>
      </c>
      <c r="E3829" s="25">
        <v>60.9</v>
      </c>
      <c r="F3829" s="20">
        <f t="shared" si="177"/>
        <v>61.056533518582853</v>
      </c>
      <c r="G3829" s="25">
        <v>32.299999999999997</v>
      </c>
      <c r="H3829" s="20">
        <f t="shared" si="178"/>
        <v>32.383021882598129</v>
      </c>
      <c r="I3829" s="25">
        <v>80.099999999999994</v>
      </c>
      <c r="J3829" s="20">
        <f t="shared" si="179"/>
        <v>80.305883987495662</v>
      </c>
    </row>
    <row r="3830" spans="1:10" x14ac:dyDescent="0.3">
      <c r="A3830" s="3">
        <v>2037</v>
      </c>
      <c r="B3830" s="3">
        <v>6</v>
      </c>
      <c r="C3830" s="4">
        <v>11</v>
      </c>
      <c r="D3830" s="21">
        <f>INDEX('Prom Factor Mensual Hora 0,5'!$B$5:$N$28,MATCH('Casos CMg'!$C3830,'Prom Factor Mensual Hora 0,5'!$A$5:$A$28,0),MATCH('Casos CMg'!$B3830,'Prom Factor Mensual Hora 0,5'!$B$4:$M$4,0))</f>
        <v>1.0046266064605769</v>
      </c>
      <c r="E3830" s="25">
        <v>60.9</v>
      </c>
      <c r="F3830" s="20">
        <f t="shared" si="177"/>
        <v>61.181760333449134</v>
      </c>
      <c r="G3830" s="25">
        <v>32.299999999999997</v>
      </c>
      <c r="H3830" s="20">
        <f t="shared" si="178"/>
        <v>32.44943938867663</v>
      </c>
      <c r="I3830" s="25">
        <v>80.099999999999994</v>
      </c>
      <c r="J3830" s="20">
        <f t="shared" si="179"/>
        <v>80.47059117749221</v>
      </c>
    </row>
    <row r="3831" spans="1:10" x14ac:dyDescent="0.3">
      <c r="A3831" s="3">
        <v>2037</v>
      </c>
      <c r="B3831" s="3">
        <v>6</v>
      </c>
      <c r="C3831" s="4">
        <v>12</v>
      </c>
      <c r="D3831" s="21">
        <f>INDEX('Prom Factor Mensual Hora 0,5'!$B$5:$N$28,MATCH('Casos CMg'!$C3831,'Prom Factor Mensual Hora 0,5'!$A$5:$A$28,0),MATCH('Casos CMg'!$B3831,'Prom Factor Mensual Hora 0,5'!$B$4:$M$4,0))</f>
        <v>1.0051406738450852</v>
      </c>
      <c r="E3831" s="25">
        <v>60.9</v>
      </c>
      <c r="F3831" s="20">
        <f t="shared" si="177"/>
        <v>61.213067037165686</v>
      </c>
      <c r="G3831" s="25">
        <v>32.299999999999997</v>
      </c>
      <c r="H3831" s="20">
        <f t="shared" si="178"/>
        <v>32.466043765196247</v>
      </c>
      <c r="I3831" s="25">
        <v>80.099999999999994</v>
      </c>
      <c r="J3831" s="20">
        <f t="shared" si="179"/>
        <v>80.511767974991315</v>
      </c>
    </row>
    <row r="3832" spans="1:10" x14ac:dyDescent="0.3">
      <c r="A3832" s="3">
        <v>2037</v>
      </c>
      <c r="B3832" s="3">
        <v>6</v>
      </c>
      <c r="C3832" s="4">
        <v>13</v>
      </c>
      <c r="D3832" s="21">
        <f>INDEX('Prom Factor Mensual Hora 0,5'!$B$5:$N$28,MATCH('Casos CMg'!$C3832,'Prom Factor Mensual Hora 0,5'!$A$5:$A$28,0),MATCH('Casos CMg'!$B3832,'Prom Factor Mensual Hora 0,5'!$B$4:$M$4,0))</f>
        <v>1.002827370614797</v>
      </c>
      <c r="E3832" s="25">
        <v>60.9</v>
      </c>
      <c r="F3832" s="20">
        <f t="shared" si="177"/>
        <v>61.072186870441136</v>
      </c>
      <c r="G3832" s="25">
        <v>32.299999999999997</v>
      </c>
      <c r="H3832" s="20">
        <f t="shared" si="178"/>
        <v>32.391324070857941</v>
      </c>
      <c r="I3832" s="25">
        <v>80.099999999999994</v>
      </c>
      <c r="J3832" s="20">
        <f t="shared" si="179"/>
        <v>80.326472386245229</v>
      </c>
    </row>
    <row r="3833" spans="1:10" x14ac:dyDescent="0.3">
      <c r="A3833" s="3">
        <v>2037</v>
      </c>
      <c r="B3833" s="3">
        <v>6</v>
      </c>
      <c r="C3833" s="4">
        <v>14</v>
      </c>
      <c r="D3833" s="21">
        <f>INDEX('Prom Factor Mensual Hora 0,5'!$B$5:$N$28,MATCH('Casos CMg'!$C3833,'Prom Factor Mensual Hora 0,5'!$A$5:$A$28,0),MATCH('Casos CMg'!$B3833,'Prom Factor Mensual Hora 0,5'!$B$4:$M$4,0))</f>
        <v>1.0020562695380342</v>
      </c>
      <c r="E3833" s="25">
        <v>60.9</v>
      </c>
      <c r="F3833" s="20">
        <f t="shared" si="177"/>
        <v>61.025226814866279</v>
      </c>
      <c r="G3833" s="25">
        <v>32.299999999999997</v>
      </c>
      <c r="H3833" s="20">
        <f t="shared" si="178"/>
        <v>32.366417506078498</v>
      </c>
      <c r="I3833" s="25">
        <v>80.099999999999994</v>
      </c>
      <c r="J3833" s="20">
        <f t="shared" si="179"/>
        <v>80.264707189996528</v>
      </c>
    </row>
    <row r="3834" spans="1:10" x14ac:dyDescent="0.3">
      <c r="A3834" s="3">
        <v>2037</v>
      </c>
      <c r="B3834" s="3">
        <v>6</v>
      </c>
      <c r="C3834" s="4">
        <v>15</v>
      </c>
      <c r="D3834" s="21">
        <f>INDEX('Prom Factor Mensual Hora 0,5'!$B$5:$N$28,MATCH('Casos CMg'!$C3834,'Prom Factor Mensual Hora 0,5'!$A$5:$A$28,0),MATCH('Casos CMg'!$B3834,'Prom Factor Mensual Hora 0,5'!$B$4:$M$4,0))</f>
        <v>1.0007711010767628</v>
      </c>
      <c r="E3834" s="25">
        <v>60.9</v>
      </c>
      <c r="F3834" s="20">
        <f t="shared" si="177"/>
        <v>60.946960055574856</v>
      </c>
      <c r="G3834" s="25">
        <v>32.299999999999997</v>
      </c>
      <c r="H3834" s="20">
        <f t="shared" si="178"/>
        <v>32.32490656477944</v>
      </c>
      <c r="I3834" s="25">
        <v>80.099999999999994</v>
      </c>
      <c r="J3834" s="20">
        <f t="shared" si="179"/>
        <v>80.161765196248695</v>
      </c>
    </row>
    <row r="3835" spans="1:10" x14ac:dyDescent="0.3">
      <c r="A3835" s="3">
        <v>2037</v>
      </c>
      <c r="B3835" s="3">
        <v>6</v>
      </c>
      <c r="C3835" s="4">
        <v>16</v>
      </c>
      <c r="D3835" s="21">
        <f>INDEX('Prom Factor Mensual Hora 0,5'!$B$5:$N$28,MATCH('Casos CMg'!$C3835,'Prom Factor Mensual Hora 0,5'!$A$5:$A$28,0),MATCH('Casos CMg'!$B3835,'Prom Factor Mensual Hora 0,5'!$B$4:$M$4,0))</f>
        <v>1.0005140673845085</v>
      </c>
      <c r="E3835" s="25">
        <v>60.9</v>
      </c>
      <c r="F3835" s="20">
        <f t="shared" si="177"/>
        <v>60.931306703716572</v>
      </c>
      <c r="G3835" s="25">
        <v>32.299999999999997</v>
      </c>
      <c r="H3835" s="20">
        <f t="shared" si="178"/>
        <v>32.316604376519621</v>
      </c>
      <c r="I3835" s="25">
        <v>80.099999999999994</v>
      </c>
      <c r="J3835" s="20">
        <f t="shared" si="179"/>
        <v>80.141176797499128</v>
      </c>
    </row>
    <row r="3836" spans="1:10" x14ac:dyDescent="0.3">
      <c r="A3836" s="3">
        <v>2037</v>
      </c>
      <c r="B3836" s="3">
        <v>6</v>
      </c>
      <c r="C3836" s="4">
        <v>17</v>
      </c>
      <c r="D3836" s="21">
        <f>INDEX('Prom Factor Mensual Hora 0,5'!$B$5:$N$28,MATCH('Casos CMg'!$C3836,'Prom Factor Mensual Hora 0,5'!$A$5:$A$28,0),MATCH('Casos CMg'!$B3836,'Prom Factor Mensual Hora 0,5'!$B$4:$M$4,0))</f>
        <v>1.0046096950123742</v>
      </c>
      <c r="E3836" s="25">
        <v>62</v>
      </c>
      <c r="F3836" s="20">
        <f t="shared" si="177"/>
        <v>62.285801090767201</v>
      </c>
      <c r="G3836" s="25">
        <v>32.9</v>
      </c>
      <c r="H3836" s="20">
        <f t="shared" si="178"/>
        <v>33.051658965907109</v>
      </c>
      <c r="I3836" s="25">
        <v>82.2</v>
      </c>
      <c r="J3836" s="20">
        <f t="shared" si="179"/>
        <v>82.578916930017158</v>
      </c>
    </row>
    <row r="3837" spans="1:10" x14ac:dyDescent="0.3">
      <c r="A3837" s="3">
        <v>2037</v>
      </c>
      <c r="B3837" s="3">
        <v>6</v>
      </c>
      <c r="C3837" s="4">
        <v>18</v>
      </c>
      <c r="D3837" s="21">
        <f>INDEX('Prom Factor Mensual Hora 0,5'!$B$5:$N$28,MATCH('Casos CMg'!$C3837,'Prom Factor Mensual Hora 0,5'!$A$5:$A$28,0),MATCH('Casos CMg'!$B3837,'Prom Factor Mensual Hora 0,5'!$B$4:$M$4,0))</f>
        <v>1.0050013164550893</v>
      </c>
      <c r="E3837" s="25">
        <v>114.8</v>
      </c>
      <c r="F3837" s="20">
        <f t="shared" si="177"/>
        <v>115.37415112904425</v>
      </c>
      <c r="G3837" s="25">
        <v>67.599999999999994</v>
      </c>
      <c r="H3837" s="20">
        <f t="shared" si="178"/>
        <v>67.93808899236403</v>
      </c>
      <c r="I3837" s="25">
        <v>155.80000000000001</v>
      </c>
      <c r="J3837" s="20">
        <f t="shared" si="179"/>
        <v>156.57920510370292</v>
      </c>
    </row>
    <row r="3838" spans="1:10" x14ac:dyDescent="0.3">
      <c r="A3838" s="3">
        <v>2037</v>
      </c>
      <c r="B3838" s="3">
        <v>6</v>
      </c>
      <c r="C3838" s="4">
        <v>19</v>
      </c>
      <c r="D3838" s="21">
        <f>INDEX('Prom Factor Mensual Hora 0,5'!$B$5:$N$28,MATCH('Casos CMg'!$C3838,'Prom Factor Mensual Hora 0,5'!$A$5:$A$28,0),MATCH('Casos CMg'!$B3838,'Prom Factor Mensual Hora 0,5'!$B$4:$M$4,0))</f>
        <v>0.9887702958047675</v>
      </c>
      <c r="E3838" s="25">
        <v>114.8</v>
      </c>
      <c r="F3838" s="20">
        <f t="shared" si="177"/>
        <v>113.5108299583873</v>
      </c>
      <c r="G3838" s="25">
        <v>67.599999999999994</v>
      </c>
      <c r="H3838" s="20">
        <f t="shared" si="178"/>
        <v>66.840871996402271</v>
      </c>
      <c r="I3838" s="25">
        <v>155.80000000000001</v>
      </c>
      <c r="J3838" s="20">
        <f t="shared" si="179"/>
        <v>154.05041208638278</v>
      </c>
    </row>
    <row r="3839" spans="1:10" x14ac:dyDescent="0.3">
      <c r="A3839" s="3">
        <v>2037</v>
      </c>
      <c r="B3839" s="3">
        <v>6</v>
      </c>
      <c r="C3839" s="4">
        <v>20</v>
      </c>
      <c r="D3839" s="21">
        <f>INDEX('Prom Factor Mensual Hora 0,5'!$B$5:$N$28,MATCH('Casos CMg'!$C3839,'Prom Factor Mensual Hora 0,5'!$A$5:$A$28,0),MATCH('Casos CMg'!$B3839,'Prom Factor Mensual Hora 0,5'!$B$4:$M$4,0))</f>
        <v>0.98876117873404112</v>
      </c>
      <c r="E3839" s="25">
        <v>114.8</v>
      </c>
      <c r="F3839" s="20">
        <f t="shared" si="177"/>
        <v>113.50978331866791</v>
      </c>
      <c r="G3839" s="25">
        <v>67.599999999999994</v>
      </c>
      <c r="H3839" s="20">
        <f t="shared" si="178"/>
        <v>66.840255682421173</v>
      </c>
      <c r="I3839" s="25">
        <v>155.80000000000001</v>
      </c>
      <c r="J3839" s="20">
        <f t="shared" si="179"/>
        <v>154.04899164676362</v>
      </c>
    </row>
    <row r="3840" spans="1:10" x14ac:dyDescent="0.3">
      <c r="A3840" s="3">
        <v>2037</v>
      </c>
      <c r="B3840" s="3">
        <v>6</v>
      </c>
      <c r="C3840" s="4">
        <v>21</v>
      </c>
      <c r="D3840" s="21">
        <f>INDEX('Prom Factor Mensual Hora 0,5'!$B$5:$N$28,MATCH('Casos CMg'!$C3840,'Prom Factor Mensual Hora 0,5'!$A$5:$A$28,0),MATCH('Casos CMg'!$B3840,'Prom Factor Mensual Hora 0,5'!$B$4:$M$4,0))</f>
        <v>0.9880285356090508</v>
      </c>
      <c r="E3840" s="25">
        <v>114.8</v>
      </c>
      <c r="F3840" s="20">
        <f t="shared" si="177"/>
        <v>113.42567588791903</v>
      </c>
      <c r="G3840" s="25">
        <v>67.599999999999994</v>
      </c>
      <c r="H3840" s="20">
        <f t="shared" si="178"/>
        <v>66.790729007171834</v>
      </c>
      <c r="I3840" s="25">
        <v>155.80000000000001</v>
      </c>
      <c r="J3840" s="20">
        <f t="shared" si="179"/>
        <v>153.93484584789013</v>
      </c>
    </row>
    <row r="3841" spans="1:10" x14ac:dyDescent="0.3">
      <c r="A3841" s="3">
        <v>2037</v>
      </c>
      <c r="B3841" s="3">
        <v>6</v>
      </c>
      <c r="C3841" s="4">
        <v>22</v>
      </c>
      <c r="D3841" s="21">
        <f>INDEX('Prom Factor Mensual Hora 0,5'!$B$5:$N$28,MATCH('Casos CMg'!$C3841,'Prom Factor Mensual Hora 0,5'!$A$5:$A$28,0),MATCH('Casos CMg'!$B3841,'Prom Factor Mensual Hora 0,5'!$B$4:$M$4,0))</f>
        <v>0.98828026763712973</v>
      </c>
      <c r="E3841" s="25">
        <v>114.8</v>
      </c>
      <c r="F3841" s="20">
        <f t="shared" si="177"/>
        <v>113.45457472474249</v>
      </c>
      <c r="G3841" s="25">
        <v>67.599999999999994</v>
      </c>
      <c r="H3841" s="20">
        <f t="shared" si="178"/>
        <v>66.807746092269966</v>
      </c>
      <c r="I3841" s="25">
        <v>155.80000000000001</v>
      </c>
      <c r="J3841" s="20">
        <f t="shared" si="179"/>
        <v>153.97406569786483</v>
      </c>
    </row>
    <row r="3842" spans="1:10" x14ac:dyDescent="0.3">
      <c r="A3842" s="3">
        <v>2037</v>
      </c>
      <c r="B3842" s="3">
        <v>6</v>
      </c>
      <c r="C3842" s="4">
        <v>23</v>
      </c>
      <c r="D3842" s="21">
        <f>INDEX('Prom Factor Mensual Hora 0,5'!$B$5:$N$28,MATCH('Casos CMg'!$C3842,'Prom Factor Mensual Hora 0,5'!$A$5:$A$28,0),MATCH('Casos CMg'!$B3842,'Prom Factor Mensual Hora 0,5'!$B$4:$M$4,0))</f>
        <v>0.98827800110627562</v>
      </c>
      <c r="E3842" s="25">
        <v>115.8</v>
      </c>
      <c r="F3842" s="20">
        <f t="shared" si="177"/>
        <v>114.44259252810672</v>
      </c>
      <c r="G3842" s="25">
        <v>68.099999999999994</v>
      </c>
      <c r="H3842" s="20">
        <f t="shared" si="178"/>
        <v>67.301731875337367</v>
      </c>
      <c r="I3842" s="25">
        <v>157.5</v>
      </c>
      <c r="J3842" s="20">
        <f t="shared" si="179"/>
        <v>155.65378517423841</v>
      </c>
    </row>
    <row r="3843" spans="1:10" x14ac:dyDescent="0.3">
      <c r="A3843" s="3">
        <v>2037</v>
      </c>
      <c r="B3843" s="3">
        <v>7</v>
      </c>
      <c r="C3843" s="4">
        <v>0</v>
      </c>
      <c r="D3843" s="21">
        <f>INDEX('Prom Factor Mensual Hora 0,5'!$B$5:$N$28,MATCH('Casos CMg'!$C3843,'Prom Factor Mensual Hora 0,5'!$A$5:$A$28,0),MATCH('Casos CMg'!$B3843,'Prom Factor Mensual Hora 0,5'!$B$4:$M$4,0))</f>
        <v>0.98575976815238264</v>
      </c>
      <c r="E3843" s="25">
        <v>120.9</v>
      </c>
      <c r="F3843" s="20">
        <f t="shared" si="177"/>
        <v>119.17835596962307</v>
      </c>
      <c r="G3843" s="25">
        <v>70.400000000000006</v>
      </c>
      <c r="H3843" s="20">
        <f t="shared" si="178"/>
        <v>69.397487677927742</v>
      </c>
      <c r="I3843" s="25">
        <v>164.1</v>
      </c>
      <c r="J3843" s="20">
        <f t="shared" si="179"/>
        <v>161.76317795380598</v>
      </c>
    </row>
    <row r="3844" spans="1:10" x14ac:dyDescent="0.3">
      <c r="A3844" s="3">
        <v>2037</v>
      </c>
      <c r="B3844" s="3">
        <v>7</v>
      </c>
      <c r="C3844" s="4">
        <v>1</v>
      </c>
      <c r="D3844" s="21">
        <f>INDEX('Prom Factor Mensual Hora 0,5'!$B$5:$N$28,MATCH('Casos CMg'!$C3844,'Prom Factor Mensual Hora 0,5'!$A$5:$A$28,0),MATCH('Casos CMg'!$B3844,'Prom Factor Mensual Hora 0,5'!$B$4:$M$4,0))</f>
        <v>0.98335192349481915</v>
      </c>
      <c r="E3844" s="25">
        <v>120.9</v>
      </c>
      <c r="F3844" s="20">
        <f t="shared" ref="F3844:F3907" si="180">$E3844*$D3844</f>
        <v>118.88724755052364</v>
      </c>
      <c r="G3844" s="25">
        <v>70.400000000000006</v>
      </c>
      <c r="H3844" s="20">
        <f t="shared" ref="H3844:H3907" si="181">$G3844*$D3844</f>
        <v>69.227975414035271</v>
      </c>
      <c r="I3844" s="25">
        <v>163.9</v>
      </c>
      <c r="J3844" s="20">
        <f t="shared" ref="J3844:J3907" si="182">$I3844*$D3844</f>
        <v>161.17138026080087</v>
      </c>
    </row>
    <row r="3845" spans="1:10" x14ac:dyDescent="0.3">
      <c r="A3845" s="3">
        <v>2037</v>
      </c>
      <c r="B3845" s="3">
        <v>7</v>
      </c>
      <c r="C3845" s="4">
        <v>2</v>
      </c>
      <c r="D3845" s="21">
        <f>INDEX('Prom Factor Mensual Hora 0,5'!$B$5:$N$28,MATCH('Casos CMg'!$C3845,'Prom Factor Mensual Hora 0,5'!$A$5:$A$28,0),MATCH('Casos CMg'!$B3845,'Prom Factor Mensual Hora 0,5'!$B$4:$M$4,0))</f>
        <v>0.98335751593045262</v>
      </c>
      <c r="E3845" s="25">
        <v>120.9</v>
      </c>
      <c r="F3845" s="20">
        <f t="shared" si="180"/>
        <v>118.88792367599173</v>
      </c>
      <c r="G3845" s="25">
        <v>70.400000000000006</v>
      </c>
      <c r="H3845" s="20">
        <f t="shared" si="181"/>
        <v>69.228369121503874</v>
      </c>
      <c r="I3845" s="25">
        <v>163.9</v>
      </c>
      <c r="J3845" s="20">
        <f t="shared" si="182"/>
        <v>161.1722968610012</v>
      </c>
    </row>
    <row r="3846" spans="1:10" x14ac:dyDescent="0.3">
      <c r="A3846" s="3">
        <v>2037</v>
      </c>
      <c r="B3846" s="3">
        <v>7</v>
      </c>
      <c r="C3846" s="4">
        <v>3</v>
      </c>
      <c r="D3846" s="21">
        <f>INDEX('Prom Factor Mensual Hora 0,5'!$B$5:$N$28,MATCH('Casos CMg'!$C3846,'Prom Factor Mensual Hora 0,5'!$A$5:$A$28,0),MATCH('Casos CMg'!$B3846,'Prom Factor Mensual Hora 0,5'!$B$4:$M$4,0))</f>
        <v>0.98336273215801939</v>
      </c>
      <c r="E3846" s="25">
        <v>120.9</v>
      </c>
      <c r="F3846" s="20">
        <f t="shared" si="180"/>
        <v>118.88855431790455</v>
      </c>
      <c r="G3846" s="25">
        <v>70.400000000000006</v>
      </c>
      <c r="H3846" s="20">
        <f t="shared" si="181"/>
        <v>69.228736343924567</v>
      </c>
      <c r="I3846" s="25">
        <v>163.9</v>
      </c>
      <c r="J3846" s="20">
        <f t="shared" si="182"/>
        <v>161.17315180069937</v>
      </c>
    </row>
    <row r="3847" spans="1:10" x14ac:dyDescent="0.3">
      <c r="A3847" s="3">
        <v>2037</v>
      </c>
      <c r="B3847" s="3">
        <v>7</v>
      </c>
      <c r="C3847" s="4">
        <v>4</v>
      </c>
      <c r="D3847" s="21">
        <f>INDEX('Prom Factor Mensual Hora 0,5'!$B$5:$N$28,MATCH('Casos CMg'!$C3847,'Prom Factor Mensual Hora 0,5'!$A$5:$A$28,0),MATCH('Casos CMg'!$B3847,'Prom Factor Mensual Hora 0,5'!$B$4:$M$4,0))</f>
        <v>0.98334169021094575</v>
      </c>
      <c r="E3847" s="25">
        <v>120.9</v>
      </c>
      <c r="F3847" s="20">
        <f t="shared" si="180"/>
        <v>118.88601034650334</v>
      </c>
      <c r="G3847" s="25">
        <v>70.400000000000006</v>
      </c>
      <c r="H3847" s="20">
        <f t="shared" si="181"/>
        <v>69.227254990850582</v>
      </c>
      <c r="I3847" s="25">
        <v>163.9</v>
      </c>
      <c r="J3847" s="20">
        <f t="shared" si="182"/>
        <v>161.16970302557402</v>
      </c>
    </row>
    <row r="3848" spans="1:10" x14ac:dyDescent="0.3">
      <c r="A3848" s="3">
        <v>2037</v>
      </c>
      <c r="B3848" s="3">
        <v>7</v>
      </c>
      <c r="C3848" s="4">
        <v>5</v>
      </c>
      <c r="D3848" s="21">
        <f>INDEX('Prom Factor Mensual Hora 0,5'!$B$5:$N$28,MATCH('Casos CMg'!$C3848,'Prom Factor Mensual Hora 0,5'!$A$5:$A$28,0),MATCH('Casos CMg'!$B3848,'Prom Factor Mensual Hora 0,5'!$B$4:$M$4,0))</f>
        <v>0.98334859159021026</v>
      </c>
      <c r="E3848" s="25">
        <v>120.9</v>
      </c>
      <c r="F3848" s="20">
        <f t="shared" si="180"/>
        <v>118.88684472325643</v>
      </c>
      <c r="G3848" s="25">
        <v>70.400000000000006</v>
      </c>
      <c r="H3848" s="20">
        <f t="shared" si="181"/>
        <v>69.227740847950813</v>
      </c>
      <c r="I3848" s="25">
        <v>163.9</v>
      </c>
      <c r="J3848" s="20">
        <f t="shared" si="182"/>
        <v>161.17083416163547</v>
      </c>
    </row>
    <row r="3849" spans="1:10" x14ac:dyDescent="0.3">
      <c r="A3849" s="3">
        <v>2037</v>
      </c>
      <c r="B3849" s="3">
        <v>7</v>
      </c>
      <c r="C3849" s="4">
        <v>6</v>
      </c>
      <c r="D3849" s="21">
        <f>INDEX('Prom Factor Mensual Hora 0,5'!$B$5:$N$28,MATCH('Casos CMg'!$C3849,'Prom Factor Mensual Hora 0,5'!$A$5:$A$28,0),MATCH('Casos CMg'!$B3849,'Prom Factor Mensual Hora 0,5'!$B$4:$M$4,0))</f>
        <v>0.98334644337367483</v>
      </c>
      <c r="E3849" s="25">
        <v>120.9</v>
      </c>
      <c r="F3849" s="20">
        <f t="shared" si="180"/>
        <v>118.88658500387729</v>
      </c>
      <c r="G3849" s="25">
        <v>70.400000000000006</v>
      </c>
      <c r="H3849" s="20">
        <f t="shared" si="181"/>
        <v>69.227589613506709</v>
      </c>
      <c r="I3849" s="25">
        <v>163.9</v>
      </c>
      <c r="J3849" s="20">
        <f t="shared" si="182"/>
        <v>161.17048206894532</v>
      </c>
    </row>
    <row r="3850" spans="1:10" x14ac:dyDescent="0.3">
      <c r="A3850" s="3">
        <v>2037</v>
      </c>
      <c r="B3850" s="3">
        <v>7</v>
      </c>
      <c r="C3850" s="4">
        <v>7</v>
      </c>
      <c r="D3850" s="21">
        <f>INDEX('Prom Factor Mensual Hora 0,5'!$B$5:$N$28,MATCH('Casos CMg'!$C3850,'Prom Factor Mensual Hora 0,5'!$A$5:$A$28,0),MATCH('Casos CMg'!$B3850,'Prom Factor Mensual Hora 0,5'!$B$4:$M$4,0))</f>
        <v>0.98334012014560468</v>
      </c>
      <c r="E3850" s="25">
        <v>121</v>
      </c>
      <c r="F3850" s="20">
        <f t="shared" si="180"/>
        <v>118.98415453761817</v>
      </c>
      <c r="G3850" s="25">
        <v>70.2</v>
      </c>
      <c r="H3850" s="20">
        <f t="shared" si="181"/>
        <v>69.030476434221455</v>
      </c>
      <c r="I3850" s="25">
        <v>165.1</v>
      </c>
      <c r="J3850" s="20">
        <f t="shared" si="182"/>
        <v>162.34945383603932</v>
      </c>
    </row>
    <row r="3851" spans="1:10" x14ac:dyDescent="0.3">
      <c r="A3851" s="3">
        <v>2037</v>
      </c>
      <c r="B3851" s="3">
        <v>7</v>
      </c>
      <c r="C3851" s="4">
        <v>8</v>
      </c>
      <c r="D3851" s="21">
        <f>INDEX('Prom Factor Mensual Hora 0,5'!$B$5:$N$28,MATCH('Casos CMg'!$C3851,'Prom Factor Mensual Hora 0,5'!$A$5:$A$28,0),MATCH('Casos CMg'!$B3851,'Prom Factor Mensual Hora 0,5'!$B$4:$M$4,0))</f>
        <v>0.983338401455218</v>
      </c>
      <c r="E3851" s="25">
        <v>63.8</v>
      </c>
      <c r="F3851" s="20">
        <f t="shared" si="180"/>
        <v>62.736990012842902</v>
      </c>
      <c r="G3851" s="25">
        <v>34</v>
      </c>
      <c r="H3851" s="20">
        <f t="shared" si="181"/>
        <v>33.433505649477411</v>
      </c>
      <c r="I3851" s="25">
        <v>83.9</v>
      </c>
      <c r="J3851" s="20">
        <f t="shared" si="182"/>
        <v>82.502091882092799</v>
      </c>
    </row>
    <row r="3852" spans="1:10" x14ac:dyDescent="0.3">
      <c r="A3852" s="3">
        <v>2037</v>
      </c>
      <c r="B3852" s="3">
        <v>7</v>
      </c>
      <c r="C3852" s="4">
        <v>9</v>
      </c>
      <c r="D3852" s="21">
        <f>INDEX('Prom Factor Mensual Hora 0,5'!$B$5:$N$28,MATCH('Casos CMg'!$C3852,'Prom Factor Mensual Hora 0,5'!$A$5:$A$28,0),MATCH('Casos CMg'!$B3852,'Prom Factor Mensual Hora 0,5'!$B$4:$M$4,0))</f>
        <v>1.005708427432648</v>
      </c>
      <c r="E3852" s="25">
        <v>63.5</v>
      </c>
      <c r="F3852" s="20">
        <f t="shared" si="180"/>
        <v>63.862485141973146</v>
      </c>
      <c r="G3852" s="25">
        <v>33.6</v>
      </c>
      <c r="H3852" s="20">
        <f t="shared" si="181"/>
        <v>33.791803161736972</v>
      </c>
      <c r="I3852" s="25">
        <v>82.4</v>
      </c>
      <c r="J3852" s="20">
        <f t="shared" si="182"/>
        <v>82.870374420450204</v>
      </c>
    </row>
    <row r="3853" spans="1:10" x14ac:dyDescent="0.3">
      <c r="A3853" s="3">
        <v>2037</v>
      </c>
      <c r="B3853" s="3">
        <v>7</v>
      </c>
      <c r="C3853" s="4">
        <v>10</v>
      </c>
      <c r="D3853" s="21">
        <f>INDEX('Prom Factor Mensual Hora 0,5'!$B$5:$N$28,MATCH('Casos CMg'!$C3853,'Prom Factor Mensual Hora 0,5'!$A$5:$A$28,0),MATCH('Casos CMg'!$B3853,'Prom Factor Mensual Hora 0,5'!$B$4:$M$4,0))</f>
        <v>1.0034699724937155</v>
      </c>
      <c r="E3853" s="25">
        <v>65.7</v>
      </c>
      <c r="F3853" s="20">
        <f t="shared" si="180"/>
        <v>65.927977192837105</v>
      </c>
      <c r="G3853" s="25">
        <v>34.6</v>
      </c>
      <c r="H3853" s="20">
        <f t="shared" si="181"/>
        <v>34.72006104828256</v>
      </c>
      <c r="I3853" s="25">
        <v>85.6</v>
      </c>
      <c r="J3853" s="20">
        <f t="shared" si="182"/>
        <v>85.897029645462041</v>
      </c>
    </row>
    <row r="3854" spans="1:10" x14ac:dyDescent="0.3">
      <c r="A3854" s="3">
        <v>2037</v>
      </c>
      <c r="B3854" s="3">
        <v>7</v>
      </c>
      <c r="C3854" s="4">
        <v>11</v>
      </c>
      <c r="D3854" s="21">
        <f>INDEX('Prom Factor Mensual Hora 0,5'!$B$5:$N$28,MATCH('Casos CMg'!$C3854,'Prom Factor Mensual Hora 0,5'!$A$5:$A$28,0),MATCH('Casos CMg'!$B3854,'Prom Factor Mensual Hora 0,5'!$B$4:$M$4,0))</f>
        <v>1.0034695129362772</v>
      </c>
      <c r="E3854" s="25">
        <v>65.7</v>
      </c>
      <c r="F3854" s="20">
        <f t="shared" si="180"/>
        <v>65.927946999913416</v>
      </c>
      <c r="G3854" s="25">
        <v>34.6</v>
      </c>
      <c r="H3854" s="20">
        <f t="shared" si="181"/>
        <v>34.720045147595194</v>
      </c>
      <c r="I3854" s="25">
        <v>85.6</v>
      </c>
      <c r="J3854" s="20">
        <f t="shared" si="182"/>
        <v>85.89699030734532</v>
      </c>
    </row>
    <row r="3855" spans="1:10" x14ac:dyDescent="0.3">
      <c r="A3855" s="3">
        <v>2037</v>
      </c>
      <c r="B3855" s="3">
        <v>7</v>
      </c>
      <c r="C3855" s="4">
        <v>12</v>
      </c>
      <c r="D3855" s="21">
        <f>INDEX('Prom Factor Mensual Hora 0,5'!$B$5:$N$28,MATCH('Casos CMg'!$C3855,'Prom Factor Mensual Hora 0,5'!$A$5:$A$28,0),MATCH('Casos CMg'!$B3855,'Prom Factor Mensual Hora 0,5'!$B$4:$M$4,0))</f>
        <v>1.0032170991179443</v>
      </c>
      <c r="E3855" s="25">
        <v>65.7</v>
      </c>
      <c r="F3855" s="20">
        <f t="shared" si="180"/>
        <v>65.911363412048942</v>
      </c>
      <c r="G3855" s="25">
        <v>34.6</v>
      </c>
      <c r="H3855" s="20">
        <f t="shared" si="181"/>
        <v>34.711311629480875</v>
      </c>
      <c r="I3855" s="25">
        <v>85.6</v>
      </c>
      <c r="J3855" s="20">
        <f t="shared" si="182"/>
        <v>85.875383684496029</v>
      </c>
    </row>
    <row r="3856" spans="1:10" x14ac:dyDescent="0.3">
      <c r="A3856" s="3">
        <v>2037</v>
      </c>
      <c r="B3856" s="3">
        <v>7</v>
      </c>
      <c r="C3856" s="4">
        <v>13</v>
      </c>
      <c r="D3856" s="21">
        <f>INDEX('Prom Factor Mensual Hora 0,5'!$B$5:$N$28,MATCH('Casos CMg'!$C3856,'Prom Factor Mensual Hora 0,5'!$A$5:$A$28,0),MATCH('Casos CMg'!$B3856,'Prom Factor Mensual Hora 0,5'!$B$4:$M$4,0))</f>
        <v>1.0024718452410522</v>
      </c>
      <c r="E3856" s="25">
        <v>65.7</v>
      </c>
      <c r="F3856" s="20">
        <f t="shared" si="180"/>
        <v>65.862400232337123</v>
      </c>
      <c r="G3856" s="25">
        <v>34.6</v>
      </c>
      <c r="H3856" s="20">
        <f t="shared" si="181"/>
        <v>34.685525845340408</v>
      </c>
      <c r="I3856" s="25">
        <v>85.6</v>
      </c>
      <c r="J3856" s="20">
        <f t="shared" si="182"/>
        <v>85.811589952634051</v>
      </c>
    </row>
    <row r="3857" spans="1:10" x14ac:dyDescent="0.3">
      <c r="A3857" s="3">
        <v>2037</v>
      </c>
      <c r="B3857" s="3">
        <v>7</v>
      </c>
      <c r="C3857" s="4">
        <v>14</v>
      </c>
      <c r="D3857" s="21">
        <f>INDEX('Prom Factor Mensual Hora 0,5'!$B$5:$N$28,MATCH('Casos CMg'!$C3857,'Prom Factor Mensual Hora 0,5'!$A$5:$A$28,0),MATCH('Casos CMg'!$B3857,'Prom Factor Mensual Hora 0,5'!$B$4:$M$4,0))</f>
        <v>1.0002343995387017</v>
      </c>
      <c r="E3857" s="25">
        <v>65.7</v>
      </c>
      <c r="F3857" s="20">
        <f t="shared" si="180"/>
        <v>65.715400049692704</v>
      </c>
      <c r="G3857" s="25">
        <v>34.6</v>
      </c>
      <c r="H3857" s="20">
        <f t="shared" si="181"/>
        <v>34.608110224039081</v>
      </c>
      <c r="I3857" s="25">
        <v>85.6</v>
      </c>
      <c r="J3857" s="20">
        <f t="shared" si="182"/>
        <v>85.620064600512862</v>
      </c>
    </row>
    <row r="3858" spans="1:10" x14ac:dyDescent="0.3">
      <c r="A3858" s="3">
        <v>2037</v>
      </c>
      <c r="B3858" s="3">
        <v>7</v>
      </c>
      <c r="C3858" s="4">
        <v>15</v>
      </c>
      <c r="D3858" s="21">
        <f>INDEX('Prom Factor Mensual Hora 0,5'!$B$5:$N$28,MATCH('Casos CMg'!$C3858,'Prom Factor Mensual Hora 0,5'!$A$5:$A$28,0),MATCH('Casos CMg'!$B3858,'Prom Factor Mensual Hora 0,5'!$B$4:$M$4,0))</f>
        <v>0.99998386995257682</v>
      </c>
      <c r="E3858" s="25">
        <v>65.7</v>
      </c>
      <c r="F3858" s="20">
        <f t="shared" si="180"/>
        <v>65.698940255884295</v>
      </c>
      <c r="G3858" s="25">
        <v>34.6</v>
      </c>
      <c r="H3858" s="20">
        <f t="shared" si="181"/>
        <v>34.59944190035916</v>
      </c>
      <c r="I3858" s="25">
        <v>85.6</v>
      </c>
      <c r="J3858" s="20">
        <f t="shared" si="182"/>
        <v>85.598619267940563</v>
      </c>
    </row>
    <row r="3859" spans="1:10" x14ac:dyDescent="0.3">
      <c r="A3859" s="3">
        <v>2037</v>
      </c>
      <c r="B3859" s="3">
        <v>7</v>
      </c>
      <c r="C3859" s="4">
        <v>16</v>
      </c>
      <c r="D3859" s="21">
        <f>INDEX('Prom Factor Mensual Hora 0,5'!$B$5:$N$28,MATCH('Casos CMg'!$C3859,'Prom Factor Mensual Hora 0,5'!$A$5:$A$28,0),MATCH('Casos CMg'!$B3859,'Prom Factor Mensual Hora 0,5'!$B$4:$M$4,0))</f>
        <v>1.000480735212566</v>
      </c>
      <c r="E3859" s="25">
        <v>63.5</v>
      </c>
      <c r="F3859" s="20">
        <f t="shared" si="180"/>
        <v>63.530526685997941</v>
      </c>
      <c r="G3859" s="25">
        <v>33.6</v>
      </c>
      <c r="H3859" s="20">
        <f t="shared" si="181"/>
        <v>33.61615270314222</v>
      </c>
      <c r="I3859" s="25">
        <v>82.4</v>
      </c>
      <c r="J3859" s="20">
        <f t="shared" si="182"/>
        <v>82.439612581515448</v>
      </c>
    </row>
    <row r="3860" spans="1:10" x14ac:dyDescent="0.3">
      <c r="A3860" s="3">
        <v>2037</v>
      </c>
      <c r="B3860" s="3">
        <v>7</v>
      </c>
      <c r="C3860" s="4">
        <v>17</v>
      </c>
      <c r="D3860" s="21">
        <f>INDEX('Prom Factor Mensual Hora 0,5'!$B$5:$N$28,MATCH('Casos CMg'!$C3860,'Prom Factor Mensual Hora 0,5'!$A$5:$A$28,0),MATCH('Casos CMg'!$B3860,'Prom Factor Mensual Hora 0,5'!$B$4:$M$4,0))</f>
        <v>1.0037168697471457</v>
      </c>
      <c r="E3860" s="25">
        <v>63.5</v>
      </c>
      <c r="F3860" s="20">
        <f t="shared" si="180"/>
        <v>63.736021228943748</v>
      </c>
      <c r="G3860" s="25">
        <v>33.700000000000003</v>
      </c>
      <c r="H3860" s="20">
        <f t="shared" si="181"/>
        <v>33.825258510478811</v>
      </c>
      <c r="I3860" s="25">
        <v>82.6</v>
      </c>
      <c r="J3860" s="20">
        <f t="shared" si="182"/>
        <v>82.907013441114231</v>
      </c>
    </row>
    <row r="3861" spans="1:10" x14ac:dyDescent="0.3">
      <c r="A3861" s="3">
        <v>2037</v>
      </c>
      <c r="B3861" s="3">
        <v>7</v>
      </c>
      <c r="C3861" s="4">
        <v>18</v>
      </c>
      <c r="D3861" s="21">
        <f>INDEX('Prom Factor Mensual Hora 0,5'!$B$5:$N$28,MATCH('Casos CMg'!$C3861,'Prom Factor Mensual Hora 0,5'!$A$5:$A$28,0),MATCH('Casos CMg'!$B3861,'Prom Factor Mensual Hora 0,5'!$B$4:$M$4,0))</f>
        <v>1.0057039412012607</v>
      </c>
      <c r="E3861" s="25">
        <v>121.1</v>
      </c>
      <c r="F3861" s="20">
        <f t="shared" si="180"/>
        <v>121.79074727947267</v>
      </c>
      <c r="G3861" s="25">
        <v>70.2</v>
      </c>
      <c r="H3861" s="20">
        <f t="shared" si="181"/>
        <v>70.600416672328507</v>
      </c>
      <c r="I3861" s="25">
        <v>165.6</v>
      </c>
      <c r="J3861" s="20">
        <f t="shared" si="182"/>
        <v>166.54457266292877</v>
      </c>
    </row>
    <row r="3862" spans="1:10" x14ac:dyDescent="0.3">
      <c r="A3862" s="3">
        <v>2037</v>
      </c>
      <c r="B3862" s="3">
        <v>7</v>
      </c>
      <c r="C3862" s="4">
        <v>19</v>
      </c>
      <c r="D3862" s="21">
        <f>INDEX('Prom Factor Mensual Hora 0,5'!$B$5:$N$28,MATCH('Casos CMg'!$C3862,'Prom Factor Mensual Hora 0,5'!$A$5:$A$28,0),MATCH('Casos CMg'!$B3862,'Prom Factor Mensual Hora 0,5'!$B$4:$M$4,0))</f>
        <v>0.98514105367571625</v>
      </c>
      <c r="E3862" s="25">
        <v>121.1</v>
      </c>
      <c r="F3862" s="20">
        <f t="shared" si="180"/>
        <v>119.30058160012923</v>
      </c>
      <c r="G3862" s="25">
        <v>70.2</v>
      </c>
      <c r="H3862" s="20">
        <f t="shared" si="181"/>
        <v>69.156901968035285</v>
      </c>
      <c r="I3862" s="25">
        <v>165.6</v>
      </c>
      <c r="J3862" s="20">
        <f t="shared" si="182"/>
        <v>163.1393584886986</v>
      </c>
    </row>
    <row r="3863" spans="1:10" x14ac:dyDescent="0.3">
      <c r="A3863" s="3">
        <v>2037</v>
      </c>
      <c r="B3863" s="3">
        <v>7</v>
      </c>
      <c r="C3863" s="4">
        <v>20</v>
      </c>
      <c r="D3863" s="21">
        <f>INDEX('Prom Factor Mensual Hora 0,5'!$B$5:$N$28,MATCH('Casos CMg'!$C3863,'Prom Factor Mensual Hora 0,5'!$A$5:$A$28,0),MATCH('Casos CMg'!$B3863,'Prom Factor Mensual Hora 0,5'!$B$4:$M$4,0))</f>
        <v>0.98513297757834628</v>
      </c>
      <c r="E3863" s="25">
        <v>121.1</v>
      </c>
      <c r="F3863" s="20">
        <f t="shared" si="180"/>
        <v>119.29960358473772</v>
      </c>
      <c r="G3863" s="25">
        <v>70.2</v>
      </c>
      <c r="H3863" s="20">
        <f t="shared" si="181"/>
        <v>69.156335025999908</v>
      </c>
      <c r="I3863" s="25">
        <v>165.6</v>
      </c>
      <c r="J3863" s="20">
        <f t="shared" si="182"/>
        <v>163.13802108697413</v>
      </c>
    </row>
    <row r="3864" spans="1:10" x14ac:dyDescent="0.3">
      <c r="A3864" s="3">
        <v>2037</v>
      </c>
      <c r="B3864" s="3">
        <v>7</v>
      </c>
      <c r="C3864" s="4">
        <v>21</v>
      </c>
      <c r="D3864" s="21">
        <f>INDEX('Prom Factor Mensual Hora 0,5'!$B$5:$N$28,MATCH('Casos CMg'!$C3864,'Prom Factor Mensual Hora 0,5'!$A$5:$A$28,0),MATCH('Casos CMg'!$B3864,'Prom Factor Mensual Hora 0,5'!$B$4:$M$4,0))</f>
        <v>0.98513489312905478</v>
      </c>
      <c r="E3864" s="25">
        <v>121.1</v>
      </c>
      <c r="F3864" s="20">
        <f t="shared" si="180"/>
        <v>119.29983555792853</v>
      </c>
      <c r="G3864" s="25">
        <v>70.2</v>
      </c>
      <c r="H3864" s="20">
        <f t="shared" si="181"/>
        <v>69.156469497659643</v>
      </c>
      <c r="I3864" s="25">
        <v>165.6</v>
      </c>
      <c r="J3864" s="20">
        <f t="shared" si="182"/>
        <v>163.13833830217146</v>
      </c>
    </row>
    <row r="3865" spans="1:10" x14ac:dyDescent="0.3">
      <c r="A3865" s="3">
        <v>2037</v>
      </c>
      <c r="B3865" s="3">
        <v>7</v>
      </c>
      <c r="C3865" s="4">
        <v>22</v>
      </c>
      <c r="D3865" s="21">
        <f>INDEX('Prom Factor Mensual Hora 0,5'!$B$5:$N$28,MATCH('Casos CMg'!$C3865,'Prom Factor Mensual Hora 0,5'!$A$5:$A$28,0),MATCH('Casos CMg'!$B3865,'Prom Factor Mensual Hora 0,5'!$B$4:$M$4,0))</f>
        <v>0.98518243111188497</v>
      </c>
      <c r="E3865" s="25">
        <v>121.1</v>
      </c>
      <c r="F3865" s="20">
        <f t="shared" si="180"/>
        <v>119.30559240764926</v>
      </c>
      <c r="G3865" s="25">
        <v>70.2</v>
      </c>
      <c r="H3865" s="20">
        <f t="shared" si="181"/>
        <v>69.159806664054329</v>
      </c>
      <c r="I3865" s="25">
        <v>165.6</v>
      </c>
      <c r="J3865" s="20">
        <f t="shared" si="182"/>
        <v>163.14621059212814</v>
      </c>
    </row>
    <row r="3866" spans="1:10" x14ac:dyDescent="0.3">
      <c r="A3866" s="3">
        <v>2037</v>
      </c>
      <c r="B3866" s="3">
        <v>7</v>
      </c>
      <c r="C3866" s="4">
        <v>23</v>
      </c>
      <c r="D3866" s="21">
        <f>INDEX('Prom Factor Mensual Hora 0,5'!$B$5:$N$28,MATCH('Casos CMg'!$C3866,'Prom Factor Mensual Hora 0,5'!$A$5:$A$28,0),MATCH('Casos CMg'!$B3866,'Prom Factor Mensual Hora 0,5'!$B$4:$M$4,0))</f>
        <v>0.98519039283832355</v>
      </c>
      <c r="E3866" s="25">
        <v>121.1</v>
      </c>
      <c r="F3866" s="20">
        <f t="shared" si="180"/>
        <v>119.30655657272098</v>
      </c>
      <c r="G3866" s="25">
        <v>70.2</v>
      </c>
      <c r="H3866" s="20">
        <f t="shared" si="181"/>
        <v>69.160365577250317</v>
      </c>
      <c r="I3866" s="25">
        <v>165.6</v>
      </c>
      <c r="J3866" s="20">
        <f t="shared" si="182"/>
        <v>163.14752905402636</v>
      </c>
    </row>
    <row r="3867" spans="1:10" x14ac:dyDescent="0.3">
      <c r="A3867" s="3">
        <v>2037</v>
      </c>
      <c r="B3867" s="3">
        <v>8</v>
      </c>
      <c r="C3867" s="4">
        <v>0</v>
      </c>
      <c r="D3867" s="21">
        <f>INDEX('Prom Factor Mensual Hora 0,5'!$B$5:$N$28,MATCH('Casos CMg'!$C3867,'Prom Factor Mensual Hora 0,5'!$A$5:$A$28,0),MATCH('Casos CMg'!$B3867,'Prom Factor Mensual Hora 0,5'!$B$4:$M$4,0))</f>
        <v>0.98315280179099707</v>
      </c>
      <c r="E3867" s="25">
        <v>97.4</v>
      </c>
      <c r="F3867" s="20">
        <f t="shared" si="180"/>
        <v>95.759082894443125</v>
      </c>
      <c r="G3867" s="25">
        <v>52.1</v>
      </c>
      <c r="H3867" s="20">
        <f t="shared" si="181"/>
        <v>51.222260973310945</v>
      </c>
      <c r="I3867" s="25">
        <v>129</v>
      </c>
      <c r="J3867" s="20">
        <f t="shared" si="182"/>
        <v>126.82671143103862</v>
      </c>
    </row>
    <row r="3868" spans="1:10" x14ac:dyDescent="0.3">
      <c r="A3868" s="3">
        <v>2037</v>
      </c>
      <c r="B3868" s="3">
        <v>8</v>
      </c>
      <c r="C3868" s="4">
        <v>1</v>
      </c>
      <c r="D3868" s="21">
        <f>INDEX('Prom Factor Mensual Hora 0,5'!$B$5:$N$28,MATCH('Casos CMg'!$C3868,'Prom Factor Mensual Hora 0,5'!$A$5:$A$28,0),MATCH('Casos CMg'!$B3868,'Prom Factor Mensual Hora 0,5'!$B$4:$M$4,0))</f>
        <v>0.98097861472555536</v>
      </c>
      <c r="E3868" s="25">
        <v>100.3</v>
      </c>
      <c r="F3868" s="20">
        <f t="shared" si="180"/>
        <v>98.392155056973195</v>
      </c>
      <c r="G3868" s="25">
        <v>53.6</v>
      </c>
      <c r="H3868" s="20">
        <f t="shared" si="181"/>
        <v>52.580453749289767</v>
      </c>
      <c r="I3868" s="25">
        <v>133.30000000000001</v>
      </c>
      <c r="J3868" s="20">
        <f t="shared" si="182"/>
        <v>130.76444934291655</v>
      </c>
    </row>
    <row r="3869" spans="1:10" x14ac:dyDescent="0.3">
      <c r="A3869" s="3">
        <v>2037</v>
      </c>
      <c r="B3869" s="3">
        <v>8</v>
      </c>
      <c r="C3869" s="4">
        <v>2</v>
      </c>
      <c r="D3869" s="21">
        <f>INDEX('Prom Factor Mensual Hora 0,5'!$B$5:$N$28,MATCH('Casos CMg'!$C3869,'Prom Factor Mensual Hora 0,5'!$A$5:$A$28,0),MATCH('Casos CMg'!$B3869,'Prom Factor Mensual Hora 0,5'!$B$4:$M$4,0))</f>
        <v>0.98098828851384245</v>
      </c>
      <c r="E3869" s="25">
        <v>100.3</v>
      </c>
      <c r="F3869" s="20">
        <f t="shared" si="180"/>
        <v>98.3931253379384</v>
      </c>
      <c r="G3869" s="25">
        <v>53.6</v>
      </c>
      <c r="H3869" s="20">
        <f t="shared" si="181"/>
        <v>52.580972264341959</v>
      </c>
      <c r="I3869" s="25">
        <v>133.30000000000001</v>
      </c>
      <c r="J3869" s="20">
        <f t="shared" si="182"/>
        <v>130.76573885889522</v>
      </c>
    </row>
    <row r="3870" spans="1:10" x14ac:dyDescent="0.3">
      <c r="A3870" s="3">
        <v>2037</v>
      </c>
      <c r="B3870" s="3">
        <v>8</v>
      </c>
      <c r="C3870" s="4">
        <v>3</v>
      </c>
      <c r="D3870" s="21">
        <f>INDEX('Prom Factor Mensual Hora 0,5'!$B$5:$N$28,MATCH('Casos CMg'!$C3870,'Prom Factor Mensual Hora 0,5'!$A$5:$A$28,0),MATCH('Casos CMg'!$B3870,'Prom Factor Mensual Hora 0,5'!$B$4:$M$4,0))</f>
        <v>0.98168915381642063</v>
      </c>
      <c r="E3870" s="25">
        <v>100.3</v>
      </c>
      <c r="F3870" s="20">
        <f t="shared" si="180"/>
        <v>98.463422127786984</v>
      </c>
      <c r="G3870" s="25">
        <v>53.6</v>
      </c>
      <c r="H3870" s="20">
        <f t="shared" si="181"/>
        <v>52.618538644560147</v>
      </c>
      <c r="I3870" s="25">
        <v>133.30000000000001</v>
      </c>
      <c r="J3870" s="20">
        <f t="shared" si="182"/>
        <v>130.85916420372888</v>
      </c>
    </row>
    <row r="3871" spans="1:10" x14ac:dyDescent="0.3">
      <c r="A3871" s="3">
        <v>2037</v>
      </c>
      <c r="B3871" s="3">
        <v>8</v>
      </c>
      <c r="C3871" s="4">
        <v>4</v>
      </c>
      <c r="D3871" s="21">
        <f>INDEX('Prom Factor Mensual Hora 0,5'!$B$5:$N$28,MATCH('Casos CMg'!$C3871,'Prom Factor Mensual Hora 0,5'!$A$5:$A$28,0),MATCH('Casos CMg'!$B3871,'Prom Factor Mensual Hora 0,5'!$B$4:$M$4,0))</f>
        <v>0.98171507091194576</v>
      </c>
      <c r="E3871" s="25">
        <v>100.3</v>
      </c>
      <c r="F3871" s="20">
        <f t="shared" si="180"/>
        <v>98.466021612468154</v>
      </c>
      <c r="G3871" s="25">
        <v>53.6</v>
      </c>
      <c r="H3871" s="20">
        <f t="shared" si="181"/>
        <v>52.619927800880298</v>
      </c>
      <c r="I3871" s="25">
        <v>133.30000000000001</v>
      </c>
      <c r="J3871" s="20">
        <f t="shared" si="182"/>
        <v>130.86261895256237</v>
      </c>
    </row>
    <row r="3872" spans="1:10" x14ac:dyDescent="0.3">
      <c r="A3872" s="3">
        <v>2037</v>
      </c>
      <c r="B3872" s="3">
        <v>8</v>
      </c>
      <c r="C3872" s="4">
        <v>5</v>
      </c>
      <c r="D3872" s="21">
        <f>INDEX('Prom Factor Mensual Hora 0,5'!$B$5:$N$28,MATCH('Casos CMg'!$C3872,'Prom Factor Mensual Hora 0,5'!$A$5:$A$28,0),MATCH('Casos CMg'!$B3872,'Prom Factor Mensual Hora 0,5'!$B$4:$M$4,0))</f>
        <v>0.98171880615793872</v>
      </c>
      <c r="E3872" s="25">
        <v>100.3</v>
      </c>
      <c r="F3872" s="20">
        <f t="shared" si="180"/>
        <v>98.46639625764125</v>
      </c>
      <c r="G3872" s="25">
        <v>53.6</v>
      </c>
      <c r="H3872" s="20">
        <f t="shared" si="181"/>
        <v>52.620128010065514</v>
      </c>
      <c r="I3872" s="25">
        <v>133.30000000000001</v>
      </c>
      <c r="J3872" s="20">
        <f t="shared" si="182"/>
        <v>130.86311686085324</v>
      </c>
    </row>
    <row r="3873" spans="1:10" x14ac:dyDescent="0.3">
      <c r="A3873" s="3">
        <v>2037</v>
      </c>
      <c r="B3873" s="3">
        <v>8</v>
      </c>
      <c r="C3873" s="4">
        <v>6</v>
      </c>
      <c r="D3873" s="21">
        <f>INDEX('Prom Factor Mensual Hora 0,5'!$B$5:$N$28,MATCH('Casos CMg'!$C3873,'Prom Factor Mensual Hora 0,5'!$A$5:$A$28,0),MATCH('Casos CMg'!$B3873,'Prom Factor Mensual Hora 0,5'!$B$4:$M$4,0))</f>
        <v>0.98098603458187417</v>
      </c>
      <c r="E3873" s="25">
        <v>100.3</v>
      </c>
      <c r="F3873" s="20">
        <f t="shared" si="180"/>
        <v>98.392899268561976</v>
      </c>
      <c r="G3873" s="25">
        <v>53.6</v>
      </c>
      <c r="H3873" s="20">
        <f t="shared" si="181"/>
        <v>52.580851453588458</v>
      </c>
      <c r="I3873" s="25">
        <v>133.30000000000001</v>
      </c>
      <c r="J3873" s="20">
        <f t="shared" si="182"/>
        <v>130.76543840976385</v>
      </c>
    </row>
    <row r="3874" spans="1:10" x14ac:dyDescent="0.3">
      <c r="A3874" s="3">
        <v>2037</v>
      </c>
      <c r="B3874" s="3">
        <v>8</v>
      </c>
      <c r="C3874" s="4">
        <v>7</v>
      </c>
      <c r="D3874" s="21">
        <f>INDEX('Prom Factor Mensual Hora 0,5'!$B$5:$N$28,MATCH('Casos CMg'!$C3874,'Prom Factor Mensual Hora 0,5'!$A$5:$A$28,0),MATCH('Casos CMg'!$B3874,'Prom Factor Mensual Hora 0,5'!$B$4:$M$4,0))</f>
        <v>0.98096471441503319</v>
      </c>
      <c r="E3874" s="25">
        <v>50.7</v>
      </c>
      <c r="F3874" s="20">
        <f t="shared" si="180"/>
        <v>49.734911020842183</v>
      </c>
      <c r="G3874" s="25">
        <v>30</v>
      </c>
      <c r="H3874" s="20">
        <f t="shared" si="181"/>
        <v>29.428941432450994</v>
      </c>
      <c r="I3874" s="25">
        <v>64.3</v>
      </c>
      <c r="J3874" s="20">
        <f t="shared" si="182"/>
        <v>63.076031136886634</v>
      </c>
    </row>
    <row r="3875" spans="1:10" x14ac:dyDescent="0.3">
      <c r="A3875" s="3">
        <v>2037</v>
      </c>
      <c r="B3875" s="3">
        <v>8</v>
      </c>
      <c r="C3875" s="4">
        <v>8</v>
      </c>
      <c r="D3875" s="21">
        <f>INDEX('Prom Factor Mensual Hora 0,5'!$B$5:$N$28,MATCH('Casos CMg'!$C3875,'Prom Factor Mensual Hora 0,5'!$A$5:$A$28,0),MATCH('Casos CMg'!$B3875,'Prom Factor Mensual Hora 0,5'!$B$4:$M$4,0))</f>
        <v>0.98308659754874328</v>
      </c>
      <c r="E3875" s="25">
        <v>46.5</v>
      </c>
      <c r="F3875" s="20">
        <f t="shared" si="180"/>
        <v>45.713526786016565</v>
      </c>
      <c r="G3875" s="25">
        <v>27.5</v>
      </c>
      <c r="H3875" s="20">
        <f t="shared" si="181"/>
        <v>27.034881432590439</v>
      </c>
      <c r="I3875" s="25">
        <v>58.1</v>
      </c>
      <c r="J3875" s="20">
        <f t="shared" si="182"/>
        <v>57.117331317581986</v>
      </c>
    </row>
    <row r="3876" spans="1:10" x14ac:dyDescent="0.3">
      <c r="A3876" s="3">
        <v>2037</v>
      </c>
      <c r="B3876" s="3">
        <v>8</v>
      </c>
      <c r="C3876" s="4">
        <v>9</v>
      </c>
      <c r="D3876" s="21">
        <f>INDEX('Prom Factor Mensual Hora 0,5'!$B$5:$N$28,MATCH('Casos CMg'!$C3876,'Prom Factor Mensual Hora 0,5'!$A$5:$A$28,0),MATCH('Casos CMg'!$B3876,'Prom Factor Mensual Hora 0,5'!$B$4:$M$4,0))</f>
        <v>1.0012437114141333</v>
      </c>
      <c r="E3876" s="25">
        <v>50.7</v>
      </c>
      <c r="F3876" s="20">
        <f t="shared" si="180"/>
        <v>50.763056168696558</v>
      </c>
      <c r="G3876" s="25">
        <v>28.8</v>
      </c>
      <c r="H3876" s="20">
        <f t="shared" si="181"/>
        <v>28.83581888872704</v>
      </c>
      <c r="I3876" s="25">
        <v>63.6</v>
      </c>
      <c r="J3876" s="20">
        <f t="shared" si="182"/>
        <v>63.679100045938874</v>
      </c>
    </row>
    <row r="3877" spans="1:10" x14ac:dyDescent="0.3">
      <c r="A3877" s="3">
        <v>2037</v>
      </c>
      <c r="B3877" s="3">
        <v>8</v>
      </c>
      <c r="C3877" s="4">
        <v>10</v>
      </c>
      <c r="D3877" s="21">
        <f>INDEX('Prom Factor Mensual Hora 0,5'!$B$5:$N$28,MATCH('Casos CMg'!$C3877,'Prom Factor Mensual Hora 0,5'!$A$5:$A$28,0),MATCH('Casos CMg'!$B3877,'Prom Factor Mensual Hora 0,5'!$B$4:$M$4,0))</f>
        <v>1.0002487422828266</v>
      </c>
      <c r="E3877" s="25">
        <v>50.7</v>
      </c>
      <c r="F3877" s="20">
        <f t="shared" si="180"/>
        <v>50.71261123373931</v>
      </c>
      <c r="G3877" s="25">
        <v>28.8</v>
      </c>
      <c r="H3877" s="20">
        <f t="shared" si="181"/>
        <v>28.807163777745405</v>
      </c>
      <c r="I3877" s="25">
        <v>63.6</v>
      </c>
      <c r="J3877" s="20">
        <f t="shared" si="182"/>
        <v>63.615820009187772</v>
      </c>
    </row>
    <row r="3878" spans="1:10" x14ac:dyDescent="0.3">
      <c r="A3878" s="3">
        <v>2037</v>
      </c>
      <c r="B3878" s="3">
        <v>8</v>
      </c>
      <c r="C3878" s="4">
        <v>11</v>
      </c>
      <c r="D3878" s="21">
        <f>INDEX('Prom Factor Mensual Hora 0,5'!$B$5:$N$28,MATCH('Casos CMg'!$C3878,'Prom Factor Mensual Hora 0,5'!$A$5:$A$28,0),MATCH('Casos CMg'!$B3878,'Prom Factor Mensual Hora 0,5'!$B$4:$M$4,0))</f>
        <v>1.0009949691313067</v>
      </c>
      <c r="E3878" s="25">
        <v>50.7</v>
      </c>
      <c r="F3878" s="20">
        <f t="shared" si="180"/>
        <v>50.750444934957251</v>
      </c>
      <c r="G3878" s="25">
        <v>28.8</v>
      </c>
      <c r="H3878" s="20">
        <f t="shared" si="181"/>
        <v>28.828655110981632</v>
      </c>
      <c r="I3878" s="25">
        <v>63.6</v>
      </c>
      <c r="J3878" s="20">
        <f t="shared" si="182"/>
        <v>63.663280036751111</v>
      </c>
    </row>
    <row r="3879" spans="1:10" x14ac:dyDescent="0.3">
      <c r="A3879" s="3">
        <v>2037</v>
      </c>
      <c r="B3879" s="3">
        <v>8</v>
      </c>
      <c r="C3879" s="4">
        <v>12</v>
      </c>
      <c r="D3879" s="21">
        <f>INDEX('Prom Factor Mensual Hora 0,5'!$B$5:$N$28,MATCH('Casos CMg'!$C3879,'Prom Factor Mensual Hora 0,5'!$A$5:$A$28,0),MATCH('Casos CMg'!$B3879,'Prom Factor Mensual Hora 0,5'!$B$4:$M$4,0))</f>
        <v>1.0009949691313067</v>
      </c>
      <c r="E3879" s="25">
        <v>50.7</v>
      </c>
      <c r="F3879" s="20">
        <f t="shared" si="180"/>
        <v>50.750444934957251</v>
      </c>
      <c r="G3879" s="25">
        <v>28.8</v>
      </c>
      <c r="H3879" s="20">
        <f t="shared" si="181"/>
        <v>28.828655110981632</v>
      </c>
      <c r="I3879" s="25">
        <v>63.6</v>
      </c>
      <c r="J3879" s="20">
        <f t="shared" si="182"/>
        <v>63.663280036751111</v>
      </c>
    </row>
    <row r="3880" spans="1:10" x14ac:dyDescent="0.3">
      <c r="A3880" s="3">
        <v>2037</v>
      </c>
      <c r="B3880" s="3">
        <v>8</v>
      </c>
      <c r="C3880" s="4">
        <v>13</v>
      </c>
      <c r="D3880" s="21">
        <f>INDEX('Prom Factor Mensual Hora 0,5'!$B$5:$N$28,MATCH('Casos CMg'!$C3880,'Prom Factor Mensual Hora 0,5'!$A$5:$A$28,0),MATCH('Casos CMg'!$B3880,'Prom Factor Mensual Hora 0,5'!$B$4:$M$4,0))</f>
        <v>1.0009949691313067</v>
      </c>
      <c r="E3880" s="25">
        <v>50.7</v>
      </c>
      <c r="F3880" s="20">
        <f t="shared" si="180"/>
        <v>50.750444934957251</v>
      </c>
      <c r="G3880" s="25">
        <v>28.8</v>
      </c>
      <c r="H3880" s="20">
        <f t="shared" si="181"/>
        <v>28.828655110981632</v>
      </c>
      <c r="I3880" s="25">
        <v>63.6</v>
      </c>
      <c r="J3880" s="20">
        <f t="shared" si="182"/>
        <v>63.663280036751111</v>
      </c>
    </row>
    <row r="3881" spans="1:10" x14ac:dyDescent="0.3">
      <c r="A3881" s="3">
        <v>2037</v>
      </c>
      <c r="B3881" s="3">
        <v>8</v>
      </c>
      <c r="C3881" s="4">
        <v>14</v>
      </c>
      <c r="D3881" s="21">
        <f>INDEX('Prom Factor Mensual Hora 0,5'!$B$5:$N$28,MATCH('Casos CMg'!$C3881,'Prom Factor Mensual Hora 0,5'!$A$5:$A$28,0),MATCH('Casos CMg'!$B3881,'Prom Factor Mensual Hora 0,5'!$B$4:$M$4,0))</f>
        <v>1.0009949691313067</v>
      </c>
      <c r="E3881" s="25">
        <v>50.7</v>
      </c>
      <c r="F3881" s="20">
        <f t="shared" si="180"/>
        <v>50.750444934957251</v>
      </c>
      <c r="G3881" s="25">
        <v>28.8</v>
      </c>
      <c r="H3881" s="20">
        <f t="shared" si="181"/>
        <v>28.828655110981632</v>
      </c>
      <c r="I3881" s="25">
        <v>63.6</v>
      </c>
      <c r="J3881" s="20">
        <f t="shared" si="182"/>
        <v>63.663280036751111</v>
      </c>
    </row>
    <row r="3882" spans="1:10" x14ac:dyDescent="0.3">
      <c r="A3882" s="3">
        <v>2037</v>
      </c>
      <c r="B3882" s="3">
        <v>8</v>
      </c>
      <c r="C3882" s="4">
        <v>15</v>
      </c>
      <c r="D3882" s="21">
        <f>INDEX('Prom Factor Mensual Hora 0,5'!$B$5:$N$28,MATCH('Casos CMg'!$C3882,'Prom Factor Mensual Hora 0,5'!$A$5:$A$28,0),MATCH('Casos CMg'!$B3882,'Prom Factor Mensual Hora 0,5'!$B$4:$M$4,0))</f>
        <v>1.0009949691313067</v>
      </c>
      <c r="E3882" s="25">
        <v>50.7</v>
      </c>
      <c r="F3882" s="20">
        <f t="shared" si="180"/>
        <v>50.750444934957251</v>
      </c>
      <c r="G3882" s="25">
        <v>28.8</v>
      </c>
      <c r="H3882" s="20">
        <f t="shared" si="181"/>
        <v>28.828655110981632</v>
      </c>
      <c r="I3882" s="25">
        <v>63.6</v>
      </c>
      <c r="J3882" s="20">
        <f t="shared" si="182"/>
        <v>63.663280036751111</v>
      </c>
    </row>
    <row r="3883" spans="1:10" x14ac:dyDescent="0.3">
      <c r="A3883" s="3">
        <v>2037</v>
      </c>
      <c r="B3883" s="3">
        <v>8</v>
      </c>
      <c r="C3883" s="4">
        <v>16</v>
      </c>
      <c r="D3883" s="21">
        <f>INDEX('Prom Factor Mensual Hora 0,5'!$B$5:$N$28,MATCH('Casos CMg'!$C3883,'Prom Factor Mensual Hora 0,5'!$A$5:$A$28,0),MATCH('Casos CMg'!$B3883,'Prom Factor Mensual Hora 0,5'!$B$4:$M$4,0))</f>
        <v>1.0009949691313067</v>
      </c>
      <c r="E3883" s="25">
        <v>50.7</v>
      </c>
      <c r="F3883" s="20">
        <f t="shared" si="180"/>
        <v>50.750444934957251</v>
      </c>
      <c r="G3883" s="25">
        <v>28.8</v>
      </c>
      <c r="H3883" s="20">
        <f t="shared" si="181"/>
        <v>28.828655110981632</v>
      </c>
      <c r="I3883" s="25">
        <v>63.6</v>
      </c>
      <c r="J3883" s="20">
        <f t="shared" si="182"/>
        <v>63.663280036751111</v>
      </c>
    </row>
    <row r="3884" spans="1:10" x14ac:dyDescent="0.3">
      <c r="A3884" s="3">
        <v>2037</v>
      </c>
      <c r="B3884" s="3">
        <v>8</v>
      </c>
      <c r="C3884" s="4">
        <v>17</v>
      </c>
      <c r="D3884" s="21">
        <f>INDEX('Prom Factor Mensual Hora 0,5'!$B$5:$N$28,MATCH('Casos CMg'!$C3884,'Prom Factor Mensual Hora 0,5'!$A$5:$A$28,0),MATCH('Casos CMg'!$B3884,'Prom Factor Mensual Hora 0,5'!$B$4:$M$4,0))</f>
        <v>1.00149245369696</v>
      </c>
      <c r="E3884" s="25">
        <v>55.7</v>
      </c>
      <c r="F3884" s="20">
        <f t="shared" si="180"/>
        <v>55.78312967092068</v>
      </c>
      <c r="G3884" s="25">
        <v>32</v>
      </c>
      <c r="H3884" s="20">
        <f t="shared" si="181"/>
        <v>32.047758518302722</v>
      </c>
      <c r="I3884" s="25">
        <v>71.2</v>
      </c>
      <c r="J3884" s="20">
        <f t="shared" si="182"/>
        <v>71.306262703223553</v>
      </c>
    </row>
    <row r="3885" spans="1:10" x14ac:dyDescent="0.3">
      <c r="A3885" s="3">
        <v>2037</v>
      </c>
      <c r="B3885" s="3">
        <v>8</v>
      </c>
      <c r="C3885" s="4">
        <v>18</v>
      </c>
      <c r="D3885" s="21">
        <f>INDEX('Prom Factor Mensual Hora 0,5'!$B$5:$N$28,MATCH('Casos CMg'!$C3885,'Prom Factor Mensual Hora 0,5'!$A$5:$A$28,0),MATCH('Casos CMg'!$B3885,'Prom Factor Mensual Hora 0,5'!$B$4:$M$4,0))</f>
        <v>1.0051244649313582</v>
      </c>
      <c r="E3885" s="25">
        <v>57</v>
      </c>
      <c r="F3885" s="20">
        <f t="shared" si="180"/>
        <v>57.292094501087419</v>
      </c>
      <c r="G3885" s="25">
        <v>32.5</v>
      </c>
      <c r="H3885" s="20">
        <f t="shared" si="181"/>
        <v>32.666545110269141</v>
      </c>
      <c r="I3885" s="25">
        <v>72.900000000000006</v>
      </c>
      <c r="J3885" s="20">
        <f t="shared" si="182"/>
        <v>73.273573493496016</v>
      </c>
    </row>
    <row r="3886" spans="1:10" x14ac:dyDescent="0.3">
      <c r="A3886" s="3">
        <v>2037</v>
      </c>
      <c r="B3886" s="3">
        <v>8</v>
      </c>
      <c r="C3886" s="4">
        <v>19</v>
      </c>
      <c r="D3886" s="21">
        <f>INDEX('Prom Factor Mensual Hora 0,5'!$B$5:$N$28,MATCH('Casos CMg'!$C3886,'Prom Factor Mensual Hora 0,5'!$A$5:$A$28,0),MATCH('Casos CMg'!$B3886,'Prom Factor Mensual Hora 0,5'!$B$4:$M$4,0))</f>
        <v>0.98282803518518236</v>
      </c>
      <c r="E3886" s="25">
        <v>82.5</v>
      </c>
      <c r="F3886" s="20">
        <f t="shared" si="180"/>
        <v>81.08331290277755</v>
      </c>
      <c r="G3886" s="25">
        <v>44.8</v>
      </c>
      <c r="H3886" s="20">
        <f t="shared" si="181"/>
        <v>44.030695976296165</v>
      </c>
      <c r="I3886" s="25">
        <v>106.9</v>
      </c>
      <c r="J3886" s="20">
        <f t="shared" si="182"/>
        <v>105.064316961296</v>
      </c>
    </row>
    <row r="3887" spans="1:10" x14ac:dyDescent="0.3">
      <c r="A3887" s="3">
        <v>2037</v>
      </c>
      <c r="B3887" s="3">
        <v>8</v>
      </c>
      <c r="C3887" s="4">
        <v>20</v>
      </c>
      <c r="D3887" s="21">
        <f>INDEX('Prom Factor Mensual Hora 0,5'!$B$5:$N$28,MATCH('Casos CMg'!$C3887,'Prom Factor Mensual Hora 0,5'!$A$5:$A$28,0),MATCH('Casos CMg'!$B3887,'Prom Factor Mensual Hora 0,5'!$B$4:$M$4,0))</f>
        <v>0.98281990986807777</v>
      </c>
      <c r="E3887" s="25">
        <v>82.5</v>
      </c>
      <c r="F3887" s="20">
        <f t="shared" si="180"/>
        <v>81.082642564116412</v>
      </c>
      <c r="G3887" s="25">
        <v>44.8</v>
      </c>
      <c r="H3887" s="20">
        <f t="shared" si="181"/>
        <v>44.030331962089882</v>
      </c>
      <c r="I3887" s="25">
        <v>106.9</v>
      </c>
      <c r="J3887" s="20">
        <f t="shared" si="182"/>
        <v>105.06344836489752</v>
      </c>
    </row>
    <row r="3888" spans="1:10" x14ac:dyDescent="0.3">
      <c r="A3888" s="3">
        <v>2037</v>
      </c>
      <c r="B3888" s="3">
        <v>8</v>
      </c>
      <c r="C3888" s="4">
        <v>21</v>
      </c>
      <c r="D3888" s="21">
        <f>INDEX('Prom Factor Mensual Hora 0,5'!$B$5:$N$28,MATCH('Casos CMg'!$C3888,'Prom Factor Mensual Hora 0,5'!$A$5:$A$28,0),MATCH('Casos CMg'!$B3888,'Prom Factor Mensual Hora 0,5'!$B$4:$M$4,0))</f>
        <v>0.98301408321991468</v>
      </c>
      <c r="E3888" s="25">
        <v>82.5</v>
      </c>
      <c r="F3888" s="20">
        <f t="shared" si="180"/>
        <v>81.098661865642967</v>
      </c>
      <c r="G3888" s="25">
        <v>44.8</v>
      </c>
      <c r="H3888" s="20">
        <f t="shared" si="181"/>
        <v>44.039030928252174</v>
      </c>
      <c r="I3888" s="25">
        <v>106.9</v>
      </c>
      <c r="J3888" s="20">
        <f t="shared" si="182"/>
        <v>105.08420549620888</v>
      </c>
    </row>
    <row r="3889" spans="1:10" x14ac:dyDescent="0.3">
      <c r="A3889" s="3">
        <v>2037</v>
      </c>
      <c r="B3889" s="3">
        <v>8</v>
      </c>
      <c r="C3889" s="4">
        <v>22</v>
      </c>
      <c r="D3889" s="21">
        <f>INDEX('Prom Factor Mensual Hora 0,5'!$B$5:$N$28,MATCH('Casos CMg'!$C3889,'Prom Factor Mensual Hora 0,5'!$A$5:$A$28,0),MATCH('Casos CMg'!$B3889,'Prom Factor Mensual Hora 0,5'!$B$4:$M$4,0))</f>
        <v>0.98333062105796665</v>
      </c>
      <c r="E3889" s="25">
        <v>82.5</v>
      </c>
      <c r="F3889" s="20">
        <f t="shared" si="180"/>
        <v>81.124776237282248</v>
      </c>
      <c r="G3889" s="25">
        <v>44.8</v>
      </c>
      <c r="H3889" s="20">
        <f t="shared" si="181"/>
        <v>44.0532118233969</v>
      </c>
      <c r="I3889" s="25">
        <v>106.9</v>
      </c>
      <c r="J3889" s="20">
        <f t="shared" si="182"/>
        <v>105.11804339109663</v>
      </c>
    </row>
    <row r="3890" spans="1:10" x14ac:dyDescent="0.3">
      <c r="A3890" s="3">
        <v>2037</v>
      </c>
      <c r="B3890" s="3">
        <v>8</v>
      </c>
      <c r="C3890" s="4">
        <v>23</v>
      </c>
      <c r="D3890" s="21">
        <f>INDEX('Prom Factor Mensual Hora 0,5'!$B$5:$N$28,MATCH('Casos CMg'!$C3890,'Prom Factor Mensual Hora 0,5'!$A$5:$A$28,0),MATCH('Casos CMg'!$B3890,'Prom Factor Mensual Hora 0,5'!$B$4:$M$4,0))</f>
        <v>0.98331121706106195</v>
      </c>
      <c r="E3890" s="25">
        <v>83.1</v>
      </c>
      <c r="F3890" s="20">
        <f t="shared" si="180"/>
        <v>81.713162137774248</v>
      </c>
      <c r="G3890" s="25">
        <v>45</v>
      </c>
      <c r="H3890" s="20">
        <f t="shared" si="181"/>
        <v>44.249004767747785</v>
      </c>
      <c r="I3890" s="25">
        <v>107.8</v>
      </c>
      <c r="J3890" s="20">
        <f t="shared" si="182"/>
        <v>106.00094919918247</v>
      </c>
    </row>
    <row r="3891" spans="1:10" x14ac:dyDescent="0.3">
      <c r="A3891" s="3">
        <v>2037</v>
      </c>
      <c r="B3891" s="3">
        <v>9</v>
      </c>
      <c r="C3891" s="4">
        <v>0</v>
      </c>
      <c r="D3891" s="21">
        <f>INDEX('Prom Factor Mensual Hora 0,5'!$B$5:$N$28,MATCH('Casos CMg'!$C3891,'Prom Factor Mensual Hora 0,5'!$A$5:$A$28,0),MATCH('Casos CMg'!$B3891,'Prom Factor Mensual Hora 0,5'!$B$4:$M$4,0))</f>
        <v>0.98532189365653811</v>
      </c>
      <c r="E3891" s="25">
        <v>71.8</v>
      </c>
      <c r="F3891" s="20">
        <f t="shared" si="180"/>
        <v>70.746111964539438</v>
      </c>
      <c r="G3891" s="25">
        <v>37.4</v>
      </c>
      <c r="H3891" s="20">
        <f t="shared" si="181"/>
        <v>36.851038822754525</v>
      </c>
      <c r="I3891" s="25">
        <v>94.4</v>
      </c>
      <c r="J3891" s="20">
        <f t="shared" si="182"/>
        <v>93.014386761177207</v>
      </c>
    </row>
    <row r="3892" spans="1:10" x14ac:dyDescent="0.3">
      <c r="A3892" s="3">
        <v>2037</v>
      </c>
      <c r="B3892" s="3">
        <v>9</v>
      </c>
      <c r="C3892" s="4">
        <v>1</v>
      </c>
      <c r="D3892" s="21">
        <f>INDEX('Prom Factor Mensual Hora 0,5'!$B$5:$N$28,MATCH('Casos CMg'!$C3892,'Prom Factor Mensual Hora 0,5'!$A$5:$A$28,0),MATCH('Casos CMg'!$B3892,'Prom Factor Mensual Hora 0,5'!$B$4:$M$4,0))</f>
        <v>0.98346308207215349</v>
      </c>
      <c r="E3892" s="25">
        <v>48.4</v>
      </c>
      <c r="F3892" s="20">
        <f t="shared" si="180"/>
        <v>47.59961317229223</v>
      </c>
      <c r="G3892" s="25">
        <v>27.5</v>
      </c>
      <c r="H3892" s="20">
        <f t="shared" si="181"/>
        <v>27.045234756984222</v>
      </c>
      <c r="I3892" s="25">
        <v>62.5</v>
      </c>
      <c r="J3892" s="20">
        <f t="shared" si="182"/>
        <v>61.466442629509594</v>
      </c>
    </row>
    <row r="3893" spans="1:10" x14ac:dyDescent="0.3">
      <c r="A3893" s="3">
        <v>2037</v>
      </c>
      <c r="B3893" s="3">
        <v>9</v>
      </c>
      <c r="C3893" s="4">
        <v>2</v>
      </c>
      <c r="D3893" s="21">
        <f>INDEX('Prom Factor Mensual Hora 0,5'!$B$5:$N$28,MATCH('Casos CMg'!$C3893,'Prom Factor Mensual Hora 0,5'!$A$5:$A$28,0),MATCH('Casos CMg'!$B3893,'Prom Factor Mensual Hora 0,5'!$B$4:$M$4,0))</f>
        <v>0.98294442975690766</v>
      </c>
      <c r="E3893" s="25">
        <v>48.4</v>
      </c>
      <c r="F3893" s="20">
        <f t="shared" si="180"/>
        <v>47.574510400234331</v>
      </c>
      <c r="G3893" s="25">
        <v>27.5</v>
      </c>
      <c r="H3893" s="20">
        <f t="shared" si="181"/>
        <v>27.03097181831496</v>
      </c>
      <c r="I3893" s="25">
        <v>62.5</v>
      </c>
      <c r="J3893" s="20">
        <f t="shared" si="182"/>
        <v>61.434026859806728</v>
      </c>
    </row>
    <row r="3894" spans="1:10" x14ac:dyDescent="0.3">
      <c r="A3894" s="3">
        <v>2037</v>
      </c>
      <c r="B3894" s="3">
        <v>9</v>
      </c>
      <c r="C3894" s="4">
        <v>3</v>
      </c>
      <c r="D3894" s="21">
        <f>INDEX('Prom Factor Mensual Hora 0,5'!$B$5:$N$28,MATCH('Casos CMg'!$C3894,'Prom Factor Mensual Hora 0,5'!$A$5:$A$28,0),MATCH('Casos CMg'!$B3894,'Prom Factor Mensual Hora 0,5'!$B$4:$M$4,0))</f>
        <v>0.98321938552306387</v>
      </c>
      <c r="E3894" s="25">
        <v>48.4</v>
      </c>
      <c r="F3894" s="20">
        <f t="shared" si="180"/>
        <v>47.587818259316293</v>
      </c>
      <c r="G3894" s="25">
        <v>27.5</v>
      </c>
      <c r="H3894" s="20">
        <f t="shared" si="181"/>
        <v>27.038533101884255</v>
      </c>
      <c r="I3894" s="25">
        <v>62.5</v>
      </c>
      <c r="J3894" s="20">
        <f t="shared" si="182"/>
        <v>61.451211595191495</v>
      </c>
    </row>
    <row r="3895" spans="1:10" x14ac:dyDescent="0.3">
      <c r="A3895" s="3">
        <v>2037</v>
      </c>
      <c r="B3895" s="3">
        <v>9</v>
      </c>
      <c r="C3895" s="4">
        <v>4</v>
      </c>
      <c r="D3895" s="21">
        <f>INDEX('Prom Factor Mensual Hora 0,5'!$B$5:$N$28,MATCH('Casos CMg'!$C3895,'Prom Factor Mensual Hora 0,5'!$A$5:$A$28,0),MATCH('Casos CMg'!$B3895,'Prom Factor Mensual Hora 0,5'!$B$4:$M$4,0))</f>
        <v>0.98293923569639119</v>
      </c>
      <c r="E3895" s="25">
        <v>48.4</v>
      </c>
      <c r="F3895" s="20">
        <f t="shared" si="180"/>
        <v>47.574259007705329</v>
      </c>
      <c r="G3895" s="25">
        <v>27.5</v>
      </c>
      <c r="H3895" s="20">
        <f t="shared" si="181"/>
        <v>27.030828981650757</v>
      </c>
      <c r="I3895" s="25">
        <v>62.5</v>
      </c>
      <c r="J3895" s="20">
        <f t="shared" si="182"/>
        <v>61.433702231024448</v>
      </c>
    </row>
    <row r="3896" spans="1:10" x14ac:dyDescent="0.3">
      <c r="A3896" s="3">
        <v>2037</v>
      </c>
      <c r="B3896" s="3">
        <v>9</v>
      </c>
      <c r="C3896" s="4">
        <v>5</v>
      </c>
      <c r="D3896" s="21">
        <f>INDEX('Prom Factor Mensual Hora 0,5'!$B$5:$N$28,MATCH('Casos CMg'!$C3896,'Prom Factor Mensual Hora 0,5'!$A$5:$A$28,0),MATCH('Casos CMg'!$B3896,'Prom Factor Mensual Hora 0,5'!$B$4:$M$4,0))</f>
        <v>0.98293557457319547</v>
      </c>
      <c r="E3896" s="25">
        <v>48.4</v>
      </c>
      <c r="F3896" s="20">
        <f t="shared" si="180"/>
        <v>47.574081809342658</v>
      </c>
      <c r="G3896" s="25">
        <v>27.5</v>
      </c>
      <c r="H3896" s="20">
        <f t="shared" si="181"/>
        <v>27.030728300762874</v>
      </c>
      <c r="I3896" s="25">
        <v>62.5</v>
      </c>
      <c r="J3896" s="20">
        <f t="shared" si="182"/>
        <v>61.433473410824718</v>
      </c>
    </row>
    <row r="3897" spans="1:10" x14ac:dyDescent="0.3">
      <c r="A3897" s="3">
        <v>2037</v>
      </c>
      <c r="B3897" s="3">
        <v>9</v>
      </c>
      <c r="C3897" s="4">
        <v>6</v>
      </c>
      <c r="D3897" s="21">
        <f>INDEX('Prom Factor Mensual Hora 0,5'!$B$5:$N$28,MATCH('Casos CMg'!$C3897,'Prom Factor Mensual Hora 0,5'!$A$5:$A$28,0),MATCH('Casos CMg'!$B3897,'Prom Factor Mensual Hora 0,5'!$B$4:$M$4,0))</f>
        <v>0.98297369566504522</v>
      </c>
      <c r="E3897" s="25">
        <v>21.1</v>
      </c>
      <c r="F3897" s="20">
        <f t="shared" si="180"/>
        <v>20.740744978532454</v>
      </c>
      <c r="G3897" s="25">
        <v>16</v>
      </c>
      <c r="H3897" s="20">
        <f t="shared" si="181"/>
        <v>15.727579130640724</v>
      </c>
      <c r="I3897" s="25">
        <v>25.1</v>
      </c>
      <c r="J3897" s="20">
        <f t="shared" si="182"/>
        <v>24.672639761192638</v>
      </c>
    </row>
    <row r="3898" spans="1:10" x14ac:dyDescent="0.3">
      <c r="A3898" s="3">
        <v>2037</v>
      </c>
      <c r="B3898" s="3">
        <v>9</v>
      </c>
      <c r="C3898" s="4">
        <v>7</v>
      </c>
      <c r="D3898" s="21">
        <f>INDEX('Prom Factor Mensual Hora 0,5'!$B$5:$N$28,MATCH('Casos CMg'!$C3898,'Prom Factor Mensual Hora 0,5'!$A$5:$A$28,0),MATCH('Casos CMg'!$B3898,'Prom Factor Mensual Hora 0,5'!$B$4:$M$4,0))</f>
        <v>0.98224416269038983</v>
      </c>
      <c r="E3898" s="25">
        <v>20.399999999999999</v>
      </c>
      <c r="F3898" s="20">
        <f t="shared" si="180"/>
        <v>20.03778091888395</v>
      </c>
      <c r="G3898" s="25">
        <v>15.5</v>
      </c>
      <c r="H3898" s="20">
        <f t="shared" si="181"/>
        <v>15.224784521701043</v>
      </c>
      <c r="I3898" s="25">
        <v>24</v>
      </c>
      <c r="J3898" s="20">
        <f t="shared" si="182"/>
        <v>23.573859904569357</v>
      </c>
    </row>
    <row r="3899" spans="1:10" x14ac:dyDescent="0.3">
      <c r="A3899" s="3">
        <v>2037</v>
      </c>
      <c r="B3899" s="3">
        <v>9</v>
      </c>
      <c r="C3899" s="4">
        <v>8</v>
      </c>
      <c r="D3899" s="21">
        <f>INDEX('Prom Factor Mensual Hora 0,5'!$B$5:$N$28,MATCH('Casos CMg'!$C3899,'Prom Factor Mensual Hora 0,5'!$A$5:$A$28,0),MATCH('Casos CMg'!$B3899,'Prom Factor Mensual Hora 0,5'!$B$4:$M$4,0))</f>
        <v>0.98221850452873838</v>
      </c>
      <c r="E3899" s="25">
        <v>20.399999999999999</v>
      </c>
      <c r="F3899" s="20">
        <f t="shared" si="180"/>
        <v>20.03725749238626</v>
      </c>
      <c r="G3899" s="25">
        <v>15.5</v>
      </c>
      <c r="H3899" s="20">
        <f t="shared" si="181"/>
        <v>15.224386820195445</v>
      </c>
      <c r="I3899" s="25">
        <v>24</v>
      </c>
      <c r="J3899" s="20">
        <f t="shared" si="182"/>
        <v>23.573244108689721</v>
      </c>
    </row>
    <row r="3900" spans="1:10" x14ac:dyDescent="0.3">
      <c r="A3900" s="3">
        <v>2037</v>
      </c>
      <c r="B3900" s="3">
        <v>9</v>
      </c>
      <c r="C3900" s="4">
        <v>9</v>
      </c>
      <c r="D3900" s="21">
        <f>INDEX('Prom Factor Mensual Hora 0,5'!$B$5:$N$28,MATCH('Casos CMg'!$C3900,'Prom Factor Mensual Hora 0,5'!$A$5:$A$28,0),MATCH('Casos CMg'!$B3900,'Prom Factor Mensual Hora 0,5'!$B$4:$M$4,0))</f>
        <v>1.003628219190521</v>
      </c>
      <c r="E3900" s="25">
        <v>7.7</v>
      </c>
      <c r="F3900" s="20">
        <f t="shared" si="180"/>
        <v>7.7279372877670118</v>
      </c>
      <c r="G3900" s="25">
        <v>5.9</v>
      </c>
      <c r="H3900" s="20">
        <f t="shared" si="181"/>
        <v>5.9214064932240742</v>
      </c>
      <c r="I3900" s="25">
        <v>8.9</v>
      </c>
      <c r="J3900" s="20">
        <f t="shared" si="182"/>
        <v>8.9322911507956384</v>
      </c>
    </row>
    <row r="3901" spans="1:10" x14ac:dyDescent="0.3">
      <c r="A3901" s="3">
        <v>2037</v>
      </c>
      <c r="B3901" s="3">
        <v>9</v>
      </c>
      <c r="C3901" s="4">
        <v>10</v>
      </c>
      <c r="D3901" s="21">
        <f>INDEX('Prom Factor Mensual Hora 0,5'!$B$5:$N$28,MATCH('Casos CMg'!$C3901,'Prom Factor Mensual Hora 0,5'!$A$5:$A$28,0),MATCH('Casos CMg'!$B3901,'Prom Factor Mensual Hora 0,5'!$B$4:$M$4,0))</f>
        <v>0.99948593261549157</v>
      </c>
      <c r="E3901" s="25">
        <v>7.7</v>
      </c>
      <c r="F3901" s="20">
        <f t="shared" si="180"/>
        <v>7.6960416811392856</v>
      </c>
      <c r="G3901" s="25">
        <v>5.9</v>
      </c>
      <c r="H3901" s="20">
        <f t="shared" si="181"/>
        <v>5.8969670024314009</v>
      </c>
      <c r="I3901" s="25">
        <v>8.9</v>
      </c>
      <c r="J3901" s="20">
        <f t="shared" si="182"/>
        <v>8.8954248002778762</v>
      </c>
    </row>
    <row r="3902" spans="1:10" x14ac:dyDescent="0.3">
      <c r="A3902" s="3">
        <v>2037</v>
      </c>
      <c r="B3902" s="3">
        <v>9</v>
      </c>
      <c r="C3902" s="4">
        <v>11</v>
      </c>
      <c r="D3902" s="21">
        <f>INDEX('Prom Factor Mensual Hora 0,5'!$B$5:$N$28,MATCH('Casos CMg'!$C3902,'Prom Factor Mensual Hora 0,5'!$A$5:$A$28,0),MATCH('Casos CMg'!$B3902,'Prom Factor Mensual Hora 0,5'!$B$4:$M$4,0))</f>
        <v>1.0007711010767628</v>
      </c>
      <c r="E3902" s="25">
        <v>7.7</v>
      </c>
      <c r="F3902" s="20">
        <f t="shared" si="180"/>
        <v>7.7059374782910739</v>
      </c>
      <c r="G3902" s="25">
        <v>5.9</v>
      </c>
      <c r="H3902" s="20">
        <f t="shared" si="181"/>
        <v>5.9045494963529013</v>
      </c>
      <c r="I3902" s="25">
        <v>8.9</v>
      </c>
      <c r="J3902" s="20">
        <f t="shared" si="182"/>
        <v>8.9068627995831893</v>
      </c>
    </row>
    <row r="3903" spans="1:10" x14ac:dyDescent="0.3">
      <c r="A3903" s="3">
        <v>2037</v>
      </c>
      <c r="B3903" s="3">
        <v>9</v>
      </c>
      <c r="C3903" s="4">
        <v>12</v>
      </c>
      <c r="D3903" s="21">
        <f>INDEX('Prom Factor Mensual Hora 0,5'!$B$5:$N$28,MATCH('Casos CMg'!$C3903,'Prom Factor Mensual Hora 0,5'!$A$5:$A$28,0),MATCH('Casos CMg'!$B3903,'Prom Factor Mensual Hora 0,5'!$B$4:$M$4,0))</f>
        <v>1.0007711010767628</v>
      </c>
      <c r="E3903" s="25">
        <v>7.7</v>
      </c>
      <c r="F3903" s="20">
        <f t="shared" si="180"/>
        <v>7.7059374782910739</v>
      </c>
      <c r="G3903" s="25">
        <v>5.9</v>
      </c>
      <c r="H3903" s="20">
        <f t="shared" si="181"/>
        <v>5.9045494963529013</v>
      </c>
      <c r="I3903" s="25">
        <v>8.9</v>
      </c>
      <c r="J3903" s="20">
        <f t="shared" si="182"/>
        <v>8.9068627995831893</v>
      </c>
    </row>
    <row r="3904" spans="1:10" x14ac:dyDescent="0.3">
      <c r="A3904" s="3">
        <v>2037</v>
      </c>
      <c r="B3904" s="3">
        <v>9</v>
      </c>
      <c r="C3904" s="4">
        <v>13</v>
      </c>
      <c r="D3904" s="21">
        <f>INDEX('Prom Factor Mensual Hora 0,5'!$B$5:$N$28,MATCH('Casos CMg'!$C3904,'Prom Factor Mensual Hora 0,5'!$A$5:$A$28,0),MATCH('Casos CMg'!$B3904,'Prom Factor Mensual Hora 0,5'!$B$4:$M$4,0))</f>
        <v>1.0005140673845085</v>
      </c>
      <c r="E3904" s="25">
        <v>7.5</v>
      </c>
      <c r="F3904" s="20">
        <f t="shared" si="180"/>
        <v>7.5038555053838145</v>
      </c>
      <c r="G3904" s="25">
        <v>5.8</v>
      </c>
      <c r="H3904" s="20">
        <f t="shared" si="181"/>
        <v>5.8029815908301492</v>
      </c>
      <c r="I3904" s="25">
        <v>8.6999999999999993</v>
      </c>
      <c r="J3904" s="20">
        <f t="shared" si="182"/>
        <v>8.7044723862452233</v>
      </c>
    </row>
    <row r="3905" spans="1:10" x14ac:dyDescent="0.3">
      <c r="A3905" s="3">
        <v>2037</v>
      </c>
      <c r="B3905" s="3">
        <v>9</v>
      </c>
      <c r="C3905" s="4">
        <v>14</v>
      </c>
      <c r="D3905" s="21">
        <f>INDEX('Prom Factor Mensual Hora 0,5'!$B$5:$N$28,MATCH('Casos CMg'!$C3905,'Prom Factor Mensual Hora 0,5'!$A$5:$A$28,0),MATCH('Casos CMg'!$B3905,'Prom Factor Mensual Hora 0,5'!$B$4:$M$4,0))</f>
        <v>1.0002570336922543</v>
      </c>
      <c r="E3905" s="25">
        <v>7.5</v>
      </c>
      <c r="F3905" s="20">
        <f t="shared" si="180"/>
        <v>7.5019277526919073</v>
      </c>
      <c r="G3905" s="25">
        <v>5.8</v>
      </c>
      <c r="H3905" s="20">
        <f t="shared" si="181"/>
        <v>5.8014907954150745</v>
      </c>
      <c r="I3905" s="25">
        <v>8.6999999999999993</v>
      </c>
      <c r="J3905" s="20">
        <f t="shared" si="182"/>
        <v>8.7022361931226122</v>
      </c>
    </row>
    <row r="3906" spans="1:10" x14ac:dyDescent="0.3">
      <c r="A3906" s="3">
        <v>2037</v>
      </c>
      <c r="B3906" s="3">
        <v>9</v>
      </c>
      <c r="C3906" s="4">
        <v>15</v>
      </c>
      <c r="D3906" s="21">
        <f>INDEX('Prom Factor Mensual Hora 0,5'!$B$5:$N$28,MATCH('Casos CMg'!$C3906,'Prom Factor Mensual Hora 0,5'!$A$5:$A$28,0),MATCH('Casos CMg'!$B3906,'Prom Factor Mensual Hora 0,5'!$B$4:$M$4,0))</f>
        <v>1</v>
      </c>
      <c r="E3906" s="25">
        <v>7.7</v>
      </c>
      <c r="F3906" s="20">
        <f t="shared" si="180"/>
        <v>7.7</v>
      </c>
      <c r="G3906" s="25">
        <v>5.9</v>
      </c>
      <c r="H3906" s="20">
        <f t="shared" si="181"/>
        <v>5.9</v>
      </c>
      <c r="I3906" s="25">
        <v>8.9</v>
      </c>
      <c r="J3906" s="20">
        <f t="shared" si="182"/>
        <v>8.9</v>
      </c>
    </row>
    <row r="3907" spans="1:10" x14ac:dyDescent="0.3">
      <c r="A3907" s="3">
        <v>2037</v>
      </c>
      <c r="B3907" s="3">
        <v>9</v>
      </c>
      <c r="C3907" s="4">
        <v>16</v>
      </c>
      <c r="D3907" s="21">
        <f>INDEX('Prom Factor Mensual Hora 0,5'!$B$5:$N$28,MATCH('Casos CMg'!$C3907,'Prom Factor Mensual Hora 0,5'!$A$5:$A$28,0),MATCH('Casos CMg'!$B3907,'Prom Factor Mensual Hora 0,5'!$B$4:$M$4,0))</f>
        <v>1</v>
      </c>
      <c r="E3907" s="25">
        <v>7.7</v>
      </c>
      <c r="F3907" s="20">
        <f t="shared" si="180"/>
        <v>7.7</v>
      </c>
      <c r="G3907" s="25">
        <v>5.9</v>
      </c>
      <c r="H3907" s="20">
        <f t="shared" si="181"/>
        <v>5.9</v>
      </c>
      <c r="I3907" s="25">
        <v>8.9</v>
      </c>
      <c r="J3907" s="20">
        <f t="shared" si="182"/>
        <v>8.9</v>
      </c>
    </row>
    <row r="3908" spans="1:10" x14ac:dyDescent="0.3">
      <c r="A3908" s="3">
        <v>2037</v>
      </c>
      <c r="B3908" s="3">
        <v>9</v>
      </c>
      <c r="C3908" s="4">
        <v>17</v>
      </c>
      <c r="D3908" s="21">
        <f>INDEX('Prom Factor Mensual Hora 0,5'!$B$5:$N$28,MATCH('Casos CMg'!$C3908,'Prom Factor Mensual Hora 0,5'!$A$5:$A$28,0),MATCH('Casos CMg'!$B3908,'Prom Factor Mensual Hora 0,5'!$B$4:$M$4,0))</f>
        <v>1</v>
      </c>
      <c r="E3908" s="25">
        <v>20.3</v>
      </c>
      <c r="F3908" s="20">
        <f t="shared" ref="F3908:F3971" si="183">$E3908*$D3908</f>
        <v>20.3</v>
      </c>
      <c r="G3908" s="25">
        <v>15.4</v>
      </c>
      <c r="H3908" s="20">
        <f t="shared" ref="H3908:H3971" si="184">$G3908*$D3908</f>
        <v>15.4</v>
      </c>
      <c r="I3908" s="25">
        <v>23.8</v>
      </c>
      <c r="J3908" s="20">
        <f t="shared" ref="J3908:J3971" si="185">$I3908*$D3908</f>
        <v>23.8</v>
      </c>
    </row>
    <row r="3909" spans="1:10" x14ac:dyDescent="0.3">
      <c r="A3909" s="3">
        <v>2037</v>
      </c>
      <c r="B3909" s="3">
        <v>9</v>
      </c>
      <c r="C3909" s="4">
        <v>18</v>
      </c>
      <c r="D3909" s="21">
        <f>INDEX('Prom Factor Mensual Hora 0,5'!$B$5:$N$28,MATCH('Casos CMg'!$C3909,'Prom Factor Mensual Hora 0,5'!$A$5:$A$28,0),MATCH('Casos CMg'!$B3909,'Prom Factor Mensual Hora 0,5'!$B$4:$M$4,0))</f>
        <v>1.0005140673845085</v>
      </c>
      <c r="E3909" s="25">
        <v>20.3</v>
      </c>
      <c r="F3909" s="20">
        <f t="shared" si="183"/>
        <v>20.310435567905525</v>
      </c>
      <c r="G3909" s="25">
        <v>15.4</v>
      </c>
      <c r="H3909" s="20">
        <f t="shared" si="184"/>
        <v>15.407916637721431</v>
      </c>
      <c r="I3909" s="25">
        <v>23.8</v>
      </c>
      <c r="J3909" s="20">
        <f t="shared" si="185"/>
        <v>23.812234803751306</v>
      </c>
    </row>
    <row r="3910" spans="1:10" x14ac:dyDescent="0.3">
      <c r="A3910" s="3">
        <v>2037</v>
      </c>
      <c r="B3910" s="3">
        <v>9</v>
      </c>
      <c r="C3910" s="4">
        <v>19</v>
      </c>
      <c r="D3910" s="21">
        <f>INDEX('Prom Factor Mensual Hora 0,5'!$B$5:$N$28,MATCH('Casos CMg'!$C3910,'Prom Factor Mensual Hora 0,5'!$A$5:$A$28,0),MATCH('Casos CMg'!$B3910,'Prom Factor Mensual Hora 0,5'!$B$4:$M$4,0))</f>
        <v>0.99288905842416109</v>
      </c>
      <c r="E3910" s="25">
        <v>80.3</v>
      </c>
      <c r="F3910" s="20">
        <f t="shared" si="183"/>
        <v>79.728991391460127</v>
      </c>
      <c r="G3910" s="25">
        <v>41</v>
      </c>
      <c r="H3910" s="20">
        <f t="shared" si="184"/>
        <v>40.708451395390604</v>
      </c>
      <c r="I3910" s="25">
        <v>106</v>
      </c>
      <c r="J3910" s="20">
        <f t="shared" si="185"/>
        <v>105.24624019296108</v>
      </c>
    </row>
    <row r="3911" spans="1:10" x14ac:dyDescent="0.3">
      <c r="A3911" s="3">
        <v>2037</v>
      </c>
      <c r="B3911" s="3">
        <v>9</v>
      </c>
      <c r="C3911" s="4">
        <v>20</v>
      </c>
      <c r="D3911" s="21">
        <f>INDEX('Prom Factor Mensual Hora 0,5'!$B$5:$N$28,MATCH('Casos CMg'!$C3911,'Prom Factor Mensual Hora 0,5'!$A$5:$A$28,0),MATCH('Casos CMg'!$B3911,'Prom Factor Mensual Hora 0,5'!$B$4:$M$4,0))</f>
        <v>0.98672054843505341</v>
      </c>
      <c r="E3911" s="25">
        <v>80.3</v>
      </c>
      <c r="F3911" s="20">
        <f t="shared" si="183"/>
        <v>79.233660039334779</v>
      </c>
      <c r="G3911" s="25">
        <v>41</v>
      </c>
      <c r="H3911" s="20">
        <f t="shared" si="184"/>
        <v>40.455542485837192</v>
      </c>
      <c r="I3911" s="25">
        <v>106</v>
      </c>
      <c r="J3911" s="20">
        <f t="shared" si="185"/>
        <v>104.59237813411566</v>
      </c>
    </row>
    <row r="3912" spans="1:10" x14ac:dyDescent="0.3">
      <c r="A3912" s="3">
        <v>2037</v>
      </c>
      <c r="B3912" s="3">
        <v>9</v>
      </c>
      <c r="C3912" s="4">
        <v>21</v>
      </c>
      <c r="D3912" s="21">
        <f>INDEX('Prom Factor Mensual Hora 0,5'!$B$5:$N$28,MATCH('Casos CMg'!$C3912,'Prom Factor Mensual Hora 0,5'!$A$5:$A$28,0),MATCH('Casos CMg'!$B3912,'Prom Factor Mensual Hora 0,5'!$B$4:$M$4,0))</f>
        <v>0.98579317801889199</v>
      </c>
      <c r="E3912" s="25">
        <v>80.3</v>
      </c>
      <c r="F3912" s="20">
        <f t="shared" si="183"/>
        <v>79.159192194917026</v>
      </c>
      <c r="G3912" s="25">
        <v>41</v>
      </c>
      <c r="H3912" s="20">
        <f t="shared" si="184"/>
        <v>40.417520298774569</v>
      </c>
      <c r="I3912" s="25">
        <v>106</v>
      </c>
      <c r="J3912" s="20">
        <f t="shared" si="185"/>
        <v>104.49407687000254</v>
      </c>
    </row>
    <row r="3913" spans="1:10" x14ac:dyDescent="0.3">
      <c r="A3913" s="3">
        <v>2037</v>
      </c>
      <c r="B3913" s="3">
        <v>9</v>
      </c>
      <c r="C3913" s="4">
        <v>22</v>
      </c>
      <c r="D3913" s="21">
        <f>INDEX('Prom Factor Mensual Hora 0,5'!$B$5:$N$28,MATCH('Casos CMg'!$C3913,'Prom Factor Mensual Hora 0,5'!$A$5:$A$28,0),MATCH('Casos CMg'!$B3913,'Prom Factor Mensual Hora 0,5'!$B$4:$M$4,0))</f>
        <v>0.98578459212855452</v>
      </c>
      <c r="E3913" s="25">
        <v>80.3</v>
      </c>
      <c r="F3913" s="20">
        <f t="shared" si="183"/>
        <v>79.158502747922924</v>
      </c>
      <c r="G3913" s="25">
        <v>41</v>
      </c>
      <c r="H3913" s="20">
        <f t="shared" si="184"/>
        <v>40.417168277270733</v>
      </c>
      <c r="I3913" s="25">
        <v>106</v>
      </c>
      <c r="J3913" s="20">
        <f t="shared" si="185"/>
        <v>104.49316676562678</v>
      </c>
    </row>
    <row r="3914" spans="1:10" x14ac:dyDescent="0.3">
      <c r="A3914" s="3">
        <v>2037</v>
      </c>
      <c r="B3914" s="3">
        <v>9</v>
      </c>
      <c r="C3914" s="4">
        <v>23</v>
      </c>
      <c r="D3914" s="21">
        <f>INDEX('Prom Factor Mensual Hora 0,5'!$B$5:$N$28,MATCH('Casos CMg'!$C3914,'Prom Factor Mensual Hora 0,5'!$A$5:$A$28,0),MATCH('Casos CMg'!$B3914,'Prom Factor Mensual Hora 0,5'!$B$4:$M$4,0))</f>
        <v>0.98577560821488375</v>
      </c>
      <c r="E3914" s="25">
        <v>80.3</v>
      </c>
      <c r="F3914" s="20">
        <f t="shared" si="183"/>
        <v>79.157781339655159</v>
      </c>
      <c r="G3914" s="25">
        <v>41</v>
      </c>
      <c r="H3914" s="20">
        <f t="shared" si="184"/>
        <v>40.416799936810236</v>
      </c>
      <c r="I3914" s="25">
        <v>106</v>
      </c>
      <c r="J3914" s="20">
        <f t="shared" si="185"/>
        <v>104.49221447077768</v>
      </c>
    </row>
    <row r="3915" spans="1:10" x14ac:dyDescent="0.3">
      <c r="A3915" s="3">
        <v>2037</v>
      </c>
      <c r="B3915" s="3">
        <v>10</v>
      </c>
      <c r="C3915" s="4">
        <v>0</v>
      </c>
      <c r="D3915" s="21">
        <f>INDEX('Prom Factor Mensual Hora 0,5'!$B$5:$N$28,MATCH('Casos CMg'!$C3915,'Prom Factor Mensual Hora 0,5'!$A$5:$A$28,0),MATCH('Casos CMg'!$B3915,'Prom Factor Mensual Hora 0,5'!$B$4:$M$4,0))</f>
        <v>0.98618412541808798</v>
      </c>
      <c r="E3915" s="25">
        <v>39</v>
      </c>
      <c r="F3915" s="20">
        <f t="shared" si="183"/>
        <v>38.461180891305432</v>
      </c>
      <c r="G3915" s="25">
        <v>22.3</v>
      </c>
      <c r="H3915" s="20">
        <f t="shared" si="184"/>
        <v>21.991905996823363</v>
      </c>
      <c r="I3915" s="25">
        <v>50.3</v>
      </c>
      <c r="J3915" s="20">
        <f t="shared" si="185"/>
        <v>49.605061508529822</v>
      </c>
    </row>
    <row r="3916" spans="1:10" x14ac:dyDescent="0.3">
      <c r="A3916" s="3">
        <v>2037</v>
      </c>
      <c r="B3916" s="3">
        <v>10</v>
      </c>
      <c r="C3916" s="4">
        <v>1</v>
      </c>
      <c r="D3916" s="21">
        <f>INDEX('Prom Factor Mensual Hora 0,5'!$B$5:$N$28,MATCH('Casos CMg'!$C3916,'Prom Factor Mensual Hora 0,5'!$A$5:$A$28,0),MATCH('Casos CMg'!$B3916,'Prom Factor Mensual Hora 0,5'!$B$4:$M$4,0))</f>
        <v>0.98232311180400811</v>
      </c>
      <c r="E3916" s="25">
        <v>37.6</v>
      </c>
      <c r="F3916" s="20">
        <f t="shared" si="183"/>
        <v>36.935349003830709</v>
      </c>
      <c r="G3916" s="25">
        <v>21.3</v>
      </c>
      <c r="H3916" s="20">
        <f t="shared" si="184"/>
        <v>20.923482281425372</v>
      </c>
      <c r="I3916" s="25">
        <v>48.5</v>
      </c>
      <c r="J3916" s="20">
        <f t="shared" si="185"/>
        <v>47.642670922494396</v>
      </c>
    </row>
    <row r="3917" spans="1:10" x14ac:dyDescent="0.3">
      <c r="A3917" s="3">
        <v>2037</v>
      </c>
      <c r="B3917" s="3">
        <v>10</v>
      </c>
      <c r="C3917" s="4">
        <v>2</v>
      </c>
      <c r="D3917" s="21">
        <f>INDEX('Prom Factor Mensual Hora 0,5'!$B$5:$N$28,MATCH('Casos CMg'!$C3917,'Prom Factor Mensual Hora 0,5'!$A$5:$A$28,0),MATCH('Casos CMg'!$B3917,'Prom Factor Mensual Hora 0,5'!$B$4:$M$4,0))</f>
        <v>0.9823092015274355</v>
      </c>
      <c r="E3917" s="25">
        <v>37.6</v>
      </c>
      <c r="F3917" s="20">
        <f t="shared" si="183"/>
        <v>36.934825977431579</v>
      </c>
      <c r="G3917" s="25">
        <v>21.3</v>
      </c>
      <c r="H3917" s="20">
        <f t="shared" si="184"/>
        <v>20.923185992534378</v>
      </c>
      <c r="I3917" s="25">
        <v>48.5</v>
      </c>
      <c r="J3917" s="20">
        <f t="shared" si="185"/>
        <v>47.641996274080626</v>
      </c>
    </row>
    <row r="3918" spans="1:10" x14ac:dyDescent="0.3">
      <c r="A3918" s="3">
        <v>2037</v>
      </c>
      <c r="B3918" s="3">
        <v>10</v>
      </c>
      <c r="C3918" s="4">
        <v>3</v>
      </c>
      <c r="D3918" s="21">
        <f>INDEX('Prom Factor Mensual Hora 0,5'!$B$5:$N$28,MATCH('Casos CMg'!$C3918,'Prom Factor Mensual Hora 0,5'!$A$5:$A$28,0),MATCH('Casos CMg'!$B3918,'Prom Factor Mensual Hora 0,5'!$B$4:$M$4,0))</f>
        <v>0.98300993028077477</v>
      </c>
      <c r="E3918" s="25">
        <v>37.6</v>
      </c>
      <c r="F3918" s="20">
        <f t="shared" si="183"/>
        <v>36.961173378557135</v>
      </c>
      <c r="G3918" s="25">
        <v>21.3</v>
      </c>
      <c r="H3918" s="20">
        <f t="shared" si="184"/>
        <v>20.938111514980502</v>
      </c>
      <c r="I3918" s="25">
        <v>48.5</v>
      </c>
      <c r="J3918" s="20">
        <f t="shared" si="185"/>
        <v>47.675981618617577</v>
      </c>
    </row>
    <row r="3919" spans="1:10" x14ac:dyDescent="0.3">
      <c r="A3919" s="3">
        <v>2037</v>
      </c>
      <c r="B3919" s="3">
        <v>10</v>
      </c>
      <c r="C3919" s="4">
        <v>4</v>
      </c>
      <c r="D3919" s="21">
        <f>INDEX('Prom Factor Mensual Hora 0,5'!$B$5:$N$28,MATCH('Casos CMg'!$C3919,'Prom Factor Mensual Hora 0,5'!$A$5:$A$28,0),MATCH('Casos CMg'!$B3919,'Prom Factor Mensual Hora 0,5'!$B$4:$M$4,0))</f>
        <v>0.98300556859434129</v>
      </c>
      <c r="E3919" s="25">
        <v>37.6</v>
      </c>
      <c r="F3919" s="20">
        <f t="shared" si="183"/>
        <v>36.961009379147235</v>
      </c>
      <c r="G3919" s="25">
        <v>21.3</v>
      </c>
      <c r="H3919" s="20">
        <f t="shared" si="184"/>
        <v>20.938018611059469</v>
      </c>
      <c r="I3919" s="25">
        <v>48.5</v>
      </c>
      <c r="J3919" s="20">
        <f t="shared" si="185"/>
        <v>47.67577007682555</v>
      </c>
    </row>
    <row r="3920" spans="1:10" x14ac:dyDescent="0.3">
      <c r="A3920" s="3">
        <v>2037</v>
      </c>
      <c r="B3920" s="3">
        <v>10</v>
      </c>
      <c r="C3920" s="4">
        <v>5</v>
      </c>
      <c r="D3920" s="21">
        <f>INDEX('Prom Factor Mensual Hora 0,5'!$B$5:$N$28,MATCH('Casos CMg'!$C3920,'Prom Factor Mensual Hora 0,5'!$A$5:$A$28,0),MATCH('Casos CMg'!$B3920,'Prom Factor Mensual Hora 0,5'!$B$4:$M$4,0))</f>
        <v>0.98301217842508903</v>
      </c>
      <c r="E3920" s="25">
        <v>37.6</v>
      </c>
      <c r="F3920" s="20">
        <f t="shared" si="183"/>
        <v>36.961257908783352</v>
      </c>
      <c r="G3920" s="25">
        <v>21.3</v>
      </c>
      <c r="H3920" s="20">
        <f t="shared" si="184"/>
        <v>20.938159400454396</v>
      </c>
      <c r="I3920" s="25">
        <v>48.5</v>
      </c>
      <c r="J3920" s="20">
        <f t="shared" si="185"/>
        <v>47.676090653616818</v>
      </c>
    </row>
    <row r="3921" spans="1:10" x14ac:dyDescent="0.3">
      <c r="A3921" s="3">
        <v>2037</v>
      </c>
      <c r="B3921" s="3">
        <v>10</v>
      </c>
      <c r="C3921" s="4">
        <v>6</v>
      </c>
      <c r="D3921" s="21">
        <f>INDEX('Prom Factor Mensual Hora 0,5'!$B$5:$N$28,MATCH('Casos CMg'!$C3921,'Prom Factor Mensual Hora 0,5'!$A$5:$A$28,0),MATCH('Casos CMg'!$B3921,'Prom Factor Mensual Hora 0,5'!$B$4:$M$4,0))</f>
        <v>0.98232971125472579</v>
      </c>
      <c r="E3921" s="25">
        <v>7.7</v>
      </c>
      <c r="F3921" s="20">
        <f t="shared" si="183"/>
        <v>7.5639387766613888</v>
      </c>
      <c r="G3921" s="25">
        <v>4.8</v>
      </c>
      <c r="H3921" s="20">
        <f t="shared" si="184"/>
        <v>4.7151826140226838</v>
      </c>
      <c r="I3921" s="25">
        <v>10.199999999999999</v>
      </c>
      <c r="J3921" s="20">
        <f t="shared" si="185"/>
        <v>10.019763054798203</v>
      </c>
    </row>
    <row r="3922" spans="1:10" x14ac:dyDescent="0.3">
      <c r="A3922" s="3">
        <v>2037</v>
      </c>
      <c r="B3922" s="3">
        <v>10</v>
      </c>
      <c r="C3922" s="4">
        <v>7</v>
      </c>
      <c r="D3922" s="21">
        <f>INDEX('Prom Factor Mensual Hora 0,5'!$B$5:$N$28,MATCH('Casos CMg'!$C3922,'Prom Factor Mensual Hora 0,5'!$A$5:$A$28,0),MATCH('Casos CMg'!$B3922,'Prom Factor Mensual Hora 0,5'!$B$4:$M$4,0))</f>
        <v>0.98232158688165305</v>
      </c>
      <c r="E3922" s="25">
        <v>2.2999999999999998</v>
      </c>
      <c r="F3922" s="20">
        <f t="shared" si="183"/>
        <v>2.259339649827802</v>
      </c>
      <c r="G3922" s="25">
        <v>1.4</v>
      </c>
      <c r="H3922" s="20">
        <f t="shared" si="184"/>
        <v>1.3752502216343141</v>
      </c>
      <c r="I3922" s="25">
        <v>3.1</v>
      </c>
      <c r="J3922" s="20">
        <f t="shared" si="185"/>
        <v>3.0451969193331245</v>
      </c>
    </row>
    <row r="3923" spans="1:10" x14ac:dyDescent="0.3">
      <c r="A3923" s="3">
        <v>2037</v>
      </c>
      <c r="B3923" s="3">
        <v>10</v>
      </c>
      <c r="C3923" s="4">
        <v>8</v>
      </c>
      <c r="D3923" s="21">
        <f>INDEX('Prom Factor Mensual Hora 0,5'!$B$5:$N$28,MATCH('Casos CMg'!$C3923,'Prom Factor Mensual Hora 0,5'!$A$5:$A$28,0),MATCH('Casos CMg'!$B3923,'Prom Factor Mensual Hora 0,5'!$B$4:$M$4,0))</f>
        <v>0.98304759112455287</v>
      </c>
      <c r="E3923" s="25">
        <v>2.2999999999999998</v>
      </c>
      <c r="F3923" s="20">
        <f t="shared" si="183"/>
        <v>2.2610094595864716</v>
      </c>
      <c r="G3923" s="25">
        <v>1.4</v>
      </c>
      <c r="H3923" s="20">
        <f t="shared" si="184"/>
        <v>1.376266627574374</v>
      </c>
      <c r="I3923" s="25">
        <v>3.1</v>
      </c>
      <c r="J3923" s="20">
        <f t="shared" si="185"/>
        <v>3.0474475324861139</v>
      </c>
    </row>
    <row r="3924" spans="1:10" x14ac:dyDescent="0.3">
      <c r="A3924" s="3">
        <v>2037</v>
      </c>
      <c r="B3924" s="3">
        <v>10</v>
      </c>
      <c r="C3924" s="4">
        <v>9</v>
      </c>
      <c r="D3924" s="21">
        <f>INDEX('Prom Factor Mensual Hora 0,5'!$B$5:$N$28,MATCH('Casos CMg'!$C3924,'Prom Factor Mensual Hora 0,5'!$A$5:$A$28,0),MATCH('Casos CMg'!$B3924,'Prom Factor Mensual Hora 0,5'!$B$4:$M$4,0))</f>
        <v>1.0017361735583881</v>
      </c>
      <c r="E3924" s="25">
        <v>1</v>
      </c>
      <c r="F3924" s="20">
        <f t="shared" si="183"/>
        <v>1.0017361735583881</v>
      </c>
      <c r="G3924" s="25">
        <v>0.6</v>
      </c>
      <c r="H3924" s="20">
        <f t="shared" si="184"/>
        <v>0.60104170413503277</v>
      </c>
      <c r="I3924" s="25">
        <v>1.3</v>
      </c>
      <c r="J3924" s="20">
        <f t="shared" si="185"/>
        <v>1.3022570256259045</v>
      </c>
    </row>
    <row r="3925" spans="1:10" x14ac:dyDescent="0.3">
      <c r="A3925" s="3">
        <v>2037</v>
      </c>
      <c r="B3925" s="3">
        <v>10</v>
      </c>
      <c r="C3925" s="4">
        <v>10</v>
      </c>
      <c r="D3925" s="21">
        <f>INDEX('Prom Factor Mensual Hora 0,5'!$B$5:$N$28,MATCH('Casos CMg'!$C3925,'Prom Factor Mensual Hora 0,5'!$A$5:$A$28,0),MATCH('Casos CMg'!$B3925,'Prom Factor Mensual Hora 0,5'!$B$4:$M$4,0))</f>
        <v>1.0007462268484801</v>
      </c>
      <c r="E3925" s="25">
        <v>1</v>
      </c>
      <c r="F3925" s="20">
        <f t="shared" si="183"/>
        <v>1.0007462268484801</v>
      </c>
      <c r="G3925" s="25">
        <v>0.6</v>
      </c>
      <c r="H3925" s="20">
        <f t="shared" si="184"/>
        <v>0.60044773610908808</v>
      </c>
      <c r="I3925" s="25">
        <v>1.3</v>
      </c>
      <c r="J3925" s="20">
        <f t="shared" si="185"/>
        <v>1.3009700949030243</v>
      </c>
    </row>
    <row r="3926" spans="1:10" x14ac:dyDescent="0.3">
      <c r="A3926" s="3">
        <v>2037</v>
      </c>
      <c r="B3926" s="3">
        <v>10</v>
      </c>
      <c r="C3926" s="4">
        <v>11</v>
      </c>
      <c r="D3926" s="21">
        <f>INDEX('Prom Factor Mensual Hora 0,5'!$B$5:$N$28,MATCH('Casos CMg'!$C3926,'Prom Factor Mensual Hora 0,5'!$A$5:$A$28,0),MATCH('Casos CMg'!$B3926,'Prom Factor Mensual Hora 0,5'!$B$4:$M$4,0))</f>
        <v>1.0007462268484801</v>
      </c>
      <c r="E3926" s="25">
        <v>1</v>
      </c>
      <c r="F3926" s="20">
        <f t="shared" si="183"/>
        <v>1.0007462268484801</v>
      </c>
      <c r="G3926" s="25">
        <v>0.6</v>
      </c>
      <c r="H3926" s="20">
        <f t="shared" si="184"/>
        <v>0.60044773610908808</v>
      </c>
      <c r="I3926" s="25">
        <v>1.3</v>
      </c>
      <c r="J3926" s="20">
        <f t="shared" si="185"/>
        <v>1.3009700949030243</v>
      </c>
    </row>
    <row r="3927" spans="1:10" x14ac:dyDescent="0.3">
      <c r="A3927" s="3">
        <v>2037</v>
      </c>
      <c r="B3927" s="3">
        <v>10</v>
      </c>
      <c r="C3927" s="4">
        <v>12</v>
      </c>
      <c r="D3927" s="21">
        <f>INDEX('Prom Factor Mensual Hora 0,5'!$B$5:$N$28,MATCH('Casos CMg'!$C3927,'Prom Factor Mensual Hora 0,5'!$A$5:$A$28,0),MATCH('Casos CMg'!$B3927,'Prom Factor Mensual Hora 0,5'!$B$4:$M$4,0))</f>
        <v>1.0007462268484801</v>
      </c>
      <c r="E3927" s="25">
        <v>1</v>
      </c>
      <c r="F3927" s="20">
        <f t="shared" si="183"/>
        <v>1.0007462268484801</v>
      </c>
      <c r="G3927" s="25">
        <v>0.6</v>
      </c>
      <c r="H3927" s="20">
        <f t="shared" si="184"/>
        <v>0.60044773610908808</v>
      </c>
      <c r="I3927" s="25">
        <v>1.3</v>
      </c>
      <c r="J3927" s="20">
        <f t="shared" si="185"/>
        <v>1.3009700949030243</v>
      </c>
    </row>
    <row r="3928" spans="1:10" x14ac:dyDescent="0.3">
      <c r="A3928" s="3">
        <v>2037</v>
      </c>
      <c r="B3928" s="3">
        <v>10</v>
      </c>
      <c r="C3928" s="4">
        <v>13</v>
      </c>
      <c r="D3928" s="21">
        <f>INDEX('Prom Factor Mensual Hora 0,5'!$B$5:$N$28,MATCH('Casos CMg'!$C3928,'Prom Factor Mensual Hora 0,5'!$A$5:$A$28,0),MATCH('Casos CMg'!$B3928,'Prom Factor Mensual Hora 0,5'!$B$4:$M$4,0))</f>
        <v>1.0004974845656533</v>
      </c>
      <c r="E3928" s="25">
        <v>0</v>
      </c>
      <c r="F3928" s="20">
        <f t="shared" si="183"/>
        <v>0</v>
      </c>
      <c r="G3928" s="25">
        <v>0</v>
      </c>
      <c r="H3928" s="20">
        <f t="shared" si="184"/>
        <v>0</v>
      </c>
      <c r="I3928" s="25">
        <v>0.1</v>
      </c>
      <c r="J3928" s="20">
        <f t="shared" si="185"/>
        <v>0.10004974845656533</v>
      </c>
    </row>
    <row r="3929" spans="1:10" x14ac:dyDescent="0.3">
      <c r="A3929" s="3">
        <v>2037</v>
      </c>
      <c r="B3929" s="3">
        <v>10</v>
      </c>
      <c r="C3929" s="4">
        <v>14</v>
      </c>
      <c r="D3929" s="21">
        <f>INDEX('Prom Factor Mensual Hora 0,5'!$B$5:$N$28,MATCH('Casos CMg'!$C3929,'Prom Factor Mensual Hora 0,5'!$A$5:$A$28,0),MATCH('Casos CMg'!$B3929,'Prom Factor Mensual Hora 0,5'!$B$4:$M$4,0))</f>
        <v>1</v>
      </c>
      <c r="E3929" s="25">
        <v>0</v>
      </c>
      <c r="F3929" s="20">
        <f t="shared" si="183"/>
        <v>0</v>
      </c>
      <c r="G3929" s="25">
        <v>0</v>
      </c>
      <c r="H3929" s="20">
        <f t="shared" si="184"/>
        <v>0</v>
      </c>
      <c r="I3929" s="25">
        <v>0.1</v>
      </c>
      <c r="J3929" s="20">
        <f t="shared" si="185"/>
        <v>0.1</v>
      </c>
    </row>
    <row r="3930" spans="1:10" x14ac:dyDescent="0.3">
      <c r="A3930" s="3">
        <v>2037</v>
      </c>
      <c r="B3930" s="3">
        <v>10</v>
      </c>
      <c r="C3930" s="4">
        <v>15</v>
      </c>
      <c r="D3930" s="21">
        <f>INDEX('Prom Factor Mensual Hora 0,5'!$B$5:$N$28,MATCH('Casos CMg'!$C3930,'Prom Factor Mensual Hora 0,5'!$A$5:$A$28,0),MATCH('Casos CMg'!$B3930,'Prom Factor Mensual Hora 0,5'!$B$4:$M$4,0))</f>
        <v>1</v>
      </c>
      <c r="E3930" s="25">
        <v>1</v>
      </c>
      <c r="F3930" s="20">
        <f t="shared" si="183"/>
        <v>1</v>
      </c>
      <c r="G3930" s="25">
        <v>0.6</v>
      </c>
      <c r="H3930" s="20">
        <f t="shared" si="184"/>
        <v>0.6</v>
      </c>
      <c r="I3930" s="25">
        <v>1.3</v>
      </c>
      <c r="J3930" s="20">
        <f t="shared" si="185"/>
        <v>1.3</v>
      </c>
    </row>
    <row r="3931" spans="1:10" x14ac:dyDescent="0.3">
      <c r="A3931" s="3">
        <v>2037</v>
      </c>
      <c r="B3931" s="3">
        <v>10</v>
      </c>
      <c r="C3931" s="4">
        <v>16</v>
      </c>
      <c r="D3931" s="21">
        <f>INDEX('Prom Factor Mensual Hora 0,5'!$B$5:$N$28,MATCH('Casos CMg'!$C3931,'Prom Factor Mensual Hora 0,5'!$A$5:$A$28,0),MATCH('Casos CMg'!$B3931,'Prom Factor Mensual Hora 0,5'!$B$4:$M$4,0))</f>
        <v>1</v>
      </c>
      <c r="E3931" s="25">
        <v>1</v>
      </c>
      <c r="F3931" s="20">
        <f t="shared" si="183"/>
        <v>1</v>
      </c>
      <c r="G3931" s="25">
        <v>0.6</v>
      </c>
      <c r="H3931" s="20">
        <f t="shared" si="184"/>
        <v>0.6</v>
      </c>
      <c r="I3931" s="25">
        <v>1.3</v>
      </c>
      <c r="J3931" s="20">
        <f t="shared" si="185"/>
        <v>1.3</v>
      </c>
    </row>
    <row r="3932" spans="1:10" x14ac:dyDescent="0.3">
      <c r="A3932" s="3">
        <v>2037</v>
      </c>
      <c r="B3932" s="3">
        <v>10</v>
      </c>
      <c r="C3932" s="4">
        <v>17</v>
      </c>
      <c r="D3932" s="21">
        <f>INDEX('Prom Factor Mensual Hora 0,5'!$B$5:$N$28,MATCH('Casos CMg'!$C3932,'Prom Factor Mensual Hora 0,5'!$A$5:$A$28,0),MATCH('Casos CMg'!$B3932,'Prom Factor Mensual Hora 0,5'!$B$4:$M$4,0))</f>
        <v>1</v>
      </c>
      <c r="E3932" s="25">
        <v>1</v>
      </c>
      <c r="F3932" s="20">
        <f t="shared" si="183"/>
        <v>1</v>
      </c>
      <c r="G3932" s="25">
        <v>0.6</v>
      </c>
      <c r="H3932" s="20">
        <f t="shared" si="184"/>
        <v>0.6</v>
      </c>
      <c r="I3932" s="25">
        <v>1.3</v>
      </c>
      <c r="J3932" s="20">
        <f t="shared" si="185"/>
        <v>1.3</v>
      </c>
    </row>
    <row r="3933" spans="1:10" x14ac:dyDescent="0.3">
      <c r="A3933" s="3">
        <v>2037</v>
      </c>
      <c r="B3933" s="3">
        <v>10</v>
      </c>
      <c r="C3933" s="4">
        <v>18</v>
      </c>
      <c r="D3933" s="21">
        <f>INDEX('Prom Factor Mensual Hora 0,5'!$B$5:$N$28,MATCH('Casos CMg'!$C3933,'Prom Factor Mensual Hora 0,5'!$A$5:$A$28,0),MATCH('Casos CMg'!$B3933,'Prom Factor Mensual Hora 0,5'!$B$4:$M$4,0))</f>
        <v>1</v>
      </c>
      <c r="E3933" s="25">
        <v>1.1000000000000001</v>
      </c>
      <c r="F3933" s="20">
        <f t="shared" si="183"/>
        <v>1.1000000000000001</v>
      </c>
      <c r="G3933" s="25">
        <v>0.6</v>
      </c>
      <c r="H3933" s="20">
        <f t="shared" si="184"/>
        <v>0.6</v>
      </c>
      <c r="I3933" s="25">
        <v>1.5</v>
      </c>
      <c r="J3933" s="20">
        <f t="shared" si="185"/>
        <v>1.5</v>
      </c>
    </row>
    <row r="3934" spans="1:10" x14ac:dyDescent="0.3">
      <c r="A3934" s="3">
        <v>2037</v>
      </c>
      <c r="B3934" s="3">
        <v>10</v>
      </c>
      <c r="C3934" s="4">
        <v>19</v>
      </c>
      <c r="D3934" s="21">
        <f>INDEX('Prom Factor Mensual Hora 0,5'!$B$5:$N$28,MATCH('Casos CMg'!$C3934,'Prom Factor Mensual Hora 0,5'!$A$5:$A$28,0),MATCH('Casos CMg'!$B3934,'Prom Factor Mensual Hora 0,5'!$B$4:$M$4,0))</f>
        <v>0.99672782557890582</v>
      </c>
      <c r="E3934" s="25">
        <v>54.7</v>
      </c>
      <c r="F3934" s="20">
        <f t="shared" si="183"/>
        <v>54.521012059166154</v>
      </c>
      <c r="G3934" s="25">
        <v>32.700000000000003</v>
      </c>
      <c r="H3934" s="20">
        <f t="shared" si="184"/>
        <v>32.592999896430221</v>
      </c>
      <c r="I3934" s="25">
        <v>70.3</v>
      </c>
      <c r="J3934" s="20">
        <f t="shared" si="185"/>
        <v>70.069966138197074</v>
      </c>
    </row>
    <row r="3935" spans="1:10" x14ac:dyDescent="0.3">
      <c r="A3935" s="3">
        <v>2037</v>
      </c>
      <c r="B3935" s="3">
        <v>10</v>
      </c>
      <c r="C3935" s="4">
        <v>20</v>
      </c>
      <c r="D3935" s="21">
        <f>INDEX('Prom Factor Mensual Hora 0,5'!$B$5:$N$28,MATCH('Casos CMg'!$C3935,'Prom Factor Mensual Hora 0,5'!$A$5:$A$28,0),MATCH('Casos CMg'!$B3935,'Prom Factor Mensual Hora 0,5'!$B$4:$M$4,0))</f>
        <v>0.98621637575594845</v>
      </c>
      <c r="E3935" s="25">
        <v>59.7</v>
      </c>
      <c r="F3935" s="20">
        <f t="shared" si="183"/>
        <v>58.877117632630124</v>
      </c>
      <c r="G3935" s="25">
        <v>36</v>
      </c>
      <c r="H3935" s="20">
        <f t="shared" si="184"/>
        <v>35.503789527214145</v>
      </c>
      <c r="I3935" s="25">
        <v>76.599999999999994</v>
      </c>
      <c r="J3935" s="20">
        <f t="shared" si="185"/>
        <v>75.544174382905652</v>
      </c>
    </row>
    <row r="3936" spans="1:10" x14ac:dyDescent="0.3">
      <c r="A3936" s="3">
        <v>2037</v>
      </c>
      <c r="B3936" s="3">
        <v>10</v>
      </c>
      <c r="C3936" s="4">
        <v>21</v>
      </c>
      <c r="D3936" s="21">
        <f>INDEX('Prom Factor Mensual Hora 0,5'!$B$5:$N$28,MATCH('Casos CMg'!$C3936,'Prom Factor Mensual Hora 0,5'!$A$5:$A$28,0),MATCH('Casos CMg'!$B3936,'Prom Factor Mensual Hora 0,5'!$B$4:$M$4,0))</f>
        <v>0.98574600948791646</v>
      </c>
      <c r="E3936" s="25">
        <v>59.7</v>
      </c>
      <c r="F3936" s="20">
        <f t="shared" si="183"/>
        <v>58.849036766428618</v>
      </c>
      <c r="G3936" s="25">
        <v>36</v>
      </c>
      <c r="H3936" s="20">
        <f t="shared" si="184"/>
        <v>35.486856341564994</v>
      </c>
      <c r="I3936" s="25">
        <v>76.599999999999994</v>
      </c>
      <c r="J3936" s="20">
        <f t="shared" si="185"/>
        <v>75.508144326774399</v>
      </c>
    </row>
    <row r="3937" spans="1:10" x14ac:dyDescent="0.3">
      <c r="A3937" s="3">
        <v>2037</v>
      </c>
      <c r="B3937" s="3">
        <v>10</v>
      </c>
      <c r="C3937" s="4">
        <v>22</v>
      </c>
      <c r="D3937" s="21">
        <f>INDEX('Prom Factor Mensual Hora 0,5'!$B$5:$N$28,MATCH('Casos CMg'!$C3937,'Prom Factor Mensual Hora 0,5'!$A$5:$A$28,0),MATCH('Casos CMg'!$B3937,'Prom Factor Mensual Hora 0,5'!$B$4:$M$4,0))</f>
        <v>0.98575288123974281</v>
      </c>
      <c r="E3937" s="25">
        <v>59.7</v>
      </c>
      <c r="F3937" s="20">
        <f t="shared" si="183"/>
        <v>58.849447010012646</v>
      </c>
      <c r="G3937" s="25">
        <v>36</v>
      </c>
      <c r="H3937" s="20">
        <f t="shared" si="184"/>
        <v>35.487103724630742</v>
      </c>
      <c r="I3937" s="25">
        <v>76.599999999999994</v>
      </c>
      <c r="J3937" s="20">
        <f t="shared" si="185"/>
        <v>75.508670702964295</v>
      </c>
    </row>
    <row r="3938" spans="1:10" x14ac:dyDescent="0.3">
      <c r="A3938" s="3">
        <v>2037</v>
      </c>
      <c r="B3938" s="3">
        <v>10</v>
      </c>
      <c r="C3938" s="4">
        <v>23</v>
      </c>
      <c r="D3938" s="21">
        <f>INDEX('Prom Factor Mensual Hora 0,5'!$B$5:$N$28,MATCH('Casos CMg'!$C3938,'Prom Factor Mensual Hora 0,5'!$A$5:$A$28,0),MATCH('Casos CMg'!$B3938,'Prom Factor Mensual Hora 0,5'!$B$4:$M$4,0))</f>
        <v>0.98572995704288935</v>
      </c>
      <c r="E3938" s="25">
        <v>56.9</v>
      </c>
      <c r="F3938" s="20">
        <f t="shared" si="183"/>
        <v>56.0880345557404</v>
      </c>
      <c r="G3938" s="25">
        <v>34.1</v>
      </c>
      <c r="H3938" s="20">
        <f t="shared" si="184"/>
        <v>33.613391535162528</v>
      </c>
      <c r="I3938" s="25">
        <v>73</v>
      </c>
      <c r="J3938" s="20">
        <f t="shared" si="185"/>
        <v>71.958286864130926</v>
      </c>
    </row>
    <row r="3939" spans="1:10" x14ac:dyDescent="0.3">
      <c r="A3939" s="3">
        <v>2037</v>
      </c>
      <c r="B3939" s="3">
        <v>11</v>
      </c>
      <c r="C3939" s="4">
        <v>0</v>
      </c>
      <c r="D3939" s="21">
        <f>INDEX('Prom Factor Mensual Hora 0,5'!$B$5:$N$28,MATCH('Casos CMg'!$C3939,'Prom Factor Mensual Hora 0,5'!$A$5:$A$28,0),MATCH('Casos CMg'!$B3939,'Prom Factor Mensual Hora 0,5'!$B$4:$M$4,0))</f>
        <v>0.98157324933989443</v>
      </c>
      <c r="E3939" s="25">
        <v>18.7</v>
      </c>
      <c r="F3939" s="20">
        <f t="shared" si="183"/>
        <v>18.355419762656027</v>
      </c>
      <c r="G3939" s="25">
        <v>9.9</v>
      </c>
      <c r="H3939" s="20">
        <f t="shared" si="184"/>
        <v>9.7175751684649558</v>
      </c>
      <c r="I3939" s="25">
        <v>22.2</v>
      </c>
      <c r="J3939" s="20">
        <f t="shared" si="185"/>
        <v>21.790926135345657</v>
      </c>
    </row>
    <row r="3940" spans="1:10" x14ac:dyDescent="0.3">
      <c r="A3940" s="3">
        <v>2037</v>
      </c>
      <c r="B3940" s="3">
        <v>11</v>
      </c>
      <c r="C3940" s="4">
        <v>1</v>
      </c>
      <c r="D3940" s="21">
        <f>INDEX('Prom Factor Mensual Hora 0,5'!$B$5:$N$28,MATCH('Casos CMg'!$C3940,'Prom Factor Mensual Hora 0,5'!$A$5:$A$28,0),MATCH('Casos CMg'!$B3940,'Prom Factor Mensual Hora 0,5'!$B$4:$M$4,0))</f>
        <v>0.97876222403397128</v>
      </c>
      <c r="E3940" s="25">
        <v>18.7</v>
      </c>
      <c r="F3940" s="20">
        <f t="shared" si="183"/>
        <v>18.302853589435262</v>
      </c>
      <c r="G3940" s="25">
        <v>9.9</v>
      </c>
      <c r="H3940" s="20">
        <f t="shared" si="184"/>
        <v>9.6897460179363168</v>
      </c>
      <c r="I3940" s="25">
        <v>22.2</v>
      </c>
      <c r="J3940" s="20">
        <f t="shared" si="185"/>
        <v>21.728521373554162</v>
      </c>
    </row>
    <row r="3941" spans="1:10" x14ac:dyDescent="0.3">
      <c r="A3941" s="3">
        <v>2037</v>
      </c>
      <c r="B3941" s="3">
        <v>11</v>
      </c>
      <c r="C3941" s="4">
        <v>2</v>
      </c>
      <c r="D3941" s="21">
        <f>INDEX('Prom Factor Mensual Hora 0,5'!$B$5:$N$28,MATCH('Casos CMg'!$C3941,'Prom Factor Mensual Hora 0,5'!$A$5:$A$28,0),MATCH('Casos CMg'!$B3941,'Prom Factor Mensual Hora 0,5'!$B$4:$M$4,0))</f>
        <v>0.978766909056349</v>
      </c>
      <c r="E3941" s="25">
        <v>18.7</v>
      </c>
      <c r="F3941" s="20">
        <f t="shared" si="183"/>
        <v>18.302941199353725</v>
      </c>
      <c r="G3941" s="25">
        <v>9.9</v>
      </c>
      <c r="H3941" s="20">
        <f t="shared" si="184"/>
        <v>9.6897923996578559</v>
      </c>
      <c r="I3941" s="25">
        <v>22.2</v>
      </c>
      <c r="J3941" s="20">
        <f t="shared" si="185"/>
        <v>21.728625381050946</v>
      </c>
    </row>
    <row r="3942" spans="1:10" x14ac:dyDescent="0.3">
      <c r="A3942" s="3">
        <v>2037</v>
      </c>
      <c r="B3942" s="3">
        <v>11</v>
      </c>
      <c r="C3942" s="4">
        <v>3</v>
      </c>
      <c r="D3942" s="21">
        <f>INDEX('Prom Factor Mensual Hora 0,5'!$B$5:$N$28,MATCH('Casos CMg'!$C3942,'Prom Factor Mensual Hora 0,5'!$A$5:$A$28,0),MATCH('Casos CMg'!$B3942,'Prom Factor Mensual Hora 0,5'!$B$4:$M$4,0))</f>
        <v>0.97876137716964573</v>
      </c>
      <c r="E3942" s="25">
        <v>18.7</v>
      </c>
      <c r="F3942" s="20">
        <f t="shared" si="183"/>
        <v>18.302837753072374</v>
      </c>
      <c r="G3942" s="25">
        <v>9.9</v>
      </c>
      <c r="H3942" s="20">
        <f t="shared" si="184"/>
        <v>9.6897376339794938</v>
      </c>
      <c r="I3942" s="25">
        <v>22.2</v>
      </c>
      <c r="J3942" s="20">
        <f t="shared" si="185"/>
        <v>21.728502573166136</v>
      </c>
    </row>
    <row r="3943" spans="1:10" x14ac:dyDescent="0.3">
      <c r="A3943" s="3">
        <v>2037</v>
      </c>
      <c r="B3943" s="3">
        <v>11</v>
      </c>
      <c r="C3943" s="4">
        <v>4</v>
      </c>
      <c r="D3943" s="21">
        <f>INDEX('Prom Factor Mensual Hora 0,5'!$B$5:$N$28,MATCH('Casos CMg'!$C3943,'Prom Factor Mensual Hora 0,5'!$A$5:$A$28,0),MATCH('Casos CMg'!$B3943,'Prom Factor Mensual Hora 0,5'!$B$4:$M$4,0))</f>
        <v>0.97876746842177775</v>
      </c>
      <c r="E3943" s="25">
        <v>18.7</v>
      </c>
      <c r="F3943" s="20">
        <f t="shared" si="183"/>
        <v>18.302951659487242</v>
      </c>
      <c r="G3943" s="25">
        <v>9.9</v>
      </c>
      <c r="H3943" s="20">
        <f t="shared" si="184"/>
        <v>9.6897979373755998</v>
      </c>
      <c r="I3943" s="25">
        <v>22.2</v>
      </c>
      <c r="J3943" s="20">
        <f t="shared" si="185"/>
        <v>21.728637798963465</v>
      </c>
    </row>
    <row r="3944" spans="1:10" x14ac:dyDescent="0.3">
      <c r="A3944" s="3">
        <v>2037</v>
      </c>
      <c r="B3944" s="3">
        <v>11</v>
      </c>
      <c r="C3944" s="4">
        <v>5</v>
      </c>
      <c r="D3944" s="21">
        <f>INDEX('Prom Factor Mensual Hora 0,5'!$B$5:$N$28,MATCH('Casos CMg'!$C3944,'Prom Factor Mensual Hora 0,5'!$A$5:$A$28,0),MATCH('Casos CMg'!$B3944,'Prom Factor Mensual Hora 0,5'!$B$4:$M$4,0))</f>
        <v>0.97799534702313862</v>
      </c>
      <c r="E3944" s="25">
        <v>18.7</v>
      </c>
      <c r="F3944" s="20">
        <f t="shared" si="183"/>
        <v>18.288512989332691</v>
      </c>
      <c r="G3944" s="25">
        <v>9.9</v>
      </c>
      <c r="H3944" s="20">
        <f t="shared" si="184"/>
        <v>9.6821539355290724</v>
      </c>
      <c r="I3944" s="25">
        <v>22.2</v>
      </c>
      <c r="J3944" s="20">
        <f t="shared" si="185"/>
        <v>21.711496703913678</v>
      </c>
    </row>
    <row r="3945" spans="1:10" x14ac:dyDescent="0.3">
      <c r="A3945" s="3">
        <v>2037</v>
      </c>
      <c r="B3945" s="3">
        <v>11</v>
      </c>
      <c r="C3945" s="4">
        <v>6</v>
      </c>
      <c r="D3945" s="21">
        <f>INDEX('Prom Factor Mensual Hora 0,5'!$B$5:$N$28,MATCH('Casos CMg'!$C3945,'Prom Factor Mensual Hora 0,5'!$A$5:$A$28,0),MATCH('Casos CMg'!$B3945,'Prom Factor Mensual Hora 0,5'!$B$4:$M$4,0))</f>
        <v>0.97799405290689367</v>
      </c>
      <c r="E3945" s="25">
        <v>0</v>
      </c>
      <c r="F3945" s="20">
        <f t="shared" si="183"/>
        <v>0</v>
      </c>
      <c r="G3945" s="25">
        <v>0</v>
      </c>
      <c r="H3945" s="20">
        <f t="shared" si="184"/>
        <v>0</v>
      </c>
      <c r="I3945" s="25">
        <v>0</v>
      </c>
      <c r="J3945" s="20">
        <f t="shared" si="185"/>
        <v>0</v>
      </c>
    </row>
    <row r="3946" spans="1:10" x14ac:dyDescent="0.3">
      <c r="A3946" s="3">
        <v>2037</v>
      </c>
      <c r="B3946" s="3">
        <v>11</v>
      </c>
      <c r="C3946" s="4">
        <v>7</v>
      </c>
      <c r="D3946" s="21">
        <f>INDEX('Prom Factor Mensual Hora 0,5'!$B$5:$N$28,MATCH('Casos CMg'!$C3946,'Prom Factor Mensual Hora 0,5'!$A$5:$A$28,0),MATCH('Casos CMg'!$B3946,'Prom Factor Mensual Hora 0,5'!$B$4:$M$4,0))</f>
        <v>0.97799567607576599</v>
      </c>
      <c r="E3946" s="25">
        <v>0</v>
      </c>
      <c r="F3946" s="20">
        <f t="shared" si="183"/>
        <v>0</v>
      </c>
      <c r="G3946" s="25">
        <v>0</v>
      </c>
      <c r="H3946" s="20">
        <f t="shared" si="184"/>
        <v>0</v>
      </c>
      <c r="I3946" s="25">
        <v>0</v>
      </c>
      <c r="J3946" s="20">
        <f t="shared" si="185"/>
        <v>0</v>
      </c>
    </row>
    <row r="3947" spans="1:10" x14ac:dyDescent="0.3">
      <c r="A3947" s="3">
        <v>2037</v>
      </c>
      <c r="B3947" s="3">
        <v>11</v>
      </c>
      <c r="C3947" s="4">
        <v>8</v>
      </c>
      <c r="D3947" s="21">
        <f>INDEX('Prom Factor Mensual Hora 0,5'!$B$5:$N$28,MATCH('Casos CMg'!$C3947,'Prom Factor Mensual Hora 0,5'!$A$5:$A$28,0),MATCH('Casos CMg'!$B3947,'Prom Factor Mensual Hora 0,5'!$B$4:$M$4,0))</f>
        <v>0.98748748006896625</v>
      </c>
      <c r="E3947" s="25">
        <v>0</v>
      </c>
      <c r="F3947" s="20">
        <f t="shared" si="183"/>
        <v>0</v>
      </c>
      <c r="G3947" s="25">
        <v>0</v>
      </c>
      <c r="H3947" s="20">
        <f t="shared" si="184"/>
        <v>0</v>
      </c>
      <c r="I3947" s="25">
        <v>0</v>
      </c>
      <c r="J3947" s="20">
        <f t="shared" si="185"/>
        <v>0</v>
      </c>
    </row>
    <row r="3948" spans="1:10" x14ac:dyDescent="0.3">
      <c r="A3948" s="3">
        <v>2037</v>
      </c>
      <c r="B3948" s="3">
        <v>11</v>
      </c>
      <c r="C3948" s="4">
        <v>9</v>
      </c>
      <c r="D3948" s="21">
        <f>INDEX('Prom Factor Mensual Hora 0,5'!$B$5:$N$28,MATCH('Casos CMg'!$C3948,'Prom Factor Mensual Hora 0,5'!$A$5:$A$28,0),MATCH('Casos CMg'!$B3948,'Prom Factor Mensual Hora 0,5'!$B$4:$M$4,0))</f>
        <v>1.0001692047377326</v>
      </c>
      <c r="E3948" s="25">
        <v>0</v>
      </c>
      <c r="F3948" s="20">
        <f t="shared" si="183"/>
        <v>0</v>
      </c>
      <c r="G3948" s="25">
        <v>0</v>
      </c>
      <c r="H3948" s="20">
        <f t="shared" si="184"/>
        <v>0</v>
      </c>
      <c r="I3948" s="25">
        <v>0</v>
      </c>
      <c r="J3948" s="20">
        <f t="shared" si="185"/>
        <v>0</v>
      </c>
    </row>
    <row r="3949" spans="1:10" x14ac:dyDescent="0.3">
      <c r="A3949" s="3">
        <v>2037</v>
      </c>
      <c r="B3949" s="3">
        <v>11</v>
      </c>
      <c r="C3949" s="4">
        <v>10</v>
      </c>
      <c r="D3949" s="21">
        <f>INDEX('Prom Factor Mensual Hora 0,5'!$B$5:$N$28,MATCH('Casos CMg'!$C3949,'Prom Factor Mensual Hora 0,5'!$A$5:$A$28,0),MATCH('Casos CMg'!$B3949,'Prom Factor Mensual Hora 0,5'!$B$4:$M$4,0))</f>
        <v>1.0001698513800426</v>
      </c>
      <c r="E3949" s="25">
        <v>0</v>
      </c>
      <c r="F3949" s="20">
        <f t="shared" si="183"/>
        <v>0</v>
      </c>
      <c r="G3949" s="25">
        <v>0</v>
      </c>
      <c r="H3949" s="20">
        <f t="shared" si="184"/>
        <v>0</v>
      </c>
      <c r="I3949" s="25">
        <v>0</v>
      </c>
      <c r="J3949" s="20">
        <f t="shared" si="185"/>
        <v>0</v>
      </c>
    </row>
    <row r="3950" spans="1:10" x14ac:dyDescent="0.3">
      <c r="A3950" s="3">
        <v>2037</v>
      </c>
      <c r="B3950" s="3">
        <v>11</v>
      </c>
      <c r="C3950" s="4">
        <v>11</v>
      </c>
      <c r="D3950" s="21">
        <f>INDEX('Prom Factor Mensual Hora 0,5'!$B$5:$N$28,MATCH('Casos CMg'!$C3950,'Prom Factor Mensual Hora 0,5'!$A$5:$A$28,0),MATCH('Casos CMg'!$B3950,'Prom Factor Mensual Hora 0,5'!$B$4:$M$4,0))</f>
        <v>1.0001675585103509</v>
      </c>
      <c r="E3950" s="25">
        <v>0</v>
      </c>
      <c r="F3950" s="20">
        <f t="shared" si="183"/>
        <v>0</v>
      </c>
      <c r="G3950" s="25">
        <v>0</v>
      </c>
      <c r="H3950" s="20">
        <f t="shared" si="184"/>
        <v>0</v>
      </c>
      <c r="I3950" s="25">
        <v>0</v>
      </c>
      <c r="J3950" s="20">
        <f t="shared" si="185"/>
        <v>0</v>
      </c>
    </row>
    <row r="3951" spans="1:10" x14ac:dyDescent="0.3">
      <c r="A3951" s="3">
        <v>2037</v>
      </c>
      <c r="B3951" s="3">
        <v>11</v>
      </c>
      <c r="C3951" s="4">
        <v>12</v>
      </c>
      <c r="D3951" s="21">
        <f>INDEX('Prom Factor Mensual Hora 0,5'!$B$5:$N$28,MATCH('Casos CMg'!$C3951,'Prom Factor Mensual Hora 0,5'!$A$5:$A$28,0),MATCH('Casos CMg'!$B3951,'Prom Factor Mensual Hora 0,5'!$B$4:$M$4,0))</f>
        <v>1.0001640419947506</v>
      </c>
      <c r="E3951" s="25">
        <v>0</v>
      </c>
      <c r="F3951" s="20">
        <f t="shared" si="183"/>
        <v>0</v>
      </c>
      <c r="G3951" s="25">
        <v>0</v>
      </c>
      <c r="H3951" s="20">
        <f t="shared" si="184"/>
        <v>0</v>
      </c>
      <c r="I3951" s="25">
        <v>0</v>
      </c>
      <c r="J3951" s="20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21">
        <f>INDEX('Prom Factor Mensual Hora 0,5'!$B$5:$N$28,MATCH('Casos CMg'!$C3952,'Prom Factor Mensual Hora 0,5'!$A$5:$A$28,0),MATCH('Casos CMg'!$B3952,'Prom Factor Mensual Hora 0,5'!$B$4:$M$4,0))</f>
        <v>1</v>
      </c>
      <c r="E3952" s="25">
        <v>0</v>
      </c>
      <c r="F3952" s="20">
        <f t="shared" si="183"/>
        <v>0</v>
      </c>
      <c r="G3952" s="25">
        <v>0</v>
      </c>
      <c r="H3952" s="20">
        <f t="shared" si="184"/>
        <v>0</v>
      </c>
      <c r="I3952" s="25">
        <v>0</v>
      </c>
      <c r="J3952" s="20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21">
        <f>INDEX('Prom Factor Mensual Hora 0,5'!$B$5:$N$28,MATCH('Casos CMg'!$C3953,'Prom Factor Mensual Hora 0,5'!$A$5:$A$28,0),MATCH('Casos CMg'!$B3953,'Prom Factor Mensual Hora 0,5'!$B$4:$M$4,0))</f>
        <v>1</v>
      </c>
      <c r="E3953" s="25">
        <v>0</v>
      </c>
      <c r="F3953" s="20">
        <f t="shared" si="183"/>
        <v>0</v>
      </c>
      <c r="G3953" s="25">
        <v>0</v>
      </c>
      <c r="H3953" s="20">
        <f t="shared" si="184"/>
        <v>0</v>
      </c>
      <c r="I3953" s="25">
        <v>0</v>
      </c>
      <c r="J3953" s="20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21">
        <f>INDEX('Prom Factor Mensual Hora 0,5'!$B$5:$N$28,MATCH('Casos CMg'!$C3954,'Prom Factor Mensual Hora 0,5'!$A$5:$A$28,0),MATCH('Casos CMg'!$B3954,'Prom Factor Mensual Hora 0,5'!$B$4:$M$4,0))</f>
        <v>1</v>
      </c>
      <c r="E3954" s="25">
        <v>0</v>
      </c>
      <c r="F3954" s="20">
        <f t="shared" si="183"/>
        <v>0</v>
      </c>
      <c r="G3954" s="25">
        <v>0</v>
      </c>
      <c r="H3954" s="20">
        <f t="shared" si="184"/>
        <v>0</v>
      </c>
      <c r="I3954" s="25">
        <v>0</v>
      </c>
      <c r="J3954" s="20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21">
        <f>INDEX('Prom Factor Mensual Hora 0,5'!$B$5:$N$28,MATCH('Casos CMg'!$C3955,'Prom Factor Mensual Hora 0,5'!$A$5:$A$28,0),MATCH('Casos CMg'!$B3955,'Prom Factor Mensual Hora 0,5'!$B$4:$M$4,0))</f>
        <v>1</v>
      </c>
      <c r="E3955" s="25">
        <v>0</v>
      </c>
      <c r="F3955" s="20">
        <f t="shared" si="183"/>
        <v>0</v>
      </c>
      <c r="G3955" s="25">
        <v>0</v>
      </c>
      <c r="H3955" s="20">
        <f t="shared" si="184"/>
        <v>0</v>
      </c>
      <c r="I3955" s="25">
        <v>0</v>
      </c>
      <c r="J3955" s="20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21">
        <f>INDEX('Prom Factor Mensual Hora 0,5'!$B$5:$N$28,MATCH('Casos CMg'!$C3956,'Prom Factor Mensual Hora 0,5'!$A$5:$A$28,0),MATCH('Casos CMg'!$B3956,'Prom Factor Mensual Hora 0,5'!$B$4:$M$4,0))</f>
        <v>1</v>
      </c>
      <c r="E3956" s="25">
        <v>0</v>
      </c>
      <c r="F3956" s="20">
        <f t="shared" si="183"/>
        <v>0</v>
      </c>
      <c r="G3956" s="25">
        <v>0</v>
      </c>
      <c r="H3956" s="20">
        <f t="shared" si="184"/>
        <v>0</v>
      </c>
      <c r="I3956" s="25">
        <v>0</v>
      </c>
      <c r="J3956" s="20">
        <f t="shared" si="185"/>
        <v>0</v>
      </c>
    </row>
    <row r="3957" spans="1:10" x14ac:dyDescent="0.3">
      <c r="A3957" s="3">
        <v>2037</v>
      </c>
      <c r="B3957" s="3">
        <v>11</v>
      </c>
      <c r="C3957" s="4">
        <v>18</v>
      </c>
      <c r="D3957" s="21">
        <f>INDEX('Prom Factor Mensual Hora 0,5'!$B$5:$N$28,MATCH('Casos CMg'!$C3957,'Prom Factor Mensual Hora 0,5'!$A$5:$A$28,0),MATCH('Casos CMg'!$B3957,'Prom Factor Mensual Hora 0,5'!$B$4:$M$4,0))</f>
        <v>1</v>
      </c>
      <c r="E3957" s="25">
        <v>0</v>
      </c>
      <c r="F3957" s="20">
        <f t="shared" si="183"/>
        <v>0</v>
      </c>
      <c r="G3957" s="25">
        <v>0</v>
      </c>
      <c r="H3957" s="20">
        <f t="shared" si="184"/>
        <v>0</v>
      </c>
      <c r="I3957" s="25">
        <v>0</v>
      </c>
      <c r="J3957" s="20">
        <f t="shared" si="185"/>
        <v>0</v>
      </c>
    </row>
    <row r="3958" spans="1:10" x14ac:dyDescent="0.3">
      <c r="A3958" s="3">
        <v>2037</v>
      </c>
      <c r="B3958" s="3">
        <v>11</v>
      </c>
      <c r="C3958" s="4">
        <v>19</v>
      </c>
      <c r="D3958" s="21">
        <f>INDEX('Prom Factor Mensual Hora 0,5'!$B$5:$N$28,MATCH('Casos CMg'!$C3958,'Prom Factor Mensual Hora 0,5'!$A$5:$A$28,0),MATCH('Casos CMg'!$B3958,'Prom Factor Mensual Hora 0,5'!$B$4:$M$4,0))</f>
        <v>0.99918486674446849</v>
      </c>
      <c r="E3958" s="25">
        <v>27.7</v>
      </c>
      <c r="F3958" s="20">
        <f t="shared" si="183"/>
        <v>27.677420808821775</v>
      </c>
      <c r="G3958" s="25">
        <v>15.5</v>
      </c>
      <c r="H3958" s="20">
        <f t="shared" si="184"/>
        <v>15.487365434539262</v>
      </c>
      <c r="I3958" s="25">
        <v>36</v>
      </c>
      <c r="J3958" s="20">
        <f t="shared" si="185"/>
        <v>35.970655202800863</v>
      </c>
    </row>
    <row r="3959" spans="1:10" x14ac:dyDescent="0.3">
      <c r="A3959" s="3">
        <v>2037</v>
      </c>
      <c r="B3959" s="3">
        <v>11</v>
      </c>
      <c r="C3959" s="4">
        <v>20</v>
      </c>
      <c r="D3959" s="21">
        <f>INDEX('Prom Factor Mensual Hora 0,5'!$B$5:$N$28,MATCH('Casos CMg'!$C3959,'Prom Factor Mensual Hora 0,5'!$A$5:$A$28,0),MATCH('Casos CMg'!$B3959,'Prom Factor Mensual Hora 0,5'!$B$4:$M$4,0))</f>
        <v>0.98461912746079661</v>
      </c>
      <c r="E3959" s="25">
        <v>31</v>
      </c>
      <c r="F3959" s="20">
        <f t="shared" si="183"/>
        <v>30.523192951284695</v>
      </c>
      <c r="G3959" s="25">
        <v>17.5</v>
      </c>
      <c r="H3959" s="20">
        <f t="shared" si="184"/>
        <v>17.230834730563942</v>
      </c>
      <c r="I3959" s="25">
        <v>41</v>
      </c>
      <c r="J3959" s="20">
        <f t="shared" si="185"/>
        <v>40.369384225892659</v>
      </c>
    </row>
    <row r="3960" spans="1:10" x14ac:dyDescent="0.3">
      <c r="A3960" s="3">
        <v>2037</v>
      </c>
      <c r="B3960" s="3">
        <v>11</v>
      </c>
      <c r="C3960" s="4">
        <v>21</v>
      </c>
      <c r="D3960" s="21">
        <f>INDEX('Prom Factor Mensual Hora 0,5'!$B$5:$N$28,MATCH('Casos CMg'!$C3960,'Prom Factor Mensual Hora 0,5'!$A$5:$A$28,0),MATCH('Casos CMg'!$B3960,'Prom Factor Mensual Hora 0,5'!$B$4:$M$4,0))</f>
        <v>0.98194632209339106</v>
      </c>
      <c r="E3960" s="25">
        <v>31</v>
      </c>
      <c r="F3960" s="20">
        <f t="shared" si="183"/>
        <v>30.440335984895121</v>
      </c>
      <c r="G3960" s="25">
        <v>17.5</v>
      </c>
      <c r="H3960" s="20">
        <f t="shared" si="184"/>
        <v>17.184060636634342</v>
      </c>
      <c r="I3960" s="25">
        <v>41</v>
      </c>
      <c r="J3960" s="20">
        <f t="shared" si="185"/>
        <v>40.259799205829033</v>
      </c>
    </row>
    <row r="3961" spans="1:10" x14ac:dyDescent="0.3">
      <c r="A3961" s="3">
        <v>2037</v>
      </c>
      <c r="B3961" s="3">
        <v>11</v>
      </c>
      <c r="C3961" s="4">
        <v>22</v>
      </c>
      <c r="D3961" s="21">
        <f>INDEX('Prom Factor Mensual Hora 0,5'!$B$5:$N$28,MATCH('Casos CMg'!$C3961,'Prom Factor Mensual Hora 0,5'!$A$5:$A$28,0),MATCH('Casos CMg'!$B3961,'Prom Factor Mensual Hora 0,5'!$B$4:$M$4,0))</f>
        <v>0.98194539561203831</v>
      </c>
      <c r="E3961" s="25">
        <v>31</v>
      </c>
      <c r="F3961" s="20">
        <f t="shared" si="183"/>
        <v>30.440307263973189</v>
      </c>
      <c r="G3961" s="25">
        <v>17.5</v>
      </c>
      <c r="H3961" s="20">
        <f t="shared" si="184"/>
        <v>17.184044423210672</v>
      </c>
      <c r="I3961" s="25">
        <v>41</v>
      </c>
      <c r="J3961" s="20">
        <f t="shared" si="185"/>
        <v>40.259761220093573</v>
      </c>
    </row>
    <row r="3962" spans="1:10" x14ac:dyDescent="0.3">
      <c r="A3962" s="3">
        <v>2037</v>
      </c>
      <c r="B3962" s="3">
        <v>11</v>
      </c>
      <c r="C3962" s="4">
        <v>23</v>
      </c>
      <c r="D3962" s="21">
        <f>INDEX('Prom Factor Mensual Hora 0,5'!$B$5:$N$28,MATCH('Casos CMg'!$C3962,'Prom Factor Mensual Hora 0,5'!$A$5:$A$28,0),MATCH('Casos CMg'!$B3962,'Prom Factor Mensual Hora 0,5'!$B$4:$M$4,0))</f>
        <v>0.98194693054364479</v>
      </c>
      <c r="E3962" s="25">
        <v>29.3</v>
      </c>
      <c r="F3962" s="20">
        <f t="shared" si="183"/>
        <v>28.771045064928792</v>
      </c>
      <c r="G3962" s="25">
        <v>16.5</v>
      </c>
      <c r="H3962" s="20">
        <f t="shared" si="184"/>
        <v>16.202124353970138</v>
      </c>
      <c r="I3962" s="25">
        <v>38.5</v>
      </c>
      <c r="J3962" s="20">
        <f t="shared" si="185"/>
        <v>37.804956825930326</v>
      </c>
    </row>
    <row r="3963" spans="1:10" x14ac:dyDescent="0.3">
      <c r="A3963" s="3">
        <v>2037</v>
      </c>
      <c r="B3963" s="3">
        <v>12</v>
      </c>
      <c r="C3963" s="4">
        <v>0</v>
      </c>
      <c r="D3963" s="21">
        <f>INDEX('Prom Factor Mensual Hora 0,5'!$B$5:$N$28,MATCH('Casos CMg'!$C3963,'Prom Factor Mensual Hora 0,5'!$A$5:$A$28,0),MATCH('Casos CMg'!$B3963,'Prom Factor Mensual Hora 0,5'!$B$4:$M$4,0))</f>
        <v>0.98293119424957931</v>
      </c>
      <c r="E3963" s="25">
        <v>26.1</v>
      </c>
      <c r="F3963" s="20">
        <f t="shared" si="183"/>
        <v>25.65450416991402</v>
      </c>
      <c r="G3963" s="25">
        <v>15.4</v>
      </c>
      <c r="H3963" s="20">
        <f t="shared" si="184"/>
        <v>15.137140391443522</v>
      </c>
      <c r="I3963" s="25">
        <v>32.299999999999997</v>
      </c>
      <c r="J3963" s="20">
        <f t="shared" si="185"/>
        <v>31.748677574261411</v>
      </c>
    </row>
    <row r="3964" spans="1:10" x14ac:dyDescent="0.3">
      <c r="A3964" s="3">
        <v>2037</v>
      </c>
      <c r="B3964" s="3">
        <v>12</v>
      </c>
      <c r="C3964" s="4">
        <v>1</v>
      </c>
      <c r="D3964" s="21">
        <f>INDEX('Prom Factor Mensual Hora 0,5'!$B$5:$N$28,MATCH('Casos CMg'!$C3964,'Prom Factor Mensual Hora 0,5'!$A$5:$A$28,0),MATCH('Casos CMg'!$B3964,'Prom Factor Mensual Hora 0,5'!$B$4:$M$4,0))</f>
        <v>0.97813006113139889</v>
      </c>
      <c r="E3964" s="25">
        <v>16.2</v>
      </c>
      <c r="F3964" s="20">
        <f t="shared" si="183"/>
        <v>15.845706990328662</v>
      </c>
      <c r="G3964" s="25">
        <v>10</v>
      </c>
      <c r="H3964" s="20">
        <f t="shared" si="184"/>
        <v>9.7813006113139895</v>
      </c>
      <c r="I3964" s="25">
        <v>20.100000000000001</v>
      </c>
      <c r="J3964" s="20">
        <f t="shared" si="185"/>
        <v>19.660414228741118</v>
      </c>
    </row>
    <row r="3965" spans="1:10" x14ac:dyDescent="0.3">
      <c r="A3965" s="3">
        <v>2037</v>
      </c>
      <c r="B3965" s="3">
        <v>12</v>
      </c>
      <c r="C3965" s="4">
        <v>2</v>
      </c>
      <c r="D3965" s="21">
        <f>INDEX('Prom Factor Mensual Hora 0,5'!$B$5:$N$28,MATCH('Casos CMg'!$C3965,'Prom Factor Mensual Hora 0,5'!$A$5:$A$28,0),MATCH('Casos CMg'!$B3965,'Prom Factor Mensual Hora 0,5'!$B$4:$M$4,0))</f>
        <v>0.97812222905222179</v>
      </c>
      <c r="E3965" s="25">
        <v>16.2</v>
      </c>
      <c r="F3965" s="20">
        <f t="shared" si="183"/>
        <v>15.845580110645992</v>
      </c>
      <c r="G3965" s="25">
        <v>10</v>
      </c>
      <c r="H3965" s="20">
        <f t="shared" si="184"/>
        <v>9.7812222905222175</v>
      </c>
      <c r="I3965" s="25">
        <v>20.100000000000001</v>
      </c>
      <c r="J3965" s="20">
        <f t="shared" si="185"/>
        <v>19.660256803949661</v>
      </c>
    </row>
    <row r="3966" spans="1:10" x14ac:dyDescent="0.3">
      <c r="A3966" s="3">
        <v>2037</v>
      </c>
      <c r="B3966" s="3">
        <v>12</v>
      </c>
      <c r="C3966" s="4">
        <v>3</v>
      </c>
      <c r="D3966" s="21">
        <f>INDEX('Prom Factor Mensual Hora 0,5'!$B$5:$N$28,MATCH('Casos CMg'!$C3966,'Prom Factor Mensual Hora 0,5'!$A$5:$A$28,0),MATCH('Casos CMg'!$B3966,'Prom Factor Mensual Hora 0,5'!$B$4:$M$4,0))</f>
        <v>0.9781140931693969</v>
      </c>
      <c r="E3966" s="25">
        <v>16.2</v>
      </c>
      <c r="F3966" s="20">
        <f t="shared" si="183"/>
        <v>15.84544830934423</v>
      </c>
      <c r="G3966" s="25">
        <v>10</v>
      </c>
      <c r="H3966" s="20">
        <f t="shared" si="184"/>
        <v>9.7811409316939688</v>
      </c>
      <c r="I3966" s="25">
        <v>20.100000000000001</v>
      </c>
      <c r="J3966" s="20">
        <f t="shared" si="185"/>
        <v>19.660093272704881</v>
      </c>
    </row>
    <row r="3967" spans="1:10" x14ac:dyDescent="0.3">
      <c r="A3967" s="3">
        <v>2037</v>
      </c>
      <c r="B3967" s="3">
        <v>12</v>
      </c>
      <c r="C3967" s="4">
        <v>4</v>
      </c>
      <c r="D3967" s="21">
        <f>INDEX('Prom Factor Mensual Hora 0,5'!$B$5:$N$28,MATCH('Casos CMg'!$C3967,'Prom Factor Mensual Hora 0,5'!$A$5:$A$28,0),MATCH('Casos CMg'!$B3967,'Prom Factor Mensual Hora 0,5'!$B$4:$M$4,0))</f>
        <v>0.97811609777266451</v>
      </c>
      <c r="E3967" s="25">
        <v>16.2</v>
      </c>
      <c r="F3967" s="20">
        <f t="shared" si="183"/>
        <v>15.845480783917164</v>
      </c>
      <c r="G3967" s="25">
        <v>10</v>
      </c>
      <c r="H3967" s="20">
        <f t="shared" si="184"/>
        <v>9.7811609777266444</v>
      </c>
      <c r="I3967" s="25">
        <v>20.100000000000001</v>
      </c>
      <c r="J3967" s="20">
        <f t="shared" si="185"/>
        <v>19.660133565230559</v>
      </c>
    </row>
    <row r="3968" spans="1:10" x14ac:dyDescent="0.3">
      <c r="A3968" s="3">
        <v>2037</v>
      </c>
      <c r="B3968" s="3">
        <v>12</v>
      </c>
      <c r="C3968" s="4">
        <v>5</v>
      </c>
      <c r="D3968" s="21">
        <f>INDEX('Prom Factor Mensual Hora 0,5'!$B$5:$N$28,MATCH('Casos CMg'!$C3968,'Prom Factor Mensual Hora 0,5'!$A$5:$A$28,0),MATCH('Casos CMg'!$B3968,'Prom Factor Mensual Hora 0,5'!$B$4:$M$4,0))</f>
        <v>0.97811595704465504</v>
      </c>
      <c r="E3968" s="25">
        <v>16.2</v>
      </c>
      <c r="F3968" s="20">
        <f t="shared" si="183"/>
        <v>15.845478504123411</v>
      </c>
      <c r="G3968" s="25">
        <v>10</v>
      </c>
      <c r="H3968" s="20">
        <f t="shared" si="184"/>
        <v>9.781159570446551</v>
      </c>
      <c r="I3968" s="25">
        <v>20.100000000000001</v>
      </c>
      <c r="J3968" s="20">
        <f t="shared" si="185"/>
        <v>19.660130736597569</v>
      </c>
    </row>
    <row r="3969" spans="1:10" x14ac:dyDescent="0.3">
      <c r="A3969" s="3">
        <v>2037</v>
      </c>
      <c r="B3969" s="3">
        <v>12</v>
      </c>
      <c r="C3969" s="4">
        <v>6</v>
      </c>
      <c r="D3969" s="21">
        <f>INDEX('Prom Factor Mensual Hora 0,5'!$B$5:$N$28,MATCH('Casos CMg'!$C3969,'Prom Factor Mensual Hora 0,5'!$A$5:$A$28,0),MATCH('Casos CMg'!$B3969,'Prom Factor Mensual Hora 0,5'!$B$4:$M$4,0))</f>
        <v>0.97811800431498164</v>
      </c>
      <c r="E3969" s="25">
        <v>0.5</v>
      </c>
      <c r="F3969" s="20">
        <f t="shared" si="183"/>
        <v>0.48905900215749082</v>
      </c>
      <c r="G3969" s="25">
        <v>0</v>
      </c>
      <c r="H3969" s="20">
        <f t="shared" si="184"/>
        <v>0</v>
      </c>
      <c r="I3969" s="25">
        <v>0.6</v>
      </c>
      <c r="J3969" s="20">
        <f t="shared" si="185"/>
        <v>0.58687080258898894</v>
      </c>
    </row>
    <row r="3970" spans="1:10" x14ac:dyDescent="0.3">
      <c r="A3970" s="3">
        <v>2037</v>
      </c>
      <c r="B3970" s="3">
        <v>12</v>
      </c>
      <c r="C3970" s="4">
        <v>7</v>
      </c>
      <c r="D3970" s="21">
        <f>INDEX('Prom Factor Mensual Hora 0,5'!$B$5:$N$28,MATCH('Casos CMg'!$C3970,'Prom Factor Mensual Hora 0,5'!$A$5:$A$28,0),MATCH('Casos CMg'!$B3970,'Prom Factor Mensual Hora 0,5'!$B$4:$M$4,0))</f>
        <v>0.97813391472982036</v>
      </c>
      <c r="E3970" s="25">
        <v>0.5</v>
      </c>
      <c r="F3970" s="20">
        <f t="shared" si="183"/>
        <v>0.48906695736491018</v>
      </c>
      <c r="G3970" s="25">
        <v>0</v>
      </c>
      <c r="H3970" s="20">
        <f t="shared" si="184"/>
        <v>0</v>
      </c>
      <c r="I3970" s="25">
        <v>0.6</v>
      </c>
      <c r="J3970" s="20">
        <f t="shared" si="185"/>
        <v>0.5868803488378922</v>
      </c>
    </row>
    <row r="3971" spans="1:10" x14ac:dyDescent="0.3">
      <c r="A3971" s="3">
        <v>2037</v>
      </c>
      <c r="B3971" s="3">
        <v>12</v>
      </c>
      <c r="C3971" s="4">
        <v>8</v>
      </c>
      <c r="D3971" s="21">
        <f>INDEX('Prom Factor Mensual Hora 0,5'!$B$5:$N$28,MATCH('Casos CMg'!$C3971,'Prom Factor Mensual Hora 0,5'!$A$5:$A$28,0),MATCH('Casos CMg'!$B3971,'Prom Factor Mensual Hora 0,5'!$B$4:$M$4,0))</f>
        <v>0.98299934392108246</v>
      </c>
      <c r="E3971" s="25">
        <v>0.1</v>
      </c>
      <c r="F3971" s="20">
        <f t="shared" si="183"/>
        <v>9.8299934392108254E-2</v>
      </c>
      <c r="G3971" s="25">
        <v>0</v>
      </c>
      <c r="H3971" s="20">
        <f t="shared" si="184"/>
        <v>0</v>
      </c>
      <c r="I3971" s="25">
        <v>0.2</v>
      </c>
      <c r="J3971" s="20">
        <f t="shared" si="185"/>
        <v>0.19659986878421651</v>
      </c>
    </row>
    <row r="3972" spans="1:10" x14ac:dyDescent="0.3">
      <c r="A3972" s="3">
        <v>2037</v>
      </c>
      <c r="B3972" s="3">
        <v>12</v>
      </c>
      <c r="C3972" s="4">
        <v>9</v>
      </c>
      <c r="D3972" s="21">
        <f>INDEX('Prom Factor Mensual Hora 0,5'!$B$5:$N$28,MATCH('Casos CMg'!$C3972,'Prom Factor Mensual Hora 0,5'!$A$5:$A$28,0),MATCH('Casos CMg'!$B3972,'Prom Factor Mensual Hora 0,5'!$B$4:$M$4,0))</f>
        <v>1.0006542946014958</v>
      </c>
      <c r="E3972" s="25">
        <v>0.1</v>
      </c>
      <c r="F3972" s="20">
        <f t="shared" ref="F3972:F4035" si="186">$E3972*$D3972</f>
        <v>0.10006542946014958</v>
      </c>
      <c r="G3972" s="25">
        <v>0</v>
      </c>
      <c r="H3972" s="20">
        <f t="shared" ref="H3972:H4035" si="187">$G3972*$D3972</f>
        <v>0</v>
      </c>
      <c r="I3972" s="25">
        <v>0.1</v>
      </c>
      <c r="J3972" s="20">
        <f t="shared" ref="J3972:J4035" si="188">$I3972*$D3972</f>
        <v>0.10006542946014958</v>
      </c>
    </row>
    <row r="3973" spans="1:10" x14ac:dyDescent="0.3">
      <c r="A3973" s="3">
        <v>2037</v>
      </c>
      <c r="B3973" s="3">
        <v>12</v>
      </c>
      <c r="C3973" s="4">
        <v>10</v>
      </c>
      <c r="D3973" s="21">
        <f>INDEX('Prom Factor Mensual Hora 0,5'!$B$5:$N$28,MATCH('Casos CMg'!$C3973,'Prom Factor Mensual Hora 0,5'!$A$5:$A$28,0),MATCH('Casos CMg'!$B3973,'Prom Factor Mensual Hora 0,5'!$B$4:$M$4,0))</f>
        <v>1.0001568463428661</v>
      </c>
      <c r="E3973" s="25">
        <v>0.1</v>
      </c>
      <c r="F3973" s="20">
        <f t="shared" si="186"/>
        <v>0.10001568463428662</v>
      </c>
      <c r="G3973" s="25">
        <v>0</v>
      </c>
      <c r="H3973" s="20">
        <f t="shared" si="187"/>
        <v>0</v>
      </c>
      <c r="I3973" s="25">
        <v>0.1</v>
      </c>
      <c r="J3973" s="20">
        <f t="shared" si="188"/>
        <v>0.10001568463428662</v>
      </c>
    </row>
    <row r="3974" spans="1:10" x14ac:dyDescent="0.3">
      <c r="A3974" s="3">
        <v>2037</v>
      </c>
      <c r="B3974" s="3">
        <v>12</v>
      </c>
      <c r="C3974" s="4">
        <v>11</v>
      </c>
      <c r="D3974" s="21">
        <f>INDEX('Prom Factor Mensual Hora 0,5'!$B$5:$N$28,MATCH('Casos CMg'!$C3974,'Prom Factor Mensual Hora 0,5'!$A$5:$A$28,0),MATCH('Casos CMg'!$B3974,'Prom Factor Mensual Hora 0,5'!$B$4:$M$4,0))</f>
        <v>1</v>
      </c>
      <c r="E3974" s="25">
        <v>0.1</v>
      </c>
      <c r="F3974" s="20">
        <f t="shared" si="186"/>
        <v>0.1</v>
      </c>
      <c r="G3974" s="25">
        <v>0</v>
      </c>
      <c r="H3974" s="20">
        <f t="shared" si="187"/>
        <v>0</v>
      </c>
      <c r="I3974" s="25">
        <v>0.1</v>
      </c>
      <c r="J3974" s="20">
        <f t="shared" si="188"/>
        <v>0.1</v>
      </c>
    </row>
    <row r="3975" spans="1:10" x14ac:dyDescent="0.3">
      <c r="A3975" s="3">
        <v>2037</v>
      </c>
      <c r="B3975" s="3">
        <v>12</v>
      </c>
      <c r="C3975" s="4">
        <v>12</v>
      </c>
      <c r="D3975" s="21">
        <f>INDEX('Prom Factor Mensual Hora 0,5'!$B$5:$N$28,MATCH('Casos CMg'!$C3975,'Prom Factor Mensual Hora 0,5'!$A$5:$A$28,0),MATCH('Casos CMg'!$B3975,'Prom Factor Mensual Hora 0,5'!$B$4:$M$4,0))</f>
        <v>1</v>
      </c>
      <c r="E3975" s="25">
        <v>0.1</v>
      </c>
      <c r="F3975" s="20">
        <f t="shared" si="186"/>
        <v>0.1</v>
      </c>
      <c r="G3975" s="25">
        <v>0</v>
      </c>
      <c r="H3975" s="20">
        <f t="shared" si="187"/>
        <v>0</v>
      </c>
      <c r="I3975" s="25">
        <v>0.1</v>
      </c>
      <c r="J3975" s="20">
        <f t="shared" si="188"/>
        <v>0.1</v>
      </c>
    </row>
    <row r="3976" spans="1:10" x14ac:dyDescent="0.3">
      <c r="A3976" s="3">
        <v>2037</v>
      </c>
      <c r="B3976" s="3">
        <v>12</v>
      </c>
      <c r="C3976" s="4">
        <v>13</v>
      </c>
      <c r="D3976" s="21">
        <f>INDEX('Prom Factor Mensual Hora 0,5'!$B$5:$N$28,MATCH('Casos CMg'!$C3976,'Prom Factor Mensual Hora 0,5'!$A$5:$A$28,0),MATCH('Casos CMg'!$B3976,'Prom Factor Mensual Hora 0,5'!$B$4:$M$4,0))</f>
        <v>1</v>
      </c>
      <c r="E3976" s="25">
        <v>0</v>
      </c>
      <c r="F3976" s="20">
        <f t="shared" si="186"/>
        <v>0</v>
      </c>
      <c r="G3976" s="25">
        <v>0</v>
      </c>
      <c r="H3976" s="20">
        <f t="shared" si="187"/>
        <v>0</v>
      </c>
      <c r="I3976" s="25">
        <v>0</v>
      </c>
      <c r="J3976" s="20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21">
        <f>INDEX('Prom Factor Mensual Hora 0,5'!$B$5:$N$28,MATCH('Casos CMg'!$C3977,'Prom Factor Mensual Hora 0,5'!$A$5:$A$28,0),MATCH('Casos CMg'!$B3977,'Prom Factor Mensual Hora 0,5'!$B$4:$M$4,0))</f>
        <v>1</v>
      </c>
      <c r="E3977" s="25">
        <v>0</v>
      </c>
      <c r="F3977" s="20">
        <f t="shared" si="186"/>
        <v>0</v>
      </c>
      <c r="G3977" s="25">
        <v>0</v>
      </c>
      <c r="H3977" s="20">
        <f t="shared" si="187"/>
        <v>0</v>
      </c>
      <c r="I3977" s="25">
        <v>0</v>
      </c>
      <c r="J3977" s="20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21">
        <f>INDEX('Prom Factor Mensual Hora 0,5'!$B$5:$N$28,MATCH('Casos CMg'!$C3978,'Prom Factor Mensual Hora 0,5'!$A$5:$A$28,0),MATCH('Casos CMg'!$B3978,'Prom Factor Mensual Hora 0,5'!$B$4:$M$4,0))</f>
        <v>1</v>
      </c>
      <c r="E3978" s="25">
        <v>0.1</v>
      </c>
      <c r="F3978" s="20">
        <f t="shared" si="186"/>
        <v>0.1</v>
      </c>
      <c r="G3978" s="25">
        <v>0</v>
      </c>
      <c r="H3978" s="20">
        <f t="shared" si="187"/>
        <v>0</v>
      </c>
      <c r="I3978" s="25">
        <v>0.1</v>
      </c>
      <c r="J3978" s="20">
        <f t="shared" si="188"/>
        <v>0.1</v>
      </c>
    </row>
    <row r="3979" spans="1:10" x14ac:dyDescent="0.3">
      <c r="A3979" s="3">
        <v>2037</v>
      </c>
      <c r="B3979" s="3">
        <v>12</v>
      </c>
      <c r="C3979" s="4">
        <v>16</v>
      </c>
      <c r="D3979" s="21">
        <f>INDEX('Prom Factor Mensual Hora 0,5'!$B$5:$N$28,MATCH('Casos CMg'!$C3979,'Prom Factor Mensual Hora 0,5'!$A$5:$A$28,0),MATCH('Casos CMg'!$B3979,'Prom Factor Mensual Hora 0,5'!$B$4:$M$4,0))</f>
        <v>1</v>
      </c>
      <c r="E3979" s="25">
        <v>0.1</v>
      </c>
      <c r="F3979" s="20">
        <f t="shared" si="186"/>
        <v>0.1</v>
      </c>
      <c r="G3979" s="25">
        <v>0</v>
      </c>
      <c r="H3979" s="20">
        <f t="shared" si="187"/>
        <v>0</v>
      </c>
      <c r="I3979" s="25">
        <v>0.1</v>
      </c>
      <c r="J3979" s="20">
        <f t="shared" si="188"/>
        <v>0.1</v>
      </c>
    </row>
    <row r="3980" spans="1:10" x14ac:dyDescent="0.3">
      <c r="A3980" s="3">
        <v>2037</v>
      </c>
      <c r="B3980" s="3">
        <v>12</v>
      </c>
      <c r="C3980" s="4">
        <v>17</v>
      </c>
      <c r="D3980" s="21">
        <f>INDEX('Prom Factor Mensual Hora 0,5'!$B$5:$N$28,MATCH('Casos CMg'!$C3980,'Prom Factor Mensual Hora 0,5'!$A$5:$A$28,0),MATCH('Casos CMg'!$B3980,'Prom Factor Mensual Hora 0,5'!$B$4:$M$4,0))</f>
        <v>1</v>
      </c>
      <c r="E3980" s="25">
        <v>0.1</v>
      </c>
      <c r="F3980" s="20">
        <f t="shared" si="186"/>
        <v>0.1</v>
      </c>
      <c r="G3980" s="25">
        <v>0</v>
      </c>
      <c r="H3980" s="20">
        <f t="shared" si="187"/>
        <v>0</v>
      </c>
      <c r="I3980" s="25">
        <v>0.1</v>
      </c>
      <c r="J3980" s="20">
        <f t="shared" si="188"/>
        <v>0.1</v>
      </c>
    </row>
    <row r="3981" spans="1:10" x14ac:dyDescent="0.3">
      <c r="A3981" s="3">
        <v>2037</v>
      </c>
      <c r="B3981" s="3">
        <v>12</v>
      </c>
      <c r="C3981" s="4">
        <v>18</v>
      </c>
      <c r="D3981" s="21">
        <f>INDEX('Prom Factor Mensual Hora 0,5'!$B$5:$N$28,MATCH('Casos CMg'!$C3981,'Prom Factor Mensual Hora 0,5'!$A$5:$A$28,0),MATCH('Casos CMg'!$B3981,'Prom Factor Mensual Hora 0,5'!$B$4:$M$4,0))</f>
        <v>1</v>
      </c>
      <c r="E3981" s="25">
        <v>0.1</v>
      </c>
      <c r="F3981" s="20">
        <f t="shared" si="186"/>
        <v>0.1</v>
      </c>
      <c r="G3981" s="25">
        <v>0</v>
      </c>
      <c r="H3981" s="20">
        <f t="shared" si="187"/>
        <v>0</v>
      </c>
      <c r="I3981" s="25">
        <v>0.1</v>
      </c>
      <c r="J3981" s="20">
        <f t="shared" si="188"/>
        <v>0.1</v>
      </c>
    </row>
    <row r="3982" spans="1:10" x14ac:dyDescent="0.3">
      <c r="A3982" s="3">
        <v>2037</v>
      </c>
      <c r="B3982" s="3">
        <v>12</v>
      </c>
      <c r="C3982" s="4">
        <v>19</v>
      </c>
      <c r="D3982" s="21">
        <f>INDEX('Prom Factor Mensual Hora 0,5'!$B$5:$N$28,MATCH('Casos CMg'!$C3982,'Prom Factor Mensual Hora 0,5'!$A$5:$A$28,0),MATCH('Casos CMg'!$B3982,'Prom Factor Mensual Hora 0,5'!$B$4:$M$4,0))</f>
        <v>0.99974549850480376</v>
      </c>
      <c r="E3982" s="25">
        <v>0.1</v>
      </c>
      <c r="F3982" s="20">
        <f t="shared" si="186"/>
        <v>9.9974549850480376E-2</v>
      </c>
      <c r="G3982" s="25">
        <v>0</v>
      </c>
      <c r="H3982" s="20">
        <f t="shared" si="187"/>
        <v>0</v>
      </c>
      <c r="I3982" s="25">
        <v>0.1</v>
      </c>
      <c r="J3982" s="20">
        <f t="shared" si="188"/>
        <v>9.9974549850480376E-2</v>
      </c>
    </row>
    <row r="3983" spans="1:10" x14ac:dyDescent="0.3">
      <c r="A3983" s="3">
        <v>2037</v>
      </c>
      <c r="B3983" s="3">
        <v>12</v>
      </c>
      <c r="C3983" s="4">
        <v>20</v>
      </c>
      <c r="D3983" s="21">
        <f>INDEX('Prom Factor Mensual Hora 0,5'!$B$5:$N$28,MATCH('Casos CMg'!$C3983,'Prom Factor Mensual Hora 0,5'!$A$5:$A$28,0),MATCH('Casos CMg'!$B3983,'Prom Factor Mensual Hora 0,5'!$B$4:$M$4,0))</f>
        <v>0.98625096647513166</v>
      </c>
      <c r="E3983" s="25">
        <v>29.5</v>
      </c>
      <c r="F3983" s="20">
        <f t="shared" si="186"/>
        <v>29.094403511016385</v>
      </c>
      <c r="G3983" s="25">
        <v>17.2</v>
      </c>
      <c r="H3983" s="20">
        <f t="shared" si="187"/>
        <v>16.963516623372264</v>
      </c>
      <c r="I3983" s="25">
        <v>36.5</v>
      </c>
      <c r="J3983" s="20">
        <f t="shared" si="188"/>
        <v>35.998160276342304</v>
      </c>
    </row>
    <row r="3984" spans="1:10" x14ac:dyDescent="0.3">
      <c r="A3984" s="3">
        <v>2037</v>
      </c>
      <c r="B3984" s="3">
        <v>12</v>
      </c>
      <c r="C3984" s="4">
        <v>21</v>
      </c>
      <c r="D3984" s="21">
        <f>INDEX('Prom Factor Mensual Hora 0,5'!$B$5:$N$28,MATCH('Casos CMg'!$C3984,'Prom Factor Mensual Hora 0,5'!$A$5:$A$28,0),MATCH('Casos CMg'!$B3984,'Prom Factor Mensual Hora 0,5'!$B$4:$M$4,0))</f>
        <v>0.98263987851489532</v>
      </c>
      <c r="E3984" s="25">
        <v>29.5</v>
      </c>
      <c r="F3984" s="20">
        <f t="shared" si="186"/>
        <v>28.987876416189412</v>
      </c>
      <c r="G3984" s="25">
        <v>17.2</v>
      </c>
      <c r="H3984" s="20">
        <f t="shared" si="187"/>
        <v>16.901405910456198</v>
      </c>
      <c r="I3984" s="25">
        <v>36.5</v>
      </c>
      <c r="J3984" s="20">
        <f t="shared" si="188"/>
        <v>35.866355565793683</v>
      </c>
    </row>
    <row r="3985" spans="1:10" x14ac:dyDescent="0.3">
      <c r="A3985" s="3">
        <v>2037</v>
      </c>
      <c r="B3985" s="3">
        <v>12</v>
      </c>
      <c r="C3985" s="4">
        <v>22</v>
      </c>
      <c r="D3985" s="21">
        <f>INDEX('Prom Factor Mensual Hora 0,5'!$B$5:$N$28,MATCH('Casos CMg'!$C3985,'Prom Factor Mensual Hora 0,5'!$A$5:$A$28,0),MATCH('Casos CMg'!$B3985,'Prom Factor Mensual Hora 0,5'!$B$4:$M$4,0))</f>
        <v>0.98265031271943004</v>
      </c>
      <c r="E3985" s="25">
        <v>29.5</v>
      </c>
      <c r="F3985" s="20">
        <f t="shared" si="186"/>
        <v>28.988184225223186</v>
      </c>
      <c r="G3985" s="25">
        <v>17.2</v>
      </c>
      <c r="H3985" s="20">
        <f t="shared" si="187"/>
        <v>16.901585378774197</v>
      </c>
      <c r="I3985" s="25">
        <v>36.5</v>
      </c>
      <c r="J3985" s="20">
        <f t="shared" si="188"/>
        <v>35.866736414259194</v>
      </c>
    </row>
    <row r="3986" spans="1:10" x14ac:dyDescent="0.3">
      <c r="A3986" s="3">
        <v>2037</v>
      </c>
      <c r="B3986" s="3">
        <v>12</v>
      </c>
      <c r="C3986" s="4">
        <v>23</v>
      </c>
      <c r="D3986" s="21">
        <f>INDEX('Prom Factor Mensual Hora 0,5'!$B$5:$N$28,MATCH('Casos CMg'!$C3986,'Prom Factor Mensual Hora 0,5'!$A$5:$A$28,0),MATCH('Casos CMg'!$B3986,'Prom Factor Mensual Hora 0,5'!$B$4:$M$4,0))</f>
        <v>0.98264775734506105</v>
      </c>
      <c r="E3986" s="25">
        <v>29.5</v>
      </c>
      <c r="F3986" s="20">
        <f t="shared" si="186"/>
        <v>28.988108841679299</v>
      </c>
      <c r="G3986" s="25">
        <v>17.2</v>
      </c>
      <c r="H3986" s="20">
        <f t="shared" si="187"/>
        <v>16.901541426335051</v>
      </c>
      <c r="I3986" s="25">
        <v>36.5</v>
      </c>
      <c r="J3986" s="20">
        <f t="shared" si="188"/>
        <v>35.866643143094727</v>
      </c>
    </row>
    <row r="3987" spans="1:10" x14ac:dyDescent="0.3">
      <c r="A3987" s="3">
        <v>2038</v>
      </c>
      <c r="B3987" s="3">
        <v>1</v>
      </c>
      <c r="C3987" s="4">
        <v>0</v>
      </c>
      <c r="D3987" s="21">
        <f>INDEX('Prom Factor Mensual Hora 0,5'!$B$5:$N$28,MATCH('Casos CMg'!$C3987,'Prom Factor Mensual Hora 0,5'!$A$5:$A$28,0),MATCH('Casos CMg'!$B3987,'Prom Factor Mensual Hora 0,5'!$B$4:$M$4,0))</f>
        <v>0.99144162300696304</v>
      </c>
      <c r="E3987" s="25">
        <v>67.599999999999994</v>
      </c>
      <c r="F3987" s="20">
        <f t="shared" si="186"/>
        <v>67.021453715270695</v>
      </c>
      <c r="G3987" s="25">
        <v>35.799999999999997</v>
      </c>
      <c r="H3987" s="20">
        <f t="shared" si="187"/>
        <v>35.493610103649274</v>
      </c>
      <c r="I3987" s="25">
        <v>88.3</v>
      </c>
      <c r="J3987" s="20">
        <f t="shared" si="188"/>
        <v>87.54429531151483</v>
      </c>
    </row>
    <row r="3988" spans="1:10" x14ac:dyDescent="0.3">
      <c r="A3988" s="3">
        <v>2038</v>
      </c>
      <c r="B3988" s="3">
        <v>1</v>
      </c>
      <c r="C3988" s="4">
        <v>1</v>
      </c>
      <c r="D3988" s="21">
        <f>INDEX('Prom Factor Mensual Hora 0,5'!$B$5:$N$28,MATCH('Casos CMg'!$C3988,'Prom Factor Mensual Hora 0,5'!$A$5:$A$28,0),MATCH('Casos CMg'!$B3988,'Prom Factor Mensual Hora 0,5'!$B$4:$M$4,0))</f>
        <v>0.98490614780701768</v>
      </c>
      <c r="E3988" s="25">
        <v>65.599999999999994</v>
      </c>
      <c r="F3988" s="20">
        <f t="shared" si="186"/>
        <v>64.609843296140355</v>
      </c>
      <c r="G3988" s="25">
        <v>34.9</v>
      </c>
      <c r="H3988" s="20">
        <f t="shared" si="187"/>
        <v>34.373224558464919</v>
      </c>
      <c r="I3988" s="25">
        <v>85.3</v>
      </c>
      <c r="J3988" s="20">
        <f t="shared" si="188"/>
        <v>84.012494407938604</v>
      </c>
    </row>
    <row r="3989" spans="1:10" x14ac:dyDescent="0.3">
      <c r="A3989" s="3">
        <v>2038</v>
      </c>
      <c r="B3989" s="3">
        <v>1</v>
      </c>
      <c r="C3989" s="4">
        <v>2</v>
      </c>
      <c r="D3989" s="21">
        <f>INDEX('Prom Factor Mensual Hora 0,5'!$B$5:$N$28,MATCH('Casos CMg'!$C3989,'Prom Factor Mensual Hora 0,5'!$A$5:$A$28,0),MATCH('Casos CMg'!$B3989,'Prom Factor Mensual Hora 0,5'!$B$4:$M$4,0))</f>
        <v>0.98490752849010588</v>
      </c>
      <c r="E3989" s="25">
        <v>65.599999999999994</v>
      </c>
      <c r="F3989" s="20">
        <f t="shared" si="186"/>
        <v>64.609933868950947</v>
      </c>
      <c r="G3989" s="25">
        <v>34.9</v>
      </c>
      <c r="H3989" s="20">
        <f t="shared" si="187"/>
        <v>34.373272744304693</v>
      </c>
      <c r="I3989" s="25">
        <v>85.3</v>
      </c>
      <c r="J3989" s="20">
        <f t="shared" si="188"/>
        <v>84.012612180206034</v>
      </c>
    </row>
    <row r="3990" spans="1:10" x14ac:dyDescent="0.3">
      <c r="A3990" s="3">
        <v>2038</v>
      </c>
      <c r="B3990" s="3">
        <v>1</v>
      </c>
      <c r="C3990" s="4">
        <v>3</v>
      </c>
      <c r="D3990" s="21">
        <f>INDEX('Prom Factor Mensual Hora 0,5'!$B$5:$N$28,MATCH('Casos CMg'!$C3990,'Prom Factor Mensual Hora 0,5'!$A$5:$A$28,0),MATCH('Casos CMg'!$B3990,'Prom Factor Mensual Hora 0,5'!$B$4:$M$4,0))</f>
        <v>0.98490256211173199</v>
      </c>
      <c r="E3990" s="25">
        <v>65.599999999999994</v>
      </c>
      <c r="F3990" s="20">
        <f t="shared" si="186"/>
        <v>64.609608074529618</v>
      </c>
      <c r="G3990" s="25">
        <v>34.9</v>
      </c>
      <c r="H3990" s="20">
        <f t="shared" si="187"/>
        <v>34.373099417699443</v>
      </c>
      <c r="I3990" s="25">
        <v>85.3</v>
      </c>
      <c r="J3990" s="20">
        <f t="shared" si="188"/>
        <v>84.012188548130737</v>
      </c>
    </row>
    <row r="3991" spans="1:10" x14ac:dyDescent="0.3">
      <c r="A3991" s="3">
        <v>2038</v>
      </c>
      <c r="B3991" s="3">
        <v>1</v>
      </c>
      <c r="C3991" s="4">
        <v>4</v>
      </c>
      <c r="D3991" s="21">
        <f>INDEX('Prom Factor Mensual Hora 0,5'!$B$5:$N$28,MATCH('Casos CMg'!$C3991,'Prom Factor Mensual Hora 0,5'!$A$5:$A$28,0),MATCH('Casos CMg'!$B3991,'Prom Factor Mensual Hora 0,5'!$B$4:$M$4,0))</f>
        <v>0.98489982508744145</v>
      </c>
      <c r="E3991" s="25">
        <v>65.599999999999994</v>
      </c>
      <c r="F3991" s="20">
        <f t="shared" si="186"/>
        <v>64.609428525736149</v>
      </c>
      <c r="G3991" s="25">
        <v>34.9</v>
      </c>
      <c r="H3991" s="20">
        <f t="shared" si="187"/>
        <v>34.373003895551705</v>
      </c>
      <c r="I3991" s="25">
        <v>85.3</v>
      </c>
      <c r="J3991" s="20">
        <f t="shared" si="188"/>
        <v>84.011955079958753</v>
      </c>
    </row>
    <row r="3992" spans="1:10" x14ac:dyDescent="0.3">
      <c r="A3992" s="3">
        <v>2038</v>
      </c>
      <c r="B3992" s="3">
        <v>1</v>
      </c>
      <c r="C3992" s="4">
        <v>5</v>
      </c>
      <c r="D3992" s="21">
        <f>INDEX('Prom Factor Mensual Hora 0,5'!$B$5:$N$28,MATCH('Casos CMg'!$C3992,'Prom Factor Mensual Hora 0,5'!$A$5:$A$28,0),MATCH('Casos CMg'!$B3992,'Prom Factor Mensual Hora 0,5'!$B$4:$M$4,0))</f>
        <v>0.98490217006175063</v>
      </c>
      <c r="E3992" s="25">
        <v>65.599999999999994</v>
      </c>
      <c r="F3992" s="20">
        <f t="shared" si="186"/>
        <v>64.609582356050836</v>
      </c>
      <c r="G3992" s="25">
        <v>34.9</v>
      </c>
      <c r="H3992" s="20">
        <f t="shared" si="187"/>
        <v>34.373085735155094</v>
      </c>
      <c r="I3992" s="25">
        <v>85.3</v>
      </c>
      <c r="J3992" s="20">
        <f t="shared" si="188"/>
        <v>84.012155106267329</v>
      </c>
    </row>
    <row r="3993" spans="1:10" x14ac:dyDescent="0.3">
      <c r="A3993" s="3">
        <v>2038</v>
      </c>
      <c r="B3993" s="3">
        <v>1</v>
      </c>
      <c r="C3993" s="4">
        <v>6</v>
      </c>
      <c r="D3993" s="21">
        <f>INDEX('Prom Factor Mensual Hora 0,5'!$B$5:$N$28,MATCH('Casos CMg'!$C3993,'Prom Factor Mensual Hora 0,5'!$A$5:$A$28,0),MATCH('Casos CMg'!$B3993,'Prom Factor Mensual Hora 0,5'!$B$4:$M$4,0))</f>
        <v>0.98490274384165788</v>
      </c>
      <c r="E3993" s="25">
        <v>3.2</v>
      </c>
      <c r="F3993" s="20">
        <f t="shared" si="186"/>
        <v>3.1516887802933056</v>
      </c>
      <c r="G3993" s="25">
        <v>1.7</v>
      </c>
      <c r="H3993" s="20">
        <f t="shared" si="187"/>
        <v>1.6743346645308184</v>
      </c>
      <c r="I3993" s="25">
        <v>3</v>
      </c>
      <c r="J3993" s="20">
        <f t="shared" si="188"/>
        <v>2.9547082315249735</v>
      </c>
    </row>
    <row r="3994" spans="1:10" x14ac:dyDescent="0.3">
      <c r="A3994" s="3">
        <v>2038</v>
      </c>
      <c r="B3994" s="3">
        <v>1</v>
      </c>
      <c r="C3994" s="4">
        <v>7</v>
      </c>
      <c r="D3994" s="21">
        <f>INDEX('Prom Factor Mensual Hora 0,5'!$B$5:$N$28,MATCH('Casos CMg'!$C3994,'Prom Factor Mensual Hora 0,5'!$A$5:$A$28,0),MATCH('Casos CMg'!$B3994,'Prom Factor Mensual Hora 0,5'!$B$4:$M$4,0))</f>
        <v>0.98490452457722444</v>
      </c>
      <c r="E3994" s="25">
        <v>3.2</v>
      </c>
      <c r="F3994" s="20">
        <f t="shared" si="186"/>
        <v>3.1516944786471184</v>
      </c>
      <c r="G3994" s="25">
        <v>1.7</v>
      </c>
      <c r="H3994" s="20">
        <f t="shared" si="187"/>
        <v>1.6743376917812816</v>
      </c>
      <c r="I3994" s="25">
        <v>3</v>
      </c>
      <c r="J3994" s="20">
        <f t="shared" si="188"/>
        <v>2.9547135737316732</v>
      </c>
    </row>
    <row r="3995" spans="1:10" x14ac:dyDescent="0.3">
      <c r="A3995" s="3">
        <v>2038</v>
      </c>
      <c r="B3995" s="3">
        <v>1</v>
      </c>
      <c r="C3995" s="4">
        <v>8</v>
      </c>
      <c r="D3995" s="21">
        <f>INDEX('Prom Factor Mensual Hora 0,5'!$B$5:$N$28,MATCH('Casos CMg'!$C3995,'Prom Factor Mensual Hora 0,5'!$A$5:$A$28,0),MATCH('Casos CMg'!$B3995,'Prom Factor Mensual Hora 0,5'!$B$4:$M$4,0))</f>
        <v>0.98523872425175307</v>
      </c>
      <c r="E3995" s="25">
        <v>1.2</v>
      </c>
      <c r="F3995" s="20">
        <f t="shared" si="186"/>
        <v>1.1822864691021036</v>
      </c>
      <c r="G3995" s="25">
        <v>0.5</v>
      </c>
      <c r="H3995" s="20">
        <f t="shared" si="187"/>
        <v>0.49261936212587654</v>
      </c>
      <c r="I3995" s="25">
        <v>2.1</v>
      </c>
      <c r="J3995" s="20">
        <f t="shared" si="188"/>
        <v>2.0690013209286815</v>
      </c>
    </row>
    <row r="3996" spans="1:10" x14ac:dyDescent="0.3">
      <c r="A3996" s="3">
        <v>2038</v>
      </c>
      <c r="B3996" s="3">
        <v>1</v>
      </c>
      <c r="C3996" s="4">
        <v>9</v>
      </c>
      <c r="D3996" s="21">
        <f>INDEX('Prom Factor Mensual Hora 0,5'!$B$5:$N$28,MATCH('Casos CMg'!$C3996,'Prom Factor Mensual Hora 0,5'!$A$5:$A$28,0),MATCH('Casos CMg'!$B3996,'Prom Factor Mensual Hora 0,5'!$B$4:$M$4,0))</f>
        <v>1.004477361090881</v>
      </c>
      <c r="E3996" s="25">
        <v>0.7</v>
      </c>
      <c r="F3996" s="20">
        <f t="shared" si="186"/>
        <v>0.70313415276361668</v>
      </c>
      <c r="G3996" s="25">
        <v>0.3</v>
      </c>
      <c r="H3996" s="20">
        <f t="shared" si="187"/>
        <v>0.3013432083272643</v>
      </c>
      <c r="I3996" s="25">
        <v>1.8</v>
      </c>
      <c r="J3996" s="20">
        <f t="shared" si="188"/>
        <v>1.8080592499635859</v>
      </c>
    </row>
    <row r="3997" spans="1:10" x14ac:dyDescent="0.3">
      <c r="A3997" s="3">
        <v>2038</v>
      </c>
      <c r="B3997" s="3">
        <v>1</v>
      </c>
      <c r="C3997" s="4">
        <v>10</v>
      </c>
      <c r="D3997" s="21">
        <f>INDEX('Prom Factor Mensual Hora 0,5'!$B$5:$N$28,MATCH('Casos CMg'!$C3997,'Prom Factor Mensual Hora 0,5'!$A$5:$A$28,0),MATCH('Casos CMg'!$B3997,'Prom Factor Mensual Hora 0,5'!$B$4:$M$4,0))</f>
        <v>1.0022386805454406</v>
      </c>
      <c r="E3997" s="25">
        <v>0.5</v>
      </c>
      <c r="F3997" s="20">
        <f t="shared" si="186"/>
        <v>0.50111934027272031</v>
      </c>
      <c r="G3997" s="25">
        <v>0.3</v>
      </c>
      <c r="H3997" s="20">
        <f t="shared" si="187"/>
        <v>0.3006716041636322</v>
      </c>
      <c r="I3997" s="25">
        <v>0.7</v>
      </c>
      <c r="J3997" s="20">
        <f t="shared" si="188"/>
        <v>0.70156707638180837</v>
      </c>
    </row>
    <row r="3998" spans="1:10" x14ac:dyDescent="0.3">
      <c r="A3998" s="3">
        <v>2038</v>
      </c>
      <c r="B3998" s="3">
        <v>1</v>
      </c>
      <c r="C3998" s="4">
        <v>11</v>
      </c>
      <c r="D3998" s="21">
        <f>INDEX('Prom Factor Mensual Hora 0,5'!$B$5:$N$28,MATCH('Casos CMg'!$C3998,'Prom Factor Mensual Hora 0,5'!$A$5:$A$28,0),MATCH('Casos CMg'!$B3998,'Prom Factor Mensual Hora 0,5'!$B$4:$M$4,0))</f>
        <v>1.0022386805454406</v>
      </c>
      <c r="E3998" s="25">
        <v>0.5</v>
      </c>
      <c r="F3998" s="20">
        <f t="shared" si="186"/>
        <v>0.50111934027272031</v>
      </c>
      <c r="G3998" s="25">
        <v>0.3</v>
      </c>
      <c r="H3998" s="20">
        <f t="shared" si="187"/>
        <v>0.3006716041636322</v>
      </c>
      <c r="I3998" s="25">
        <v>0.7</v>
      </c>
      <c r="J3998" s="20">
        <f t="shared" si="188"/>
        <v>0.70156707638180837</v>
      </c>
    </row>
    <row r="3999" spans="1:10" x14ac:dyDescent="0.3">
      <c r="A3999" s="3">
        <v>2038</v>
      </c>
      <c r="B3999" s="3">
        <v>1</v>
      </c>
      <c r="C3999" s="4">
        <v>12</v>
      </c>
      <c r="D3999" s="21">
        <f>INDEX('Prom Factor Mensual Hora 0,5'!$B$5:$N$28,MATCH('Casos CMg'!$C3999,'Prom Factor Mensual Hora 0,5'!$A$5:$A$28,0),MATCH('Casos CMg'!$B3999,'Prom Factor Mensual Hora 0,5'!$B$4:$M$4,0))</f>
        <v>1.0014924536969605</v>
      </c>
      <c r="E3999" s="25">
        <v>0.5</v>
      </c>
      <c r="F3999" s="20">
        <f t="shared" si="186"/>
        <v>0.50074622684848025</v>
      </c>
      <c r="G3999" s="25">
        <v>0.3</v>
      </c>
      <c r="H3999" s="20">
        <f t="shared" si="187"/>
        <v>0.30044773610908815</v>
      </c>
      <c r="I3999" s="25">
        <v>0.7</v>
      </c>
      <c r="J3999" s="20">
        <f t="shared" si="188"/>
        <v>0.70104471758787235</v>
      </c>
    </row>
    <row r="4000" spans="1:10" x14ac:dyDescent="0.3">
      <c r="A4000" s="3">
        <v>2038</v>
      </c>
      <c r="B4000" s="3">
        <v>1</v>
      </c>
      <c r="C4000" s="4">
        <v>13</v>
      </c>
      <c r="D4000" s="21">
        <f>INDEX('Prom Factor Mensual Hora 0,5'!$B$5:$N$28,MATCH('Casos CMg'!$C4000,'Prom Factor Mensual Hora 0,5'!$A$5:$A$28,0),MATCH('Casos CMg'!$B4000,'Prom Factor Mensual Hora 0,5'!$B$4:$M$4,0))</f>
        <v>1.0009949691313069</v>
      </c>
      <c r="E4000" s="25">
        <v>0.5</v>
      </c>
      <c r="F4000" s="20">
        <f t="shared" si="186"/>
        <v>0.50049748456565346</v>
      </c>
      <c r="G4000" s="25">
        <v>0.3</v>
      </c>
      <c r="H4000" s="20">
        <f t="shared" si="187"/>
        <v>0.30029849073939208</v>
      </c>
      <c r="I4000" s="25">
        <v>0.7</v>
      </c>
      <c r="J4000" s="20">
        <f t="shared" si="188"/>
        <v>0.70069647839191485</v>
      </c>
    </row>
    <row r="4001" spans="1:10" x14ac:dyDescent="0.3">
      <c r="A4001" s="3">
        <v>2038</v>
      </c>
      <c r="B4001" s="3">
        <v>1</v>
      </c>
      <c r="C4001" s="4">
        <v>14</v>
      </c>
      <c r="D4001" s="21">
        <f>INDEX('Prom Factor Mensual Hora 0,5'!$B$5:$N$28,MATCH('Casos CMg'!$C4001,'Prom Factor Mensual Hora 0,5'!$A$5:$A$28,0),MATCH('Casos CMg'!$B4001,'Prom Factor Mensual Hora 0,5'!$B$4:$M$4,0))</f>
        <v>1.0002487422828268</v>
      </c>
      <c r="E4001" s="25">
        <v>0.4</v>
      </c>
      <c r="F4001" s="20">
        <f t="shared" si="186"/>
        <v>0.40009949691313074</v>
      </c>
      <c r="G4001" s="25">
        <v>0.2</v>
      </c>
      <c r="H4001" s="20">
        <f t="shared" si="187"/>
        <v>0.20004974845656537</v>
      </c>
      <c r="I4001" s="25">
        <v>0.7</v>
      </c>
      <c r="J4001" s="20">
        <f t="shared" si="188"/>
        <v>0.70017411959797871</v>
      </c>
    </row>
    <row r="4002" spans="1:10" x14ac:dyDescent="0.3">
      <c r="A4002" s="3">
        <v>2038</v>
      </c>
      <c r="B4002" s="3">
        <v>1</v>
      </c>
      <c r="C4002" s="4">
        <v>15</v>
      </c>
      <c r="D4002" s="21">
        <f>INDEX('Prom Factor Mensual Hora 0,5'!$B$5:$N$28,MATCH('Casos CMg'!$C4002,'Prom Factor Mensual Hora 0,5'!$A$5:$A$28,0),MATCH('Casos CMg'!$B4002,'Prom Factor Mensual Hora 0,5'!$B$4:$M$4,0))</f>
        <v>1</v>
      </c>
      <c r="E4002" s="25">
        <v>0.5</v>
      </c>
      <c r="F4002" s="20">
        <f t="shared" si="186"/>
        <v>0.5</v>
      </c>
      <c r="G4002" s="25">
        <v>0.3</v>
      </c>
      <c r="H4002" s="20">
        <f t="shared" si="187"/>
        <v>0.3</v>
      </c>
      <c r="I4002" s="25">
        <v>0.7</v>
      </c>
      <c r="J4002" s="20">
        <f t="shared" si="188"/>
        <v>0.7</v>
      </c>
    </row>
    <row r="4003" spans="1:10" x14ac:dyDescent="0.3">
      <c r="A4003" s="3">
        <v>2038</v>
      </c>
      <c r="B4003" s="3">
        <v>1</v>
      </c>
      <c r="C4003" s="4">
        <v>16</v>
      </c>
      <c r="D4003" s="21">
        <f>INDEX('Prom Factor Mensual Hora 0,5'!$B$5:$N$28,MATCH('Casos CMg'!$C4003,'Prom Factor Mensual Hora 0,5'!$A$5:$A$28,0),MATCH('Casos CMg'!$B4003,'Prom Factor Mensual Hora 0,5'!$B$4:$M$4,0))</f>
        <v>1.0002487422828268</v>
      </c>
      <c r="E4003" s="25">
        <v>0.5</v>
      </c>
      <c r="F4003" s="20">
        <f t="shared" si="186"/>
        <v>0.50012437114141339</v>
      </c>
      <c r="G4003" s="25">
        <v>0.3</v>
      </c>
      <c r="H4003" s="20">
        <f t="shared" si="187"/>
        <v>0.30007462268484802</v>
      </c>
      <c r="I4003" s="25">
        <v>0.7</v>
      </c>
      <c r="J4003" s="20">
        <f t="shared" si="188"/>
        <v>0.70017411959797871</v>
      </c>
    </row>
    <row r="4004" spans="1:10" x14ac:dyDescent="0.3">
      <c r="A4004" s="3">
        <v>2038</v>
      </c>
      <c r="B4004" s="3">
        <v>1</v>
      </c>
      <c r="C4004" s="4">
        <v>17</v>
      </c>
      <c r="D4004" s="21">
        <f>INDEX('Prom Factor Mensual Hora 0,5'!$B$5:$N$28,MATCH('Casos CMg'!$C4004,'Prom Factor Mensual Hora 0,5'!$A$5:$A$28,0),MATCH('Casos CMg'!$B4004,'Prom Factor Mensual Hora 0,5'!$B$4:$M$4,0))</f>
        <v>1.0002487422828268</v>
      </c>
      <c r="E4004" s="25">
        <v>0.5</v>
      </c>
      <c r="F4004" s="20">
        <f t="shared" si="186"/>
        <v>0.50012437114141339</v>
      </c>
      <c r="G4004" s="25">
        <v>0.3</v>
      </c>
      <c r="H4004" s="20">
        <f t="shared" si="187"/>
        <v>0.30007462268484802</v>
      </c>
      <c r="I4004" s="25">
        <v>0.7</v>
      </c>
      <c r="J4004" s="20">
        <f t="shared" si="188"/>
        <v>0.70017411959797871</v>
      </c>
    </row>
    <row r="4005" spans="1:10" x14ac:dyDescent="0.3">
      <c r="A4005" s="3">
        <v>2038</v>
      </c>
      <c r="B4005" s="3">
        <v>1</v>
      </c>
      <c r="C4005" s="4">
        <v>18</v>
      </c>
      <c r="D4005" s="21">
        <f>INDEX('Prom Factor Mensual Hora 0,5'!$B$5:$N$28,MATCH('Casos CMg'!$C4005,'Prom Factor Mensual Hora 0,5'!$A$5:$A$28,0),MATCH('Casos CMg'!$B4005,'Prom Factor Mensual Hora 0,5'!$B$4:$M$4,0))</f>
        <v>1.0002487422828268</v>
      </c>
      <c r="E4005" s="25">
        <v>0.5</v>
      </c>
      <c r="F4005" s="20">
        <f t="shared" si="186"/>
        <v>0.50012437114141339</v>
      </c>
      <c r="G4005" s="25">
        <v>0.3</v>
      </c>
      <c r="H4005" s="20">
        <f t="shared" si="187"/>
        <v>0.30007462268484802</v>
      </c>
      <c r="I4005" s="25">
        <v>0.7</v>
      </c>
      <c r="J4005" s="20">
        <f t="shared" si="188"/>
        <v>0.70017411959797871</v>
      </c>
    </row>
    <row r="4006" spans="1:10" x14ac:dyDescent="0.3">
      <c r="A4006" s="3">
        <v>2038</v>
      </c>
      <c r="B4006" s="3">
        <v>1</v>
      </c>
      <c r="C4006" s="4">
        <v>19</v>
      </c>
      <c r="D4006" s="21">
        <f>INDEX('Prom Factor Mensual Hora 0,5'!$B$5:$N$28,MATCH('Casos CMg'!$C4006,'Prom Factor Mensual Hora 0,5'!$A$5:$A$28,0),MATCH('Casos CMg'!$B4006,'Prom Factor Mensual Hora 0,5'!$B$4:$M$4,0))</f>
        <v>1</v>
      </c>
      <c r="E4006" s="25">
        <v>0.7</v>
      </c>
      <c r="F4006" s="20">
        <f t="shared" si="186"/>
        <v>0.7</v>
      </c>
      <c r="G4006" s="25">
        <v>0.3</v>
      </c>
      <c r="H4006" s="20">
        <f t="shared" si="187"/>
        <v>0.3</v>
      </c>
      <c r="I4006" s="25">
        <v>1.6</v>
      </c>
      <c r="J4006" s="20">
        <f t="shared" si="188"/>
        <v>1.6</v>
      </c>
    </row>
    <row r="4007" spans="1:10" x14ac:dyDescent="0.3">
      <c r="A4007" s="3">
        <v>2038</v>
      </c>
      <c r="B4007" s="3">
        <v>1</v>
      </c>
      <c r="C4007" s="4">
        <v>20</v>
      </c>
      <c r="D4007" s="21">
        <f>INDEX('Prom Factor Mensual Hora 0,5'!$B$5:$N$28,MATCH('Casos CMg'!$C4007,'Prom Factor Mensual Hora 0,5'!$A$5:$A$28,0),MATCH('Casos CMg'!$B4007,'Prom Factor Mensual Hora 0,5'!$B$4:$M$4,0))</f>
        <v>0.99207406684511501</v>
      </c>
      <c r="E4007" s="25">
        <v>68</v>
      </c>
      <c r="F4007" s="20">
        <f t="shared" si="186"/>
        <v>67.46103654546782</v>
      </c>
      <c r="G4007" s="25">
        <v>35.9</v>
      </c>
      <c r="H4007" s="20">
        <f t="shared" si="187"/>
        <v>35.61545899973963</v>
      </c>
      <c r="I4007" s="25">
        <v>88.9</v>
      </c>
      <c r="J4007" s="20">
        <f t="shared" si="188"/>
        <v>88.195384542530732</v>
      </c>
    </row>
    <row r="4008" spans="1:10" x14ac:dyDescent="0.3">
      <c r="A4008" s="3">
        <v>2038</v>
      </c>
      <c r="B4008" s="3">
        <v>1</v>
      </c>
      <c r="C4008" s="4">
        <v>21</v>
      </c>
      <c r="D4008" s="21">
        <f>INDEX('Prom Factor Mensual Hora 0,5'!$B$5:$N$28,MATCH('Casos CMg'!$C4008,'Prom Factor Mensual Hora 0,5'!$A$5:$A$28,0),MATCH('Casos CMg'!$B4008,'Prom Factor Mensual Hora 0,5'!$B$4:$M$4,0))</f>
        <v>0.99164695147760629</v>
      </c>
      <c r="E4008" s="25">
        <v>68.5</v>
      </c>
      <c r="F4008" s="20">
        <f t="shared" si="186"/>
        <v>67.927816176216027</v>
      </c>
      <c r="G4008" s="25">
        <v>36.1</v>
      </c>
      <c r="H4008" s="20">
        <f t="shared" si="187"/>
        <v>35.798454948341586</v>
      </c>
      <c r="I4008" s="25">
        <v>89.6</v>
      </c>
      <c r="J4008" s="20">
        <f t="shared" si="188"/>
        <v>88.851566852393518</v>
      </c>
    </row>
    <row r="4009" spans="1:10" x14ac:dyDescent="0.3">
      <c r="A4009" s="3">
        <v>2038</v>
      </c>
      <c r="B4009" s="3">
        <v>1</v>
      </c>
      <c r="C4009" s="4">
        <v>22</v>
      </c>
      <c r="D4009" s="21">
        <f>INDEX('Prom Factor Mensual Hora 0,5'!$B$5:$N$28,MATCH('Casos CMg'!$C4009,'Prom Factor Mensual Hora 0,5'!$A$5:$A$28,0),MATCH('Casos CMg'!$B4009,'Prom Factor Mensual Hora 0,5'!$B$4:$M$4,0))</f>
        <v>0.99164828686109685</v>
      </c>
      <c r="E4009" s="25">
        <v>68.5</v>
      </c>
      <c r="F4009" s="20">
        <f t="shared" si="186"/>
        <v>67.92790764998513</v>
      </c>
      <c r="G4009" s="25">
        <v>36.1</v>
      </c>
      <c r="H4009" s="20">
        <f t="shared" si="187"/>
        <v>35.798503155685594</v>
      </c>
      <c r="I4009" s="25">
        <v>89.6</v>
      </c>
      <c r="J4009" s="20">
        <f t="shared" si="188"/>
        <v>88.851686502754276</v>
      </c>
    </row>
    <row r="4010" spans="1:10" x14ac:dyDescent="0.3">
      <c r="A4010" s="3">
        <v>2038</v>
      </c>
      <c r="B4010" s="3">
        <v>1</v>
      </c>
      <c r="C4010" s="4">
        <v>23</v>
      </c>
      <c r="D4010" s="21">
        <f>INDEX('Prom Factor Mensual Hora 0,5'!$B$5:$N$28,MATCH('Casos CMg'!$C4010,'Prom Factor Mensual Hora 0,5'!$A$5:$A$28,0),MATCH('Casos CMg'!$B4010,'Prom Factor Mensual Hora 0,5'!$B$4:$M$4,0))</f>
        <v>0.99164931817678659</v>
      </c>
      <c r="E4010" s="25">
        <v>68.3</v>
      </c>
      <c r="F4010" s="20">
        <f t="shared" si="186"/>
        <v>67.729648431474516</v>
      </c>
      <c r="G4010" s="25">
        <v>36</v>
      </c>
      <c r="H4010" s="20">
        <f t="shared" si="187"/>
        <v>35.699375454364315</v>
      </c>
      <c r="I4010" s="25">
        <v>89.3</v>
      </c>
      <c r="J4010" s="20">
        <f t="shared" si="188"/>
        <v>88.554284113187038</v>
      </c>
    </row>
    <row r="4011" spans="1:10" x14ac:dyDescent="0.3">
      <c r="A4011" s="3">
        <v>2038</v>
      </c>
      <c r="B4011" s="3">
        <v>2</v>
      </c>
      <c r="C4011" s="4">
        <v>0</v>
      </c>
      <c r="D4011" s="21">
        <f>INDEX('Prom Factor Mensual Hora 0,5'!$B$5:$N$28,MATCH('Casos CMg'!$C4011,'Prom Factor Mensual Hora 0,5'!$A$5:$A$28,0),MATCH('Casos CMg'!$B4011,'Prom Factor Mensual Hora 0,5'!$B$4:$M$4,0))</f>
        <v>0.99268629715503398</v>
      </c>
      <c r="E4011" s="25">
        <v>78.5</v>
      </c>
      <c r="F4011" s="20">
        <f t="shared" si="186"/>
        <v>77.925874326670169</v>
      </c>
      <c r="G4011" s="25">
        <v>40.299999999999997</v>
      </c>
      <c r="H4011" s="20">
        <f t="shared" si="187"/>
        <v>40.005257775347864</v>
      </c>
      <c r="I4011" s="25">
        <v>101.6</v>
      </c>
      <c r="J4011" s="20">
        <f t="shared" si="188"/>
        <v>100.85692779095145</v>
      </c>
    </row>
    <row r="4012" spans="1:10" x14ac:dyDescent="0.3">
      <c r="A4012" s="3">
        <v>2038</v>
      </c>
      <c r="B4012" s="3">
        <v>2</v>
      </c>
      <c r="C4012" s="4">
        <v>1</v>
      </c>
      <c r="D4012" s="21">
        <f>INDEX('Prom Factor Mensual Hora 0,5'!$B$5:$N$28,MATCH('Casos CMg'!$C4012,'Prom Factor Mensual Hora 0,5'!$A$5:$A$28,0),MATCH('Casos CMg'!$B4012,'Prom Factor Mensual Hora 0,5'!$B$4:$M$4,0))</f>
        <v>0.98425698890038971</v>
      </c>
      <c r="E4012" s="25">
        <v>79.900000000000006</v>
      </c>
      <c r="F4012" s="20">
        <f t="shared" si="186"/>
        <v>78.642133413141138</v>
      </c>
      <c r="G4012" s="25">
        <v>41.2</v>
      </c>
      <c r="H4012" s="20">
        <f t="shared" si="187"/>
        <v>40.55138794269606</v>
      </c>
      <c r="I4012" s="25">
        <v>105.9</v>
      </c>
      <c r="J4012" s="20">
        <f t="shared" si="188"/>
        <v>104.23281512455128</v>
      </c>
    </row>
    <row r="4013" spans="1:10" x14ac:dyDescent="0.3">
      <c r="A4013" s="3">
        <v>2038</v>
      </c>
      <c r="B4013" s="3">
        <v>2</v>
      </c>
      <c r="C4013" s="4">
        <v>2</v>
      </c>
      <c r="D4013" s="21">
        <f>INDEX('Prom Factor Mensual Hora 0,5'!$B$5:$N$28,MATCH('Casos CMg'!$C4013,'Prom Factor Mensual Hora 0,5'!$A$5:$A$28,0),MATCH('Casos CMg'!$B4013,'Prom Factor Mensual Hora 0,5'!$B$4:$M$4,0))</f>
        <v>0.98425195809462951</v>
      </c>
      <c r="E4013" s="25">
        <v>79.900000000000006</v>
      </c>
      <c r="F4013" s="20">
        <f t="shared" si="186"/>
        <v>78.641731451760904</v>
      </c>
      <c r="G4013" s="25">
        <v>41.2</v>
      </c>
      <c r="H4013" s="20">
        <f t="shared" si="187"/>
        <v>40.551180673498742</v>
      </c>
      <c r="I4013" s="25">
        <v>105.9</v>
      </c>
      <c r="J4013" s="20">
        <f t="shared" si="188"/>
        <v>104.23228236222127</v>
      </c>
    </row>
    <row r="4014" spans="1:10" x14ac:dyDescent="0.3">
      <c r="A4014" s="3">
        <v>2038</v>
      </c>
      <c r="B4014" s="3">
        <v>2</v>
      </c>
      <c r="C4014" s="4">
        <v>3</v>
      </c>
      <c r="D4014" s="21">
        <f>INDEX('Prom Factor Mensual Hora 0,5'!$B$5:$N$28,MATCH('Casos CMg'!$C4014,'Prom Factor Mensual Hora 0,5'!$A$5:$A$28,0),MATCH('Casos CMg'!$B4014,'Prom Factor Mensual Hora 0,5'!$B$4:$M$4,0))</f>
        <v>0.98426253843607614</v>
      </c>
      <c r="E4014" s="25">
        <v>79.900000000000006</v>
      </c>
      <c r="F4014" s="20">
        <f t="shared" si="186"/>
        <v>78.642576821042496</v>
      </c>
      <c r="G4014" s="25">
        <v>41.2</v>
      </c>
      <c r="H4014" s="20">
        <f t="shared" si="187"/>
        <v>40.551616583566343</v>
      </c>
      <c r="I4014" s="25">
        <v>105.9</v>
      </c>
      <c r="J4014" s="20">
        <f t="shared" si="188"/>
        <v>104.23340282038046</v>
      </c>
    </row>
    <row r="4015" spans="1:10" x14ac:dyDescent="0.3">
      <c r="A4015" s="3">
        <v>2038</v>
      </c>
      <c r="B4015" s="3">
        <v>2</v>
      </c>
      <c r="C4015" s="4">
        <v>4</v>
      </c>
      <c r="D4015" s="21">
        <f>INDEX('Prom Factor Mensual Hora 0,5'!$B$5:$N$28,MATCH('Casos CMg'!$C4015,'Prom Factor Mensual Hora 0,5'!$A$5:$A$28,0),MATCH('Casos CMg'!$B4015,'Prom Factor Mensual Hora 0,5'!$B$4:$M$4,0))</f>
        <v>0.98426287551627689</v>
      </c>
      <c r="E4015" s="25">
        <v>79.900000000000006</v>
      </c>
      <c r="F4015" s="20">
        <f t="shared" si="186"/>
        <v>78.642603753750535</v>
      </c>
      <c r="G4015" s="25">
        <v>41.2</v>
      </c>
      <c r="H4015" s="20">
        <f t="shared" si="187"/>
        <v>40.551630471270613</v>
      </c>
      <c r="I4015" s="25">
        <v>105.9</v>
      </c>
      <c r="J4015" s="20">
        <f t="shared" si="188"/>
        <v>104.23343851717372</v>
      </c>
    </row>
    <row r="4016" spans="1:10" x14ac:dyDescent="0.3">
      <c r="A4016" s="3">
        <v>2038</v>
      </c>
      <c r="B4016" s="3">
        <v>2</v>
      </c>
      <c r="C4016" s="4">
        <v>5</v>
      </c>
      <c r="D4016" s="21">
        <f>INDEX('Prom Factor Mensual Hora 0,5'!$B$5:$N$28,MATCH('Casos CMg'!$C4016,'Prom Factor Mensual Hora 0,5'!$A$5:$A$28,0),MATCH('Casos CMg'!$B4016,'Prom Factor Mensual Hora 0,5'!$B$4:$M$4,0))</f>
        <v>0.9842691382047305</v>
      </c>
      <c r="E4016" s="25">
        <v>79.900000000000006</v>
      </c>
      <c r="F4016" s="20">
        <f t="shared" si="186"/>
        <v>78.643104142557974</v>
      </c>
      <c r="G4016" s="25">
        <v>41.2</v>
      </c>
      <c r="H4016" s="20">
        <f t="shared" si="187"/>
        <v>40.551888494034898</v>
      </c>
      <c r="I4016" s="25">
        <v>105.9</v>
      </c>
      <c r="J4016" s="20">
        <f t="shared" si="188"/>
        <v>104.23410173588097</v>
      </c>
    </row>
    <row r="4017" spans="1:10" x14ac:dyDescent="0.3">
      <c r="A4017" s="3">
        <v>2038</v>
      </c>
      <c r="B4017" s="3">
        <v>2</v>
      </c>
      <c r="C4017" s="4">
        <v>6</v>
      </c>
      <c r="D4017" s="21">
        <f>INDEX('Prom Factor Mensual Hora 0,5'!$B$5:$N$28,MATCH('Casos CMg'!$C4017,'Prom Factor Mensual Hora 0,5'!$A$5:$A$28,0),MATCH('Casos CMg'!$B4017,'Prom Factor Mensual Hora 0,5'!$B$4:$M$4,0))</f>
        <v>0.98426876120528239</v>
      </c>
      <c r="E4017" s="25">
        <v>6.8</v>
      </c>
      <c r="F4017" s="20">
        <f t="shared" si="186"/>
        <v>6.6930275761959201</v>
      </c>
      <c r="G4017" s="25">
        <v>6.4</v>
      </c>
      <c r="H4017" s="20">
        <f t="shared" si="187"/>
        <v>6.299320071713808</v>
      </c>
      <c r="I4017" s="25">
        <v>7.3</v>
      </c>
      <c r="J4017" s="20">
        <f t="shared" si="188"/>
        <v>7.1851619567985612</v>
      </c>
    </row>
    <row r="4018" spans="1:10" x14ac:dyDescent="0.3">
      <c r="A4018" s="3">
        <v>2038</v>
      </c>
      <c r="B4018" s="3">
        <v>2</v>
      </c>
      <c r="C4018" s="4">
        <v>7</v>
      </c>
      <c r="D4018" s="21">
        <f>INDEX('Prom Factor Mensual Hora 0,5'!$B$5:$N$28,MATCH('Casos CMg'!$C4018,'Prom Factor Mensual Hora 0,5'!$A$5:$A$28,0),MATCH('Casos CMg'!$B4018,'Prom Factor Mensual Hora 0,5'!$B$4:$M$4,0))</f>
        <v>0.98426536344528937</v>
      </c>
      <c r="E4018" s="25">
        <v>6.8</v>
      </c>
      <c r="F4018" s="20">
        <f t="shared" si="186"/>
        <v>6.6930044714279679</v>
      </c>
      <c r="G4018" s="25">
        <v>6.4</v>
      </c>
      <c r="H4018" s="20">
        <f t="shared" si="187"/>
        <v>6.2992983260498523</v>
      </c>
      <c r="I4018" s="25">
        <v>7.3</v>
      </c>
      <c r="J4018" s="20">
        <f t="shared" si="188"/>
        <v>7.1851371531506123</v>
      </c>
    </row>
    <row r="4019" spans="1:10" x14ac:dyDescent="0.3">
      <c r="A4019" s="3">
        <v>2038</v>
      </c>
      <c r="B4019" s="3">
        <v>2</v>
      </c>
      <c r="C4019" s="4">
        <v>8</v>
      </c>
      <c r="D4019" s="21">
        <f>INDEX('Prom Factor Mensual Hora 0,5'!$B$5:$N$28,MATCH('Casos CMg'!$C4019,'Prom Factor Mensual Hora 0,5'!$A$5:$A$28,0),MATCH('Casos CMg'!$B4019,'Prom Factor Mensual Hora 0,5'!$B$4:$M$4,0))</f>
        <v>0.98425893942619702</v>
      </c>
      <c r="E4019" s="25">
        <v>7.4</v>
      </c>
      <c r="F4019" s="20">
        <f t="shared" si="186"/>
        <v>7.283516151753858</v>
      </c>
      <c r="G4019" s="25">
        <v>6.4</v>
      </c>
      <c r="H4019" s="20">
        <f t="shared" si="187"/>
        <v>6.2992572123276611</v>
      </c>
      <c r="I4019" s="25">
        <v>7.6</v>
      </c>
      <c r="J4019" s="20">
        <f t="shared" si="188"/>
        <v>7.4803679396390974</v>
      </c>
    </row>
    <row r="4020" spans="1:10" x14ac:dyDescent="0.3">
      <c r="A4020" s="3">
        <v>2038</v>
      </c>
      <c r="B4020" s="3">
        <v>2</v>
      </c>
      <c r="C4020" s="4">
        <v>9</v>
      </c>
      <c r="D4020" s="21">
        <f>INDEX('Prom Factor Mensual Hora 0,5'!$B$5:$N$28,MATCH('Casos CMg'!$C4020,'Prom Factor Mensual Hora 0,5'!$A$5:$A$28,0),MATCH('Casos CMg'!$B4020,'Prom Factor Mensual Hora 0,5'!$B$4:$M$4,0))</f>
        <v>1.0074356175259271</v>
      </c>
      <c r="E4020" s="25">
        <v>7.4</v>
      </c>
      <c r="F4020" s="20">
        <f t="shared" si="186"/>
        <v>7.4550235696918614</v>
      </c>
      <c r="G4020" s="25">
        <v>6.4</v>
      </c>
      <c r="H4020" s="20">
        <f t="shared" si="187"/>
        <v>6.4475879521659341</v>
      </c>
      <c r="I4020" s="25">
        <v>7.6</v>
      </c>
      <c r="J4020" s="20">
        <f t="shared" si="188"/>
        <v>7.6565106931970455</v>
      </c>
    </row>
    <row r="4021" spans="1:10" x14ac:dyDescent="0.3">
      <c r="A4021" s="3">
        <v>2038</v>
      </c>
      <c r="B4021" s="3">
        <v>2</v>
      </c>
      <c r="C4021" s="4">
        <v>10</v>
      </c>
      <c r="D4021" s="21">
        <f>INDEX('Prom Factor Mensual Hora 0,5'!$B$5:$N$28,MATCH('Casos CMg'!$C4021,'Prom Factor Mensual Hora 0,5'!$A$5:$A$28,0),MATCH('Casos CMg'!$B4021,'Prom Factor Mensual Hora 0,5'!$B$4:$M$4,0))</f>
        <v>1.002478539175309</v>
      </c>
      <c r="E4021" s="25">
        <v>2.1</v>
      </c>
      <c r="F4021" s="20">
        <f t="shared" si="186"/>
        <v>2.105204932268149</v>
      </c>
      <c r="G4021" s="25">
        <v>1.9</v>
      </c>
      <c r="H4021" s="20">
        <f t="shared" si="187"/>
        <v>1.904709224433087</v>
      </c>
      <c r="I4021" s="25">
        <v>2.2000000000000002</v>
      </c>
      <c r="J4021" s="20">
        <f t="shared" si="188"/>
        <v>2.2054527861856803</v>
      </c>
    </row>
    <row r="4022" spans="1:10" x14ac:dyDescent="0.3">
      <c r="A4022" s="3">
        <v>2038</v>
      </c>
      <c r="B4022" s="3">
        <v>2</v>
      </c>
      <c r="C4022" s="4">
        <v>11</v>
      </c>
      <c r="D4022" s="21">
        <f>INDEX('Prom Factor Mensual Hora 0,5'!$B$5:$N$28,MATCH('Casos CMg'!$C4022,'Prom Factor Mensual Hora 0,5'!$A$5:$A$28,0),MATCH('Casos CMg'!$B4022,'Prom Factor Mensual Hora 0,5'!$B$4:$M$4,0))</f>
        <v>1.0022031459336083</v>
      </c>
      <c r="E4022" s="25">
        <v>2.1</v>
      </c>
      <c r="F4022" s="20">
        <f t="shared" si="186"/>
        <v>2.1046266064605774</v>
      </c>
      <c r="G4022" s="25">
        <v>1.9</v>
      </c>
      <c r="H4022" s="20">
        <f t="shared" si="187"/>
        <v>1.9041859772738556</v>
      </c>
      <c r="I4022" s="25">
        <v>2.2000000000000002</v>
      </c>
      <c r="J4022" s="20">
        <f t="shared" si="188"/>
        <v>2.2048469210539383</v>
      </c>
    </row>
    <row r="4023" spans="1:10" x14ac:dyDescent="0.3">
      <c r="A4023" s="3">
        <v>2038</v>
      </c>
      <c r="B4023" s="3">
        <v>2</v>
      </c>
      <c r="C4023" s="4">
        <v>12</v>
      </c>
      <c r="D4023" s="21">
        <f>INDEX('Prom Factor Mensual Hora 0,5'!$B$5:$N$28,MATCH('Casos CMg'!$C4023,'Prom Factor Mensual Hora 0,5'!$A$5:$A$28,0),MATCH('Casos CMg'!$B4023,'Prom Factor Mensual Hora 0,5'!$B$4:$M$4,0))</f>
        <v>1.001927752691907</v>
      </c>
      <c r="E4023" s="25">
        <v>2.1</v>
      </c>
      <c r="F4023" s="20">
        <f t="shared" si="186"/>
        <v>2.104048280653005</v>
      </c>
      <c r="G4023" s="25">
        <v>1.9</v>
      </c>
      <c r="H4023" s="20">
        <f t="shared" si="187"/>
        <v>1.9036627301146232</v>
      </c>
      <c r="I4023" s="25">
        <v>2.2000000000000002</v>
      </c>
      <c r="J4023" s="20">
        <f t="shared" si="188"/>
        <v>2.2042410559221959</v>
      </c>
    </row>
    <row r="4024" spans="1:10" x14ac:dyDescent="0.3">
      <c r="A4024" s="3">
        <v>2038</v>
      </c>
      <c r="B4024" s="3">
        <v>2</v>
      </c>
      <c r="C4024" s="4">
        <v>13</v>
      </c>
      <c r="D4024" s="21">
        <f>INDEX('Prom Factor Mensual Hora 0,5'!$B$5:$N$28,MATCH('Casos CMg'!$C4024,'Prom Factor Mensual Hora 0,5'!$A$5:$A$28,0),MATCH('Casos CMg'!$B4024,'Prom Factor Mensual Hora 0,5'!$B$4:$M$4,0))</f>
        <v>1.001927752691907</v>
      </c>
      <c r="E4024" s="25">
        <v>2.1</v>
      </c>
      <c r="F4024" s="20">
        <f t="shared" si="186"/>
        <v>2.104048280653005</v>
      </c>
      <c r="G4024" s="25">
        <v>1.9</v>
      </c>
      <c r="H4024" s="20">
        <f t="shared" si="187"/>
        <v>1.9036627301146232</v>
      </c>
      <c r="I4024" s="25">
        <v>2.2000000000000002</v>
      </c>
      <c r="J4024" s="20">
        <f t="shared" si="188"/>
        <v>2.2042410559221959</v>
      </c>
    </row>
    <row r="4025" spans="1:10" x14ac:dyDescent="0.3">
      <c r="A4025" s="3">
        <v>2038</v>
      </c>
      <c r="B4025" s="3">
        <v>2</v>
      </c>
      <c r="C4025" s="4">
        <v>14</v>
      </c>
      <c r="D4025" s="21">
        <f>INDEX('Prom Factor Mensual Hora 0,5'!$B$5:$N$28,MATCH('Casos CMg'!$C4025,'Prom Factor Mensual Hora 0,5'!$A$5:$A$28,0),MATCH('Casos CMg'!$B4025,'Prom Factor Mensual Hora 0,5'!$B$4:$M$4,0))</f>
        <v>1.000826179725103</v>
      </c>
      <c r="E4025" s="25">
        <v>2.1</v>
      </c>
      <c r="F4025" s="20">
        <f t="shared" si="186"/>
        <v>2.1017349774227165</v>
      </c>
      <c r="G4025" s="25">
        <v>1.9</v>
      </c>
      <c r="H4025" s="20">
        <f t="shared" si="187"/>
        <v>1.9015697414776955</v>
      </c>
      <c r="I4025" s="25">
        <v>2.2000000000000002</v>
      </c>
      <c r="J4025" s="20">
        <f t="shared" si="188"/>
        <v>2.201817595395227</v>
      </c>
    </row>
    <row r="4026" spans="1:10" x14ac:dyDescent="0.3">
      <c r="A4026" s="3">
        <v>2038</v>
      </c>
      <c r="B4026" s="3">
        <v>2</v>
      </c>
      <c r="C4026" s="4">
        <v>15</v>
      </c>
      <c r="D4026" s="21">
        <f>INDEX('Prom Factor Mensual Hora 0,5'!$B$5:$N$28,MATCH('Casos CMg'!$C4026,'Prom Factor Mensual Hora 0,5'!$A$5:$A$28,0),MATCH('Casos CMg'!$B4026,'Prom Factor Mensual Hora 0,5'!$B$4:$M$4,0))</f>
        <v>1</v>
      </c>
      <c r="E4026" s="25">
        <v>2.1</v>
      </c>
      <c r="F4026" s="20">
        <f t="shared" si="186"/>
        <v>2.1</v>
      </c>
      <c r="G4026" s="25">
        <v>1.9</v>
      </c>
      <c r="H4026" s="20">
        <f t="shared" si="187"/>
        <v>1.9</v>
      </c>
      <c r="I4026" s="25">
        <v>2.2000000000000002</v>
      </c>
      <c r="J4026" s="20">
        <f t="shared" si="188"/>
        <v>2.2000000000000002</v>
      </c>
    </row>
    <row r="4027" spans="1:10" x14ac:dyDescent="0.3">
      <c r="A4027" s="3">
        <v>2038</v>
      </c>
      <c r="B4027" s="3">
        <v>2</v>
      </c>
      <c r="C4027" s="4">
        <v>16</v>
      </c>
      <c r="D4027" s="21">
        <f>INDEX('Prom Factor Mensual Hora 0,5'!$B$5:$N$28,MATCH('Casos CMg'!$C4027,'Prom Factor Mensual Hora 0,5'!$A$5:$A$28,0),MATCH('Casos CMg'!$B4027,'Prom Factor Mensual Hora 0,5'!$B$4:$M$4,0))</f>
        <v>1</v>
      </c>
      <c r="E4027" s="25">
        <v>2.1</v>
      </c>
      <c r="F4027" s="20">
        <f t="shared" si="186"/>
        <v>2.1</v>
      </c>
      <c r="G4027" s="25">
        <v>1.9</v>
      </c>
      <c r="H4027" s="20">
        <f t="shared" si="187"/>
        <v>1.9</v>
      </c>
      <c r="I4027" s="25">
        <v>2.2000000000000002</v>
      </c>
      <c r="J4027" s="20">
        <f t="shared" si="188"/>
        <v>2.2000000000000002</v>
      </c>
    </row>
    <row r="4028" spans="1:10" x14ac:dyDescent="0.3">
      <c r="A4028" s="3">
        <v>2038</v>
      </c>
      <c r="B4028" s="3">
        <v>2</v>
      </c>
      <c r="C4028" s="4">
        <v>17</v>
      </c>
      <c r="D4028" s="21">
        <f>INDEX('Prom Factor Mensual Hora 0,5'!$B$5:$N$28,MATCH('Casos CMg'!$C4028,'Prom Factor Mensual Hora 0,5'!$A$5:$A$28,0),MATCH('Casos CMg'!$B4028,'Prom Factor Mensual Hora 0,5'!$B$4:$M$4,0))</f>
        <v>1.000550786483402</v>
      </c>
      <c r="E4028" s="25">
        <v>2.1</v>
      </c>
      <c r="F4028" s="20">
        <f t="shared" si="186"/>
        <v>2.1011566516151445</v>
      </c>
      <c r="G4028" s="25">
        <v>1.9</v>
      </c>
      <c r="H4028" s="20">
        <f t="shared" si="187"/>
        <v>1.9010464943184637</v>
      </c>
      <c r="I4028" s="25">
        <v>2.2000000000000002</v>
      </c>
      <c r="J4028" s="20">
        <f t="shared" si="188"/>
        <v>2.2012117302634846</v>
      </c>
    </row>
    <row r="4029" spans="1:10" x14ac:dyDescent="0.3">
      <c r="A4029" s="3">
        <v>2038</v>
      </c>
      <c r="B4029" s="3">
        <v>2</v>
      </c>
      <c r="C4029" s="4">
        <v>18</v>
      </c>
      <c r="D4029" s="21">
        <f>INDEX('Prom Factor Mensual Hora 0,5'!$B$5:$N$28,MATCH('Casos CMg'!$C4029,'Prom Factor Mensual Hora 0,5'!$A$5:$A$28,0),MATCH('Casos CMg'!$B4029,'Prom Factor Mensual Hora 0,5'!$B$4:$M$4,0))</f>
        <v>1.000550786483402</v>
      </c>
      <c r="E4029" s="25">
        <v>2.1</v>
      </c>
      <c r="F4029" s="20">
        <f t="shared" si="186"/>
        <v>2.1011566516151445</v>
      </c>
      <c r="G4029" s="25">
        <v>1.9</v>
      </c>
      <c r="H4029" s="20">
        <f t="shared" si="187"/>
        <v>1.9010464943184637</v>
      </c>
      <c r="I4029" s="25">
        <v>2.2000000000000002</v>
      </c>
      <c r="J4029" s="20">
        <f t="shared" si="188"/>
        <v>2.2012117302634846</v>
      </c>
    </row>
    <row r="4030" spans="1:10" x14ac:dyDescent="0.3">
      <c r="A4030" s="3">
        <v>2038</v>
      </c>
      <c r="B4030" s="3">
        <v>2</v>
      </c>
      <c r="C4030" s="4">
        <v>19</v>
      </c>
      <c r="D4030" s="21">
        <f>INDEX('Prom Factor Mensual Hora 0,5'!$B$5:$N$28,MATCH('Casos CMg'!$C4030,'Prom Factor Mensual Hora 0,5'!$A$5:$A$28,0),MATCH('Casos CMg'!$B4030,'Prom Factor Mensual Hora 0,5'!$B$4:$M$4,0))</f>
        <v>0.99773472134310592</v>
      </c>
      <c r="E4030" s="25">
        <v>7.5</v>
      </c>
      <c r="F4030" s="20">
        <f t="shared" si="186"/>
        <v>7.4830104100732946</v>
      </c>
      <c r="G4030" s="25">
        <v>6.4</v>
      </c>
      <c r="H4030" s="20">
        <f t="shared" si="187"/>
        <v>6.3855022165958779</v>
      </c>
      <c r="I4030" s="25">
        <v>7.7</v>
      </c>
      <c r="J4030" s="20">
        <f t="shared" si="188"/>
        <v>7.6825573543419159</v>
      </c>
    </row>
    <row r="4031" spans="1:10" x14ac:dyDescent="0.3">
      <c r="A4031" s="3">
        <v>2038</v>
      </c>
      <c r="B4031" s="3">
        <v>2</v>
      </c>
      <c r="C4031" s="4">
        <v>20</v>
      </c>
      <c r="D4031" s="21">
        <f>INDEX('Prom Factor Mensual Hora 0,5'!$B$5:$N$28,MATCH('Casos CMg'!$C4031,'Prom Factor Mensual Hora 0,5'!$A$5:$A$28,0),MATCH('Casos CMg'!$B4031,'Prom Factor Mensual Hora 0,5'!$B$4:$M$4,0))</f>
        <v>0.99368551100333147</v>
      </c>
      <c r="E4031" s="25">
        <v>78.2</v>
      </c>
      <c r="F4031" s="20">
        <f t="shared" si="186"/>
        <v>77.70620696046052</v>
      </c>
      <c r="G4031" s="25">
        <v>40.200000000000003</v>
      </c>
      <c r="H4031" s="20">
        <f t="shared" si="187"/>
        <v>39.946157542333928</v>
      </c>
      <c r="I4031" s="25">
        <v>100.7</v>
      </c>
      <c r="J4031" s="20">
        <f t="shared" si="188"/>
        <v>100.06413095803548</v>
      </c>
    </row>
    <row r="4032" spans="1:10" x14ac:dyDescent="0.3">
      <c r="A4032" s="3">
        <v>2038</v>
      </c>
      <c r="B4032" s="3">
        <v>2</v>
      </c>
      <c r="C4032" s="4">
        <v>21</v>
      </c>
      <c r="D4032" s="21">
        <f>INDEX('Prom Factor Mensual Hora 0,5'!$B$5:$N$28,MATCH('Casos CMg'!$C4032,'Prom Factor Mensual Hora 0,5'!$A$5:$A$28,0),MATCH('Casos CMg'!$B4032,'Prom Factor Mensual Hora 0,5'!$B$4:$M$4,0))</f>
        <v>0.99267957582517286</v>
      </c>
      <c r="E4032" s="25">
        <v>77.900000000000006</v>
      </c>
      <c r="F4032" s="20">
        <f t="shared" si="186"/>
        <v>77.329738956780972</v>
      </c>
      <c r="G4032" s="25">
        <v>40</v>
      </c>
      <c r="H4032" s="20">
        <f t="shared" si="187"/>
        <v>39.707183033006913</v>
      </c>
      <c r="I4032" s="25">
        <v>99.8</v>
      </c>
      <c r="J4032" s="20">
        <f t="shared" si="188"/>
        <v>99.069421667352245</v>
      </c>
    </row>
    <row r="4033" spans="1:10" x14ac:dyDescent="0.3">
      <c r="A4033" s="3">
        <v>2038</v>
      </c>
      <c r="B4033" s="3">
        <v>2</v>
      </c>
      <c r="C4033" s="4">
        <v>22</v>
      </c>
      <c r="D4033" s="21">
        <f>INDEX('Prom Factor Mensual Hora 0,5'!$B$5:$N$28,MATCH('Casos CMg'!$C4033,'Prom Factor Mensual Hora 0,5'!$A$5:$A$28,0),MATCH('Casos CMg'!$B4033,'Prom Factor Mensual Hora 0,5'!$B$4:$M$4,0))</f>
        <v>0.99267749964129415</v>
      </c>
      <c r="E4033" s="25">
        <v>77.900000000000006</v>
      </c>
      <c r="F4033" s="20">
        <f t="shared" si="186"/>
        <v>77.329577222056827</v>
      </c>
      <c r="G4033" s="25">
        <v>40</v>
      </c>
      <c r="H4033" s="20">
        <f t="shared" si="187"/>
        <v>39.707099985651766</v>
      </c>
      <c r="I4033" s="25">
        <v>99.8</v>
      </c>
      <c r="J4033" s="20">
        <f t="shared" si="188"/>
        <v>99.069214464201153</v>
      </c>
    </row>
    <row r="4034" spans="1:10" x14ac:dyDescent="0.3">
      <c r="A4034" s="3">
        <v>2038</v>
      </c>
      <c r="B4034" s="3">
        <v>2</v>
      </c>
      <c r="C4034" s="4">
        <v>23</v>
      </c>
      <c r="D4034" s="21">
        <f>INDEX('Prom Factor Mensual Hora 0,5'!$B$5:$N$28,MATCH('Casos CMg'!$C4034,'Prom Factor Mensual Hora 0,5'!$A$5:$A$28,0),MATCH('Casos CMg'!$B4034,'Prom Factor Mensual Hora 0,5'!$B$4:$M$4,0))</f>
        <v>0.99267341527934849</v>
      </c>
      <c r="E4034" s="25">
        <v>78.2</v>
      </c>
      <c r="F4034" s="20">
        <f t="shared" si="186"/>
        <v>77.627061074845059</v>
      </c>
      <c r="G4034" s="25">
        <v>40.200000000000003</v>
      </c>
      <c r="H4034" s="20">
        <f t="shared" si="187"/>
        <v>39.905471294229812</v>
      </c>
      <c r="I4034" s="25">
        <v>100.7</v>
      </c>
      <c r="J4034" s="20">
        <f t="shared" si="188"/>
        <v>99.962212918630399</v>
      </c>
    </row>
    <row r="4035" spans="1:10" x14ac:dyDescent="0.3">
      <c r="A4035" s="3">
        <v>2038</v>
      </c>
      <c r="B4035" s="3">
        <v>3</v>
      </c>
      <c r="C4035" s="4">
        <v>0</v>
      </c>
      <c r="D4035" s="21">
        <f>INDEX('Prom Factor Mensual Hora 0,5'!$B$5:$N$28,MATCH('Casos CMg'!$C4035,'Prom Factor Mensual Hora 0,5'!$A$5:$A$28,0),MATCH('Casos CMg'!$B4035,'Prom Factor Mensual Hora 0,5'!$B$4:$M$4,0))</f>
        <v>0.99745698083343537</v>
      </c>
      <c r="E4035" s="25">
        <v>101.1</v>
      </c>
      <c r="F4035" s="20">
        <f t="shared" si="186"/>
        <v>100.84290076226031</v>
      </c>
      <c r="G4035" s="25">
        <v>54.1</v>
      </c>
      <c r="H4035" s="20">
        <f t="shared" si="187"/>
        <v>53.962422663088851</v>
      </c>
      <c r="I4035" s="25">
        <v>129.6</v>
      </c>
      <c r="J4035" s="20">
        <f t="shared" si="188"/>
        <v>129.27042471601322</v>
      </c>
    </row>
    <row r="4036" spans="1:10" x14ac:dyDescent="0.3">
      <c r="A4036" s="3">
        <v>2038</v>
      </c>
      <c r="B4036" s="3">
        <v>3</v>
      </c>
      <c r="C4036" s="4">
        <v>1</v>
      </c>
      <c r="D4036" s="21">
        <f>INDEX('Prom Factor Mensual Hora 0,5'!$B$5:$N$28,MATCH('Casos CMg'!$C4036,'Prom Factor Mensual Hora 0,5'!$A$5:$A$28,0),MATCH('Casos CMg'!$B4036,'Prom Factor Mensual Hora 0,5'!$B$4:$M$4,0))</f>
        <v>0.99186901385098736</v>
      </c>
      <c r="E4036" s="25">
        <v>101.1</v>
      </c>
      <c r="F4036" s="20">
        <f t="shared" ref="F4036:F4099" si="189">$E4036*$D4036</f>
        <v>100.27795730033482</v>
      </c>
      <c r="G4036" s="25">
        <v>54.1</v>
      </c>
      <c r="H4036" s="20">
        <f t="shared" ref="H4036:H4099" si="190">$G4036*$D4036</f>
        <v>53.66011364933842</v>
      </c>
      <c r="I4036" s="25">
        <v>129.6</v>
      </c>
      <c r="J4036" s="20">
        <f t="shared" ref="J4036:J4099" si="191">$I4036*$D4036</f>
        <v>128.54622419508794</v>
      </c>
    </row>
    <row r="4037" spans="1:10" x14ac:dyDescent="0.3">
      <c r="A4037" s="3">
        <v>2038</v>
      </c>
      <c r="B4037" s="3">
        <v>3</v>
      </c>
      <c r="C4037" s="4">
        <v>2</v>
      </c>
      <c r="D4037" s="21">
        <f>INDEX('Prom Factor Mensual Hora 0,5'!$B$5:$N$28,MATCH('Casos CMg'!$C4037,'Prom Factor Mensual Hora 0,5'!$A$5:$A$28,0),MATCH('Casos CMg'!$B4037,'Prom Factor Mensual Hora 0,5'!$B$4:$M$4,0))</f>
        <v>0.99187722092035058</v>
      </c>
      <c r="E4037" s="25">
        <v>101.1</v>
      </c>
      <c r="F4037" s="20">
        <f t="shared" si="189"/>
        <v>100.27878703504744</v>
      </c>
      <c r="G4037" s="25">
        <v>54.1</v>
      </c>
      <c r="H4037" s="20">
        <f t="shared" si="190"/>
        <v>53.660557651790967</v>
      </c>
      <c r="I4037" s="25">
        <v>129.6</v>
      </c>
      <c r="J4037" s="20">
        <f t="shared" si="191"/>
        <v>128.54728783127743</v>
      </c>
    </row>
    <row r="4038" spans="1:10" x14ac:dyDescent="0.3">
      <c r="A4038" s="3">
        <v>2038</v>
      </c>
      <c r="B4038" s="3">
        <v>3</v>
      </c>
      <c r="C4038" s="4">
        <v>3</v>
      </c>
      <c r="D4038" s="21">
        <f>INDEX('Prom Factor Mensual Hora 0,5'!$B$5:$N$28,MATCH('Casos CMg'!$C4038,'Prom Factor Mensual Hora 0,5'!$A$5:$A$28,0),MATCH('Casos CMg'!$B4038,'Prom Factor Mensual Hora 0,5'!$B$4:$M$4,0))</f>
        <v>0.99187720405399415</v>
      </c>
      <c r="E4038" s="25">
        <v>101.1</v>
      </c>
      <c r="F4038" s="20">
        <f t="shared" si="189"/>
        <v>100.27878532985881</v>
      </c>
      <c r="G4038" s="25">
        <v>54.1</v>
      </c>
      <c r="H4038" s="20">
        <f t="shared" si="190"/>
        <v>53.660556739321088</v>
      </c>
      <c r="I4038" s="25">
        <v>129.6</v>
      </c>
      <c r="J4038" s="20">
        <f t="shared" si="191"/>
        <v>128.54728564539764</v>
      </c>
    </row>
    <row r="4039" spans="1:10" x14ac:dyDescent="0.3">
      <c r="A4039" s="3">
        <v>2038</v>
      </c>
      <c r="B4039" s="3">
        <v>3</v>
      </c>
      <c r="C4039" s="4">
        <v>4</v>
      </c>
      <c r="D4039" s="21">
        <f>INDEX('Prom Factor Mensual Hora 0,5'!$B$5:$N$28,MATCH('Casos CMg'!$C4039,'Prom Factor Mensual Hora 0,5'!$A$5:$A$28,0),MATCH('Casos CMg'!$B4039,'Prom Factor Mensual Hora 0,5'!$B$4:$M$4,0))</f>
        <v>0.99186697112683542</v>
      </c>
      <c r="E4039" s="25">
        <v>101.1</v>
      </c>
      <c r="F4039" s="20">
        <f t="shared" si="189"/>
        <v>100.27775078092306</v>
      </c>
      <c r="G4039" s="25">
        <v>54.1</v>
      </c>
      <c r="H4039" s="20">
        <f t="shared" si="190"/>
        <v>53.660003137961795</v>
      </c>
      <c r="I4039" s="25">
        <v>129.6</v>
      </c>
      <c r="J4039" s="20">
        <f t="shared" si="191"/>
        <v>128.54595945803786</v>
      </c>
    </row>
    <row r="4040" spans="1:10" x14ac:dyDescent="0.3">
      <c r="A4040" s="3">
        <v>2038</v>
      </c>
      <c r="B4040" s="3">
        <v>3</v>
      </c>
      <c r="C4040" s="4">
        <v>5</v>
      </c>
      <c r="D4040" s="21">
        <f>INDEX('Prom Factor Mensual Hora 0,5'!$B$5:$N$28,MATCH('Casos CMg'!$C4040,'Prom Factor Mensual Hora 0,5'!$A$5:$A$28,0),MATCH('Casos CMg'!$B4040,'Prom Factor Mensual Hora 0,5'!$B$4:$M$4,0))</f>
        <v>0.99186698721184807</v>
      </c>
      <c r="E4040" s="25">
        <v>101.1</v>
      </c>
      <c r="F4040" s="20">
        <f t="shared" si="189"/>
        <v>100.27775240711783</v>
      </c>
      <c r="G4040" s="25">
        <v>54.1</v>
      </c>
      <c r="H4040" s="20">
        <f t="shared" si="190"/>
        <v>53.660004008160982</v>
      </c>
      <c r="I4040" s="25">
        <v>129.6</v>
      </c>
      <c r="J4040" s="20">
        <f t="shared" si="191"/>
        <v>128.5459615426555</v>
      </c>
    </row>
    <row r="4041" spans="1:10" x14ac:dyDescent="0.3">
      <c r="A4041" s="3">
        <v>2038</v>
      </c>
      <c r="B4041" s="3">
        <v>3</v>
      </c>
      <c r="C4041" s="4">
        <v>6</v>
      </c>
      <c r="D4041" s="21">
        <f>INDEX('Prom Factor Mensual Hora 0,5'!$B$5:$N$28,MATCH('Casos CMg'!$C4041,'Prom Factor Mensual Hora 0,5'!$A$5:$A$28,0),MATCH('Casos CMg'!$B4041,'Prom Factor Mensual Hora 0,5'!$B$4:$M$4,0))</f>
        <v>0.9918617341115733</v>
      </c>
      <c r="E4041" s="25">
        <v>101.1</v>
      </c>
      <c r="F4041" s="20">
        <f t="shared" si="189"/>
        <v>100.27722131868005</v>
      </c>
      <c r="G4041" s="25">
        <v>54.1</v>
      </c>
      <c r="H4041" s="20">
        <f t="shared" si="190"/>
        <v>53.659719815436119</v>
      </c>
      <c r="I4041" s="25">
        <v>129.6</v>
      </c>
      <c r="J4041" s="20">
        <f t="shared" si="191"/>
        <v>128.54528074085988</v>
      </c>
    </row>
    <row r="4042" spans="1:10" x14ac:dyDescent="0.3">
      <c r="A4042" s="3">
        <v>2038</v>
      </c>
      <c r="B4042" s="3">
        <v>3</v>
      </c>
      <c r="C4042" s="4">
        <v>7</v>
      </c>
      <c r="D4042" s="21">
        <f>INDEX('Prom Factor Mensual Hora 0,5'!$B$5:$N$28,MATCH('Casos CMg'!$C4042,'Prom Factor Mensual Hora 0,5'!$A$5:$A$28,0),MATCH('Casos CMg'!$B4042,'Prom Factor Mensual Hora 0,5'!$B$4:$M$4,0))</f>
        <v>0.99186625950132734</v>
      </c>
      <c r="E4042" s="25">
        <v>59.4</v>
      </c>
      <c r="F4042" s="20">
        <f t="shared" si="189"/>
        <v>58.916855814378842</v>
      </c>
      <c r="G4042" s="25">
        <v>30.9</v>
      </c>
      <c r="H4042" s="20">
        <f t="shared" si="190"/>
        <v>30.648667418591014</v>
      </c>
      <c r="I4042" s="25">
        <v>78.3</v>
      </c>
      <c r="J4042" s="20">
        <f t="shared" si="191"/>
        <v>77.663128118953921</v>
      </c>
    </row>
    <row r="4043" spans="1:10" x14ac:dyDescent="0.3">
      <c r="A4043" s="3">
        <v>2038</v>
      </c>
      <c r="B4043" s="3">
        <v>3</v>
      </c>
      <c r="C4043" s="4">
        <v>8</v>
      </c>
      <c r="D4043" s="21">
        <f>INDEX('Prom Factor Mensual Hora 0,5'!$B$5:$N$28,MATCH('Casos CMg'!$C4043,'Prom Factor Mensual Hora 0,5'!$A$5:$A$28,0),MATCH('Casos CMg'!$B4043,'Prom Factor Mensual Hora 0,5'!$B$4:$M$4,0))</f>
        <v>0.99186536212302889</v>
      </c>
      <c r="E4043" s="25">
        <v>59.4</v>
      </c>
      <c r="F4043" s="20">
        <f t="shared" si="189"/>
        <v>58.916802510107914</v>
      </c>
      <c r="G4043" s="25">
        <v>30.9</v>
      </c>
      <c r="H4043" s="20">
        <f t="shared" si="190"/>
        <v>30.648639689601591</v>
      </c>
      <c r="I4043" s="25">
        <v>78.3</v>
      </c>
      <c r="J4043" s="20">
        <f t="shared" si="191"/>
        <v>77.663057854233159</v>
      </c>
    </row>
    <row r="4044" spans="1:10" x14ac:dyDescent="0.3">
      <c r="A4044" s="3">
        <v>2038</v>
      </c>
      <c r="B4044" s="3">
        <v>3</v>
      </c>
      <c r="C4044" s="4">
        <v>9</v>
      </c>
      <c r="D4044" s="21">
        <f>INDEX('Prom Factor Mensual Hora 0,5'!$B$5:$N$28,MATCH('Casos CMg'!$C4044,'Prom Factor Mensual Hora 0,5'!$A$5:$A$28,0),MATCH('Casos CMg'!$B4044,'Prom Factor Mensual Hora 0,5'!$B$4:$M$4,0))</f>
        <v>1.0069906357243381</v>
      </c>
      <c r="E4044" s="25">
        <v>44</v>
      </c>
      <c r="F4044" s="20">
        <f t="shared" si="189"/>
        <v>44.307587971870873</v>
      </c>
      <c r="G4044" s="25">
        <v>28.2</v>
      </c>
      <c r="H4044" s="20">
        <f t="shared" si="190"/>
        <v>28.397135927426334</v>
      </c>
      <c r="I4044" s="25">
        <v>53.4</v>
      </c>
      <c r="J4044" s="20">
        <f t="shared" si="191"/>
        <v>53.773299947679654</v>
      </c>
    </row>
    <row r="4045" spans="1:10" x14ac:dyDescent="0.3">
      <c r="A4045" s="3">
        <v>2038</v>
      </c>
      <c r="B4045" s="3">
        <v>3</v>
      </c>
      <c r="C4045" s="4">
        <v>10</v>
      </c>
      <c r="D4045" s="21">
        <f>INDEX('Prom Factor Mensual Hora 0,5'!$B$5:$N$28,MATCH('Casos CMg'!$C4045,'Prom Factor Mensual Hora 0,5'!$A$5:$A$28,0),MATCH('Casos CMg'!$B4045,'Prom Factor Mensual Hora 0,5'!$B$4:$M$4,0))</f>
        <v>1.0049748456565344</v>
      </c>
      <c r="E4045" s="25">
        <v>42.8</v>
      </c>
      <c r="F4045" s="20">
        <f t="shared" si="189"/>
        <v>43.012923394099666</v>
      </c>
      <c r="G4045" s="25">
        <v>27.9</v>
      </c>
      <c r="H4045" s="20">
        <f t="shared" si="190"/>
        <v>28.038798193817307</v>
      </c>
      <c r="I4045" s="25">
        <v>51.6</v>
      </c>
      <c r="J4045" s="20">
        <f t="shared" si="191"/>
        <v>51.856702035877177</v>
      </c>
    </row>
    <row r="4046" spans="1:10" x14ac:dyDescent="0.3">
      <c r="A4046" s="3">
        <v>2038</v>
      </c>
      <c r="B4046" s="3">
        <v>3</v>
      </c>
      <c r="C4046" s="4">
        <v>11</v>
      </c>
      <c r="D4046" s="21">
        <f>INDEX('Prom Factor Mensual Hora 0,5'!$B$5:$N$28,MATCH('Casos CMg'!$C4046,'Prom Factor Mensual Hora 0,5'!$A$5:$A$28,0),MATCH('Casos CMg'!$B4046,'Prom Factor Mensual Hora 0,5'!$B$4:$M$4,0))</f>
        <v>1.0034823919595739</v>
      </c>
      <c r="E4046" s="25">
        <v>42.8</v>
      </c>
      <c r="F4046" s="20">
        <f t="shared" si="189"/>
        <v>42.949046375869763</v>
      </c>
      <c r="G4046" s="25">
        <v>27.9</v>
      </c>
      <c r="H4046" s="20">
        <f t="shared" si="190"/>
        <v>27.997158735672109</v>
      </c>
      <c r="I4046" s="25">
        <v>51.6</v>
      </c>
      <c r="J4046" s="20">
        <f t="shared" si="191"/>
        <v>51.779691425114017</v>
      </c>
    </row>
    <row r="4047" spans="1:10" x14ac:dyDescent="0.3">
      <c r="A4047" s="3">
        <v>2038</v>
      </c>
      <c r="B4047" s="3">
        <v>3</v>
      </c>
      <c r="C4047" s="4">
        <v>12</v>
      </c>
      <c r="D4047" s="21">
        <f>INDEX('Prom Factor Mensual Hora 0,5'!$B$5:$N$28,MATCH('Casos CMg'!$C4047,'Prom Factor Mensual Hora 0,5'!$A$5:$A$28,0),MATCH('Casos CMg'!$B4047,'Prom Factor Mensual Hora 0,5'!$B$4:$M$4,0))</f>
        <v>1.0027361651110938</v>
      </c>
      <c r="E4047" s="25">
        <v>42.8</v>
      </c>
      <c r="F4047" s="20">
        <f t="shared" si="189"/>
        <v>42.917107866754812</v>
      </c>
      <c r="G4047" s="25">
        <v>27.9</v>
      </c>
      <c r="H4047" s="20">
        <f t="shared" si="190"/>
        <v>27.976339006599513</v>
      </c>
      <c r="I4047" s="25">
        <v>51.6</v>
      </c>
      <c r="J4047" s="20">
        <f t="shared" si="191"/>
        <v>51.74118611973244</v>
      </c>
    </row>
    <row r="4048" spans="1:10" x14ac:dyDescent="0.3">
      <c r="A4048" s="3">
        <v>2038</v>
      </c>
      <c r="B4048" s="3">
        <v>3</v>
      </c>
      <c r="C4048" s="4">
        <v>13</v>
      </c>
      <c r="D4048" s="21">
        <f>INDEX('Prom Factor Mensual Hora 0,5'!$B$5:$N$28,MATCH('Casos CMg'!$C4048,'Prom Factor Mensual Hora 0,5'!$A$5:$A$28,0),MATCH('Casos CMg'!$B4048,'Prom Factor Mensual Hora 0,5'!$B$4:$M$4,0))</f>
        <v>1.0027361651110938</v>
      </c>
      <c r="E4048" s="25">
        <v>50.6</v>
      </c>
      <c r="F4048" s="20">
        <f t="shared" si="189"/>
        <v>50.738449954621345</v>
      </c>
      <c r="G4048" s="25">
        <v>31.9</v>
      </c>
      <c r="H4048" s="20">
        <f t="shared" si="190"/>
        <v>31.98728366704389</v>
      </c>
      <c r="I4048" s="25">
        <v>61.8</v>
      </c>
      <c r="J4048" s="20">
        <f t="shared" si="191"/>
        <v>61.96909500386559</v>
      </c>
    </row>
    <row r="4049" spans="1:10" x14ac:dyDescent="0.3">
      <c r="A4049" s="3">
        <v>2038</v>
      </c>
      <c r="B4049" s="3">
        <v>3</v>
      </c>
      <c r="C4049" s="4">
        <v>14</v>
      </c>
      <c r="D4049" s="21">
        <f>INDEX('Prom Factor Mensual Hora 0,5'!$B$5:$N$28,MATCH('Casos CMg'!$C4049,'Prom Factor Mensual Hora 0,5'!$A$5:$A$28,0),MATCH('Casos CMg'!$B4049,'Prom Factor Mensual Hora 0,5'!$B$4:$M$4,0))</f>
        <v>1.0012437114141337</v>
      </c>
      <c r="E4049" s="25">
        <v>50.6</v>
      </c>
      <c r="F4049" s="20">
        <f t="shared" si="189"/>
        <v>50.662931797555167</v>
      </c>
      <c r="G4049" s="25">
        <v>31.9</v>
      </c>
      <c r="H4049" s="20">
        <f t="shared" si="190"/>
        <v>31.939674394110863</v>
      </c>
      <c r="I4049" s="25">
        <v>61.8</v>
      </c>
      <c r="J4049" s="20">
        <f t="shared" si="191"/>
        <v>61.876861365393459</v>
      </c>
    </row>
    <row r="4050" spans="1:10" x14ac:dyDescent="0.3">
      <c r="A4050" s="3">
        <v>2038</v>
      </c>
      <c r="B4050" s="3">
        <v>3</v>
      </c>
      <c r="C4050" s="4">
        <v>15</v>
      </c>
      <c r="D4050" s="21">
        <f>INDEX('Prom Factor Mensual Hora 0,5'!$B$5:$N$28,MATCH('Casos CMg'!$C4050,'Prom Factor Mensual Hora 0,5'!$A$5:$A$28,0),MATCH('Casos CMg'!$B4050,'Prom Factor Mensual Hora 0,5'!$B$4:$M$4,0))</f>
        <v>1</v>
      </c>
      <c r="E4050" s="25">
        <v>42.8</v>
      </c>
      <c r="F4050" s="20">
        <f t="shared" si="189"/>
        <v>42.8</v>
      </c>
      <c r="G4050" s="25">
        <v>27.9</v>
      </c>
      <c r="H4050" s="20">
        <f t="shared" si="190"/>
        <v>27.9</v>
      </c>
      <c r="I4050" s="25">
        <v>51.6</v>
      </c>
      <c r="J4050" s="20">
        <f t="shared" si="191"/>
        <v>51.6</v>
      </c>
    </row>
    <row r="4051" spans="1:10" x14ac:dyDescent="0.3">
      <c r="A4051" s="3">
        <v>2038</v>
      </c>
      <c r="B4051" s="3">
        <v>3</v>
      </c>
      <c r="C4051" s="4">
        <v>16</v>
      </c>
      <c r="D4051" s="21">
        <f>INDEX('Prom Factor Mensual Hora 0,5'!$B$5:$N$28,MATCH('Casos CMg'!$C4051,'Prom Factor Mensual Hora 0,5'!$A$5:$A$28,0),MATCH('Casos CMg'!$B4051,'Prom Factor Mensual Hora 0,5'!$B$4:$M$4,0))</f>
        <v>1.0002487422828268</v>
      </c>
      <c r="E4051" s="25">
        <v>42.8</v>
      </c>
      <c r="F4051" s="20">
        <f t="shared" si="189"/>
        <v>42.810646169704981</v>
      </c>
      <c r="G4051" s="25">
        <v>27.9</v>
      </c>
      <c r="H4051" s="20">
        <f t="shared" si="190"/>
        <v>27.906939909690866</v>
      </c>
      <c r="I4051" s="25">
        <v>51.6</v>
      </c>
      <c r="J4051" s="20">
        <f t="shared" si="191"/>
        <v>51.612835101793863</v>
      </c>
    </row>
    <row r="4052" spans="1:10" x14ac:dyDescent="0.3">
      <c r="A4052" s="3">
        <v>2038</v>
      </c>
      <c r="B4052" s="3">
        <v>3</v>
      </c>
      <c r="C4052" s="4">
        <v>17</v>
      </c>
      <c r="D4052" s="21">
        <f>INDEX('Prom Factor Mensual Hora 0,5'!$B$5:$N$28,MATCH('Casos CMg'!$C4052,'Prom Factor Mensual Hora 0,5'!$A$5:$A$28,0),MATCH('Casos CMg'!$B4052,'Prom Factor Mensual Hora 0,5'!$B$4:$M$4,0))</f>
        <v>1.0004974845656536</v>
      </c>
      <c r="E4052" s="25">
        <v>42.8</v>
      </c>
      <c r="F4052" s="20">
        <f t="shared" si="189"/>
        <v>42.821292339409972</v>
      </c>
      <c r="G4052" s="25">
        <v>27.9</v>
      </c>
      <c r="H4052" s="20">
        <f t="shared" si="190"/>
        <v>27.913879819381734</v>
      </c>
      <c r="I4052" s="25">
        <v>51.6</v>
      </c>
      <c r="J4052" s="20">
        <f t="shared" si="191"/>
        <v>51.625670203587724</v>
      </c>
    </row>
    <row r="4053" spans="1:10" x14ac:dyDescent="0.3">
      <c r="A4053" s="3">
        <v>2038</v>
      </c>
      <c r="B4053" s="3">
        <v>3</v>
      </c>
      <c r="C4053" s="4">
        <v>18</v>
      </c>
      <c r="D4053" s="21">
        <f>INDEX('Prom Factor Mensual Hora 0,5'!$B$5:$N$28,MATCH('Casos CMg'!$C4053,'Prom Factor Mensual Hora 0,5'!$A$5:$A$28,0),MATCH('Casos CMg'!$B4053,'Prom Factor Mensual Hora 0,5'!$B$4:$M$4,0))</f>
        <v>1.0002487422828268</v>
      </c>
      <c r="E4053" s="25">
        <v>42.8</v>
      </c>
      <c r="F4053" s="20">
        <f t="shared" si="189"/>
        <v>42.810646169704981</v>
      </c>
      <c r="G4053" s="25">
        <v>27.9</v>
      </c>
      <c r="H4053" s="20">
        <f t="shared" si="190"/>
        <v>27.906939909690866</v>
      </c>
      <c r="I4053" s="25">
        <v>51.6</v>
      </c>
      <c r="J4053" s="20">
        <f t="shared" si="191"/>
        <v>51.612835101793863</v>
      </c>
    </row>
    <row r="4054" spans="1:10" x14ac:dyDescent="0.3">
      <c r="A4054" s="3">
        <v>2038</v>
      </c>
      <c r="B4054" s="3">
        <v>3</v>
      </c>
      <c r="C4054" s="4">
        <v>19</v>
      </c>
      <c r="D4054" s="21">
        <f>INDEX('Prom Factor Mensual Hora 0,5'!$B$5:$N$28,MATCH('Casos CMg'!$C4054,'Prom Factor Mensual Hora 0,5'!$A$5:$A$28,0),MATCH('Casos CMg'!$B4054,'Prom Factor Mensual Hora 0,5'!$B$4:$M$4,0))</f>
        <v>0.99880152921056931</v>
      </c>
      <c r="E4054" s="25">
        <v>94.1</v>
      </c>
      <c r="F4054" s="20">
        <f t="shared" si="189"/>
        <v>93.987223898714561</v>
      </c>
      <c r="G4054" s="25">
        <v>52.5</v>
      </c>
      <c r="H4054" s="20">
        <f t="shared" si="190"/>
        <v>52.437080283554891</v>
      </c>
      <c r="I4054" s="25">
        <v>120.8</v>
      </c>
      <c r="J4054" s="20">
        <f t="shared" si="191"/>
        <v>120.65522472863677</v>
      </c>
    </row>
    <row r="4055" spans="1:10" x14ac:dyDescent="0.3">
      <c r="A4055" s="3">
        <v>2038</v>
      </c>
      <c r="B4055" s="3">
        <v>3</v>
      </c>
      <c r="C4055" s="4">
        <v>20</v>
      </c>
      <c r="D4055" s="21">
        <f>INDEX('Prom Factor Mensual Hora 0,5'!$B$5:$N$28,MATCH('Casos CMg'!$C4055,'Prom Factor Mensual Hora 0,5'!$A$5:$A$28,0),MATCH('Casos CMg'!$B4055,'Prom Factor Mensual Hora 0,5'!$B$4:$M$4,0))</f>
        <v>0.99749608903477927</v>
      </c>
      <c r="E4055" s="25">
        <v>92</v>
      </c>
      <c r="F4055" s="20">
        <f t="shared" si="189"/>
        <v>91.769640191199699</v>
      </c>
      <c r="G4055" s="25">
        <v>52</v>
      </c>
      <c r="H4055" s="20">
        <f t="shared" si="190"/>
        <v>51.869796629808519</v>
      </c>
      <c r="I4055" s="25">
        <v>118.2</v>
      </c>
      <c r="J4055" s="20">
        <f t="shared" si="191"/>
        <v>117.90403772391092</v>
      </c>
    </row>
    <row r="4056" spans="1:10" x14ac:dyDescent="0.3">
      <c r="A4056" s="3">
        <v>2038</v>
      </c>
      <c r="B4056" s="3">
        <v>3</v>
      </c>
      <c r="C4056" s="4">
        <v>21</v>
      </c>
      <c r="D4056" s="21">
        <f>INDEX('Prom Factor Mensual Hora 0,5'!$B$5:$N$28,MATCH('Casos CMg'!$C4056,'Prom Factor Mensual Hora 0,5'!$A$5:$A$28,0),MATCH('Casos CMg'!$B4056,'Prom Factor Mensual Hora 0,5'!$B$4:$M$4,0))</f>
        <v>0.99749555023898351</v>
      </c>
      <c r="E4056" s="25">
        <v>92</v>
      </c>
      <c r="F4056" s="20">
        <f t="shared" si="189"/>
        <v>91.769590621986481</v>
      </c>
      <c r="G4056" s="25">
        <v>52</v>
      </c>
      <c r="H4056" s="20">
        <f t="shared" si="190"/>
        <v>51.869768612427144</v>
      </c>
      <c r="I4056" s="25">
        <v>118.2</v>
      </c>
      <c r="J4056" s="20">
        <f t="shared" si="191"/>
        <v>117.90397403824785</v>
      </c>
    </row>
    <row r="4057" spans="1:10" x14ac:dyDescent="0.3">
      <c r="A4057" s="3">
        <v>2038</v>
      </c>
      <c r="B4057" s="3">
        <v>3</v>
      </c>
      <c r="C4057" s="4">
        <v>22</v>
      </c>
      <c r="D4057" s="21">
        <f>INDEX('Prom Factor Mensual Hora 0,5'!$B$5:$N$28,MATCH('Casos CMg'!$C4057,'Prom Factor Mensual Hora 0,5'!$A$5:$A$28,0),MATCH('Casos CMg'!$B4057,'Prom Factor Mensual Hora 0,5'!$B$4:$M$4,0))</f>
        <v>0.99749342521549356</v>
      </c>
      <c r="E4057" s="25">
        <v>92</v>
      </c>
      <c r="F4057" s="20">
        <f t="shared" si="189"/>
        <v>91.769395119825404</v>
      </c>
      <c r="G4057" s="25">
        <v>52</v>
      </c>
      <c r="H4057" s="20">
        <f t="shared" si="190"/>
        <v>51.869658111205666</v>
      </c>
      <c r="I4057" s="25">
        <v>118.2</v>
      </c>
      <c r="J4057" s="20">
        <f t="shared" si="191"/>
        <v>117.90372286047135</v>
      </c>
    </row>
    <row r="4058" spans="1:10" x14ac:dyDescent="0.3">
      <c r="A4058" s="3">
        <v>2038</v>
      </c>
      <c r="B4058" s="3">
        <v>3</v>
      </c>
      <c r="C4058" s="4">
        <v>23</v>
      </c>
      <c r="D4058" s="21">
        <f>INDEX('Prom Factor Mensual Hora 0,5'!$B$5:$N$28,MATCH('Casos CMg'!$C4058,'Prom Factor Mensual Hora 0,5'!$A$5:$A$28,0),MATCH('Casos CMg'!$B4058,'Prom Factor Mensual Hora 0,5'!$B$4:$M$4,0))</f>
        <v>0.99749100332592067</v>
      </c>
      <c r="E4058" s="25">
        <v>94.4</v>
      </c>
      <c r="F4058" s="20">
        <f t="shared" si="189"/>
        <v>94.163150713966914</v>
      </c>
      <c r="G4058" s="25">
        <v>52.5</v>
      </c>
      <c r="H4058" s="20">
        <f t="shared" si="190"/>
        <v>52.368277674610837</v>
      </c>
      <c r="I4058" s="25">
        <v>121.2</v>
      </c>
      <c r="J4058" s="20">
        <f t="shared" si="191"/>
        <v>120.89590960310159</v>
      </c>
    </row>
    <row r="4059" spans="1:10" x14ac:dyDescent="0.3">
      <c r="A4059" s="3">
        <v>2038</v>
      </c>
      <c r="B4059" s="3">
        <v>4</v>
      </c>
      <c r="C4059" s="4">
        <v>0</v>
      </c>
      <c r="D4059" s="21">
        <f>INDEX('Prom Factor Mensual Hora 0,5'!$B$5:$N$28,MATCH('Casos CMg'!$C4059,'Prom Factor Mensual Hora 0,5'!$A$5:$A$28,0),MATCH('Casos CMg'!$B4059,'Prom Factor Mensual Hora 0,5'!$B$4:$M$4,0))</f>
        <v>0.99772234306662144</v>
      </c>
      <c r="E4059" s="25">
        <v>102.1</v>
      </c>
      <c r="F4059" s="20">
        <f t="shared" si="189"/>
        <v>101.86745122710204</v>
      </c>
      <c r="G4059" s="25">
        <v>54.9</v>
      </c>
      <c r="H4059" s="20">
        <f t="shared" si="190"/>
        <v>54.774956634357515</v>
      </c>
      <c r="I4059" s="25">
        <v>133.19999999999999</v>
      </c>
      <c r="J4059" s="20">
        <f t="shared" si="191"/>
        <v>132.89661609647396</v>
      </c>
    </row>
    <row r="4060" spans="1:10" x14ac:dyDescent="0.3">
      <c r="A4060" s="3">
        <v>2038</v>
      </c>
      <c r="B4060" s="3">
        <v>4</v>
      </c>
      <c r="C4060" s="4">
        <v>1</v>
      </c>
      <c r="D4060" s="21">
        <f>INDEX('Prom Factor Mensual Hora 0,5'!$B$5:$N$28,MATCH('Casos CMg'!$C4060,'Prom Factor Mensual Hora 0,5'!$A$5:$A$28,0),MATCH('Casos CMg'!$B4060,'Prom Factor Mensual Hora 0,5'!$B$4:$M$4,0))</f>
        <v>0.9919482631065254</v>
      </c>
      <c r="E4060" s="25">
        <v>103.3</v>
      </c>
      <c r="F4060" s="20">
        <f t="shared" si="189"/>
        <v>102.46825557890408</v>
      </c>
      <c r="G4060" s="25">
        <v>55.1</v>
      </c>
      <c r="H4060" s="20">
        <f t="shared" si="190"/>
        <v>54.656349297169548</v>
      </c>
      <c r="I4060" s="25">
        <v>134.19999999999999</v>
      </c>
      <c r="J4060" s="20">
        <f t="shared" si="191"/>
        <v>133.1194569088957</v>
      </c>
    </row>
    <row r="4061" spans="1:10" x14ac:dyDescent="0.3">
      <c r="A4061" s="3">
        <v>2038</v>
      </c>
      <c r="B4061" s="3">
        <v>4</v>
      </c>
      <c r="C4061" s="4">
        <v>2</v>
      </c>
      <c r="D4061" s="21">
        <f>INDEX('Prom Factor Mensual Hora 0,5'!$B$5:$N$28,MATCH('Casos CMg'!$C4061,'Prom Factor Mensual Hora 0,5'!$A$5:$A$28,0),MATCH('Casos CMg'!$B4061,'Prom Factor Mensual Hora 0,5'!$B$4:$M$4,0))</f>
        <v>0.99183017336140189</v>
      </c>
      <c r="E4061" s="25">
        <v>103.3</v>
      </c>
      <c r="F4061" s="20">
        <f t="shared" si="189"/>
        <v>102.45605690823281</v>
      </c>
      <c r="G4061" s="25">
        <v>55.1</v>
      </c>
      <c r="H4061" s="20">
        <f t="shared" si="190"/>
        <v>54.649842552213244</v>
      </c>
      <c r="I4061" s="25">
        <v>134.19999999999999</v>
      </c>
      <c r="J4061" s="20">
        <f t="shared" si="191"/>
        <v>133.10360926510012</v>
      </c>
    </row>
    <row r="4062" spans="1:10" x14ac:dyDescent="0.3">
      <c r="A4062" s="3">
        <v>2038</v>
      </c>
      <c r="B4062" s="3">
        <v>4</v>
      </c>
      <c r="C4062" s="4">
        <v>3</v>
      </c>
      <c r="D4062" s="21">
        <f>INDEX('Prom Factor Mensual Hora 0,5'!$B$5:$N$28,MATCH('Casos CMg'!$C4062,'Prom Factor Mensual Hora 0,5'!$A$5:$A$28,0),MATCH('Casos CMg'!$B4062,'Prom Factor Mensual Hora 0,5'!$B$4:$M$4,0))</f>
        <v>0.99183514282015228</v>
      </c>
      <c r="E4062" s="25">
        <v>103.3</v>
      </c>
      <c r="F4062" s="20">
        <f t="shared" si="189"/>
        <v>102.45657025332173</v>
      </c>
      <c r="G4062" s="25">
        <v>55.1</v>
      </c>
      <c r="H4062" s="20">
        <f t="shared" si="190"/>
        <v>54.650116369390389</v>
      </c>
      <c r="I4062" s="25">
        <v>134.19999999999999</v>
      </c>
      <c r="J4062" s="20">
        <f t="shared" si="191"/>
        <v>133.10427616646442</v>
      </c>
    </row>
    <row r="4063" spans="1:10" x14ac:dyDescent="0.3">
      <c r="A4063" s="3">
        <v>2038</v>
      </c>
      <c r="B4063" s="3">
        <v>4</v>
      </c>
      <c r="C4063" s="4">
        <v>4</v>
      </c>
      <c r="D4063" s="21">
        <f>INDEX('Prom Factor Mensual Hora 0,5'!$B$5:$N$28,MATCH('Casos CMg'!$C4063,'Prom Factor Mensual Hora 0,5'!$A$5:$A$28,0),MATCH('Casos CMg'!$B4063,'Prom Factor Mensual Hora 0,5'!$B$4:$M$4,0))</f>
        <v>0.99182802641610268</v>
      </c>
      <c r="E4063" s="25">
        <v>103.3</v>
      </c>
      <c r="F4063" s="20">
        <f t="shared" si="189"/>
        <v>102.45583512878341</v>
      </c>
      <c r="G4063" s="25">
        <v>55.1</v>
      </c>
      <c r="H4063" s="20">
        <f t="shared" si="190"/>
        <v>54.649724255527261</v>
      </c>
      <c r="I4063" s="25">
        <v>134.19999999999999</v>
      </c>
      <c r="J4063" s="20">
        <f t="shared" si="191"/>
        <v>133.10332114504098</v>
      </c>
    </row>
    <row r="4064" spans="1:10" x14ac:dyDescent="0.3">
      <c r="A4064" s="3">
        <v>2038</v>
      </c>
      <c r="B4064" s="3">
        <v>4</v>
      </c>
      <c r="C4064" s="4">
        <v>5</v>
      </c>
      <c r="D4064" s="21">
        <f>INDEX('Prom Factor Mensual Hora 0,5'!$B$5:$N$28,MATCH('Casos CMg'!$C4064,'Prom Factor Mensual Hora 0,5'!$A$5:$A$28,0),MATCH('Casos CMg'!$B4064,'Prom Factor Mensual Hora 0,5'!$B$4:$M$4,0))</f>
        <v>0.99182910308846317</v>
      </c>
      <c r="E4064" s="25">
        <v>103.3</v>
      </c>
      <c r="F4064" s="20">
        <f t="shared" si="189"/>
        <v>102.45594634903824</v>
      </c>
      <c r="G4064" s="25">
        <v>55.1</v>
      </c>
      <c r="H4064" s="20">
        <f t="shared" si="190"/>
        <v>54.649783580174322</v>
      </c>
      <c r="I4064" s="25">
        <v>134.19999999999999</v>
      </c>
      <c r="J4064" s="20">
        <f t="shared" si="191"/>
        <v>133.10346563447175</v>
      </c>
    </row>
    <row r="4065" spans="1:10" x14ac:dyDescent="0.3">
      <c r="A4065" s="3">
        <v>2038</v>
      </c>
      <c r="B4065" s="3">
        <v>4</v>
      </c>
      <c r="C4065" s="4">
        <v>6</v>
      </c>
      <c r="D4065" s="21">
        <f>INDEX('Prom Factor Mensual Hora 0,5'!$B$5:$N$28,MATCH('Casos CMg'!$C4065,'Prom Factor Mensual Hora 0,5'!$A$5:$A$28,0),MATCH('Casos CMg'!$B4065,'Prom Factor Mensual Hora 0,5'!$B$4:$M$4,0))</f>
        <v>0.99183053352119566</v>
      </c>
      <c r="E4065" s="25">
        <v>103.3</v>
      </c>
      <c r="F4065" s="20">
        <f t="shared" si="189"/>
        <v>102.45609411273951</v>
      </c>
      <c r="G4065" s="25">
        <v>55.1</v>
      </c>
      <c r="H4065" s="20">
        <f t="shared" si="190"/>
        <v>54.649862397017884</v>
      </c>
      <c r="I4065" s="25">
        <v>134.19999999999999</v>
      </c>
      <c r="J4065" s="20">
        <f t="shared" si="191"/>
        <v>133.10365759854446</v>
      </c>
    </row>
    <row r="4066" spans="1:10" x14ac:dyDescent="0.3">
      <c r="A4066" s="3">
        <v>2038</v>
      </c>
      <c r="B4066" s="3">
        <v>4</v>
      </c>
      <c r="C4066" s="4">
        <v>7</v>
      </c>
      <c r="D4066" s="21">
        <f>INDEX('Prom Factor Mensual Hora 0,5'!$B$5:$N$28,MATCH('Casos CMg'!$C4066,'Prom Factor Mensual Hora 0,5'!$A$5:$A$28,0),MATCH('Casos CMg'!$B4066,'Prom Factor Mensual Hora 0,5'!$B$4:$M$4,0))</f>
        <v>0.9918289138985501</v>
      </c>
      <c r="E4066" s="25">
        <v>68.099999999999994</v>
      </c>
      <c r="F4066" s="20">
        <f t="shared" si="189"/>
        <v>67.543549036491257</v>
      </c>
      <c r="G4066" s="25">
        <v>36.4</v>
      </c>
      <c r="H4066" s="20">
        <f t="shared" si="190"/>
        <v>36.102572465907222</v>
      </c>
      <c r="I4066" s="25">
        <v>89.3</v>
      </c>
      <c r="J4066" s="20">
        <f t="shared" si="191"/>
        <v>88.570322011140519</v>
      </c>
    </row>
    <row r="4067" spans="1:10" x14ac:dyDescent="0.3">
      <c r="A4067" s="3">
        <v>2038</v>
      </c>
      <c r="B4067" s="3">
        <v>4</v>
      </c>
      <c r="C4067" s="4">
        <v>8</v>
      </c>
      <c r="D4067" s="21">
        <f>INDEX('Prom Factor Mensual Hora 0,5'!$B$5:$N$28,MATCH('Casos CMg'!$C4067,'Prom Factor Mensual Hora 0,5'!$A$5:$A$28,0),MATCH('Casos CMg'!$B4067,'Prom Factor Mensual Hora 0,5'!$B$4:$M$4,0))</f>
        <v>0.99184432911803533</v>
      </c>
      <c r="E4067" s="25">
        <v>68.099999999999994</v>
      </c>
      <c r="F4067" s="20">
        <f t="shared" si="189"/>
        <v>67.544598812938204</v>
      </c>
      <c r="G4067" s="25">
        <v>36.4</v>
      </c>
      <c r="H4067" s="20">
        <f t="shared" si="190"/>
        <v>36.103133579896486</v>
      </c>
      <c r="I4067" s="25">
        <v>89.3</v>
      </c>
      <c r="J4067" s="20">
        <f t="shared" si="191"/>
        <v>88.571698590240558</v>
      </c>
    </row>
    <row r="4068" spans="1:10" x14ac:dyDescent="0.3">
      <c r="A4068" s="3">
        <v>2038</v>
      </c>
      <c r="B4068" s="3">
        <v>4</v>
      </c>
      <c r="C4068" s="4">
        <v>9</v>
      </c>
      <c r="D4068" s="21">
        <f>INDEX('Prom Factor Mensual Hora 0,5'!$B$5:$N$28,MATCH('Casos CMg'!$C4068,'Prom Factor Mensual Hora 0,5'!$A$5:$A$28,0),MATCH('Casos CMg'!$B4068,'Prom Factor Mensual Hora 0,5'!$B$4:$M$4,0))</f>
        <v>1.0050072495471452</v>
      </c>
      <c r="E4068" s="25">
        <v>66.3</v>
      </c>
      <c r="F4068" s="20">
        <f t="shared" si="189"/>
        <v>66.631980644975727</v>
      </c>
      <c r="G4068" s="25">
        <v>34.5</v>
      </c>
      <c r="H4068" s="20">
        <f t="shared" si="190"/>
        <v>34.672750109376508</v>
      </c>
      <c r="I4068" s="25">
        <v>86</v>
      </c>
      <c r="J4068" s="20">
        <f t="shared" si="191"/>
        <v>86.430623461054481</v>
      </c>
    </row>
    <row r="4069" spans="1:10" x14ac:dyDescent="0.3">
      <c r="A4069" s="3">
        <v>2038</v>
      </c>
      <c r="B4069" s="3">
        <v>4</v>
      </c>
      <c r="C4069" s="4">
        <v>10</v>
      </c>
      <c r="D4069" s="21">
        <f>INDEX('Prom Factor Mensual Hora 0,5'!$B$5:$N$28,MATCH('Casos CMg'!$C4069,'Prom Factor Mensual Hora 0,5'!$A$5:$A$28,0),MATCH('Casos CMg'!$B4069,'Prom Factor Mensual Hora 0,5'!$B$4:$M$4,0))</f>
        <v>1.0021752640345387</v>
      </c>
      <c r="E4069" s="25">
        <v>66.3</v>
      </c>
      <c r="F4069" s="20">
        <f t="shared" si="189"/>
        <v>66.44422000548991</v>
      </c>
      <c r="G4069" s="25">
        <v>34.5</v>
      </c>
      <c r="H4069" s="20">
        <f t="shared" si="190"/>
        <v>34.575046609191588</v>
      </c>
      <c r="I4069" s="25">
        <v>86</v>
      </c>
      <c r="J4069" s="20">
        <f t="shared" si="191"/>
        <v>86.187072706970326</v>
      </c>
    </row>
    <row r="4070" spans="1:10" x14ac:dyDescent="0.3">
      <c r="A4070" s="3">
        <v>2038</v>
      </c>
      <c r="B4070" s="3">
        <v>4</v>
      </c>
      <c r="C4070" s="4">
        <v>11</v>
      </c>
      <c r="D4070" s="21">
        <f>INDEX('Prom Factor Mensual Hora 0,5'!$B$5:$N$28,MATCH('Casos CMg'!$C4070,'Prom Factor Mensual Hora 0,5'!$A$5:$A$28,0),MATCH('Casos CMg'!$B4070,'Prom Factor Mensual Hora 0,5'!$B$4:$M$4,0))</f>
        <v>1.003705566738414</v>
      </c>
      <c r="E4070" s="25">
        <v>66.3</v>
      </c>
      <c r="F4070" s="20">
        <f t="shared" si="189"/>
        <v>66.545679074756848</v>
      </c>
      <c r="G4070" s="25">
        <v>34.5</v>
      </c>
      <c r="H4070" s="20">
        <f t="shared" si="190"/>
        <v>34.627842052475287</v>
      </c>
      <c r="I4070" s="25">
        <v>86</v>
      </c>
      <c r="J4070" s="20">
        <f t="shared" si="191"/>
        <v>86.318678739503611</v>
      </c>
    </row>
    <row r="4071" spans="1:10" x14ac:dyDescent="0.3">
      <c r="A4071" s="3">
        <v>2038</v>
      </c>
      <c r="B4071" s="3">
        <v>4</v>
      </c>
      <c r="C4071" s="4">
        <v>12</v>
      </c>
      <c r="D4071" s="21">
        <f>INDEX('Prom Factor Mensual Hora 0,5'!$B$5:$N$28,MATCH('Casos CMg'!$C4071,'Prom Factor Mensual Hora 0,5'!$A$5:$A$28,0),MATCH('Casos CMg'!$B4071,'Prom Factor Mensual Hora 0,5'!$B$4:$M$4,0))</f>
        <v>1.0033414379993058</v>
      </c>
      <c r="E4071" s="25">
        <v>66.3</v>
      </c>
      <c r="F4071" s="20">
        <f t="shared" si="189"/>
        <v>66.521537339353969</v>
      </c>
      <c r="G4071" s="25">
        <v>34.5</v>
      </c>
      <c r="H4071" s="20">
        <f t="shared" si="190"/>
        <v>34.615279610976046</v>
      </c>
      <c r="I4071" s="25">
        <v>86</v>
      </c>
      <c r="J4071" s="20">
        <f t="shared" si="191"/>
        <v>86.287363667940298</v>
      </c>
    </row>
    <row r="4072" spans="1:10" x14ac:dyDescent="0.3">
      <c r="A4072" s="3">
        <v>2038</v>
      </c>
      <c r="B4072" s="3">
        <v>4</v>
      </c>
      <c r="C4072" s="4">
        <v>13</v>
      </c>
      <c r="D4072" s="21">
        <f>INDEX('Prom Factor Mensual Hora 0,5'!$B$5:$N$28,MATCH('Casos CMg'!$C4072,'Prom Factor Mensual Hora 0,5'!$A$5:$A$28,0),MATCH('Casos CMg'!$B4072,'Prom Factor Mensual Hora 0,5'!$B$4:$M$4,0))</f>
        <v>1.0025703369225427</v>
      </c>
      <c r="E4072" s="25">
        <v>66.3</v>
      </c>
      <c r="F4072" s="20">
        <f t="shared" si="189"/>
        <v>66.470413337964573</v>
      </c>
      <c r="G4072" s="25">
        <v>34.5</v>
      </c>
      <c r="H4072" s="20">
        <f t="shared" si="190"/>
        <v>34.588676623827723</v>
      </c>
      <c r="I4072" s="25">
        <v>86</v>
      </c>
      <c r="J4072" s="20">
        <f t="shared" si="191"/>
        <v>86.221048975338675</v>
      </c>
    </row>
    <row r="4073" spans="1:10" x14ac:dyDescent="0.3">
      <c r="A4073" s="3">
        <v>2038</v>
      </c>
      <c r="B4073" s="3">
        <v>4</v>
      </c>
      <c r="C4073" s="4">
        <v>14</v>
      </c>
      <c r="D4073" s="21">
        <f>INDEX('Prom Factor Mensual Hora 0,5'!$B$5:$N$28,MATCH('Casos CMg'!$C4073,'Prom Factor Mensual Hora 0,5'!$A$5:$A$28,0),MATCH('Casos CMg'!$B4073,'Prom Factor Mensual Hora 0,5'!$B$4:$M$4,0))</f>
        <v>1.0015422021535256</v>
      </c>
      <c r="E4073" s="25">
        <v>66.3</v>
      </c>
      <c r="F4073" s="20">
        <f t="shared" si="189"/>
        <v>66.402248002778748</v>
      </c>
      <c r="G4073" s="25">
        <v>34.5</v>
      </c>
      <c r="H4073" s="20">
        <f t="shared" si="190"/>
        <v>34.553205974296631</v>
      </c>
      <c r="I4073" s="25">
        <v>86</v>
      </c>
      <c r="J4073" s="20">
        <f t="shared" si="191"/>
        <v>86.132629385203202</v>
      </c>
    </row>
    <row r="4074" spans="1:10" x14ac:dyDescent="0.3">
      <c r="A4074" s="3">
        <v>2038</v>
      </c>
      <c r="B4074" s="3">
        <v>4</v>
      </c>
      <c r="C4074" s="4">
        <v>15</v>
      </c>
      <c r="D4074" s="21">
        <f>INDEX('Prom Factor Mensual Hora 0,5'!$B$5:$N$28,MATCH('Casos CMg'!$C4074,'Prom Factor Mensual Hora 0,5'!$A$5:$A$28,0),MATCH('Casos CMg'!$B4074,'Prom Factor Mensual Hora 0,5'!$B$4:$M$4,0))</f>
        <v>1.0002570336922543</v>
      </c>
      <c r="E4074" s="25">
        <v>66.3</v>
      </c>
      <c r="F4074" s="20">
        <f t="shared" si="189"/>
        <v>66.317041333796453</v>
      </c>
      <c r="G4074" s="25">
        <v>34.5</v>
      </c>
      <c r="H4074" s="20">
        <f t="shared" si="190"/>
        <v>34.508867662382769</v>
      </c>
      <c r="I4074" s="25">
        <v>86</v>
      </c>
      <c r="J4074" s="20">
        <f t="shared" si="191"/>
        <v>86.022104897533865</v>
      </c>
    </row>
    <row r="4075" spans="1:10" x14ac:dyDescent="0.3">
      <c r="A4075" s="3">
        <v>2038</v>
      </c>
      <c r="B4075" s="3">
        <v>4</v>
      </c>
      <c r="C4075" s="4">
        <v>16</v>
      </c>
      <c r="D4075" s="21">
        <f>INDEX('Prom Factor Mensual Hora 0,5'!$B$5:$N$28,MATCH('Casos CMg'!$C4075,'Prom Factor Mensual Hora 0,5'!$A$5:$A$28,0),MATCH('Casos CMg'!$B4075,'Prom Factor Mensual Hora 0,5'!$B$4:$M$4,0))</f>
        <v>1.0002570336922543</v>
      </c>
      <c r="E4075" s="25">
        <v>66.3</v>
      </c>
      <c r="F4075" s="20">
        <f t="shared" si="189"/>
        <v>66.317041333796453</v>
      </c>
      <c r="G4075" s="25">
        <v>34.5</v>
      </c>
      <c r="H4075" s="20">
        <f t="shared" si="190"/>
        <v>34.508867662382769</v>
      </c>
      <c r="I4075" s="25">
        <v>86</v>
      </c>
      <c r="J4075" s="20">
        <f t="shared" si="191"/>
        <v>86.022104897533865</v>
      </c>
    </row>
    <row r="4076" spans="1:10" x14ac:dyDescent="0.3">
      <c r="A4076" s="3">
        <v>2038</v>
      </c>
      <c r="B4076" s="3">
        <v>4</v>
      </c>
      <c r="C4076" s="4">
        <v>17</v>
      </c>
      <c r="D4076" s="21">
        <f>INDEX('Prom Factor Mensual Hora 0,5'!$B$5:$N$28,MATCH('Casos CMg'!$C4076,'Prom Factor Mensual Hora 0,5'!$A$5:$A$28,0),MATCH('Casos CMg'!$B4076,'Prom Factor Mensual Hora 0,5'!$B$4:$M$4,0))</f>
        <v>1.0013982826358914</v>
      </c>
      <c r="E4076" s="25">
        <v>80.2</v>
      </c>
      <c r="F4076" s="20">
        <f t="shared" si="189"/>
        <v>80.312142267398485</v>
      </c>
      <c r="G4076" s="25">
        <v>42.6</v>
      </c>
      <c r="H4076" s="20">
        <f t="shared" si="190"/>
        <v>42.659566840288974</v>
      </c>
      <c r="I4076" s="25">
        <v>105.2</v>
      </c>
      <c r="J4076" s="20">
        <f t="shared" si="191"/>
        <v>105.34709933329577</v>
      </c>
    </row>
    <row r="4077" spans="1:10" x14ac:dyDescent="0.3">
      <c r="A4077" s="3">
        <v>2038</v>
      </c>
      <c r="B4077" s="3">
        <v>4</v>
      </c>
      <c r="C4077" s="4">
        <v>18</v>
      </c>
      <c r="D4077" s="21">
        <f>INDEX('Prom Factor Mensual Hora 0,5'!$B$5:$N$28,MATCH('Casos CMg'!$C4077,'Prom Factor Mensual Hora 0,5'!$A$5:$A$28,0),MATCH('Casos CMg'!$B4077,'Prom Factor Mensual Hora 0,5'!$B$4:$M$4,0))</f>
        <v>1.0071042607470229</v>
      </c>
      <c r="E4077" s="25">
        <v>80.2</v>
      </c>
      <c r="F4077" s="20">
        <f t="shared" si="189"/>
        <v>80.769761711911229</v>
      </c>
      <c r="G4077" s="25">
        <v>42.6</v>
      </c>
      <c r="H4077" s="20">
        <f t="shared" si="190"/>
        <v>42.902641507823176</v>
      </c>
      <c r="I4077" s="25">
        <v>105.2</v>
      </c>
      <c r="J4077" s="20">
        <f t="shared" si="191"/>
        <v>105.9473682305868</v>
      </c>
    </row>
    <row r="4078" spans="1:10" x14ac:dyDescent="0.3">
      <c r="A4078" s="3">
        <v>2038</v>
      </c>
      <c r="B4078" s="3">
        <v>4</v>
      </c>
      <c r="C4078" s="4">
        <v>19</v>
      </c>
      <c r="D4078" s="21">
        <f>INDEX('Prom Factor Mensual Hora 0,5'!$B$5:$N$28,MATCH('Casos CMg'!$C4078,'Prom Factor Mensual Hora 0,5'!$A$5:$A$28,0),MATCH('Casos CMg'!$B4078,'Prom Factor Mensual Hora 0,5'!$B$4:$M$4,0))</f>
        <v>0.99745225496642798</v>
      </c>
      <c r="E4078" s="25">
        <v>95.2</v>
      </c>
      <c r="F4078" s="20">
        <f t="shared" si="189"/>
        <v>94.957454672803948</v>
      </c>
      <c r="G4078" s="25">
        <v>53.4</v>
      </c>
      <c r="H4078" s="20">
        <f t="shared" si="190"/>
        <v>53.263950415207255</v>
      </c>
      <c r="I4078" s="25">
        <v>127.5</v>
      </c>
      <c r="J4078" s="20">
        <f t="shared" si="191"/>
        <v>127.17516250821957</v>
      </c>
    </row>
    <row r="4079" spans="1:10" x14ac:dyDescent="0.3">
      <c r="A4079" s="3">
        <v>2038</v>
      </c>
      <c r="B4079" s="3">
        <v>4</v>
      </c>
      <c r="C4079" s="4">
        <v>20</v>
      </c>
      <c r="D4079" s="21">
        <f>INDEX('Prom Factor Mensual Hora 0,5'!$B$5:$N$28,MATCH('Casos CMg'!$C4079,'Prom Factor Mensual Hora 0,5'!$A$5:$A$28,0),MATCH('Casos CMg'!$B4079,'Prom Factor Mensual Hora 0,5'!$B$4:$M$4,0))</f>
        <v>0.99744967560833786</v>
      </c>
      <c r="E4079" s="25">
        <v>94</v>
      </c>
      <c r="F4079" s="20">
        <f t="shared" si="189"/>
        <v>93.760269507183764</v>
      </c>
      <c r="G4079" s="25">
        <v>53.1</v>
      </c>
      <c r="H4079" s="20">
        <f t="shared" si="190"/>
        <v>52.964577774802741</v>
      </c>
      <c r="I4079" s="25">
        <v>126.5</v>
      </c>
      <c r="J4079" s="20">
        <f t="shared" si="191"/>
        <v>126.17738396445473</v>
      </c>
    </row>
    <row r="4080" spans="1:10" x14ac:dyDescent="0.3">
      <c r="A4080" s="3">
        <v>2038</v>
      </c>
      <c r="B4080" s="3">
        <v>4</v>
      </c>
      <c r="C4080" s="4">
        <v>21</v>
      </c>
      <c r="D4080" s="21">
        <f>INDEX('Prom Factor Mensual Hora 0,5'!$B$5:$N$28,MATCH('Casos CMg'!$C4080,'Prom Factor Mensual Hora 0,5'!$A$5:$A$28,0),MATCH('Casos CMg'!$B4080,'Prom Factor Mensual Hora 0,5'!$B$4:$M$4,0))</f>
        <v>0.99744545799902262</v>
      </c>
      <c r="E4080" s="25">
        <v>94</v>
      </c>
      <c r="F4080" s="20">
        <f t="shared" si="189"/>
        <v>93.75987305190813</v>
      </c>
      <c r="G4080" s="25">
        <v>53.1</v>
      </c>
      <c r="H4080" s="20">
        <f t="shared" si="190"/>
        <v>52.964353819748105</v>
      </c>
      <c r="I4080" s="25">
        <v>126.5</v>
      </c>
      <c r="J4080" s="20">
        <f t="shared" si="191"/>
        <v>126.17685043687636</v>
      </c>
    </row>
    <row r="4081" spans="1:10" x14ac:dyDescent="0.3">
      <c r="A4081" s="3">
        <v>2038</v>
      </c>
      <c r="B4081" s="3">
        <v>4</v>
      </c>
      <c r="C4081" s="4">
        <v>22</v>
      </c>
      <c r="D4081" s="21">
        <f>INDEX('Prom Factor Mensual Hora 0,5'!$B$5:$N$28,MATCH('Casos CMg'!$C4081,'Prom Factor Mensual Hora 0,5'!$A$5:$A$28,0),MATCH('Casos CMg'!$B4081,'Prom Factor Mensual Hora 0,5'!$B$4:$M$4,0))</f>
        <v>0.99744064399642773</v>
      </c>
      <c r="E4081" s="25">
        <v>94</v>
      </c>
      <c r="F4081" s="20">
        <f t="shared" si="189"/>
        <v>93.759420535664205</v>
      </c>
      <c r="G4081" s="25">
        <v>53.1</v>
      </c>
      <c r="H4081" s="20">
        <f t="shared" si="190"/>
        <v>52.964098196210315</v>
      </c>
      <c r="I4081" s="25">
        <v>126.5</v>
      </c>
      <c r="J4081" s="20">
        <f t="shared" si="191"/>
        <v>126.1762414655481</v>
      </c>
    </row>
    <row r="4082" spans="1:10" x14ac:dyDescent="0.3">
      <c r="A4082" s="3">
        <v>2038</v>
      </c>
      <c r="B4082" s="3">
        <v>4</v>
      </c>
      <c r="C4082" s="4">
        <v>23</v>
      </c>
      <c r="D4082" s="21">
        <f>INDEX('Prom Factor Mensual Hora 0,5'!$B$5:$N$28,MATCH('Casos CMg'!$C4082,'Prom Factor Mensual Hora 0,5'!$A$5:$A$28,0),MATCH('Casos CMg'!$B4082,'Prom Factor Mensual Hora 0,5'!$B$4:$M$4,0))</f>
        <v>0.99744538292137164</v>
      </c>
      <c r="E4082" s="25">
        <v>95.2</v>
      </c>
      <c r="F4082" s="20">
        <f t="shared" si="189"/>
        <v>94.956800454114585</v>
      </c>
      <c r="G4082" s="25">
        <v>53.4</v>
      </c>
      <c r="H4082" s="20">
        <f t="shared" si="190"/>
        <v>53.263583448001242</v>
      </c>
      <c r="I4082" s="25">
        <v>127.5</v>
      </c>
      <c r="J4082" s="20">
        <f t="shared" si="191"/>
        <v>127.17428632247488</v>
      </c>
    </row>
    <row r="4083" spans="1:10" x14ac:dyDescent="0.3">
      <c r="A4083" s="3">
        <v>2038</v>
      </c>
      <c r="B4083" s="3">
        <v>5</v>
      </c>
      <c r="C4083" s="4">
        <v>0</v>
      </c>
      <c r="D4083" s="21">
        <f>INDEX('Prom Factor Mensual Hora 0,5'!$B$5:$N$28,MATCH('Casos CMg'!$C4083,'Prom Factor Mensual Hora 0,5'!$A$5:$A$28,0),MATCH('Casos CMg'!$B4083,'Prom Factor Mensual Hora 0,5'!$B$4:$M$4,0))</f>
        <v>0.99067144753569436</v>
      </c>
      <c r="E4083" s="25">
        <v>106.5</v>
      </c>
      <c r="F4083" s="20">
        <f t="shared" si="189"/>
        <v>105.50650916255145</v>
      </c>
      <c r="G4083" s="25">
        <v>58.8</v>
      </c>
      <c r="H4083" s="20">
        <f t="shared" si="190"/>
        <v>58.251481115098827</v>
      </c>
      <c r="I4083" s="25">
        <v>142.30000000000001</v>
      </c>
      <c r="J4083" s="20">
        <f t="shared" si="191"/>
        <v>140.97254698432931</v>
      </c>
    </row>
    <row r="4084" spans="1:10" x14ac:dyDescent="0.3">
      <c r="A4084" s="3">
        <v>2038</v>
      </c>
      <c r="B4084" s="3">
        <v>5</v>
      </c>
      <c r="C4084" s="4">
        <v>1</v>
      </c>
      <c r="D4084" s="21">
        <f>INDEX('Prom Factor Mensual Hora 0,5'!$B$5:$N$28,MATCH('Casos CMg'!$C4084,'Prom Factor Mensual Hora 0,5'!$A$5:$A$28,0),MATCH('Casos CMg'!$B4084,'Prom Factor Mensual Hora 0,5'!$B$4:$M$4,0))</f>
        <v>0.99033388541852074</v>
      </c>
      <c r="E4084" s="25">
        <v>108.4</v>
      </c>
      <c r="F4084" s="20">
        <f t="shared" si="189"/>
        <v>107.35219317936766</v>
      </c>
      <c r="G4084" s="25">
        <v>58.8</v>
      </c>
      <c r="H4084" s="20">
        <f t="shared" si="190"/>
        <v>58.231632462609014</v>
      </c>
      <c r="I4084" s="25">
        <v>144.19999999999999</v>
      </c>
      <c r="J4084" s="20">
        <f t="shared" si="191"/>
        <v>142.80614627735068</v>
      </c>
    </row>
    <row r="4085" spans="1:10" x14ac:dyDescent="0.3">
      <c r="A4085" s="3">
        <v>2038</v>
      </c>
      <c r="B4085" s="3">
        <v>5</v>
      </c>
      <c r="C4085" s="4">
        <v>2</v>
      </c>
      <c r="D4085" s="21">
        <f>INDEX('Prom Factor Mensual Hora 0,5'!$B$5:$N$28,MATCH('Casos CMg'!$C4085,'Prom Factor Mensual Hora 0,5'!$A$5:$A$28,0),MATCH('Casos CMg'!$B4085,'Prom Factor Mensual Hora 0,5'!$B$4:$M$4,0))</f>
        <v>0.99034094648672255</v>
      </c>
      <c r="E4085" s="25">
        <v>108.4</v>
      </c>
      <c r="F4085" s="20">
        <f t="shared" si="189"/>
        <v>107.35295859916073</v>
      </c>
      <c r="G4085" s="25">
        <v>58.8</v>
      </c>
      <c r="H4085" s="20">
        <f t="shared" si="190"/>
        <v>58.232047653419286</v>
      </c>
      <c r="I4085" s="25">
        <v>144.19999999999999</v>
      </c>
      <c r="J4085" s="20">
        <f t="shared" si="191"/>
        <v>142.80716448338538</v>
      </c>
    </row>
    <row r="4086" spans="1:10" x14ac:dyDescent="0.3">
      <c r="A4086" s="3">
        <v>2038</v>
      </c>
      <c r="B4086" s="3">
        <v>5</v>
      </c>
      <c r="C4086" s="4">
        <v>3</v>
      </c>
      <c r="D4086" s="21">
        <f>INDEX('Prom Factor Mensual Hora 0,5'!$B$5:$N$28,MATCH('Casos CMg'!$C4086,'Prom Factor Mensual Hora 0,5'!$A$5:$A$28,0),MATCH('Casos CMg'!$B4086,'Prom Factor Mensual Hora 0,5'!$B$4:$M$4,0))</f>
        <v>0.99033280513319122</v>
      </c>
      <c r="E4086" s="25">
        <v>108.4</v>
      </c>
      <c r="F4086" s="20">
        <f t="shared" si="189"/>
        <v>107.35207607643794</v>
      </c>
      <c r="G4086" s="25">
        <v>58.8</v>
      </c>
      <c r="H4086" s="20">
        <f t="shared" si="190"/>
        <v>58.23156894183164</v>
      </c>
      <c r="I4086" s="25">
        <v>144.19999999999999</v>
      </c>
      <c r="J4086" s="20">
        <f t="shared" si="191"/>
        <v>142.80599050020615</v>
      </c>
    </row>
    <row r="4087" spans="1:10" x14ac:dyDescent="0.3">
      <c r="A4087" s="3">
        <v>2038</v>
      </c>
      <c r="B4087" s="3">
        <v>5</v>
      </c>
      <c r="C4087" s="4">
        <v>4</v>
      </c>
      <c r="D4087" s="21">
        <f>INDEX('Prom Factor Mensual Hora 0,5'!$B$5:$N$28,MATCH('Casos CMg'!$C4087,'Prom Factor Mensual Hora 0,5'!$A$5:$A$28,0),MATCH('Casos CMg'!$B4087,'Prom Factor Mensual Hora 0,5'!$B$4:$M$4,0))</f>
        <v>0.99034018856628425</v>
      </c>
      <c r="E4087" s="25">
        <v>108.4</v>
      </c>
      <c r="F4087" s="20">
        <f t="shared" si="189"/>
        <v>107.35287644058522</v>
      </c>
      <c r="G4087" s="25">
        <v>58.8</v>
      </c>
      <c r="H4087" s="20">
        <f t="shared" si="190"/>
        <v>58.232003087697514</v>
      </c>
      <c r="I4087" s="25">
        <v>144.19999999999999</v>
      </c>
      <c r="J4087" s="20">
        <f t="shared" si="191"/>
        <v>142.80705519125817</v>
      </c>
    </row>
    <row r="4088" spans="1:10" x14ac:dyDescent="0.3">
      <c r="A4088" s="3">
        <v>2038</v>
      </c>
      <c r="B4088" s="3">
        <v>5</v>
      </c>
      <c r="C4088" s="4">
        <v>5</v>
      </c>
      <c r="D4088" s="21">
        <f>INDEX('Prom Factor Mensual Hora 0,5'!$B$5:$N$28,MATCH('Casos CMg'!$C4088,'Prom Factor Mensual Hora 0,5'!$A$5:$A$28,0),MATCH('Casos CMg'!$B4088,'Prom Factor Mensual Hora 0,5'!$B$4:$M$4,0))</f>
        <v>0.99034037870532976</v>
      </c>
      <c r="E4088" s="25">
        <v>108.4</v>
      </c>
      <c r="F4088" s="20">
        <f t="shared" si="189"/>
        <v>107.35289705165775</v>
      </c>
      <c r="G4088" s="25">
        <v>58.8</v>
      </c>
      <c r="H4088" s="20">
        <f t="shared" si="190"/>
        <v>58.232014267873389</v>
      </c>
      <c r="I4088" s="25">
        <v>144.19999999999999</v>
      </c>
      <c r="J4088" s="20">
        <f t="shared" si="191"/>
        <v>142.80708260930854</v>
      </c>
    </row>
    <row r="4089" spans="1:10" x14ac:dyDescent="0.3">
      <c r="A4089" s="3">
        <v>2038</v>
      </c>
      <c r="B4089" s="3">
        <v>5</v>
      </c>
      <c r="C4089" s="4">
        <v>6</v>
      </c>
      <c r="D4089" s="21">
        <f>INDEX('Prom Factor Mensual Hora 0,5'!$B$5:$N$28,MATCH('Casos CMg'!$C4089,'Prom Factor Mensual Hora 0,5'!$A$5:$A$28,0),MATCH('Casos CMg'!$B4089,'Prom Factor Mensual Hora 0,5'!$B$4:$M$4,0))</f>
        <v>0.99032765489064523</v>
      </c>
      <c r="E4089" s="25">
        <v>108.4</v>
      </c>
      <c r="F4089" s="20">
        <f t="shared" si="189"/>
        <v>107.35151779014595</v>
      </c>
      <c r="G4089" s="25">
        <v>58.8</v>
      </c>
      <c r="H4089" s="20">
        <f t="shared" si="190"/>
        <v>58.231266107569937</v>
      </c>
      <c r="I4089" s="25">
        <v>144.19999999999999</v>
      </c>
      <c r="J4089" s="20">
        <f t="shared" si="191"/>
        <v>142.80524783523103</v>
      </c>
    </row>
    <row r="4090" spans="1:10" x14ac:dyDescent="0.3">
      <c r="A4090" s="3">
        <v>2038</v>
      </c>
      <c r="B4090" s="3">
        <v>5</v>
      </c>
      <c r="C4090" s="4">
        <v>7</v>
      </c>
      <c r="D4090" s="21">
        <f>INDEX('Prom Factor Mensual Hora 0,5'!$B$5:$N$28,MATCH('Casos CMg'!$C4090,'Prom Factor Mensual Hora 0,5'!$A$5:$A$28,0),MATCH('Casos CMg'!$B4090,'Prom Factor Mensual Hora 0,5'!$B$4:$M$4,0))</f>
        <v>0.99033019594107641</v>
      </c>
      <c r="E4090" s="25">
        <v>62.4</v>
      </c>
      <c r="F4090" s="20">
        <f t="shared" si="189"/>
        <v>61.796604226723169</v>
      </c>
      <c r="G4090" s="25">
        <v>34.6</v>
      </c>
      <c r="H4090" s="20">
        <f t="shared" si="190"/>
        <v>34.265424779561243</v>
      </c>
      <c r="I4090" s="25">
        <v>78.900000000000006</v>
      </c>
      <c r="J4090" s="20">
        <f t="shared" si="191"/>
        <v>78.137052459750933</v>
      </c>
    </row>
    <row r="4091" spans="1:10" x14ac:dyDescent="0.3">
      <c r="A4091" s="3">
        <v>2038</v>
      </c>
      <c r="B4091" s="3">
        <v>5</v>
      </c>
      <c r="C4091" s="4">
        <v>8</v>
      </c>
      <c r="D4091" s="21">
        <f>INDEX('Prom Factor Mensual Hora 0,5'!$B$5:$N$28,MATCH('Casos CMg'!$C4091,'Prom Factor Mensual Hora 0,5'!$A$5:$A$28,0),MATCH('Casos CMg'!$B4091,'Prom Factor Mensual Hora 0,5'!$B$4:$M$4,0))</f>
        <v>0.9903313121764542</v>
      </c>
      <c r="E4091" s="25">
        <v>66.2</v>
      </c>
      <c r="F4091" s="20">
        <f t="shared" si="189"/>
        <v>65.559932866081269</v>
      </c>
      <c r="G4091" s="25">
        <v>35.700000000000003</v>
      </c>
      <c r="H4091" s="20">
        <f t="shared" si="190"/>
        <v>35.354827844699415</v>
      </c>
      <c r="I4091" s="25">
        <v>84.4</v>
      </c>
      <c r="J4091" s="20">
        <f t="shared" si="191"/>
        <v>83.583962747692738</v>
      </c>
    </row>
    <row r="4092" spans="1:10" x14ac:dyDescent="0.3">
      <c r="A4092" s="3">
        <v>2038</v>
      </c>
      <c r="B4092" s="3">
        <v>5</v>
      </c>
      <c r="C4092" s="4">
        <v>9</v>
      </c>
      <c r="D4092" s="21">
        <f>INDEX('Prom Factor Mensual Hora 0,5'!$B$5:$N$28,MATCH('Casos CMg'!$C4092,'Prom Factor Mensual Hora 0,5'!$A$5:$A$28,0),MATCH('Casos CMg'!$B4092,'Prom Factor Mensual Hora 0,5'!$B$4:$M$4,0))</f>
        <v>1.005472330222188</v>
      </c>
      <c r="E4092" s="25">
        <v>69.3</v>
      </c>
      <c r="F4092" s="20">
        <f t="shared" si="189"/>
        <v>69.679232484397616</v>
      </c>
      <c r="G4092" s="25">
        <v>36.5</v>
      </c>
      <c r="H4092" s="20">
        <f t="shared" si="190"/>
        <v>36.699740053109863</v>
      </c>
      <c r="I4092" s="25">
        <v>88.8</v>
      </c>
      <c r="J4092" s="20">
        <f t="shared" si="191"/>
        <v>89.285942923730289</v>
      </c>
    </row>
    <row r="4093" spans="1:10" x14ac:dyDescent="0.3">
      <c r="A4093" s="3">
        <v>2038</v>
      </c>
      <c r="B4093" s="3">
        <v>5</v>
      </c>
      <c r="C4093" s="4">
        <v>10</v>
      </c>
      <c r="D4093" s="21">
        <f>INDEX('Prom Factor Mensual Hora 0,5'!$B$5:$N$28,MATCH('Casos CMg'!$C4093,'Prom Factor Mensual Hora 0,5'!$A$5:$A$28,0),MATCH('Casos CMg'!$B4093,'Prom Factor Mensual Hora 0,5'!$B$4:$M$4,0))</f>
        <v>1.0047261033737078</v>
      </c>
      <c r="E4093" s="25">
        <v>69.3</v>
      </c>
      <c r="F4093" s="20">
        <f t="shared" si="189"/>
        <v>69.627518963797954</v>
      </c>
      <c r="G4093" s="25">
        <v>36.5</v>
      </c>
      <c r="H4093" s="20">
        <f t="shared" si="190"/>
        <v>36.672502773140337</v>
      </c>
      <c r="I4093" s="25">
        <v>88.8</v>
      </c>
      <c r="J4093" s="20">
        <f t="shared" si="191"/>
        <v>89.219677979585256</v>
      </c>
    </row>
    <row r="4094" spans="1:10" x14ac:dyDescent="0.3">
      <c r="A4094" s="3">
        <v>2038</v>
      </c>
      <c r="B4094" s="3">
        <v>5</v>
      </c>
      <c r="C4094" s="4">
        <v>11</v>
      </c>
      <c r="D4094" s="21">
        <f>INDEX('Prom Factor Mensual Hora 0,5'!$B$5:$N$28,MATCH('Casos CMg'!$C4094,'Prom Factor Mensual Hora 0,5'!$A$5:$A$28,0),MATCH('Casos CMg'!$B4094,'Prom Factor Mensual Hora 0,5'!$B$4:$M$4,0))</f>
        <v>1.005472330222188</v>
      </c>
      <c r="E4094" s="25">
        <v>69.5</v>
      </c>
      <c r="F4094" s="20">
        <f t="shared" si="189"/>
        <v>69.880326950442068</v>
      </c>
      <c r="G4094" s="25">
        <v>36.4</v>
      </c>
      <c r="H4094" s="20">
        <f t="shared" si="190"/>
        <v>36.599192820087637</v>
      </c>
      <c r="I4094" s="25">
        <v>89</v>
      </c>
      <c r="J4094" s="20">
        <f t="shared" si="191"/>
        <v>89.487037389774727</v>
      </c>
    </row>
    <row r="4095" spans="1:10" x14ac:dyDescent="0.3">
      <c r="A4095" s="3">
        <v>2038</v>
      </c>
      <c r="B4095" s="3">
        <v>5</v>
      </c>
      <c r="C4095" s="4">
        <v>12</v>
      </c>
      <c r="D4095" s="21">
        <f>INDEX('Prom Factor Mensual Hora 0,5'!$B$5:$N$28,MATCH('Casos CMg'!$C4095,'Prom Factor Mensual Hora 0,5'!$A$5:$A$28,0),MATCH('Casos CMg'!$B4095,'Prom Factor Mensual Hora 0,5'!$B$4:$M$4,0))</f>
        <v>1.0052235879393612</v>
      </c>
      <c r="E4095" s="25">
        <v>69.900000000000006</v>
      </c>
      <c r="F4095" s="20">
        <f t="shared" si="189"/>
        <v>70.265128796961349</v>
      </c>
      <c r="G4095" s="25">
        <v>36.5</v>
      </c>
      <c r="H4095" s="20">
        <f t="shared" si="190"/>
        <v>36.690660959786683</v>
      </c>
      <c r="I4095" s="25">
        <v>89.6</v>
      </c>
      <c r="J4095" s="20">
        <f t="shared" si="191"/>
        <v>90.068033479366761</v>
      </c>
    </row>
    <row r="4096" spans="1:10" x14ac:dyDescent="0.3">
      <c r="A4096" s="3">
        <v>2038</v>
      </c>
      <c r="B4096" s="3">
        <v>5</v>
      </c>
      <c r="C4096" s="4">
        <v>13</v>
      </c>
      <c r="D4096" s="21">
        <f>INDEX('Prom Factor Mensual Hora 0,5'!$B$5:$N$28,MATCH('Casos CMg'!$C4096,'Prom Factor Mensual Hora 0,5'!$A$5:$A$28,0),MATCH('Casos CMg'!$B4096,'Prom Factor Mensual Hora 0,5'!$B$4:$M$4,0))</f>
        <v>1.0047261033737076</v>
      </c>
      <c r="E4096" s="25">
        <v>69.599999999999994</v>
      </c>
      <c r="F4096" s="20">
        <f t="shared" si="189"/>
        <v>69.928936794810042</v>
      </c>
      <c r="G4096" s="25">
        <v>36.4</v>
      </c>
      <c r="H4096" s="20">
        <f t="shared" si="190"/>
        <v>36.572030162802953</v>
      </c>
      <c r="I4096" s="25">
        <v>89.1</v>
      </c>
      <c r="J4096" s="20">
        <f t="shared" si="191"/>
        <v>89.521095810597345</v>
      </c>
    </row>
    <row r="4097" spans="1:10" x14ac:dyDescent="0.3">
      <c r="A4097" s="3">
        <v>2038</v>
      </c>
      <c r="B4097" s="3">
        <v>5</v>
      </c>
      <c r="C4097" s="4">
        <v>14</v>
      </c>
      <c r="D4097" s="21">
        <f>INDEX('Prom Factor Mensual Hora 0,5'!$B$5:$N$28,MATCH('Casos CMg'!$C4097,'Prom Factor Mensual Hora 0,5'!$A$5:$A$28,0),MATCH('Casos CMg'!$B4097,'Prom Factor Mensual Hora 0,5'!$B$4:$M$4,0))</f>
        <v>1.0039798765252275</v>
      </c>
      <c r="E4097" s="25">
        <v>69.599999999999994</v>
      </c>
      <c r="F4097" s="20">
        <f t="shared" si="189"/>
        <v>69.876999406155832</v>
      </c>
      <c r="G4097" s="25">
        <v>36.4</v>
      </c>
      <c r="H4097" s="20">
        <f t="shared" si="190"/>
        <v>36.544867505518276</v>
      </c>
      <c r="I4097" s="25">
        <v>89.1</v>
      </c>
      <c r="J4097" s="20">
        <f t="shared" si="191"/>
        <v>89.454606998397765</v>
      </c>
    </row>
    <row r="4098" spans="1:10" x14ac:dyDescent="0.3">
      <c r="A4098" s="3">
        <v>2038</v>
      </c>
      <c r="B4098" s="3">
        <v>5</v>
      </c>
      <c r="C4098" s="4">
        <v>15</v>
      </c>
      <c r="D4098" s="21">
        <f>INDEX('Prom Factor Mensual Hora 0,5'!$B$5:$N$28,MATCH('Casos CMg'!$C4098,'Prom Factor Mensual Hora 0,5'!$A$5:$A$28,0),MATCH('Casos CMg'!$B4098,'Prom Factor Mensual Hora 0,5'!$B$4:$M$4,0))</f>
        <v>1.0012437114141337</v>
      </c>
      <c r="E4098" s="25">
        <v>69.599999999999994</v>
      </c>
      <c r="F4098" s="20">
        <f t="shared" si="189"/>
        <v>69.686562314423696</v>
      </c>
      <c r="G4098" s="25">
        <v>36.4</v>
      </c>
      <c r="H4098" s="20">
        <f t="shared" si="190"/>
        <v>36.445271095474467</v>
      </c>
      <c r="I4098" s="25">
        <v>89.1</v>
      </c>
      <c r="J4098" s="20">
        <f t="shared" si="191"/>
        <v>89.210814686999313</v>
      </c>
    </row>
    <row r="4099" spans="1:10" x14ac:dyDescent="0.3">
      <c r="A4099" s="3">
        <v>2038</v>
      </c>
      <c r="B4099" s="3">
        <v>5</v>
      </c>
      <c r="C4099" s="4">
        <v>16</v>
      </c>
      <c r="D4099" s="21">
        <f>INDEX('Prom Factor Mensual Hora 0,5'!$B$5:$N$28,MATCH('Casos CMg'!$C4099,'Prom Factor Mensual Hora 0,5'!$A$5:$A$28,0),MATCH('Casos CMg'!$B4099,'Prom Factor Mensual Hora 0,5'!$B$4:$M$4,0))</f>
        <v>1.0009949691313069</v>
      </c>
      <c r="E4099" s="25">
        <v>69.599999999999994</v>
      </c>
      <c r="F4099" s="20">
        <f t="shared" si="189"/>
        <v>69.66924985153895</v>
      </c>
      <c r="G4099" s="25">
        <v>36.4</v>
      </c>
      <c r="H4099" s="20">
        <f t="shared" si="190"/>
        <v>36.436216876379568</v>
      </c>
      <c r="I4099" s="25">
        <v>89.1</v>
      </c>
      <c r="J4099" s="20">
        <f t="shared" si="191"/>
        <v>89.188651749599444</v>
      </c>
    </row>
    <row r="4100" spans="1:10" x14ac:dyDescent="0.3">
      <c r="A4100" s="3">
        <v>2038</v>
      </c>
      <c r="B4100" s="3">
        <v>5</v>
      </c>
      <c r="C4100" s="4">
        <v>17</v>
      </c>
      <c r="D4100" s="21">
        <f>INDEX('Prom Factor Mensual Hora 0,5'!$B$5:$N$28,MATCH('Casos CMg'!$C4100,'Prom Factor Mensual Hora 0,5'!$A$5:$A$28,0),MATCH('Casos CMg'!$B4100,'Prom Factor Mensual Hora 0,5'!$B$4:$M$4,0))</f>
        <v>1.0047261033737076</v>
      </c>
      <c r="E4100" s="25">
        <v>69.5</v>
      </c>
      <c r="F4100" s="20">
        <f t="shared" ref="F4100:F4163" si="192">$E4100*$D4100</f>
        <v>69.828464184472679</v>
      </c>
      <c r="G4100" s="25">
        <v>36.4</v>
      </c>
      <c r="H4100" s="20">
        <f t="shared" ref="H4100:H4163" si="193">$G4100*$D4100</f>
        <v>36.572030162802953</v>
      </c>
      <c r="I4100" s="25">
        <v>89</v>
      </c>
      <c r="J4100" s="20">
        <f t="shared" ref="J4100:J4163" si="194">$I4100*$D4100</f>
        <v>89.420623200259982</v>
      </c>
    </row>
    <row r="4101" spans="1:10" x14ac:dyDescent="0.3">
      <c r="A4101" s="3">
        <v>2038</v>
      </c>
      <c r="B4101" s="3">
        <v>5</v>
      </c>
      <c r="C4101" s="4">
        <v>18</v>
      </c>
      <c r="D4101" s="21">
        <f>INDEX('Prom Factor Mensual Hora 0,5'!$B$5:$N$28,MATCH('Casos CMg'!$C4101,'Prom Factor Mensual Hora 0,5'!$A$5:$A$28,0),MATCH('Casos CMg'!$B4101,'Prom Factor Mensual Hora 0,5'!$B$4:$M$4,0))</f>
        <v>1.0057210725050145</v>
      </c>
      <c r="E4101" s="25">
        <v>105.8</v>
      </c>
      <c r="F4101" s="20">
        <f t="shared" si="192"/>
        <v>106.40528947103053</v>
      </c>
      <c r="G4101" s="25">
        <v>58.8</v>
      </c>
      <c r="H4101" s="20">
        <f t="shared" si="193"/>
        <v>59.136399063294853</v>
      </c>
      <c r="I4101" s="25">
        <v>141.5</v>
      </c>
      <c r="J4101" s="20">
        <f t="shared" si="194"/>
        <v>142.30953175945956</v>
      </c>
    </row>
    <row r="4102" spans="1:10" x14ac:dyDescent="0.3">
      <c r="A4102" s="3">
        <v>2038</v>
      </c>
      <c r="B4102" s="3">
        <v>5</v>
      </c>
      <c r="C4102" s="4">
        <v>19</v>
      </c>
      <c r="D4102" s="21">
        <f>INDEX('Prom Factor Mensual Hora 0,5'!$B$5:$N$28,MATCH('Casos CMg'!$C4102,'Prom Factor Mensual Hora 0,5'!$A$5:$A$28,0),MATCH('Casos CMg'!$B4102,'Prom Factor Mensual Hora 0,5'!$B$4:$M$4,0))</f>
        <v>0.98952057673066363</v>
      </c>
      <c r="E4102" s="25">
        <v>105.2</v>
      </c>
      <c r="F4102" s="20">
        <f t="shared" si="192"/>
        <v>104.09756467206581</v>
      </c>
      <c r="G4102" s="25">
        <v>58.8</v>
      </c>
      <c r="H4102" s="20">
        <f t="shared" si="193"/>
        <v>58.183809911763021</v>
      </c>
      <c r="I4102" s="25">
        <v>140.9</v>
      </c>
      <c r="J4102" s="20">
        <f t="shared" si="194"/>
        <v>139.4234492613505</v>
      </c>
    </row>
    <row r="4103" spans="1:10" x14ac:dyDescent="0.3">
      <c r="A4103" s="3">
        <v>2038</v>
      </c>
      <c r="B4103" s="3">
        <v>5</v>
      </c>
      <c r="C4103" s="4">
        <v>20</v>
      </c>
      <c r="D4103" s="21">
        <f>INDEX('Prom Factor Mensual Hora 0,5'!$B$5:$N$28,MATCH('Casos CMg'!$C4103,'Prom Factor Mensual Hora 0,5'!$A$5:$A$28,0),MATCH('Casos CMg'!$B4103,'Prom Factor Mensual Hora 0,5'!$B$4:$M$4,0))</f>
        <v>0.99061474256999715</v>
      </c>
      <c r="E4103" s="25">
        <v>105.2</v>
      </c>
      <c r="F4103" s="20">
        <f t="shared" si="192"/>
        <v>104.2126709183637</v>
      </c>
      <c r="G4103" s="25">
        <v>58.8</v>
      </c>
      <c r="H4103" s="20">
        <f t="shared" si="193"/>
        <v>58.248146863115828</v>
      </c>
      <c r="I4103" s="25">
        <v>140.9</v>
      </c>
      <c r="J4103" s="20">
        <f t="shared" si="194"/>
        <v>139.57761722811262</v>
      </c>
    </row>
    <row r="4104" spans="1:10" x14ac:dyDescent="0.3">
      <c r="A4104" s="3">
        <v>2038</v>
      </c>
      <c r="B4104" s="3">
        <v>5</v>
      </c>
      <c r="C4104" s="4">
        <v>21</v>
      </c>
      <c r="D4104" s="21">
        <f>INDEX('Prom Factor Mensual Hora 0,5'!$B$5:$N$28,MATCH('Casos CMg'!$C4104,'Prom Factor Mensual Hora 0,5'!$A$5:$A$28,0),MATCH('Casos CMg'!$B4104,'Prom Factor Mensual Hora 0,5'!$B$4:$M$4,0))</f>
        <v>0.99061512040271915</v>
      </c>
      <c r="E4104" s="25">
        <v>105.2</v>
      </c>
      <c r="F4104" s="20">
        <f t="shared" si="192"/>
        <v>104.21271066636606</v>
      </c>
      <c r="G4104" s="25">
        <v>58.8</v>
      </c>
      <c r="H4104" s="20">
        <f t="shared" si="193"/>
        <v>58.248169079679883</v>
      </c>
      <c r="I4104" s="25">
        <v>140.9</v>
      </c>
      <c r="J4104" s="20">
        <f t="shared" si="194"/>
        <v>139.57767046474314</v>
      </c>
    </row>
    <row r="4105" spans="1:10" x14ac:dyDescent="0.3">
      <c r="A4105" s="3">
        <v>2038</v>
      </c>
      <c r="B4105" s="3">
        <v>5</v>
      </c>
      <c r="C4105" s="4">
        <v>22</v>
      </c>
      <c r="D4105" s="21">
        <f>INDEX('Prom Factor Mensual Hora 0,5'!$B$5:$N$28,MATCH('Casos CMg'!$C4105,'Prom Factor Mensual Hora 0,5'!$A$5:$A$28,0),MATCH('Casos CMg'!$B4105,'Prom Factor Mensual Hora 0,5'!$B$4:$M$4,0))</f>
        <v>0.99060803750184845</v>
      </c>
      <c r="E4105" s="25">
        <v>105.2</v>
      </c>
      <c r="F4105" s="20">
        <f t="shared" si="192"/>
        <v>104.21196554519446</v>
      </c>
      <c r="G4105" s="25">
        <v>58.8</v>
      </c>
      <c r="H4105" s="20">
        <f t="shared" si="193"/>
        <v>58.247752605108687</v>
      </c>
      <c r="I4105" s="25">
        <v>140.9</v>
      </c>
      <c r="J4105" s="20">
        <f t="shared" si="194"/>
        <v>139.57667248401046</v>
      </c>
    </row>
    <row r="4106" spans="1:10" x14ac:dyDescent="0.3">
      <c r="A4106" s="3">
        <v>2038</v>
      </c>
      <c r="B4106" s="3">
        <v>5</v>
      </c>
      <c r="C4106" s="4">
        <v>23</v>
      </c>
      <c r="D4106" s="21">
        <f>INDEX('Prom Factor Mensual Hora 0,5'!$B$5:$N$28,MATCH('Casos CMg'!$C4106,'Prom Factor Mensual Hora 0,5'!$A$5:$A$28,0),MATCH('Casos CMg'!$B4106,'Prom Factor Mensual Hora 0,5'!$B$4:$M$4,0))</f>
        <v>0.9906120716130038</v>
      </c>
      <c r="E4106" s="25">
        <v>105.2</v>
      </c>
      <c r="F4106" s="20">
        <f t="shared" si="192"/>
        <v>104.212389933688</v>
      </c>
      <c r="G4106" s="25">
        <v>58.8</v>
      </c>
      <c r="H4106" s="20">
        <f t="shared" si="193"/>
        <v>58.247989810844622</v>
      </c>
      <c r="I4106" s="25">
        <v>140.9</v>
      </c>
      <c r="J4106" s="20">
        <f t="shared" si="194"/>
        <v>139.57724089027224</v>
      </c>
    </row>
    <row r="4107" spans="1:10" x14ac:dyDescent="0.3">
      <c r="A4107" s="3">
        <v>2038</v>
      </c>
      <c r="B4107" s="3">
        <v>6</v>
      </c>
      <c r="C4107" s="4">
        <v>0</v>
      </c>
      <c r="D4107" s="21">
        <f>INDEX('Prom Factor Mensual Hora 0,5'!$B$5:$N$28,MATCH('Casos CMg'!$C4107,'Prom Factor Mensual Hora 0,5'!$A$5:$A$28,0),MATCH('Casos CMg'!$B4107,'Prom Factor Mensual Hora 0,5'!$B$4:$M$4,0))</f>
        <v>0.98882985878809448</v>
      </c>
      <c r="E4107" s="25">
        <v>129</v>
      </c>
      <c r="F4107" s="20">
        <f t="shared" si="192"/>
        <v>127.55905178366419</v>
      </c>
      <c r="G4107" s="25">
        <v>79.099999999999994</v>
      </c>
      <c r="H4107" s="20">
        <f t="shared" si="193"/>
        <v>78.216441830138265</v>
      </c>
      <c r="I4107" s="25">
        <v>180.1</v>
      </c>
      <c r="J4107" s="20">
        <f t="shared" si="194"/>
        <v>178.08825756773581</v>
      </c>
    </row>
    <row r="4108" spans="1:10" x14ac:dyDescent="0.3">
      <c r="A4108" s="3">
        <v>2038</v>
      </c>
      <c r="B4108" s="3">
        <v>6</v>
      </c>
      <c r="C4108" s="4">
        <v>1</v>
      </c>
      <c r="D4108" s="21">
        <f>INDEX('Prom Factor Mensual Hora 0,5'!$B$5:$N$28,MATCH('Casos CMg'!$C4108,'Prom Factor Mensual Hora 0,5'!$A$5:$A$28,0),MATCH('Casos CMg'!$B4108,'Prom Factor Mensual Hora 0,5'!$B$4:$M$4,0))</f>
        <v>0.98963090490199612</v>
      </c>
      <c r="E4108" s="25">
        <v>130</v>
      </c>
      <c r="F4108" s="20">
        <f t="shared" si="192"/>
        <v>128.65201763725949</v>
      </c>
      <c r="G4108" s="25">
        <v>79.7</v>
      </c>
      <c r="H4108" s="20">
        <f t="shared" si="193"/>
        <v>78.873583120689091</v>
      </c>
      <c r="I4108" s="25">
        <v>181.6</v>
      </c>
      <c r="J4108" s="20">
        <f t="shared" si="194"/>
        <v>179.71697233020248</v>
      </c>
    </row>
    <row r="4109" spans="1:10" x14ac:dyDescent="0.3">
      <c r="A4109" s="3">
        <v>2038</v>
      </c>
      <c r="B4109" s="3">
        <v>6</v>
      </c>
      <c r="C4109" s="4">
        <v>2</v>
      </c>
      <c r="D4109" s="21">
        <f>INDEX('Prom Factor Mensual Hora 0,5'!$B$5:$N$28,MATCH('Casos CMg'!$C4109,'Prom Factor Mensual Hora 0,5'!$A$5:$A$28,0),MATCH('Casos CMg'!$B4109,'Prom Factor Mensual Hora 0,5'!$B$4:$M$4,0))</f>
        <v>0.98961768273806638</v>
      </c>
      <c r="E4109" s="25">
        <v>130</v>
      </c>
      <c r="F4109" s="20">
        <f t="shared" si="192"/>
        <v>128.65029875594863</v>
      </c>
      <c r="G4109" s="25">
        <v>79.7</v>
      </c>
      <c r="H4109" s="20">
        <f t="shared" si="193"/>
        <v>78.872529314223897</v>
      </c>
      <c r="I4109" s="25">
        <v>181.6</v>
      </c>
      <c r="J4109" s="20">
        <f t="shared" si="194"/>
        <v>179.71457118523284</v>
      </c>
    </row>
    <row r="4110" spans="1:10" x14ac:dyDescent="0.3">
      <c r="A4110" s="3">
        <v>2038</v>
      </c>
      <c r="B4110" s="3">
        <v>6</v>
      </c>
      <c r="C4110" s="4">
        <v>3</v>
      </c>
      <c r="D4110" s="21">
        <f>INDEX('Prom Factor Mensual Hora 0,5'!$B$5:$N$28,MATCH('Casos CMg'!$C4110,'Prom Factor Mensual Hora 0,5'!$A$5:$A$28,0),MATCH('Casos CMg'!$B4110,'Prom Factor Mensual Hora 0,5'!$B$4:$M$4,0))</f>
        <v>0.9896157048229145</v>
      </c>
      <c r="E4110" s="25">
        <v>130</v>
      </c>
      <c r="F4110" s="20">
        <f t="shared" si="192"/>
        <v>128.65004162697889</v>
      </c>
      <c r="G4110" s="25">
        <v>79.7</v>
      </c>
      <c r="H4110" s="20">
        <f t="shared" si="193"/>
        <v>78.872371674386287</v>
      </c>
      <c r="I4110" s="25">
        <v>181.6</v>
      </c>
      <c r="J4110" s="20">
        <f t="shared" si="194"/>
        <v>179.71421199584125</v>
      </c>
    </row>
    <row r="4111" spans="1:10" x14ac:dyDescent="0.3">
      <c r="A4111" s="3">
        <v>2038</v>
      </c>
      <c r="B4111" s="3">
        <v>6</v>
      </c>
      <c r="C4111" s="4">
        <v>4</v>
      </c>
      <c r="D4111" s="21">
        <f>INDEX('Prom Factor Mensual Hora 0,5'!$B$5:$N$28,MATCH('Casos CMg'!$C4111,'Prom Factor Mensual Hora 0,5'!$A$5:$A$28,0),MATCH('Casos CMg'!$B4111,'Prom Factor Mensual Hora 0,5'!$B$4:$M$4,0))</f>
        <v>0.98961497656619779</v>
      </c>
      <c r="E4111" s="25">
        <v>130</v>
      </c>
      <c r="F4111" s="20">
        <f t="shared" si="192"/>
        <v>128.64994695360571</v>
      </c>
      <c r="G4111" s="25">
        <v>79.7</v>
      </c>
      <c r="H4111" s="20">
        <f t="shared" si="193"/>
        <v>78.872313632325969</v>
      </c>
      <c r="I4111" s="25">
        <v>181.6</v>
      </c>
      <c r="J4111" s="20">
        <f t="shared" si="194"/>
        <v>179.71407974442153</v>
      </c>
    </row>
    <row r="4112" spans="1:10" x14ac:dyDescent="0.3">
      <c r="A4112" s="3">
        <v>2038</v>
      </c>
      <c r="B4112" s="3">
        <v>6</v>
      </c>
      <c r="C4112" s="4">
        <v>5</v>
      </c>
      <c r="D4112" s="21">
        <f>INDEX('Prom Factor Mensual Hora 0,5'!$B$5:$N$28,MATCH('Casos CMg'!$C4112,'Prom Factor Mensual Hora 0,5'!$A$5:$A$28,0),MATCH('Casos CMg'!$B4112,'Prom Factor Mensual Hora 0,5'!$B$4:$M$4,0))</f>
        <v>0.98962709766860502</v>
      </c>
      <c r="E4112" s="25">
        <v>130</v>
      </c>
      <c r="F4112" s="20">
        <f t="shared" si="192"/>
        <v>128.65152269691865</v>
      </c>
      <c r="G4112" s="25">
        <v>79.7</v>
      </c>
      <c r="H4112" s="20">
        <f t="shared" si="193"/>
        <v>78.873279684187821</v>
      </c>
      <c r="I4112" s="25">
        <v>181.6</v>
      </c>
      <c r="J4112" s="20">
        <f t="shared" si="194"/>
        <v>179.71628093661866</v>
      </c>
    </row>
    <row r="4113" spans="1:10" x14ac:dyDescent="0.3">
      <c r="A4113" s="3">
        <v>2038</v>
      </c>
      <c r="B4113" s="3">
        <v>6</v>
      </c>
      <c r="C4113" s="4">
        <v>6</v>
      </c>
      <c r="D4113" s="21">
        <f>INDEX('Prom Factor Mensual Hora 0,5'!$B$5:$N$28,MATCH('Casos CMg'!$C4113,'Prom Factor Mensual Hora 0,5'!$A$5:$A$28,0),MATCH('Casos CMg'!$B4113,'Prom Factor Mensual Hora 0,5'!$B$4:$M$4,0))</f>
        <v>0.98963085626638048</v>
      </c>
      <c r="E4113" s="25">
        <v>130</v>
      </c>
      <c r="F4113" s="20">
        <f t="shared" si="192"/>
        <v>128.65201131462948</v>
      </c>
      <c r="G4113" s="25">
        <v>79.7</v>
      </c>
      <c r="H4113" s="20">
        <f t="shared" si="193"/>
        <v>78.87357924443053</v>
      </c>
      <c r="I4113" s="25">
        <v>181.6</v>
      </c>
      <c r="J4113" s="20">
        <f t="shared" si="194"/>
        <v>179.71696349797469</v>
      </c>
    </row>
    <row r="4114" spans="1:10" x14ac:dyDescent="0.3">
      <c r="A4114" s="3">
        <v>2038</v>
      </c>
      <c r="B4114" s="3">
        <v>6</v>
      </c>
      <c r="C4114" s="4">
        <v>7</v>
      </c>
      <c r="D4114" s="21">
        <f>INDEX('Prom Factor Mensual Hora 0,5'!$B$5:$N$28,MATCH('Casos CMg'!$C4114,'Prom Factor Mensual Hora 0,5'!$A$5:$A$28,0),MATCH('Casos CMg'!$B4114,'Prom Factor Mensual Hora 0,5'!$B$4:$M$4,0))</f>
        <v>0.98962923570831329</v>
      </c>
      <c r="E4114" s="25">
        <v>122.7</v>
      </c>
      <c r="F4114" s="20">
        <f t="shared" si="192"/>
        <v>121.42750722141004</v>
      </c>
      <c r="G4114" s="25">
        <v>75.3</v>
      </c>
      <c r="H4114" s="20">
        <f t="shared" si="193"/>
        <v>74.51908144883599</v>
      </c>
      <c r="I4114" s="25">
        <v>170.1</v>
      </c>
      <c r="J4114" s="20">
        <f t="shared" si="194"/>
        <v>168.33593299398407</v>
      </c>
    </row>
    <row r="4115" spans="1:10" x14ac:dyDescent="0.3">
      <c r="A4115" s="3">
        <v>2038</v>
      </c>
      <c r="B4115" s="3">
        <v>6</v>
      </c>
      <c r="C4115" s="4">
        <v>8</v>
      </c>
      <c r="D4115" s="21">
        <f>INDEX('Prom Factor Mensual Hora 0,5'!$B$5:$N$28,MATCH('Casos CMg'!$C4115,'Prom Factor Mensual Hora 0,5'!$A$5:$A$28,0),MATCH('Casos CMg'!$B4115,'Prom Factor Mensual Hora 0,5'!$B$4:$M$4,0))</f>
        <v>0.98960284446314117</v>
      </c>
      <c r="E4115" s="25">
        <v>63.9</v>
      </c>
      <c r="F4115" s="20">
        <f t="shared" si="192"/>
        <v>63.235621761194722</v>
      </c>
      <c r="G4115" s="25">
        <v>33.9</v>
      </c>
      <c r="H4115" s="20">
        <f t="shared" si="193"/>
        <v>33.547536427300486</v>
      </c>
      <c r="I4115" s="25">
        <v>84.5</v>
      </c>
      <c r="J4115" s="20">
        <f t="shared" si="194"/>
        <v>83.621440357135427</v>
      </c>
    </row>
    <row r="4116" spans="1:10" x14ac:dyDescent="0.3">
      <c r="A4116" s="3">
        <v>2038</v>
      </c>
      <c r="B4116" s="3">
        <v>6</v>
      </c>
      <c r="C4116" s="4">
        <v>9</v>
      </c>
      <c r="D4116" s="21">
        <f>INDEX('Prom Factor Mensual Hora 0,5'!$B$5:$N$28,MATCH('Casos CMg'!$C4116,'Prom Factor Mensual Hora 0,5'!$A$5:$A$28,0),MATCH('Casos CMg'!$B4116,'Prom Factor Mensual Hora 0,5'!$B$4:$M$4,0))</f>
        <v>1.0070857637813628</v>
      </c>
      <c r="E4116" s="25">
        <v>58</v>
      </c>
      <c r="F4116" s="20">
        <f t="shared" si="192"/>
        <v>58.410974299319044</v>
      </c>
      <c r="G4116" s="25">
        <v>30.5</v>
      </c>
      <c r="H4116" s="20">
        <f t="shared" si="193"/>
        <v>30.716115795331568</v>
      </c>
      <c r="I4116" s="25">
        <v>74.599999999999994</v>
      </c>
      <c r="J4116" s="20">
        <f t="shared" si="194"/>
        <v>75.128597978089658</v>
      </c>
    </row>
    <row r="4117" spans="1:10" x14ac:dyDescent="0.3">
      <c r="A4117" s="3">
        <v>2038</v>
      </c>
      <c r="B4117" s="3">
        <v>6</v>
      </c>
      <c r="C4117" s="4">
        <v>10</v>
      </c>
      <c r="D4117" s="21">
        <f>INDEX('Prom Factor Mensual Hora 0,5'!$B$5:$N$28,MATCH('Casos CMg'!$C4117,'Prom Factor Mensual Hora 0,5'!$A$5:$A$28,0),MATCH('Casos CMg'!$B4117,'Prom Factor Mensual Hora 0,5'!$B$4:$M$4,0))</f>
        <v>1.0025703369225427</v>
      </c>
      <c r="E4117" s="25">
        <v>61.4</v>
      </c>
      <c r="F4117" s="20">
        <f t="shared" si="192"/>
        <v>61.557818687044119</v>
      </c>
      <c r="G4117" s="25">
        <v>32</v>
      </c>
      <c r="H4117" s="20">
        <f t="shared" si="193"/>
        <v>32.082250781521367</v>
      </c>
      <c r="I4117" s="25">
        <v>79.5</v>
      </c>
      <c r="J4117" s="20">
        <f t="shared" si="194"/>
        <v>79.704341785342152</v>
      </c>
    </row>
    <row r="4118" spans="1:10" x14ac:dyDescent="0.3">
      <c r="A4118" s="3">
        <v>2038</v>
      </c>
      <c r="B4118" s="3">
        <v>6</v>
      </c>
      <c r="C4118" s="4">
        <v>11</v>
      </c>
      <c r="D4118" s="21">
        <f>INDEX('Prom Factor Mensual Hora 0,5'!$B$5:$N$28,MATCH('Casos CMg'!$C4118,'Prom Factor Mensual Hora 0,5'!$A$5:$A$28,0),MATCH('Casos CMg'!$B4118,'Prom Factor Mensual Hora 0,5'!$B$4:$M$4,0))</f>
        <v>1.0046266064605769</v>
      </c>
      <c r="E4118" s="25">
        <v>61.4</v>
      </c>
      <c r="F4118" s="20">
        <f t="shared" si="192"/>
        <v>61.684073636679422</v>
      </c>
      <c r="G4118" s="25">
        <v>32</v>
      </c>
      <c r="H4118" s="20">
        <f t="shared" si="193"/>
        <v>32.14805140673846</v>
      </c>
      <c r="I4118" s="25">
        <v>79.5</v>
      </c>
      <c r="J4118" s="20">
        <f t="shared" si="194"/>
        <v>79.867815213615856</v>
      </c>
    </row>
    <row r="4119" spans="1:10" x14ac:dyDescent="0.3">
      <c r="A4119" s="3">
        <v>2038</v>
      </c>
      <c r="B4119" s="3">
        <v>6</v>
      </c>
      <c r="C4119" s="4">
        <v>12</v>
      </c>
      <c r="D4119" s="21">
        <f>INDEX('Prom Factor Mensual Hora 0,5'!$B$5:$N$28,MATCH('Casos CMg'!$C4119,'Prom Factor Mensual Hora 0,5'!$A$5:$A$28,0),MATCH('Casos CMg'!$B4119,'Prom Factor Mensual Hora 0,5'!$B$4:$M$4,0))</f>
        <v>1.0051406738450852</v>
      </c>
      <c r="E4119" s="25">
        <v>61.4</v>
      </c>
      <c r="F4119" s="20">
        <f t="shared" si="192"/>
        <v>61.715637374088232</v>
      </c>
      <c r="G4119" s="25">
        <v>32</v>
      </c>
      <c r="H4119" s="20">
        <f t="shared" si="193"/>
        <v>32.164501563042727</v>
      </c>
      <c r="I4119" s="25">
        <v>79.5</v>
      </c>
      <c r="J4119" s="20">
        <f t="shared" si="194"/>
        <v>79.908683570684275</v>
      </c>
    </row>
    <row r="4120" spans="1:10" x14ac:dyDescent="0.3">
      <c r="A4120" s="3">
        <v>2038</v>
      </c>
      <c r="B4120" s="3">
        <v>6</v>
      </c>
      <c r="C4120" s="4">
        <v>13</v>
      </c>
      <c r="D4120" s="21">
        <f>INDEX('Prom Factor Mensual Hora 0,5'!$B$5:$N$28,MATCH('Casos CMg'!$C4120,'Prom Factor Mensual Hora 0,5'!$A$5:$A$28,0),MATCH('Casos CMg'!$B4120,'Prom Factor Mensual Hora 0,5'!$B$4:$M$4,0))</f>
        <v>1.002827370614797</v>
      </c>
      <c r="E4120" s="25">
        <v>61.4</v>
      </c>
      <c r="F4120" s="20">
        <f t="shared" si="192"/>
        <v>61.573600555748534</v>
      </c>
      <c r="G4120" s="25">
        <v>32</v>
      </c>
      <c r="H4120" s="20">
        <f t="shared" si="193"/>
        <v>32.090475859673504</v>
      </c>
      <c r="I4120" s="25">
        <v>79.5</v>
      </c>
      <c r="J4120" s="20">
        <f t="shared" si="194"/>
        <v>79.724775963876354</v>
      </c>
    </row>
    <row r="4121" spans="1:10" x14ac:dyDescent="0.3">
      <c r="A4121" s="3">
        <v>2038</v>
      </c>
      <c r="B4121" s="3">
        <v>6</v>
      </c>
      <c r="C4121" s="4">
        <v>14</v>
      </c>
      <c r="D4121" s="21">
        <f>INDEX('Prom Factor Mensual Hora 0,5'!$B$5:$N$28,MATCH('Casos CMg'!$C4121,'Prom Factor Mensual Hora 0,5'!$A$5:$A$28,0),MATCH('Casos CMg'!$B4121,'Prom Factor Mensual Hora 0,5'!$B$4:$M$4,0))</f>
        <v>1.0020562695380342</v>
      </c>
      <c r="E4121" s="25">
        <v>61.4</v>
      </c>
      <c r="F4121" s="20">
        <f t="shared" si="192"/>
        <v>61.526254949635295</v>
      </c>
      <c r="G4121" s="25">
        <v>32</v>
      </c>
      <c r="H4121" s="20">
        <f t="shared" si="193"/>
        <v>32.065800625217094</v>
      </c>
      <c r="I4121" s="25">
        <v>79.5</v>
      </c>
      <c r="J4121" s="20">
        <f t="shared" si="194"/>
        <v>79.663473428273718</v>
      </c>
    </row>
    <row r="4122" spans="1:10" x14ac:dyDescent="0.3">
      <c r="A4122" s="3">
        <v>2038</v>
      </c>
      <c r="B4122" s="3">
        <v>6</v>
      </c>
      <c r="C4122" s="4">
        <v>15</v>
      </c>
      <c r="D4122" s="21">
        <f>INDEX('Prom Factor Mensual Hora 0,5'!$B$5:$N$28,MATCH('Casos CMg'!$C4122,'Prom Factor Mensual Hora 0,5'!$A$5:$A$28,0),MATCH('Casos CMg'!$B4122,'Prom Factor Mensual Hora 0,5'!$B$4:$M$4,0))</f>
        <v>1.0007711010767628</v>
      </c>
      <c r="E4122" s="25">
        <v>61.4</v>
      </c>
      <c r="F4122" s="20">
        <f t="shared" si="192"/>
        <v>61.447345606113238</v>
      </c>
      <c r="G4122" s="25">
        <v>32</v>
      </c>
      <c r="H4122" s="20">
        <f t="shared" si="193"/>
        <v>32.02467523445641</v>
      </c>
      <c r="I4122" s="25">
        <v>79.5</v>
      </c>
      <c r="J4122" s="20">
        <f t="shared" si="194"/>
        <v>79.56130253560265</v>
      </c>
    </row>
    <row r="4123" spans="1:10" x14ac:dyDescent="0.3">
      <c r="A4123" s="3">
        <v>2038</v>
      </c>
      <c r="B4123" s="3">
        <v>6</v>
      </c>
      <c r="C4123" s="4">
        <v>16</v>
      </c>
      <c r="D4123" s="21">
        <f>INDEX('Prom Factor Mensual Hora 0,5'!$B$5:$N$28,MATCH('Casos CMg'!$C4123,'Prom Factor Mensual Hora 0,5'!$A$5:$A$28,0),MATCH('Casos CMg'!$B4123,'Prom Factor Mensual Hora 0,5'!$B$4:$M$4,0))</f>
        <v>1.0005140673845085</v>
      </c>
      <c r="E4123" s="25">
        <v>61.4</v>
      </c>
      <c r="F4123" s="20">
        <f t="shared" si="192"/>
        <v>61.431563737408823</v>
      </c>
      <c r="G4123" s="25">
        <v>32</v>
      </c>
      <c r="H4123" s="20">
        <f t="shared" si="193"/>
        <v>32.016450156304273</v>
      </c>
      <c r="I4123" s="25">
        <v>79.5</v>
      </c>
      <c r="J4123" s="20">
        <f t="shared" si="194"/>
        <v>79.540868357068433</v>
      </c>
    </row>
    <row r="4124" spans="1:10" x14ac:dyDescent="0.3">
      <c r="A4124" s="3">
        <v>2038</v>
      </c>
      <c r="B4124" s="3">
        <v>6</v>
      </c>
      <c r="C4124" s="4">
        <v>17</v>
      </c>
      <c r="D4124" s="21">
        <f>INDEX('Prom Factor Mensual Hora 0,5'!$B$5:$N$28,MATCH('Casos CMg'!$C4124,'Prom Factor Mensual Hora 0,5'!$A$5:$A$28,0),MATCH('Casos CMg'!$B4124,'Prom Factor Mensual Hora 0,5'!$B$4:$M$4,0))</f>
        <v>1.0046096950123742</v>
      </c>
      <c r="E4124" s="25">
        <v>62.8</v>
      </c>
      <c r="F4124" s="20">
        <f t="shared" si="192"/>
        <v>63.089488846777094</v>
      </c>
      <c r="G4124" s="25">
        <v>32.700000000000003</v>
      </c>
      <c r="H4124" s="20">
        <f t="shared" si="193"/>
        <v>32.850737026904639</v>
      </c>
      <c r="I4124" s="25">
        <v>81.8</v>
      </c>
      <c r="J4124" s="20">
        <f t="shared" si="194"/>
        <v>82.177073052012204</v>
      </c>
    </row>
    <row r="4125" spans="1:10" x14ac:dyDescent="0.3">
      <c r="A4125" s="3">
        <v>2038</v>
      </c>
      <c r="B4125" s="3">
        <v>6</v>
      </c>
      <c r="C4125" s="4">
        <v>18</v>
      </c>
      <c r="D4125" s="21">
        <f>INDEX('Prom Factor Mensual Hora 0,5'!$B$5:$N$28,MATCH('Casos CMg'!$C4125,'Prom Factor Mensual Hora 0,5'!$A$5:$A$28,0),MATCH('Casos CMg'!$B4125,'Prom Factor Mensual Hora 0,5'!$B$4:$M$4,0))</f>
        <v>1.0050013164550893</v>
      </c>
      <c r="E4125" s="25">
        <v>120</v>
      </c>
      <c r="F4125" s="20">
        <f t="shared" si="192"/>
        <v>120.60015797461071</v>
      </c>
      <c r="G4125" s="25">
        <v>73.7</v>
      </c>
      <c r="H4125" s="20">
        <f t="shared" si="193"/>
        <v>74.068597022740079</v>
      </c>
      <c r="I4125" s="25">
        <v>166</v>
      </c>
      <c r="J4125" s="20">
        <f t="shared" si="194"/>
        <v>166.83021853154483</v>
      </c>
    </row>
    <row r="4126" spans="1:10" x14ac:dyDescent="0.3">
      <c r="A4126" s="3">
        <v>2038</v>
      </c>
      <c r="B4126" s="3">
        <v>6</v>
      </c>
      <c r="C4126" s="4">
        <v>19</v>
      </c>
      <c r="D4126" s="21">
        <f>INDEX('Prom Factor Mensual Hora 0,5'!$B$5:$N$28,MATCH('Casos CMg'!$C4126,'Prom Factor Mensual Hora 0,5'!$A$5:$A$28,0),MATCH('Casos CMg'!$B4126,'Prom Factor Mensual Hora 0,5'!$B$4:$M$4,0))</f>
        <v>0.9887702958047675</v>
      </c>
      <c r="E4126" s="25">
        <v>120</v>
      </c>
      <c r="F4126" s="20">
        <f t="shared" si="192"/>
        <v>118.6524354965721</v>
      </c>
      <c r="G4126" s="25">
        <v>73.7</v>
      </c>
      <c r="H4126" s="20">
        <f t="shared" si="193"/>
        <v>72.872370800811368</v>
      </c>
      <c r="I4126" s="25">
        <v>166</v>
      </c>
      <c r="J4126" s="20">
        <f t="shared" si="194"/>
        <v>164.1358691035914</v>
      </c>
    </row>
    <row r="4127" spans="1:10" x14ac:dyDescent="0.3">
      <c r="A4127" s="3">
        <v>2038</v>
      </c>
      <c r="B4127" s="3">
        <v>6</v>
      </c>
      <c r="C4127" s="4">
        <v>20</v>
      </c>
      <c r="D4127" s="21">
        <f>INDEX('Prom Factor Mensual Hora 0,5'!$B$5:$N$28,MATCH('Casos CMg'!$C4127,'Prom Factor Mensual Hora 0,5'!$A$5:$A$28,0),MATCH('Casos CMg'!$B4127,'Prom Factor Mensual Hora 0,5'!$B$4:$M$4,0))</f>
        <v>0.98876117873404112</v>
      </c>
      <c r="E4127" s="25">
        <v>120</v>
      </c>
      <c r="F4127" s="20">
        <f t="shared" si="192"/>
        <v>118.65134144808493</v>
      </c>
      <c r="G4127" s="25">
        <v>73.7</v>
      </c>
      <c r="H4127" s="20">
        <f t="shared" si="193"/>
        <v>72.871698872698829</v>
      </c>
      <c r="I4127" s="25">
        <v>166</v>
      </c>
      <c r="J4127" s="20">
        <f t="shared" si="194"/>
        <v>164.13435566985083</v>
      </c>
    </row>
    <row r="4128" spans="1:10" x14ac:dyDescent="0.3">
      <c r="A4128" s="3">
        <v>2038</v>
      </c>
      <c r="B4128" s="3">
        <v>6</v>
      </c>
      <c r="C4128" s="4">
        <v>21</v>
      </c>
      <c r="D4128" s="21">
        <f>INDEX('Prom Factor Mensual Hora 0,5'!$B$5:$N$28,MATCH('Casos CMg'!$C4128,'Prom Factor Mensual Hora 0,5'!$A$5:$A$28,0),MATCH('Casos CMg'!$B4128,'Prom Factor Mensual Hora 0,5'!$B$4:$M$4,0))</f>
        <v>0.9880285356090508</v>
      </c>
      <c r="E4128" s="25">
        <v>120</v>
      </c>
      <c r="F4128" s="20">
        <f t="shared" si="192"/>
        <v>118.5634242730861</v>
      </c>
      <c r="G4128" s="25">
        <v>73.7</v>
      </c>
      <c r="H4128" s="20">
        <f t="shared" si="193"/>
        <v>72.81770307438704</v>
      </c>
      <c r="I4128" s="25">
        <v>166</v>
      </c>
      <c r="J4128" s="20">
        <f t="shared" si="194"/>
        <v>164.01273691110242</v>
      </c>
    </row>
    <row r="4129" spans="1:10" x14ac:dyDescent="0.3">
      <c r="A4129" s="3">
        <v>2038</v>
      </c>
      <c r="B4129" s="3">
        <v>6</v>
      </c>
      <c r="C4129" s="4">
        <v>22</v>
      </c>
      <c r="D4129" s="21">
        <f>INDEX('Prom Factor Mensual Hora 0,5'!$B$5:$N$28,MATCH('Casos CMg'!$C4129,'Prom Factor Mensual Hora 0,5'!$A$5:$A$28,0),MATCH('Casos CMg'!$B4129,'Prom Factor Mensual Hora 0,5'!$B$4:$M$4,0))</f>
        <v>0.98828026763712973</v>
      </c>
      <c r="E4129" s="25">
        <v>120</v>
      </c>
      <c r="F4129" s="20">
        <f t="shared" si="192"/>
        <v>118.59363211645557</v>
      </c>
      <c r="G4129" s="25">
        <v>73.7</v>
      </c>
      <c r="H4129" s="20">
        <f t="shared" si="193"/>
        <v>72.836255724856457</v>
      </c>
      <c r="I4129" s="25">
        <v>166</v>
      </c>
      <c r="J4129" s="20">
        <f t="shared" si="194"/>
        <v>164.05452442776354</v>
      </c>
    </row>
    <row r="4130" spans="1:10" x14ac:dyDescent="0.3">
      <c r="A4130" s="3">
        <v>2038</v>
      </c>
      <c r="B4130" s="3">
        <v>6</v>
      </c>
      <c r="C4130" s="4">
        <v>23</v>
      </c>
      <c r="D4130" s="21">
        <f>INDEX('Prom Factor Mensual Hora 0,5'!$B$5:$N$28,MATCH('Casos CMg'!$C4130,'Prom Factor Mensual Hora 0,5'!$A$5:$A$28,0),MATCH('Casos CMg'!$B4130,'Prom Factor Mensual Hora 0,5'!$B$4:$M$4,0))</f>
        <v>0.98827800110627562</v>
      </c>
      <c r="E4130" s="25">
        <v>121.4</v>
      </c>
      <c r="F4130" s="20">
        <f t="shared" si="192"/>
        <v>119.97694933430186</v>
      </c>
      <c r="G4130" s="25">
        <v>74.5</v>
      </c>
      <c r="H4130" s="20">
        <f t="shared" si="193"/>
        <v>73.626711082417529</v>
      </c>
      <c r="I4130" s="25">
        <v>168.1</v>
      </c>
      <c r="J4130" s="20">
        <f t="shared" si="194"/>
        <v>166.12953198596492</v>
      </c>
    </row>
    <row r="4131" spans="1:10" x14ac:dyDescent="0.3">
      <c r="A4131" s="3">
        <v>2038</v>
      </c>
      <c r="B4131" s="3">
        <v>7</v>
      </c>
      <c r="C4131" s="4">
        <v>0</v>
      </c>
      <c r="D4131" s="21">
        <f>INDEX('Prom Factor Mensual Hora 0,5'!$B$5:$N$28,MATCH('Casos CMg'!$C4131,'Prom Factor Mensual Hora 0,5'!$A$5:$A$28,0),MATCH('Casos CMg'!$B4131,'Prom Factor Mensual Hora 0,5'!$B$4:$M$4,0))</f>
        <v>0.98575976815238264</v>
      </c>
      <c r="E4131" s="25">
        <v>127.8</v>
      </c>
      <c r="F4131" s="20">
        <f t="shared" si="192"/>
        <v>125.9800983698745</v>
      </c>
      <c r="G4131" s="25">
        <v>78.5</v>
      </c>
      <c r="H4131" s="20">
        <f t="shared" si="193"/>
        <v>77.382141799962042</v>
      </c>
      <c r="I4131" s="25">
        <v>175.8</v>
      </c>
      <c r="J4131" s="20">
        <f t="shared" si="194"/>
        <v>173.29656724118888</v>
      </c>
    </row>
    <row r="4132" spans="1:10" x14ac:dyDescent="0.3">
      <c r="A4132" s="3">
        <v>2038</v>
      </c>
      <c r="B4132" s="3">
        <v>7</v>
      </c>
      <c r="C4132" s="4">
        <v>1</v>
      </c>
      <c r="D4132" s="21">
        <f>INDEX('Prom Factor Mensual Hora 0,5'!$B$5:$N$28,MATCH('Casos CMg'!$C4132,'Prom Factor Mensual Hora 0,5'!$A$5:$A$28,0),MATCH('Casos CMg'!$B4132,'Prom Factor Mensual Hora 0,5'!$B$4:$M$4,0))</f>
        <v>0.98335192349481915</v>
      </c>
      <c r="E4132" s="25">
        <v>128.30000000000001</v>
      </c>
      <c r="F4132" s="20">
        <f t="shared" si="192"/>
        <v>126.16405178438531</v>
      </c>
      <c r="G4132" s="25">
        <v>78.7</v>
      </c>
      <c r="H4132" s="20">
        <f t="shared" si="193"/>
        <v>77.389796379042266</v>
      </c>
      <c r="I4132" s="25">
        <v>176</v>
      </c>
      <c r="J4132" s="20">
        <f t="shared" si="194"/>
        <v>173.06993853508817</v>
      </c>
    </row>
    <row r="4133" spans="1:10" x14ac:dyDescent="0.3">
      <c r="A4133" s="3">
        <v>2038</v>
      </c>
      <c r="B4133" s="3">
        <v>7</v>
      </c>
      <c r="C4133" s="4">
        <v>2</v>
      </c>
      <c r="D4133" s="21">
        <f>INDEX('Prom Factor Mensual Hora 0,5'!$B$5:$N$28,MATCH('Casos CMg'!$C4133,'Prom Factor Mensual Hora 0,5'!$A$5:$A$28,0),MATCH('Casos CMg'!$B4133,'Prom Factor Mensual Hora 0,5'!$B$4:$M$4,0))</f>
        <v>0.98335751593045262</v>
      </c>
      <c r="E4133" s="25">
        <v>128.30000000000001</v>
      </c>
      <c r="F4133" s="20">
        <f t="shared" si="192"/>
        <v>126.16476929387709</v>
      </c>
      <c r="G4133" s="25">
        <v>78.7</v>
      </c>
      <c r="H4133" s="20">
        <f t="shared" si="193"/>
        <v>77.390236503726626</v>
      </c>
      <c r="I4133" s="25">
        <v>176</v>
      </c>
      <c r="J4133" s="20">
        <f t="shared" si="194"/>
        <v>173.07092280375966</v>
      </c>
    </row>
    <row r="4134" spans="1:10" x14ac:dyDescent="0.3">
      <c r="A4134" s="3">
        <v>2038</v>
      </c>
      <c r="B4134" s="3">
        <v>7</v>
      </c>
      <c r="C4134" s="4">
        <v>3</v>
      </c>
      <c r="D4134" s="21">
        <f>INDEX('Prom Factor Mensual Hora 0,5'!$B$5:$N$28,MATCH('Casos CMg'!$C4134,'Prom Factor Mensual Hora 0,5'!$A$5:$A$28,0),MATCH('Casos CMg'!$B4134,'Prom Factor Mensual Hora 0,5'!$B$4:$M$4,0))</f>
        <v>0.98336273215801939</v>
      </c>
      <c r="E4134" s="25">
        <v>128.30000000000001</v>
      </c>
      <c r="F4134" s="20">
        <f t="shared" si="192"/>
        <v>126.1654385358739</v>
      </c>
      <c r="G4134" s="25">
        <v>78.7</v>
      </c>
      <c r="H4134" s="20">
        <f t="shared" si="193"/>
        <v>77.390647020836127</v>
      </c>
      <c r="I4134" s="25">
        <v>176</v>
      </c>
      <c r="J4134" s="20">
        <f t="shared" si="194"/>
        <v>173.0718408598114</v>
      </c>
    </row>
    <row r="4135" spans="1:10" x14ac:dyDescent="0.3">
      <c r="A4135" s="3">
        <v>2038</v>
      </c>
      <c r="B4135" s="3">
        <v>7</v>
      </c>
      <c r="C4135" s="4">
        <v>4</v>
      </c>
      <c r="D4135" s="21">
        <f>INDEX('Prom Factor Mensual Hora 0,5'!$B$5:$N$28,MATCH('Casos CMg'!$C4135,'Prom Factor Mensual Hora 0,5'!$A$5:$A$28,0),MATCH('Casos CMg'!$B4135,'Prom Factor Mensual Hora 0,5'!$B$4:$M$4,0))</f>
        <v>0.98334169021094575</v>
      </c>
      <c r="E4135" s="25">
        <v>128.30000000000001</v>
      </c>
      <c r="F4135" s="20">
        <f t="shared" si="192"/>
        <v>126.16273885406436</v>
      </c>
      <c r="G4135" s="25">
        <v>78.7</v>
      </c>
      <c r="H4135" s="20">
        <f t="shared" si="193"/>
        <v>77.388991019601434</v>
      </c>
      <c r="I4135" s="25">
        <v>176</v>
      </c>
      <c r="J4135" s="20">
        <f t="shared" si="194"/>
        <v>173.06813747712644</v>
      </c>
    </row>
    <row r="4136" spans="1:10" x14ac:dyDescent="0.3">
      <c r="A4136" s="3">
        <v>2038</v>
      </c>
      <c r="B4136" s="3">
        <v>7</v>
      </c>
      <c r="C4136" s="4">
        <v>5</v>
      </c>
      <c r="D4136" s="21">
        <f>INDEX('Prom Factor Mensual Hora 0,5'!$B$5:$N$28,MATCH('Casos CMg'!$C4136,'Prom Factor Mensual Hora 0,5'!$A$5:$A$28,0),MATCH('Casos CMg'!$B4136,'Prom Factor Mensual Hora 0,5'!$B$4:$M$4,0))</f>
        <v>0.98334859159021026</v>
      </c>
      <c r="E4136" s="25">
        <v>128.30000000000001</v>
      </c>
      <c r="F4136" s="20">
        <f t="shared" si="192"/>
        <v>126.16362430102399</v>
      </c>
      <c r="G4136" s="25">
        <v>78.7</v>
      </c>
      <c r="H4136" s="20">
        <f t="shared" si="193"/>
        <v>77.389534158149544</v>
      </c>
      <c r="I4136" s="25">
        <v>176</v>
      </c>
      <c r="J4136" s="20">
        <f t="shared" si="194"/>
        <v>173.06935211987701</v>
      </c>
    </row>
    <row r="4137" spans="1:10" x14ac:dyDescent="0.3">
      <c r="A4137" s="3">
        <v>2038</v>
      </c>
      <c r="B4137" s="3">
        <v>7</v>
      </c>
      <c r="C4137" s="4">
        <v>6</v>
      </c>
      <c r="D4137" s="21">
        <f>INDEX('Prom Factor Mensual Hora 0,5'!$B$5:$N$28,MATCH('Casos CMg'!$C4137,'Prom Factor Mensual Hora 0,5'!$A$5:$A$28,0),MATCH('Casos CMg'!$B4137,'Prom Factor Mensual Hora 0,5'!$B$4:$M$4,0))</f>
        <v>0.98334644337367483</v>
      </c>
      <c r="E4137" s="25">
        <v>128.30000000000001</v>
      </c>
      <c r="F4137" s="20">
        <f t="shared" si="192"/>
        <v>126.16334868484249</v>
      </c>
      <c r="G4137" s="25">
        <v>78.7</v>
      </c>
      <c r="H4137" s="20">
        <f t="shared" si="193"/>
        <v>77.389365093508218</v>
      </c>
      <c r="I4137" s="25">
        <v>176</v>
      </c>
      <c r="J4137" s="20">
        <f t="shared" si="194"/>
        <v>173.06897403376678</v>
      </c>
    </row>
    <row r="4138" spans="1:10" x14ac:dyDescent="0.3">
      <c r="A4138" s="3">
        <v>2038</v>
      </c>
      <c r="B4138" s="3">
        <v>7</v>
      </c>
      <c r="C4138" s="4">
        <v>7</v>
      </c>
      <c r="D4138" s="21">
        <f>INDEX('Prom Factor Mensual Hora 0,5'!$B$5:$N$28,MATCH('Casos CMg'!$C4138,'Prom Factor Mensual Hora 0,5'!$A$5:$A$28,0),MATCH('Casos CMg'!$B4138,'Prom Factor Mensual Hora 0,5'!$B$4:$M$4,0))</f>
        <v>0.98334012014560468</v>
      </c>
      <c r="E4138" s="25">
        <v>126.2</v>
      </c>
      <c r="F4138" s="20">
        <f t="shared" si="192"/>
        <v>124.09752316237531</v>
      </c>
      <c r="G4138" s="25">
        <v>77.8</v>
      </c>
      <c r="H4138" s="20">
        <f t="shared" si="193"/>
        <v>76.503861347328041</v>
      </c>
      <c r="I4138" s="25">
        <v>174.9</v>
      </c>
      <c r="J4138" s="20">
        <f t="shared" si="194"/>
        <v>171.98618701346626</v>
      </c>
    </row>
    <row r="4139" spans="1:10" x14ac:dyDescent="0.3">
      <c r="A4139" s="3">
        <v>2038</v>
      </c>
      <c r="B4139" s="3">
        <v>7</v>
      </c>
      <c r="C4139" s="4">
        <v>8</v>
      </c>
      <c r="D4139" s="21">
        <f>INDEX('Prom Factor Mensual Hora 0,5'!$B$5:$N$28,MATCH('Casos CMg'!$C4139,'Prom Factor Mensual Hora 0,5'!$A$5:$A$28,0),MATCH('Casos CMg'!$B4139,'Prom Factor Mensual Hora 0,5'!$B$4:$M$4,0))</f>
        <v>0.983338401455218</v>
      </c>
      <c r="E4139" s="25">
        <v>52.8</v>
      </c>
      <c r="F4139" s="20">
        <f t="shared" si="192"/>
        <v>51.920267596835508</v>
      </c>
      <c r="G4139" s="25">
        <v>28.1</v>
      </c>
      <c r="H4139" s="20">
        <f t="shared" si="193"/>
        <v>27.631809080891628</v>
      </c>
      <c r="I4139" s="25">
        <v>67</v>
      </c>
      <c r="J4139" s="20">
        <f t="shared" si="194"/>
        <v>65.883672897499608</v>
      </c>
    </row>
    <row r="4140" spans="1:10" x14ac:dyDescent="0.3">
      <c r="A4140" s="3">
        <v>2038</v>
      </c>
      <c r="B4140" s="3">
        <v>7</v>
      </c>
      <c r="C4140" s="4">
        <v>9</v>
      </c>
      <c r="D4140" s="21">
        <f>INDEX('Prom Factor Mensual Hora 0,5'!$B$5:$N$28,MATCH('Casos CMg'!$C4140,'Prom Factor Mensual Hora 0,5'!$A$5:$A$28,0),MATCH('Casos CMg'!$B4140,'Prom Factor Mensual Hora 0,5'!$B$4:$M$4,0))</f>
        <v>1.005708427432648</v>
      </c>
      <c r="E4140" s="25">
        <v>59</v>
      </c>
      <c r="F4140" s="20">
        <f t="shared" si="192"/>
        <v>59.336797218526229</v>
      </c>
      <c r="G4140" s="25">
        <v>31.4</v>
      </c>
      <c r="H4140" s="20">
        <f t="shared" si="193"/>
        <v>31.579244621385147</v>
      </c>
      <c r="I4140" s="25">
        <v>76.400000000000006</v>
      </c>
      <c r="J4140" s="20">
        <f t="shared" si="194"/>
        <v>76.836123855854311</v>
      </c>
    </row>
    <row r="4141" spans="1:10" x14ac:dyDescent="0.3">
      <c r="A4141" s="3">
        <v>2038</v>
      </c>
      <c r="B4141" s="3">
        <v>7</v>
      </c>
      <c r="C4141" s="4">
        <v>10</v>
      </c>
      <c r="D4141" s="21">
        <f>INDEX('Prom Factor Mensual Hora 0,5'!$B$5:$N$28,MATCH('Casos CMg'!$C4141,'Prom Factor Mensual Hora 0,5'!$A$5:$A$28,0),MATCH('Casos CMg'!$B4141,'Prom Factor Mensual Hora 0,5'!$B$4:$M$4,0))</f>
        <v>1.0034699724937155</v>
      </c>
      <c r="E4141" s="25">
        <v>63.3</v>
      </c>
      <c r="F4141" s="20">
        <f t="shared" si="192"/>
        <v>63.519649258852191</v>
      </c>
      <c r="G4141" s="25">
        <v>33.200000000000003</v>
      </c>
      <c r="H4141" s="20">
        <f t="shared" si="193"/>
        <v>33.315203086791357</v>
      </c>
      <c r="I4141" s="25">
        <v>82.4</v>
      </c>
      <c r="J4141" s="20">
        <f t="shared" si="194"/>
        <v>82.685925733482165</v>
      </c>
    </row>
    <row r="4142" spans="1:10" x14ac:dyDescent="0.3">
      <c r="A4142" s="3">
        <v>2038</v>
      </c>
      <c r="B4142" s="3">
        <v>7</v>
      </c>
      <c r="C4142" s="4">
        <v>11</v>
      </c>
      <c r="D4142" s="21">
        <f>INDEX('Prom Factor Mensual Hora 0,5'!$B$5:$N$28,MATCH('Casos CMg'!$C4142,'Prom Factor Mensual Hora 0,5'!$A$5:$A$28,0),MATCH('Casos CMg'!$B4142,'Prom Factor Mensual Hora 0,5'!$B$4:$M$4,0))</f>
        <v>1.0034695129362772</v>
      </c>
      <c r="E4142" s="25">
        <v>63.3</v>
      </c>
      <c r="F4142" s="20">
        <f t="shared" si="192"/>
        <v>63.519620168866339</v>
      </c>
      <c r="G4142" s="25">
        <v>33.200000000000003</v>
      </c>
      <c r="H4142" s="20">
        <f t="shared" si="193"/>
        <v>33.315187829484408</v>
      </c>
      <c r="I4142" s="25">
        <v>82.4</v>
      </c>
      <c r="J4142" s="20">
        <f t="shared" si="194"/>
        <v>82.68588786594924</v>
      </c>
    </row>
    <row r="4143" spans="1:10" x14ac:dyDescent="0.3">
      <c r="A4143" s="3">
        <v>2038</v>
      </c>
      <c r="B4143" s="3">
        <v>7</v>
      </c>
      <c r="C4143" s="4">
        <v>12</v>
      </c>
      <c r="D4143" s="21">
        <f>INDEX('Prom Factor Mensual Hora 0,5'!$B$5:$N$28,MATCH('Casos CMg'!$C4143,'Prom Factor Mensual Hora 0,5'!$A$5:$A$28,0),MATCH('Casos CMg'!$B4143,'Prom Factor Mensual Hora 0,5'!$B$4:$M$4,0))</f>
        <v>1.0032170991179443</v>
      </c>
      <c r="E4143" s="25">
        <v>63.3</v>
      </c>
      <c r="F4143" s="20">
        <f t="shared" si="192"/>
        <v>63.503642374165871</v>
      </c>
      <c r="G4143" s="25">
        <v>33.200000000000003</v>
      </c>
      <c r="H4143" s="20">
        <f t="shared" si="193"/>
        <v>33.306807690715758</v>
      </c>
      <c r="I4143" s="25">
        <v>82.4</v>
      </c>
      <c r="J4143" s="20">
        <f t="shared" si="194"/>
        <v>82.665088967318624</v>
      </c>
    </row>
    <row r="4144" spans="1:10" x14ac:dyDescent="0.3">
      <c r="A4144" s="3">
        <v>2038</v>
      </c>
      <c r="B4144" s="3">
        <v>7</v>
      </c>
      <c r="C4144" s="4">
        <v>13</v>
      </c>
      <c r="D4144" s="21">
        <f>INDEX('Prom Factor Mensual Hora 0,5'!$B$5:$N$28,MATCH('Casos CMg'!$C4144,'Prom Factor Mensual Hora 0,5'!$A$5:$A$28,0),MATCH('Casos CMg'!$B4144,'Prom Factor Mensual Hora 0,5'!$B$4:$M$4,0))</f>
        <v>1.0024718452410522</v>
      </c>
      <c r="E4144" s="25">
        <v>63.3</v>
      </c>
      <c r="F4144" s="20">
        <f t="shared" si="192"/>
        <v>63.456467803758599</v>
      </c>
      <c r="G4144" s="25">
        <v>33.200000000000003</v>
      </c>
      <c r="H4144" s="20">
        <f t="shared" si="193"/>
        <v>33.282065262002938</v>
      </c>
      <c r="I4144" s="25">
        <v>82.4</v>
      </c>
      <c r="J4144" s="20">
        <f t="shared" si="194"/>
        <v>82.60368004786271</v>
      </c>
    </row>
    <row r="4145" spans="1:10" x14ac:dyDescent="0.3">
      <c r="A4145" s="3">
        <v>2038</v>
      </c>
      <c r="B4145" s="3">
        <v>7</v>
      </c>
      <c r="C4145" s="4">
        <v>14</v>
      </c>
      <c r="D4145" s="21">
        <f>INDEX('Prom Factor Mensual Hora 0,5'!$B$5:$N$28,MATCH('Casos CMg'!$C4145,'Prom Factor Mensual Hora 0,5'!$A$5:$A$28,0),MATCH('Casos CMg'!$B4145,'Prom Factor Mensual Hora 0,5'!$B$4:$M$4,0))</f>
        <v>1.0002343995387017</v>
      </c>
      <c r="E4145" s="25">
        <v>63.3</v>
      </c>
      <c r="F4145" s="20">
        <f t="shared" si="192"/>
        <v>63.314837490799817</v>
      </c>
      <c r="G4145" s="25">
        <v>33.200000000000003</v>
      </c>
      <c r="H4145" s="20">
        <f t="shared" si="193"/>
        <v>33.207782064684899</v>
      </c>
      <c r="I4145" s="25">
        <v>82.4</v>
      </c>
      <c r="J4145" s="20">
        <f t="shared" si="194"/>
        <v>82.419314521989023</v>
      </c>
    </row>
    <row r="4146" spans="1:10" x14ac:dyDescent="0.3">
      <c r="A4146" s="3">
        <v>2038</v>
      </c>
      <c r="B4146" s="3">
        <v>7</v>
      </c>
      <c r="C4146" s="4">
        <v>15</v>
      </c>
      <c r="D4146" s="21">
        <f>INDEX('Prom Factor Mensual Hora 0,5'!$B$5:$N$28,MATCH('Casos CMg'!$C4146,'Prom Factor Mensual Hora 0,5'!$A$5:$A$28,0),MATCH('Casos CMg'!$B4146,'Prom Factor Mensual Hora 0,5'!$B$4:$M$4,0))</f>
        <v>0.99998386995257682</v>
      </c>
      <c r="E4146" s="25">
        <v>63.3</v>
      </c>
      <c r="F4146" s="20">
        <f t="shared" si="192"/>
        <v>63.29897896799811</v>
      </c>
      <c r="G4146" s="25">
        <v>33.200000000000003</v>
      </c>
      <c r="H4146" s="20">
        <f t="shared" si="193"/>
        <v>33.199464482425554</v>
      </c>
      <c r="I4146" s="25">
        <v>82.4</v>
      </c>
      <c r="J4146" s="20">
        <f t="shared" si="194"/>
        <v>82.39867088409234</v>
      </c>
    </row>
    <row r="4147" spans="1:10" x14ac:dyDescent="0.3">
      <c r="A4147" s="3">
        <v>2038</v>
      </c>
      <c r="B4147" s="3">
        <v>7</v>
      </c>
      <c r="C4147" s="4">
        <v>16</v>
      </c>
      <c r="D4147" s="21">
        <f>INDEX('Prom Factor Mensual Hora 0,5'!$B$5:$N$28,MATCH('Casos CMg'!$C4147,'Prom Factor Mensual Hora 0,5'!$A$5:$A$28,0),MATCH('Casos CMg'!$B4147,'Prom Factor Mensual Hora 0,5'!$B$4:$M$4,0))</f>
        <v>1.000480735212566</v>
      </c>
      <c r="E4147" s="25">
        <v>59</v>
      </c>
      <c r="F4147" s="20">
        <f t="shared" si="192"/>
        <v>59.028363377541396</v>
      </c>
      <c r="G4147" s="25">
        <v>31.4</v>
      </c>
      <c r="H4147" s="20">
        <f t="shared" si="193"/>
        <v>31.415095085674569</v>
      </c>
      <c r="I4147" s="25">
        <v>76.400000000000006</v>
      </c>
      <c r="J4147" s="20">
        <f t="shared" si="194"/>
        <v>76.436728170240045</v>
      </c>
    </row>
    <row r="4148" spans="1:10" x14ac:dyDescent="0.3">
      <c r="A4148" s="3">
        <v>2038</v>
      </c>
      <c r="B4148" s="3">
        <v>7</v>
      </c>
      <c r="C4148" s="4">
        <v>17</v>
      </c>
      <c r="D4148" s="21">
        <f>INDEX('Prom Factor Mensual Hora 0,5'!$B$5:$N$28,MATCH('Casos CMg'!$C4148,'Prom Factor Mensual Hora 0,5'!$A$5:$A$28,0),MATCH('Casos CMg'!$B4148,'Prom Factor Mensual Hora 0,5'!$B$4:$M$4,0))</f>
        <v>1.0037168697471457</v>
      </c>
      <c r="E4148" s="25">
        <v>62.7</v>
      </c>
      <c r="F4148" s="20">
        <f t="shared" si="192"/>
        <v>62.93304773314604</v>
      </c>
      <c r="G4148" s="25">
        <v>32.799999999999997</v>
      </c>
      <c r="H4148" s="20">
        <f t="shared" si="193"/>
        <v>32.921913327706378</v>
      </c>
      <c r="I4148" s="25">
        <v>81.5</v>
      </c>
      <c r="J4148" s="20">
        <f t="shared" si="194"/>
        <v>81.802924884392368</v>
      </c>
    </row>
    <row r="4149" spans="1:10" x14ac:dyDescent="0.3">
      <c r="A4149" s="3">
        <v>2038</v>
      </c>
      <c r="B4149" s="3">
        <v>7</v>
      </c>
      <c r="C4149" s="4">
        <v>18</v>
      </c>
      <c r="D4149" s="21">
        <f>INDEX('Prom Factor Mensual Hora 0,5'!$B$5:$N$28,MATCH('Casos CMg'!$C4149,'Prom Factor Mensual Hora 0,5'!$A$5:$A$28,0),MATCH('Casos CMg'!$B4149,'Prom Factor Mensual Hora 0,5'!$B$4:$M$4,0))</f>
        <v>1.0057039412012607</v>
      </c>
      <c r="E4149" s="25">
        <v>125.4</v>
      </c>
      <c r="F4149" s="20">
        <f t="shared" si="192"/>
        <v>126.11527422663811</v>
      </c>
      <c r="G4149" s="25">
        <v>77.400000000000006</v>
      </c>
      <c r="H4149" s="20">
        <f t="shared" si="193"/>
        <v>77.841485048977589</v>
      </c>
      <c r="I4149" s="25">
        <v>174.5</v>
      </c>
      <c r="J4149" s="20">
        <f t="shared" si="194"/>
        <v>175.49533773962</v>
      </c>
    </row>
    <row r="4150" spans="1:10" x14ac:dyDescent="0.3">
      <c r="A4150" s="3">
        <v>2038</v>
      </c>
      <c r="B4150" s="3">
        <v>7</v>
      </c>
      <c r="C4150" s="4">
        <v>19</v>
      </c>
      <c r="D4150" s="21">
        <f>INDEX('Prom Factor Mensual Hora 0,5'!$B$5:$N$28,MATCH('Casos CMg'!$C4150,'Prom Factor Mensual Hora 0,5'!$A$5:$A$28,0),MATCH('Casos CMg'!$B4150,'Prom Factor Mensual Hora 0,5'!$B$4:$M$4,0))</f>
        <v>0.98514105367571625</v>
      </c>
      <c r="E4150" s="25">
        <v>125.4</v>
      </c>
      <c r="F4150" s="20">
        <f t="shared" si="192"/>
        <v>123.53668813093482</v>
      </c>
      <c r="G4150" s="25">
        <v>77.400000000000006</v>
      </c>
      <c r="H4150" s="20">
        <f t="shared" si="193"/>
        <v>76.249917554500442</v>
      </c>
      <c r="I4150" s="25">
        <v>174.5</v>
      </c>
      <c r="J4150" s="20">
        <f t="shared" si="194"/>
        <v>171.90711386641249</v>
      </c>
    </row>
    <row r="4151" spans="1:10" x14ac:dyDescent="0.3">
      <c r="A4151" s="3">
        <v>2038</v>
      </c>
      <c r="B4151" s="3">
        <v>7</v>
      </c>
      <c r="C4151" s="4">
        <v>20</v>
      </c>
      <c r="D4151" s="21">
        <f>INDEX('Prom Factor Mensual Hora 0,5'!$B$5:$N$28,MATCH('Casos CMg'!$C4151,'Prom Factor Mensual Hora 0,5'!$A$5:$A$28,0),MATCH('Casos CMg'!$B4151,'Prom Factor Mensual Hora 0,5'!$B$4:$M$4,0))</f>
        <v>0.98513297757834628</v>
      </c>
      <c r="E4151" s="25">
        <v>125.4</v>
      </c>
      <c r="F4151" s="20">
        <f t="shared" si="192"/>
        <v>123.53567538832463</v>
      </c>
      <c r="G4151" s="25">
        <v>77.400000000000006</v>
      </c>
      <c r="H4151" s="20">
        <f t="shared" si="193"/>
        <v>76.249292464564007</v>
      </c>
      <c r="I4151" s="25">
        <v>174.5</v>
      </c>
      <c r="J4151" s="20">
        <f t="shared" si="194"/>
        <v>171.90570458742144</v>
      </c>
    </row>
    <row r="4152" spans="1:10" x14ac:dyDescent="0.3">
      <c r="A4152" s="3">
        <v>2038</v>
      </c>
      <c r="B4152" s="3">
        <v>7</v>
      </c>
      <c r="C4152" s="4">
        <v>21</v>
      </c>
      <c r="D4152" s="21">
        <f>INDEX('Prom Factor Mensual Hora 0,5'!$B$5:$N$28,MATCH('Casos CMg'!$C4152,'Prom Factor Mensual Hora 0,5'!$A$5:$A$28,0),MATCH('Casos CMg'!$B4152,'Prom Factor Mensual Hora 0,5'!$B$4:$M$4,0))</f>
        <v>0.98513489312905478</v>
      </c>
      <c r="E4152" s="25">
        <v>125.4</v>
      </c>
      <c r="F4152" s="20">
        <f t="shared" si="192"/>
        <v>123.53591559838347</v>
      </c>
      <c r="G4152" s="25">
        <v>77.400000000000006</v>
      </c>
      <c r="H4152" s="20">
        <f t="shared" si="193"/>
        <v>76.249440728188844</v>
      </c>
      <c r="I4152" s="25">
        <v>174.5</v>
      </c>
      <c r="J4152" s="20">
        <f t="shared" si="194"/>
        <v>171.90603885102007</v>
      </c>
    </row>
    <row r="4153" spans="1:10" x14ac:dyDescent="0.3">
      <c r="A4153" s="3">
        <v>2038</v>
      </c>
      <c r="B4153" s="3">
        <v>7</v>
      </c>
      <c r="C4153" s="4">
        <v>22</v>
      </c>
      <c r="D4153" s="21">
        <f>INDEX('Prom Factor Mensual Hora 0,5'!$B$5:$N$28,MATCH('Casos CMg'!$C4153,'Prom Factor Mensual Hora 0,5'!$A$5:$A$28,0),MATCH('Casos CMg'!$B4153,'Prom Factor Mensual Hora 0,5'!$B$4:$M$4,0))</f>
        <v>0.98518243111188497</v>
      </c>
      <c r="E4153" s="25">
        <v>125.4</v>
      </c>
      <c r="F4153" s="20">
        <f t="shared" si="192"/>
        <v>123.54187686143038</v>
      </c>
      <c r="G4153" s="25">
        <v>77.400000000000006</v>
      </c>
      <c r="H4153" s="20">
        <f t="shared" si="193"/>
        <v>76.253120168059908</v>
      </c>
      <c r="I4153" s="25">
        <v>174.5</v>
      </c>
      <c r="J4153" s="20">
        <f t="shared" si="194"/>
        <v>171.91433422902392</v>
      </c>
    </row>
    <row r="4154" spans="1:10" x14ac:dyDescent="0.3">
      <c r="A4154" s="3">
        <v>2038</v>
      </c>
      <c r="B4154" s="3">
        <v>7</v>
      </c>
      <c r="C4154" s="4">
        <v>23</v>
      </c>
      <c r="D4154" s="21">
        <f>INDEX('Prom Factor Mensual Hora 0,5'!$B$5:$N$28,MATCH('Casos CMg'!$C4154,'Prom Factor Mensual Hora 0,5'!$A$5:$A$28,0),MATCH('Casos CMg'!$B4154,'Prom Factor Mensual Hora 0,5'!$B$4:$M$4,0))</f>
        <v>0.98519039283832355</v>
      </c>
      <c r="E4154" s="25">
        <v>125.4</v>
      </c>
      <c r="F4154" s="20">
        <f t="shared" si="192"/>
        <v>123.54287526192577</v>
      </c>
      <c r="G4154" s="25">
        <v>77.400000000000006</v>
      </c>
      <c r="H4154" s="20">
        <f t="shared" si="193"/>
        <v>76.253736405686254</v>
      </c>
      <c r="I4154" s="25">
        <v>174.5</v>
      </c>
      <c r="J4154" s="20">
        <f t="shared" si="194"/>
        <v>171.91572355028745</v>
      </c>
    </row>
    <row r="4155" spans="1:10" x14ac:dyDescent="0.3">
      <c r="A4155" s="3">
        <v>2038</v>
      </c>
      <c r="B4155" s="3">
        <v>8</v>
      </c>
      <c r="C4155" s="4">
        <v>0</v>
      </c>
      <c r="D4155" s="21">
        <f>INDEX('Prom Factor Mensual Hora 0,5'!$B$5:$N$28,MATCH('Casos CMg'!$C4155,'Prom Factor Mensual Hora 0,5'!$A$5:$A$28,0),MATCH('Casos CMg'!$B4155,'Prom Factor Mensual Hora 0,5'!$B$4:$M$4,0))</f>
        <v>0.98315280179099707</v>
      </c>
      <c r="E4155" s="25">
        <v>100.8</v>
      </c>
      <c r="F4155" s="20">
        <f t="shared" si="192"/>
        <v>99.101802420532508</v>
      </c>
      <c r="G4155" s="25">
        <v>54.4</v>
      </c>
      <c r="H4155" s="20">
        <f t="shared" si="193"/>
        <v>53.483512417430241</v>
      </c>
      <c r="I4155" s="25">
        <v>136</v>
      </c>
      <c r="J4155" s="20">
        <f t="shared" si="194"/>
        <v>133.70878104357561</v>
      </c>
    </row>
    <row r="4156" spans="1:10" x14ac:dyDescent="0.3">
      <c r="A4156" s="3">
        <v>2038</v>
      </c>
      <c r="B4156" s="3">
        <v>8</v>
      </c>
      <c r="C4156" s="4">
        <v>1</v>
      </c>
      <c r="D4156" s="21">
        <f>INDEX('Prom Factor Mensual Hora 0,5'!$B$5:$N$28,MATCH('Casos CMg'!$C4156,'Prom Factor Mensual Hora 0,5'!$A$5:$A$28,0),MATCH('Casos CMg'!$B4156,'Prom Factor Mensual Hora 0,5'!$B$4:$M$4,0))</f>
        <v>0.98097861472555536</v>
      </c>
      <c r="E4156" s="25">
        <v>106.4</v>
      </c>
      <c r="F4156" s="20">
        <f t="shared" si="192"/>
        <v>104.3761246067991</v>
      </c>
      <c r="G4156" s="25">
        <v>57.4</v>
      </c>
      <c r="H4156" s="20">
        <f t="shared" si="193"/>
        <v>56.308172485246878</v>
      </c>
      <c r="I4156" s="25">
        <v>144.4</v>
      </c>
      <c r="J4156" s="20">
        <f t="shared" si="194"/>
        <v>141.65331196637021</v>
      </c>
    </row>
    <row r="4157" spans="1:10" x14ac:dyDescent="0.3">
      <c r="A4157" s="3">
        <v>2038</v>
      </c>
      <c r="B4157" s="3">
        <v>8</v>
      </c>
      <c r="C4157" s="4">
        <v>2</v>
      </c>
      <c r="D4157" s="21">
        <f>INDEX('Prom Factor Mensual Hora 0,5'!$B$5:$N$28,MATCH('Casos CMg'!$C4157,'Prom Factor Mensual Hora 0,5'!$A$5:$A$28,0),MATCH('Casos CMg'!$B4157,'Prom Factor Mensual Hora 0,5'!$B$4:$M$4,0))</f>
        <v>0.98098828851384245</v>
      </c>
      <c r="E4157" s="25">
        <v>106.4</v>
      </c>
      <c r="F4157" s="20">
        <f t="shared" si="192"/>
        <v>104.37715389787284</v>
      </c>
      <c r="G4157" s="25">
        <v>57.4</v>
      </c>
      <c r="H4157" s="20">
        <f t="shared" si="193"/>
        <v>56.308727760694552</v>
      </c>
      <c r="I4157" s="25">
        <v>144.4</v>
      </c>
      <c r="J4157" s="20">
        <f t="shared" si="194"/>
        <v>141.65470886139886</v>
      </c>
    </row>
    <row r="4158" spans="1:10" x14ac:dyDescent="0.3">
      <c r="A4158" s="3">
        <v>2038</v>
      </c>
      <c r="B4158" s="3">
        <v>8</v>
      </c>
      <c r="C4158" s="4">
        <v>3</v>
      </c>
      <c r="D4158" s="21">
        <f>INDEX('Prom Factor Mensual Hora 0,5'!$B$5:$N$28,MATCH('Casos CMg'!$C4158,'Prom Factor Mensual Hora 0,5'!$A$5:$A$28,0),MATCH('Casos CMg'!$B4158,'Prom Factor Mensual Hora 0,5'!$B$4:$M$4,0))</f>
        <v>0.98168915381642063</v>
      </c>
      <c r="E4158" s="25">
        <v>106.4</v>
      </c>
      <c r="F4158" s="20">
        <f t="shared" si="192"/>
        <v>104.45172596606716</v>
      </c>
      <c r="G4158" s="25">
        <v>57.4</v>
      </c>
      <c r="H4158" s="20">
        <f t="shared" si="193"/>
        <v>56.348957429062544</v>
      </c>
      <c r="I4158" s="25">
        <v>144.4</v>
      </c>
      <c r="J4158" s="20">
        <f t="shared" si="194"/>
        <v>141.75591381109115</v>
      </c>
    </row>
    <row r="4159" spans="1:10" x14ac:dyDescent="0.3">
      <c r="A4159" s="3">
        <v>2038</v>
      </c>
      <c r="B4159" s="3">
        <v>8</v>
      </c>
      <c r="C4159" s="4">
        <v>4</v>
      </c>
      <c r="D4159" s="21">
        <f>INDEX('Prom Factor Mensual Hora 0,5'!$B$5:$N$28,MATCH('Casos CMg'!$C4159,'Prom Factor Mensual Hora 0,5'!$A$5:$A$28,0),MATCH('Casos CMg'!$B4159,'Prom Factor Mensual Hora 0,5'!$B$4:$M$4,0))</f>
        <v>0.98171507091194576</v>
      </c>
      <c r="E4159" s="25">
        <v>106.4</v>
      </c>
      <c r="F4159" s="20">
        <f t="shared" si="192"/>
        <v>104.45448354503104</v>
      </c>
      <c r="G4159" s="25">
        <v>57.4</v>
      </c>
      <c r="H4159" s="20">
        <f t="shared" si="193"/>
        <v>56.350445070345685</v>
      </c>
      <c r="I4159" s="25">
        <v>144.4</v>
      </c>
      <c r="J4159" s="20">
        <f t="shared" si="194"/>
        <v>141.75965623968497</v>
      </c>
    </row>
    <row r="4160" spans="1:10" x14ac:dyDescent="0.3">
      <c r="A4160" s="3">
        <v>2038</v>
      </c>
      <c r="B4160" s="3">
        <v>8</v>
      </c>
      <c r="C4160" s="4">
        <v>5</v>
      </c>
      <c r="D4160" s="21">
        <f>INDEX('Prom Factor Mensual Hora 0,5'!$B$5:$N$28,MATCH('Casos CMg'!$C4160,'Prom Factor Mensual Hora 0,5'!$A$5:$A$28,0),MATCH('Casos CMg'!$B4160,'Prom Factor Mensual Hora 0,5'!$B$4:$M$4,0))</f>
        <v>0.98171880615793872</v>
      </c>
      <c r="E4160" s="25">
        <v>106.4</v>
      </c>
      <c r="F4160" s="20">
        <f t="shared" si="192"/>
        <v>104.45488097520469</v>
      </c>
      <c r="G4160" s="25">
        <v>57.4</v>
      </c>
      <c r="H4160" s="20">
        <f t="shared" si="193"/>
        <v>56.350659473465683</v>
      </c>
      <c r="I4160" s="25">
        <v>144.4</v>
      </c>
      <c r="J4160" s="20">
        <f t="shared" si="194"/>
        <v>141.76019560920636</v>
      </c>
    </row>
    <row r="4161" spans="1:10" x14ac:dyDescent="0.3">
      <c r="A4161" s="3">
        <v>2038</v>
      </c>
      <c r="B4161" s="3">
        <v>8</v>
      </c>
      <c r="C4161" s="4">
        <v>6</v>
      </c>
      <c r="D4161" s="21">
        <f>INDEX('Prom Factor Mensual Hora 0,5'!$B$5:$N$28,MATCH('Casos CMg'!$C4161,'Prom Factor Mensual Hora 0,5'!$A$5:$A$28,0),MATCH('Casos CMg'!$B4161,'Prom Factor Mensual Hora 0,5'!$B$4:$M$4,0))</f>
        <v>0.98098603458187417</v>
      </c>
      <c r="E4161" s="25">
        <v>106.4</v>
      </c>
      <c r="F4161" s="20">
        <f t="shared" si="192"/>
        <v>104.37691407951142</v>
      </c>
      <c r="G4161" s="25">
        <v>57.4</v>
      </c>
      <c r="H4161" s="20">
        <f t="shared" si="193"/>
        <v>56.308598384999577</v>
      </c>
      <c r="I4161" s="25">
        <v>144.4</v>
      </c>
      <c r="J4161" s="20">
        <f t="shared" si="194"/>
        <v>141.65438339362262</v>
      </c>
    </row>
    <row r="4162" spans="1:10" x14ac:dyDescent="0.3">
      <c r="A4162" s="3">
        <v>2038</v>
      </c>
      <c r="B4162" s="3">
        <v>8</v>
      </c>
      <c r="C4162" s="4">
        <v>7</v>
      </c>
      <c r="D4162" s="21">
        <f>INDEX('Prom Factor Mensual Hora 0,5'!$B$5:$N$28,MATCH('Casos CMg'!$C4162,'Prom Factor Mensual Hora 0,5'!$A$5:$A$28,0),MATCH('Casos CMg'!$B4162,'Prom Factor Mensual Hora 0,5'!$B$4:$M$4,0))</f>
        <v>0.98096471441503319</v>
      </c>
      <c r="E4162" s="25">
        <v>53.7</v>
      </c>
      <c r="F4162" s="20">
        <f t="shared" si="192"/>
        <v>52.677805164087282</v>
      </c>
      <c r="G4162" s="25">
        <v>28.8</v>
      </c>
      <c r="H4162" s="20">
        <f t="shared" si="193"/>
        <v>28.251783775152955</v>
      </c>
      <c r="I4162" s="25">
        <v>69.5</v>
      </c>
      <c r="J4162" s="20">
        <f t="shared" si="194"/>
        <v>68.177047651844802</v>
      </c>
    </row>
    <row r="4163" spans="1:10" x14ac:dyDescent="0.3">
      <c r="A4163" s="3">
        <v>2038</v>
      </c>
      <c r="B4163" s="3">
        <v>8</v>
      </c>
      <c r="C4163" s="4">
        <v>8</v>
      </c>
      <c r="D4163" s="21">
        <f>INDEX('Prom Factor Mensual Hora 0,5'!$B$5:$N$28,MATCH('Casos CMg'!$C4163,'Prom Factor Mensual Hora 0,5'!$A$5:$A$28,0),MATCH('Casos CMg'!$B4163,'Prom Factor Mensual Hora 0,5'!$B$4:$M$4,0))</f>
        <v>0.98308659754874328</v>
      </c>
      <c r="E4163" s="25">
        <v>43.1</v>
      </c>
      <c r="F4163" s="20">
        <f t="shared" si="192"/>
        <v>42.371032354350838</v>
      </c>
      <c r="G4163" s="25">
        <v>23.4</v>
      </c>
      <c r="H4163" s="20">
        <f t="shared" si="193"/>
        <v>23.004226382640592</v>
      </c>
      <c r="I4163" s="25">
        <v>54.6</v>
      </c>
      <c r="J4163" s="20">
        <f t="shared" si="194"/>
        <v>53.676528226161388</v>
      </c>
    </row>
    <row r="4164" spans="1:10" x14ac:dyDescent="0.3">
      <c r="A4164" s="3">
        <v>2038</v>
      </c>
      <c r="B4164" s="3">
        <v>8</v>
      </c>
      <c r="C4164" s="4">
        <v>9</v>
      </c>
      <c r="D4164" s="21">
        <f>INDEX('Prom Factor Mensual Hora 0,5'!$B$5:$N$28,MATCH('Casos CMg'!$C4164,'Prom Factor Mensual Hora 0,5'!$A$5:$A$28,0),MATCH('Casos CMg'!$B4164,'Prom Factor Mensual Hora 0,5'!$B$4:$M$4,0))</f>
        <v>1.0012437114141333</v>
      </c>
      <c r="E4164" s="25">
        <v>44.8</v>
      </c>
      <c r="F4164" s="20">
        <f t="shared" ref="F4164:F4227" si="195">$E4164*$D4164</f>
        <v>44.855718271353169</v>
      </c>
      <c r="G4164" s="25">
        <v>24.2</v>
      </c>
      <c r="H4164" s="20">
        <f t="shared" ref="H4164:H4227" si="196">$G4164*$D4164</f>
        <v>24.230097816222024</v>
      </c>
      <c r="I4164" s="25">
        <v>56.1</v>
      </c>
      <c r="J4164" s="20">
        <f t="shared" ref="J4164:J4227" si="197">$I4164*$D4164</f>
        <v>56.16977221033288</v>
      </c>
    </row>
    <row r="4165" spans="1:10" x14ac:dyDescent="0.3">
      <c r="A4165" s="3">
        <v>2038</v>
      </c>
      <c r="B4165" s="3">
        <v>8</v>
      </c>
      <c r="C4165" s="4">
        <v>10</v>
      </c>
      <c r="D4165" s="21">
        <f>INDEX('Prom Factor Mensual Hora 0,5'!$B$5:$N$28,MATCH('Casos CMg'!$C4165,'Prom Factor Mensual Hora 0,5'!$A$5:$A$28,0),MATCH('Casos CMg'!$B4165,'Prom Factor Mensual Hora 0,5'!$B$4:$M$4,0))</f>
        <v>1.0002487422828266</v>
      </c>
      <c r="E4165" s="25">
        <v>44.8</v>
      </c>
      <c r="F4165" s="20">
        <f t="shared" si="195"/>
        <v>44.81114365427063</v>
      </c>
      <c r="G4165" s="25">
        <v>24.2</v>
      </c>
      <c r="H4165" s="20">
        <f t="shared" si="196"/>
        <v>24.206019563244404</v>
      </c>
      <c r="I4165" s="25">
        <v>56.1</v>
      </c>
      <c r="J4165" s="20">
        <f t="shared" si="197"/>
        <v>56.113954442066571</v>
      </c>
    </row>
    <row r="4166" spans="1:10" x14ac:dyDescent="0.3">
      <c r="A4166" s="3">
        <v>2038</v>
      </c>
      <c r="B4166" s="3">
        <v>8</v>
      </c>
      <c r="C4166" s="4">
        <v>11</v>
      </c>
      <c r="D4166" s="21">
        <f>INDEX('Prom Factor Mensual Hora 0,5'!$B$5:$N$28,MATCH('Casos CMg'!$C4166,'Prom Factor Mensual Hora 0,5'!$A$5:$A$28,0),MATCH('Casos CMg'!$B4166,'Prom Factor Mensual Hora 0,5'!$B$4:$M$4,0))</f>
        <v>1.0009949691313067</v>
      </c>
      <c r="E4166" s="25">
        <v>44.8</v>
      </c>
      <c r="F4166" s="20">
        <f t="shared" si="195"/>
        <v>44.844574617082536</v>
      </c>
      <c r="G4166" s="25">
        <v>24.2</v>
      </c>
      <c r="H4166" s="20">
        <f t="shared" si="196"/>
        <v>24.22407825297762</v>
      </c>
      <c r="I4166" s="25">
        <v>56.1</v>
      </c>
      <c r="J4166" s="20">
        <f t="shared" si="197"/>
        <v>56.15581776826631</v>
      </c>
    </row>
    <row r="4167" spans="1:10" x14ac:dyDescent="0.3">
      <c r="A4167" s="3">
        <v>2038</v>
      </c>
      <c r="B4167" s="3">
        <v>8</v>
      </c>
      <c r="C4167" s="4">
        <v>12</v>
      </c>
      <c r="D4167" s="21">
        <f>INDEX('Prom Factor Mensual Hora 0,5'!$B$5:$N$28,MATCH('Casos CMg'!$C4167,'Prom Factor Mensual Hora 0,5'!$A$5:$A$28,0),MATCH('Casos CMg'!$B4167,'Prom Factor Mensual Hora 0,5'!$B$4:$M$4,0))</f>
        <v>1.0009949691313067</v>
      </c>
      <c r="E4167" s="25">
        <v>44.8</v>
      </c>
      <c r="F4167" s="20">
        <f t="shared" si="195"/>
        <v>44.844574617082536</v>
      </c>
      <c r="G4167" s="25">
        <v>24.2</v>
      </c>
      <c r="H4167" s="20">
        <f t="shared" si="196"/>
        <v>24.22407825297762</v>
      </c>
      <c r="I4167" s="25">
        <v>56.1</v>
      </c>
      <c r="J4167" s="20">
        <f t="shared" si="197"/>
        <v>56.15581776826631</v>
      </c>
    </row>
    <row r="4168" spans="1:10" x14ac:dyDescent="0.3">
      <c r="A4168" s="3">
        <v>2038</v>
      </c>
      <c r="B4168" s="3">
        <v>8</v>
      </c>
      <c r="C4168" s="4">
        <v>13</v>
      </c>
      <c r="D4168" s="21">
        <f>INDEX('Prom Factor Mensual Hora 0,5'!$B$5:$N$28,MATCH('Casos CMg'!$C4168,'Prom Factor Mensual Hora 0,5'!$A$5:$A$28,0),MATCH('Casos CMg'!$B4168,'Prom Factor Mensual Hora 0,5'!$B$4:$M$4,0))</f>
        <v>1.0009949691313067</v>
      </c>
      <c r="E4168" s="25">
        <v>49.3</v>
      </c>
      <c r="F4168" s="20">
        <f t="shared" si="195"/>
        <v>49.349051978173421</v>
      </c>
      <c r="G4168" s="25">
        <v>26.5</v>
      </c>
      <c r="H4168" s="20">
        <f t="shared" si="196"/>
        <v>26.526366681979628</v>
      </c>
      <c r="I4168" s="25">
        <v>62.1</v>
      </c>
      <c r="J4168" s="20">
        <f t="shared" si="197"/>
        <v>62.161787583054149</v>
      </c>
    </row>
    <row r="4169" spans="1:10" x14ac:dyDescent="0.3">
      <c r="A4169" s="3">
        <v>2038</v>
      </c>
      <c r="B4169" s="3">
        <v>8</v>
      </c>
      <c r="C4169" s="4">
        <v>14</v>
      </c>
      <c r="D4169" s="21">
        <f>INDEX('Prom Factor Mensual Hora 0,5'!$B$5:$N$28,MATCH('Casos CMg'!$C4169,'Prom Factor Mensual Hora 0,5'!$A$5:$A$28,0),MATCH('Casos CMg'!$B4169,'Prom Factor Mensual Hora 0,5'!$B$4:$M$4,0))</f>
        <v>1.0009949691313067</v>
      </c>
      <c r="E4169" s="25">
        <v>44.8</v>
      </c>
      <c r="F4169" s="20">
        <f t="shared" si="195"/>
        <v>44.844574617082536</v>
      </c>
      <c r="G4169" s="25">
        <v>24.2</v>
      </c>
      <c r="H4169" s="20">
        <f t="shared" si="196"/>
        <v>24.22407825297762</v>
      </c>
      <c r="I4169" s="25">
        <v>56.1</v>
      </c>
      <c r="J4169" s="20">
        <f t="shared" si="197"/>
        <v>56.15581776826631</v>
      </c>
    </row>
    <row r="4170" spans="1:10" x14ac:dyDescent="0.3">
      <c r="A4170" s="3">
        <v>2038</v>
      </c>
      <c r="B4170" s="3">
        <v>8</v>
      </c>
      <c r="C4170" s="4">
        <v>15</v>
      </c>
      <c r="D4170" s="21">
        <f>INDEX('Prom Factor Mensual Hora 0,5'!$B$5:$N$28,MATCH('Casos CMg'!$C4170,'Prom Factor Mensual Hora 0,5'!$A$5:$A$28,0),MATCH('Casos CMg'!$B4170,'Prom Factor Mensual Hora 0,5'!$B$4:$M$4,0))</f>
        <v>1.0009949691313067</v>
      </c>
      <c r="E4170" s="25">
        <v>44.8</v>
      </c>
      <c r="F4170" s="20">
        <f t="shared" si="195"/>
        <v>44.844574617082536</v>
      </c>
      <c r="G4170" s="25">
        <v>24.2</v>
      </c>
      <c r="H4170" s="20">
        <f t="shared" si="196"/>
        <v>24.22407825297762</v>
      </c>
      <c r="I4170" s="25">
        <v>56.1</v>
      </c>
      <c r="J4170" s="20">
        <f t="shared" si="197"/>
        <v>56.15581776826631</v>
      </c>
    </row>
    <row r="4171" spans="1:10" x14ac:dyDescent="0.3">
      <c r="A4171" s="3">
        <v>2038</v>
      </c>
      <c r="B4171" s="3">
        <v>8</v>
      </c>
      <c r="C4171" s="4">
        <v>16</v>
      </c>
      <c r="D4171" s="21">
        <f>INDEX('Prom Factor Mensual Hora 0,5'!$B$5:$N$28,MATCH('Casos CMg'!$C4171,'Prom Factor Mensual Hora 0,5'!$A$5:$A$28,0),MATCH('Casos CMg'!$B4171,'Prom Factor Mensual Hora 0,5'!$B$4:$M$4,0))</f>
        <v>1.0009949691313067</v>
      </c>
      <c r="E4171" s="25">
        <v>44.8</v>
      </c>
      <c r="F4171" s="20">
        <f t="shared" si="195"/>
        <v>44.844574617082536</v>
      </c>
      <c r="G4171" s="25">
        <v>24.2</v>
      </c>
      <c r="H4171" s="20">
        <f t="shared" si="196"/>
        <v>24.22407825297762</v>
      </c>
      <c r="I4171" s="25">
        <v>56.1</v>
      </c>
      <c r="J4171" s="20">
        <f t="shared" si="197"/>
        <v>56.15581776826631</v>
      </c>
    </row>
    <row r="4172" spans="1:10" x14ac:dyDescent="0.3">
      <c r="A4172" s="3">
        <v>2038</v>
      </c>
      <c r="B4172" s="3">
        <v>8</v>
      </c>
      <c r="C4172" s="4">
        <v>17</v>
      </c>
      <c r="D4172" s="21">
        <f>INDEX('Prom Factor Mensual Hora 0,5'!$B$5:$N$28,MATCH('Casos CMg'!$C4172,'Prom Factor Mensual Hora 0,5'!$A$5:$A$28,0),MATCH('Casos CMg'!$B4172,'Prom Factor Mensual Hora 0,5'!$B$4:$M$4,0))</f>
        <v>1.00149245369696</v>
      </c>
      <c r="E4172" s="25">
        <v>58.3</v>
      </c>
      <c r="F4172" s="20">
        <f t="shared" si="195"/>
        <v>58.387010050532766</v>
      </c>
      <c r="G4172" s="25">
        <v>31.1</v>
      </c>
      <c r="H4172" s="20">
        <f t="shared" si="196"/>
        <v>31.14641530997546</v>
      </c>
      <c r="I4172" s="25">
        <v>75.400000000000006</v>
      </c>
      <c r="J4172" s="20">
        <f t="shared" si="197"/>
        <v>75.512531008750798</v>
      </c>
    </row>
    <row r="4173" spans="1:10" x14ac:dyDescent="0.3">
      <c r="A4173" s="3">
        <v>2038</v>
      </c>
      <c r="B4173" s="3">
        <v>8</v>
      </c>
      <c r="C4173" s="4">
        <v>18</v>
      </c>
      <c r="D4173" s="21">
        <f>INDEX('Prom Factor Mensual Hora 0,5'!$B$5:$N$28,MATCH('Casos CMg'!$C4173,'Prom Factor Mensual Hora 0,5'!$A$5:$A$28,0),MATCH('Casos CMg'!$B4173,'Prom Factor Mensual Hora 0,5'!$B$4:$M$4,0))</f>
        <v>1.0051244649313582</v>
      </c>
      <c r="E4173" s="25">
        <v>62.8</v>
      </c>
      <c r="F4173" s="20">
        <f t="shared" si="195"/>
        <v>63.121816397689294</v>
      </c>
      <c r="G4173" s="25">
        <v>33.4</v>
      </c>
      <c r="H4173" s="20">
        <f t="shared" si="196"/>
        <v>33.571157128707362</v>
      </c>
      <c r="I4173" s="25">
        <v>81.3</v>
      </c>
      <c r="J4173" s="20">
        <f t="shared" si="197"/>
        <v>81.716618998919415</v>
      </c>
    </row>
    <row r="4174" spans="1:10" x14ac:dyDescent="0.3">
      <c r="A4174" s="3">
        <v>2038</v>
      </c>
      <c r="B4174" s="3">
        <v>8</v>
      </c>
      <c r="C4174" s="4">
        <v>19</v>
      </c>
      <c r="D4174" s="21">
        <f>INDEX('Prom Factor Mensual Hora 0,5'!$B$5:$N$28,MATCH('Casos CMg'!$C4174,'Prom Factor Mensual Hora 0,5'!$A$5:$A$28,0),MATCH('Casos CMg'!$B4174,'Prom Factor Mensual Hora 0,5'!$B$4:$M$4,0))</f>
        <v>0.98282803518518236</v>
      </c>
      <c r="E4174" s="25">
        <v>84.9</v>
      </c>
      <c r="F4174" s="20">
        <f t="shared" si="195"/>
        <v>83.442100187221982</v>
      </c>
      <c r="G4174" s="25">
        <v>45.9</v>
      </c>
      <c r="H4174" s="20">
        <f t="shared" si="196"/>
        <v>45.111806814999866</v>
      </c>
      <c r="I4174" s="25">
        <v>112</v>
      </c>
      <c r="J4174" s="20">
        <f t="shared" si="197"/>
        <v>110.07673994074042</v>
      </c>
    </row>
    <row r="4175" spans="1:10" x14ac:dyDescent="0.3">
      <c r="A4175" s="3">
        <v>2038</v>
      </c>
      <c r="B4175" s="3">
        <v>8</v>
      </c>
      <c r="C4175" s="4">
        <v>20</v>
      </c>
      <c r="D4175" s="21">
        <f>INDEX('Prom Factor Mensual Hora 0,5'!$B$5:$N$28,MATCH('Casos CMg'!$C4175,'Prom Factor Mensual Hora 0,5'!$A$5:$A$28,0),MATCH('Casos CMg'!$B4175,'Prom Factor Mensual Hora 0,5'!$B$4:$M$4,0))</f>
        <v>0.98281990986807777</v>
      </c>
      <c r="E4175" s="25">
        <v>84.9</v>
      </c>
      <c r="F4175" s="20">
        <f t="shared" si="195"/>
        <v>83.441410347799803</v>
      </c>
      <c r="G4175" s="25">
        <v>45.9</v>
      </c>
      <c r="H4175" s="20">
        <f t="shared" si="196"/>
        <v>45.111433862944772</v>
      </c>
      <c r="I4175" s="25">
        <v>112</v>
      </c>
      <c r="J4175" s="20">
        <f t="shared" si="197"/>
        <v>110.07582990522471</v>
      </c>
    </row>
    <row r="4176" spans="1:10" x14ac:dyDescent="0.3">
      <c r="A4176" s="3">
        <v>2038</v>
      </c>
      <c r="B4176" s="3">
        <v>8</v>
      </c>
      <c r="C4176" s="4">
        <v>21</v>
      </c>
      <c r="D4176" s="21">
        <f>INDEX('Prom Factor Mensual Hora 0,5'!$B$5:$N$28,MATCH('Casos CMg'!$C4176,'Prom Factor Mensual Hora 0,5'!$A$5:$A$28,0),MATCH('Casos CMg'!$B4176,'Prom Factor Mensual Hora 0,5'!$B$4:$M$4,0))</f>
        <v>0.98301408321991468</v>
      </c>
      <c r="E4176" s="25">
        <v>84.9</v>
      </c>
      <c r="F4176" s="20">
        <f t="shared" si="195"/>
        <v>83.457895665370756</v>
      </c>
      <c r="G4176" s="25">
        <v>45.9</v>
      </c>
      <c r="H4176" s="20">
        <f t="shared" si="196"/>
        <v>45.120346419794082</v>
      </c>
      <c r="I4176" s="25">
        <v>112</v>
      </c>
      <c r="J4176" s="20">
        <f t="shared" si="197"/>
        <v>110.09757732063045</v>
      </c>
    </row>
    <row r="4177" spans="1:10" x14ac:dyDescent="0.3">
      <c r="A4177" s="3">
        <v>2038</v>
      </c>
      <c r="B4177" s="3">
        <v>8</v>
      </c>
      <c r="C4177" s="4">
        <v>22</v>
      </c>
      <c r="D4177" s="21">
        <f>INDEX('Prom Factor Mensual Hora 0,5'!$B$5:$N$28,MATCH('Casos CMg'!$C4177,'Prom Factor Mensual Hora 0,5'!$A$5:$A$28,0),MATCH('Casos CMg'!$B4177,'Prom Factor Mensual Hora 0,5'!$B$4:$M$4,0))</f>
        <v>0.98333062105796665</v>
      </c>
      <c r="E4177" s="25">
        <v>84.9</v>
      </c>
      <c r="F4177" s="20">
        <f t="shared" si="195"/>
        <v>83.484769727821373</v>
      </c>
      <c r="G4177" s="25">
        <v>45.9</v>
      </c>
      <c r="H4177" s="20">
        <f t="shared" si="196"/>
        <v>45.134875506560668</v>
      </c>
      <c r="I4177" s="25">
        <v>112</v>
      </c>
      <c r="J4177" s="20">
        <f t="shared" si="197"/>
        <v>110.13302955849227</v>
      </c>
    </row>
    <row r="4178" spans="1:10" x14ac:dyDescent="0.3">
      <c r="A4178" s="3">
        <v>2038</v>
      </c>
      <c r="B4178" s="3">
        <v>8</v>
      </c>
      <c r="C4178" s="4">
        <v>23</v>
      </c>
      <c r="D4178" s="21">
        <f>INDEX('Prom Factor Mensual Hora 0,5'!$B$5:$N$28,MATCH('Casos CMg'!$C4178,'Prom Factor Mensual Hora 0,5'!$A$5:$A$28,0),MATCH('Casos CMg'!$B4178,'Prom Factor Mensual Hora 0,5'!$B$4:$M$4,0))</f>
        <v>0.98331121706106195</v>
      </c>
      <c r="E4178" s="25">
        <v>85.6</v>
      </c>
      <c r="F4178" s="20">
        <f t="shared" si="195"/>
        <v>84.171440180426899</v>
      </c>
      <c r="G4178" s="25">
        <v>46.3</v>
      </c>
      <c r="H4178" s="20">
        <f t="shared" si="196"/>
        <v>45.527309349927165</v>
      </c>
      <c r="I4178" s="25">
        <v>113</v>
      </c>
      <c r="J4178" s="20">
        <f t="shared" si="197"/>
        <v>111.11416752789999</v>
      </c>
    </row>
    <row r="4179" spans="1:10" x14ac:dyDescent="0.3">
      <c r="A4179" s="3">
        <v>2038</v>
      </c>
      <c r="B4179" s="3">
        <v>9</v>
      </c>
      <c r="C4179" s="4">
        <v>0</v>
      </c>
      <c r="D4179" s="21">
        <f>INDEX('Prom Factor Mensual Hora 0,5'!$B$5:$N$28,MATCH('Casos CMg'!$C4179,'Prom Factor Mensual Hora 0,5'!$A$5:$A$28,0),MATCH('Casos CMg'!$B4179,'Prom Factor Mensual Hora 0,5'!$B$4:$M$4,0))</f>
        <v>0.98532189365653811</v>
      </c>
      <c r="E4179" s="25">
        <v>69.8</v>
      </c>
      <c r="F4179" s="20">
        <f t="shared" si="195"/>
        <v>68.775468177226358</v>
      </c>
      <c r="G4179" s="25">
        <v>37.1</v>
      </c>
      <c r="H4179" s="20">
        <f t="shared" si="196"/>
        <v>36.555442254657564</v>
      </c>
      <c r="I4179" s="25">
        <v>92.7</v>
      </c>
      <c r="J4179" s="20">
        <f t="shared" si="197"/>
        <v>91.339339541961081</v>
      </c>
    </row>
    <row r="4180" spans="1:10" x14ac:dyDescent="0.3">
      <c r="A4180" s="3">
        <v>2038</v>
      </c>
      <c r="B4180" s="3">
        <v>9</v>
      </c>
      <c r="C4180" s="4">
        <v>1</v>
      </c>
      <c r="D4180" s="21">
        <f>INDEX('Prom Factor Mensual Hora 0,5'!$B$5:$N$28,MATCH('Casos CMg'!$C4180,'Prom Factor Mensual Hora 0,5'!$A$5:$A$28,0),MATCH('Casos CMg'!$B4180,'Prom Factor Mensual Hora 0,5'!$B$4:$M$4,0))</f>
        <v>0.98346308207215349</v>
      </c>
      <c r="E4180" s="25">
        <v>49.8</v>
      </c>
      <c r="F4180" s="20">
        <f t="shared" si="195"/>
        <v>48.976461487193241</v>
      </c>
      <c r="G4180" s="25">
        <v>27.4</v>
      </c>
      <c r="H4180" s="20">
        <f t="shared" si="196"/>
        <v>26.946888448777003</v>
      </c>
      <c r="I4180" s="25">
        <v>62.3</v>
      </c>
      <c r="J4180" s="20">
        <f t="shared" si="197"/>
        <v>61.269750013095162</v>
      </c>
    </row>
    <row r="4181" spans="1:10" x14ac:dyDescent="0.3">
      <c r="A4181" s="3">
        <v>2038</v>
      </c>
      <c r="B4181" s="3">
        <v>9</v>
      </c>
      <c r="C4181" s="4">
        <v>2</v>
      </c>
      <c r="D4181" s="21">
        <f>INDEX('Prom Factor Mensual Hora 0,5'!$B$5:$N$28,MATCH('Casos CMg'!$C4181,'Prom Factor Mensual Hora 0,5'!$A$5:$A$28,0),MATCH('Casos CMg'!$B4181,'Prom Factor Mensual Hora 0,5'!$B$4:$M$4,0))</f>
        <v>0.98294442975690766</v>
      </c>
      <c r="E4181" s="25">
        <v>49.8</v>
      </c>
      <c r="F4181" s="20">
        <f t="shared" si="195"/>
        <v>48.950632601894</v>
      </c>
      <c r="G4181" s="25">
        <v>27.4</v>
      </c>
      <c r="H4181" s="20">
        <f t="shared" si="196"/>
        <v>26.932677375339267</v>
      </c>
      <c r="I4181" s="25">
        <v>62.3</v>
      </c>
      <c r="J4181" s="20">
        <f t="shared" si="197"/>
        <v>61.237437973855343</v>
      </c>
    </row>
    <row r="4182" spans="1:10" x14ac:dyDescent="0.3">
      <c r="A4182" s="3">
        <v>2038</v>
      </c>
      <c r="B4182" s="3">
        <v>9</v>
      </c>
      <c r="C4182" s="4">
        <v>3</v>
      </c>
      <c r="D4182" s="21">
        <f>INDEX('Prom Factor Mensual Hora 0,5'!$B$5:$N$28,MATCH('Casos CMg'!$C4182,'Prom Factor Mensual Hora 0,5'!$A$5:$A$28,0),MATCH('Casos CMg'!$B4182,'Prom Factor Mensual Hora 0,5'!$B$4:$M$4,0))</f>
        <v>0.98321938552306387</v>
      </c>
      <c r="E4182" s="25">
        <v>49.8</v>
      </c>
      <c r="F4182" s="20">
        <f t="shared" si="195"/>
        <v>48.964325399048576</v>
      </c>
      <c r="G4182" s="25">
        <v>27.4</v>
      </c>
      <c r="H4182" s="20">
        <f t="shared" si="196"/>
        <v>26.940211163331949</v>
      </c>
      <c r="I4182" s="25">
        <v>62.3</v>
      </c>
      <c r="J4182" s="20">
        <f t="shared" si="197"/>
        <v>61.254567718086875</v>
      </c>
    </row>
    <row r="4183" spans="1:10" x14ac:dyDescent="0.3">
      <c r="A4183" s="3">
        <v>2038</v>
      </c>
      <c r="B4183" s="3">
        <v>9</v>
      </c>
      <c r="C4183" s="4">
        <v>4</v>
      </c>
      <c r="D4183" s="21">
        <f>INDEX('Prom Factor Mensual Hora 0,5'!$B$5:$N$28,MATCH('Casos CMg'!$C4183,'Prom Factor Mensual Hora 0,5'!$A$5:$A$28,0),MATCH('Casos CMg'!$B4183,'Prom Factor Mensual Hora 0,5'!$B$4:$M$4,0))</f>
        <v>0.98293923569639119</v>
      </c>
      <c r="E4183" s="25">
        <v>49.8</v>
      </c>
      <c r="F4183" s="20">
        <f t="shared" si="195"/>
        <v>48.950373937680276</v>
      </c>
      <c r="G4183" s="25">
        <v>27.4</v>
      </c>
      <c r="H4183" s="20">
        <f t="shared" si="196"/>
        <v>26.932535058081118</v>
      </c>
      <c r="I4183" s="25">
        <v>62.3</v>
      </c>
      <c r="J4183" s="20">
        <f t="shared" si="197"/>
        <v>61.237114383885171</v>
      </c>
    </row>
    <row r="4184" spans="1:10" x14ac:dyDescent="0.3">
      <c r="A4184" s="3">
        <v>2038</v>
      </c>
      <c r="B4184" s="3">
        <v>9</v>
      </c>
      <c r="C4184" s="4">
        <v>5</v>
      </c>
      <c r="D4184" s="21">
        <f>INDEX('Prom Factor Mensual Hora 0,5'!$B$5:$N$28,MATCH('Casos CMg'!$C4184,'Prom Factor Mensual Hora 0,5'!$A$5:$A$28,0),MATCH('Casos CMg'!$B4184,'Prom Factor Mensual Hora 0,5'!$B$4:$M$4,0))</f>
        <v>0.98293557457319547</v>
      </c>
      <c r="E4184" s="25">
        <v>49.8</v>
      </c>
      <c r="F4184" s="20">
        <f t="shared" si="195"/>
        <v>48.950191613745133</v>
      </c>
      <c r="G4184" s="25">
        <v>27.4</v>
      </c>
      <c r="H4184" s="20">
        <f t="shared" si="196"/>
        <v>26.932434743305553</v>
      </c>
      <c r="I4184" s="25">
        <v>62.3</v>
      </c>
      <c r="J4184" s="20">
        <f t="shared" si="197"/>
        <v>61.236886295910075</v>
      </c>
    </row>
    <row r="4185" spans="1:10" x14ac:dyDescent="0.3">
      <c r="A4185" s="3">
        <v>2038</v>
      </c>
      <c r="B4185" s="3">
        <v>9</v>
      </c>
      <c r="C4185" s="4">
        <v>6</v>
      </c>
      <c r="D4185" s="21">
        <f>INDEX('Prom Factor Mensual Hora 0,5'!$B$5:$N$28,MATCH('Casos CMg'!$C4185,'Prom Factor Mensual Hora 0,5'!$A$5:$A$28,0),MATCH('Casos CMg'!$B4185,'Prom Factor Mensual Hora 0,5'!$B$4:$M$4,0))</f>
        <v>0.98297369566504522</v>
      </c>
      <c r="E4185" s="25">
        <v>25</v>
      </c>
      <c r="F4185" s="20">
        <f t="shared" si="195"/>
        <v>24.574342391626132</v>
      </c>
      <c r="G4185" s="25">
        <v>15.4</v>
      </c>
      <c r="H4185" s="20">
        <f t="shared" si="196"/>
        <v>15.137794913241697</v>
      </c>
      <c r="I4185" s="25">
        <v>29.3</v>
      </c>
      <c r="J4185" s="20">
        <f t="shared" si="197"/>
        <v>28.801129282985826</v>
      </c>
    </row>
    <row r="4186" spans="1:10" x14ac:dyDescent="0.3">
      <c r="A4186" s="3">
        <v>2038</v>
      </c>
      <c r="B4186" s="3">
        <v>9</v>
      </c>
      <c r="C4186" s="4">
        <v>7</v>
      </c>
      <c r="D4186" s="21">
        <f>INDEX('Prom Factor Mensual Hora 0,5'!$B$5:$N$28,MATCH('Casos CMg'!$C4186,'Prom Factor Mensual Hora 0,5'!$A$5:$A$28,0),MATCH('Casos CMg'!$B4186,'Prom Factor Mensual Hora 0,5'!$B$4:$M$4,0))</f>
        <v>0.98224416269038983</v>
      </c>
      <c r="E4186" s="25">
        <v>24.8</v>
      </c>
      <c r="F4186" s="20">
        <f t="shared" si="195"/>
        <v>24.359655234721668</v>
      </c>
      <c r="G4186" s="25">
        <v>15.4</v>
      </c>
      <c r="H4186" s="20">
        <f t="shared" si="196"/>
        <v>15.126560105432004</v>
      </c>
      <c r="I4186" s="25">
        <v>29.1</v>
      </c>
      <c r="J4186" s="20">
        <f t="shared" si="197"/>
        <v>28.583305134290345</v>
      </c>
    </row>
    <row r="4187" spans="1:10" x14ac:dyDescent="0.3">
      <c r="A4187" s="3">
        <v>2038</v>
      </c>
      <c r="B4187" s="3">
        <v>9</v>
      </c>
      <c r="C4187" s="4">
        <v>8</v>
      </c>
      <c r="D4187" s="21">
        <f>INDEX('Prom Factor Mensual Hora 0,5'!$B$5:$N$28,MATCH('Casos CMg'!$C4187,'Prom Factor Mensual Hora 0,5'!$A$5:$A$28,0),MATCH('Casos CMg'!$B4187,'Prom Factor Mensual Hora 0,5'!$B$4:$M$4,0))</f>
        <v>0.98221850452873838</v>
      </c>
      <c r="E4187" s="25">
        <v>24.8</v>
      </c>
      <c r="F4187" s="20">
        <f t="shared" si="195"/>
        <v>24.359018912312713</v>
      </c>
      <c r="G4187" s="25">
        <v>15.4</v>
      </c>
      <c r="H4187" s="20">
        <f t="shared" si="196"/>
        <v>15.126164969742572</v>
      </c>
      <c r="I4187" s="25">
        <v>29.1</v>
      </c>
      <c r="J4187" s="20">
        <f t="shared" si="197"/>
        <v>28.58255848178629</v>
      </c>
    </row>
    <row r="4188" spans="1:10" x14ac:dyDescent="0.3">
      <c r="A4188" s="3">
        <v>2038</v>
      </c>
      <c r="B4188" s="3">
        <v>9</v>
      </c>
      <c r="C4188" s="4">
        <v>9</v>
      </c>
      <c r="D4188" s="21">
        <f>INDEX('Prom Factor Mensual Hora 0,5'!$B$5:$N$28,MATCH('Casos CMg'!$C4188,'Prom Factor Mensual Hora 0,5'!$A$5:$A$28,0),MATCH('Casos CMg'!$B4188,'Prom Factor Mensual Hora 0,5'!$B$4:$M$4,0))</f>
        <v>1.003628219190521</v>
      </c>
      <c r="E4188" s="25">
        <v>6.9</v>
      </c>
      <c r="F4188" s="20">
        <f t="shared" si="195"/>
        <v>6.9250347124145959</v>
      </c>
      <c r="G4188" s="25">
        <v>4.4000000000000004</v>
      </c>
      <c r="H4188" s="20">
        <f t="shared" si="196"/>
        <v>4.415964164438293</v>
      </c>
      <c r="I4188" s="25">
        <v>8.1999999999999993</v>
      </c>
      <c r="J4188" s="20">
        <f t="shared" si="197"/>
        <v>8.2297513973622713</v>
      </c>
    </row>
    <row r="4189" spans="1:10" x14ac:dyDescent="0.3">
      <c r="A4189" s="3">
        <v>2038</v>
      </c>
      <c r="B4189" s="3">
        <v>9</v>
      </c>
      <c r="C4189" s="4">
        <v>10</v>
      </c>
      <c r="D4189" s="21">
        <f>INDEX('Prom Factor Mensual Hora 0,5'!$B$5:$N$28,MATCH('Casos CMg'!$C4189,'Prom Factor Mensual Hora 0,5'!$A$5:$A$28,0),MATCH('Casos CMg'!$B4189,'Prom Factor Mensual Hora 0,5'!$B$4:$M$4,0))</f>
        <v>0.99948593261549157</v>
      </c>
      <c r="E4189" s="25">
        <v>6.9</v>
      </c>
      <c r="F4189" s="20">
        <f t="shared" si="195"/>
        <v>6.8964529350468924</v>
      </c>
      <c r="G4189" s="25">
        <v>4.4000000000000004</v>
      </c>
      <c r="H4189" s="20">
        <f t="shared" si="196"/>
        <v>4.3977381035081633</v>
      </c>
      <c r="I4189" s="25">
        <v>8.1999999999999993</v>
      </c>
      <c r="J4189" s="20">
        <f t="shared" si="197"/>
        <v>8.1957846474470308</v>
      </c>
    </row>
    <row r="4190" spans="1:10" x14ac:dyDescent="0.3">
      <c r="A4190" s="3">
        <v>2038</v>
      </c>
      <c r="B4190" s="3">
        <v>9</v>
      </c>
      <c r="C4190" s="4">
        <v>11</v>
      </c>
      <c r="D4190" s="21">
        <f>INDEX('Prom Factor Mensual Hora 0,5'!$B$5:$N$28,MATCH('Casos CMg'!$C4190,'Prom Factor Mensual Hora 0,5'!$A$5:$A$28,0),MATCH('Casos CMg'!$B4190,'Prom Factor Mensual Hora 0,5'!$B$4:$M$4,0))</f>
        <v>1.0007711010767628</v>
      </c>
      <c r="E4190" s="25">
        <v>6.9</v>
      </c>
      <c r="F4190" s="20">
        <f t="shared" si="195"/>
        <v>6.9053205974296636</v>
      </c>
      <c r="G4190" s="25">
        <v>4.4000000000000004</v>
      </c>
      <c r="H4190" s="20">
        <f t="shared" si="196"/>
        <v>4.4033928447377564</v>
      </c>
      <c r="I4190" s="25">
        <v>8.1999999999999993</v>
      </c>
      <c r="J4190" s="20">
        <f t="shared" si="197"/>
        <v>8.2063230288294537</v>
      </c>
    </row>
    <row r="4191" spans="1:10" x14ac:dyDescent="0.3">
      <c r="A4191" s="3">
        <v>2038</v>
      </c>
      <c r="B4191" s="3">
        <v>9</v>
      </c>
      <c r="C4191" s="4">
        <v>12</v>
      </c>
      <c r="D4191" s="21">
        <f>INDEX('Prom Factor Mensual Hora 0,5'!$B$5:$N$28,MATCH('Casos CMg'!$C4191,'Prom Factor Mensual Hora 0,5'!$A$5:$A$28,0),MATCH('Casos CMg'!$B4191,'Prom Factor Mensual Hora 0,5'!$B$4:$M$4,0))</f>
        <v>1.0007711010767628</v>
      </c>
      <c r="E4191" s="25">
        <v>6.9</v>
      </c>
      <c r="F4191" s="20">
        <f t="shared" si="195"/>
        <v>6.9053205974296636</v>
      </c>
      <c r="G4191" s="25">
        <v>4.4000000000000004</v>
      </c>
      <c r="H4191" s="20">
        <f t="shared" si="196"/>
        <v>4.4033928447377564</v>
      </c>
      <c r="I4191" s="25">
        <v>8.1999999999999993</v>
      </c>
      <c r="J4191" s="20">
        <f t="shared" si="197"/>
        <v>8.2063230288294537</v>
      </c>
    </row>
    <row r="4192" spans="1:10" x14ac:dyDescent="0.3">
      <c r="A4192" s="3">
        <v>2038</v>
      </c>
      <c r="B4192" s="3">
        <v>9</v>
      </c>
      <c r="C4192" s="4">
        <v>13</v>
      </c>
      <c r="D4192" s="21">
        <f>INDEX('Prom Factor Mensual Hora 0,5'!$B$5:$N$28,MATCH('Casos CMg'!$C4192,'Prom Factor Mensual Hora 0,5'!$A$5:$A$28,0),MATCH('Casos CMg'!$B4192,'Prom Factor Mensual Hora 0,5'!$B$4:$M$4,0))</f>
        <v>1.0005140673845085</v>
      </c>
      <c r="E4192" s="25">
        <v>6.9</v>
      </c>
      <c r="F4192" s="20">
        <f t="shared" si="195"/>
        <v>6.9035470649531092</v>
      </c>
      <c r="G4192" s="25">
        <v>4.4000000000000004</v>
      </c>
      <c r="H4192" s="20">
        <f t="shared" si="196"/>
        <v>4.4022618964918383</v>
      </c>
      <c r="I4192" s="25">
        <v>8.1999999999999993</v>
      </c>
      <c r="J4192" s="20">
        <f t="shared" si="197"/>
        <v>8.2042153525529695</v>
      </c>
    </row>
    <row r="4193" spans="1:10" x14ac:dyDescent="0.3">
      <c r="A4193" s="3">
        <v>2038</v>
      </c>
      <c r="B4193" s="3">
        <v>9</v>
      </c>
      <c r="C4193" s="4">
        <v>14</v>
      </c>
      <c r="D4193" s="21">
        <f>INDEX('Prom Factor Mensual Hora 0,5'!$B$5:$N$28,MATCH('Casos CMg'!$C4193,'Prom Factor Mensual Hora 0,5'!$A$5:$A$28,0),MATCH('Casos CMg'!$B4193,'Prom Factor Mensual Hora 0,5'!$B$4:$M$4,0))</f>
        <v>1.0002570336922543</v>
      </c>
      <c r="E4193" s="25">
        <v>6.9</v>
      </c>
      <c r="F4193" s="20">
        <f t="shared" si="195"/>
        <v>6.9017735324765548</v>
      </c>
      <c r="G4193" s="25">
        <v>4.4000000000000004</v>
      </c>
      <c r="H4193" s="20">
        <f t="shared" si="196"/>
        <v>4.4011309482459193</v>
      </c>
      <c r="I4193" s="25">
        <v>8.1999999999999993</v>
      </c>
      <c r="J4193" s="20">
        <f t="shared" si="197"/>
        <v>8.2021076762764835</v>
      </c>
    </row>
    <row r="4194" spans="1:10" x14ac:dyDescent="0.3">
      <c r="A4194" s="3">
        <v>2038</v>
      </c>
      <c r="B4194" s="3">
        <v>9</v>
      </c>
      <c r="C4194" s="4">
        <v>15</v>
      </c>
      <c r="D4194" s="21">
        <f>INDEX('Prom Factor Mensual Hora 0,5'!$B$5:$N$28,MATCH('Casos CMg'!$C4194,'Prom Factor Mensual Hora 0,5'!$A$5:$A$28,0),MATCH('Casos CMg'!$B4194,'Prom Factor Mensual Hora 0,5'!$B$4:$M$4,0))</f>
        <v>1</v>
      </c>
      <c r="E4194" s="25">
        <v>6.9</v>
      </c>
      <c r="F4194" s="20">
        <f t="shared" si="195"/>
        <v>6.9</v>
      </c>
      <c r="G4194" s="25">
        <v>4.4000000000000004</v>
      </c>
      <c r="H4194" s="20">
        <f t="shared" si="196"/>
        <v>4.4000000000000004</v>
      </c>
      <c r="I4194" s="25">
        <v>8.1999999999999993</v>
      </c>
      <c r="J4194" s="20">
        <f t="shared" si="197"/>
        <v>8.1999999999999993</v>
      </c>
    </row>
    <row r="4195" spans="1:10" x14ac:dyDescent="0.3">
      <c r="A4195" s="3">
        <v>2038</v>
      </c>
      <c r="B4195" s="3">
        <v>9</v>
      </c>
      <c r="C4195" s="4">
        <v>16</v>
      </c>
      <c r="D4195" s="21">
        <f>INDEX('Prom Factor Mensual Hora 0,5'!$B$5:$N$28,MATCH('Casos CMg'!$C4195,'Prom Factor Mensual Hora 0,5'!$A$5:$A$28,0),MATCH('Casos CMg'!$B4195,'Prom Factor Mensual Hora 0,5'!$B$4:$M$4,0))</f>
        <v>1</v>
      </c>
      <c r="E4195" s="25">
        <v>6.9</v>
      </c>
      <c r="F4195" s="20">
        <f t="shared" si="195"/>
        <v>6.9</v>
      </c>
      <c r="G4195" s="25">
        <v>4.4000000000000004</v>
      </c>
      <c r="H4195" s="20">
        <f t="shared" si="196"/>
        <v>4.4000000000000004</v>
      </c>
      <c r="I4195" s="25">
        <v>8.1999999999999993</v>
      </c>
      <c r="J4195" s="20">
        <f t="shared" si="197"/>
        <v>8.1999999999999993</v>
      </c>
    </row>
    <row r="4196" spans="1:10" x14ac:dyDescent="0.3">
      <c r="A4196" s="3">
        <v>2038</v>
      </c>
      <c r="B4196" s="3">
        <v>9</v>
      </c>
      <c r="C4196" s="4">
        <v>17</v>
      </c>
      <c r="D4196" s="21">
        <f>INDEX('Prom Factor Mensual Hora 0,5'!$B$5:$N$28,MATCH('Casos CMg'!$C4196,'Prom Factor Mensual Hora 0,5'!$A$5:$A$28,0),MATCH('Casos CMg'!$B4196,'Prom Factor Mensual Hora 0,5'!$B$4:$M$4,0))</f>
        <v>1</v>
      </c>
      <c r="E4196" s="25">
        <v>24.8</v>
      </c>
      <c r="F4196" s="20">
        <f t="shared" si="195"/>
        <v>24.8</v>
      </c>
      <c r="G4196" s="25">
        <v>15.3</v>
      </c>
      <c r="H4196" s="20">
        <f t="shared" si="196"/>
        <v>15.3</v>
      </c>
      <c r="I4196" s="25">
        <v>29</v>
      </c>
      <c r="J4196" s="20">
        <f t="shared" si="197"/>
        <v>29</v>
      </c>
    </row>
    <row r="4197" spans="1:10" x14ac:dyDescent="0.3">
      <c r="A4197" s="3">
        <v>2038</v>
      </c>
      <c r="B4197" s="3">
        <v>9</v>
      </c>
      <c r="C4197" s="4">
        <v>18</v>
      </c>
      <c r="D4197" s="21">
        <f>INDEX('Prom Factor Mensual Hora 0,5'!$B$5:$N$28,MATCH('Casos CMg'!$C4197,'Prom Factor Mensual Hora 0,5'!$A$5:$A$28,0),MATCH('Casos CMg'!$B4197,'Prom Factor Mensual Hora 0,5'!$B$4:$M$4,0))</f>
        <v>1.0005140673845085</v>
      </c>
      <c r="E4197" s="25">
        <v>24.8</v>
      </c>
      <c r="F4197" s="20">
        <f t="shared" si="195"/>
        <v>24.812748871135813</v>
      </c>
      <c r="G4197" s="25">
        <v>15.3</v>
      </c>
      <c r="H4197" s="20">
        <f t="shared" si="196"/>
        <v>15.307865230982982</v>
      </c>
      <c r="I4197" s="25">
        <v>29</v>
      </c>
      <c r="J4197" s="20">
        <f t="shared" si="197"/>
        <v>29.014907954150747</v>
      </c>
    </row>
    <row r="4198" spans="1:10" x14ac:dyDescent="0.3">
      <c r="A4198" s="3">
        <v>2038</v>
      </c>
      <c r="B4198" s="3">
        <v>9</v>
      </c>
      <c r="C4198" s="4">
        <v>19</v>
      </c>
      <c r="D4198" s="21">
        <f>INDEX('Prom Factor Mensual Hora 0,5'!$B$5:$N$28,MATCH('Casos CMg'!$C4198,'Prom Factor Mensual Hora 0,5'!$A$5:$A$28,0),MATCH('Casos CMg'!$B4198,'Prom Factor Mensual Hora 0,5'!$B$4:$M$4,0))</f>
        <v>0.99288905842416109</v>
      </c>
      <c r="E4198" s="25">
        <v>77.099999999999994</v>
      </c>
      <c r="F4198" s="20">
        <f t="shared" si="195"/>
        <v>76.551746404502808</v>
      </c>
      <c r="G4198" s="25">
        <v>40.700000000000003</v>
      </c>
      <c r="H4198" s="20">
        <f t="shared" si="196"/>
        <v>40.410584677863362</v>
      </c>
      <c r="I4198" s="25">
        <v>103.7</v>
      </c>
      <c r="J4198" s="20">
        <f t="shared" si="197"/>
        <v>102.9625953585855</v>
      </c>
    </row>
    <row r="4199" spans="1:10" x14ac:dyDescent="0.3">
      <c r="A4199" s="3">
        <v>2038</v>
      </c>
      <c r="B4199" s="3">
        <v>9</v>
      </c>
      <c r="C4199" s="4">
        <v>20</v>
      </c>
      <c r="D4199" s="21">
        <f>INDEX('Prom Factor Mensual Hora 0,5'!$B$5:$N$28,MATCH('Casos CMg'!$C4199,'Prom Factor Mensual Hora 0,5'!$A$5:$A$28,0),MATCH('Casos CMg'!$B4199,'Prom Factor Mensual Hora 0,5'!$B$4:$M$4,0))</f>
        <v>0.98672054843505341</v>
      </c>
      <c r="E4199" s="25">
        <v>77.099999999999994</v>
      </c>
      <c r="F4199" s="20">
        <f t="shared" si="195"/>
        <v>76.076154284342607</v>
      </c>
      <c r="G4199" s="25">
        <v>40.700000000000003</v>
      </c>
      <c r="H4199" s="20">
        <f t="shared" si="196"/>
        <v>40.159526321306679</v>
      </c>
      <c r="I4199" s="25">
        <v>103.7</v>
      </c>
      <c r="J4199" s="20">
        <f t="shared" si="197"/>
        <v>102.32292087271504</v>
      </c>
    </row>
    <row r="4200" spans="1:10" x14ac:dyDescent="0.3">
      <c r="A4200" s="3">
        <v>2038</v>
      </c>
      <c r="B4200" s="3">
        <v>9</v>
      </c>
      <c r="C4200" s="4">
        <v>21</v>
      </c>
      <c r="D4200" s="21">
        <f>INDEX('Prom Factor Mensual Hora 0,5'!$B$5:$N$28,MATCH('Casos CMg'!$C4200,'Prom Factor Mensual Hora 0,5'!$A$5:$A$28,0),MATCH('Casos CMg'!$B4200,'Prom Factor Mensual Hora 0,5'!$B$4:$M$4,0))</f>
        <v>0.98579317801889199</v>
      </c>
      <c r="E4200" s="25">
        <v>77.099999999999994</v>
      </c>
      <c r="F4200" s="20">
        <f t="shared" si="195"/>
        <v>76.004654025256571</v>
      </c>
      <c r="G4200" s="25">
        <v>40.700000000000003</v>
      </c>
      <c r="H4200" s="20">
        <f t="shared" si="196"/>
        <v>40.121782345368906</v>
      </c>
      <c r="I4200" s="25">
        <v>103.7</v>
      </c>
      <c r="J4200" s="20">
        <f t="shared" si="197"/>
        <v>102.22675256055911</v>
      </c>
    </row>
    <row r="4201" spans="1:10" x14ac:dyDescent="0.3">
      <c r="A4201" s="3">
        <v>2038</v>
      </c>
      <c r="B4201" s="3">
        <v>9</v>
      </c>
      <c r="C4201" s="4">
        <v>22</v>
      </c>
      <c r="D4201" s="21">
        <f>INDEX('Prom Factor Mensual Hora 0,5'!$B$5:$N$28,MATCH('Casos CMg'!$C4201,'Prom Factor Mensual Hora 0,5'!$A$5:$A$28,0),MATCH('Casos CMg'!$B4201,'Prom Factor Mensual Hora 0,5'!$B$4:$M$4,0))</f>
        <v>0.98578459212855452</v>
      </c>
      <c r="E4201" s="25">
        <v>77.099999999999994</v>
      </c>
      <c r="F4201" s="20">
        <f t="shared" si="195"/>
        <v>76.003992053111546</v>
      </c>
      <c r="G4201" s="25">
        <v>40.700000000000003</v>
      </c>
      <c r="H4201" s="20">
        <f t="shared" si="196"/>
        <v>40.121432899632168</v>
      </c>
      <c r="I4201" s="25">
        <v>103.7</v>
      </c>
      <c r="J4201" s="20">
        <f t="shared" si="197"/>
        <v>102.22586220373111</v>
      </c>
    </row>
    <row r="4202" spans="1:10" x14ac:dyDescent="0.3">
      <c r="A4202" s="3">
        <v>2038</v>
      </c>
      <c r="B4202" s="3">
        <v>9</v>
      </c>
      <c r="C4202" s="4">
        <v>23</v>
      </c>
      <c r="D4202" s="21">
        <f>INDEX('Prom Factor Mensual Hora 0,5'!$B$5:$N$28,MATCH('Casos CMg'!$C4202,'Prom Factor Mensual Hora 0,5'!$A$5:$A$28,0),MATCH('Casos CMg'!$B4202,'Prom Factor Mensual Hora 0,5'!$B$4:$M$4,0))</f>
        <v>0.98577560821488375</v>
      </c>
      <c r="E4202" s="25">
        <v>77.099999999999994</v>
      </c>
      <c r="F4202" s="20">
        <f t="shared" si="195"/>
        <v>76.003299393367527</v>
      </c>
      <c r="G4202" s="25">
        <v>40.700000000000003</v>
      </c>
      <c r="H4202" s="20">
        <f t="shared" si="196"/>
        <v>40.121067254345775</v>
      </c>
      <c r="I4202" s="25">
        <v>103.7</v>
      </c>
      <c r="J4202" s="20">
        <f t="shared" si="197"/>
        <v>102.22493057188345</v>
      </c>
    </row>
    <row r="4203" spans="1:10" x14ac:dyDescent="0.3">
      <c r="A4203" s="3">
        <v>2038</v>
      </c>
      <c r="B4203" s="3">
        <v>10</v>
      </c>
      <c r="C4203" s="4">
        <v>0</v>
      </c>
      <c r="D4203" s="21">
        <f>INDEX('Prom Factor Mensual Hora 0,5'!$B$5:$N$28,MATCH('Casos CMg'!$C4203,'Prom Factor Mensual Hora 0,5'!$A$5:$A$28,0),MATCH('Casos CMg'!$B4203,'Prom Factor Mensual Hora 0,5'!$B$4:$M$4,0))</f>
        <v>0.98618412541808798</v>
      </c>
      <c r="E4203" s="25">
        <v>37.700000000000003</v>
      </c>
      <c r="F4203" s="20">
        <f t="shared" si="195"/>
        <v>37.179141528261923</v>
      </c>
      <c r="G4203" s="25">
        <v>22.4</v>
      </c>
      <c r="H4203" s="20">
        <f t="shared" si="196"/>
        <v>22.09052440936517</v>
      </c>
      <c r="I4203" s="25">
        <v>49.1</v>
      </c>
      <c r="J4203" s="20">
        <f t="shared" si="197"/>
        <v>48.421640558028123</v>
      </c>
    </row>
    <row r="4204" spans="1:10" x14ac:dyDescent="0.3">
      <c r="A4204" s="3">
        <v>2038</v>
      </c>
      <c r="B4204" s="3">
        <v>10</v>
      </c>
      <c r="C4204" s="4">
        <v>1</v>
      </c>
      <c r="D4204" s="21">
        <f>INDEX('Prom Factor Mensual Hora 0,5'!$B$5:$N$28,MATCH('Casos CMg'!$C4204,'Prom Factor Mensual Hora 0,5'!$A$5:$A$28,0),MATCH('Casos CMg'!$B4204,'Prom Factor Mensual Hora 0,5'!$B$4:$M$4,0))</f>
        <v>0.98232311180400811</v>
      </c>
      <c r="E4204" s="25">
        <v>36.4</v>
      </c>
      <c r="F4204" s="20">
        <f t="shared" si="195"/>
        <v>35.756561269665895</v>
      </c>
      <c r="G4204" s="25">
        <v>21.5</v>
      </c>
      <c r="H4204" s="20">
        <f t="shared" si="196"/>
        <v>21.119946903786175</v>
      </c>
      <c r="I4204" s="25">
        <v>47.4</v>
      </c>
      <c r="J4204" s="20">
        <f t="shared" si="197"/>
        <v>46.562115499509986</v>
      </c>
    </row>
    <row r="4205" spans="1:10" x14ac:dyDescent="0.3">
      <c r="A4205" s="3">
        <v>2038</v>
      </c>
      <c r="B4205" s="3">
        <v>10</v>
      </c>
      <c r="C4205" s="4">
        <v>2</v>
      </c>
      <c r="D4205" s="21">
        <f>INDEX('Prom Factor Mensual Hora 0,5'!$B$5:$N$28,MATCH('Casos CMg'!$C4205,'Prom Factor Mensual Hora 0,5'!$A$5:$A$28,0),MATCH('Casos CMg'!$B4205,'Prom Factor Mensual Hora 0,5'!$B$4:$M$4,0))</f>
        <v>0.9823092015274355</v>
      </c>
      <c r="E4205" s="25">
        <v>36.4</v>
      </c>
      <c r="F4205" s="20">
        <f t="shared" si="195"/>
        <v>35.756054935598648</v>
      </c>
      <c r="G4205" s="25">
        <v>21.5</v>
      </c>
      <c r="H4205" s="20">
        <f t="shared" si="196"/>
        <v>21.119647832839863</v>
      </c>
      <c r="I4205" s="25">
        <v>47.4</v>
      </c>
      <c r="J4205" s="20">
        <f t="shared" si="197"/>
        <v>46.561456152400439</v>
      </c>
    </row>
    <row r="4206" spans="1:10" x14ac:dyDescent="0.3">
      <c r="A4206" s="3">
        <v>2038</v>
      </c>
      <c r="B4206" s="3">
        <v>10</v>
      </c>
      <c r="C4206" s="4">
        <v>3</v>
      </c>
      <c r="D4206" s="21">
        <f>INDEX('Prom Factor Mensual Hora 0,5'!$B$5:$N$28,MATCH('Casos CMg'!$C4206,'Prom Factor Mensual Hora 0,5'!$A$5:$A$28,0),MATCH('Casos CMg'!$B4206,'Prom Factor Mensual Hora 0,5'!$B$4:$M$4,0))</f>
        <v>0.98300993028077477</v>
      </c>
      <c r="E4206" s="25">
        <v>36.4</v>
      </c>
      <c r="F4206" s="20">
        <f t="shared" si="195"/>
        <v>35.781561462220203</v>
      </c>
      <c r="G4206" s="25">
        <v>21.5</v>
      </c>
      <c r="H4206" s="20">
        <f t="shared" si="196"/>
        <v>21.134713501036657</v>
      </c>
      <c r="I4206" s="25">
        <v>47.4</v>
      </c>
      <c r="J4206" s="20">
        <f t="shared" si="197"/>
        <v>46.594670695308722</v>
      </c>
    </row>
    <row r="4207" spans="1:10" x14ac:dyDescent="0.3">
      <c r="A4207" s="3">
        <v>2038</v>
      </c>
      <c r="B4207" s="3">
        <v>10</v>
      </c>
      <c r="C4207" s="4">
        <v>4</v>
      </c>
      <c r="D4207" s="21">
        <f>INDEX('Prom Factor Mensual Hora 0,5'!$B$5:$N$28,MATCH('Casos CMg'!$C4207,'Prom Factor Mensual Hora 0,5'!$A$5:$A$28,0),MATCH('Casos CMg'!$B4207,'Prom Factor Mensual Hora 0,5'!$B$4:$M$4,0))</f>
        <v>0.98300556859434129</v>
      </c>
      <c r="E4207" s="25">
        <v>36.4</v>
      </c>
      <c r="F4207" s="20">
        <f t="shared" si="195"/>
        <v>35.781402696834022</v>
      </c>
      <c r="G4207" s="25">
        <v>21.5</v>
      </c>
      <c r="H4207" s="20">
        <f t="shared" si="196"/>
        <v>21.134619724778339</v>
      </c>
      <c r="I4207" s="25">
        <v>47.4</v>
      </c>
      <c r="J4207" s="20">
        <f t="shared" si="197"/>
        <v>46.594463951371779</v>
      </c>
    </row>
    <row r="4208" spans="1:10" x14ac:dyDescent="0.3">
      <c r="A4208" s="3">
        <v>2038</v>
      </c>
      <c r="B4208" s="3">
        <v>10</v>
      </c>
      <c r="C4208" s="4">
        <v>5</v>
      </c>
      <c r="D4208" s="21">
        <f>INDEX('Prom Factor Mensual Hora 0,5'!$B$5:$N$28,MATCH('Casos CMg'!$C4208,'Prom Factor Mensual Hora 0,5'!$A$5:$A$28,0),MATCH('Casos CMg'!$B4208,'Prom Factor Mensual Hora 0,5'!$B$4:$M$4,0))</f>
        <v>0.98301217842508903</v>
      </c>
      <c r="E4208" s="25">
        <v>36.4</v>
      </c>
      <c r="F4208" s="20">
        <f t="shared" si="195"/>
        <v>35.781643294673238</v>
      </c>
      <c r="G4208" s="25">
        <v>21.5</v>
      </c>
      <c r="H4208" s="20">
        <f t="shared" si="196"/>
        <v>21.134761836139415</v>
      </c>
      <c r="I4208" s="25">
        <v>47.4</v>
      </c>
      <c r="J4208" s="20">
        <f t="shared" si="197"/>
        <v>46.594777257349222</v>
      </c>
    </row>
    <row r="4209" spans="1:10" x14ac:dyDescent="0.3">
      <c r="A4209" s="3">
        <v>2038</v>
      </c>
      <c r="B4209" s="3">
        <v>10</v>
      </c>
      <c r="C4209" s="4">
        <v>6</v>
      </c>
      <c r="D4209" s="21">
        <f>INDEX('Prom Factor Mensual Hora 0,5'!$B$5:$N$28,MATCH('Casos CMg'!$C4209,'Prom Factor Mensual Hora 0,5'!$A$5:$A$28,0),MATCH('Casos CMg'!$B4209,'Prom Factor Mensual Hora 0,5'!$B$4:$M$4,0))</f>
        <v>0.98232971125472579</v>
      </c>
      <c r="E4209" s="25">
        <v>7</v>
      </c>
      <c r="F4209" s="20">
        <f t="shared" si="195"/>
        <v>6.8763079787830801</v>
      </c>
      <c r="G4209" s="25">
        <v>4.8</v>
      </c>
      <c r="H4209" s="20">
        <f t="shared" si="196"/>
        <v>4.7151826140226838</v>
      </c>
      <c r="I4209" s="25">
        <v>8.3000000000000007</v>
      </c>
      <c r="J4209" s="20">
        <f t="shared" si="197"/>
        <v>8.1533366034142247</v>
      </c>
    </row>
    <row r="4210" spans="1:10" x14ac:dyDescent="0.3">
      <c r="A4210" s="3">
        <v>2038</v>
      </c>
      <c r="B4210" s="3">
        <v>10</v>
      </c>
      <c r="C4210" s="4">
        <v>7</v>
      </c>
      <c r="D4210" s="21">
        <f>INDEX('Prom Factor Mensual Hora 0,5'!$B$5:$N$28,MATCH('Casos CMg'!$C4210,'Prom Factor Mensual Hora 0,5'!$A$5:$A$28,0),MATCH('Casos CMg'!$B4210,'Prom Factor Mensual Hora 0,5'!$B$4:$M$4,0))</f>
        <v>0.98232158688165305</v>
      </c>
      <c r="E4210" s="25">
        <v>7</v>
      </c>
      <c r="F4210" s="20">
        <f t="shared" si="195"/>
        <v>6.8762511081715711</v>
      </c>
      <c r="G4210" s="25">
        <v>4.8</v>
      </c>
      <c r="H4210" s="20">
        <f t="shared" si="196"/>
        <v>4.7151436170319343</v>
      </c>
      <c r="I4210" s="25">
        <v>8.3000000000000007</v>
      </c>
      <c r="J4210" s="20">
        <f t="shared" si="197"/>
        <v>8.1532691711177208</v>
      </c>
    </row>
    <row r="4211" spans="1:10" x14ac:dyDescent="0.3">
      <c r="A4211" s="3">
        <v>2038</v>
      </c>
      <c r="B4211" s="3">
        <v>10</v>
      </c>
      <c r="C4211" s="4">
        <v>8</v>
      </c>
      <c r="D4211" s="21">
        <f>INDEX('Prom Factor Mensual Hora 0,5'!$B$5:$N$28,MATCH('Casos CMg'!$C4211,'Prom Factor Mensual Hora 0,5'!$A$5:$A$28,0),MATCH('Casos CMg'!$B4211,'Prom Factor Mensual Hora 0,5'!$B$4:$M$4,0))</f>
        <v>0.98304759112455287</v>
      </c>
      <c r="E4211" s="25">
        <v>2.4</v>
      </c>
      <c r="F4211" s="20">
        <f t="shared" si="195"/>
        <v>2.3593142186989269</v>
      </c>
      <c r="G4211" s="25">
        <v>1.6</v>
      </c>
      <c r="H4211" s="20">
        <f t="shared" si="196"/>
        <v>1.5728761457992846</v>
      </c>
      <c r="I4211" s="25">
        <v>2.9</v>
      </c>
      <c r="J4211" s="20">
        <f t="shared" si="197"/>
        <v>2.8508380142612033</v>
      </c>
    </row>
    <row r="4212" spans="1:10" x14ac:dyDescent="0.3">
      <c r="A4212" s="3">
        <v>2038</v>
      </c>
      <c r="B4212" s="3">
        <v>10</v>
      </c>
      <c r="C4212" s="4">
        <v>9</v>
      </c>
      <c r="D4212" s="21">
        <f>INDEX('Prom Factor Mensual Hora 0,5'!$B$5:$N$28,MATCH('Casos CMg'!$C4212,'Prom Factor Mensual Hora 0,5'!$A$5:$A$28,0),MATCH('Casos CMg'!$B4212,'Prom Factor Mensual Hora 0,5'!$B$4:$M$4,0))</f>
        <v>1.0017361735583881</v>
      </c>
      <c r="E4212" s="25">
        <v>2.4</v>
      </c>
      <c r="F4212" s="20">
        <f t="shared" si="195"/>
        <v>2.4041668165401311</v>
      </c>
      <c r="G4212" s="25">
        <v>1.6</v>
      </c>
      <c r="H4212" s="20">
        <f t="shared" si="196"/>
        <v>1.6027778776934209</v>
      </c>
      <c r="I4212" s="25">
        <v>2.9</v>
      </c>
      <c r="J4212" s="20">
        <f t="shared" si="197"/>
        <v>2.9050349033193252</v>
      </c>
    </row>
    <row r="4213" spans="1:10" x14ac:dyDescent="0.3">
      <c r="A4213" s="3">
        <v>2038</v>
      </c>
      <c r="B4213" s="3">
        <v>10</v>
      </c>
      <c r="C4213" s="4">
        <v>10</v>
      </c>
      <c r="D4213" s="21">
        <f>INDEX('Prom Factor Mensual Hora 0,5'!$B$5:$N$28,MATCH('Casos CMg'!$C4213,'Prom Factor Mensual Hora 0,5'!$A$5:$A$28,0),MATCH('Casos CMg'!$B4213,'Prom Factor Mensual Hora 0,5'!$B$4:$M$4,0))</f>
        <v>1.0007462268484801</v>
      </c>
      <c r="E4213" s="25">
        <v>1</v>
      </c>
      <c r="F4213" s="20">
        <f t="shared" si="195"/>
        <v>1.0007462268484801</v>
      </c>
      <c r="G4213" s="25">
        <v>0.8</v>
      </c>
      <c r="H4213" s="20">
        <f t="shared" si="196"/>
        <v>0.80059698147878411</v>
      </c>
      <c r="I4213" s="25">
        <v>1.1000000000000001</v>
      </c>
      <c r="J4213" s="20">
        <f t="shared" si="197"/>
        <v>1.1008208495333283</v>
      </c>
    </row>
    <row r="4214" spans="1:10" x14ac:dyDescent="0.3">
      <c r="A4214" s="3">
        <v>2038</v>
      </c>
      <c r="B4214" s="3">
        <v>10</v>
      </c>
      <c r="C4214" s="4">
        <v>11</v>
      </c>
      <c r="D4214" s="21">
        <f>INDEX('Prom Factor Mensual Hora 0,5'!$B$5:$N$28,MATCH('Casos CMg'!$C4214,'Prom Factor Mensual Hora 0,5'!$A$5:$A$28,0),MATCH('Casos CMg'!$B4214,'Prom Factor Mensual Hora 0,5'!$B$4:$M$4,0))</f>
        <v>1.0007462268484801</v>
      </c>
      <c r="E4214" s="25">
        <v>1</v>
      </c>
      <c r="F4214" s="20">
        <f t="shared" si="195"/>
        <v>1.0007462268484801</v>
      </c>
      <c r="G4214" s="25">
        <v>0.8</v>
      </c>
      <c r="H4214" s="20">
        <f t="shared" si="196"/>
        <v>0.80059698147878411</v>
      </c>
      <c r="I4214" s="25">
        <v>1.1000000000000001</v>
      </c>
      <c r="J4214" s="20">
        <f t="shared" si="197"/>
        <v>1.1008208495333283</v>
      </c>
    </row>
    <row r="4215" spans="1:10" x14ac:dyDescent="0.3">
      <c r="A4215" s="3">
        <v>2038</v>
      </c>
      <c r="B4215" s="3">
        <v>10</v>
      </c>
      <c r="C4215" s="4">
        <v>12</v>
      </c>
      <c r="D4215" s="21">
        <f>INDEX('Prom Factor Mensual Hora 0,5'!$B$5:$N$28,MATCH('Casos CMg'!$C4215,'Prom Factor Mensual Hora 0,5'!$A$5:$A$28,0),MATCH('Casos CMg'!$B4215,'Prom Factor Mensual Hora 0,5'!$B$4:$M$4,0))</f>
        <v>1.0007462268484801</v>
      </c>
      <c r="E4215" s="25">
        <v>1</v>
      </c>
      <c r="F4215" s="20">
        <f t="shared" si="195"/>
        <v>1.0007462268484801</v>
      </c>
      <c r="G4215" s="25">
        <v>0.8</v>
      </c>
      <c r="H4215" s="20">
        <f t="shared" si="196"/>
        <v>0.80059698147878411</v>
      </c>
      <c r="I4215" s="25">
        <v>1.1000000000000001</v>
      </c>
      <c r="J4215" s="20">
        <f t="shared" si="197"/>
        <v>1.1008208495333283</v>
      </c>
    </row>
    <row r="4216" spans="1:10" x14ac:dyDescent="0.3">
      <c r="A4216" s="3">
        <v>2038</v>
      </c>
      <c r="B4216" s="3">
        <v>10</v>
      </c>
      <c r="C4216" s="4">
        <v>13</v>
      </c>
      <c r="D4216" s="21">
        <f>INDEX('Prom Factor Mensual Hora 0,5'!$B$5:$N$28,MATCH('Casos CMg'!$C4216,'Prom Factor Mensual Hora 0,5'!$A$5:$A$28,0),MATCH('Casos CMg'!$B4216,'Prom Factor Mensual Hora 0,5'!$B$4:$M$4,0))</f>
        <v>1.0004974845656533</v>
      </c>
      <c r="E4216" s="25">
        <v>1</v>
      </c>
      <c r="F4216" s="20">
        <f t="shared" si="195"/>
        <v>1.0004974845656533</v>
      </c>
      <c r="G4216" s="25">
        <v>0.8</v>
      </c>
      <c r="H4216" s="20">
        <f t="shared" si="196"/>
        <v>0.80039798765252268</v>
      </c>
      <c r="I4216" s="25">
        <v>1.1000000000000001</v>
      </c>
      <c r="J4216" s="20">
        <f t="shared" si="197"/>
        <v>1.1005472330222188</v>
      </c>
    </row>
    <row r="4217" spans="1:10" x14ac:dyDescent="0.3">
      <c r="A4217" s="3">
        <v>2038</v>
      </c>
      <c r="B4217" s="3">
        <v>10</v>
      </c>
      <c r="C4217" s="4">
        <v>14</v>
      </c>
      <c r="D4217" s="21">
        <f>INDEX('Prom Factor Mensual Hora 0,5'!$B$5:$N$28,MATCH('Casos CMg'!$C4217,'Prom Factor Mensual Hora 0,5'!$A$5:$A$28,0),MATCH('Casos CMg'!$B4217,'Prom Factor Mensual Hora 0,5'!$B$4:$M$4,0))</f>
        <v>1</v>
      </c>
      <c r="E4217" s="25">
        <v>1.4</v>
      </c>
      <c r="F4217" s="20">
        <f t="shared" si="195"/>
        <v>1.4</v>
      </c>
      <c r="G4217" s="25">
        <v>1.1000000000000001</v>
      </c>
      <c r="H4217" s="20">
        <f t="shared" si="196"/>
        <v>1.1000000000000001</v>
      </c>
      <c r="I4217" s="25">
        <v>1.5</v>
      </c>
      <c r="J4217" s="20">
        <f t="shared" si="197"/>
        <v>1.5</v>
      </c>
    </row>
    <row r="4218" spans="1:10" x14ac:dyDescent="0.3">
      <c r="A4218" s="3">
        <v>2038</v>
      </c>
      <c r="B4218" s="3">
        <v>10</v>
      </c>
      <c r="C4218" s="4">
        <v>15</v>
      </c>
      <c r="D4218" s="21">
        <f>INDEX('Prom Factor Mensual Hora 0,5'!$B$5:$N$28,MATCH('Casos CMg'!$C4218,'Prom Factor Mensual Hora 0,5'!$A$5:$A$28,0),MATCH('Casos CMg'!$B4218,'Prom Factor Mensual Hora 0,5'!$B$4:$M$4,0))</f>
        <v>1</v>
      </c>
      <c r="E4218" s="25">
        <v>2.1</v>
      </c>
      <c r="F4218" s="20">
        <f t="shared" si="195"/>
        <v>2.1</v>
      </c>
      <c r="G4218" s="25">
        <v>1.5</v>
      </c>
      <c r="H4218" s="20">
        <f t="shared" si="196"/>
        <v>1.5</v>
      </c>
      <c r="I4218" s="25">
        <v>2.2000000000000002</v>
      </c>
      <c r="J4218" s="20">
        <f t="shared" si="197"/>
        <v>2.2000000000000002</v>
      </c>
    </row>
    <row r="4219" spans="1:10" x14ac:dyDescent="0.3">
      <c r="A4219" s="3">
        <v>2038</v>
      </c>
      <c r="B4219" s="3">
        <v>10</v>
      </c>
      <c r="C4219" s="4">
        <v>16</v>
      </c>
      <c r="D4219" s="21">
        <f>INDEX('Prom Factor Mensual Hora 0,5'!$B$5:$N$28,MATCH('Casos CMg'!$C4219,'Prom Factor Mensual Hora 0,5'!$A$5:$A$28,0),MATCH('Casos CMg'!$B4219,'Prom Factor Mensual Hora 0,5'!$B$4:$M$4,0))</f>
        <v>1</v>
      </c>
      <c r="E4219" s="25">
        <v>2.1</v>
      </c>
      <c r="F4219" s="20">
        <f t="shared" si="195"/>
        <v>2.1</v>
      </c>
      <c r="G4219" s="25">
        <v>1.5</v>
      </c>
      <c r="H4219" s="20">
        <f t="shared" si="196"/>
        <v>1.5</v>
      </c>
      <c r="I4219" s="25">
        <v>2.2000000000000002</v>
      </c>
      <c r="J4219" s="20">
        <f t="shared" si="197"/>
        <v>2.2000000000000002</v>
      </c>
    </row>
    <row r="4220" spans="1:10" x14ac:dyDescent="0.3">
      <c r="A4220" s="3">
        <v>2038</v>
      </c>
      <c r="B4220" s="3">
        <v>10</v>
      </c>
      <c r="C4220" s="4">
        <v>17</v>
      </c>
      <c r="D4220" s="21">
        <f>INDEX('Prom Factor Mensual Hora 0,5'!$B$5:$N$28,MATCH('Casos CMg'!$C4220,'Prom Factor Mensual Hora 0,5'!$A$5:$A$28,0),MATCH('Casos CMg'!$B4220,'Prom Factor Mensual Hora 0,5'!$B$4:$M$4,0))</f>
        <v>1</v>
      </c>
      <c r="E4220" s="25">
        <v>2.1</v>
      </c>
      <c r="F4220" s="20">
        <f t="shared" si="195"/>
        <v>2.1</v>
      </c>
      <c r="G4220" s="25">
        <v>1.5</v>
      </c>
      <c r="H4220" s="20">
        <f t="shared" si="196"/>
        <v>1.5</v>
      </c>
      <c r="I4220" s="25">
        <v>2.2000000000000002</v>
      </c>
      <c r="J4220" s="20">
        <f t="shared" si="197"/>
        <v>2.2000000000000002</v>
      </c>
    </row>
    <row r="4221" spans="1:10" x14ac:dyDescent="0.3">
      <c r="A4221" s="3">
        <v>2038</v>
      </c>
      <c r="B4221" s="3">
        <v>10</v>
      </c>
      <c r="C4221" s="4">
        <v>18</v>
      </c>
      <c r="D4221" s="21">
        <f>INDEX('Prom Factor Mensual Hora 0,5'!$B$5:$N$28,MATCH('Casos CMg'!$C4221,'Prom Factor Mensual Hora 0,5'!$A$5:$A$28,0),MATCH('Casos CMg'!$B4221,'Prom Factor Mensual Hora 0,5'!$B$4:$M$4,0))</f>
        <v>1</v>
      </c>
      <c r="E4221" s="25">
        <v>2.1</v>
      </c>
      <c r="F4221" s="20">
        <f t="shared" si="195"/>
        <v>2.1</v>
      </c>
      <c r="G4221" s="25">
        <v>1.5</v>
      </c>
      <c r="H4221" s="20">
        <f t="shared" si="196"/>
        <v>1.5</v>
      </c>
      <c r="I4221" s="25">
        <v>2.2000000000000002</v>
      </c>
      <c r="J4221" s="20">
        <f t="shared" si="197"/>
        <v>2.2000000000000002</v>
      </c>
    </row>
    <row r="4222" spans="1:10" x14ac:dyDescent="0.3">
      <c r="A4222" s="3">
        <v>2038</v>
      </c>
      <c r="B4222" s="3">
        <v>10</v>
      </c>
      <c r="C4222" s="4">
        <v>19</v>
      </c>
      <c r="D4222" s="21">
        <f>INDEX('Prom Factor Mensual Hora 0,5'!$B$5:$N$28,MATCH('Casos CMg'!$C4222,'Prom Factor Mensual Hora 0,5'!$A$5:$A$28,0),MATCH('Casos CMg'!$B4222,'Prom Factor Mensual Hora 0,5'!$B$4:$M$4,0))</f>
        <v>0.99672782557890582</v>
      </c>
      <c r="E4222" s="25">
        <v>47.1</v>
      </c>
      <c r="F4222" s="20">
        <f t="shared" si="195"/>
        <v>46.945880584766464</v>
      </c>
      <c r="G4222" s="25">
        <v>28.7</v>
      </c>
      <c r="H4222" s="20">
        <f t="shared" si="196"/>
        <v>28.606088594114595</v>
      </c>
      <c r="I4222" s="25">
        <v>61.1</v>
      </c>
      <c r="J4222" s="20">
        <f t="shared" si="197"/>
        <v>60.900070142871144</v>
      </c>
    </row>
    <row r="4223" spans="1:10" x14ac:dyDescent="0.3">
      <c r="A4223" s="3">
        <v>2038</v>
      </c>
      <c r="B4223" s="3">
        <v>10</v>
      </c>
      <c r="C4223" s="4">
        <v>20</v>
      </c>
      <c r="D4223" s="21">
        <f>INDEX('Prom Factor Mensual Hora 0,5'!$B$5:$N$28,MATCH('Casos CMg'!$C4223,'Prom Factor Mensual Hora 0,5'!$A$5:$A$28,0),MATCH('Casos CMg'!$B4223,'Prom Factor Mensual Hora 0,5'!$B$4:$M$4,0))</f>
        <v>0.98621637575594845</v>
      </c>
      <c r="E4223" s="25">
        <v>50.2</v>
      </c>
      <c r="F4223" s="20">
        <f t="shared" si="195"/>
        <v>49.508062062948618</v>
      </c>
      <c r="G4223" s="25">
        <v>30.8</v>
      </c>
      <c r="H4223" s="20">
        <f t="shared" si="196"/>
        <v>30.375464373283211</v>
      </c>
      <c r="I4223" s="25">
        <v>65.099999999999994</v>
      </c>
      <c r="J4223" s="20">
        <f t="shared" si="197"/>
        <v>64.202686061712242</v>
      </c>
    </row>
    <row r="4224" spans="1:10" x14ac:dyDescent="0.3">
      <c r="A4224" s="3">
        <v>2038</v>
      </c>
      <c r="B4224" s="3">
        <v>10</v>
      </c>
      <c r="C4224" s="4">
        <v>21</v>
      </c>
      <c r="D4224" s="21">
        <f>INDEX('Prom Factor Mensual Hora 0,5'!$B$5:$N$28,MATCH('Casos CMg'!$C4224,'Prom Factor Mensual Hora 0,5'!$A$5:$A$28,0),MATCH('Casos CMg'!$B4224,'Prom Factor Mensual Hora 0,5'!$B$4:$M$4,0))</f>
        <v>0.98574600948791646</v>
      </c>
      <c r="E4224" s="25">
        <v>50.2</v>
      </c>
      <c r="F4224" s="20">
        <f t="shared" si="195"/>
        <v>49.484449676293409</v>
      </c>
      <c r="G4224" s="25">
        <v>30.8</v>
      </c>
      <c r="H4224" s="20">
        <f t="shared" si="196"/>
        <v>30.360977092227827</v>
      </c>
      <c r="I4224" s="25">
        <v>65.099999999999994</v>
      </c>
      <c r="J4224" s="20">
        <f t="shared" si="197"/>
        <v>64.172065217663359</v>
      </c>
    </row>
    <row r="4225" spans="1:10" x14ac:dyDescent="0.3">
      <c r="A4225" s="3">
        <v>2038</v>
      </c>
      <c r="B4225" s="3">
        <v>10</v>
      </c>
      <c r="C4225" s="4">
        <v>22</v>
      </c>
      <c r="D4225" s="21">
        <f>INDEX('Prom Factor Mensual Hora 0,5'!$B$5:$N$28,MATCH('Casos CMg'!$C4225,'Prom Factor Mensual Hora 0,5'!$A$5:$A$28,0),MATCH('Casos CMg'!$B4225,'Prom Factor Mensual Hora 0,5'!$B$4:$M$4,0))</f>
        <v>0.98575288123974281</v>
      </c>
      <c r="E4225" s="25">
        <v>50.2</v>
      </c>
      <c r="F4225" s="20">
        <f t="shared" si="195"/>
        <v>49.484794638235094</v>
      </c>
      <c r="G4225" s="25">
        <v>30.8</v>
      </c>
      <c r="H4225" s="20">
        <f t="shared" si="196"/>
        <v>30.36118874218408</v>
      </c>
      <c r="I4225" s="25">
        <v>65.099999999999994</v>
      </c>
      <c r="J4225" s="20">
        <f t="shared" si="197"/>
        <v>64.172512568707248</v>
      </c>
    </row>
    <row r="4226" spans="1:10" x14ac:dyDescent="0.3">
      <c r="A4226" s="3">
        <v>2038</v>
      </c>
      <c r="B4226" s="3">
        <v>10</v>
      </c>
      <c r="C4226" s="4">
        <v>23</v>
      </c>
      <c r="D4226" s="21">
        <f>INDEX('Prom Factor Mensual Hora 0,5'!$B$5:$N$28,MATCH('Casos CMg'!$C4226,'Prom Factor Mensual Hora 0,5'!$A$5:$A$28,0),MATCH('Casos CMg'!$B4226,'Prom Factor Mensual Hora 0,5'!$B$4:$M$4,0))</f>
        <v>0.98572995704288935</v>
      </c>
      <c r="E4226" s="25">
        <v>48.9</v>
      </c>
      <c r="F4226" s="20">
        <f t="shared" si="195"/>
        <v>48.202194899397291</v>
      </c>
      <c r="G4226" s="25">
        <v>29.9</v>
      </c>
      <c r="H4226" s="20">
        <f t="shared" si="196"/>
        <v>29.473325715582391</v>
      </c>
      <c r="I4226" s="25">
        <v>63.4</v>
      </c>
      <c r="J4226" s="20">
        <f t="shared" si="197"/>
        <v>62.495279276519184</v>
      </c>
    </row>
    <row r="4227" spans="1:10" x14ac:dyDescent="0.3">
      <c r="A4227" s="3">
        <v>2038</v>
      </c>
      <c r="B4227" s="3">
        <v>11</v>
      </c>
      <c r="C4227" s="4">
        <v>0</v>
      </c>
      <c r="D4227" s="21">
        <f>INDEX('Prom Factor Mensual Hora 0,5'!$B$5:$N$28,MATCH('Casos CMg'!$C4227,'Prom Factor Mensual Hora 0,5'!$A$5:$A$28,0),MATCH('Casos CMg'!$B4227,'Prom Factor Mensual Hora 0,5'!$B$4:$M$4,0))</f>
        <v>0.98157324933989443</v>
      </c>
      <c r="E4227" s="25">
        <v>17.2</v>
      </c>
      <c r="F4227" s="20">
        <f t="shared" si="195"/>
        <v>16.883059888646184</v>
      </c>
      <c r="G4227" s="25">
        <v>10.6</v>
      </c>
      <c r="H4227" s="20">
        <f t="shared" si="196"/>
        <v>10.404676443002881</v>
      </c>
      <c r="I4227" s="25">
        <v>22.4</v>
      </c>
      <c r="J4227" s="20">
        <f t="shared" si="197"/>
        <v>21.987240785213633</v>
      </c>
    </row>
    <row r="4228" spans="1:10" x14ac:dyDescent="0.3">
      <c r="A4228" s="3">
        <v>2038</v>
      </c>
      <c r="B4228" s="3">
        <v>11</v>
      </c>
      <c r="C4228" s="4">
        <v>1</v>
      </c>
      <c r="D4228" s="21">
        <f>INDEX('Prom Factor Mensual Hora 0,5'!$B$5:$N$28,MATCH('Casos CMg'!$C4228,'Prom Factor Mensual Hora 0,5'!$A$5:$A$28,0),MATCH('Casos CMg'!$B4228,'Prom Factor Mensual Hora 0,5'!$B$4:$M$4,0))</f>
        <v>0.97876222403397128</v>
      </c>
      <c r="E4228" s="25">
        <v>17.2</v>
      </c>
      <c r="F4228" s="20">
        <f t="shared" ref="F4228:F4291" si="198">$E4228*$D4228</f>
        <v>16.834710253384305</v>
      </c>
      <c r="G4228" s="25">
        <v>10.6</v>
      </c>
      <c r="H4228" s="20">
        <f t="shared" ref="H4228:H4291" si="199">$G4228*$D4228</f>
        <v>10.374879574760095</v>
      </c>
      <c r="I4228" s="25">
        <v>22.4</v>
      </c>
      <c r="J4228" s="20">
        <f t="shared" ref="J4228:J4291" si="200">$I4228*$D4228</f>
        <v>21.924273818360955</v>
      </c>
    </row>
    <row r="4229" spans="1:10" x14ac:dyDescent="0.3">
      <c r="A4229" s="3">
        <v>2038</v>
      </c>
      <c r="B4229" s="3">
        <v>11</v>
      </c>
      <c r="C4229" s="4">
        <v>2</v>
      </c>
      <c r="D4229" s="21">
        <f>INDEX('Prom Factor Mensual Hora 0,5'!$B$5:$N$28,MATCH('Casos CMg'!$C4229,'Prom Factor Mensual Hora 0,5'!$A$5:$A$28,0),MATCH('Casos CMg'!$B4229,'Prom Factor Mensual Hora 0,5'!$B$4:$M$4,0))</f>
        <v>0.978766909056349</v>
      </c>
      <c r="E4229" s="25">
        <v>17.2</v>
      </c>
      <c r="F4229" s="20">
        <f t="shared" si="198"/>
        <v>16.834790835769201</v>
      </c>
      <c r="G4229" s="25">
        <v>10.6</v>
      </c>
      <c r="H4229" s="20">
        <f t="shared" si="199"/>
        <v>10.3749292359973</v>
      </c>
      <c r="I4229" s="25">
        <v>22.4</v>
      </c>
      <c r="J4229" s="20">
        <f t="shared" si="200"/>
        <v>21.924378762862215</v>
      </c>
    </row>
    <row r="4230" spans="1:10" x14ac:dyDescent="0.3">
      <c r="A4230" s="3">
        <v>2038</v>
      </c>
      <c r="B4230" s="3">
        <v>11</v>
      </c>
      <c r="C4230" s="4">
        <v>3</v>
      </c>
      <c r="D4230" s="21">
        <f>INDEX('Prom Factor Mensual Hora 0,5'!$B$5:$N$28,MATCH('Casos CMg'!$C4230,'Prom Factor Mensual Hora 0,5'!$A$5:$A$28,0),MATCH('Casos CMg'!$B4230,'Prom Factor Mensual Hora 0,5'!$B$4:$M$4,0))</f>
        <v>0.97876137716964573</v>
      </c>
      <c r="E4230" s="25">
        <v>17.2</v>
      </c>
      <c r="F4230" s="20">
        <f t="shared" si="198"/>
        <v>16.834695687317907</v>
      </c>
      <c r="G4230" s="25">
        <v>10.6</v>
      </c>
      <c r="H4230" s="20">
        <f t="shared" si="199"/>
        <v>10.374870597998244</v>
      </c>
      <c r="I4230" s="25">
        <v>22.4</v>
      </c>
      <c r="J4230" s="20">
        <f t="shared" si="200"/>
        <v>21.924254848600064</v>
      </c>
    </row>
    <row r="4231" spans="1:10" x14ac:dyDescent="0.3">
      <c r="A4231" s="3">
        <v>2038</v>
      </c>
      <c r="B4231" s="3">
        <v>11</v>
      </c>
      <c r="C4231" s="4">
        <v>4</v>
      </c>
      <c r="D4231" s="21">
        <f>INDEX('Prom Factor Mensual Hora 0,5'!$B$5:$N$28,MATCH('Casos CMg'!$C4231,'Prom Factor Mensual Hora 0,5'!$A$5:$A$28,0),MATCH('Casos CMg'!$B4231,'Prom Factor Mensual Hora 0,5'!$B$4:$M$4,0))</f>
        <v>0.97876746842177775</v>
      </c>
      <c r="E4231" s="25">
        <v>17.2</v>
      </c>
      <c r="F4231" s="20">
        <f t="shared" si="198"/>
        <v>16.834800456854577</v>
      </c>
      <c r="G4231" s="25">
        <v>10.6</v>
      </c>
      <c r="H4231" s="20">
        <f t="shared" si="199"/>
        <v>10.374935165270843</v>
      </c>
      <c r="I4231" s="25">
        <v>22.4</v>
      </c>
      <c r="J4231" s="20">
        <f t="shared" si="200"/>
        <v>21.924391292647819</v>
      </c>
    </row>
    <row r="4232" spans="1:10" x14ac:dyDescent="0.3">
      <c r="A4232" s="3">
        <v>2038</v>
      </c>
      <c r="B4232" s="3">
        <v>11</v>
      </c>
      <c r="C4232" s="4">
        <v>5</v>
      </c>
      <c r="D4232" s="21">
        <f>INDEX('Prom Factor Mensual Hora 0,5'!$B$5:$N$28,MATCH('Casos CMg'!$C4232,'Prom Factor Mensual Hora 0,5'!$A$5:$A$28,0),MATCH('Casos CMg'!$B4232,'Prom Factor Mensual Hora 0,5'!$B$4:$M$4,0))</f>
        <v>0.97799534702313862</v>
      </c>
      <c r="E4232" s="25">
        <v>17.2</v>
      </c>
      <c r="F4232" s="20">
        <f t="shared" si="198"/>
        <v>16.821519968797983</v>
      </c>
      <c r="G4232" s="25">
        <v>10.6</v>
      </c>
      <c r="H4232" s="20">
        <f t="shared" si="199"/>
        <v>10.366750678445269</v>
      </c>
      <c r="I4232" s="25">
        <v>22.4</v>
      </c>
      <c r="J4232" s="20">
        <f t="shared" si="200"/>
        <v>21.907095773318304</v>
      </c>
    </row>
    <row r="4233" spans="1:10" x14ac:dyDescent="0.3">
      <c r="A4233" s="3">
        <v>2038</v>
      </c>
      <c r="B4233" s="3">
        <v>11</v>
      </c>
      <c r="C4233" s="4">
        <v>6</v>
      </c>
      <c r="D4233" s="21">
        <f>INDEX('Prom Factor Mensual Hora 0,5'!$B$5:$N$28,MATCH('Casos CMg'!$C4233,'Prom Factor Mensual Hora 0,5'!$A$5:$A$28,0),MATCH('Casos CMg'!$B4233,'Prom Factor Mensual Hora 0,5'!$B$4:$M$4,0))</f>
        <v>0.97799405290689367</v>
      </c>
      <c r="E4233" s="25">
        <v>2.1</v>
      </c>
      <c r="F4233" s="20">
        <f t="shared" si="198"/>
        <v>2.0537875111044768</v>
      </c>
      <c r="G4233" s="25">
        <v>0.8</v>
      </c>
      <c r="H4233" s="20">
        <f t="shared" si="199"/>
        <v>0.78239524232551494</v>
      </c>
      <c r="I4233" s="25">
        <v>2.1</v>
      </c>
      <c r="J4233" s="20">
        <f t="shared" si="200"/>
        <v>2.0537875111044768</v>
      </c>
    </row>
    <row r="4234" spans="1:10" x14ac:dyDescent="0.3">
      <c r="A4234" s="3">
        <v>2038</v>
      </c>
      <c r="B4234" s="3">
        <v>11</v>
      </c>
      <c r="C4234" s="4">
        <v>7</v>
      </c>
      <c r="D4234" s="21">
        <f>INDEX('Prom Factor Mensual Hora 0,5'!$B$5:$N$28,MATCH('Casos CMg'!$C4234,'Prom Factor Mensual Hora 0,5'!$A$5:$A$28,0),MATCH('Casos CMg'!$B4234,'Prom Factor Mensual Hora 0,5'!$B$4:$M$4,0))</f>
        <v>0.97799567607576599</v>
      </c>
      <c r="E4234" s="25">
        <v>0.6</v>
      </c>
      <c r="F4234" s="20">
        <f t="shared" si="198"/>
        <v>0.58679740564545957</v>
      </c>
      <c r="G4234" s="25">
        <v>0.2</v>
      </c>
      <c r="H4234" s="20">
        <f t="shared" si="199"/>
        <v>0.19559913521515321</v>
      </c>
      <c r="I4234" s="25">
        <v>0.6</v>
      </c>
      <c r="J4234" s="20">
        <f t="shared" si="200"/>
        <v>0.58679740564545957</v>
      </c>
    </row>
    <row r="4235" spans="1:10" x14ac:dyDescent="0.3">
      <c r="A4235" s="3">
        <v>2038</v>
      </c>
      <c r="B4235" s="3">
        <v>11</v>
      </c>
      <c r="C4235" s="4">
        <v>8</v>
      </c>
      <c r="D4235" s="21">
        <f>INDEX('Prom Factor Mensual Hora 0,5'!$B$5:$N$28,MATCH('Casos CMg'!$C4235,'Prom Factor Mensual Hora 0,5'!$A$5:$A$28,0),MATCH('Casos CMg'!$B4235,'Prom Factor Mensual Hora 0,5'!$B$4:$M$4,0))</f>
        <v>0.98748748006896625</v>
      </c>
      <c r="E4235" s="25">
        <v>0.6</v>
      </c>
      <c r="F4235" s="20">
        <f t="shared" si="198"/>
        <v>0.59249248804137977</v>
      </c>
      <c r="G4235" s="25">
        <v>0.2</v>
      </c>
      <c r="H4235" s="20">
        <f t="shared" si="199"/>
        <v>0.19749749601379327</v>
      </c>
      <c r="I4235" s="25">
        <v>0.6</v>
      </c>
      <c r="J4235" s="20">
        <f t="shared" si="200"/>
        <v>0.59249248804137977</v>
      </c>
    </row>
    <row r="4236" spans="1:10" x14ac:dyDescent="0.3">
      <c r="A4236" s="3">
        <v>2038</v>
      </c>
      <c r="B4236" s="3">
        <v>11</v>
      </c>
      <c r="C4236" s="4">
        <v>9</v>
      </c>
      <c r="D4236" s="21">
        <f>INDEX('Prom Factor Mensual Hora 0,5'!$B$5:$N$28,MATCH('Casos CMg'!$C4236,'Prom Factor Mensual Hora 0,5'!$A$5:$A$28,0),MATCH('Casos CMg'!$B4236,'Prom Factor Mensual Hora 0,5'!$B$4:$M$4,0))</f>
        <v>1.0001692047377326</v>
      </c>
      <c r="E4236" s="25">
        <v>0.3</v>
      </c>
      <c r="F4236" s="20">
        <f t="shared" si="198"/>
        <v>0.30005076142131976</v>
      </c>
      <c r="G4236" s="25">
        <v>0.1</v>
      </c>
      <c r="H4236" s="20">
        <f t="shared" si="199"/>
        <v>0.10001692047377327</v>
      </c>
      <c r="I4236" s="25">
        <v>0.3</v>
      </c>
      <c r="J4236" s="20">
        <f t="shared" si="200"/>
        <v>0.30005076142131976</v>
      </c>
    </row>
    <row r="4237" spans="1:10" x14ac:dyDescent="0.3">
      <c r="A4237" s="3">
        <v>2038</v>
      </c>
      <c r="B4237" s="3">
        <v>11</v>
      </c>
      <c r="C4237" s="4">
        <v>10</v>
      </c>
      <c r="D4237" s="21">
        <f>INDEX('Prom Factor Mensual Hora 0,5'!$B$5:$N$28,MATCH('Casos CMg'!$C4237,'Prom Factor Mensual Hora 0,5'!$A$5:$A$28,0),MATCH('Casos CMg'!$B4237,'Prom Factor Mensual Hora 0,5'!$B$4:$M$4,0))</f>
        <v>1.0001698513800426</v>
      </c>
      <c r="E4237" s="25">
        <v>0.3</v>
      </c>
      <c r="F4237" s="20">
        <f t="shared" si="198"/>
        <v>0.30005095541401278</v>
      </c>
      <c r="G4237" s="25">
        <v>0.1</v>
      </c>
      <c r="H4237" s="20">
        <f t="shared" si="199"/>
        <v>0.10001698513800426</v>
      </c>
      <c r="I4237" s="25">
        <v>0.3</v>
      </c>
      <c r="J4237" s="20">
        <f t="shared" si="200"/>
        <v>0.30005095541401278</v>
      </c>
    </row>
    <row r="4238" spans="1:10" x14ac:dyDescent="0.3">
      <c r="A4238" s="3">
        <v>2038</v>
      </c>
      <c r="B4238" s="3">
        <v>11</v>
      </c>
      <c r="C4238" s="4">
        <v>11</v>
      </c>
      <c r="D4238" s="21">
        <f>INDEX('Prom Factor Mensual Hora 0,5'!$B$5:$N$28,MATCH('Casos CMg'!$C4238,'Prom Factor Mensual Hora 0,5'!$A$5:$A$28,0),MATCH('Casos CMg'!$B4238,'Prom Factor Mensual Hora 0,5'!$B$4:$M$4,0))</f>
        <v>1.0001675585103509</v>
      </c>
      <c r="E4238" s="25">
        <v>0.1</v>
      </c>
      <c r="F4238" s="20">
        <f t="shared" si="198"/>
        <v>0.10001675585103509</v>
      </c>
      <c r="G4238" s="25">
        <v>0</v>
      </c>
      <c r="H4238" s="20">
        <f t="shared" si="199"/>
        <v>0</v>
      </c>
      <c r="I4238" s="25">
        <v>0.1</v>
      </c>
      <c r="J4238" s="20">
        <f t="shared" si="200"/>
        <v>0.10001675585103509</v>
      </c>
    </row>
    <row r="4239" spans="1:10" x14ac:dyDescent="0.3">
      <c r="A4239" s="3">
        <v>2038</v>
      </c>
      <c r="B4239" s="3">
        <v>11</v>
      </c>
      <c r="C4239" s="4">
        <v>12</v>
      </c>
      <c r="D4239" s="21">
        <f>INDEX('Prom Factor Mensual Hora 0,5'!$B$5:$N$28,MATCH('Casos CMg'!$C4239,'Prom Factor Mensual Hora 0,5'!$A$5:$A$28,0),MATCH('Casos CMg'!$B4239,'Prom Factor Mensual Hora 0,5'!$B$4:$M$4,0))</f>
        <v>1.0001640419947506</v>
      </c>
      <c r="E4239" s="25">
        <v>0</v>
      </c>
      <c r="F4239" s="20">
        <f t="shared" si="198"/>
        <v>0</v>
      </c>
      <c r="G4239" s="25">
        <v>0</v>
      </c>
      <c r="H4239" s="20">
        <f t="shared" si="199"/>
        <v>0</v>
      </c>
      <c r="I4239" s="25">
        <v>0</v>
      </c>
      <c r="J4239" s="20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21">
        <f>INDEX('Prom Factor Mensual Hora 0,5'!$B$5:$N$28,MATCH('Casos CMg'!$C4240,'Prom Factor Mensual Hora 0,5'!$A$5:$A$28,0),MATCH('Casos CMg'!$B4240,'Prom Factor Mensual Hora 0,5'!$B$4:$M$4,0))</f>
        <v>1</v>
      </c>
      <c r="E4240" s="25">
        <v>0</v>
      </c>
      <c r="F4240" s="20">
        <f t="shared" si="198"/>
        <v>0</v>
      </c>
      <c r="G4240" s="25">
        <v>0</v>
      </c>
      <c r="H4240" s="20">
        <f t="shared" si="199"/>
        <v>0</v>
      </c>
      <c r="I4240" s="25">
        <v>0</v>
      </c>
      <c r="J4240" s="20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21">
        <f>INDEX('Prom Factor Mensual Hora 0,5'!$B$5:$N$28,MATCH('Casos CMg'!$C4241,'Prom Factor Mensual Hora 0,5'!$A$5:$A$28,0),MATCH('Casos CMg'!$B4241,'Prom Factor Mensual Hora 0,5'!$B$4:$M$4,0))</f>
        <v>1</v>
      </c>
      <c r="E4241" s="25">
        <v>0</v>
      </c>
      <c r="F4241" s="20">
        <f t="shared" si="198"/>
        <v>0</v>
      </c>
      <c r="G4241" s="25">
        <v>0</v>
      </c>
      <c r="H4241" s="20">
        <f t="shared" si="199"/>
        <v>0</v>
      </c>
      <c r="I4241" s="25">
        <v>0</v>
      </c>
      <c r="J4241" s="20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21">
        <f>INDEX('Prom Factor Mensual Hora 0,5'!$B$5:$N$28,MATCH('Casos CMg'!$C4242,'Prom Factor Mensual Hora 0,5'!$A$5:$A$28,0),MATCH('Casos CMg'!$B4242,'Prom Factor Mensual Hora 0,5'!$B$4:$M$4,0))</f>
        <v>1</v>
      </c>
      <c r="E4242" s="25">
        <v>0</v>
      </c>
      <c r="F4242" s="20">
        <f t="shared" si="198"/>
        <v>0</v>
      </c>
      <c r="G4242" s="25">
        <v>0</v>
      </c>
      <c r="H4242" s="20">
        <f t="shared" si="199"/>
        <v>0</v>
      </c>
      <c r="I4242" s="25">
        <v>0</v>
      </c>
      <c r="J4242" s="20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21">
        <f>INDEX('Prom Factor Mensual Hora 0,5'!$B$5:$N$28,MATCH('Casos CMg'!$C4243,'Prom Factor Mensual Hora 0,5'!$A$5:$A$28,0),MATCH('Casos CMg'!$B4243,'Prom Factor Mensual Hora 0,5'!$B$4:$M$4,0))</f>
        <v>1</v>
      </c>
      <c r="E4243" s="25">
        <v>0</v>
      </c>
      <c r="F4243" s="20">
        <f t="shared" si="198"/>
        <v>0</v>
      </c>
      <c r="G4243" s="25">
        <v>0</v>
      </c>
      <c r="H4243" s="20">
        <f t="shared" si="199"/>
        <v>0</v>
      </c>
      <c r="I4243" s="25">
        <v>0</v>
      </c>
      <c r="J4243" s="20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21">
        <f>INDEX('Prom Factor Mensual Hora 0,5'!$B$5:$N$28,MATCH('Casos CMg'!$C4244,'Prom Factor Mensual Hora 0,5'!$A$5:$A$28,0),MATCH('Casos CMg'!$B4244,'Prom Factor Mensual Hora 0,5'!$B$4:$M$4,0))</f>
        <v>1</v>
      </c>
      <c r="E4244" s="25">
        <v>0.1</v>
      </c>
      <c r="F4244" s="20">
        <f t="shared" si="198"/>
        <v>0.1</v>
      </c>
      <c r="G4244" s="25">
        <v>0</v>
      </c>
      <c r="H4244" s="20">
        <f t="shared" si="199"/>
        <v>0</v>
      </c>
      <c r="I4244" s="25">
        <v>0.1</v>
      </c>
      <c r="J4244" s="20">
        <f t="shared" si="200"/>
        <v>0.1</v>
      </c>
    </row>
    <row r="4245" spans="1:10" x14ac:dyDescent="0.3">
      <c r="A4245" s="3">
        <v>2038</v>
      </c>
      <c r="B4245" s="3">
        <v>11</v>
      </c>
      <c r="C4245" s="4">
        <v>18</v>
      </c>
      <c r="D4245" s="21">
        <f>INDEX('Prom Factor Mensual Hora 0,5'!$B$5:$N$28,MATCH('Casos CMg'!$C4245,'Prom Factor Mensual Hora 0,5'!$A$5:$A$28,0),MATCH('Casos CMg'!$B4245,'Prom Factor Mensual Hora 0,5'!$B$4:$M$4,0))</f>
        <v>1</v>
      </c>
      <c r="E4245" s="25">
        <v>0.1</v>
      </c>
      <c r="F4245" s="20">
        <f t="shared" si="198"/>
        <v>0.1</v>
      </c>
      <c r="G4245" s="25">
        <v>0</v>
      </c>
      <c r="H4245" s="20">
        <f t="shared" si="199"/>
        <v>0</v>
      </c>
      <c r="I4245" s="25">
        <v>0.1</v>
      </c>
      <c r="J4245" s="20">
        <f t="shared" si="200"/>
        <v>0.1</v>
      </c>
    </row>
    <row r="4246" spans="1:10" x14ac:dyDescent="0.3">
      <c r="A4246" s="3">
        <v>2038</v>
      </c>
      <c r="B4246" s="3">
        <v>11</v>
      </c>
      <c r="C4246" s="4">
        <v>19</v>
      </c>
      <c r="D4246" s="21">
        <f>INDEX('Prom Factor Mensual Hora 0,5'!$B$5:$N$28,MATCH('Casos CMg'!$C4246,'Prom Factor Mensual Hora 0,5'!$A$5:$A$28,0),MATCH('Casos CMg'!$B4246,'Prom Factor Mensual Hora 0,5'!$B$4:$M$4,0))</f>
        <v>0.99918486674446849</v>
      </c>
      <c r="E4246" s="25">
        <v>24.3</v>
      </c>
      <c r="F4246" s="20">
        <f t="shared" si="198"/>
        <v>24.280192261890583</v>
      </c>
      <c r="G4246" s="25">
        <v>14</v>
      </c>
      <c r="H4246" s="20">
        <f t="shared" si="199"/>
        <v>13.988588134422558</v>
      </c>
      <c r="I4246" s="25">
        <v>31.8</v>
      </c>
      <c r="J4246" s="20">
        <f t="shared" si="200"/>
        <v>31.774078762474097</v>
      </c>
    </row>
    <row r="4247" spans="1:10" x14ac:dyDescent="0.3">
      <c r="A4247" s="3">
        <v>2038</v>
      </c>
      <c r="B4247" s="3">
        <v>11</v>
      </c>
      <c r="C4247" s="4">
        <v>20</v>
      </c>
      <c r="D4247" s="21">
        <f>INDEX('Prom Factor Mensual Hora 0,5'!$B$5:$N$28,MATCH('Casos CMg'!$C4247,'Prom Factor Mensual Hora 0,5'!$A$5:$A$28,0),MATCH('Casos CMg'!$B4247,'Prom Factor Mensual Hora 0,5'!$B$4:$M$4,0))</f>
        <v>0.98461912746079661</v>
      </c>
      <c r="E4247" s="25">
        <v>26.9</v>
      </c>
      <c r="F4247" s="20">
        <f t="shared" si="198"/>
        <v>26.486254528695426</v>
      </c>
      <c r="G4247" s="25">
        <v>15.3</v>
      </c>
      <c r="H4247" s="20">
        <f t="shared" si="199"/>
        <v>15.06467265015019</v>
      </c>
      <c r="I4247" s="25">
        <v>35.200000000000003</v>
      </c>
      <c r="J4247" s="20">
        <f t="shared" si="200"/>
        <v>34.658593286620047</v>
      </c>
    </row>
    <row r="4248" spans="1:10" x14ac:dyDescent="0.3">
      <c r="A4248" s="3">
        <v>2038</v>
      </c>
      <c r="B4248" s="3">
        <v>11</v>
      </c>
      <c r="C4248" s="4">
        <v>21</v>
      </c>
      <c r="D4248" s="21">
        <f>INDEX('Prom Factor Mensual Hora 0,5'!$B$5:$N$28,MATCH('Casos CMg'!$C4248,'Prom Factor Mensual Hora 0,5'!$A$5:$A$28,0),MATCH('Casos CMg'!$B4248,'Prom Factor Mensual Hora 0,5'!$B$4:$M$4,0))</f>
        <v>0.98194632209339106</v>
      </c>
      <c r="E4248" s="25">
        <v>26.9</v>
      </c>
      <c r="F4248" s="20">
        <f t="shared" si="198"/>
        <v>26.414356064312219</v>
      </c>
      <c r="G4248" s="25">
        <v>15.3</v>
      </c>
      <c r="H4248" s="20">
        <f t="shared" si="199"/>
        <v>15.023778728028883</v>
      </c>
      <c r="I4248" s="25">
        <v>35.200000000000003</v>
      </c>
      <c r="J4248" s="20">
        <f t="shared" si="200"/>
        <v>34.564510537687369</v>
      </c>
    </row>
    <row r="4249" spans="1:10" x14ac:dyDescent="0.3">
      <c r="A4249" s="3">
        <v>2038</v>
      </c>
      <c r="B4249" s="3">
        <v>11</v>
      </c>
      <c r="C4249" s="4">
        <v>22</v>
      </c>
      <c r="D4249" s="21">
        <f>INDEX('Prom Factor Mensual Hora 0,5'!$B$5:$N$28,MATCH('Casos CMg'!$C4249,'Prom Factor Mensual Hora 0,5'!$A$5:$A$28,0),MATCH('Casos CMg'!$B4249,'Prom Factor Mensual Hora 0,5'!$B$4:$M$4,0))</f>
        <v>0.98194539561203831</v>
      </c>
      <c r="E4249" s="25">
        <v>26.9</v>
      </c>
      <c r="F4249" s="20">
        <f t="shared" si="198"/>
        <v>26.414331141963828</v>
      </c>
      <c r="G4249" s="25">
        <v>15.3</v>
      </c>
      <c r="H4249" s="20">
        <f t="shared" si="199"/>
        <v>15.023764552864186</v>
      </c>
      <c r="I4249" s="25">
        <v>35.200000000000003</v>
      </c>
      <c r="J4249" s="20">
        <f t="shared" si="200"/>
        <v>34.564477925543748</v>
      </c>
    </row>
    <row r="4250" spans="1:10" x14ac:dyDescent="0.3">
      <c r="A4250" s="3">
        <v>2038</v>
      </c>
      <c r="B4250" s="3">
        <v>11</v>
      </c>
      <c r="C4250" s="4">
        <v>23</v>
      </c>
      <c r="D4250" s="21">
        <f>INDEX('Prom Factor Mensual Hora 0,5'!$B$5:$N$28,MATCH('Casos CMg'!$C4250,'Prom Factor Mensual Hora 0,5'!$A$5:$A$28,0),MATCH('Casos CMg'!$B4250,'Prom Factor Mensual Hora 0,5'!$B$4:$M$4,0))</f>
        <v>0.98194693054364479</v>
      </c>
      <c r="E4250" s="25">
        <v>25.2</v>
      </c>
      <c r="F4250" s="20">
        <f t="shared" si="198"/>
        <v>24.745062649699847</v>
      </c>
      <c r="G4250" s="25">
        <v>14.5</v>
      </c>
      <c r="H4250" s="20">
        <f t="shared" si="199"/>
        <v>14.238230492882849</v>
      </c>
      <c r="I4250" s="25">
        <v>33</v>
      </c>
      <c r="J4250" s="20">
        <f t="shared" si="200"/>
        <v>32.404248707940276</v>
      </c>
    </row>
    <row r="4251" spans="1:10" x14ac:dyDescent="0.3">
      <c r="A4251" s="3">
        <v>2038</v>
      </c>
      <c r="B4251" s="3">
        <v>12</v>
      </c>
      <c r="C4251" s="4">
        <v>0</v>
      </c>
      <c r="D4251" s="21">
        <f>INDEX('Prom Factor Mensual Hora 0,5'!$B$5:$N$28,MATCH('Casos CMg'!$C4251,'Prom Factor Mensual Hora 0,5'!$A$5:$A$28,0),MATCH('Casos CMg'!$B4251,'Prom Factor Mensual Hora 0,5'!$B$4:$M$4,0))</f>
        <v>0.98293119424957931</v>
      </c>
      <c r="E4251" s="25">
        <v>20.100000000000001</v>
      </c>
      <c r="F4251" s="20">
        <f t="shared" si="198"/>
        <v>19.756917004416547</v>
      </c>
      <c r="G4251" s="25">
        <v>13</v>
      </c>
      <c r="H4251" s="20">
        <f t="shared" si="199"/>
        <v>12.778105525244531</v>
      </c>
      <c r="I4251" s="25">
        <v>24.3</v>
      </c>
      <c r="J4251" s="20">
        <f t="shared" si="200"/>
        <v>23.885228020264776</v>
      </c>
    </row>
    <row r="4252" spans="1:10" x14ac:dyDescent="0.3">
      <c r="A4252" s="3">
        <v>2038</v>
      </c>
      <c r="B4252" s="3">
        <v>12</v>
      </c>
      <c r="C4252" s="4">
        <v>1</v>
      </c>
      <c r="D4252" s="21">
        <f>INDEX('Prom Factor Mensual Hora 0,5'!$B$5:$N$28,MATCH('Casos CMg'!$C4252,'Prom Factor Mensual Hora 0,5'!$A$5:$A$28,0),MATCH('Casos CMg'!$B4252,'Prom Factor Mensual Hora 0,5'!$B$4:$M$4,0))</f>
        <v>0.97813006113139889</v>
      </c>
      <c r="E4252" s="25">
        <v>15.7</v>
      </c>
      <c r="F4252" s="20">
        <f t="shared" si="198"/>
        <v>15.356641959762962</v>
      </c>
      <c r="G4252" s="25">
        <v>10</v>
      </c>
      <c r="H4252" s="20">
        <f t="shared" si="199"/>
        <v>9.7813006113139895</v>
      </c>
      <c r="I4252" s="25">
        <v>19.8</v>
      </c>
      <c r="J4252" s="20">
        <f t="shared" si="200"/>
        <v>19.366975210401698</v>
      </c>
    </row>
    <row r="4253" spans="1:10" x14ac:dyDescent="0.3">
      <c r="A4253" s="3">
        <v>2038</v>
      </c>
      <c r="B4253" s="3">
        <v>12</v>
      </c>
      <c r="C4253" s="4">
        <v>2</v>
      </c>
      <c r="D4253" s="21">
        <f>INDEX('Prom Factor Mensual Hora 0,5'!$B$5:$N$28,MATCH('Casos CMg'!$C4253,'Prom Factor Mensual Hora 0,5'!$A$5:$A$28,0),MATCH('Casos CMg'!$B4253,'Prom Factor Mensual Hora 0,5'!$B$4:$M$4,0))</f>
        <v>0.97812222905222179</v>
      </c>
      <c r="E4253" s="25">
        <v>15.7</v>
      </c>
      <c r="F4253" s="20">
        <f t="shared" si="198"/>
        <v>15.356518996119881</v>
      </c>
      <c r="G4253" s="25">
        <v>10</v>
      </c>
      <c r="H4253" s="20">
        <f t="shared" si="199"/>
        <v>9.7812222905222175</v>
      </c>
      <c r="I4253" s="25">
        <v>19.8</v>
      </c>
      <c r="J4253" s="20">
        <f t="shared" si="200"/>
        <v>19.366820135233993</v>
      </c>
    </row>
    <row r="4254" spans="1:10" x14ac:dyDescent="0.3">
      <c r="A4254" s="3">
        <v>2038</v>
      </c>
      <c r="B4254" s="3">
        <v>12</v>
      </c>
      <c r="C4254" s="4">
        <v>3</v>
      </c>
      <c r="D4254" s="21">
        <f>INDEX('Prom Factor Mensual Hora 0,5'!$B$5:$N$28,MATCH('Casos CMg'!$C4254,'Prom Factor Mensual Hora 0,5'!$A$5:$A$28,0),MATCH('Casos CMg'!$B4254,'Prom Factor Mensual Hora 0,5'!$B$4:$M$4,0))</f>
        <v>0.9781140931693969</v>
      </c>
      <c r="E4254" s="25">
        <v>15.7</v>
      </c>
      <c r="F4254" s="20">
        <f t="shared" si="198"/>
        <v>15.35639126275953</v>
      </c>
      <c r="G4254" s="25">
        <v>10</v>
      </c>
      <c r="H4254" s="20">
        <f t="shared" si="199"/>
        <v>9.7811409316939688</v>
      </c>
      <c r="I4254" s="25">
        <v>19.8</v>
      </c>
      <c r="J4254" s="20">
        <f t="shared" si="200"/>
        <v>19.366659044754059</v>
      </c>
    </row>
    <row r="4255" spans="1:10" x14ac:dyDescent="0.3">
      <c r="A4255" s="3">
        <v>2038</v>
      </c>
      <c r="B4255" s="3">
        <v>12</v>
      </c>
      <c r="C4255" s="4">
        <v>4</v>
      </c>
      <c r="D4255" s="21">
        <f>INDEX('Prom Factor Mensual Hora 0,5'!$B$5:$N$28,MATCH('Casos CMg'!$C4255,'Prom Factor Mensual Hora 0,5'!$A$5:$A$28,0),MATCH('Casos CMg'!$B4255,'Prom Factor Mensual Hora 0,5'!$B$4:$M$4,0))</f>
        <v>0.97811609777266451</v>
      </c>
      <c r="E4255" s="25">
        <v>15.7</v>
      </c>
      <c r="F4255" s="20">
        <f t="shared" si="198"/>
        <v>15.356422735030833</v>
      </c>
      <c r="G4255" s="25">
        <v>10</v>
      </c>
      <c r="H4255" s="20">
        <f t="shared" si="199"/>
        <v>9.7811609777266444</v>
      </c>
      <c r="I4255" s="25">
        <v>19.8</v>
      </c>
      <c r="J4255" s="20">
        <f t="shared" si="200"/>
        <v>19.366698735898758</v>
      </c>
    </row>
    <row r="4256" spans="1:10" x14ac:dyDescent="0.3">
      <c r="A4256" s="3">
        <v>2038</v>
      </c>
      <c r="B4256" s="3">
        <v>12</v>
      </c>
      <c r="C4256" s="4">
        <v>5</v>
      </c>
      <c r="D4256" s="21">
        <f>INDEX('Prom Factor Mensual Hora 0,5'!$B$5:$N$28,MATCH('Casos CMg'!$C4256,'Prom Factor Mensual Hora 0,5'!$A$5:$A$28,0),MATCH('Casos CMg'!$B4256,'Prom Factor Mensual Hora 0,5'!$B$4:$M$4,0))</f>
        <v>0.97811595704465504</v>
      </c>
      <c r="E4256" s="25">
        <v>15.7</v>
      </c>
      <c r="F4256" s="20">
        <f t="shared" si="198"/>
        <v>15.356420525601083</v>
      </c>
      <c r="G4256" s="25">
        <v>10</v>
      </c>
      <c r="H4256" s="20">
        <f t="shared" si="199"/>
        <v>9.781159570446551</v>
      </c>
      <c r="I4256" s="25">
        <v>19.8</v>
      </c>
      <c r="J4256" s="20">
        <f t="shared" si="200"/>
        <v>19.366695949484171</v>
      </c>
    </row>
    <row r="4257" spans="1:10" x14ac:dyDescent="0.3">
      <c r="A4257" s="3">
        <v>2038</v>
      </c>
      <c r="B4257" s="3">
        <v>12</v>
      </c>
      <c r="C4257" s="4">
        <v>6</v>
      </c>
      <c r="D4257" s="21">
        <f>INDEX('Prom Factor Mensual Hora 0,5'!$B$5:$N$28,MATCH('Casos CMg'!$C4257,'Prom Factor Mensual Hora 0,5'!$A$5:$A$28,0),MATCH('Casos CMg'!$B4257,'Prom Factor Mensual Hora 0,5'!$B$4:$M$4,0))</f>
        <v>0.97811800431498164</v>
      </c>
      <c r="E4257" s="25">
        <v>0.8</v>
      </c>
      <c r="F4257" s="20">
        <f t="shared" si="198"/>
        <v>0.7824944034519854</v>
      </c>
      <c r="G4257" s="25">
        <v>0.1</v>
      </c>
      <c r="H4257" s="20">
        <f t="shared" si="199"/>
        <v>9.7811800431498175E-2</v>
      </c>
      <c r="I4257" s="25">
        <v>1</v>
      </c>
      <c r="J4257" s="20">
        <f t="shared" si="200"/>
        <v>0.97811800431498164</v>
      </c>
    </row>
    <row r="4258" spans="1:10" x14ac:dyDescent="0.3">
      <c r="A4258" s="3">
        <v>2038</v>
      </c>
      <c r="B4258" s="3">
        <v>12</v>
      </c>
      <c r="C4258" s="4">
        <v>7</v>
      </c>
      <c r="D4258" s="21">
        <f>INDEX('Prom Factor Mensual Hora 0,5'!$B$5:$N$28,MATCH('Casos CMg'!$C4258,'Prom Factor Mensual Hora 0,5'!$A$5:$A$28,0),MATCH('Casos CMg'!$B4258,'Prom Factor Mensual Hora 0,5'!$B$4:$M$4,0))</f>
        <v>0.97813391472982036</v>
      </c>
      <c r="E4258" s="25">
        <v>0.8</v>
      </c>
      <c r="F4258" s="20">
        <f t="shared" si="198"/>
        <v>0.78250713178385634</v>
      </c>
      <c r="G4258" s="25">
        <v>0.1</v>
      </c>
      <c r="H4258" s="20">
        <f t="shared" si="199"/>
        <v>9.7813391472982042E-2</v>
      </c>
      <c r="I4258" s="25">
        <v>1</v>
      </c>
      <c r="J4258" s="20">
        <f t="shared" si="200"/>
        <v>0.97813391472982036</v>
      </c>
    </row>
    <row r="4259" spans="1:10" x14ac:dyDescent="0.3">
      <c r="A4259" s="3">
        <v>2038</v>
      </c>
      <c r="B4259" s="3">
        <v>12</v>
      </c>
      <c r="C4259" s="4">
        <v>8</v>
      </c>
      <c r="D4259" s="21">
        <f>INDEX('Prom Factor Mensual Hora 0,5'!$B$5:$N$28,MATCH('Casos CMg'!$C4259,'Prom Factor Mensual Hora 0,5'!$A$5:$A$28,0),MATCH('Casos CMg'!$B4259,'Prom Factor Mensual Hora 0,5'!$B$4:$M$4,0))</f>
        <v>0.98299934392108246</v>
      </c>
      <c r="E4259" s="25">
        <v>0.2</v>
      </c>
      <c r="F4259" s="20">
        <f t="shared" si="198"/>
        <v>0.19659986878421651</v>
      </c>
      <c r="G4259" s="25">
        <v>0</v>
      </c>
      <c r="H4259" s="20">
        <f t="shared" si="199"/>
        <v>0</v>
      </c>
      <c r="I4259" s="25">
        <v>0.2</v>
      </c>
      <c r="J4259" s="20">
        <f t="shared" si="200"/>
        <v>0.19659986878421651</v>
      </c>
    </row>
    <row r="4260" spans="1:10" x14ac:dyDescent="0.3">
      <c r="A4260" s="3">
        <v>2038</v>
      </c>
      <c r="B4260" s="3">
        <v>12</v>
      </c>
      <c r="C4260" s="4">
        <v>9</v>
      </c>
      <c r="D4260" s="21">
        <f>INDEX('Prom Factor Mensual Hora 0,5'!$B$5:$N$28,MATCH('Casos CMg'!$C4260,'Prom Factor Mensual Hora 0,5'!$A$5:$A$28,0),MATCH('Casos CMg'!$B4260,'Prom Factor Mensual Hora 0,5'!$B$4:$M$4,0))</f>
        <v>1.0006542946014958</v>
      </c>
      <c r="E4260" s="25">
        <v>0.1</v>
      </c>
      <c r="F4260" s="20">
        <f t="shared" si="198"/>
        <v>0.10006542946014958</v>
      </c>
      <c r="G4260" s="25">
        <v>0</v>
      </c>
      <c r="H4260" s="20">
        <f t="shared" si="199"/>
        <v>0</v>
      </c>
      <c r="I4260" s="25">
        <v>0.1</v>
      </c>
      <c r="J4260" s="20">
        <f t="shared" si="200"/>
        <v>0.10006542946014958</v>
      </c>
    </row>
    <row r="4261" spans="1:10" x14ac:dyDescent="0.3">
      <c r="A4261" s="3">
        <v>2038</v>
      </c>
      <c r="B4261" s="3">
        <v>12</v>
      </c>
      <c r="C4261" s="4">
        <v>10</v>
      </c>
      <c r="D4261" s="21">
        <f>INDEX('Prom Factor Mensual Hora 0,5'!$B$5:$N$28,MATCH('Casos CMg'!$C4261,'Prom Factor Mensual Hora 0,5'!$A$5:$A$28,0),MATCH('Casos CMg'!$B4261,'Prom Factor Mensual Hora 0,5'!$B$4:$M$4,0))</f>
        <v>1.0001568463428661</v>
      </c>
      <c r="E4261" s="25">
        <v>0.1</v>
      </c>
      <c r="F4261" s="20">
        <f t="shared" si="198"/>
        <v>0.10001568463428662</v>
      </c>
      <c r="G4261" s="25">
        <v>0</v>
      </c>
      <c r="H4261" s="20">
        <f t="shared" si="199"/>
        <v>0</v>
      </c>
      <c r="I4261" s="25">
        <v>0.1</v>
      </c>
      <c r="J4261" s="20">
        <f t="shared" si="200"/>
        <v>0.10001568463428662</v>
      </c>
    </row>
    <row r="4262" spans="1:10" x14ac:dyDescent="0.3">
      <c r="A4262" s="3">
        <v>2038</v>
      </c>
      <c r="B4262" s="3">
        <v>12</v>
      </c>
      <c r="C4262" s="4">
        <v>11</v>
      </c>
      <c r="D4262" s="21">
        <f>INDEX('Prom Factor Mensual Hora 0,5'!$B$5:$N$28,MATCH('Casos CMg'!$C4262,'Prom Factor Mensual Hora 0,5'!$A$5:$A$28,0),MATCH('Casos CMg'!$B4262,'Prom Factor Mensual Hora 0,5'!$B$4:$M$4,0))</f>
        <v>1</v>
      </c>
      <c r="E4262" s="25">
        <v>0.1</v>
      </c>
      <c r="F4262" s="20">
        <f t="shared" si="198"/>
        <v>0.1</v>
      </c>
      <c r="G4262" s="25">
        <v>0</v>
      </c>
      <c r="H4262" s="20">
        <f t="shared" si="199"/>
        <v>0</v>
      </c>
      <c r="I4262" s="25">
        <v>0.1</v>
      </c>
      <c r="J4262" s="20">
        <f t="shared" si="200"/>
        <v>0.1</v>
      </c>
    </row>
    <row r="4263" spans="1:10" x14ac:dyDescent="0.3">
      <c r="A4263" s="3">
        <v>2038</v>
      </c>
      <c r="B4263" s="3">
        <v>12</v>
      </c>
      <c r="C4263" s="4">
        <v>12</v>
      </c>
      <c r="D4263" s="21">
        <f>INDEX('Prom Factor Mensual Hora 0,5'!$B$5:$N$28,MATCH('Casos CMg'!$C4263,'Prom Factor Mensual Hora 0,5'!$A$5:$A$28,0),MATCH('Casos CMg'!$B4263,'Prom Factor Mensual Hora 0,5'!$B$4:$M$4,0))</f>
        <v>1</v>
      </c>
      <c r="E4263" s="25">
        <v>0.1</v>
      </c>
      <c r="F4263" s="20">
        <f t="shared" si="198"/>
        <v>0.1</v>
      </c>
      <c r="G4263" s="25">
        <v>0</v>
      </c>
      <c r="H4263" s="20">
        <f t="shared" si="199"/>
        <v>0</v>
      </c>
      <c r="I4263" s="25">
        <v>0.1</v>
      </c>
      <c r="J4263" s="20">
        <f t="shared" si="200"/>
        <v>0.1</v>
      </c>
    </row>
    <row r="4264" spans="1:10" x14ac:dyDescent="0.3">
      <c r="A4264" s="3">
        <v>2038</v>
      </c>
      <c r="B4264" s="3">
        <v>12</v>
      </c>
      <c r="C4264" s="4">
        <v>13</v>
      </c>
      <c r="D4264" s="21">
        <f>INDEX('Prom Factor Mensual Hora 0,5'!$B$5:$N$28,MATCH('Casos CMg'!$C4264,'Prom Factor Mensual Hora 0,5'!$A$5:$A$28,0),MATCH('Casos CMg'!$B4264,'Prom Factor Mensual Hora 0,5'!$B$4:$M$4,0))</f>
        <v>1</v>
      </c>
      <c r="E4264" s="25">
        <v>0</v>
      </c>
      <c r="F4264" s="20">
        <f t="shared" si="198"/>
        <v>0</v>
      </c>
      <c r="G4264" s="25">
        <v>0</v>
      </c>
      <c r="H4264" s="20">
        <f t="shared" si="199"/>
        <v>0</v>
      </c>
      <c r="I4264" s="25">
        <v>0</v>
      </c>
      <c r="J4264" s="20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21">
        <f>INDEX('Prom Factor Mensual Hora 0,5'!$B$5:$N$28,MATCH('Casos CMg'!$C4265,'Prom Factor Mensual Hora 0,5'!$A$5:$A$28,0),MATCH('Casos CMg'!$B4265,'Prom Factor Mensual Hora 0,5'!$B$4:$M$4,0))</f>
        <v>1</v>
      </c>
      <c r="E4265" s="25">
        <v>0</v>
      </c>
      <c r="F4265" s="20">
        <f t="shared" si="198"/>
        <v>0</v>
      </c>
      <c r="G4265" s="25">
        <v>0</v>
      </c>
      <c r="H4265" s="20">
        <f t="shared" si="199"/>
        <v>0</v>
      </c>
      <c r="I4265" s="25">
        <v>0</v>
      </c>
      <c r="J4265" s="20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21">
        <f>INDEX('Prom Factor Mensual Hora 0,5'!$B$5:$N$28,MATCH('Casos CMg'!$C4266,'Prom Factor Mensual Hora 0,5'!$A$5:$A$28,0),MATCH('Casos CMg'!$B4266,'Prom Factor Mensual Hora 0,5'!$B$4:$M$4,0))</f>
        <v>1</v>
      </c>
      <c r="E4266" s="25">
        <v>0.1</v>
      </c>
      <c r="F4266" s="20">
        <f t="shared" si="198"/>
        <v>0.1</v>
      </c>
      <c r="G4266" s="25">
        <v>0</v>
      </c>
      <c r="H4266" s="20">
        <f t="shared" si="199"/>
        <v>0</v>
      </c>
      <c r="I4266" s="25">
        <v>0.1</v>
      </c>
      <c r="J4266" s="20">
        <f t="shared" si="200"/>
        <v>0.1</v>
      </c>
    </row>
    <row r="4267" spans="1:10" x14ac:dyDescent="0.3">
      <c r="A4267" s="3">
        <v>2038</v>
      </c>
      <c r="B4267" s="3">
        <v>12</v>
      </c>
      <c r="C4267" s="4">
        <v>16</v>
      </c>
      <c r="D4267" s="21">
        <f>INDEX('Prom Factor Mensual Hora 0,5'!$B$5:$N$28,MATCH('Casos CMg'!$C4267,'Prom Factor Mensual Hora 0,5'!$A$5:$A$28,0),MATCH('Casos CMg'!$B4267,'Prom Factor Mensual Hora 0,5'!$B$4:$M$4,0))</f>
        <v>1</v>
      </c>
      <c r="E4267" s="25">
        <v>0.1</v>
      </c>
      <c r="F4267" s="20">
        <f t="shared" si="198"/>
        <v>0.1</v>
      </c>
      <c r="G4267" s="25">
        <v>0</v>
      </c>
      <c r="H4267" s="20">
        <f t="shared" si="199"/>
        <v>0</v>
      </c>
      <c r="I4267" s="25">
        <v>0.1</v>
      </c>
      <c r="J4267" s="20">
        <f t="shared" si="200"/>
        <v>0.1</v>
      </c>
    </row>
    <row r="4268" spans="1:10" x14ac:dyDescent="0.3">
      <c r="A4268" s="3">
        <v>2038</v>
      </c>
      <c r="B4268" s="3">
        <v>12</v>
      </c>
      <c r="C4268" s="4">
        <v>17</v>
      </c>
      <c r="D4268" s="21">
        <f>INDEX('Prom Factor Mensual Hora 0,5'!$B$5:$N$28,MATCH('Casos CMg'!$C4268,'Prom Factor Mensual Hora 0,5'!$A$5:$A$28,0),MATCH('Casos CMg'!$B4268,'Prom Factor Mensual Hora 0,5'!$B$4:$M$4,0))</f>
        <v>1</v>
      </c>
      <c r="E4268" s="25">
        <v>0.1</v>
      </c>
      <c r="F4268" s="20">
        <f t="shared" si="198"/>
        <v>0.1</v>
      </c>
      <c r="G4268" s="25">
        <v>0</v>
      </c>
      <c r="H4268" s="20">
        <f t="shared" si="199"/>
        <v>0</v>
      </c>
      <c r="I4268" s="25">
        <v>0.1</v>
      </c>
      <c r="J4268" s="20">
        <f t="shared" si="200"/>
        <v>0.1</v>
      </c>
    </row>
    <row r="4269" spans="1:10" x14ac:dyDescent="0.3">
      <c r="A4269" s="3">
        <v>2038</v>
      </c>
      <c r="B4269" s="3">
        <v>12</v>
      </c>
      <c r="C4269" s="4">
        <v>18</v>
      </c>
      <c r="D4269" s="21">
        <f>INDEX('Prom Factor Mensual Hora 0,5'!$B$5:$N$28,MATCH('Casos CMg'!$C4269,'Prom Factor Mensual Hora 0,5'!$A$5:$A$28,0),MATCH('Casos CMg'!$B4269,'Prom Factor Mensual Hora 0,5'!$B$4:$M$4,0))</f>
        <v>1</v>
      </c>
      <c r="E4269" s="25">
        <v>0.1</v>
      </c>
      <c r="F4269" s="20">
        <f t="shared" si="198"/>
        <v>0.1</v>
      </c>
      <c r="G4269" s="25">
        <v>0</v>
      </c>
      <c r="H4269" s="20">
        <f t="shared" si="199"/>
        <v>0</v>
      </c>
      <c r="I4269" s="25">
        <v>0.1</v>
      </c>
      <c r="J4269" s="20">
        <f t="shared" si="200"/>
        <v>0.1</v>
      </c>
    </row>
    <row r="4270" spans="1:10" x14ac:dyDescent="0.3">
      <c r="A4270" s="3">
        <v>2038</v>
      </c>
      <c r="B4270" s="3">
        <v>12</v>
      </c>
      <c r="C4270" s="4">
        <v>19</v>
      </c>
      <c r="D4270" s="21">
        <f>INDEX('Prom Factor Mensual Hora 0,5'!$B$5:$N$28,MATCH('Casos CMg'!$C4270,'Prom Factor Mensual Hora 0,5'!$A$5:$A$28,0),MATCH('Casos CMg'!$B4270,'Prom Factor Mensual Hora 0,5'!$B$4:$M$4,0))</f>
        <v>0.99974549850480376</v>
      </c>
      <c r="E4270" s="25">
        <v>0.1</v>
      </c>
      <c r="F4270" s="20">
        <f t="shared" si="198"/>
        <v>9.9974549850480376E-2</v>
      </c>
      <c r="G4270" s="25">
        <v>0</v>
      </c>
      <c r="H4270" s="20">
        <f t="shared" si="199"/>
        <v>0</v>
      </c>
      <c r="I4270" s="25">
        <v>0.1</v>
      </c>
      <c r="J4270" s="20">
        <f t="shared" si="200"/>
        <v>9.9974549850480376E-2</v>
      </c>
    </row>
    <row r="4271" spans="1:10" x14ac:dyDescent="0.3">
      <c r="A4271" s="3">
        <v>2038</v>
      </c>
      <c r="B4271" s="3">
        <v>12</v>
      </c>
      <c r="C4271" s="4">
        <v>20</v>
      </c>
      <c r="D4271" s="21">
        <f>INDEX('Prom Factor Mensual Hora 0,5'!$B$5:$N$28,MATCH('Casos CMg'!$C4271,'Prom Factor Mensual Hora 0,5'!$A$5:$A$28,0),MATCH('Casos CMg'!$B4271,'Prom Factor Mensual Hora 0,5'!$B$4:$M$4,0))</f>
        <v>0.98625096647513166</v>
      </c>
      <c r="E4271" s="25">
        <v>21.7</v>
      </c>
      <c r="F4271" s="20">
        <f t="shared" si="198"/>
        <v>21.401645972510355</v>
      </c>
      <c r="G4271" s="25">
        <v>14.1</v>
      </c>
      <c r="H4271" s="20">
        <f t="shared" si="199"/>
        <v>13.906138627299356</v>
      </c>
      <c r="I4271" s="25">
        <v>25.8</v>
      </c>
      <c r="J4271" s="20">
        <f t="shared" si="200"/>
        <v>25.445274935058396</v>
      </c>
    </row>
    <row r="4272" spans="1:10" x14ac:dyDescent="0.3">
      <c r="A4272" s="3">
        <v>2038</v>
      </c>
      <c r="B4272" s="3">
        <v>12</v>
      </c>
      <c r="C4272" s="4">
        <v>21</v>
      </c>
      <c r="D4272" s="21">
        <f>INDEX('Prom Factor Mensual Hora 0,5'!$B$5:$N$28,MATCH('Casos CMg'!$C4272,'Prom Factor Mensual Hora 0,5'!$A$5:$A$28,0),MATCH('Casos CMg'!$B4272,'Prom Factor Mensual Hora 0,5'!$B$4:$M$4,0))</f>
        <v>0.98263987851489532</v>
      </c>
      <c r="E4272" s="25">
        <v>21.7</v>
      </c>
      <c r="F4272" s="20">
        <f t="shared" si="198"/>
        <v>21.323285363773227</v>
      </c>
      <c r="G4272" s="25">
        <v>14.1</v>
      </c>
      <c r="H4272" s="20">
        <f t="shared" si="199"/>
        <v>13.855222287060023</v>
      </c>
      <c r="I4272" s="25">
        <v>25.8</v>
      </c>
      <c r="J4272" s="20">
        <f t="shared" si="200"/>
        <v>25.352108865684301</v>
      </c>
    </row>
    <row r="4273" spans="1:10" x14ac:dyDescent="0.3">
      <c r="A4273" s="3">
        <v>2038</v>
      </c>
      <c r="B4273" s="3">
        <v>12</v>
      </c>
      <c r="C4273" s="4">
        <v>22</v>
      </c>
      <c r="D4273" s="21">
        <f>INDEX('Prom Factor Mensual Hora 0,5'!$B$5:$N$28,MATCH('Casos CMg'!$C4273,'Prom Factor Mensual Hora 0,5'!$A$5:$A$28,0),MATCH('Casos CMg'!$B4273,'Prom Factor Mensual Hora 0,5'!$B$4:$M$4,0))</f>
        <v>0.98265031271943004</v>
      </c>
      <c r="E4273" s="25">
        <v>21.7</v>
      </c>
      <c r="F4273" s="20">
        <f t="shared" si="198"/>
        <v>21.323511786011633</v>
      </c>
      <c r="G4273" s="25">
        <v>14.1</v>
      </c>
      <c r="H4273" s="20">
        <f t="shared" si="199"/>
        <v>13.855369409343963</v>
      </c>
      <c r="I4273" s="25">
        <v>25.8</v>
      </c>
      <c r="J4273" s="20">
        <f t="shared" si="200"/>
        <v>25.352378068161297</v>
      </c>
    </row>
    <row r="4274" spans="1:10" x14ac:dyDescent="0.3">
      <c r="A4274" s="3">
        <v>2038</v>
      </c>
      <c r="B4274" s="3">
        <v>12</v>
      </c>
      <c r="C4274" s="4">
        <v>23</v>
      </c>
      <c r="D4274" s="21">
        <f>INDEX('Prom Factor Mensual Hora 0,5'!$B$5:$N$28,MATCH('Casos CMg'!$C4274,'Prom Factor Mensual Hora 0,5'!$A$5:$A$28,0),MATCH('Casos CMg'!$B4274,'Prom Factor Mensual Hora 0,5'!$B$4:$M$4,0))</f>
        <v>0.98264775734506105</v>
      </c>
      <c r="E4274" s="25">
        <v>21.7</v>
      </c>
      <c r="F4274" s="20">
        <f t="shared" si="198"/>
        <v>21.323456334387824</v>
      </c>
      <c r="G4274" s="25">
        <v>14.1</v>
      </c>
      <c r="H4274" s="20">
        <f t="shared" si="199"/>
        <v>13.85533337856536</v>
      </c>
      <c r="I4274" s="25">
        <v>25.8</v>
      </c>
      <c r="J4274" s="20">
        <f t="shared" si="200"/>
        <v>25.352312139502576</v>
      </c>
    </row>
    <row r="4275" spans="1:10" x14ac:dyDescent="0.3">
      <c r="A4275" s="3">
        <v>2039</v>
      </c>
      <c r="B4275" s="3">
        <v>1</v>
      </c>
      <c r="C4275" s="4">
        <v>0</v>
      </c>
      <c r="D4275" s="21">
        <f>INDEX('Prom Factor Mensual Hora 0,5'!$B$5:$N$28,MATCH('Casos CMg'!$C4275,'Prom Factor Mensual Hora 0,5'!$A$5:$A$28,0),MATCH('Casos CMg'!$B4275,'Prom Factor Mensual Hora 0,5'!$B$4:$M$4,0))</f>
        <v>0.99144162300696304</v>
      </c>
      <c r="E4275" s="25">
        <v>64.3</v>
      </c>
      <c r="F4275" s="20">
        <f t="shared" si="198"/>
        <v>63.749696359347723</v>
      </c>
      <c r="G4275" s="25">
        <v>35</v>
      </c>
      <c r="H4275" s="20">
        <f t="shared" si="199"/>
        <v>34.700456805243704</v>
      </c>
      <c r="I4275" s="25">
        <v>83.9</v>
      </c>
      <c r="J4275" s="20">
        <f t="shared" si="200"/>
        <v>83.181952170284205</v>
      </c>
    </row>
    <row r="4276" spans="1:10" x14ac:dyDescent="0.3">
      <c r="A4276" s="3">
        <v>2039</v>
      </c>
      <c r="B4276" s="3">
        <v>1</v>
      </c>
      <c r="C4276" s="4">
        <v>1</v>
      </c>
      <c r="D4276" s="21">
        <f>INDEX('Prom Factor Mensual Hora 0,5'!$B$5:$N$28,MATCH('Casos CMg'!$C4276,'Prom Factor Mensual Hora 0,5'!$A$5:$A$28,0),MATCH('Casos CMg'!$B4276,'Prom Factor Mensual Hora 0,5'!$B$4:$M$4,0))</f>
        <v>0.98490614780701768</v>
      </c>
      <c r="E4276" s="25">
        <v>63.8</v>
      </c>
      <c r="F4276" s="20">
        <f t="shared" si="198"/>
        <v>62.837012230087723</v>
      </c>
      <c r="G4276" s="25">
        <v>34.9</v>
      </c>
      <c r="H4276" s="20">
        <f t="shared" si="199"/>
        <v>34.373224558464919</v>
      </c>
      <c r="I4276" s="25">
        <v>83.6</v>
      </c>
      <c r="J4276" s="20">
        <f t="shared" si="200"/>
        <v>82.338153956666673</v>
      </c>
    </row>
    <row r="4277" spans="1:10" x14ac:dyDescent="0.3">
      <c r="A4277" s="3">
        <v>2039</v>
      </c>
      <c r="B4277" s="3">
        <v>1</v>
      </c>
      <c r="C4277" s="4">
        <v>2</v>
      </c>
      <c r="D4277" s="21">
        <f>INDEX('Prom Factor Mensual Hora 0,5'!$B$5:$N$28,MATCH('Casos CMg'!$C4277,'Prom Factor Mensual Hora 0,5'!$A$5:$A$28,0),MATCH('Casos CMg'!$B4277,'Prom Factor Mensual Hora 0,5'!$B$4:$M$4,0))</f>
        <v>0.98490752849010588</v>
      </c>
      <c r="E4277" s="25">
        <v>63.8</v>
      </c>
      <c r="F4277" s="20">
        <f t="shared" si="198"/>
        <v>62.837100317668749</v>
      </c>
      <c r="G4277" s="25">
        <v>34.9</v>
      </c>
      <c r="H4277" s="20">
        <f t="shared" si="199"/>
        <v>34.373272744304693</v>
      </c>
      <c r="I4277" s="25">
        <v>83.6</v>
      </c>
      <c r="J4277" s="20">
        <f t="shared" si="200"/>
        <v>82.338269381772847</v>
      </c>
    </row>
    <row r="4278" spans="1:10" x14ac:dyDescent="0.3">
      <c r="A4278" s="3">
        <v>2039</v>
      </c>
      <c r="B4278" s="3">
        <v>1</v>
      </c>
      <c r="C4278" s="4">
        <v>3</v>
      </c>
      <c r="D4278" s="21">
        <f>INDEX('Prom Factor Mensual Hora 0,5'!$B$5:$N$28,MATCH('Casos CMg'!$C4278,'Prom Factor Mensual Hora 0,5'!$A$5:$A$28,0),MATCH('Casos CMg'!$B4278,'Prom Factor Mensual Hora 0,5'!$B$4:$M$4,0))</f>
        <v>0.98490256211173199</v>
      </c>
      <c r="E4278" s="25">
        <v>63.8</v>
      </c>
      <c r="F4278" s="20">
        <f t="shared" si="198"/>
        <v>62.836783462728498</v>
      </c>
      <c r="G4278" s="25">
        <v>34.9</v>
      </c>
      <c r="H4278" s="20">
        <f t="shared" si="199"/>
        <v>34.373099417699443</v>
      </c>
      <c r="I4278" s="25">
        <v>83.6</v>
      </c>
      <c r="J4278" s="20">
        <f t="shared" si="200"/>
        <v>82.337854192540789</v>
      </c>
    </row>
    <row r="4279" spans="1:10" x14ac:dyDescent="0.3">
      <c r="A4279" s="3">
        <v>2039</v>
      </c>
      <c r="B4279" s="3">
        <v>1</v>
      </c>
      <c r="C4279" s="4">
        <v>4</v>
      </c>
      <c r="D4279" s="21">
        <f>INDEX('Prom Factor Mensual Hora 0,5'!$B$5:$N$28,MATCH('Casos CMg'!$C4279,'Prom Factor Mensual Hora 0,5'!$A$5:$A$28,0),MATCH('Casos CMg'!$B4279,'Prom Factor Mensual Hora 0,5'!$B$4:$M$4,0))</f>
        <v>0.98489982508744145</v>
      </c>
      <c r="E4279" s="25">
        <v>63.8</v>
      </c>
      <c r="F4279" s="20">
        <f t="shared" si="198"/>
        <v>62.836608840578762</v>
      </c>
      <c r="G4279" s="25">
        <v>34.9</v>
      </c>
      <c r="H4279" s="20">
        <f t="shared" si="199"/>
        <v>34.373003895551705</v>
      </c>
      <c r="I4279" s="25">
        <v>83.6</v>
      </c>
      <c r="J4279" s="20">
        <f t="shared" si="200"/>
        <v>82.337625377310104</v>
      </c>
    </row>
    <row r="4280" spans="1:10" x14ac:dyDescent="0.3">
      <c r="A4280" s="3">
        <v>2039</v>
      </c>
      <c r="B4280" s="3">
        <v>1</v>
      </c>
      <c r="C4280" s="4">
        <v>5</v>
      </c>
      <c r="D4280" s="21">
        <f>INDEX('Prom Factor Mensual Hora 0,5'!$B$5:$N$28,MATCH('Casos CMg'!$C4280,'Prom Factor Mensual Hora 0,5'!$A$5:$A$28,0),MATCH('Casos CMg'!$B4280,'Prom Factor Mensual Hora 0,5'!$B$4:$M$4,0))</f>
        <v>0.98490217006175063</v>
      </c>
      <c r="E4280" s="25">
        <v>63.8</v>
      </c>
      <c r="F4280" s="20">
        <f t="shared" si="198"/>
        <v>62.836758449939687</v>
      </c>
      <c r="G4280" s="25">
        <v>34.9</v>
      </c>
      <c r="H4280" s="20">
        <f t="shared" si="199"/>
        <v>34.373085735155094</v>
      </c>
      <c r="I4280" s="25">
        <v>83.6</v>
      </c>
      <c r="J4280" s="20">
        <f t="shared" si="200"/>
        <v>82.337821417162345</v>
      </c>
    </row>
    <row r="4281" spans="1:10" x14ac:dyDescent="0.3">
      <c r="A4281" s="3">
        <v>2039</v>
      </c>
      <c r="B4281" s="3">
        <v>1</v>
      </c>
      <c r="C4281" s="4">
        <v>6</v>
      </c>
      <c r="D4281" s="21">
        <f>INDEX('Prom Factor Mensual Hora 0,5'!$B$5:$N$28,MATCH('Casos CMg'!$C4281,'Prom Factor Mensual Hora 0,5'!$A$5:$A$28,0),MATCH('Casos CMg'!$B4281,'Prom Factor Mensual Hora 0,5'!$B$4:$M$4,0))</f>
        <v>0.98490274384165788</v>
      </c>
      <c r="E4281" s="25">
        <v>7.7</v>
      </c>
      <c r="F4281" s="20">
        <f t="shared" si="198"/>
        <v>7.5837511275807659</v>
      </c>
      <c r="G4281" s="25">
        <v>5.3</v>
      </c>
      <c r="H4281" s="20">
        <f t="shared" si="199"/>
        <v>5.2199845423607867</v>
      </c>
      <c r="I4281" s="25">
        <v>9</v>
      </c>
      <c r="J4281" s="20">
        <f t="shared" si="200"/>
        <v>8.8641246945749206</v>
      </c>
    </row>
    <row r="4282" spans="1:10" x14ac:dyDescent="0.3">
      <c r="A4282" s="3">
        <v>2039</v>
      </c>
      <c r="B4282" s="3">
        <v>1</v>
      </c>
      <c r="C4282" s="4">
        <v>7</v>
      </c>
      <c r="D4282" s="21">
        <f>INDEX('Prom Factor Mensual Hora 0,5'!$B$5:$N$28,MATCH('Casos CMg'!$C4282,'Prom Factor Mensual Hora 0,5'!$A$5:$A$28,0),MATCH('Casos CMg'!$B4282,'Prom Factor Mensual Hora 0,5'!$B$4:$M$4,0))</f>
        <v>0.98490452457722444</v>
      </c>
      <c r="E4282" s="25">
        <v>7.7</v>
      </c>
      <c r="F4282" s="20">
        <f t="shared" si="198"/>
        <v>7.583764839244628</v>
      </c>
      <c r="G4282" s="25">
        <v>5.3</v>
      </c>
      <c r="H4282" s="20">
        <f t="shared" si="199"/>
        <v>5.2199939802592894</v>
      </c>
      <c r="I4282" s="25">
        <v>9</v>
      </c>
      <c r="J4282" s="20">
        <f t="shared" si="200"/>
        <v>8.8641407211950192</v>
      </c>
    </row>
    <row r="4283" spans="1:10" x14ac:dyDescent="0.3">
      <c r="A4283" s="3">
        <v>2039</v>
      </c>
      <c r="B4283" s="3">
        <v>1</v>
      </c>
      <c r="C4283" s="4">
        <v>8</v>
      </c>
      <c r="D4283" s="21">
        <f>INDEX('Prom Factor Mensual Hora 0,5'!$B$5:$N$28,MATCH('Casos CMg'!$C4283,'Prom Factor Mensual Hora 0,5'!$A$5:$A$28,0),MATCH('Casos CMg'!$B4283,'Prom Factor Mensual Hora 0,5'!$B$4:$M$4,0))</f>
        <v>0.98523872425175307</v>
      </c>
      <c r="E4283" s="25">
        <v>2.5</v>
      </c>
      <c r="F4283" s="20">
        <f t="shared" si="198"/>
        <v>2.4630968106293825</v>
      </c>
      <c r="G4283" s="25">
        <v>1.7</v>
      </c>
      <c r="H4283" s="20">
        <f t="shared" si="199"/>
        <v>1.6749058312279801</v>
      </c>
      <c r="I4283" s="25">
        <v>2.9</v>
      </c>
      <c r="J4283" s="20">
        <f t="shared" si="200"/>
        <v>2.8571923003300839</v>
      </c>
    </row>
    <row r="4284" spans="1:10" x14ac:dyDescent="0.3">
      <c r="A4284" s="3">
        <v>2039</v>
      </c>
      <c r="B4284" s="3">
        <v>1</v>
      </c>
      <c r="C4284" s="4">
        <v>9</v>
      </c>
      <c r="D4284" s="21">
        <f>INDEX('Prom Factor Mensual Hora 0,5'!$B$5:$N$28,MATCH('Casos CMg'!$C4284,'Prom Factor Mensual Hora 0,5'!$A$5:$A$28,0),MATCH('Casos CMg'!$B4284,'Prom Factor Mensual Hora 0,5'!$B$4:$M$4,0))</f>
        <v>1.004477361090881</v>
      </c>
      <c r="E4284" s="25">
        <v>1.2</v>
      </c>
      <c r="F4284" s="20">
        <f t="shared" si="198"/>
        <v>1.2053728333090572</v>
      </c>
      <c r="G4284" s="25">
        <v>0.9</v>
      </c>
      <c r="H4284" s="20">
        <f t="shared" si="199"/>
        <v>0.90402962498179296</v>
      </c>
      <c r="I4284" s="25">
        <v>1.5</v>
      </c>
      <c r="J4284" s="20">
        <f t="shared" si="200"/>
        <v>1.5067160416363214</v>
      </c>
    </row>
    <row r="4285" spans="1:10" x14ac:dyDescent="0.3">
      <c r="A4285" s="3">
        <v>2039</v>
      </c>
      <c r="B4285" s="3">
        <v>1</v>
      </c>
      <c r="C4285" s="4">
        <v>10</v>
      </c>
      <c r="D4285" s="21">
        <f>INDEX('Prom Factor Mensual Hora 0,5'!$B$5:$N$28,MATCH('Casos CMg'!$C4285,'Prom Factor Mensual Hora 0,5'!$A$5:$A$28,0),MATCH('Casos CMg'!$B4285,'Prom Factor Mensual Hora 0,5'!$B$4:$M$4,0))</f>
        <v>1.0022386805454406</v>
      </c>
      <c r="E4285" s="25">
        <v>1.2</v>
      </c>
      <c r="F4285" s="20">
        <f t="shared" si="198"/>
        <v>1.2026864166545288</v>
      </c>
      <c r="G4285" s="25">
        <v>0.9</v>
      </c>
      <c r="H4285" s="20">
        <f t="shared" si="199"/>
        <v>0.90201481249089654</v>
      </c>
      <c r="I4285" s="25">
        <v>1.5</v>
      </c>
      <c r="J4285" s="20">
        <f t="shared" si="200"/>
        <v>1.5033580208181609</v>
      </c>
    </row>
    <row r="4286" spans="1:10" x14ac:dyDescent="0.3">
      <c r="A4286" s="3">
        <v>2039</v>
      </c>
      <c r="B4286" s="3">
        <v>1</v>
      </c>
      <c r="C4286" s="4">
        <v>11</v>
      </c>
      <c r="D4286" s="21">
        <f>INDEX('Prom Factor Mensual Hora 0,5'!$B$5:$N$28,MATCH('Casos CMg'!$C4286,'Prom Factor Mensual Hora 0,5'!$A$5:$A$28,0),MATCH('Casos CMg'!$B4286,'Prom Factor Mensual Hora 0,5'!$B$4:$M$4,0))</f>
        <v>1.0022386805454406</v>
      </c>
      <c r="E4286" s="25">
        <v>1.2</v>
      </c>
      <c r="F4286" s="20">
        <f t="shared" si="198"/>
        <v>1.2026864166545288</v>
      </c>
      <c r="G4286" s="25">
        <v>0.9</v>
      </c>
      <c r="H4286" s="20">
        <f t="shared" si="199"/>
        <v>0.90201481249089654</v>
      </c>
      <c r="I4286" s="25">
        <v>1.5</v>
      </c>
      <c r="J4286" s="20">
        <f t="shared" si="200"/>
        <v>1.5033580208181609</v>
      </c>
    </row>
    <row r="4287" spans="1:10" x14ac:dyDescent="0.3">
      <c r="A4287" s="3">
        <v>2039</v>
      </c>
      <c r="B4287" s="3">
        <v>1</v>
      </c>
      <c r="C4287" s="4">
        <v>12</v>
      </c>
      <c r="D4287" s="21">
        <f>INDEX('Prom Factor Mensual Hora 0,5'!$B$5:$N$28,MATCH('Casos CMg'!$C4287,'Prom Factor Mensual Hora 0,5'!$A$5:$A$28,0),MATCH('Casos CMg'!$B4287,'Prom Factor Mensual Hora 0,5'!$B$4:$M$4,0))</f>
        <v>1.0014924536969605</v>
      </c>
      <c r="E4287" s="25">
        <v>1.2</v>
      </c>
      <c r="F4287" s="20">
        <f t="shared" si="198"/>
        <v>1.2017909444363526</v>
      </c>
      <c r="G4287" s="25">
        <v>0.9</v>
      </c>
      <c r="H4287" s="20">
        <f t="shared" si="199"/>
        <v>0.90134320832726444</v>
      </c>
      <c r="I4287" s="25">
        <v>1.5</v>
      </c>
      <c r="J4287" s="20">
        <f t="shared" si="200"/>
        <v>1.5022386805454406</v>
      </c>
    </row>
    <row r="4288" spans="1:10" x14ac:dyDescent="0.3">
      <c r="A4288" s="3">
        <v>2039</v>
      </c>
      <c r="B4288" s="3">
        <v>1</v>
      </c>
      <c r="C4288" s="4">
        <v>13</v>
      </c>
      <c r="D4288" s="21">
        <f>INDEX('Prom Factor Mensual Hora 0,5'!$B$5:$N$28,MATCH('Casos CMg'!$C4288,'Prom Factor Mensual Hora 0,5'!$A$5:$A$28,0),MATCH('Casos CMg'!$B4288,'Prom Factor Mensual Hora 0,5'!$B$4:$M$4,0))</f>
        <v>1.0009949691313069</v>
      </c>
      <c r="E4288" s="25">
        <v>0.7</v>
      </c>
      <c r="F4288" s="20">
        <f t="shared" si="198"/>
        <v>0.70069647839191485</v>
      </c>
      <c r="G4288" s="25">
        <v>0.5</v>
      </c>
      <c r="H4288" s="20">
        <f t="shared" si="199"/>
        <v>0.50049748456565346</v>
      </c>
      <c r="I4288" s="25">
        <v>0.9</v>
      </c>
      <c r="J4288" s="20">
        <f t="shared" si="200"/>
        <v>0.90089547221817623</v>
      </c>
    </row>
    <row r="4289" spans="1:10" x14ac:dyDescent="0.3">
      <c r="A4289" s="3">
        <v>2039</v>
      </c>
      <c r="B4289" s="3">
        <v>1</v>
      </c>
      <c r="C4289" s="4">
        <v>14</v>
      </c>
      <c r="D4289" s="21">
        <f>INDEX('Prom Factor Mensual Hora 0,5'!$B$5:$N$28,MATCH('Casos CMg'!$C4289,'Prom Factor Mensual Hora 0,5'!$A$5:$A$28,0),MATCH('Casos CMg'!$B4289,'Prom Factor Mensual Hora 0,5'!$B$4:$M$4,0))</f>
        <v>1.0002487422828268</v>
      </c>
      <c r="E4289" s="25">
        <v>0.7</v>
      </c>
      <c r="F4289" s="20">
        <f t="shared" si="198"/>
        <v>0.70017411959797871</v>
      </c>
      <c r="G4289" s="25">
        <v>0.5</v>
      </c>
      <c r="H4289" s="20">
        <f t="shared" si="199"/>
        <v>0.50012437114141339</v>
      </c>
      <c r="I4289" s="25">
        <v>0.9</v>
      </c>
      <c r="J4289" s="20">
        <f t="shared" si="200"/>
        <v>0.90022386805454413</v>
      </c>
    </row>
    <row r="4290" spans="1:10" x14ac:dyDescent="0.3">
      <c r="A4290" s="3">
        <v>2039</v>
      </c>
      <c r="B4290" s="3">
        <v>1</v>
      </c>
      <c r="C4290" s="4">
        <v>15</v>
      </c>
      <c r="D4290" s="21">
        <f>INDEX('Prom Factor Mensual Hora 0,5'!$B$5:$N$28,MATCH('Casos CMg'!$C4290,'Prom Factor Mensual Hora 0,5'!$A$5:$A$28,0),MATCH('Casos CMg'!$B4290,'Prom Factor Mensual Hora 0,5'!$B$4:$M$4,0))</f>
        <v>1</v>
      </c>
      <c r="E4290" s="25">
        <v>1.2</v>
      </c>
      <c r="F4290" s="20">
        <f t="shared" si="198"/>
        <v>1.2</v>
      </c>
      <c r="G4290" s="25">
        <v>0.9</v>
      </c>
      <c r="H4290" s="20">
        <f t="shared" si="199"/>
        <v>0.9</v>
      </c>
      <c r="I4290" s="25">
        <v>1.5</v>
      </c>
      <c r="J4290" s="20">
        <f t="shared" si="200"/>
        <v>1.5</v>
      </c>
    </row>
    <row r="4291" spans="1:10" x14ac:dyDescent="0.3">
      <c r="A4291" s="3">
        <v>2039</v>
      </c>
      <c r="B4291" s="3">
        <v>1</v>
      </c>
      <c r="C4291" s="4">
        <v>16</v>
      </c>
      <c r="D4291" s="21">
        <f>INDEX('Prom Factor Mensual Hora 0,5'!$B$5:$N$28,MATCH('Casos CMg'!$C4291,'Prom Factor Mensual Hora 0,5'!$A$5:$A$28,0),MATCH('Casos CMg'!$B4291,'Prom Factor Mensual Hora 0,5'!$B$4:$M$4,0))</f>
        <v>1.0002487422828268</v>
      </c>
      <c r="E4291" s="25">
        <v>1.2</v>
      </c>
      <c r="F4291" s="20">
        <f t="shared" si="198"/>
        <v>1.2002984907393921</v>
      </c>
      <c r="G4291" s="25">
        <v>0.9</v>
      </c>
      <c r="H4291" s="20">
        <f t="shared" si="199"/>
        <v>0.90022386805454413</v>
      </c>
      <c r="I4291" s="25">
        <v>1.5</v>
      </c>
      <c r="J4291" s="20">
        <f t="shared" si="200"/>
        <v>1.5003731134242402</v>
      </c>
    </row>
    <row r="4292" spans="1:10" x14ac:dyDescent="0.3">
      <c r="A4292" s="3">
        <v>2039</v>
      </c>
      <c r="B4292" s="3">
        <v>1</v>
      </c>
      <c r="C4292" s="4">
        <v>17</v>
      </c>
      <c r="D4292" s="21">
        <f>INDEX('Prom Factor Mensual Hora 0,5'!$B$5:$N$28,MATCH('Casos CMg'!$C4292,'Prom Factor Mensual Hora 0,5'!$A$5:$A$28,0),MATCH('Casos CMg'!$B4292,'Prom Factor Mensual Hora 0,5'!$B$4:$M$4,0))</f>
        <v>1.0002487422828268</v>
      </c>
      <c r="E4292" s="25">
        <v>1.2</v>
      </c>
      <c r="F4292" s="20">
        <f t="shared" ref="F4292:F4355" si="201">$E4292*$D4292</f>
        <v>1.2002984907393921</v>
      </c>
      <c r="G4292" s="25">
        <v>0.9</v>
      </c>
      <c r="H4292" s="20">
        <f t="shared" ref="H4292:H4355" si="202">$G4292*$D4292</f>
        <v>0.90022386805454413</v>
      </c>
      <c r="I4292" s="25">
        <v>1.5</v>
      </c>
      <c r="J4292" s="20">
        <f t="shared" ref="J4292:J4355" si="203">$I4292*$D4292</f>
        <v>1.5003731134242402</v>
      </c>
    </row>
    <row r="4293" spans="1:10" x14ac:dyDescent="0.3">
      <c r="A4293" s="3">
        <v>2039</v>
      </c>
      <c r="B4293" s="3">
        <v>1</v>
      </c>
      <c r="C4293" s="4">
        <v>18</v>
      </c>
      <c r="D4293" s="21">
        <f>INDEX('Prom Factor Mensual Hora 0,5'!$B$5:$N$28,MATCH('Casos CMg'!$C4293,'Prom Factor Mensual Hora 0,5'!$A$5:$A$28,0),MATCH('Casos CMg'!$B4293,'Prom Factor Mensual Hora 0,5'!$B$4:$M$4,0))</f>
        <v>1.0002487422828268</v>
      </c>
      <c r="E4293" s="25">
        <v>1.2</v>
      </c>
      <c r="F4293" s="20">
        <f t="shared" si="201"/>
        <v>1.2002984907393921</v>
      </c>
      <c r="G4293" s="25">
        <v>0.9</v>
      </c>
      <c r="H4293" s="20">
        <f t="shared" si="202"/>
        <v>0.90022386805454413</v>
      </c>
      <c r="I4293" s="25">
        <v>1.5</v>
      </c>
      <c r="J4293" s="20">
        <f t="shared" si="203"/>
        <v>1.5003731134242402</v>
      </c>
    </row>
    <row r="4294" spans="1:10" x14ac:dyDescent="0.3">
      <c r="A4294" s="3">
        <v>2039</v>
      </c>
      <c r="B4294" s="3">
        <v>1</v>
      </c>
      <c r="C4294" s="4">
        <v>19</v>
      </c>
      <c r="D4294" s="21">
        <f>INDEX('Prom Factor Mensual Hora 0,5'!$B$5:$N$28,MATCH('Casos CMg'!$C4294,'Prom Factor Mensual Hora 0,5'!$A$5:$A$28,0),MATCH('Casos CMg'!$B4294,'Prom Factor Mensual Hora 0,5'!$B$4:$M$4,0))</f>
        <v>1</v>
      </c>
      <c r="E4294" s="25">
        <v>1.2</v>
      </c>
      <c r="F4294" s="20">
        <f t="shared" si="201"/>
        <v>1.2</v>
      </c>
      <c r="G4294" s="25">
        <v>0.9</v>
      </c>
      <c r="H4294" s="20">
        <f t="shared" si="202"/>
        <v>0.9</v>
      </c>
      <c r="I4294" s="25">
        <v>1.5</v>
      </c>
      <c r="J4294" s="20">
        <f t="shared" si="203"/>
        <v>1.5</v>
      </c>
    </row>
    <row r="4295" spans="1:10" x14ac:dyDescent="0.3">
      <c r="A4295" s="3">
        <v>2039</v>
      </c>
      <c r="B4295" s="3">
        <v>1</v>
      </c>
      <c r="C4295" s="4">
        <v>20</v>
      </c>
      <c r="D4295" s="21">
        <f>INDEX('Prom Factor Mensual Hora 0,5'!$B$5:$N$28,MATCH('Casos CMg'!$C4295,'Prom Factor Mensual Hora 0,5'!$A$5:$A$28,0),MATCH('Casos CMg'!$B4295,'Prom Factor Mensual Hora 0,5'!$B$4:$M$4,0))</f>
        <v>0.99207406684511501</v>
      </c>
      <c r="E4295" s="25">
        <v>64.400000000000006</v>
      </c>
      <c r="F4295" s="20">
        <f t="shared" si="201"/>
        <v>63.889569904825414</v>
      </c>
      <c r="G4295" s="25">
        <v>35</v>
      </c>
      <c r="H4295" s="20">
        <f t="shared" si="202"/>
        <v>34.722592339579023</v>
      </c>
      <c r="I4295" s="25">
        <v>84</v>
      </c>
      <c r="J4295" s="20">
        <f t="shared" si="203"/>
        <v>83.334221614989659</v>
      </c>
    </row>
    <row r="4296" spans="1:10" x14ac:dyDescent="0.3">
      <c r="A4296" s="3">
        <v>2039</v>
      </c>
      <c r="B4296" s="3">
        <v>1</v>
      </c>
      <c r="C4296" s="4">
        <v>21</v>
      </c>
      <c r="D4296" s="21">
        <f>INDEX('Prom Factor Mensual Hora 0,5'!$B$5:$N$28,MATCH('Casos CMg'!$C4296,'Prom Factor Mensual Hora 0,5'!$A$5:$A$28,0),MATCH('Casos CMg'!$B4296,'Prom Factor Mensual Hora 0,5'!$B$4:$M$4,0))</f>
        <v>0.99164695147760629</v>
      </c>
      <c r="E4296" s="25">
        <v>64.5</v>
      </c>
      <c r="F4296" s="20">
        <f t="shared" si="201"/>
        <v>63.961228370305605</v>
      </c>
      <c r="G4296" s="25">
        <v>35</v>
      </c>
      <c r="H4296" s="20">
        <f t="shared" si="202"/>
        <v>34.707643301716217</v>
      </c>
      <c r="I4296" s="25">
        <v>84.1</v>
      </c>
      <c r="J4296" s="20">
        <f t="shared" si="203"/>
        <v>83.397508619266688</v>
      </c>
    </row>
    <row r="4297" spans="1:10" x14ac:dyDescent="0.3">
      <c r="A4297" s="3">
        <v>2039</v>
      </c>
      <c r="B4297" s="3">
        <v>1</v>
      </c>
      <c r="C4297" s="4">
        <v>22</v>
      </c>
      <c r="D4297" s="21">
        <f>INDEX('Prom Factor Mensual Hora 0,5'!$B$5:$N$28,MATCH('Casos CMg'!$C4297,'Prom Factor Mensual Hora 0,5'!$A$5:$A$28,0),MATCH('Casos CMg'!$B4297,'Prom Factor Mensual Hora 0,5'!$B$4:$M$4,0))</f>
        <v>0.99164828686109685</v>
      </c>
      <c r="E4297" s="25">
        <v>64.5</v>
      </c>
      <c r="F4297" s="20">
        <f t="shared" si="201"/>
        <v>63.961314502540745</v>
      </c>
      <c r="G4297" s="25">
        <v>35</v>
      </c>
      <c r="H4297" s="20">
        <f t="shared" si="202"/>
        <v>34.707690040138388</v>
      </c>
      <c r="I4297" s="25">
        <v>84.1</v>
      </c>
      <c r="J4297" s="20">
        <f t="shared" si="203"/>
        <v>83.397620925018245</v>
      </c>
    </row>
    <row r="4298" spans="1:10" x14ac:dyDescent="0.3">
      <c r="A4298" s="3">
        <v>2039</v>
      </c>
      <c r="B4298" s="3">
        <v>1</v>
      </c>
      <c r="C4298" s="4">
        <v>23</v>
      </c>
      <c r="D4298" s="21">
        <f>INDEX('Prom Factor Mensual Hora 0,5'!$B$5:$N$28,MATCH('Casos CMg'!$C4298,'Prom Factor Mensual Hora 0,5'!$A$5:$A$28,0),MATCH('Casos CMg'!$B4298,'Prom Factor Mensual Hora 0,5'!$B$4:$M$4,0))</f>
        <v>0.99164931817678659</v>
      </c>
      <c r="E4298" s="25">
        <v>64.5</v>
      </c>
      <c r="F4298" s="20">
        <f t="shared" si="201"/>
        <v>63.961381022402733</v>
      </c>
      <c r="G4298" s="25">
        <v>35</v>
      </c>
      <c r="H4298" s="20">
        <f t="shared" si="202"/>
        <v>34.707726136187532</v>
      </c>
      <c r="I4298" s="25">
        <v>84</v>
      </c>
      <c r="J4298" s="20">
        <f t="shared" si="203"/>
        <v>83.298542726850073</v>
      </c>
    </row>
    <row r="4299" spans="1:10" x14ac:dyDescent="0.3">
      <c r="A4299" s="3">
        <v>2039</v>
      </c>
      <c r="B4299" s="3">
        <v>2</v>
      </c>
      <c r="C4299" s="4">
        <v>0</v>
      </c>
      <c r="D4299" s="21">
        <f>INDEX('Prom Factor Mensual Hora 0,5'!$B$5:$N$28,MATCH('Casos CMg'!$C4299,'Prom Factor Mensual Hora 0,5'!$A$5:$A$28,0),MATCH('Casos CMg'!$B4299,'Prom Factor Mensual Hora 0,5'!$B$4:$M$4,0))</f>
        <v>0.99268629715503398</v>
      </c>
      <c r="E4299" s="25">
        <v>77.900000000000006</v>
      </c>
      <c r="F4299" s="20">
        <f t="shared" si="201"/>
        <v>77.330262548377149</v>
      </c>
      <c r="G4299" s="25">
        <v>40.5</v>
      </c>
      <c r="H4299" s="20">
        <f t="shared" si="202"/>
        <v>40.203795034778878</v>
      </c>
      <c r="I4299" s="25">
        <v>102.8</v>
      </c>
      <c r="J4299" s="20">
        <f t="shared" si="203"/>
        <v>102.04815134753748</v>
      </c>
    </row>
    <row r="4300" spans="1:10" x14ac:dyDescent="0.3">
      <c r="A4300" s="3">
        <v>2039</v>
      </c>
      <c r="B4300" s="3">
        <v>2</v>
      </c>
      <c r="C4300" s="4">
        <v>1</v>
      </c>
      <c r="D4300" s="21">
        <f>INDEX('Prom Factor Mensual Hora 0,5'!$B$5:$N$28,MATCH('Casos CMg'!$C4300,'Prom Factor Mensual Hora 0,5'!$A$5:$A$28,0),MATCH('Casos CMg'!$B4300,'Prom Factor Mensual Hora 0,5'!$B$4:$M$4,0))</f>
        <v>0.98425698890038971</v>
      </c>
      <c r="E4300" s="25">
        <v>77.900000000000006</v>
      </c>
      <c r="F4300" s="20">
        <f t="shared" si="201"/>
        <v>76.67361943534037</v>
      </c>
      <c r="G4300" s="25">
        <v>40.700000000000003</v>
      </c>
      <c r="H4300" s="20">
        <f t="shared" si="202"/>
        <v>40.059259448245861</v>
      </c>
      <c r="I4300" s="25">
        <v>104.3</v>
      </c>
      <c r="J4300" s="20">
        <f t="shared" si="203"/>
        <v>102.65800394231064</v>
      </c>
    </row>
    <row r="4301" spans="1:10" x14ac:dyDescent="0.3">
      <c r="A4301" s="3">
        <v>2039</v>
      </c>
      <c r="B4301" s="3">
        <v>2</v>
      </c>
      <c r="C4301" s="4">
        <v>2</v>
      </c>
      <c r="D4301" s="21">
        <f>INDEX('Prom Factor Mensual Hora 0,5'!$B$5:$N$28,MATCH('Casos CMg'!$C4301,'Prom Factor Mensual Hora 0,5'!$A$5:$A$28,0),MATCH('Casos CMg'!$B4301,'Prom Factor Mensual Hora 0,5'!$B$4:$M$4,0))</f>
        <v>0.98425195809462951</v>
      </c>
      <c r="E4301" s="25">
        <v>77.900000000000006</v>
      </c>
      <c r="F4301" s="20">
        <f t="shared" si="201"/>
        <v>76.673227535571641</v>
      </c>
      <c r="G4301" s="25">
        <v>40.700000000000003</v>
      </c>
      <c r="H4301" s="20">
        <f t="shared" si="202"/>
        <v>40.059054694451426</v>
      </c>
      <c r="I4301" s="25">
        <v>104.3</v>
      </c>
      <c r="J4301" s="20">
        <f t="shared" si="203"/>
        <v>102.65747922926985</v>
      </c>
    </row>
    <row r="4302" spans="1:10" x14ac:dyDescent="0.3">
      <c r="A4302" s="3">
        <v>2039</v>
      </c>
      <c r="B4302" s="3">
        <v>2</v>
      </c>
      <c r="C4302" s="4">
        <v>3</v>
      </c>
      <c r="D4302" s="21">
        <f>INDEX('Prom Factor Mensual Hora 0,5'!$B$5:$N$28,MATCH('Casos CMg'!$C4302,'Prom Factor Mensual Hora 0,5'!$A$5:$A$28,0),MATCH('Casos CMg'!$B4302,'Prom Factor Mensual Hora 0,5'!$B$4:$M$4,0))</f>
        <v>0.98426253843607614</v>
      </c>
      <c r="E4302" s="25">
        <v>77.900000000000006</v>
      </c>
      <c r="F4302" s="20">
        <f t="shared" si="201"/>
        <v>76.674051744170342</v>
      </c>
      <c r="G4302" s="25">
        <v>40.700000000000003</v>
      </c>
      <c r="H4302" s="20">
        <f t="shared" si="202"/>
        <v>40.059485314348301</v>
      </c>
      <c r="I4302" s="25">
        <v>104.3</v>
      </c>
      <c r="J4302" s="20">
        <f t="shared" si="203"/>
        <v>102.65858275888274</v>
      </c>
    </row>
    <row r="4303" spans="1:10" x14ac:dyDescent="0.3">
      <c r="A4303" s="3">
        <v>2039</v>
      </c>
      <c r="B4303" s="3">
        <v>2</v>
      </c>
      <c r="C4303" s="4">
        <v>4</v>
      </c>
      <c r="D4303" s="21">
        <f>INDEX('Prom Factor Mensual Hora 0,5'!$B$5:$N$28,MATCH('Casos CMg'!$C4303,'Prom Factor Mensual Hora 0,5'!$A$5:$A$28,0),MATCH('Casos CMg'!$B4303,'Prom Factor Mensual Hora 0,5'!$B$4:$M$4,0))</f>
        <v>0.98426287551627689</v>
      </c>
      <c r="E4303" s="25">
        <v>77.900000000000006</v>
      </c>
      <c r="F4303" s="20">
        <f t="shared" si="201"/>
        <v>76.674078002717977</v>
      </c>
      <c r="G4303" s="25">
        <v>40.700000000000003</v>
      </c>
      <c r="H4303" s="20">
        <f t="shared" si="202"/>
        <v>40.059499033512473</v>
      </c>
      <c r="I4303" s="25">
        <v>104.3</v>
      </c>
      <c r="J4303" s="20">
        <f t="shared" si="203"/>
        <v>102.65861791634768</v>
      </c>
    </row>
    <row r="4304" spans="1:10" x14ac:dyDescent="0.3">
      <c r="A4304" s="3">
        <v>2039</v>
      </c>
      <c r="B4304" s="3">
        <v>2</v>
      </c>
      <c r="C4304" s="4">
        <v>5</v>
      </c>
      <c r="D4304" s="21">
        <f>INDEX('Prom Factor Mensual Hora 0,5'!$B$5:$N$28,MATCH('Casos CMg'!$C4304,'Prom Factor Mensual Hora 0,5'!$A$5:$A$28,0),MATCH('Casos CMg'!$B4304,'Prom Factor Mensual Hora 0,5'!$B$4:$M$4,0))</f>
        <v>0.9842691382047305</v>
      </c>
      <c r="E4304" s="25">
        <v>77.900000000000006</v>
      </c>
      <c r="F4304" s="20">
        <f t="shared" si="201"/>
        <v>76.674565866148512</v>
      </c>
      <c r="G4304" s="25">
        <v>40.700000000000003</v>
      </c>
      <c r="H4304" s="20">
        <f t="shared" si="202"/>
        <v>40.059753924932537</v>
      </c>
      <c r="I4304" s="25">
        <v>104.3</v>
      </c>
      <c r="J4304" s="20">
        <f t="shared" si="203"/>
        <v>102.65927111475339</v>
      </c>
    </row>
    <row r="4305" spans="1:10" x14ac:dyDescent="0.3">
      <c r="A4305" s="3">
        <v>2039</v>
      </c>
      <c r="B4305" s="3">
        <v>2</v>
      </c>
      <c r="C4305" s="4">
        <v>6</v>
      </c>
      <c r="D4305" s="21">
        <f>INDEX('Prom Factor Mensual Hora 0,5'!$B$5:$N$28,MATCH('Casos CMg'!$C4305,'Prom Factor Mensual Hora 0,5'!$A$5:$A$28,0),MATCH('Casos CMg'!$B4305,'Prom Factor Mensual Hora 0,5'!$B$4:$M$4,0))</f>
        <v>0.98426876120528239</v>
      </c>
      <c r="E4305" s="25">
        <v>9.3000000000000007</v>
      </c>
      <c r="F4305" s="20">
        <f t="shared" si="201"/>
        <v>9.1536994792091271</v>
      </c>
      <c r="G4305" s="25">
        <v>7</v>
      </c>
      <c r="H4305" s="20">
        <f t="shared" si="202"/>
        <v>6.8898813284369771</v>
      </c>
      <c r="I4305" s="25">
        <v>11.3</v>
      </c>
      <c r="J4305" s="20">
        <f t="shared" si="203"/>
        <v>11.122237001619691</v>
      </c>
    </row>
    <row r="4306" spans="1:10" x14ac:dyDescent="0.3">
      <c r="A4306" s="3">
        <v>2039</v>
      </c>
      <c r="B4306" s="3">
        <v>2</v>
      </c>
      <c r="C4306" s="4">
        <v>7</v>
      </c>
      <c r="D4306" s="21">
        <f>INDEX('Prom Factor Mensual Hora 0,5'!$B$5:$N$28,MATCH('Casos CMg'!$C4306,'Prom Factor Mensual Hora 0,5'!$A$5:$A$28,0),MATCH('Casos CMg'!$B4306,'Prom Factor Mensual Hora 0,5'!$B$4:$M$4,0))</f>
        <v>0.98426536344528937</v>
      </c>
      <c r="E4306" s="25">
        <v>9.3000000000000007</v>
      </c>
      <c r="F4306" s="20">
        <f t="shared" si="201"/>
        <v>9.1536678800411924</v>
      </c>
      <c r="G4306" s="25">
        <v>7</v>
      </c>
      <c r="H4306" s="20">
        <f t="shared" si="202"/>
        <v>6.8898575441170253</v>
      </c>
      <c r="I4306" s="25">
        <v>11.3</v>
      </c>
      <c r="J4306" s="20">
        <f t="shared" si="203"/>
        <v>11.12219860693177</v>
      </c>
    </row>
    <row r="4307" spans="1:10" x14ac:dyDescent="0.3">
      <c r="A4307" s="3">
        <v>2039</v>
      </c>
      <c r="B4307" s="3">
        <v>2</v>
      </c>
      <c r="C4307" s="4">
        <v>8</v>
      </c>
      <c r="D4307" s="21">
        <f>INDEX('Prom Factor Mensual Hora 0,5'!$B$5:$N$28,MATCH('Casos CMg'!$C4307,'Prom Factor Mensual Hora 0,5'!$A$5:$A$28,0),MATCH('Casos CMg'!$B4307,'Prom Factor Mensual Hora 0,5'!$B$4:$M$4,0))</f>
        <v>0.98425893942619702</v>
      </c>
      <c r="E4307" s="25">
        <v>9.1</v>
      </c>
      <c r="F4307" s="20">
        <f t="shared" si="201"/>
        <v>8.9567563487783932</v>
      </c>
      <c r="G4307" s="25">
        <v>6.6</v>
      </c>
      <c r="H4307" s="20">
        <f t="shared" si="202"/>
        <v>6.4961090002128996</v>
      </c>
      <c r="I4307" s="25">
        <v>11</v>
      </c>
      <c r="J4307" s="20">
        <f t="shared" si="203"/>
        <v>10.826848333688167</v>
      </c>
    </row>
    <row r="4308" spans="1:10" x14ac:dyDescent="0.3">
      <c r="A4308" s="3">
        <v>2039</v>
      </c>
      <c r="B4308" s="3">
        <v>2</v>
      </c>
      <c r="C4308" s="4">
        <v>9</v>
      </c>
      <c r="D4308" s="21">
        <f>INDEX('Prom Factor Mensual Hora 0,5'!$B$5:$N$28,MATCH('Casos CMg'!$C4308,'Prom Factor Mensual Hora 0,5'!$A$5:$A$28,0),MATCH('Casos CMg'!$B4308,'Prom Factor Mensual Hora 0,5'!$B$4:$M$4,0))</f>
        <v>1.0074356175259271</v>
      </c>
      <c r="E4308" s="25">
        <v>9.1</v>
      </c>
      <c r="F4308" s="20">
        <f t="shared" si="201"/>
        <v>9.1676641194859361</v>
      </c>
      <c r="G4308" s="25">
        <v>6.6</v>
      </c>
      <c r="H4308" s="20">
        <f t="shared" si="202"/>
        <v>6.649075075671119</v>
      </c>
      <c r="I4308" s="25">
        <v>11</v>
      </c>
      <c r="J4308" s="20">
        <f t="shared" si="203"/>
        <v>11.081791792785198</v>
      </c>
    </row>
    <row r="4309" spans="1:10" x14ac:dyDescent="0.3">
      <c r="A4309" s="3">
        <v>2039</v>
      </c>
      <c r="B4309" s="3">
        <v>2</v>
      </c>
      <c r="C4309" s="4">
        <v>10</v>
      </c>
      <c r="D4309" s="21">
        <f>INDEX('Prom Factor Mensual Hora 0,5'!$B$5:$N$28,MATCH('Casos CMg'!$C4309,'Prom Factor Mensual Hora 0,5'!$A$5:$A$28,0),MATCH('Casos CMg'!$B4309,'Prom Factor Mensual Hora 0,5'!$B$4:$M$4,0))</f>
        <v>1.002478539175309</v>
      </c>
      <c r="E4309" s="25">
        <v>2.6</v>
      </c>
      <c r="F4309" s="20">
        <f t="shared" si="201"/>
        <v>2.6064442018558038</v>
      </c>
      <c r="G4309" s="25">
        <v>1.9</v>
      </c>
      <c r="H4309" s="20">
        <f t="shared" si="202"/>
        <v>1.904709224433087</v>
      </c>
      <c r="I4309" s="25">
        <v>3.2</v>
      </c>
      <c r="J4309" s="20">
        <f t="shared" si="203"/>
        <v>3.2079313253609891</v>
      </c>
    </row>
    <row r="4310" spans="1:10" x14ac:dyDescent="0.3">
      <c r="A4310" s="3">
        <v>2039</v>
      </c>
      <c r="B4310" s="3">
        <v>2</v>
      </c>
      <c r="C4310" s="4">
        <v>11</v>
      </c>
      <c r="D4310" s="21">
        <f>INDEX('Prom Factor Mensual Hora 0,5'!$B$5:$N$28,MATCH('Casos CMg'!$C4310,'Prom Factor Mensual Hora 0,5'!$A$5:$A$28,0),MATCH('Casos CMg'!$B4310,'Prom Factor Mensual Hora 0,5'!$B$4:$M$4,0))</f>
        <v>1.0022031459336083</v>
      </c>
      <c r="E4310" s="25">
        <v>2.6</v>
      </c>
      <c r="F4310" s="20">
        <f t="shared" si="201"/>
        <v>2.6057281794273814</v>
      </c>
      <c r="G4310" s="25">
        <v>1.9</v>
      </c>
      <c r="H4310" s="20">
        <f t="shared" si="202"/>
        <v>1.9041859772738556</v>
      </c>
      <c r="I4310" s="25">
        <v>3.2</v>
      </c>
      <c r="J4310" s="20">
        <f t="shared" si="203"/>
        <v>3.2070500669875468</v>
      </c>
    </row>
    <row r="4311" spans="1:10" x14ac:dyDescent="0.3">
      <c r="A4311" s="3">
        <v>2039</v>
      </c>
      <c r="B4311" s="3">
        <v>2</v>
      </c>
      <c r="C4311" s="4">
        <v>12</v>
      </c>
      <c r="D4311" s="21">
        <f>INDEX('Prom Factor Mensual Hora 0,5'!$B$5:$N$28,MATCH('Casos CMg'!$C4311,'Prom Factor Mensual Hora 0,5'!$A$5:$A$28,0),MATCH('Casos CMg'!$B4311,'Prom Factor Mensual Hora 0,5'!$B$4:$M$4,0))</f>
        <v>1.001927752691907</v>
      </c>
      <c r="E4311" s="25">
        <v>2.6</v>
      </c>
      <c r="F4311" s="20">
        <f t="shared" si="201"/>
        <v>2.6050121569989586</v>
      </c>
      <c r="G4311" s="25">
        <v>1.9</v>
      </c>
      <c r="H4311" s="20">
        <f t="shared" si="202"/>
        <v>1.9036627301146232</v>
      </c>
      <c r="I4311" s="25">
        <v>3.2</v>
      </c>
      <c r="J4311" s="20">
        <f t="shared" si="203"/>
        <v>3.2061688086141027</v>
      </c>
    </row>
    <row r="4312" spans="1:10" x14ac:dyDescent="0.3">
      <c r="A4312" s="3">
        <v>2039</v>
      </c>
      <c r="B4312" s="3">
        <v>2</v>
      </c>
      <c r="C4312" s="4">
        <v>13</v>
      </c>
      <c r="D4312" s="21">
        <f>INDEX('Prom Factor Mensual Hora 0,5'!$B$5:$N$28,MATCH('Casos CMg'!$C4312,'Prom Factor Mensual Hora 0,5'!$A$5:$A$28,0),MATCH('Casos CMg'!$B4312,'Prom Factor Mensual Hora 0,5'!$B$4:$M$4,0))</f>
        <v>1.001927752691907</v>
      </c>
      <c r="E4312" s="25">
        <v>2.6</v>
      </c>
      <c r="F4312" s="20">
        <f t="shared" si="201"/>
        <v>2.6050121569989586</v>
      </c>
      <c r="G4312" s="25">
        <v>1.9</v>
      </c>
      <c r="H4312" s="20">
        <f t="shared" si="202"/>
        <v>1.9036627301146232</v>
      </c>
      <c r="I4312" s="25">
        <v>3.2</v>
      </c>
      <c r="J4312" s="20">
        <f t="shared" si="203"/>
        <v>3.2061688086141027</v>
      </c>
    </row>
    <row r="4313" spans="1:10" x14ac:dyDescent="0.3">
      <c r="A4313" s="3">
        <v>2039</v>
      </c>
      <c r="B4313" s="3">
        <v>2</v>
      </c>
      <c r="C4313" s="4">
        <v>14</v>
      </c>
      <c r="D4313" s="21">
        <f>INDEX('Prom Factor Mensual Hora 0,5'!$B$5:$N$28,MATCH('Casos CMg'!$C4313,'Prom Factor Mensual Hora 0,5'!$A$5:$A$28,0),MATCH('Casos CMg'!$B4313,'Prom Factor Mensual Hora 0,5'!$B$4:$M$4,0))</f>
        <v>1.000826179725103</v>
      </c>
      <c r="E4313" s="25">
        <v>2.6</v>
      </c>
      <c r="F4313" s="20">
        <f t="shared" si="201"/>
        <v>2.6021480672852677</v>
      </c>
      <c r="G4313" s="25">
        <v>1.9</v>
      </c>
      <c r="H4313" s="20">
        <f t="shared" si="202"/>
        <v>1.9015697414776955</v>
      </c>
      <c r="I4313" s="25">
        <v>3.2</v>
      </c>
      <c r="J4313" s="20">
        <f t="shared" si="203"/>
        <v>3.2026437751203298</v>
      </c>
    </row>
    <row r="4314" spans="1:10" x14ac:dyDescent="0.3">
      <c r="A4314" s="3">
        <v>2039</v>
      </c>
      <c r="B4314" s="3">
        <v>2</v>
      </c>
      <c r="C4314" s="4">
        <v>15</v>
      </c>
      <c r="D4314" s="21">
        <f>INDEX('Prom Factor Mensual Hora 0,5'!$B$5:$N$28,MATCH('Casos CMg'!$C4314,'Prom Factor Mensual Hora 0,5'!$A$5:$A$28,0),MATCH('Casos CMg'!$B4314,'Prom Factor Mensual Hora 0,5'!$B$4:$M$4,0))</f>
        <v>1</v>
      </c>
      <c r="E4314" s="25">
        <v>2.6</v>
      </c>
      <c r="F4314" s="20">
        <f t="shared" si="201"/>
        <v>2.6</v>
      </c>
      <c r="G4314" s="25">
        <v>1.9</v>
      </c>
      <c r="H4314" s="20">
        <f t="shared" si="202"/>
        <v>1.9</v>
      </c>
      <c r="I4314" s="25">
        <v>3.2</v>
      </c>
      <c r="J4314" s="20">
        <f t="shared" si="203"/>
        <v>3.2</v>
      </c>
    </row>
    <row r="4315" spans="1:10" x14ac:dyDescent="0.3">
      <c r="A4315" s="3">
        <v>2039</v>
      </c>
      <c r="B4315" s="3">
        <v>2</v>
      </c>
      <c r="C4315" s="4">
        <v>16</v>
      </c>
      <c r="D4315" s="21">
        <f>INDEX('Prom Factor Mensual Hora 0,5'!$B$5:$N$28,MATCH('Casos CMg'!$C4315,'Prom Factor Mensual Hora 0,5'!$A$5:$A$28,0),MATCH('Casos CMg'!$B4315,'Prom Factor Mensual Hora 0,5'!$B$4:$M$4,0))</f>
        <v>1</v>
      </c>
      <c r="E4315" s="25">
        <v>2.6</v>
      </c>
      <c r="F4315" s="20">
        <f t="shared" si="201"/>
        <v>2.6</v>
      </c>
      <c r="G4315" s="25">
        <v>1.9</v>
      </c>
      <c r="H4315" s="20">
        <f t="shared" si="202"/>
        <v>1.9</v>
      </c>
      <c r="I4315" s="25">
        <v>3.2</v>
      </c>
      <c r="J4315" s="20">
        <f t="shared" si="203"/>
        <v>3.2</v>
      </c>
    </row>
    <row r="4316" spans="1:10" x14ac:dyDescent="0.3">
      <c r="A4316" s="3">
        <v>2039</v>
      </c>
      <c r="B4316" s="3">
        <v>2</v>
      </c>
      <c r="C4316" s="4">
        <v>17</v>
      </c>
      <c r="D4316" s="21">
        <f>INDEX('Prom Factor Mensual Hora 0,5'!$B$5:$N$28,MATCH('Casos CMg'!$C4316,'Prom Factor Mensual Hora 0,5'!$A$5:$A$28,0),MATCH('Casos CMg'!$B4316,'Prom Factor Mensual Hora 0,5'!$B$4:$M$4,0))</f>
        <v>1.000550786483402</v>
      </c>
      <c r="E4316" s="25">
        <v>2.6</v>
      </c>
      <c r="F4316" s="20">
        <f t="shared" si="201"/>
        <v>2.6014320448568453</v>
      </c>
      <c r="G4316" s="25">
        <v>1.9</v>
      </c>
      <c r="H4316" s="20">
        <f t="shared" si="202"/>
        <v>1.9010464943184637</v>
      </c>
      <c r="I4316" s="25">
        <v>3.2</v>
      </c>
      <c r="J4316" s="20">
        <f t="shared" si="203"/>
        <v>3.2017625167468866</v>
      </c>
    </row>
    <row r="4317" spans="1:10" x14ac:dyDescent="0.3">
      <c r="A4317" s="3">
        <v>2039</v>
      </c>
      <c r="B4317" s="3">
        <v>2</v>
      </c>
      <c r="C4317" s="4">
        <v>18</v>
      </c>
      <c r="D4317" s="21">
        <f>INDEX('Prom Factor Mensual Hora 0,5'!$B$5:$N$28,MATCH('Casos CMg'!$C4317,'Prom Factor Mensual Hora 0,5'!$A$5:$A$28,0),MATCH('Casos CMg'!$B4317,'Prom Factor Mensual Hora 0,5'!$B$4:$M$4,0))</f>
        <v>1.000550786483402</v>
      </c>
      <c r="E4317" s="25">
        <v>2.6</v>
      </c>
      <c r="F4317" s="20">
        <f t="shared" si="201"/>
        <v>2.6014320448568453</v>
      </c>
      <c r="G4317" s="25">
        <v>1.9</v>
      </c>
      <c r="H4317" s="20">
        <f t="shared" si="202"/>
        <v>1.9010464943184637</v>
      </c>
      <c r="I4317" s="25">
        <v>3.2</v>
      </c>
      <c r="J4317" s="20">
        <f t="shared" si="203"/>
        <v>3.2017625167468866</v>
      </c>
    </row>
    <row r="4318" spans="1:10" x14ac:dyDescent="0.3">
      <c r="A4318" s="3">
        <v>2039</v>
      </c>
      <c r="B4318" s="3">
        <v>2</v>
      </c>
      <c r="C4318" s="4">
        <v>19</v>
      </c>
      <c r="D4318" s="21">
        <f>INDEX('Prom Factor Mensual Hora 0,5'!$B$5:$N$28,MATCH('Casos CMg'!$C4318,'Prom Factor Mensual Hora 0,5'!$A$5:$A$28,0),MATCH('Casos CMg'!$B4318,'Prom Factor Mensual Hora 0,5'!$B$4:$M$4,0))</f>
        <v>0.99773472134310592</v>
      </c>
      <c r="E4318" s="25">
        <v>9.1</v>
      </c>
      <c r="F4318" s="20">
        <f t="shared" si="201"/>
        <v>9.0793859642222632</v>
      </c>
      <c r="G4318" s="25">
        <v>6.5</v>
      </c>
      <c r="H4318" s="20">
        <f t="shared" si="202"/>
        <v>6.4852756887301881</v>
      </c>
      <c r="I4318" s="25">
        <v>10.9</v>
      </c>
      <c r="J4318" s="20">
        <f t="shared" si="203"/>
        <v>10.875308462639856</v>
      </c>
    </row>
    <row r="4319" spans="1:10" x14ac:dyDescent="0.3">
      <c r="A4319" s="3">
        <v>2039</v>
      </c>
      <c r="B4319" s="3">
        <v>2</v>
      </c>
      <c r="C4319" s="4">
        <v>20</v>
      </c>
      <c r="D4319" s="21">
        <f>INDEX('Prom Factor Mensual Hora 0,5'!$B$5:$N$28,MATCH('Casos CMg'!$C4319,'Prom Factor Mensual Hora 0,5'!$A$5:$A$28,0),MATCH('Casos CMg'!$B4319,'Prom Factor Mensual Hora 0,5'!$B$4:$M$4,0))</f>
        <v>0.99368551100333147</v>
      </c>
      <c r="E4319" s="25">
        <v>77.8</v>
      </c>
      <c r="F4319" s="20">
        <f t="shared" si="201"/>
        <v>77.308732756059186</v>
      </c>
      <c r="G4319" s="25">
        <v>40.5</v>
      </c>
      <c r="H4319" s="20">
        <f t="shared" si="202"/>
        <v>40.244263195634922</v>
      </c>
      <c r="I4319" s="25">
        <v>102.5</v>
      </c>
      <c r="J4319" s="20">
        <f t="shared" si="203"/>
        <v>101.85276487784148</v>
      </c>
    </row>
    <row r="4320" spans="1:10" x14ac:dyDescent="0.3">
      <c r="A4320" s="3">
        <v>2039</v>
      </c>
      <c r="B4320" s="3">
        <v>2</v>
      </c>
      <c r="C4320" s="4">
        <v>21</v>
      </c>
      <c r="D4320" s="21">
        <f>INDEX('Prom Factor Mensual Hora 0,5'!$B$5:$N$28,MATCH('Casos CMg'!$C4320,'Prom Factor Mensual Hora 0,5'!$A$5:$A$28,0),MATCH('Casos CMg'!$B4320,'Prom Factor Mensual Hora 0,5'!$B$4:$M$4,0))</f>
        <v>0.99267957582517286</v>
      </c>
      <c r="E4320" s="25">
        <v>77.8</v>
      </c>
      <c r="F4320" s="20">
        <f t="shared" si="201"/>
        <v>77.230470999198445</v>
      </c>
      <c r="G4320" s="25">
        <v>40.5</v>
      </c>
      <c r="H4320" s="20">
        <f t="shared" si="202"/>
        <v>40.203522820919503</v>
      </c>
      <c r="I4320" s="25">
        <v>102.2</v>
      </c>
      <c r="J4320" s="20">
        <f t="shared" si="203"/>
        <v>101.45185264933266</v>
      </c>
    </row>
    <row r="4321" spans="1:10" x14ac:dyDescent="0.3">
      <c r="A4321" s="3">
        <v>2039</v>
      </c>
      <c r="B4321" s="3">
        <v>2</v>
      </c>
      <c r="C4321" s="4">
        <v>22</v>
      </c>
      <c r="D4321" s="21">
        <f>INDEX('Prom Factor Mensual Hora 0,5'!$B$5:$N$28,MATCH('Casos CMg'!$C4321,'Prom Factor Mensual Hora 0,5'!$A$5:$A$28,0),MATCH('Casos CMg'!$B4321,'Prom Factor Mensual Hora 0,5'!$B$4:$M$4,0))</f>
        <v>0.99267749964129415</v>
      </c>
      <c r="E4321" s="25">
        <v>77.8</v>
      </c>
      <c r="F4321" s="20">
        <f t="shared" si="201"/>
        <v>77.230309472092685</v>
      </c>
      <c r="G4321" s="25">
        <v>40.5</v>
      </c>
      <c r="H4321" s="20">
        <f t="shared" si="202"/>
        <v>40.20343873547241</v>
      </c>
      <c r="I4321" s="25">
        <v>102.2</v>
      </c>
      <c r="J4321" s="20">
        <f t="shared" si="203"/>
        <v>101.45164046334027</v>
      </c>
    </row>
    <row r="4322" spans="1:10" x14ac:dyDescent="0.3">
      <c r="A4322" s="3">
        <v>2039</v>
      </c>
      <c r="B4322" s="3">
        <v>2</v>
      </c>
      <c r="C4322" s="4">
        <v>23</v>
      </c>
      <c r="D4322" s="21">
        <f>INDEX('Prom Factor Mensual Hora 0,5'!$B$5:$N$28,MATCH('Casos CMg'!$C4322,'Prom Factor Mensual Hora 0,5'!$A$5:$A$28,0),MATCH('Casos CMg'!$B4322,'Prom Factor Mensual Hora 0,5'!$B$4:$M$4,0))</f>
        <v>0.99267341527934849</v>
      </c>
      <c r="E4322" s="25">
        <v>77.8</v>
      </c>
      <c r="F4322" s="20">
        <f t="shared" si="201"/>
        <v>77.229991708733309</v>
      </c>
      <c r="G4322" s="25">
        <v>40.5</v>
      </c>
      <c r="H4322" s="20">
        <f t="shared" si="202"/>
        <v>40.203273318813615</v>
      </c>
      <c r="I4322" s="25">
        <v>102.5</v>
      </c>
      <c r="J4322" s="20">
        <f t="shared" si="203"/>
        <v>101.74902506613321</v>
      </c>
    </row>
    <row r="4323" spans="1:10" x14ac:dyDescent="0.3">
      <c r="A4323" s="3">
        <v>2039</v>
      </c>
      <c r="B4323" s="3">
        <v>3</v>
      </c>
      <c r="C4323" s="4">
        <v>0</v>
      </c>
      <c r="D4323" s="21">
        <f>INDEX('Prom Factor Mensual Hora 0,5'!$B$5:$N$28,MATCH('Casos CMg'!$C4323,'Prom Factor Mensual Hora 0,5'!$A$5:$A$28,0),MATCH('Casos CMg'!$B4323,'Prom Factor Mensual Hora 0,5'!$B$4:$M$4,0))</f>
        <v>0.99745698083343537</v>
      </c>
      <c r="E4323" s="25">
        <v>101.7</v>
      </c>
      <c r="F4323" s="20">
        <f t="shared" si="201"/>
        <v>101.44137495076038</v>
      </c>
      <c r="G4323" s="25">
        <v>53</v>
      </c>
      <c r="H4323" s="20">
        <f t="shared" si="202"/>
        <v>52.865219984172072</v>
      </c>
      <c r="I4323" s="25">
        <v>131.19999999999999</v>
      </c>
      <c r="J4323" s="20">
        <f t="shared" si="203"/>
        <v>130.86635588534671</v>
      </c>
    </row>
    <row r="4324" spans="1:10" x14ac:dyDescent="0.3">
      <c r="A4324" s="3">
        <v>2039</v>
      </c>
      <c r="B4324" s="3">
        <v>3</v>
      </c>
      <c r="C4324" s="4">
        <v>1</v>
      </c>
      <c r="D4324" s="21">
        <f>INDEX('Prom Factor Mensual Hora 0,5'!$B$5:$N$28,MATCH('Casos CMg'!$C4324,'Prom Factor Mensual Hora 0,5'!$A$5:$A$28,0),MATCH('Casos CMg'!$B4324,'Prom Factor Mensual Hora 0,5'!$B$4:$M$4,0))</f>
        <v>0.99186901385098736</v>
      </c>
      <c r="E4324" s="25">
        <v>101.7</v>
      </c>
      <c r="F4324" s="20">
        <f t="shared" si="201"/>
        <v>100.87307870864542</v>
      </c>
      <c r="G4324" s="25">
        <v>53</v>
      </c>
      <c r="H4324" s="20">
        <f t="shared" si="202"/>
        <v>52.56905773410233</v>
      </c>
      <c r="I4324" s="25">
        <v>131.19999999999999</v>
      </c>
      <c r="J4324" s="20">
        <f t="shared" si="203"/>
        <v>130.13321461724954</v>
      </c>
    </row>
    <row r="4325" spans="1:10" x14ac:dyDescent="0.3">
      <c r="A4325" s="3">
        <v>2039</v>
      </c>
      <c r="B4325" s="3">
        <v>3</v>
      </c>
      <c r="C4325" s="4">
        <v>2</v>
      </c>
      <c r="D4325" s="21">
        <f>INDEX('Prom Factor Mensual Hora 0,5'!$B$5:$N$28,MATCH('Casos CMg'!$C4325,'Prom Factor Mensual Hora 0,5'!$A$5:$A$28,0),MATCH('Casos CMg'!$B4325,'Prom Factor Mensual Hora 0,5'!$B$4:$M$4,0))</f>
        <v>0.99187722092035058</v>
      </c>
      <c r="E4325" s="25">
        <v>101.7</v>
      </c>
      <c r="F4325" s="20">
        <f t="shared" si="201"/>
        <v>100.87391336759966</v>
      </c>
      <c r="G4325" s="25">
        <v>53</v>
      </c>
      <c r="H4325" s="20">
        <f t="shared" si="202"/>
        <v>52.569492708778583</v>
      </c>
      <c r="I4325" s="25">
        <v>131.19999999999999</v>
      </c>
      <c r="J4325" s="20">
        <f t="shared" si="203"/>
        <v>130.13429138474999</v>
      </c>
    </row>
    <row r="4326" spans="1:10" x14ac:dyDescent="0.3">
      <c r="A4326" s="3">
        <v>2039</v>
      </c>
      <c r="B4326" s="3">
        <v>3</v>
      </c>
      <c r="C4326" s="4">
        <v>3</v>
      </c>
      <c r="D4326" s="21">
        <f>INDEX('Prom Factor Mensual Hora 0,5'!$B$5:$N$28,MATCH('Casos CMg'!$C4326,'Prom Factor Mensual Hora 0,5'!$A$5:$A$28,0),MATCH('Casos CMg'!$B4326,'Prom Factor Mensual Hora 0,5'!$B$4:$M$4,0))</f>
        <v>0.99187720405399415</v>
      </c>
      <c r="E4326" s="25">
        <v>101.7</v>
      </c>
      <c r="F4326" s="20">
        <f t="shared" si="201"/>
        <v>100.87391165229121</v>
      </c>
      <c r="G4326" s="25">
        <v>53</v>
      </c>
      <c r="H4326" s="20">
        <f t="shared" si="202"/>
        <v>52.569491814861692</v>
      </c>
      <c r="I4326" s="25">
        <v>131.19999999999999</v>
      </c>
      <c r="J4326" s="20">
        <f t="shared" si="203"/>
        <v>130.13428917188403</v>
      </c>
    </row>
    <row r="4327" spans="1:10" x14ac:dyDescent="0.3">
      <c r="A4327" s="3">
        <v>2039</v>
      </c>
      <c r="B4327" s="3">
        <v>3</v>
      </c>
      <c r="C4327" s="4">
        <v>4</v>
      </c>
      <c r="D4327" s="21">
        <f>INDEX('Prom Factor Mensual Hora 0,5'!$B$5:$N$28,MATCH('Casos CMg'!$C4327,'Prom Factor Mensual Hora 0,5'!$A$5:$A$28,0),MATCH('Casos CMg'!$B4327,'Prom Factor Mensual Hora 0,5'!$B$4:$M$4,0))</f>
        <v>0.99186697112683542</v>
      </c>
      <c r="E4327" s="25">
        <v>101.7</v>
      </c>
      <c r="F4327" s="20">
        <f t="shared" si="201"/>
        <v>100.87287096359917</v>
      </c>
      <c r="G4327" s="25">
        <v>53</v>
      </c>
      <c r="H4327" s="20">
        <f t="shared" si="202"/>
        <v>52.568949469722277</v>
      </c>
      <c r="I4327" s="25">
        <v>131.19999999999999</v>
      </c>
      <c r="J4327" s="20">
        <f t="shared" si="203"/>
        <v>130.13294661184079</v>
      </c>
    </row>
    <row r="4328" spans="1:10" x14ac:dyDescent="0.3">
      <c r="A4328" s="3">
        <v>2039</v>
      </c>
      <c r="B4328" s="3">
        <v>3</v>
      </c>
      <c r="C4328" s="4">
        <v>5</v>
      </c>
      <c r="D4328" s="21">
        <f>INDEX('Prom Factor Mensual Hora 0,5'!$B$5:$N$28,MATCH('Casos CMg'!$C4328,'Prom Factor Mensual Hora 0,5'!$A$5:$A$28,0),MATCH('Casos CMg'!$B4328,'Prom Factor Mensual Hora 0,5'!$B$4:$M$4,0))</f>
        <v>0.99186698721184807</v>
      </c>
      <c r="E4328" s="25">
        <v>101.7</v>
      </c>
      <c r="F4328" s="20">
        <f t="shared" si="201"/>
        <v>100.87287259944495</v>
      </c>
      <c r="G4328" s="25">
        <v>53</v>
      </c>
      <c r="H4328" s="20">
        <f t="shared" si="202"/>
        <v>52.568950322227948</v>
      </c>
      <c r="I4328" s="25">
        <v>131.19999999999999</v>
      </c>
      <c r="J4328" s="20">
        <f t="shared" si="203"/>
        <v>130.13294872219444</v>
      </c>
    </row>
    <row r="4329" spans="1:10" x14ac:dyDescent="0.3">
      <c r="A4329" s="3">
        <v>2039</v>
      </c>
      <c r="B4329" s="3">
        <v>3</v>
      </c>
      <c r="C4329" s="4">
        <v>6</v>
      </c>
      <c r="D4329" s="21">
        <f>INDEX('Prom Factor Mensual Hora 0,5'!$B$5:$N$28,MATCH('Casos CMg'!$C4329,'Prom Factor Mensual Hora 0,5'!$A$5:$A$28,0),MATCH('Casos CMg'!$B4329,'Prom Factor Mensual Hora 0,5'!$B$4:$M$4,0))</f>
        <v>0.9918617341115733</v>
      </c>
      <c r="E4329" s="25">
        <v>101.7</v>
      </c>
      <c r="F4329" s="20">
        <f t="shared" si="201"/>
        <v>100.87233835914701</v>
      </c>
      <c r="G4329" s="25">
        <v>53</v>
      </c>
      <c r="H4329" s="20">
        <f t="shared" si="202"/>
        <v>52.568671907913384</v>
      </c>
      <c r="I4329" s="25">
        <v>131.19999999999999</v>
      </c>
      <c r="J4329" s="20">
        <f t="shared" si="203"/>
        <v>130.13225951543839</v>
      </c>
    </row>
    <row r="4330" spans="1:10" x14ac:dyDescent="0.3">
      <c r="A4330" s="3">
        <v>2039</v>
      </c>
      <c r="B4330" s="3">
        <v>3</v>
      </c>
      <c r="C4330" s="4">
        <v>7</v>
      </c>
      <c r="D4330" s="21">
        <f>INDEX('Prom Factor Mensual Hora 0,5'!$B$5:$N$28,MATCH('Casos CMg'!$C4330,'Prom Factor Mensual Hora 0,5'!$A$5:$A$28,0),MATCH('Casos CMg'!$B4330,'Prom Factor Mensual Hora 0,5'!$B$4:$M$4,0))</f>
        <v>0.99186625950132734</v>
      </c>
      <c r="E4330" s="25">
        <v>55.9</v>
      </c>
      <c r="F4330" s="20">
        <f t="shared" si="201"/>
        <v>55.445323906124194</v>
      </c>
      <c r="G4330" s="25">
        <v>29.4</v>
      </c>
      <c r="H4330" s="20">
        <f t="shared" si="202"/>
        <v>29.160868029339021</v>
      </c>
      <c r="I4330" s="25">
        <v>74.099999999999994</v>
      </c>
      <c r="J4330" s="20">
        <f t="shared" si="203"/>
        <v>73.497289829048356</v>
      </c>
    </row>
    <row r="4331" spans="1:10" x14ac:dyDescent="0.3">
      <c r="A4331" s="3">
        <v>2039</v>
      </c>
      <c r="B4331" s="3">
        <v>3</v>
      </c>
      <c r="C4331" s="4">
        <v>8</v>
      </c>
      <c r="D4331" s="21">
        <f>INDEX('Prom Factor Mensual Hora 0,5'!$B$5:$N$28,MATCH('Casos CMg'!$C4331,'Prom Factor Mensual Hora 0,5'!$A$5:$A$28,0),MATCH('Casos CMg'!$B4331,'Prom Factor Mensual Hora 0,5'!$B$4:$M$4,0))</f>
        <v>0.99186536212302889</v>
      </c>
      <c r="E4331" s="25">
        <v>55.9</v>
      </c>
      <c r="F4331" s="20">
        <f t="shared" si="201"/>
        <v>55.445273742677315</v>
      </c>
      <c r="G4331" s="25">
        <v>29.4</v>
      </c>
      <c r="H4331" s="20">
        <f t="shared" si="202"/>
        <v>29.160841646417047</v>
      </c>
      <c r="I4331" s="25">
        <v>74.099999999999994</v>
      </c>
      <c r="J4331" s="20">
        <f t="shared" si="203"/>
        <v>73.497223333316441</v>
      </c>
    </row>
    <row r="4332" spans="1:10" x14ac:dyDescent="0.3">
      <c r="A4332" s="3">
        <v>2039</v>
      </c>
      <c r="B4332" s="3">
        <v>3</v>
      </c>
      <c r="C4332" s="4">
        <v>9</v>
      </c>
      <c r="D4332" s="21">
        <f>INDEX('Prom Factor Mensual Hora 0,5'!$B$5:$N$28,MATCH('Casos CMg'!$C4332,'Prom Factor Mensual Hora 0,5'!$A$5:$A$28,0),MATCH('Casos CMg'!$B4332,'Prom Factor Mensual Hora 0,5'!$B$4:$M$4,0))</f>
        <v>1.0069906357243381</v>
      </c>
      <c r="E4332" s="25">
        <v>34.4</v>
      </c>
      <c r="F4332" s="20">
        <f t="shared" si="201"/>
        <v>34.64047786891723</v>
      </c>
      <c r="G4332" s="25">
        <v>24.3</v>
      </c>
      <c r="H4332" s="20">
        <f t="shared" si="202"/>
        <v>24.469872448101416</v>
      </c>
      <c r="I4332" s="25">
        <v>41.6</v>
      </c>
      <c r="J4332" s="20">
        <f t="shared" si="203"/>
        <v>41.89081044613247</v>
      </c>
    </row>
    <row r="4333" spans="1:10" x14ac:dyDescent="0.3">
      <c r="A4333" s="3">
        <v>2039</v>
      </c>
      <c r="B4333" s="3">
        <v>3</v>
      </c>
      <c r="C4333" s="4">
        <v>10</v>
      </c>
      <c r="D4333" s="21">
        <f>INDEX('Prom Factor Mensual Hora 0,5'!$B$5:$N$28,MATCH('Casos CMg'!$C4333,'Prom Factor Mensual Hora 0,5'!$A$5:$A$28,0),MATCH('Casos CMg'!$B4333,'Prom Factor Mensual Hora 0,5'!$B$4:$M$4,0))</f>
        <v>1.0049748456565344</v>
      </c>
      <c r="E4333" s="25">
        <v>33</v>
      </c>
      <c r="F4333" s="20">
        <f t="shared" si="201"/>
        <v>33.164169906665634</v>
      </c>
      <c r="G4333" s="25">
        <v>23.8</v>
      </c>
      <c r="H4333" s="20">
        <f t="shared" si="202"/>
        <v>23.918401326625521</v>
      </c>
      <c r="I4333" s="25">
        <v>39.6</v>
      </c>
      <c r="J4333" s="20">
        <f t="shared" si="203"/>
        <v>39.797003887998763</v>
      </c>
    </row>
    <row r="4334" spans="1:10" x14ac:dyDescent="0.3">
      <c r="A4334" s="3">
        <v>2039</v>
      </c>
      <c r="B4334" s="3">
        <v>3</v>
      </c>
      <c r="C4334" s="4">
        <v>11</v>
      </c>
      <c r="D4334" s="21">
        <f>INDEX('Prom Factor Mensual Hora 0,5'!$B$5:$N$28,MATCH('Casos CMg'!$C4334,'Prom Factor Mensual Hora 0,5'!$A$5:$A$28,0),MATCH('Casos CMg'!$B4334,'Prom Factor Mensual Hora 0,5'!$B$4:$M$4,0))</f>
        <v>1.0034823919595739</v>
      </c>
      <c r="E4334" s="25">
        <v>33</v>
      </c>
      <c r="F4334" s="20">
        <f t="shared" si="201"/>
        <v>33.114918934665937</v>
      </c>
      <c r="G4334" s="25">
        <v>23.8</v>
      </c>
      <c r="H4334" s="20">
        <f t="shared" si="202"/>
        <v>23.88288092863786</v>
      </c>
      <c r="I4334" s="25">
        <v>39.6</v>
      </c>
      <c r="J4334" s="20">
        <f t="shared" si="203"/>
        <v>39.737902721599127</v>
      </c>
    </row>
    <row r="4335" spans="1:10" x14ac:dyDescent="0.3">
      <c r="A4335" s="3">
        <v>2039</v>
      </c>
      <c r="B4335" s="3">
        <v>3</v>
      </c>
      <c r="C4335" s="4">
        <v>12</v>
      </c>
      <c r="D4335" s="21">
        <f>INDEX('Prom Factor Mensual Hora 0,5'!$B$5:$N$28,MATCH('Casos CMg'!$C4335,'Prom Factor Mensual Hora 0,5'!$A$5:$A$28,0),MATCH('Casos CMg'!$B4335,'Prom Factor Mensual Hora 0,5'!$B$4:$M$4,0))</f>
        <v>1.0027361651110938</v>
      </c>
      <c r="E4335" s="25">
        <v>33</v>
      </c>
      <c r="F4335" s="20">
        <f t="shared" si="201"/>
        <v>33.090293448666095</v>
      </c>
      <c r="G4335" s="25">
        <v>23.8</v>
      </c>
      <c r="H4335" s="20">
        <f t="shared" si="202"/>
        <v>23.865120729644033</v>
      </c>
      <c r="I4335" s="25">
        <v>39.6</v>
      </c>
      <c r="J4335" s="20">
        <f t="shared" si="203"/>
        <v>39.708352138399313</v>
      </c>
    </row>
    <row r="4336" spans="1:10" x14ac:dyDescent="0.3">
      <c r="A4336" s="3">
        <v>2039</v>
      </c>
      <c r="B4336" s="3">
        <v>3</v>
      </c>
      <c r="C4336" s="4">
        <v>13</v>
      </c>
      <c r="D4336" s="21">
        <f>INDEX('Prom Factor Mensual Hora 0,5'!$B$5:$N$28,MATCH('Casos CMg'!$C4336,'Prom Factor Mensual Hora 0,5'!$A$5:$A$28,0),MATCH('Casos CMg'!$B4336,'Prom Factor Mensual Hora 0,5'!$B$4:$M$4,0))</f>
        <v>1.0027361651110938</v>
      </c>
      <c r="E4336" s="25">
        <v>40.299999999999997</v>
      </c>
      <c r="F4336" s="20">
        <f t="shared" si="201"/>
        <v>40.410267453977077</v>
      </c>
      <c r="G4336" s="25">
        <v>27.7</v>
      </c>
      <c r="H4336" s="20">
        <f t="shared" si="202"/>
        <v>27.775791773577296</v>
      </c>
      <c r="I4336" s="25">
        <v>49.2</v>
      </c>
      <c r="J4336" s="20">
        <f t="shared" si="203"/>
        <v>49.334619323465816</v>
      </c>
    </row>
    <row r="4337" spans="1:10" x14ac:dyDescent="0.3">
      <c r="A4337" s="3">
        <v>2039</v>
      </c>
      <c r="B4337" s="3">
        <v>3</v>
      </c>
      <c r="C4337" s="4">
        <v>14</v>
      </c>
      <c r="D4337" s="21">
        <f>INDEX('Prom Factor Mensual Hora 0,5'!$B$5:$N$28,MATCH('Casos CMg'!$C4337,'Prom Factor Mensual Hora 0,5'!$A$5:$A$28,0),MATCH('Casos CMg'!$B4337,'Prom Factor Mensual Hora 0,5'!$B$4:$M$4,0))</f>
        <v>1.0012437114141337</v>
      </c>
      <c r="E4337" s="25">
        <v>40.299999999999997</v>
      </c>
      <c r="F4337" s="20">
        <f t="shared" si="201"/>
        <v>40.350121569989582</v>
      </c>
      <c r="G4337" s="25">
        <v>27.7</v>
      </c>
      <c r="H4337" s="20">
        <f t="shared" si="202"/>
        <v>27.734450806171502</v>
      </c>
      <c r="I4337" s="25">
        <v>49.2</v>
      </c>
      <c r="J4337" s="20">
        <f t="shared" si="203"/>
        <v>49.261190601575379</v>
      </c>
    </row>
    <row r="4338" spans="1:10" x14ac:dyDescent="0.3">
      <c r="A4338" s="3">
        <v>2039</v>
      </c>
      <c r="B4338" s="3">
        <v>3</v>
      </c>
      <c r="C4338" s="4">
        <v>15</v>
      </c>
      <c r="D4338" s="21">
        <f>INDEX('Prom Factor Mensual Hora 0,5'!$B$5:$N$28,MATCH('Casos CMg'!$C4338,'Prom Factor Mensual Hora 0,5'!$A$5:$A$28,0),MATCH('Casos CMg'!$B4338,'Prom Factor Mensual Hora 0,5'!$B$4:$M$4,0))</f>
        <v>1</v>
      </c>
      <c r="E4338" s="25">
        <v>33</v>
      </c>
      <c r="F4338" s="20">
        <f t="shared" si="201"/>
        <v>33</v>
      </c>
      <c r="G4338" s="25">
        <v>23.8</v>
      </c>
      <c r="H4338" s="20">
        <f t="shared" si="202"/>
        <v>23.8</v>
      </c>
      <c r="I4338" s="25">
        <v>39.6</v>
      </c>
      <c r="J4338" s="20">
        <f t="shared" si="203"/>
        <v>39.6</v>
      </c>
    </row>
    <row r="4339" spans="1:10" x14ac:dyDescent="0.3">
      <c r="A4339" s="3">
        <v>2039</v>
      </c>
      <c r="B4339" s="3">
        <v>3</v>
      </c>
      <c r="C4339" s="4">
        <v>16</v>
      </c>
      <c r="D4339" s="21">
        <f>INDEX('Prom Factor Mensual Hora 0,5'!$B$5:$N$28,MATCH('Casos CMg'!$C4339,'Prom Factor Mensual Hora 0,5'!$A$5:$A$28,0),MATCH('Casos CMg'!$B4339,'Prom Factor Mensual Hora 0,5'!$B$4:$M$4,0))</f>
        <v>1.0002487422828268</v>
      </c>
      <c r="E4339" s="25">
        <v>33</v>
      </c>
      <c r="F4339" s="20">
        <f t="shared" si="201"/>
        <v>33.008208495333285</v>
      </c>
      <c r="G4339" s="25">
        <v>23.8</v>
      </c>
      <c r="H4339" s="20">
        <f t="shared" si="202"/>
        <v>23.805920066331279</v>
      </c>
      <c r="I4339" s="25">
        <v>39.6</v>
      </c>
      <c r="J4339" s="20">
        <f t="shared" si="203"/>
        <v>39.609850194399939</v>
      </c>
    </row>
    <row r="4340" spans="1:10" x14ac:dyDescent="0.3">
      <c r="A4340" s="3">
        <v>2039</v>
      </c>
      <c r="B4340" s="3">
        <v>3</v>
      </c>
      <c r="C4340" s="4">
        <v>17</v>
      </c>
      <c r="D4340" s="21">
        <f>INDEX('Prom Factor Mensual Hora 0,5'!$B$5:$N$28,MATCH('Casos CMg'!$C4340,'Prom Factor Mensual Hora 0,5'!$A$5:$A$28,0),MATCH('Casos CMg'!$B4340,'Prom Factor Mensual Hora 0,5'!$B$4:$M$4,0))</f>
        <v>1.0004974845656536</v>
      </c>
      <c r="E4340" s="25">
        <v>33</v>
      </c>
      <c r="F4340" s="20">
        <f t="shared" si="201"/>
        <v>33.016416990666571</v>
      </c>
      <c r="G4340" s="25">
        <v>23.8</v>
      </c>
      <c r="H4340" s="20">
        <f t="shared" si="202"/>
        <v>23.811840132662557</v>
      </c>
      <c r="I4340" s="25">
        <v>39.6</v>
      </c>
      <c r="J4340" s="20">
        <f t="shared" si="203"/>
        <v>39.619700388799885</v>
      </c>
    </row>
    <row r="4341" spans="1:10" x14ac:dyDescent="0.3">
      <c r="A4341" s="3">
        <v>2039</v>
      </c>
      <c r="B4341" s="3">
        <v>3</v>
      </c>
      <c r="C4341" s="4">
        <v>18</v>
      </c>
      <c r="D4341" s="21">
        <f>INDEX('Prom Factor Mensual Hora 0,5'!$B$5:$N$28,MATCH('Casos CMg'!$C4341,'Prom Factor Mensual Hora 0,5'!$A$5:$A$28,0),MATCH('Casos CMg'!$B4341,'Prom Factor Mensual Hora 0,5'!$B$4:$M$4,0))</f>
        <v>1.0002487422828268</v>
      </c>
      <c r="E4341" s="25">
        <v>33</v>
      </c>
      <c r="F4341" s="20">
        <f t="shared" si="201"/>
        <v>33.008208495333285</v>
      </c>
      <c r="G4341" s="25">
        <v>23.8</v>
      </c>
      <c r="H4341" s="20">
        <f t="shared" si="202"/>
        <v>23.805920066331279</v>
      </c>
      <c r="I4341" s="25">
        <v>39.6</v>
      </c>
      <c r="J4341" s="20">
        <f t="shared" si="203"/>
        <v>39.609850194399939</v>
      </c>
    </row>
    <row r="4342" spans="1:10" x14ac:dyDescent="0.3">
      <c r="A4342" s="3">
        <v>2039</v>
      </c>
      <c r="B4342" s="3">
        <v>3</v>
      </c>
      <c r="C4342" s="4">
        <v>19</v>
      </c>
      <c r="D4342" s="21">
        <f>INDEX('Prom Factor Mensual Hora 0,5'!$B$5:$N$28,MATCH('Casos CMg'!$C4342,'Prom Factor Mensual Hora 0,5'!$A$5:$A$28,0),MATCH('Casos CMg'!$B4342,'Prom Factor Mensual Hora 0,5'!$B$4:$M$4,0))</f>
        <v>0.99880152921056931</v>
      </c>
      <c r="E4342" s="25">
        <v>93.8</v>
      </c>
      <c r="F4342" s="20">
        <f t="shared" si="201"/>
        <v>93.687583439951396</v>
      </c>
      <c r="G4342" s="25">
        <v>51.5</v>
      </c>
      <c r="H4342" s="20">
        <f t="shared" si="202"/>
        <v>51.438278754344317</v>
      </c>
      <c r="I4342" s="25">
        <v>121.1</v>
      </c>
      <c r="J4342" s="20">
        <f t="shared" si="203"/>
        <v>120.95486518739993</v>
      </c>
    </row>
    <row r="4343" spans="1:10" x14ac:dyDescent="0.3">
      <c r="A4343" s="3">
        <v>2039</v>
      </c>
      <c r="B4343" s="3">
        <v>3</v>
      </c>
      <c r="C4343" s="4">
        <v>20</v>
      </c>
      <c r="D4343" s="21">
        <f>INDEX('Prom Factor Mensual Hora 0,5'!$B$5:$N$28,MATCH('Casos CMg'!$C4343,'Prom Factor Mensual Hora 0,5'!$A$5:$A$28,0),MATCH('Casos CMg'!$B4343,'Prom Factor Mensual Hora 0,5'!$B$4:$M$4,0))</f>
        <v>0.99749608903477927</v>
      </c>
      <c r="E4343" s="25">
        <v>91.5</v>
      </c>
      <c r="F4343" s="20">
        <f t="shared" si="201"/>
        <v>91.2708921466823</v>
      </c>
      <c r="G4343" s="25">
        <v>51</v>
      </c>
      <c r="H4343" s="20">
        <f t="shared" si="202"/>
        <v>50.872300540773743</v>
      </c>
      <c r="I4343" s="25">
        <v>118.1</v>
      </c>
      <c r="J4343" s="20">
        <f t="shared" si="203"/>
        <v>117.80428811500742</v>
      </c>
    </row>
    <row r="4344" spans="1:10" x14ac:dyDescent="0.3">
      <c r="A4344" s="3">
        <v>2039</v>
      </c>
      <c r="B4344" s="3">
        <v>3</v>
      </c>
      <c r="C4344" s="4">
        <v>21</v>
      </c>
      <c r="D4344" s="21">
        <f>INDEX('Prom Factor Mensual Hora 0,5'!$B$5:$N$28,MATCH('Casos CMg'!$C4344,'Prom Factor Mensual Hora 0,5'!$A$5:$A$28,0),MATCH('Casos CMg'!$B4344,'Prom Factor Mensual Hora 0,5'!$B$4:$M$4,0))</f>
        <v>0.99749555023898351</v>
      </c>
      <c r="E4344" s="25">
        <v>91.5</v>
      </c>
      <c r="F4344" s="20">
        <f t="shared" si="201"/>
        <v>91.270842846866998</v>
      </c>
      <c r="G4344" s="25">
        <v>51</v>
      </c>
      <c r="H4344" s="20">
        <f t="shared" si="202"/>
        <v>50.872273062188157</v>
      </c>
      <c r="I4344" s="25">
        <v>118.1</v>
      </c>
      <c r="J4344" s="20">
        <f t="shared" si="203"/>
        <v>117.80422448322395</v>
      </c>
    </row>
    <row r="4345" spans="1:10" x14ac:dyDescent="0.3">
      <c r="A4345" s="3">
        <v>2039</v>
      </c>
      <c r="B4345" s="3">
        <v>3</v>
      </c>
      <c r="C4345" s="4">
        <v>22</v>
      </c>
      <c r="D4345" s="21">
        <f>INDEX('Prom Factor Mensual Hora 0,5'!$B$5:$N$28,MATCH('Casos CMg'!$C4345,'Prom Factor Mensual Hora 0,5'!$A$5:$A$28,0),MATCH('Casos CMg'!$B4345,'Prom Factor Mensual Hora 0,5'!$B$4:$M$4,0))</f>
        <v>0.99749342521549356</v>
      </c>
      <c r="E4345" s="25">
        <v>91.5</v>
      </c>
      <c r="F4345" s="20">
        <f t="shared" si="201"/>
        <v>91.270648407217664</v>
      </c>
      <c r="G4345" s="25">
        <v>51</v>
      </c>
      <c r="H4345" s="20">
        <f t="shared" si="202"/>
        <v>50.872164685990171</v>
      </c>
      <c r="I4345" s="25">
        <v>118.1</v>
      </c>
      <c r="J4345" s="20">
        <f t="shared" si="203"/>
        <v>117.80397351794979</v>
      </c>
    </row>
    <row r="4346" spans="1:10" x14ac:dyDescent="0.3">
      <c r="A4346" s="3">
        <v>2039</v>
      </c>
      <c r="B4346" s="3">
        <v>3</v>
      </c>
      <c r="C4346" s="4">
        <v>23</v>
      </c>
      <c r="D4346" s="21">
        <f>INDEX('Prom Factor Mensual Hora 0,5'!$B$5:$N$28,MATCH('Casos CMg'!$C4346,'Prom Factor Mensual Hora 0,5'!$A$5:$A$28,0),MATCH('Casos CMg'!$B4346,'Prom Factor Mensual Hora 0,5'!$B$4:$M$4,0))</f>
        <v>0.99749100332592067</v>
      </c>
      <c r="E4346" s="25">
        <v>94.2</v>
      </c>
      <c r="F4346" s="20">
        <f t="shared" si="201"/>
        <v>93.963652513301724</v>
      </c>
      <c r="G4346" s="25">
        <v>51.5</v>
      </c>
      <c r="H4346" s="20">
        <f t="shared" si="202"/>
        <v>51.370786671284911</v>
      </c>
      <c r="I4346" s="25">
        <v>121.5</v>
      </c>
      <c r="J4346" s="20">
        <f t="shared" si="203"/>
        <v>121.19515690409936</v>
      </c>
    </row>
    <row r="4347" spans="1:10" x14ac:dyDescent="0.3">
      <c r="A4347" s="3">
        <v>2039</v>
      </c>
      <c r="B4347" s="3">
        <v>4</v>
      </c>
      <c r="C4347" s="4">
        <v>0</v>
      </c>
      <c r="D4347" s="21">
        <f>INDEX('Prom Factor Mensual Hora 0,5'!$B$5:$N$28,MATCH('Casos CMg'!$C4347,'Prom Factor Mensual Hora 0,5'!$A$5:$A$28,0),MATCH('Casos CMg'!$B4347,'Prom Factor Mensual Hora 0,5'!$B$4:$M$4,0))</f>
        <v>0.99772234306662144</v>
      </c>
      <c r="E4347" s="25">
        <v>102.8</v>
      </c>
      <c r="F4347" s="20">
        <f t="shared" si="201"/>
        <v>102.56585686724868</v>
      </c>
      <c r="G4347" s="25">
        <v>54.2</v>
      </c>
      <c r="H4347" s="20">
        <f t="shared" si="202"/>
        <v>54.076550994210884</v>
      </c>
      <c r="I4347" s="25">
        <v>132.69999999999999</v>
      </c>
      <c r="J4347" s="20">
        <f t="shared" si="203"/>
        <v>132.39775492494064</v>
      </c>
    </row>
    <row r="4348" spans="1:10" x14ac:dyDescent="0.3">
      <c r="A4348" s="3">
        <v>2039</v>
      </c>
      <c r="B4348" s="3">
        <v>4</v>
      </c>
      <c r="C4348" s="4">
        <v>1</v>
      </c>
      <c r="D4348" s="21">
        <f>INDEX('Prom Factor Mensual Hora 0,5'!$B$5:$N$28,MATCH('Casos CMg'!$C4348,'Prom Factor Mensual Hora 0,5'!$A$5:$A$28,0),MATCH('Casos CMg'!$B4348,'Prom Factor Mensual Hora 0,5'!$B$4:$M$4,0))</f>
        <v>0.9919482631065254</v>
      </c>
      <c r="E4348" s="25">
        <v>104.4</v>
      </c>
      <c r="F4348" s="20">
        <f t="shared" si="201"/>
        <v>103.55939866832125</v>
      </c>
      <c r="G4348" s="25">
        <v>54.5</v>
      </c>
      <c r="H4348" s="20">
        <f t="shared" si="202"/>
        <v>54.061180339305636</v>
      </c>
      <c r="I4348" s="25">
        <v>134.1</v>
      </c>
      <c r="J4348" s="20">
        <f t="shared" si="203"/>
        <v>133.02026208258505</v>
      </c>
    </row>
    <row r="4349" spans="1:10" x14ac:dyDescent="0.3">
      <c r="A4349" s="3">
        <v>2039</v>
      </c>
      <c r="B4349" s="3">
        <v>4</v>
      </c>
      <c r="C4349" s="4">
        <v>2</v>
      </c>
      <c r="D4349" s="21">
        <f>INDEX('Prom Factor Mensual Hora 0,5'!$B$5:$N$28,MATCH('Casos CMg'!$C4349,'Prom Factor Mensual Hora 0,5'!$A$5:$A$28,0),MATCH('Casos CMg'!$B4349,'Prom Factor Mensual Hora 0,5'!$B$4:$M$4,0))</f>
        <v>0.99183017336140189</v>
      </c>
      <c r="E4349" s="25">
        <v>104.4</v>
      </c>
      <c r="F4349" s="20">
        <f t="shared" si="201"/>
        <v>103.54707009893036</v>
      </c>
      <c r="G4349" s="25">
        <v>54.5</v>
      </c>
      <c r="H4349" s="20">
        <f t="shared" si="202"/>
        <v>54.054744448196402</v>
      </c>
      <c r="I4349" s="25">
        <v>134.1</v>
      </c>
      <c r="J4349" s="20">
        <f t="shared" si="203"/>
        <v>133.004426247764</v>
      </c>
    </row>
    <row r="4350" spans="1:10" x14ac:dyDescent="0.3">
      <c r="A4350" s="3">
        <v>2039</v>
      </c>
      <c r="B4350" s="3">
        <v>4</v>
      </c>
      <c r="C4350" s="4">
        <v>3</v>
      </c>
      <c r="D4350" s="21">
        <f>INDEX('Prom Factor Mensual Hora 0,5'!$B$5:$N$28,MATCH('Casos CMg'!$C4350,'Prom Factor Mensual Hora 0,5'!$A$5:$A$28,0),MATCH('Casos CMg'!$B4350,'Prom Factor Mensual Hora 0,5'!$B$4:$M$4,0))</f>
        <v>0.99183514282015228</v>
      </c>
      <c r="E4350" s="25">
        <v>104.4</v>
      </c>
      <c r="F4350" s="20">
        <f t="shared" si="201"/>
        <v>103.5475889104239</v>
      </c>
      <c r="G4350" s="25">
        <v>54.5</v>
      </c>
      <c r="H4350" s="20">
        <f t="shared" si="202"/>
        <v>54.055015283698296</v>
      </c>
      <c r="I4350" s="25">
        <v>134.1</v>
      </c>
      <c r="J4350" s="20">
        <f t="shared" si="203"/>
        <v>133.00509265218241</v>
      </c>
    </row>
    <row r="4351" spans="1:10" x14ac:dyDescent="0.3">
      <c r="A4351" s="3">
        <v>2039</v>
      </c>
      <c r="B4351" s="3">
        <v>4</v>
      </c>
      <c r="C4351" s="4">
        <v>4</v>
      </c>
      <c r="D4351" s="21">
        <f>INDEX('Prom Factor Mensual Hora 0,5'!$B$5:$N$28,MATCH('Casos CMg'!$C4351,'Prom Factor Mensual Hora 0,5'!$A$5:$A$28,0),MATCH('Casos CMg'!$B4351,'Prom Factor Mensual Hora 0,5'!$B$4:$M$4,0))</f>
        <v>0.99182802641610268</v>
      </c>
      <c r="E4351" s="25">
        <v>104.4</v>
      </c>
      <c r="F4351" s="20">
        <f t="shared" si="201"/>
        <v>103.54684595784113</v>
      </c>
      <c r="G4351" s="25">
        <v>54.5</v>
      </c>
      <c r="H4351" s="20">
        <f t="shared" si="202"/>
        <v>54.054627439677596</v>
      </c>
      <c r="I4351" s="25">
        <v>134.1</v>
      </c>
      <c r="J4351" s="20">
        <f t="shared" si="203"/>
        <v>133.00413834239936</v>
      </c>
    </row>
    <row r="4352" spans="1:10" x14ac:dyDescent="0.3">
      <c r="A4352" s="3">
        <v>2039</v>
      </c>
      <c r="B4352" s="3">
        <v>4</v>
      </c>
      <c r="C4352" s="4">
        <v>5</v>
      </c>
      <c r="D4352" s="21">
        <f>INDEX('Prom Factor Mensual Hora 0,5'!$B$5:$N$28,MATCH('Casos CMg'!$C4352,'Prom Factor Mensual Hora 0,5'!$A$5:$A$28,0),MATCH('Casos CMg'!$B4352,'Prom Factor Mensual Hora 0,5'!$B$4:$M$4,0))</f>
        <v>0.99182910308846317</v>
      </c>
      <c r="E4352" s="25">
        <v>104.4</v>
      </c>
      <c r="F4352" s="20">
        <f t="shared" si="201"/>
        <v>103.54695836243556</v>
      </c>
      <c r="G4352" s="25">
        <v>54.5</v>
      </c>
      <c r="H4352" s="20">
        <f t="shared" si="202"/>
        <v>54.054686118321243</v>
      </c>
      <c r="I4352" s="25">
        <v>134.1</v>
      </c>
      <c r="J4352" s="20">
        <f t="shared" si="203"/>
        <v>133.00428272416292</v>
      </c>
    </row>
    <row r="4353" spans="1:10" x14ac:dyDescent="0.3">
      <c r="A4353" s="3">
        <v>2039</v>
      </c>
      <c r="B4353" s="3">
        <v>4</v>
      </c>
      <c r="C4353" s="4">
        <v>6</v>
      </c>
      <c r="D4353" s="21">
        <f>INDEX('Prom Factor Mensual Hora 0,5'!$B$5:$N$28,MATCH('Casos CMg'!$C4353,'Prom Factor Mensual Hora 0,5'!$A$5:$A$28,0),MATCH('Casos CMg'!$B4353,'Prom Factor Mensual Hora 0,5'!$B$4:$M$4,0))</f>
        <v>0.99183053352119566</v>
      </c>
      <c r="E4353" s="25">
        <v>104.4</v>
      </c>
      <c r="F4353" s="20">
        <f t="shared" si="201"/>
        <v>103.54710769961284</v>
      </c>
      <c r="G4353" s="25">
        <v>54.5</v>
      </c>
      <c r="H4353" s="20">
        <f t="shared" si="202"/>
        <v>54.054764076905165</v>
      </c>
      <c r="I4353" s="25">
        <v>134.1</v>
      </c>
      <c r="J4353" s="20">
        <f t="shared" si="203"/>
        <v>133.00447454519232</v>
      </c>
    </row>
    <row r="4354" spans="1:10" x14ac:dyDescent="0.3">
      <c r="A4354" s="3">
        <v>2039</v>
      </c>
      <c r="B4354" s="3">
        <v>4</v>
      </c>
      <c r="C4354" s="4">
        <v>7</v>
      </c>
      <c r="D4354" s="21">
        <f>INDEX('Prom Factor Mensual Hora 0,5'!$B$5:$N$28,MATCH('Casos CMg'!$C4354,'Prom Factor Mensual Hora 0,5'!$A$5:$A$28,0),MATCH('Casos CMg'!$B4354,'Prom Factor Mensual Hora 0,5'!$B$4:$M$4,0))</f>
        <v>0.9918289138985501</v>
      </c>
      <c r="E4354" s="25">
        <v>83.7</v>
      </c>
      <c r="F4354" s="20">
        <f t="shared" si="201"/>
        <v>83.016080093308645</v>
      </c>
      <c r="G4354" s="25">
        <v>45</v>
      </c>
      <c r="H4354" s="20">
        <f t="shared" si="202"/>
        <v>44.632301125434758</v>
      </c>
      <c r="I4354" s="25">
        <v>107.9</v>
      </c>
      <c r="J4354" s="20">
        <f t="shared" si="203"/>
        <v>107.01833980965357</v>
      </c>
    </row>
    <row r="4355" spans="1:10" x14ac:dyDescent="0.3">
      <c r="A4355" s="3">
        <v>2039</v>
      </c>
      <c r="B4355" s="3">
        <v>4</v>
      </c>
      <c r="C4355" s="4">
        <v>8</v>
      </c>
      <c r="D4355" s="21">
        <f>INDEX('Prom Factor Mensual Hora 0,5'!$B$5:$N$28,MATCH('Casos CMg'!$C4355,'Prom Factor Mensual Hora 0,5'!$A$5:$A$28,0),MATCH('Casos CMg'!$B4355,'Prom Factor Mensual Hora 0,5'!$B$4:$M$4,0))</f>
        <v>0.99184432911803533</v>
      </c>
      <c r="E4355" s="25">
        <v>83.7</v>
      </c>
      <c r="F4355" s="20">
        <f t="shared" si="201"/>
        <v>83.017370347179565</v>
      </c>
      <c r="G4355" s="25">
        <v>45</v>
      </c>
      <c r="H4355" s="20">
        <f t="shared" si="202"/>
        <v>44.632994810311587</v>
      </c>
      <c r="I4355" s="25">
        <v>107.9</v>
      </c>
      <c r="J4355" s="20">
        <f t="shared" si="203"/>
        <v>107.02000311183602</v>
      </c>
    </row>
    <row r="4356" spans="1:10" x14ac:dyDescent="0.3">
      <c r="A4356" s="3">
        <v>2039</v>
      </c>
      <c r="B4356" s="3">
        <v>4</v>
      </c>
      <c r="C4356" s="4">
        <v>9</v>
      </c>
      <c r="D4356" s="21">
        <f>INDEX('Prom Factor Mensual Hora 0,5'!$B$5:$N$28,MATCH('Casos CMg'!$C4356,'Prom Factor Mensual Hora 0,5'!$A$5:$A$28,0),MATCH('Casos CMg'!$B4356,'Prom Factor Mensual Hora 0,5'!$B$4:$M$4,0))</f>
        <v>1.0050072495471452</v>
      </c>
      <c r="E4356" s="25">
        <v>66</v>
      </c>
      <c r="F4356" s="20">
        <f t="shared" ref="F4356:F4419" si="204">$E4356*$D4356</f>
        <v>66.330478470111586</v>
      </c>
      <c r="G4356" s="25">
        <v>37.6</v>
      </c>
      <c r="H4356" s="20">
        <f t="shared" ref="H4356:H4419" si="205">$G4356*$D4356</f>
        <v>37.78827258297266</v>
      </c>
      <c r="I4356" s="25">
        <v>84.2</v>
      </c>
      <c r="J4356" s="20">
        <f t="shared" ref="J4356:J4419" si="206">$I4356*$D4356</f>
        <v>84.621610411869625</v>
      </c>
    </row>
    <row r="4357" spans="1:10" x14ac:dyDescent="0.3">
      <c r="A4357" s="3">
        <v>2039</v>
      </c>
      <c r="B4357" s="3">
        <v>4</v>
      </c>
      <c r="C4357" s="4">
        <v>10</v>
      </c>
      <c r="D4357" s="21">
        <f>INDEX('Prom Factor Mensual Hora 0,5'!$B$5:$N$28,MATCH('Casos CMg'!$C4357,'Prom Factor Mensual Hora 0,5'!$A$5:$A$28,0),MATCH('Casos CMg'!$B4357,'Prom Factor Mensual Hora 0,5'!$B$4:$M$4,0))</f>
        <v>1.0021752640345387</v>
      </c>
      <c r="E4357" s="25">
        <v>66</v>
      </c>
      <c r="F4357" s="20">
        <f t="shared" si="204"/>
        <v>66.14356742627956</v>
      </c>
      <c r="G4357" s="25">
        <v>37.6</v>
      </c>
      <c r="H4357" s="20">
        <f t="shared" si="205"/>
        <v>37.681789927698659</v>
      </c>
      <c r="I4357" s="25">
        <v>84.2</v>
      </c>
      <c r="J4357" s="20">
        <f t="shared" si="206"/>
        <v>84.383157231708168</v>
      </c>
    </row>
    <row r="4358" spans="1:10" x14ac:dyDescent="0.3">
      <c r="A4358" s="3">
        <v>2039</v>
      </c>
      <c r="B4358" s="3">
        <v>4</v>
      </c>
      <c r="C4358" s="4">
        <v>11</v>
      </c>
      <c r="D4358" s="21">
        <f>INDEX('Prom Factor Mensual Hora 0,5'!$B$5:$N$28,MATCH('Casos CMg'!$C4358,'Prom Factor Mensual Hora 0,5'!$A$5:$A$28,0),MATCH('Casos CMg'!$B4358,'Prom Factor Mensual Hora 0,5'!$B$4:$M$4,0))</f>
        <v>1.003705566738414</v>
      </c>
      <c r="E4358" s="25">
        <v>66</v>
      </c>
      <c r="F4358" s="20">
        <f t="shared" si="204"/>
        <v>66.244567404735321</v>
      </c>
      <c r="G4358" s="25">
        <v>37.6</v>
      </c>
      <c r="H4358" s="20">
        <f t="shared" si="205"/>
        <v>37.739329309364372</v>
      </c>
      <c r="I4358" s="25">
        <v>84.2</v>
      </c>
      <c r="J4358" s="20">
        <f t="shared" si="206"/>
        <v>84.512008719374464</v>
      </c>
    </row>
    <row r="4359" spans="1:10" x14ac:dyDescent="0.3">
      <c r="A4359" s="3">
        <v>2039</v>
      </c>
      <c r="B4359" s="3">
        <v>4</v>
      </c>
      <c r="C4359" s="4">
        <v>12</v>
      </c>
      <c r="D4359" s="21">
        <f>INDEX('Prom Factor Mensual Hora 0,5'!$B$5:$N$28,MATCH('Casos CMg'!$C4359,'Prom Factor Mensual Hora 0,5'!$A$5:$A$28,0),MATCH('Casos CMg'!$B4359,'Prom Factor Mensual Hora 0,5'!$B$4:$M$4,0))</f>
        <v>1.0033414379993058</v>
      </c>
      <c r="E4359" s="25">
        <v>66</v>
      </c>
      <c r="F4359" s="20">
        <f t="shared" si="204"/>
        <v>66.220534907954175</v>
      </c>
      <c r="G4359" s="25">
        <v>37.6</v>
      </c>
      <c r="H4359" s="20">
        <f t="shared" si="205"/>
        <v>37.725638068773897</v>
      </c>
      <c r="I4359" s="25">
        <v>84.2</v>
      </c>
      <c r="J4359" s="20">
        <f t="shared" si="206"/>
        <v>84.481349079541545</v>
      </c>
    </row>
    <row r="4360" spans="1:10" x14ac:dyDescent="0.3">
      <c r="A4360" s="3">
        <v>2039</v>
      </c>
      <c r="B4360" s="3">
        <v>4</v>
      </c>
      <c r="C4360" s="4">
        <v>13</v>
      </c>
      <c r="D4360" s="21">
        <f>INDEX('Prom Factor Mensual Hora 0,5'!$B$5:$N$28,MATCH('Casos CMg'!$C4360,'Prom Factor Mensual Hora 0,5'!$A$5:$A$28,0),MATCH('Casos CMg'!$B4360,'Prom Factor Mensual Hora 0,5'!$B$4:$M$4,0))</f>
        <v>1.0025703369225427</v>
      </c>
      <c r="E4360" s="25">
        <v>66</v>
      </c>
      <c r="F4360" s="20">
        <f t="shared" si="204"/>
        <v>66.169642236887825</v>
      </c>
      <c r="G4360" s="25">
        <v>37.6</v>
      </c>
      <c r="H4360" s="20">
        <f t="shared" si="205"/>
        <v>37.696644668287611</v>
      </c>
      <c r="I4360" s="25">
        <v>84.2</v>
      </c>
      <c r="J4360" s="20">
        <f t="shared" si="206"/>
        <v>84.416422368878102</v>
      </c>
    </row>
    <row r="4361" spans="1:10" x14ac:dyDescent="0.3">
      <c r="A4361" s="3">
        <v>2039</v>
      </c>
      <c r="B4361" s="3">
        <v>4</v>
      </c>
      <c r="C4361" s="4">
        <v>14</v>
      </c>
      <c r="D4361" s="21">
        <f>INDEX('Prom Factor Mensual Hora 0,5'!$B$5:$N$28,MATCH('Casos CMg'!$C4361,'Prom Factor Mensual Hora 0,5'!$A$5:$A$28,0),MATCH('Casos CMg'!$B4361,'Prom Factor Mensual Hora 0,5'!$B$4:$M$4,0))</f>
        <v>1.0015422021535256</v>
      </c>
      <c r="E4361" s="25">
        <v>66</v>
      </c>
      <c r="F4361" s="20">
        <f t="shared" si="204"/>
        <v>66.101785342132686</v>
      </c>
      <c r="G4361" s="25">
        <v>37.6</v>
      </c>
      <c r="H4361" s="20">
        <f t="shared" si="205"/>
        <v>37.657986800972566</v>
      </c>
      <c r="I4361" s="25">
        <v>84.2</v>
      </c>
      <c r="J4361" s="20">
        <f t="shared" si="206"/>
        <v>84.32985342132686</v>
      </c>
    </row>
    <row r="4362" spans="1:10" x14ac:dyDescent="0.3">
      <c r="A4362" s="3">
        <v>2039</v>
      </c>
      <c r="B4362" s="3">
        <v>4</v>
      </c>
      <c r="C4362" s="4">
        <v>15</v>
      </c>
      <c r="D4362" s="21">
        <f>INDEX('Prom Factor Mensual Hora 0,5'!$B$5:$N$28,MATCH('Casos CMg'!$C4362,'Prom Factor Mensual Hora 0,5'!$A$5:$A$28,0),MATCH('Casos CMg'!$B4362,'Prom Factor Mensual Hora 0,5'!$B$4:$M$4,0))</f>
        <v>1.0002570336922543</v>
      </c>
      <c r="E4362" s="25">
        <v>66</v>
      </c>
      <c r="F4362" s="20">
        <f t="shared" si="204"/>
        <v>66.016964223688788</v>
      </c>
      <c r="G4362" s="25">
        <v>37.6</v>
      </c>
      <c r="H4362" s="20">
        <f t="shared" si="205"/>
        <v>37.609664466828761</v>
      </c>
      <c r="I4362" s="25">
        <v>84.2</v>
      </c>
      <c r="J4362" s="20">
        <f t="shared" si="206"/>
        <v>84.221642236887817</v>
      </c>
    </row>
    <row r="4363" spans="1:10" x14ac:dyDescent="0.3">
      <c r="A4363" s="3">
        <v>2039</v>
      </c>
      <c r="B4363" s="3">
        <v>4</v>
      </c>
      <c r="C4363" s="4">
        <v>16</v>
      </c>
      <c r="D4363" s="21">
        <f>INDEX('Prom Factor Mensual Hora 0,5'!$B$5:$N$28,MATCH('Casos CMg'!$C4363,'Prom Factor Mensual Hora 0,5'!$A$5:$A$28,0),MATCH('Casos CMg'!$B4363,'Prom Factor Mensual Hora 0,5'!$B$4:$M$4,0))</f>
        <v>1.0002570336922543</v>
      </c>
      <c r="E4363" s="25">
        <v>66</v>
      </c>
      <c r="F4363" s="20">
        <f t="shared" si="204"/>
        <v>66.016964223688788</v>
      </c>
      <c r="G4363" s="25">
        <v>37.6</v>
      </c>
      <c r="H4363" s="20">
        <f t="shared" si="205"/>
        <v>37.609664466828761</v>
      </c>
      <c r="I4363" s="25">
        <v>84.2</v>
      </c>
      <c r="J4363" s="20">
        <f t="shared" si="206"/>
        <v>84.221642236887817</v>
      </c>
    </row>
    <row r="4364" spans="1:10" x14ac:dyDescent="0.3">
      <c r="A4364" s="3">
        <v>2039</v>
      </c>
      <c r="B4364" s="3">
        <v>4</v>
      </c>
      <c r="C4364" s="4">
        <v>17</v>
      </c>
      <c r="D4364" s="21">
        <f>INDEX('Prom Factor Mensual Hora 0,5'!$B$5:$N$28,MATCH('Casos CMg'!$C4364,'Prom Factor Mensual Hora 0,5'!$A$5:$A$28,0),MATCH('Casos CMg'!$B4364,'Prom Factor Mensual Hora 0,5'!$B$4:$M$4,0))</f>
        <v>1.0013982826358914</v>
      </c>
      <c r="E4364" s="25">
        <v>87.9</v>
      </c>
      <c r="F4364" s="20">
        <f t="shared" si="204"/>
        <v>88.022909043694852</v>
      </c>
      <c r="G4364" s="25">
        <v>46.4</v>
      </c>
      <c r="H4364" s="20">
        <f t="shared" si="205"/>
        <v>46.464880314305361</v>
      </c>
      <c r="I4364" s="25">
        <v>113.7</v>
      </c>
      <c r="J4364" s="20">
        <f t="shared" si="206"/>
        <v>113.85898473570086</v>
      </c>
    </row>
    <row r="4365" spans="1:10" x14ac:dyDescent="0.3">
      <c r="A4365" s="3">
        <v>2039</v>
      </c>
      <c r="B4365" s="3">
        <v>4</v>
      </c>
      <c r="C4365" s="4">
        <v>18</v>
      </c>
      <c r="D4365" s="21">
        <f>INDEX('Prom Factor Mensual Hora 0,5'!$B$5:$N$28,MATCH('Casos CMg'!$C4365,'Prom Factor Mensual Hora 0,5'!$A$5:$A$28,0),MATCH('Casos CMg'!$B4365,'Prom Factor Mensual Hora 0,5'!$B$4:$M$4,0))</f>
        <v>1.0071042607470229</v>
      </c>
      <c r="E4365" s="25">
        <v>89</v>
      </c>
      <c r="F4365" s="20">
        <f t="shared" si="204"/>
        <v>89.632279206485038</v>
      </c>
      <c r="G4365" s="25">
        <v>46.9</v>
      </c>
      <c r="H4365" s="20">
        <f t="shared" si="205"/>
        <v>47.233189829035368</v>
      </c>
      <c r="I4365" s="25">
        <v>115.2</v>
      </c>
      <c r="J4365" s="20">
        <f t="shared" si="206"/>
        <v>116.01841083805704</v>
      </c>
    </row>
    <row r="4366" spans="1:10" x14ac:dyDescent="0.3">
      <c r="A4366" s="3">
        <v>2039</v>
      </c>
      <c r="B4366" s="3">
        <v>4</v>
      </c>
      <c r="C4366" s="4">
        <v>19</v>
      </c>
      <c r="D4366" s="21">
        <f>INDEX('Prom Factor Mensual Hora 0,5'!$B$5:$N$28,MATCH('Casos CMg'!$C4366,'Prom Factor Mensual Hora 0,5'!$A$5:$A$28,0),MATCH('Casos CMg'!$B4366,'Prom Factor Mensual Hora 0,5'!$B$4:$M$4,0))</f>
        <v>0.99745225496642798</v>
      </c>
      <c r="E4366" s="25">
        <v>96.3</v>
      </c>
      <c r="F4366" s="20">
        <f t="shared" si="204"/>
        <v>96.054652153267014</v>
      </c>
      <c r="G4366" s="25">
        <v>52.8</v>
      </c>
      <c r="H4366" s="20">
        <f t="shared" si="205"/>
        <v>52.665479062227398</v>
      </c>
      <c r="I4366" s="25">
        <v>126.8</v>
      </c>
      <c r="J4366" s="20">
        <f t="shared" si="206"/>
        <v>126.47694592974307</v>
      </c>
    </row>
    <row r="4367" spans="1:10" x14ac:dyDescent="0.3">
      <c r="A4367" s="3">
        <v>2039</v>
      </c>
      <c r="B4367" s="3">
        <v>4</v>
      </c>
      <c r="C4367" s="4">
        <v>20</v>
      </c>
      <c r="D4367" s="21">
        <f>INDEX('Prom Factor Mensual Hora 0,5'!$B$5:$N$28,MATCH('Casos CMg'!$C4367,'Prom Factor Mensual Hora 0,5'!$A$5:$A$28,0),MATCH('Casos CMg'!$B4367,'Prom Factor Mensual Hora 0,5'!$B$4:$M$4,0))</f>
        <v>0.99744967560833786</v>
      </c>
      <c r="E4367" s="25">
        <v>95.1</v>
      </c>
      <c r="F4367" s="20">
        <f t="shared" si="204"/>
        <v>94.857464150352925</v>
      </c>
      <c r="G4367" s="25">
        <v>52.6</v>
      </c>
      <c r="H4367" s="20">
        <f t="shared" si="205"/>
        <v>52.465852936998573</v>
      </c>
      <c r="I4367" s="25">
        <v>125.7</v>
      </c>
      <c r="J4367" s="20">
        <f t="shared" si="206"/>
        <v>125.37942422396807</v>
      </c>
    </row>
    <row r="4368" spans="1:10" x14ac:dyDescent="0.3">
      <c r="A4368" s="3">
        <v>2039</v>
      </c>
      <c r="B4368" s="3">
        <v>4</v>
      </c>
      <c r="C4368" s="4">
        <v>21</v>
      </c>
      <c r="D4368" s="21">
        <f>INDEX('Prom Factor Mensual Hora 0,5'!$B$5:$N$28,MATCH('Casos CMg'!$C4368,'Prom Factor Mensual Hora 0,5'!$A$5:$A$28,0),MATCH('Casos CMg'!$B4368,'Prom Factor Mensual Hora 0,5'!$B$4:$M$4,0))</f>
        <v>0.99744545799902262</v>
      </c>
      <c r="E4368" s="25">
        <v>95.1</v>
      </c>
      <c r="F4368" s="20">
        <f t="shared" si="204"/>
        <v>94.857063055707044</v>
      </c>
      <c r="G4368" s="25">
        <v>52.6</v>
      </c>
      <c r="H4368" s="20">
        <f t="shared" si="205"/>
        <v>52.465631090748595</v>
      </c>
      <c r="I4368" s="25">
        <v>125.7</v>
      </c>
      <c r="J4368" s="20">
        <f t="shared" si="206"/>
        <v>125.37889407047714</v>
      </c>
    </row>
    <row r="4369" spans="1:10" x14ac:dyDescent="0.3">
      <c r="A4369" s="3">
        <v>2039</v>
      </c>
      <c r="B4369" s="3">
        <v>4</v>
      </c>
      <c r="C4369" s="4">
        <v>22</v>
      </c>
      <c r="D4369" s="21">
        <f>INDEX('Prom Factor Mensual Hora 0,5'!$B$5:$N$28,MATCH('Casos CMg'!$C4369,'Prom Factor Mensual Hora 0,5'!$A$5:$A$28,0),MATCH('Casos CMg'!$B4369,'Prom Factor Mensual Hora 0,5'!$B$4:$M$4,0))</f>
        <v>0.99744064399642773</v>
      </c>
      <c r="E4369" s="25">
        <v>95.1</v>
      </c>
      <c r="F4369" s="20">
        <f t="shared" si="204"/>
        <v>94.856605244060276</v>
      </c>
      <c r="G4369" s="25">
        <v>52.6</v>
      </c>
      <c r="H4369" s="20">
        <f t="shared" si="205"/>
        <v>52.465377874212102</v>
      </c>
      <c r="I4369" s="25">
        <v>125.7</v>
      </c>
      <c r="J4369" s="20">
        <f t="shared" si="206"/>
        <v>125.37828895035096</v>
      </c>
    </row>
    <row r="4370" spans="1:10" x14ac:dyDescent="0.3">
      <c r="A4370" s="3">
        <v>2039</v>
      </c>
      <c r="B4370" s="3">
        <v>4</v>
      </c>
      <c r="C4370" s="4">
        <v>23</v>
      </c>
      <c r="D4370" s="21">
        <f>INDEX('Prom Factor Mensual Hora 0,5'!$B$5:$N$28,MATCH('Casos CMg'!$C4370,'Prom Factor Mensual Hora 0,5'!$A$5:$A$28,0),MATCH('Casos CMg'!$B4370,'Prom Factor Mensual Hora 0,5'!$B$4:$M$4,0))</f>
        <v>0.99744538292137164</v>
      </c>
      <c r="E4370" s="25">
        <v>96.3</v>
      </c>
      <c r="F4370" s="20">
        <f t="shared" si="204"/>
        <v>96.053990375328084</v>
      </c>
      <c r="G4370" s="25">
        <v>52.8</v>
      </c>
      <c r="H4370" s="20">
        <f t="shared" si="205"/>
        <v>52.665116218248421</v>
      </c>
      <c r="I4370" s="25">
        <v>126.8</v>
      </c>
      <c r="J4370" s="20">
        <f t="shared" si="206"/>
        <v>126.47607455442991</v>
      </c>
    </row>
    <row r="4371" spans="1:10" x14ac:dyDescent="0.3">
      <c r="A4371" s="3">
        <v>2039</v>
      </c>
      <c r="B4371" s="3">
        <v>5</v>
      </c>
      <c r="C4371" s="4">
        <v>0</v>
      </c>
      <c r="D4371" s="21">
        <f>INDEX('Prom Factor Mensual Hora 0,5'!$B$5:$N$28,MATCH('Casos CMg'!$C4371,'Prom Factor Mensual Hora 0,5'!$A$5:$A$28,0),MATCH('Casos CMg'!$B4371,'Prom Factor Mensual Hora 0,5'!$B$4:$M$4,0))</f>
        <v>0.99067144753569436</v>
      </c>
      <c r="E4371" s="25">
        <v>108.4</v>
      </c>
      <c r="F4371" s="20">
        <f t="shared" si="204"/>
        <v>107.38878491286927</v>
      </c>
      <c r="G4371" s="25">
        <v>60.2</v>
      </c>
      <c r="H4371" s="20">
        <f t="shared" si="205"/>
        <v>59.638421141648806</v>
      </c>
      <c r="I4371" s="25">
        <v>142.30000000000001</v>
      </c>
      <c r="J4371" s="20">
        <f t="shared" si="206"/>
        <v>140.97254698432931</v>
      </c>
    </row>
    <row r="4372" spans="1:10" x14ac:dyDescent="0.3">
      <c r="A4372" s="3">
        <v>2039</v>
      </c>
      <c r="B4372" s="3">
        <v>5</v>
      </c>
      <c r="C4372" s="4">
        <v>1</v>
      </c>
      <c r="D4372" s="21">
        <f>INDEX('Prom Factor Mensual Hora 0,5'!$B$5:$N$28,MATCH('Casos CMg'!$C4372,'Prom Factor Mensual Hora 0,5'!$A$5:$A$28,0),MATCH('Casos CMg'!$B4372,'Prom Factor Mensual Hora 0,5'!$B$4:$M$4,0))</f>
        <v>0.99033388541852074</v>
      </c>
      <c r="E4372" s="25">
        <v>111.7</v>
      </c>
      <c r="F4372" s="20">
        <f t="shared" si="204"/>
        <v>110.62029500124876</v>
      </c>
      <c r="G4372" s="25">
        <v>60.8</v>
      </c>
      <c r="H4372" s="20">
        <f t="shared" si="205"/>
        <v>60.212300233446058</v>
      </c>
      <c r="I4372" s="25">
        <v>145.4</v>
      </c>
      <c r="J4372" s="20">
        <f t="shared" si="206"/>
        <v>143.99454693985291</v>
      </c>
    </row>
    <row r="4373" spans="1:10" x14ac:dyDescent="0.3">
      <c r="A4373" s="3">
        <v>2039</v>
      </c>
      <c r="B4373" s="3">
        <v>5</v>
      </c>
      <c r="C4373" s="4">
        <v>2</v>
      </c>
      <c r="D4373" s="21">
        <f>INDEX('Prom Factor Mensual Hora 0,5'!$B$5:$N$28,MATCH('Casos CMg'!$C4373,'Prom Factor Mensual Hora 0,5'!$A$5:$A$28,0),MATCH('Casos CMg'!$B4373,'Prom Factor Mensual Hora 0,5'!$B$4:$M$4,0))</f>
        <v>0.99034094648672255</v>
      </c>
      <c r="E4373" s="25">
        <v>111.7</v>
      </c>
      <c r="F4373" s="20">
        <f t="shared" si="204"/>
        <v>110.62108372256691</v>
      </c>
      <c r="G4373" s="25">
        <v>60.8</v>
      </c>
      <c r="H4373" s="20">
        <f t="shared" si="205"/>
        <v>60.21272954639273</v>
      </c>
      <c r="I4373" s="25">
        <v>145.4</v>
      </c>
      <c r="J4373" s="20">
        <f t="shared" si="206"/>
        <v>143.99557361916948</v>
      </c>
    </row>
    <row r="4374" spans="1:10" x14ac:dyDescent="0.3">
      <c r="A4374" s="3">
        <v>2039</v>
      </c>
      <c r="B4374" s="3">
        <v>5</v>
      </c>
      <c r="C4374" s="4">
        <v>3</v>
      </c>
      <c r="D4374" s="21">
        <f>INDEX('Prom Factor Mensual Hora 0,5'!$B$5:$N$28,MATCH('Casos CMg'!$C4374,'Prom Factor Mensual Hora 0,5'!$A$5:$A$28,0),MATCH('Casos CMg'!$B4374,'Prom Factor Mensual Hora 0,5'!$B$4:$M$4,0))</f>
        <v>0.99033280513319122</v>
      </c>
      <c r="E4374" s="25">
        <v>111.7</v>
      </c>
      <c r="F4374" s="20">
        <f t="shared" si="204"/>
        <v>110.62017433337746</v>
      </c>
      <c r="G4374" s="25">
        <v>60.8</v>
      </c>
      <c r="H4374" s="20">
        <f t="shared" si="205"/>
        <v>60.212234552098025</v>
      </c>
      <c r="I4374" s="25">
        <v>145.4</v>
      </c>
      <c r="J4374" s="20">
        <f t="shared" si="206"/>
        <v>143.99438986636602</v>
      </c>
    </row>
    <row r="4375" spans="1:10" x14ac:dyDescent="0.3">
      <c r="A4375" s="3">
        <v>2039</v>
      </c>
      <c r="B4375" s="3">
        <v>5</v>
      </c>
      <c r="C4375" s="4">
        <v>4</v>
      </c>
      <c r="D4375" s="21">
        <f>INDEX('Prom Factor Mensual Hora 0,5'!$B$5:$N$28,MATCH('Casos CMg'!$C4375,'Prom Factor Mensual Hora 0,5'!$A$5:$A$28,0),MATCH('Casos CMg'!$B4375,'Prom Factor Mensual Hora 0,5'!$B$4:$M$4,0))</f>
        <v>0.99034018856628425</v>
      </c>
      <c r="E4375" s="25">
        <v>111.7</v>
      </c>
      <c r="F4375" s="20">
        <f t="shared" si="204"/>
        <v>110.62099906285395</v>
      </c>
      <c r="G4375" s="25">
        <v>60.8</v>
      </c>
      <c r="H4375" s="20">
        <f t="shared" si="205"/>
        <v>60.212683464830079</v>
      </c>
      <c r="I4375" s="25">
        <v>145.4</v>
      </c>
      <c r="J4375" s="20">
        <f t="shared" si="206"/>
        <v>143.99546341753774</v>
      </c>
    </row>
    <row r="4376" spans="1:10" x14ac:dyDescent="0.3">
      <c r="A4376" s="3">
        <v>2039</v>
      </c>
      <c r="B4376" s="3">
        <v>5</v>
      </c>
      <c r="C4376" s="4">
        <v>5</v>
      </c>
      <c r="D4376" s="21">
        <f>INDEX('Prom Factor Mensual Hora 0,5'!$B$5:$N$28,MATCH('Casos CMg'!$C4376,'Prom Factor Mensual Hora 0,5'!$A$5:$A$28,0),MATCH('Casos CMg'!$B4376,'Prom Factor Mensual Hora 0,5'!$B$4:$M$4,0))</f>
        <v>0.99034037870532976</v>
      </c>
      <c r="E4376" s="25">
        <v>111.7</v>
      </c>
      <c r="F4376" s="20">
        <f t="shared" si="204"/>
        <v>110.62102030138534</v>
      </c>
      <c r="G4376" s="25">
        <v>60.8</v>
      </c>
      <c r="H4376" s="20">
        <f t="shared" si="205"/>
        <v>60.212695025284049</v>
      </c>
      <c r="I4376" s="25">
        <v>145.4</v>
      </c>
      <c r="J4376" s="20">
        <f t="shared" si="206"/>
        <v>143.99549106375494</v>
      </c>
    </row>
    <row r="4377" spans="1:10" x14ac:dyDescent="0.3">
      <c r="A4377" s="3">
        <v>2039</v>
      </c>
      <c r="B4377" s="3">
        <v>5</v>
      </c>
      <c r="C4377" s="4">
        <v>6</v>
      </c>
      <c r="D4377" s="21">
        <f>INDEX('Prom Factor Mensual Hora 0,5'!$B$5:$N$28,MATCH('Casos CMg'!$C4377,'Prom Factor Mensual Hora 0,5'!$A$5:$A$28,0),MATCH('Casos CMg'!$B4377,'Prom Factor Mensual Hora 0,5'!$B$4:$M$4,0))</f>
        <v>0.99032765489064523</v>
      </c>
      <c r="E4377" s="25">
        <v>111.7</v>
      </c>
      <c r="F4377" s="20">
        <f t="shared" si="204"/>
        <v>110.61959905128508</v>
      </c>
      <c r="G4377" s="25">
        <v>60.8</v>
      </c>
      <c r="H4377" s="20">
        <f t="shared" si="205"/>
        <v>60.211921417351228</v>
      </c>
      <c r="I4377" s="25">
        <v>145.4</v>
      </c>
      <c r="J4377" s="20">
        <f t="shared" si="206"/>
        <v>143.99364102109982</v>
      </c>
    </row>
    <row r="4378" spans="1:10" x14ac:dyDescent="0.3">
      <c r="A4378" s="3">
        <v>2039</v>
      </c>
      <c r="B4378" s="3">
        <v>5</v>
      </c>
      <c r="C4378" s="4">
        <v>7</v>
      </c>
      <c r="D4378" s="21">
        <f>INDEX('Prom Factor Mensual Hora 0,5'!$B$5:$N$28,MATCH('Casos CMg'!$C4378,'Prom Factor Mensual Hora 0,5'!$A$5:$A$28,0),MATCH('Casos CMg'!$B4378,'Prom Factor Mensual Hora 0,5'!$B$4:$M$4,0))</f>
        <v>0.99033019594107641</v>
      </c>
      <c r="E4378" s="25">
        <v>52.4</v>
      </c>
      <c r="F4378" s="20">
        <f t="shared" si="204"/>
        <v>51.8933022673124</v>
      </c>
      <c r="G4378" s="25">
        <v>27.2</v>
      </c>
      <c r="H4378" s="20">
        <f t="shared" si="205"/>
        <v>26.936981329597277</v>
      </c>
      <c r="I4378" s="25">
        <v>68.099999999999994</v>
      </c>
      <c r="J4378" s="20">
        <f t="shared" si="206"/>
        <v>67.4414863435873</v>
      </c>
    </row>
    <row r="4379" spans="1:10" x14ac:dyDescent="0.3">
      <c r="A4379" s="3">
        <v>2039</v>
      </c>
      <c r="B4379" s="3">
        <v>5</v>
      </c>
      <c r="C4379" s="4">
        <v>8</v>
      </c>
      <c r="D4379" s="21">
        <f>INDEX('Prom Factor Mensual Hora 0,5'!$B$5:$N$28,MATCH('Casos CMg'!$C4379,'Prom Factor Mensual Hora 0,5'!$A$5:$A$28,0),MATCH('Casos CMg'!$B4379,'Prom Factor Mensual Hora 0,5'!$B$4:$M$4,0))</f>
        <v>0.9903313121764542</v>
      </c>
      <c r="E4379" s="25">
        <v>53</v>
      </c>
      <c r="F4379" s="20">
        <f t="shared" si="204"/>
        <v>52.48755954535207</v>
      </c>
      <c r="G4379" s="25">
        <v>27.3</v>
      </c>
      <c r="H4379" s="20">
        <f t="shared" si="205"/>
        <v>27.0360448224172</v>
      </c>
      <c r="I4379" s="25">
        <v>68.5</v>
      </c>
      <c r="J4379" s="20">
        <f t="shared" si="206"/>
        <v>67.837694884087114</v>
      </c>
    </row>
    <row r="4380" spans="1:10" x14ac:dyDescent="0.3">
      <c r="A4380" s="3">
        <v>2039</v>
      </c>
      <c r="B4380" s="3">
        <v>5</v>
      </c>
      <c r="C4380" s="4">
        <v>9</v>
      </c>
      <c r="D4380" s="21">
        <f>INDEX('Prom Factor Mensual Hora 0,5'!$B$5:$N$28,MATCH('Casos CMg'!$C4380,'Prom Factor Mensual Hora 0,5'!$A$5:$A$28,0),MATCH('Casos CMg'!$B4380,'Prom Factor Mensual Hora 0,5'!$B$4:$M$4,0))</f>
        <v>1.005472330222188</v>
      </c>
      <c r="E4380" s="25">
        <v>59.6</v>
      </c>
      <c r="F4380" s="20">
        <f t="shared" si="204"/>
        <v>59.926150881242407</v>
      </c>
      <c r="G4380" s="25">
        <v>30.6</v>
      </c>
      <c r="H4380" s="20">
        <f t="shared" si="205"/>
        <v>30.767453304798952</v>
      </c>
      <c r="I4380" s="25">
        <v>77</v>
      </c>
      <c r="J4380" s="20">
        <f t="shared" si="206"/>
        <v>77.421369427108473</v>
      </c>
    </row>
    <row r="4381" spans="1:10" x14ac:dyDescent="0.3">
      <c r="A4381" s="3">
        <v>2039</v>
      </c>
      <c r="B4381" s="3">
        <v>5</v>
      </c>
      <c r="C4381" s="4">
        <v>10</v>
      </c>
      <c r="D4381" s="21">
        <f>INDEX('Prom Factor Mensual Hora 0,5'!$B$5:$N$28,MATCH('Casos CMg'!$C4381,'Prom Factor Mensual Hora 0,5'!$A$5:$A$28,0),MATCH('Casos CMg'!$B4381,'Prom Factor Mensual Hora 0,5'!$B$4:$M$4,0))</f>
        <v>1.0047261033737078</v>
      </c>
      <c r="E4381" s="25">
        <v>59.6</v>
      </c>
      <c r="F4381" s="20">
        <f t="shared" si="204"/>
        <v>59.881675761072991</v>
      </c>
      <c r="G4381" s="25">
        <v>30.6</v>
      </c>
      <c r="H4381" s="20">
        <f t="shared" si="205"/>
        <v>30.744618763235462</v>
      </c>
      <c r="I4381" s="25">
        <v>77</v>
      </c>
      <c r="J4381" s="20">
        <f t="shared" si="206"/>
        <v>77.363909959775498</v>
      </c>
    </row>
    <row r="4382" spans="1:10" x14ac:dyDescent="0.3">
      <c r="A4382" s="3">
        <v>2039</v>
      </c>
      <c r="B4382" s="3">
        <v>5</v>
      </c>
      <c r="C4382" s="4">
        <v>11</v>
      </c>
      <c r="D4382" s="21">
        <f>INDEX('Prom Factor Mensual Hora 0,5'!$B$5:$N$28,MATCH('Casos CMg'!$C4382,'Prom Factor Mensual Hora 0,5'!$A$5:$A$28,0),MATCH('Casos CMg'!$B4382,'Prom Factor Mensual Hora 0,5'!$B$4:$M$4,0))</f>
        <v>1.005472330222188</v>
      </c>
      <c r="E4382" s="25">
        <v>71.400000000000006</v>
      </c>
      <c r="F4382" s="20">
        <f t="shared" si="204"/>
        <v>71.790724377864223</v>
      </c>
      <c r="G4382" s="25">
        <v>36.799999999999997</v>
      </c>
      <c r="H4382" s="20">
        <f t="shared" si="205"/>
        <v>37.001381752176513</v>
      </c>
      <c r="I4382" s="25">
        <v>92.3</v>
      </c>
      <c r="J4382" s="20">
        <f t="shared" si="206"/>
        <v>92.805096079507948</v>
      </c>
    </row>
    <row r="4383" spans="1:10" x14ac:dyDescent="0.3">
      <c r="A4383" s="3">
        <v>2039</v>
      </c>
      <c r="B4383" s="3">
        <v>5</v>
      </c>
      <c r="C4383" s="4">
        <v>12</v>
      </c>
      <c r="D4383" s="21">
        <f>INDEX('Prom Factor Mensual Hora 0,5'!$B$5:$N$28,MATCH('Casos CMg'!$C4383,'Prom Factor Mensual Hora 0,5'!$A$5:$A$28,0),MATCH('Casos CMg'!$B4383,'Prom Factor Mensual Hora 0,5'!$B$4:$M$4,0))</f>
        <v>1.0052235879393612</v>
      </c>
      <c r="E4383" s="25">
        <v>71.400000000000006</v>
      </c>
      <c r="F4383" s="20">
        <f t="shared" si="204"/>
        <v>71.772964178870396</v>
      </c>
      <c r="G4383" s="25">
        <v>36.799999999999997</v>
      </c>
      <c r="H4383" s="20">
        <f t="shared" si="205"/>
        <v>36.992228036168491</v>
      </c>
      <c r="I4383" s="25">
        <v>92.3</v>
      </c>
      <c r="J4383" s="20">
        <f t="shared" si="206"/>
        <v>92.782137166803039</v>
      </c>
    </row>
    <row r="4384" spans="1:10" x14ac:dyDescent="0.3">
      <c r="A4384" s="3">
        <v>2039</v>
      </c>
      <c r="B4384" s="3">
        <v>5</v>
      </c>
      <c r="C4384" s="4">
        <v>13</v>
      </c>
      <c r="D4384" s="21">
        <f>INDEX('Prom Factor Mensual Hora 0,5'!$B$5:$N$28,MATCH('Casos CMg'!$C4384,'Prom Factor Mensual Hora 0,5'!$A$5:$A$28,0),MATCH('Casos CMg'!$B4384,'Prom Factor Mensual Hora 0,5'!$B$4:$M$4,0))</f>
        <v>1.0047261033737076</v>
      </c>
      <c r="E4384" s="25">
        <v>71.400000000000006</v>
      </c>
      <c r="F4384" s="20">
        <f t="shared" si="204"/>
        <v>71.737443780882728</v>
      </c>
      <c r="G4384" s="25">
        <v>36.799999999999997</v>
      </c>
      <c r="H4384" s="20">
        <f t="shared" si="205"/>
        <v>36.97392060415244</v>
      </c>
      <c r="I4384" s="25">
        <v>92.3</v>
      </c>
      <c r="J4384" s="20">
        <f t="shared" si="206"/>
        <v>92.736219341393209</v>
      </c>
    </row>
    <row r="4385" spans="1:10" x14ac:dyDescent="0.3">
      <c r="A4385" s="3">
        <v>2039</v>
      </c>
      <c r="B4385" s="3">
        <v>5</v>
      </c>
      <c r="C4385" s="4">
        <v>14</v>
      </c>
      <c r="D4385" s="21">
        <f>INDEX('Prom Factor Mensual Hora 0,5'!$B$5:$N$28,MATCH('Casos CMg'!$C4385,'Prom Factor Mensual Hora 0,5'!$A$5:$A$28,0),MATCH('Casos CMg'!$B4385,'Prom Factor Mensual Hora 0,5'!$B$4:$M$4,0))</f>
        <v>1.0039798765252275</v>
      </c>
      <c r="E4385" s="25">
        <v>71.5</v>
      </c>
      <c r="F4385" s="20">
        <f t="shared" si="204"/>
        <v>71.784561171553761</v>
      </c>
      <c r="G4385" s="25">
        <v>36.799999999999997</v>
      </c>
      <c r="H4385" s="20">
        <f t="shared" si="205"/>
        <v>36.946459456128366</v>
      </c>
      <c r="I4385" s="25">
        <v>92.5</v>
      </c>
      <c r="J4385" s="20">
        <f t="shared" si="206"/>
        <v>92.86813857858354</v>
      </c>
    </row>
    <row r="4386" spans="1:10" x14ac:dyDescent="0.3">
      <c r="A4386" s="3">
        <v>2039</v>
      </c>
      <c r="B4386" s="3">
        <v>5</v>
      </c>
      <c r="C4386" s="4">
        <v>15</v>
      </c>
      <c r="D4386" s="21">
        <f>INDEX('Prom Factor Mensual Hora 0,5'!$B$5:$N$28,MATCH('Casos CMg'!$C4386,'Prom Factor Mensual Hora 0,5'!$A$5:$A$28,0),MATCH('Casos CMg'!$B4386,'Prom Factor Mensual Hora 0,5'!$B$4:$M$4,0))</f>
        <v>1.0012437114141337</v>
      </c>
      <c r="E4386" s="25">
        <v>71.5</v>
      </c>
      <c r="F4386" s="20">
        <f t="shared" si="204"/>
        <v>71.588925366110558</v>
      </c>
      <c r="G4386" s="25">
        <v>36.799999999999997</v>
      </c>
      <c r="H4386" s="20">
        <f t="shared" si="205"/>
        <v>36.845768580040115</v>
      </c>
      <c r="I4386" s="25">
        <v>92.5</v>
      </c>
      <c r="J4386" s="20">
        <f t="shared" si="206"/>
        <v>92.615043305807362</v>
      </c>
    </row>
    <row r="4387" spans="1:10" x14ac:dyDescent="0.3">
      <c r="A4387" s="3">
        <v>2039</v>
      </c>
      <c r="B4387" s="3">
        <v>5</v>
      </c>
      <c r="C4387" s="4">
        <v>16</v>
      </c>
      <c r="D4387" s="21">
        <f>INDEX('Prom Factor Mensual Hora 0,5'!$B$5:$N$28,MATCH('Casos CMg'!$C4387,'Prom Factor Mensual Hora 0,5'!$A$5:$A$28,0),MATCH('Casos CMg'!$B4387,'Prom Factor Mensual Hora 0,5'!$B$4:$M$4,0))</f>
        <v>1.0009949691313069</v>
      </c>
      <c r="E4387" s="25">
        <v>71.5</v>
      </c>
      <c r="F4387" s="20">
        <f t="shared" si="204"/>
        <v>71.571140292888444</v>
      </c>
      <c r="G4387" s="25">
        <v>36.799999999999997</v>
      </c>
      <c r="H4387" s="20">
        <f t="shared" si="205"/>
        <v>36.836614864032093</v>
      </c>
      <c r="I4387" s="25">
        <v>92.5</v>
      </c>
      <c r="J4387" s="20">
        <f t="shared" si="206"/>
        <v>92.592034644645892</v>
      </c>
    </row>
    <row r="4388" spans="1:10" x14ac:dyDescent="0.3">
      <c r="A4388" s="3">
        <v>2039</v>
      </c>
      <c r="B4388" s="3">
        <v>5</v>
      </c>
      <c r="C4388" s="4">
        <v>17</v>
      </c>
      <c r="D4388" s="21">
        <f>INDEX('Prom Factor Mensual Hora 0,5'!$B$5:$N$28,MATCH('Casos CMg'!$C4388,'Prom Factor Mensual Hora 0,5'!$A$5:$A$28,0),MATCH('Casos CMg'!$B4388,'Prom Factor Mensual Hora 0,5'!$B$4:$M$4,0))</f>
        <v>1.0047261033737076</v>
      </c>
      <c r="E4388" s="25">
        <v>71.5</v>
      </c>
      <c r="F4388" s="20">
        <f t="shared" si="204"/>
        <v>71.837916391220091</v>
      </c>
      <c r="G4388" s="25">
        <v>36.799999999999997</v>
      </c>
      <c r="H4388" s="20">
        <f t="shared" si="205"/>
        <v>36.97392060415244</v>
      </c>
      <c r="I4388" s="25">
        <v>92.5</v>
      </c>
      <c r="J4388" s="20">
        <f t="shared" si="206"/>
        <v>92.937164562067949</v>
      </c>
    </row>
    <row r="4389" spans="1:10" x14ac:dyDescent="0.3">
      <c r="A4389" s="3">
        <v>2039</v>
      </c>
      <c r="B4389" s="3">
        <v>5</v>
      </c>
      <c r="C4389" s="4">
        <v>18</v>
      </c>
      <c r="D4389" s="21">
        <f>INDEX('Prom Factor Mensual Hora 0,5'!$B$5:$N$28,MATCH('Casos CMg'!$C4389,'Prom Factor Mensual Hora 0,5'!$A$5:$A$28,0),MATCH('Casos CMg'!$B4389,'Prom Factor Mensual Hora 0,5'!$B$4:$M$4,0))</f>
        <v>1.0057210725050145</v>
      </c>
      <c r="E4389" s="25">
        <v>107.4</v>
      </c>
      <c r="F4389" s="20">
        <f t="shared" si="204"/>
        <v>108.01444318703857</v>
      </c>
      <c r="G4389" s="25">
        <v>60</v>
      </c>
      <c r="H4389" s="20">
        <f t="shared" si="205"/>
        <v>60.343264350300871</v>
      </c>
      <c r="I4389" s="25">
        <v>141.30000000000001</v>
      </c>
      <c r="J4389" s="20">
        <f t="shared" si="206"/>
        <v>142.10838754495856</v>
      </c>
    </row>
    <row r="4390" spans="1:10" x14ac:dyDescent="0.3">
      <c r="A4390" s="3">
        <v>2039</v>
      </c>
      <c r="B4390" s="3">
        <v>5</v>
      </c>
      <c r="C4390" s="4">
        <v>19</v>
      </c>
      <c r="D4390" s="21">
        <f>INDEX('Prom Factor Mensual Hora 0,5'!$B$5:$N$28,MATCH('Casos CMg'!$C4390,'Prom Factor Mensual Hora 0,5'!$A$5:$A$28,0),MATCH('Casos CMg'!$B4390,'Prom Factor Mensual Hora 0,5'!$B$4:$M$4,0))</f>
        <v>0.98952057673066363</v>
      </c>
      <c r="E4390" s="25">
        <v>106.4</v>
      </c>
      <c r="F4390" s="20">
        <f t="shared" si="204"/>
        <v>105.28498936414262</v>
      </c>
      <c r="G4390" s="25">
        <v>59.8</v>
      </c>
      <c r="H4390" s="20">
        <f t="shared" si="205"/>
        <v>59.173330488493683</v>
      </c>
      <c r="I4390" s="25">
        <v>140.30000000000001</v>
      </c>
      <c r="J4390" s="20">
        <f t="shared" si="206"/>
        <v>138.82973691531211</v>
      </c>
    </row>
    <row r="4391" spans="1:10" x14ac:dyDescent="0.3">
      <c r="A4391" s="3">
        <v>2039</v>
      </c>
      <c r="B4391" s="3">
        <v>5</v>
      </c>
      <c r="C4391" s="4">
        <v>20</v>
      </c>
      <c r="D4391" s="21">
        <f>INDEX('Prom Factor Mensual Hora 0,5'!$B$5:$N$28,MATCH('Casos CMg'!$C4391,'Prom Factor Mensual Hora 0,5'!$A$5:$A$28,0),MATCH('Casos CMg'!$B4391,'Prom Factor Mensual Hora 0,5'!$B$4:$M$4,0))</f>
        <v>0.99061474256999715</v>
      </c>
      <c r="E4391" s="25">
        <v>106.4</v>
      </c>
      <c r="F4391" s="20">
        <f t="shared" si="204"/>
        <v>105.4014086094477</v>
      </c>
      <c r="G4391" s="25">
        <v>59.8</v>
      </c>
      <c r="H4391" s="20">
        <f t="shared" si="205"/>
        <v>59.238761605685823</v>
      </c>
      <c r="I4391" s="25">
        <v>140.30000000000001</v>
      </c>
      <c r="J4391" s="20">
        <f t="shared" si="206"/>
        <v>138.98324838257062</v>
      </c>
    </row>
    <row r="4392" spans="1:10" x14ac:dyDescent="0.3">
      <c r="A4392" s="3">
        <v>2039</v>
      </c>
      <c r="B4392" s="3">
        <v>5</v>
      </c>
      <c r="C4392" s="4">
        <v>21</v>
      </c>
      <c r="D4392" s="21">
        <f>INDEX('Prom Factor Mensual Hora 0,5'!$B$5:$N$28,MATCH('Casos CMg'!$C4392,'Prom Factor Mensual Hora 0,5'!$A$5:$A$28,0),MATCH('Casos CMg'!$B4392,'Prom Factor Mensual Hora 0,5'!$B$4:$M$4,0))</f>
        <v>0.99061512040271915</v>
      </c>
      <c r="E4392" s="25">
        <v>106.4</v>
      </c>
      <c r="F4392" s="20">
        <f t="shared" si="204"/>
        <v>105.40144881084932</v>
      </c>
      <c r="G4392" s="25">
        <v>59.8</v>
      </c>
      <c r="H4392" s="20">
        <f t="shared" si="205"/>
        <v>59.238784200082605</v>
      </c>
      <c r="I4392" s="25">
        <v>140.30000000000001</v>
      </c>
      <c r="J4392" s="20">
        <f t="shared" si="206"/>
        <v>138.98330139250152</v>
      </c>
    </row>
    <row r="4393" spans="1:10" x14ac:dyDescent="0.3">
      <c r="A4393" s="3">
        <v>2039</v>
      </c>
      <c r="B4393" s="3">
        <v>5</v>
      </c>
      <c r="C4393" s="4">
        <v>22</v>
      </c>
      <c r="D4393" s="21">
        <f>INDEX('Prom Factor Mensual Hora 0,5'!$B$5:$N$28,MATCH('Casos CMg'!$C4393,'Prom Factor Mensual Hora 0,5'!$A$5:$A$28,0),MATCH('Casos CMg'!$B4393,'Prom Factor Mensual Hora 0,5'!$B$4:$M$4,0))</f>
        <v>0.99060803750184845</v>
      </c>
      <c r="E4393" s="25">
        <v>106.4</v>
      </c>
      <c r="F4393" s="20">
        <f t="shared" si="204"/>
        <v>105.40069519019669</v>
      </c>
      <c r="G4393" s="25">
        <v>59.8</v>
      </c>
      <c r="H4393" s="20">
        <f t="shared" si="205"/>
        <v>59.238360642610537</v>
      </c>
      <c r="I4393" s="25">
        <v>140.30000000000001</v>
      </c>
      <c r="J4393" s="20">
        <f t="shared" si="206"/>
        <v>138.98230766150934</v>
      </c>
    </row>
    <row r="4394" spans="1:10" x14ac:dyDescent="0.3">
      <c r="A4394" s="3">
        <v>2039</v>
      </c>
      <c r="B4394" s="3">
        <v>5</v>
      </c>
      <c r="C4394" s="4">
        <v>23</v>
      </c>
      <c r="D4394" s="21">
        <f>INDEX('Prom Factor Mensual Hora 0,5'!$B$5:$N$28,MATCH('Casos CMg'!$C4394,'Prom Factor Mensual Hora 0,5'!$A$5:$A$28,0),MATCH('Casos CMg'!$B4394,'Prom Factor Mensual Hora 0,5'!$B$4:$M$4,0))</f>
        <v>0.9906120716130038</v>
      </c>
      <c r="E4394" s="25">
        <v>106.4</v>
      </c>
      <c r="F4394" s="20">
        <f t="shared" si="204"/>
        <v>105.40112441962361</v>
      </c>
      <c r="G4394" s="25">
        <v>59.8</v>
      </c>
      <c r="H4394" s="20">
        <f t="shared" si="205"/>
        <v>59.238601882457623</v>
      </c>
      <c r="I4394" s="25">
        <v>140.30000000000001</v>
      </c>
      <c r="J4394" s="20">
        <f t="shared" si="206"/>
        <v>138.98287364730444</v>
      </c>
    </row>
    <row r="4395" spans="1:10" x14ac:dyDescent="0.3">
      <c r="A4395" s="3">
        <v>2039</v>
      </c>
      <c r="B4395" s="3">
        <v>6</v>
      </c>
      <c r="C4395" s="4">
        <v>0</v>
      </c>
      <c r="D4395" s="21">
        <f>INDEX('Prom Factor Mensual Hora 0,5'!$B$5:$N$28,MATCH('Casos CMg'!$C4395,'Prom Factor Mensual Hora 0,5'!$A$5:$A$28,0),MATCH('Casos CMg'!$B4395,'Prom Factor Mensual Hora 0,5'!$B$4:$M$4,0))</f>
        <v>0.98882985878809448</v>
      </c>
      <c r="E4395" s="25">
        <v>134.4</v>
      </c>
      <c r="F4395" s="20">
        <f t="shared" si="204"/>
        <v>132.89873302111991</v>
      </c>
      <c r="G4395" s="25">
        <v>88.5</v>
      </c>
      <c r="H4395" s="20">
        <f t="shared" si="205"/>
        <v>87.511442502746362</v>
      </c>
      <c r="I4395" s="25">
        <v>184.5</v>
      </c>
      <c r="J4395" s="20">
        <f t="shared" si="206"/>
        <v>182.43910894640342</v>
      </c>
    </row>
    <row r="4396" spans="1:10" x14ac:dyDescent="0.3">
      <c r="A4396" s="3">
        <v>2039</v>
      </c>
      <c r="B4396" s="3">
        <v>6</v>
      </c>
      <c r="C4396" s="4">
        <v>1</v>
      </c>
      <c r="D4396" s="21">
        <f>INDEX('Prom Factor Mensual Hora 0,5'!$B$5:$N$28,MATCH('Casos CMg'!$C4396,'Prom Factor Mensual Hora 0,5'!$A$5:$A$28,0),MATCH('Casos CMg'!$B4396,'Prom Factor Mensual Hora 0,5'!$B$4:$M$4,0))</f>
        <v>0.98963090490199612</v>
      </c>
      <c r="E4396" s="25">
        <v>135.69999999999999</v>
      </c>
      <c r="F4396" s="20">
        <f t="shared" si="204"/>
        <v>134.29291379520086</v>
      </c>
      <c r="G4396" s="25">
        <v>89.3</v>
      </c>
      <c r="H4396" s="20">
        <f t="shared" si="205"/>
        <v>88.374039807748247</v>
      </c>
      <c r="I4396" s="25">
        <v>186.3</v>
      </c>
      <c r="J4396" s="20">
        <f t="shared" si="206"/>
        <v>184.36823758324189</v>
      </c>
    </row>
    <row r="4397" spans="1:10" x14ac:dyDescent="0.3">
      <c r="A4397" s="3">
        <v>2039</v>
      </c>
      <c r="B4397" s="3">
        <v>6</v>
      </c>
      <c r="C4397" s="4">
        <v>2</v>
      </c>
      <c r="D4397" s="21">
        <f>INDEX('Prom Factor Mensual Hora 0,5'!$B$5:$N$28,MATCH('Casos CMg'!$C4397,'Prom Factor Mensual Hora 0,5'!$A$5:$A$28,0),MATCH('Casos CMg'!$B4397,'Prom Factor Mensual Hora 0,5'!$B$4:$M$4,0))</f>
        <v>0.98961768273806638</v>
      </c>
      <c r="E4397" s="25">
        <v>135.69999999999999</v>
      </c>
      <c r="F4397" s="20">
        <f t="shared" si="204"/>
        <v>134.29111954755561</v>
      </c>
      <c r="G4397" s="25">
        <v>89.3</v>
      </c>
      <c r="H4397" s="20">
        <f t="shared" si="205"/>
        <v>88.372859068509328</v>
      </c>
      <c r="I4397" s="25">
        <v>186.3</v>
      </c>
      <c r="J4397" s="20">
        <f t="shared" si="206"/>
        <v>184.36577429410178</v>
      </c>
    </row>
    <row r="4398" spans="1:10" x14ac:dyDescent="0.3">
      <c r="A4398" s="3">
        <v>2039</v>
      </c>
      <c r="B4398" s="3">
        <v>6</v>
      </c>
      <c r="C4398" s="4">
        <v>3</v>
      </c>
      <c r="D4398" s="21">
        <f>INDEX('Prom Factor Mensual Hora 0,5'!$B$5:$N$28,MATCH('Casos CMg'!$C4398,'Prom Factor Mensual Hora 0,5'!$A$5:$A$28,0),MATCH('Casos CMg'!$B4398,'Prom Factor Mensual Hora 0,5'!$B$4:$M$4,0))</f>
        <v>0.9896157048229145</v>
      </c>
      <c r="E4398" s="25">
        <v>135.69999999999999</v>
      </c>
      <c r="F4398" s="20">
        <f t="shared" si="204"/>
        <v>134.29085114446949</v>
      </c>
      <c r="G4398" s="25">
        <v>89.3</v>
      </c>
      <c r="H4398" s="20">
        <f t="shared" si="205"/>
        <v>88.372682440686262</v>
      </c>
      <c r="I4398" s="25">
        <v>186.3</v>
      </c>
      <c r="J4398" s="20">
        <f t="shared" si="206"/>
        <v>184.365405808509</v>
      </c>
    </row>
    <row r="4399" spans="1:10" x14ac:dyDescent="0.3">
      <c r="A4399" s="3">
        <v>2039</v>
      </c>
      <c r="B4399" s="3">
        <v>6</v>
      </c>
      <c r="C4399" s="4">
        <v>4</v>
      </c>
      <c r="D4399" s="21">
        <f>INDEX('Prom Factor Mensual Hora 0,5'!$B$5:$N$28,MATCH('Casos CMg'!$C4399,'Prom Factor Mensual Hora 0,5'!$A$5:$A$28,0),MATCH('Casos CMg'!$B4399,'Prom Factor Mensual Hora 0,5'!$B$4:$M$4,0))</f>
        <v>0.98961497656619779</v>
      </c>
      <c r="E4399" s="25">
        <v>135.69999999999999</v>
      </c>
      <c r="F4399" s="20">
        <f t="shared" si="204"/>
        <v>134.29075232003302</v>
      </c>
      <c r="G4399" s="25">
        <v>89.3</v>
      </c>
      <c r="H4399" s="20">
        <f t="shared" si="205"/>
        <v>88.37261740736146</v>
      </c>
      <c r="I4399" s="25">
        <v>186.3</v>
      </c>
      <c r="J4399" s="20">
        <f t="shared" si="206"/>
        <v>184.36527013428267</v>
      </c>
    </row>
    <row r="4400" spans="1:10" x14ac:dyDescent="0.3">
      <c r="A4400" s="3">
        <v>2039</v>
      </c>
      <c r="B4400" s="3">
        <v>6</v>
      </c>
      <c r="C4400" s="4">
        <v>5</v>
      </c>
      <c r="D4400" s="21">
        <f>INDEX('Prom Factor Mensual Hora 0,5'!$B$5:$N$28,MATCH('Casos CMg'!$C4400,'Prom Factor Mensual Hora 0,5'!$A$5:$A$28,0),MATCH('Casos CMg'!$B4400,'Prom Factor Mensual Hora 0,5'!$B$4:$M$4,0))</f>
        <v>0.98962709766860502</v>
      </c>
      <c r="E4400" s="25">
        <v>135.69999999999999</v>
      </c>
      <c r="F4400" s="20">
        <f t="shared" si="204"/>
        <v>134.29239715362968</v>
      </c>
      <c r="G4400" s="25">
        <v>89.3</v>
      </c>
      <c r="H4400" s="20">
        <f t="shared" si="205"/>
        <v>88.373699821806426</v>
      </c>
      <c r="I4400" s="25">
        <v>186.3</v>
      </c>
      <c r="J4400" s="20">
        <f t="shared" si="206"/>
        <v>184.36752829566112</v>
      </c>
    </row>
    <row r="4401" spans="1:10" x14ac:dyDescent="0.3">
      <c r="A4401" s="3">
        <v>2039</v>
      </c>
      <c r="B4401" s="3">
        <v>6</v>
      </c>
      <c r="C4401" s="4">
        <v>6</v>
      </c>
      <c r="D4401" s="21">
        <f>INDEX('Prom Factor Mensual Hora 0,5'!$B$5:$N$28,MATCH('Casos CMg'!$C4401,'Prom Factor Mensual Hora 0,5'!$A$5:$A$28,0),MATCH('Casos CMg'!$B4401,'Prom Factor Mensual Hora 0,5'!$B$4:$M$4,0))</f>
        <v>0.98963085626638048</v>
      </c>
      <c r="E4401" s="25">
        <v>135.69999999999999</v>
      </c>
      <c r="F4401" s="20">
        <f t="shared" si="204"/>
        <v>134.29290719534782</v>
      </c>
      <c r="G4401" s="25">
        <v>89.3</v>
      </c>
      <c r="H4401" s="20">
        <f t="shared" si="205"/>
        <v>88.374035464587777</v>
      </c>
      <c r="I4401" s="25">
        <v>186.3</v>
      </c>
      <c r="J4401" s="20">
        <f t="shared" si="206"/>
        <v>184.3682285224267</v>
      </c>
    </row>
    <row r="4402" spans="1:10" x14ac:dyDescent="0.3">
      <c r="A4402" s="3">
        <v>2039</v>
      </c>
      <c r="B4402" s="3">
        <v>6</v>
      </c>
      <c r="C4402" s="4">
        <v>7</v>
      </c>
      <c r="D4402" s="21">
        <f>INDEX('Prom Factor Mensual Hora 0,5'!$B$5:$N$28,MATCH('Casos CMg'!$C4402,'Prom Factor Mensual Hora 0,5'!$A$5:$A$28,0),MATCH('Casos CMg'!$B4402,'Prom Factor Mensual Hora 0,5'!$B$4:$M$4,0))</f>
        <v>0.98962923570831329</v>
      </c>
      <c r="E4402" s="25">
        <v>126.2</v>
      </c>
      <c r="F4402" s="20">
        <f t="shared" si="204"/>
        <v>124.89120954638913</v>
      </c>
      <c r="G4402" s="25">
        <v>83.8</v>
      </c>
      <c r="H4402" s="20">
        <f t="shared" si="205"/>
        <v>82.930929952356649</v>
      </c>
      <c r="I4402" s="25">
        <v>173.3</v>
      </c>
      <c r="J4402" s="20">
        <f t="shared" si="206"/>
        <v>171.50274654825071</v>
      </c>
    </row>
    <row r="4403" spans="1:10" x14ac:dyDescent="0.3">
      <c r="A4403" s="3">
        <v>2039</v>
      </c>
      <c r="B4403" s="3">
        <v>6</v>
      </c>
      <c r="C4403" s="4">
        <v>8</v>
      </c>
      <c r="D4403" s="21">
        <f>INDEX('Prom Factor Mensual Hora 0,5'!$B$5:$N$28,MATCH('Casos CMg'!$C4403,'Prom Factor Mensual Hora 0,5'!$A$5:$A$28,0),MATCH('Casos CMg'!$B4403,'Prom Factor Mensual Hora 0,5'!$B$4:$M$4,0))</f>
        <v>0.98960284446314117</v>
      </c>
      <c r="E4403" s="25">
        <v>54.9</v>
      </c>
      <c r="F4403" s="20">
        <f t="shared" si="204"/>
        <v>54.329196161026452</v>
      </c>
      <c r="G4403" s="25">
        <v>30.2</v>
      </c>
      <c r="H4403" s="20">
        <f t="shared" si="205"/>
        <v>29.886005902786863</v>
      </c>
      <c r="I4403" s="25">
        <v>73</v>
      </c>
      <c r="J4403" s="20">
        <f t="shared" si="206"/>
        <v>72.241007645809304</v>
      </c>
    </row>
    <row r="4404" spans="1:10" x14ac:dyDescent="0.3">
      <c r="A4404" s="3">
        <v>2039</v>
      </c>
      <c r="B4404" s="3">
        <v>6</v>
      </c>
      <c r="C4404" s="4">
        <v>9</v>
      </c>
      <c r="D4404" s="21">
        <f>INDEX('Prom Factor Mensual Hora 0,5'!$B$5:$N$28,MATCH('Casos CMg'!$C4404,'Prom Factor Mensual Hora 0,5'!$A$5:$A$28,0),MATCH('Casos CMg'!$B4404,'Prom Factor Mensual Hora 0,5'!$B$4:$M$4,0))</f>
        <v>1.0070857637813628</v>
      </c>
      <c r="E4404" s="25">
        <v>53.4</v>
      </c>
      <c r="F4404" s="20">
        <f t="shared" si="204"/>
        <v>53.778379785924777</v>
      </c>
      <c r="G4404" s="25">
        <v>29.5</v>
      </c>
      <c r="H4404" s="20">
        <f t="shared" si="205"/>
        <v>29.709030031550203</v>
      </c>
      <c r="I4404" s="25">
        <v>69</v>
      </c>
      <c r="J4404" s="20">
        <f t="shared" si="206"/>
        <v>69.48891770091403</v>
      </c>
    </row>
    <row r="4405" spans="1:10" x14ac:dyDescent="0.3">
      <c r="A4405" s="3">
        <v>2039</v>
      </c>
      <c r="B4405" s="3">
        <v>6</v>
      </c>
      <c r="C4405" s="4">
        <v>10</v>
      </c>
      <c r="D4405" s="21">
        <f>INDEX('Prom Factor Mensual Hora 0,5'!$B$5:$N$28,MATCH('Casos CMg'!$C4405,'Prom Factor Mensual Hora 0,5'!$A$5:$A$28,0),MATCH('Casos CMg'!$B4405,'Prom Factor Mensual Hora 0,5'!$B$4:$M$4,0))</f>
        <v>1.0025703369225427</v>
      </c>
      <c r="E4405" s="25">
        <v>58.3</v>
      </c>
      <c r="F4405" s="20">
        <f t="shared" si="204"/>
        <v>58.449850642584238</v>
      </c>
      <c r="G4405" s="25">
        <v>31.4</v>
      </c>
      <c r="H4405" s="20">
        <f t="shared" si="205"/>
        <v>31.480708579367839</v>
      </c>
      <c r="I4405" s="25">
        <v>76</v>
      </c>
      <c r="J4405" s="20">
        <f t="shared" si="206"/>
        <v>76.19534560611325</v>
      </c>
    </row>
    <row r="4406" spans="1:10" x14ac:dyDescent="0.3">
      <c r="A4406" s="3">
        <v>2039</v>
      </c>
      <c r="B4406" s="3">
        <v>6</v>
      </c>
      <c r="C4406" s="4">
        <v>11</v>
      </c>
      <c r="D4406" s="21">
        <f>INDEX('Prom Factor Mensual Hora 0,5'!$B$5:$N$28,MATCH('Casos CMg'!$C4406,'Prom Factor Mensual Hora 0,5'!$A$5:$A$28,0),MATCH('Casos CMg'!$B4406,'Prom Factor Mensual Hora 0,5'!$B$4:$M$4,0))</f>
        <v>1.0046266064605769</v>
      </c>
      <c r="E4406" s="25">
        <v>58.3</v>
      </c>
      <c r="F4406" s="20">
        <f t="shared" si="204"/>
        <v>58.569731156651628</v>
      </c>
      <c r="G4406" s="25">
        <v>31.4</v>
      </c>
      <c r="H4406" s="20">
        <f t="shared" si="205"/>
        <v>31.545275442862113</v>
      </c>
      <c r="I4406" s="25">
        <v>76</v>
      </c>
      <c r="J4406" s="20">
        <f t="shared" si="206"/>
        <v>76.351622091003847</v>
      </c>
    </row>
    <row r="4407" spans="1:10" x14ac:dyDescent="0.3">
      <c r="A4407" s="3">
        <v>2039</v>
      </c>
      <c r="B4407" s="3">
        <v>6</v>
      </c>
      <c r="C4407" s="4">
        <v>12</v>
      </c>
      <c r="D4407" s="21">
        <f>INDEX('Prom Factor Mensual Hora 0,5'!$B$5:$N$28,MATCH('Casos CMg'!$C4407,'Prom Factor Mensual Hora 0,5'!$A$5:$A$28,0),MATCH('Casos CMg'!$B4407,'Prom Factor Mensual Hora 0,5'!$B$4:$M$4,0))</f>
        <v>1.0051406738450852</v>
      </c>
      <c r="E4407" s="25">
        <v>58.3</v>
      </c>
      <c r="F4407" s="20">
        <f t="shared" si="204"/>
        <v>58.599701285168464</v>
      </c>
      <c r="G4407" s="25">
        <v>31.4</v>
      </c>
      <c r="H4407" s="20">
        <f t="shared" si="205"/>
        <v>31.561417158735676</v>
      </c>
      <c r="I4407" s="25">
        <v>76</v>
      </c>
      <c r="J4407" s="20">
        <f t="shared" si="206"/>
        <v>76.390691212226471</v>
      </c>
    </row>
    <row r="4408" spans="1:10" x14ac:dyDescent="0.3">
      <c r="A4408" s="3">
        <v>2039</v>
      </c>
      <c r="B4408" s="3">
        <v>6</v>
      </c>
      <c r="C4408" s="4">
        <v>13</v>
      </c>
      <c r="D4408" s="21">
        <f>INDEX('Prom Factor Mensual Hora 0,5'!$B$5:$N$28,MATCH('Casos CMg'!$C4408,'Prom Factor Mensual Hora 0,5'!$A$5:$A$28,0),MATCH('Casos CMg'!$B4408,'Prom Factor Mensual Hora 0,5'!$B$4:$M$4,0))</f>
        <v>1.002827370614797</v>
      </c>
      <c r="E4408" s="25">
        <v>58.3</v>
      </c>
      <c r="F4408" s="20">
        <f t="shared" si="204"/>
        <v>58.464835706842663</v>
      </c>
      <c r="G4408" s="25">
        <v>31.4</v>
      </c>
      <c r="H4408" s="20">
        <f t="shared" si="205"/>
        <v>31.488779437304625</v>
      </c>
      <c r="I4408" s="25">
        <v>76</v>
      </c>
      <c r="J4408" s="20">
        <f t="shared" si="206"/>
        <v>76.214880166724569</v>
      </c>
    </row>
    <row r="4409" spans="1:10" x14ac:dyDescent="0.3">
      <c r="A4409" s="3">
        <v>2039</v>
      </c>
      <c r="B4409" s="3">
        <v>6</v>
      </c>
      <c r="C4409" s="4">
        <v>14</v>
      </c>
      <c r="D4409" s="21">
        <f>INDEX('Prom Factor Mensual Hora 0,5'!$B$5:$N$28,MATCH('Casos CMg'!$C4409,'Prom Factor Mensual Hora 0,5'!$A$5:$A$28,0),MATCH('Casos CMg'!$B4409,'Prom Factor Mensual Hora 0,5'!$B$4:$M$4,0))</f>
        <v>1.0020562695380342</v>
      </c>
      <c r="E4409" s="25">
        <v>58.3</v>
      </c>
      <c r="F4409" s="20">
        <f t="shared" si="204"/>
        <v>58.419880514067387</v>
      </c>
      <c r="G4409" s="25">
        <v>31.4</v>
      </c>
      <c r="H4409" s="20">
        <f t="shared" si="205"/>
        <v>31.464566863494273</v>
      </c>
      <c r="I4409" s="25">
        <v>76</v>
      </c>
      <c r="J4409" s="20">
        <f t="shared" si="206"/>
        <v>76.156276484890597</v>
      </c>
    </row>
    <row r="4410" spans="1:10" x14ac:dyDescent="0.3">
      <c r="A4410" s="3">
        <v>2039</v>
      </c>
      <c r="B4410" s="3">
        <v>6</v>
      </c>
      <c r="C4410" s="4">
        <v>15</v>
      </c>
      <c r="D4410" s="21">
        <f>INDEX('Prom Factor Mensual Hora 0,5'!$B$5:$N$28,MATCH('Casos CMg'!$C4410,'Prom Factor Mensual Hora 0,5'!$A$5:$A$28,0),MATCH('Casos CMg'!$B4410,'Prom Factor Mensual Hora 0,5'!$B$4:$M$4,0))</f>
        <v>1.0007711010767628</v>
      </c>
      <c r="E4410" s="25">
        <v>58.3</v>
      </c>
      <c r="F4410" s="20">
        <f t="shared" si="204"/>
        <v>58.344955192775267</v>
      </c>
      <c r="G4410" s="25">
        <v>31.4</v>
      </c>
      <c r="H4410" s="20">
        <f t="shared" si="205"/>
        <v>31.424212573810351</v>
      </c>
      <c r="I4410" s="25">
        <v>76</v>
      </c>
      <c r="J4410" s="20">
        <f t="shared" si="206"/>
        <v>76.058603681833972</v>
      </c>
    </row>
    <row r="4411" spans="1:10" x14ac:dyDescent="0.3">
      <c r="A4411" s="3">
        <v>2039</v>
      </c>
      <c r="B4411" s="3">
        <v>6</v>
      </c>
      <c r="C4411" s="4">
        <v>16</v>
      </c>
      <c r="D4411" s="21">
        <f>INDEX('Prom Factor Mensual Hora 0,5'!$B$5:$N$28,MATCH('Casos CMg'!$C4411,'Prom Factor Mensual Hora 0,5'!$A$5:$A$28,0),MATCH('Casos CMg'!$B4411,'Prom Factor Mensual Hora 0,5'!$B$4:$M$4,0))</f>
        <v>1.0005140673845085</v>
      </c>
      <c r="E4411" s="25">
        <v>58.3</v>
      </c>
      <c r="F4411" s="20">
        <f t="shared" si="204"/>
        <v>58.329970128516848</v>
      </c>
      <c r="G4411" s="25">
        <v>31.4</v>
      </c>
      <c r="H4411" s="20">
        <f t="shared" si="205"/>
        <v>31.416141715873568</v>
      </c>
      <c r="I4411" s="25">
        <v>76</v>
      </c>
      <c r="J4411" s="20">
        <f t="shared" si="206"/>
        <v>76.039069121222653</v>
      </c>
    </row>
    <row r="4412" spans="1:10" x14ac:dyDescent="0.3">
      <c r="A4412" s="3">
        <v>2039</v>
      </c>
      <c r="B4412" s="3">
        <v>6</v>
      </c>
      <c r="C4412" s="4">
        <v>17</v>
      </c>
      <c r="D4412" s="21">
        <f>INDEX('Prom Factor Mensual Hora 0,5'!$B$5:$N$28,MATCH('Casos CMg'!$C4412,'Prom Factor Mensual Hora 0,5'!$A$5:$A$28,0),MATCH('Casos CMg'!$B4412,'Prom Factor Mensual Hora 0,5'!$B$4:$M$4,0))</f>
        <v>1.0046096950123742</v>
      </c>
      <c r="E4412" s="25">
        <v>58.6</v>
      </c>
      <c r="F4412" s="20">
        <f t="shared" si="204"/>
        <v>58.870128127725131</v>
      </c>
      <c r="G4412" s="25">
        <v>31.6</v>
      </c>
      <c r="H4412" s="20">
        <f t="shared" si="205"/>
        <v>31.745666362391027</v>
      </c>
      <c r="I4412" s="25">
        <v>76.900000000000006</v>
      </c>
      <c r="J4412" s="20">
        <f t="shared" si="206"/>
        <v>77.254485546451576</v>
      </c>
    </row>
    <row r="4413" spans="1:10" x14ac:dyDescent="0.3">
      <c r="A4413" s="3">
        <v>2039</v>
      </c>
      <c r="B4413" s="3">
        <v>6</v>
      </c>
      <c r="C4413" s="4">
        <v>18</v>
      </c>
      <c r="D4413" s="21">
        <f>INDEX('Prom Factor Mensual Hora 0,5'!$B$5:$N$28,MATCH('Casos CMg'!$C4413,'Prom Factor Mensual Hora 0,5'!$A$5:$A$28,0),MATCH('Casos CMg'!$B4413,'Prom Factor Mensual Hora 0,5'!$B$4:$M$4,0))</f>
        <v>1.0050013164550893</v>
      </c>
      <c r="E4413" s="25">
        <v>122.8</v>
      </c>
      <c r="F4413" s="20">
        <f t="shared" si="204"/>
        <v>123.41416166068495</v>
      </c>
      <c r="G4413" s="25">
        <v>81.8</v>
      </c>
      <c r="H4413" s="20">
        <f t="shared" si="205"/>
        <v>82.2091076860263</v>
      </c>
      <c r="I4413" s="25">
        <v>168.6</v>
      </c>
      <c r="J4413" s="20">
        <f t="shared" si="206"/>
        <v>169.44322195432804</v>
      </c>
    </row>
    <row r="4414" spans="1:10" x14ac:dyDescent="0.3">
      <c r="A4414" s="3">
        <v>2039</v>
      </c>
      <c r="B4414" s="3">
        <v>6</v>
      </c>
      <c r="C4414" s="4">
        <v>19</v>
      </c>
      <c r="D4414" s="21">
        <f>INDEX('Prom Factor Mensual Hora 0,5'!$B$5:$N$28,MATCH('Casos CMg'!$C4414,'Prom Factor Mensual Hora 0,5'!$A$5:$A$28,0),MATCH('Casos CMg'!$B4414,'Prom Factor Mensual Hora 0,5'!$B$4:$M$4,0))</f>
        <v>0.9887702958047675</v>
      </c>
      <c r="E4414" s="25">
        <v>122.8</v>
      </c>
      <c r="F4414" s="20">
        <f t="shared" si="204"/>
        <v>121.42099232482545</v>
      </c>
      <c r="G4414" s="25">
        <v>81.8</v>
      </c>
      <c r="H4414" s="20">
        <f t="shared" si="205"/>
        <v>80.881410196829975</v>
      </c>
      <c r="I4414" s="25">
        <v>168.6</v>
      </c>
      <c r="J4414" s="20">
        <f t="shared" si="206"/>
        <v>166.70667187268378</v>
      </c>
    </row>
    <row r="4415" spans="1:10" x14ac:dyDescent="0.3">
      <c r="A4415" s="3">
        <v>2039</v>
      </c>
      <c r="B4415" s="3">
        <v>6</v>
      </c>
      <c r="C4415" s="4">
        <v>20</v>
      </c>
      <c r="D4415" s="21">
        <f>INDEX('Prom Factor Mensual Hora 0,5'!$B$5:$N$28,MATCH('Casos CMg'!$C4415,'Prom Factor Mensual Hora 0,5'!$A$5:$A$28,0),MATCH('Casos CMg'!$B4415,'Prom Factor Mensual Hora 0,5'!$B$4:$M$4,0))</f>
        <v>0.98876117873404112</v>
      </c>
      <c r="E4415" s="25">
        <v>122.8</v>
      </c>
      <c r="F4415" s="20">
        <f t="shared" si="204"/>
        <v>121.41987274854024</v>
      </c>
      <c r="G4415" s="25">
        <v>81.8</v>
      </c>
      <c r="H4415" s="20">
        <f t="shared" si="205"/>
        <v>80.88066442044456</v>
      </c>
      <c r="I4415" s="25">
        <v>168.6</v>
      </c>
      <c r="J4415" s="20">
        <f t="shared" si="206"/>
        <v>166.70513473455932</v>
      </c>
    </row>
    <row r="4416" spans="1:10" x14ac:dyDescent="0.3">
      <c r="A4416" s="3">
        <v>2039</v>
      </c>
      <c r="B4416" s="3">
        <v>6</v>
      </c>
      <c r="C4416" s="4">
        <v>21</v>
      </c>
      <c r="D4416" s="21">
        <f>INDEX('Prom Factor Mensual Hora 0,5'!$B$5:$N$28,MATCH('Casos CMg'!$C4416,'Prom Factor Mensual Hora 0,5'!$A$5:$A$28,0),MATCH('Casos CMg'!$B4416,'Prom Factor Mensual Hora 0,5'!$B$4:$M$4,0))</f>
        <v>0.9880285356090508</v>
      </c>
      <c r="E4416" s="25">
        <v>122.8</v>
      </c>
      <c r="F4416" s="20">
        <f t="shared" si="204"/>
        <v>121.32990417279143</v>
      </c>
      <c r="G4416" s="25">
        <v>81.8</v>
      </c>
      <c r="H4416" s="20">
        <f t="shared" si="205"/>
        <v>80.820734212820355</v>
      </c>
      <c r="I4416" s="25">
        <v>168.6</v>
      </c>
      <c r="J4416" s="20">
        <f t="shared" si="206"/>
        <v>166.58161110368596</v>
      </c>
    </row>
    <row r="4417" spans="1:10" x14ac:dyDescent="0.3">
      <c r="A4417" s="3">
        <v>2039</v>
      </c>
      <c r="B4417" s="3">
        <v>6</v>
      </c>
      <c r="C4417" s="4">
        <v>22</v>
      </c>
      <c r="D4417" s="21">
        <f>INDEX('Prom Factor Mensual Hora 0,5'!$B$5:$N$28,MATCH('Casos CMg'!$C4417,'Prom Factor Mensual Hora 0,5'!$A$5:$A$28,0),MATCH('Casos CMg'!$B4417,'Prom Factor Mensual Hora 0,5'!$B$4:$M$4,0))</f>
        <v>0.98828026763712973</v>
      </c>
      <c r="E4417" s="25">
        <v>122.8</v>
      </c>
      <c r="F4417" s="20">
        <f t="shared" si="204"/>
        <v>121.36081686583952</v>
      </c>
      <c r="G4417" s="25">
        <v>81.8</v>
      </c>
      <c r="H4417" s="20">
        <f t="shared" si="205"/>
        <v>80.841325892717208</v>
      </c>
      <c r="I4417" s="25">
        <v>168.6</v>
      </c>
      <c r="J4417" s="20">
        <f t="shared" si="206"/>
        <v>166.62405312362006</v>
      </c>
    </row>
    <row r="4418" spans="1:10" x14ac:dyDescent="0.3">
      <c r="A4418" s="3">
        <v>2039</v>
      </c>
      <c r="B4418" s="3">
        <v>6</v>
      </c>
      <c r="C4418" s="4">
        <v>23</v>
      </c>
      <c r="D4418" s="21">
        <f>INDEX('Prom Factor Mensual Hora 0,5'!$B$5:$N$28,MATCH('Casos CMg'!$C4418,'Prom Factor Mensual Hora 0,5'!$A$5:$A$28,0),MATCH('Casos CMg'!$B4418,'Prom Factor Mensual Hora 0,5'!$B$4:$M$4,0))</f>
        <v>0.98827800110627562</v>
      </c>
      <c r="E4418" s="25">
        <v>124.5</v>
      </c>
      <c r="F4418" s="20">
        <f t="shared" si="204"/>
        <v>123.04061113773132</v>
      </c>
      <c r="G4418" s="25">
        <v>82.8</v>
      </c>
      <c r="H4418" s="20">
        <f t="shared" si="205"/>
        <v>81.829418491599611</v>
      </c>
      <c r="I4418" s="25">
        <v>170.9</v>
      </c>
      <c r="J4418" s="20">
        <f t="shared" si="206"/>
        <v>168.89671038906252</v>
      </c>
    </row>
    <row r="4419" spans="1:10" x14ac:dyDescent="0.3">
      <c r="A4419" s="3">
        <v>2039</v>
      </c>
      <c r="B4419" s="3">
        <v>7</v>
      </c>
      <c r="C4419" s="4">
        <v>0</v>
      </c>
      <c r="D4419" s="21">
        <f>INDEX('Prom Factor Mensual Hora 0,5'!$B$5:$N$28,MATCH('Casos CMg'!$C4419,'Prom Factor Mensual Hora 0,5'!$A$5:$A$28,0),MATCH('Casos CMg'!$B4419,'Prom Factor Mensual Hora 0,5'!$B$4:$M$4,0))</f>
        <v>0.98575976815238264</v>
      </c>
      <c r="E4419" s="25">
        <v>131</v>
      </c>
      <c r="F4419" s="20">
        <f t="shared" si="204"/>
        <v>129.13452962796214</v>
      </c>
      <c r="G4419" s="25">
        <v>87.1</v>
      </c>
      <c r="H4419" s="20">
        <f t="shared" si="205"/>
        <v>85.859675806072516</v>
      </c>
      <c r="I4419" s="25">
        <v>181.9</v>
      </c>
      <c r="J4419" s="20">
        <f t="shared" si="206"/>
        <v>179.3097018269184</v>
      </c>
    </row>
    <row r="4420" spans="1:10" x14ac:dyDescent="0.3">
      <c r="A4420" s="3">
        <v>2039</v>
      </c>
      <c r="B4420" s="3">
        <v>7</v>
      </c>
      <c r="C4420" s="4">
        <v>1</v>
      </c>
      <c r="D4420" s="21">
        <f>INDEX('Prom Factor Mensual Hora 0,5'!$B$5:$N$28,MATCH('Casos CMg'!$C4420,'Prom Factor Mensual Hora 0,5'!$A$5:$A$28,0),MATCH('Casos CMg'!$B4420,'Prom Factor Mensual Hora 0,5'!$B$4:$M$4,0))</f>
        <v>0.98335192349481915</v>
      </c>
      <c r="E4420" s="25">
        <v>131.9</v>
      </c>
      <c r="F4420" s="20">
        <f t="shared" ref="F4420:F4483" si="207">$E4420*$D4420</f>
        <v>129.70411870896666</v>
      </c>
      <c r="G4420" s="25">
        <v>87.6</v>
      </c>
      <c r="H4420" s="20">
        <f t="shared" ref="H4420:H4483" si="208">$G4420*$D4420</f>
        <v>86.141628498146147</v>
      </c>
      <c r="I4420" s="25">
        <v>182.9</v>
      </c>
      <c r="J4420" s="20">
        <f t="shared" ref="J4420:J4483" si="209">$I4420*$D4420</f>
        <v>179.85506680720243</v>
      </c>
    </row>
    <row r="4421" spans="1:10" x14ac:dyDescent="0.3">
      <c r="A4421" s="3">
        <v>2039</v>
      </c>
      <c r="B4421" s="3">
        <v>7</v>
      </c>
      <c r="C4421" s="4">
        <v>2</v>
      </c>
      <c r="D4421" s="21">
        <f>INDEX('Prom Factor Mensual Hora 0,5'!$B$5:$N$28,MATCH('Casos CMg'!$C4421,'Prom Factor Mensual Hora 0,5'!$A$5:$A$28,0),MATCH('Casos CMg'!$B4421,'Prom Factor Mensual Hora 0,5'!$B$4:$M$4,0))</f>
        <v>0.98335751593045262</v>
      </c>
      <c r="E4421" s="25">
        <v>131.9</v>
      </c>
      <c r="F4421" s="20">
        <f t="shared" si="207"/>
        <v>129.70485635122671</v>
      </c>
      <c r="G4421" s="25">
        <v>87.6</v>
      </c>
      <c r="H4421" s="20">
        <f t="shared" si="208"/>
        <v>86.142118395507637</v>
      </c>
      <c r="I4421" s="25">
        <v>182.9</v>
      </c>
      <c r="J4421" s="20">
        <f t="shared" si="209"/>
        <v>179.8560896636798</v>
      </c>
    </row>
    <row r="4422" spans="1:10" x14ac:dyDescent="0.3">
      <c r="A4422" s="3">
        <v>2039</v>
      </c>
      <c r="B4422" s="3">
        <v>7</v>
      </c>
      <c r="C4422" s="4">
        <v>3</v>
      </c>
      <c r="D4422" s="21">
        <f>INDEX('Prom Factor Mensual Hora 0,5'!$B$5:$N$28,MATCH('Casos CMg'!$C4422,'Prom Factor Mensual Hora 0,5'!$A$5:$A$28,0),MATCH('Casos CMg'!$B4422,'Prom Factor Mensual Hora 0,5'!$B$4:$M$4,0))</f>
        <v>0.98336273215801939</v>
      </c>
      <c r="E4422" s="25">
        <v>131.9</v>
      </c>
      <c r="F4422" s="20">
        <f t="shared" si="207"/>
        <v>129.70554437164276</v>
      </c>
      <c r="G4422" s="25">
        <v>87.6</v>
      </c>
      <c r="H4422" s="20">
        <f t="shared" si="208"/>
        <v>86.142575337042487</v>
      </c>
      <c r="I4422" s="25">
        <v>182.9</v>
      </c>
      <c r="J4422" s="20">
        <f t="shared" si="209"/>
        <v>179.85704371170175</v>
      </c>
    </row>
    <row r="4423" spans="1:10" x14ac:dyDescent="0.3">
      <c r="A4423" s="3">
        <v>2039</v>
      </c>
      <c r="B4423" s="3">
        <v>7</v>
      </c>
      <c r="C4423" s="4">
        <v>4</v>
      </c>
      <c r="D4423" s="21">
        <f>INDEX('Prom Factor Mensual Hora 0,5'!$B$5:$N$28,MATCH('Casos CMg'!$C4423,'Prom Factor Mensual Hora 0,5'!$A$5:$A$28,0),MATCH('Casos CMg'!$B4423,'Prom Factor Mensual Hora 0,5'!$B$4:$M$4,0))</f>
        <v>0.98334169021094575</v>
      </c>
      <c r="E4423" s="25">
        <v>131.9</v>
      </c>
      <c r="F4423" s="20">
        <f t="shared" si="207"/>
        <v>129.70276893882374</v>
      </c>
      <c r="G4423" s="25">
        <v>87.6</v>
      </c>
      <c r="H4423" s="20">
        <f t="shared" si="208"/>
        <v>86.140732062478847</v>
      </c>
      <c r="I4423" s="25">
        <v>182.9</v>
      </c>
      <c r="J4423" s="20">
        <f t="shared" si="209"/>
        <v>179.85319513958197</v>
      </c>
    </row>
    <row r="4424" spans="1:10" x14ac:dyDescent="0.3">
      <c r="A4424" s="3">
        <v>2039</v>
      </c>
      <c r="B4424" s="3">
        <v>7</v>
      </c>
      <c r="C4424" s="4">
        <v>5</v>
      </c>
      <c r="D4424" s="21">
        <f>INDEX('Prom Factor Mensual Hora 0,5'!$B$5:$N$28,MATCH('Casos CMg'!$C4424,'Prom Factor Mensual Hora 0,5'!$A$5:$A$28,0),MATCH('Casos CMg'!$B4424,'Prom Factor Mensual Hora 0,5'!$B$4:$M$4,0))</f>
        <v>0.98334859159021026</v>
      </c>
      <c r="E4424" s="25">
        <v>131.9</v>
      </c>
      <c r="F4424" s="20">
        <f t="shared" si="207"/>
        <v>129.70367923074875</v>
      </c>
      <c r="G4424" s="25">
        <v>87.6</v>
      </c>
      <c r="H4424" s="20">
        <f t="shared" si="208"/>
        <v>86.141336623302408</v>
      </c>
      <c r="I4424" s="25">
        <v>182.9</v>
      </c>
      <c r="J4424" s="20">
        <f t="shared" si="209"/>
        <v>179.85445740184946</v>
      </c>
    </row>
    <row r="4425" spans="1:10" x14ac:dyDescent="0.3">
      <c r="A4425" s="3">
        <v>2039</v>
      </c>
      <c r="B4425" s="3">
        <v>7</v>
      </c>
      <c r="C4425" s="4">
        <v>6</v>
      </c>
      <c r="D4425" s="21">
        <f>INDEX('Prom Factor Mensual Hora 0,5'!$B$5:$N$28,MATCH('Casos CMg'!$C4425,'Prom Factor Mensual Hora 0,5'!$A$5:$A$28,0),MATCH('Casos CMg'!$B4425,'Prom Factor Mensual Hora 0,5'!$B$4:$M$4,0))</f>
        <v>0.98334644337367483</v>
      </c>
      <c r="E4425" s="25">
        <v>131.9</v>
      </c>
      <c r="F4425" s="20">
        <f t="shared" si="207"/>
        <v>129.70339588098773</v>
      </c>
      <c r="G4425" s="25">
        <v>87.6</v>
      </c>
      <c r="H4425" s="20">
        <f t="shared" si="208"/>
        <v>86.141148439533907</v>
      </c>
      <c r="I4425" s="25">
        <v>182.9</v>
      </c>
      <c r="J4425" s="20">
        <f t="shared" si="209"/>
        <v>179.85406449304514</v>
      </c>
    </row>
    <row r="4426" spans="1:10" x14ac:dyDescent="0.3">
      <c r="A4426" s="3">
        <v>2039</v>
      </c>
      <c r="B4426" s="3">
        <v>7</v>
      </c>
      <c r="C4426" s="4">
        <v>7</v>
      </c>
      <c r="D4426" s="21">
        <f>INDEX('Prom Factor Mensual Hora 0,5'!$B$5:$N$28,MATCH('Casos CMg'!$C4426,'Prom Factor Mensual Hora 0,5'!$A$5:$A$28,0),MATCH('Casos CMg'!$B4426,'Prom Factor Mensual Hora 0,5'!$B$4:$M$4,0))</f>
        <v>0.98334012014560468</v>
      </c>
      <c r="E4426" s="25">
        <v>129.69999999999999</v>
      </c>
      <c r="F4426" s="20">
        <f t="shared" si="207"/>
        <v>127.53921358288491</v>
      </c>
      <c r="G4426" s="25">
        <v>86.4</v>
      </c>
      <c r="H4426" s="20">
        <f t="shared" si="208"/>
        <v>84.960586380580253</v>
      </c>
      <c r="I4426" s="25">
        <v>180.6</v>
      </c>
      <c r="J4426" s="20">
        <f t="shared" si="209"/>
        <v>177.5912256982962</v>
      </c>
    </row>
    <row r="4427" spans="1:10" x14ac:dyDescent="0.3">
      <c r="A4427" s="3">
        <v>2039</v>
      </c>
      <c r="B4427" s="3">
        <v>7</v>
      </c>
      <c r="C4427" s="4">
        <v>8</v>
      </c>
      <c r="D4427" s="21">
        <f>INDEX('Prom Factor Mensual Hora 0,5'!$B$5:$N$28,MATCH('Casos CMg'!$C4427,'Prom Factor Mensual Hora 0,5'!$A$5:$A$28,0),MATCH('Casos CMg'!$B4427,'Prom Factor Mensual Hora 0,5'!$B$4:$M$4,0))</f>
        <v>0.983338401455218</v>
      </c>
      <c r="E4427" s="25">
        <v>49.3</v>
      </c>
      <c r="F4427" s="20">
        <f t="shared" si="207"/>
        <v>48.478583191742246</v>
      </c>
      <c r="G4427" s="25">
        <v>26.3</v>
      </c>
      <c r="H4427" s="20">
        <f t="shared" si="208"/>
        <v>25.861799958272233</v>
      </c>
      <c r="I4427" s="25">
        <v>64.8</v>
      </c>
      <c r="J4427" s="20">
        <f t="shared" si="209"/>
        <v>63.720328414298123</v>
      </c>
    </row>
    <row r="4428" spans="1:10" x14ac:dyDescent="0.3">
      <c r="A4428" s="3">
        <v>2039</v>
      </c>
      <c r="B4428" s="3">
        <v>7</v>
      </c>
      <c r="C4428" s="4">
        <v>9</v>
      </c>
      <c r="D4428" s="21">
        <f>INDEX('Prom Factor Mensual Hora 0,5'!$B$5:$N$28,MATCH('Casos CMg'!$C4428,'Prom Factor Mensual Hora 0,5'!$A$5:$A$28,0),MATCH('Casos CMg'!$B4428,'Prom Factor Mensual Hora 0,5'!$B$4:$M$4,0))</f>
        <v>1.005708427432648</v>
      </c>
      <c r="E4428" s="25">
        <v>53.7</v>
      </c>
      <c r="F4428" s="20">
        <f t="shared" si="207"/>
        <v>54.006542553133201</v>
      </c>
      <c r="G4428" s="25">
        <v>28.6</v>
      </c>
      <c r="H4428" s="20">
        <f t="shared" si="208"/>
        <v>28.763261024573733</v>
      </c>
      <c r="I4428" s="25">
        <v>69</v>
      </c>
      <c r="J4428" s="20">
        <f t="shared" si="209"/>
        <v>69.393881492852714</v>
      </c>
    </row>
    <row r="4429" spans="1:10" x14ac:dyDescent="0.3">
      <c r="A4429" s="3">
        <v>2039</v>
      </c>
      <c r="B4429" s="3">
        <v>7</v>
      </c>
      <c r="C4429" s="4">
        <v>10</v>
      </c>
      <c r="D4429" s="21">
        <f>INDEX('Prom Factor Mensual Hora 0,5'!$B$5:$N$28,MATCH('Casos CMg'!$C4429,'Prom Factor Mensual Hora 0,5'!$A$5:$A$28,0),MATCH('Casos CMg'!$B4429,'Prom Factor Mensual Hora 0,5'!$B$4:$M$4,0))</f>
        <v>1.0034699724937155</v>
      </c>
      <c r="E4429" s="25">
        <v>61</v>
      </c>
      <c r="F4429" s="20">
        <f t="shared" si="207"/>
        <v>61.211668322116644</v>
      </c>
      <c r="G4429" s="25">
        <v>31.9</v>
      </c>
      <c r="H4429" s="20">
        <f t="shared" si="208"/>
        <v>32.010692122549521</v>
      </c>
      <c r="I4429" s="25">
        <v>79.400000000000006</v>
      </c>
      <c r="J4429" s="20">
        <f t="shared" si="209"/>
        <v>79.67551581600101</v>
      </c>
    </row>
    <row r="4430" spans="1:10" x14ac:dyDescent="0.3">
      <c r="A4430" s="3">
        <v>2039</v>
      </c>
      <c r="B4430" s="3">
        <v>7</v>
      </c>
      <c r="C4430" s="4">
        <v>11</v>
      </c>
      <c r="D4430" s="21">
        <f>INDEX('Prom Factor Mensual Hora 0,5'!$B$5:$N$28,MATCH('Casos CMg'!$C4430,'Prom Factor Mensual Hora 0,5'!$A$5:$A$28,0),MATCH('Casos CMg'!$B4430,'Prom Factor Mensual Hora 0,5'!$B$4:$M$4,0))</f>
        <v>1.0034695129362772</v>
      </c>
      <c r="E4430" s="25">
        <v>61</v>
      </c>
      <c r="F4430" s="20">
        <f t="shared" si="207"/>
        <v>61.211640289112907</v>
      </c>
      <c r="G4430" s="25">
        <v>31.9</v>
      </c>
      <c r="H4430" s="20">
        <f t="shared" si="208"/>
        <v>32.010677462667239</v>
      </c>
      <c r="I4430" s="25">
        <v>79.400000000000006</v>
      </c>
      <c r="J4430" s="20">
        <f t="shared" si="209"/>
        <v>79.675479327140408</v>
      </c>
    </row>
    <row r="4431" spans="1:10" x14ac:dyDescent="0.3">
      <c r="A4431" s="3">
        <v>2039</v>
      </c>
      <c r="B4431" s="3">
        <v>7</v>
      </c>
      <c r="C4431" s="4">
        <v>12</v>
      </c>
      <c r="D4431" s="21">
        <f>INDEX('Prom Factor Mensual Hora 0,5'!$B$5:$N$28,MATCH('Casos CMg'!$C4431,'Prom Factor Mensual Hora 0,5'!$A$5:$A$28,0),MATCH('Casos CMg'!$B4431,'Prom Factor Mensual Hora 0,5'!$B$4:$M$4,0))</f>
        <v>1.0032170991179443</v>
      </c>
      <c r="E4431" s="25">
        <v>61</v>
      </c>
      <c r="F4431" s="20">
        <f t="shared" si="207"/>
        <v>61.196243046194603</v>
      </c>
      <c r="G4431" s="25">
        <v>31.9</v>
      </c>
      <c r="H4431" s="20">
        <f t="shared" si="208"/>
        <v>32.002625461862422</v>
      </c>
      <c r="I4431" s="25">
        <v>79.400000000000006</v>
      </c>
      <c r="J4431" s="20">
        <f t="shared" si="209"/>
        <v>79.655437669964783</v>
      </c>
    </row>
    <row r="4432" spans="1:10" x14ac:dyDescent="0.3">
      <c r="A4432" s="3">
        <v>2039</v>
      </c>
      <c r="B4432" s="3">
        <v>7</v>
      </c>
      <c r="C4432" s="4">
        <v>13</v>
      </c>
      <c r="D4432" s="21">
        <f>INDEX('Prom Factor Mensual Hora 0,5'!$B$5:$N$28,MATCH('Casos CMg'!$C4432,'Prom Factor Mensual Hora 0,5'!$A$5:$A$28,0),MATCH('Casos CMg'!$B4432,'Prom Factor Mensual Hora 0,5'!$B$4:$M$4,0))</f>
        <v>1.0024718452410522</v>
      </c>
      <c r="E4432" s="25">
        <v>61</v>
      </c>
      <c r="F4432" s="20">
        <f t="shared" si="207"/>
        <v>61.150782559704183</v>
      </c>
      <c r="G4432" s="25">
        <v>31.9</v>
      </c>
      <c r="H4432" s="20">
        <f t="shared" si="208"/>
        <v>31.978851863189561</v>
      </c>
      <c r="I4432" s="25">
        <v>79.400000000000006</v>
      </c>
      <c r="J4432" s="20">
        <f t="shared" si="209"/>
        <v>79.596264512139541</v>
      </c>
    </row>
    <row r="4433" spans="1:10" x14ac:dyDescent="0.3">
      <c r="A4433" s="3">
        <v>2039</v>
      </c>
      <c r="B4433" s="3">
        <v>7</v>
      </c>
      <c r="C4433" s="4">
        <v>14</v>
      </c>
      <c r="D4433" s="21">
        <f>INDEX('Prom Factor Mensual Hora 0,5'!$B$5:$N$28,MATCH('Casos CMg'!$C4433,'Prom Factor Mensual Hora 0,5'!$A$5:$A$28,0),MATCH('Casos CMg'!$B4433,'Prom Factor Mensual Hora 0,5'!$B$4:$M$4,0))</f>
        <v>1.0002343995387017</v>
      </c>
      <c r="E4433" s="25">
        <v>61</v>
      </c>
      <c r="F4433" s="20">
        <f t="shared" si="207"/>
        <v>61.014298371860804</v>
      </c>
      <c r="G4433" s="25">
        <v>31.9</v>
      </c>
      <c r="H4433" s="20">
        <f t="shared" si="208"/>
        <v>31.907477345284583</v>
      </c>
      <c r="I4433" s="25">
        <v>79.400000000000006</v>
      </c>
      <c r="J4433" s="20">
        <f t="shared" si="209"/>
        <v>79.418611323372929</v>
      </c>
    </row>
    <row r="4434" spans="1:10" x14ac:dyDescent="0.3">
      <c r="A4434" s="3">
        <v>2039</v>
      </c>
      <c r="B4434" s="3">
        <v>7</v>
      </c>
      <c r="C4434" s="4">
        <v>15</v>
      </c>
      <c r="D4434" s="21">
        <f>INDEX('Prom Factor Mensual Hora 0,5'!$B$5:$N$28,MATCH('Casos CMg'!$C4434,'Prom Factor Mensual Hora 0,5'!$A$5:$A$28,0),MATCH('Casos CMg'!$B4434,'Prom Factor Mensual Hora 0,5'!$B$4:$M$4,0))</f>
        <v>0.99998386995257682</v>
      </c>
      <c r="E4434" s="25">
        <v>61</v>
      </c>
      <c r="F4434" s="20">
        <f t="shared" si="207"/>
        <v>60.999016067107185</v>
      </c>
      <c r="G4434" s="25">
        <v>31.9</v>
      </c>
      <c r="H4434" s="20">
        <f t="shared" si="208"/>
        <v>31.899485451487198</v>
      </c>
      <c r="I4434" s="25">
        <v>79.400000000000006</v>
      </c>
      <c r="J4434" s="20">
        <f t="shared" si="209"/>
        <v>79.398719274234608</v>
      </c>
    </row>
    <row r="4435" spans="1:10" x14ac:dyDescent="0.3">
      <c r="A4435" s="3">
        <v>2039</v>
      </c>
      <c r="B4435" s="3">
        <v>7</v>
      </c>
      <c r="C4435" s="4">
        <v>16</v>
      </c>
      <c r="D4435" s="21">
        <f>INDEX('Prom Factor Mensual Hora 0,5'!$B$5:$N$28,MATCH('Casos CMg'!$C4435,'Prom Factor Mensual Hora 0,5'!$A$5:$A$28,0),MATCH('Casos CMg'!$B4435,'Prom Factor Mensual Hora 0,5'!$B$4:$M$4,0))</f>
        <v>1.000480735212566</v>
      </c>
      <c r="E4435" s="25">
        <v>53.7</v>
      </c>
      <c r="F4435" s="20">
        <f t="shared" si="207"/>
        <v>53.725815480914797</v>
      </c>
      <c r="G4435" s="25">
        <v>28.6</v>
      </c>
      <c r="H4435" s="20">
        <f t="shared" si="208"/>
        <v>28.61374902707939</v>
      </c>
      <c r="I4435" s="25">
        <v>69</v>
      </c>
      <c r="J4435" s="20">
        <f t="shared" si="209"/>
        <v>69.033170729667049</v>
      </c>
    </row>
    <row r="4436" spans="1:10" x14ac:dyDescent="0.3">
      <c r="A4436" s="3">
        <v>2039</v>
      </c>
      <c r="B4436" s="3">
        <v>7</v>
      </c>
      <c r="C4436" s="4">
        <v>17</v>
      </c>
      <c r="D4436" s="21">
        <f>INDEX('Prom Factor Mensual Hora 0,5'!$B$5:$N$28,MATCH('Casos CMg'!$C4436,'Prom Factor Mensual Hora 0,5'!$A$5:$A$28,0),MATCH('Casos CMg'!$B4436,'Prom Factor Mensual Hora 0,5'!$B$4:$M$4,0))</f>
        <v>1.0037168697471457</v>
      </c>
      <c r="E4436" s="25">
        <v>56.9</v>
      </c>
      <c r="F4436" s="20">
        <f t="shared" si="207"/>
        <v>57.111489888612589</v>
      </c>
      <c r="G4436" s="25">
        <v>30</v>
      </c>
      <c r="H4436" s="20">
        <f t="shared" si="208"/>
        <v>30.11150609241437</v>
      </c>
      <c r="I4436" s="25">
        <v>73.900000000000006</v>
      </c>
      <c r="J4436" s="20">
        <f t="shared" si="209"/>
        <v>74.174676674314071</v>
      </c>
    </row>
    <row r="4437" spans="1:10" x14ac:dyDescent="0.3">
      <c r="A4437" s="3">
        <v>2039</v>
      </c>
      <c r="B4437" s="3">
        <v>7</v>
      </c>
      <c r="C4437" s="4">
        <v>18</v>
      </c>
      <c r="D4437" s="21">
        <f>INDEX('Prom Factor Mensual Hora 0,5'!$B$5:$N$28,MATCH('Casos CMg'!$C4437,'Prom Factor Mensual Hora 0,5'!$A$5:$A$28,0),MATCH('Casos CMg'!$B4437,'Prom Factor Mensual Hora 0,5'!$B$4:$M$4,0))</f>
        <v>1.0057039412012607</v>
      </c>
      <c r="E4437" s="25">
        <v>128.69999999999999</v>
      </c>
      <c r="F4437" s="20">
        <f t="shared" si="207"/>
        <v>129.43409723260226</v>
      </c>
      <c r="G4437" s="25">
        <v>85.8</v>
      </c>
      <c r="H4437" s="20">
        <f t="shared" si="208"/>
        <v>86.28939815506817</v>
      </c>
      <c r="I4437" s="25">
        <v>179.4</v>
      </c>
      <c r="J4437" s="20">
        <f t="shared" si="209"/>
        <v>180.42328705150618</v>
      </c>
    </row>
    <row r="4438" spans="1:10" x14ac:dyDescent="0.3">
      <c r="A4438" s="3">
        <v>2039</v>
      </c>
      <c r="B4438" s="3">
        <v>7</v>
      </c>
      <c r="C4438" s="4">
        <v>19</v>
      </c>
      <c r="D4438" s="21">
        <f>INDEX('Prom Factor Mensual Hora 0,5'!$B$5:$N$28,MATCH('Casos CMg'!$C4438,'Prom Factor Mensual Hora 0,5'!$A$5:$A$28,0),MATCH('Casos CMg'!$B4438,'Prom Factor Mensual Hora 0,5'!$B$4:$M$4,0))</f>
        <v>0.98514105367571625</v>
      </c>
      <c r="E4438" s="25">
        <v>128.69999999999999</v>
      </c>
      <c r="F4438" s="20">
        <f t="shared" si="207"/>
        <v>126.78765360806467</v>
      </c>
      <c r="G4438" s="25">
        <v>85.8</v>
      </c>
      <c r="H4438" s="20">
        <f t="shared" si="208"/>
        <v>84.525102405376458</v>
      </c>
      <c r="I4438" s="25">
        <v>179.4</v>
      </c>
      <c r="J4438" s="20">
        <f t="shared" si="209"/>
        <v>176.7343050294235</v>
      </c>
    </row>
    <row r="4439" spans="1:10" x14ac:dyDescent="0.3">
      <c r="A4439" s="3">
        <v>2039</v>
      </c>
      <c r="B4439" s="3">
        <v>7</v>
      </c>
      <c r="C4439" s="4">
        <v>20</v>
      </c>
      <c r="D4439" s="21">
        <f>INDEX('Prom Factor Mensual Hora 0,5'!$B$5:$N$28,MATCH('Casos CMg'!$C4439,'Prom Factor Mensual Hora 0,5'!$A$5:$A$28,0),MATCH('Casos CMg'!$B4439,'Prom Factor Mensual Hora 0,5'!$B$4:$M$4,0))</f>
        <v>0.98513297757834628</v>
      </c>
      <c r="E4439" s="25">
        <v>128.69999999999999</v>
      </c>
      <c r="F4439" s="20">
        <f t="shared" si="207"/>
        <v>126.78661421433316</v>
      </c>
      <c r="G4439" s="25">
        <v>85.8</v>
      </c>
      <c r="H4439" s="20">
        <f t="shared" si="208"/>
        <v>84.524409476222104</v>
      </c>
      <c r="I4439" s="25">
        <v>179.4</v>
      </c>
      <c r="J4439" s="20">
        <f t="shared" si="209"/>
        <v>176.73285617755533</v>
      </c>
    </row>
    <row r="4440" spans="1:10" x14ac:dyDescent="0.3">
      <c r="A4440" s="3">
        <v>2039</v>
      </c>
      <c r="B4440" s="3">
        <v>7</v>
      </c>
      <c r="C4440" s="4">
        <v>21</v>
      </c>
      <c r="D4440" s="21">
        <f>INDEX('Prom Factor Mensual Hora 0,5'!$B$5:$N$28,MATCH('Casos CMg'!$C4440,'Prom Factor Mensual Hora 0,5'!$A$5:$A$28,0),MATCH('Casos CMg'!$B4440,'Prom Factor Mensual Hora 0,5'!$B$4:$M$4,0))</f>
        <v>0.98513489312905478</v>
      </c>
      <c r="E4440" s="25">
        <v>128.69999999999999</v>
      </c>
      <c r="F4440" s="20">
        <f t="shared" si="207"/>
        <v>126.78686074570933</v>
      </c>
      <c r="G4440" s="25">
        <v>85.8</v>
      </c>
      <c r="H4440" s="20">
        <f t="shared" si="208"/>
        <v>84.524573830472903</v>
      </c>
      <c r="I4440" s="25">
        <v>179.4</v>
      </c>
      <c r="J4440" s="20">
        <f t="shared" si="209"/>
        <v>176.73319982735242</v>
      </c>
    </row>
    <row r="4441" spans="1:10" x14ac:dyDescent="0.3">
      <c r="A4441" s="3">
        <v>2039</v>
      </c>
      <c r="B4441" s="3">
        <v>7</v>
      </c>
      <c r="C4441" s="4">
        <v>22</v>
      </c>
      <c r="D4441" s="21">
        <f>INDEX('Prom Factor Mensual Hora 0,5'!$B$5:$N$28,MATCH('Casos CMg'!$C4441,'Prom Factor Mensual Hora 0,5'!$A$5:$A$28,0),MATCH('Casos CMg'!$B4441,'Prom Factor Mensual Hora 0,5'!$B$4:$M$4,0))</f>
        <v>0.98518243111188497</v>
      </c>
      <c r="E4441" s="25">
        <v>128.69999999999999</v>
      </c>
      <c r="F4441" s="20">
        <f t="shared" si="207"/>
        <v>126.79297888409958</v>
      </c>
      <c r="G4441" s="25">
        <v>85.8</v>
      </c>
      <c r="H4441" s="20">
        <f t="shared" si="208"/>
        <v>84.528652589399726</v>
      </c>
      <c r="I4441" s="25">
        <v>179.4</v>
      </c>
      <c r="J4441" s="20">
        <f t="shared" si="209"/>
        <v>176.74172814147218</v>
      </c>
    </row>
    <row r="4442" spans="1:10" x14ac:dyDescent="0.3">
      <c r="A4442" s="3">
        <v>2039</v>
      </c>
      <c r="B4442" s="3">
        <v>7</v>
      </c>
      <c r="C4442" s="4">
        <v>23</v>
      </c>
      <c r="D4442" s="21">
        <f>INDEX('Prom Factor Mensual Hora 0,5'!$B$5:$N$28,MATCH('Casos CMg'!$C4442,'Prom Factor Mensual Hora 0,5'!$A$5:$A$28,0),MATCH('Casos CMg'!$B4442,'Prom Factor Mensual Hora 0,5'!$B$4:$M$4,0))</f>
        <v>0.98519039283832355</v>
      </c>
      <c r="E4442" s="25">
        <v>128.69999999999999</v>
      </c>
      <c r="F4442" s="20">
        <f t="shared" si="207"/>
        <v>126.79400355829223</v>
      </c>
      <c r="G4442" s="25">
        <v>85.8</v>
      </c>
      <c r="H4442" s="20">
        <f t="shared" si="208"/>
        <v>84.529335705528155</v>
      </c>
      <c r="I4442" s="25">
        <v>179.4</v>
      </c>
      <c r="J4442" s="20">
        <f t="shared" si="209"/>
        <v>176.74315647519526</v>
      </c>
    </row>
    <row r="4443" spans="1:10" x14ac:dyDescent="0.3">
      <c r="A4443" s="3">
        <v>2039</v>
      </c>
      <c r="B4443" s="3">
        <v>8</v>
      </c>
      <c r="C4443" s="4">
        <v>0</v>
      </c>
      <c r="D4443" s="21">
        <f>INDEX('Prom Factor Mensual Hora 0,5'!$B$5:$N$28,MATCH('Casos CMg'!$C4443,'Prom Factor Mensual Hora 0,5'!$A$5:$A$28,0),MATCH('Casos CMg'!$B4443,'Prom Factor Mensual Hora 0,5'!$B$4:$M$4,0))</f>
        <v>0.98315280179099707</v>
      </c>
      <c r="E4443" s="25">
        <v>109.6</v>
      </c>
      <c r="F4443" s="20">
        <f t="shared" si="207"/>
        <v>107.75354707629327</v>
      </c>
      <c r="G4443" s="25">
        <v>60</v>
      </c>
      <c r="H4443" s="20">
        <f t="shared" si="208"/>
        <v>58.989168107459825</v>
      </c>
      <c r="I4443" s="25">
        <v>146.1</v>
      </c>
      <c r="J4443" s="20">
        <f t="shared" si="209"/>
        <v>143.63862434166467</v>
      </c>
    </row>
    <row r="4444" spans="1:10" x14ac:dyDescent="0.3">
      <c r="A4444" s="3">
        <v>2039</v>
      </c>
      <c r="B4444" s="3">
        <v>8</v>
      </c>
      <c r="C4444" s="4">
        <v>1</v>
      </c>
      <c r="D4444" s="21">
        <f>INDEX('Prom Factor Mensual Hora 0,5'!$B$5:$N$28,MATCH('Casos CMg'!$C4444,'Prom Factor Mensual Hora 0,5'!$A$5:$A$28,0),MATCH('Casos CMg'!$B4444,'Prom Factor Mensual Hora 0,5'!$B$4:$M$4,0))</f>
        <v>0.98097861472555536</v>
      </c>
      <c r="E4444" s="25">
        <v>113.9</v>
      </c>
      <c r="F4444" s="20">
        <f t="shared" si="207"/>
        <v>111.73346421724077</v>
      </c>
      <c r="G4444" s="25">
        <v>62.3</v>
      </c>
      <c r="H4444" s="20">
        <f t="shared" si="208"/>
        <v>61.114967697402093</v>
      </c>
      <c r="I4444" s="25">
        <v>152.1</v>
      </c>
      <c r="J4444" s="20">
        <f t="shared" si="209"/>
        <v>149.20684729975696</v>
      </c>
    </row>
    <row r="4445" spans="1:10" x14ac:dyDescent="0.3">
      <c r="A4445" s="3">
        <v>2039</v>
      </c>
      <c r="B4445" s="3">
        <v>8</v>
      </c>
      <c r="C4445" s="4">
        <v>2</v>
      </c>
      <c r="D4445" s="21">
        <f>INDEX('Prom Factor Mensual Hora 0,5'!$B$5:$N$28,MATCH('Casos CMg'!$C4445,'Prom Factor Mensual Hora 0,5'!$A$5:$A$28,0),MATCH('Casos CMg'!$B4445,'Prom Factor Mensual Hora 0,5'!$B$4:$M$4,0))</f>
        <v>0.98098828851384245</v>
      </c>
      <c r="E4445" s="25">
        <v>113.9</v>
      </c>
      <c r="F4445" s="20">
        <f t="shared" si="207"/>
        <v>111.73456606172667</v>
      </c>
      <c r="G4445" s="25">
        <v>62.3</v>
      </c>
      <c r="H4445" s="20">
        <f t="shared" si="208"/>
        <v>61.115570374412385</v>
      </c>
      <c r="I4445" s="25">
        <v>152.1</v>
      </c>
      <c r="J4445" s="20">
        <f t="shared" si="209"/>
        <v>149.20831868295542</v>
      </c>
    </row>
    <row r="4446" spans="1:10" x14ac:dyDescent="0.3">
      <c r="A4446" s="3">
        <v>2039</v>
      </c>
      <c r="B4446" s="3">
        <v>8</v>
      </c>
      <c r="C4446" s="4">
        <v>3</v>
      </c>
      <c r="D4446" s="21">
        <f>INDEX('Prom Factor Mensual Hora 0,5'!$B$5:$N$28,MATCH('Casos CMg'!$C4446,'Prom Factor Mensual Hora 0,5'!$A$5:$A$28,0),MATCH('Casos CMg'!$B4446,'Prom Factor Mensual Hora 0,5'!$B$4:$M$4,0))</f>
        <v>0.98168915381642063</v>
      </c>
      <c r="E4446" s="25">
        <v>113.9</v>
      </c>
      <c r="F4446" s="20">
        <f t="shared" si="207"/>
        <v>111.81439461969032</v>
      </c>
      <c r="G4446" s="25">
        <v>62.3</v>
      </c>
      <c r="H4446" s="20">
        <f t="shared" si="208"/>
        <v>61.159234282763002</v>
      </c>
      <c r="I4446" s="25">
        <v>152.1</v>
      </c>
      <c r="J4446" s="20">
        <f t="shared" si="209"/>
        <v>149.31492029547758</v>
      </c>
    </row>
    <row r="4447" spans="1:10" x14ac:dyDescent="0.3">
      <c r="A4447" s="3">
        <v>2039</v>
      </c>
      <c r="B4447" s="3">
        <v>8</v>
      </c>
      <c r="C4447" s="4">
        <v>4</v>
      </c>
      <c r="D4447" s="21">
        <f>INDEX('Prom Factor Mensual Hora 0,5'!$B$5:$N$28,MATCH('Casos CMg'!$C4447,'Prom Factor Mensual Hora 0,5'!$A$5:$A$28,0),MATCH('Casos CMg'!$B4447,'Prom Factor Mensual Hora 0,5'!$B$4:$M$4,0))</f>
        <v>0.98171507091194576</v>
      </c>
      <c r="E4447" s="25">
        <v>113.9</v>
      </c>
      <c r="F4447" s="20">
        <f t="shared" si="207"/>
        <v>111.81734657687063</v>
      </c>
      <c r="G4447" s="25">
        <v>62.3</v>
      </c>
      <c r="H4447" s="20">
        <f t="shared" si="208"/>
        <v>61.160848917814221</v>
      </c>
      <c r="I4447" s="25">
        <v>152.1</v>
      </c>
      <c r="J4447" s="20">
        <f t="shared" si="209"/>
        <v>149.31886228570696</v>
      </c>
    </row>
    <row r="4448" spans="1:10" x14ac:dyDescent="0.3">
      <c r="A4448" s="3">
        <v>2039</v>
      </c>
      <c r="B4448" s="3">
        <v>8</v>
      </c>
      <c r="C4448" s="4">
        <v>5</v>
      </c>
      <c r="D4448" s="21">
        <f>INDEX('Prom Factor Mensual Hora 0,5'!$B$5:$N$28,MATCH('Casos CMg'!$C4448,'Prom Factor Mensual Hora 0,5'!$A$5:$A$28,0),MATCH('Casos CMg'!$B4448,'Prom Factor Mensual Hora 0,5'!$B$4:$M$4,0))</f>
        <v>0.98171880615793872</v>
      </c>
      <c r="E4448" s="25">
        <v>113.9</v>
      </c>
      <c r="F4448" s="20">
        <f t="shared" si="207"/>
        <v>111.81777202138923</v>
      </c>
      <c r="G4448" s="25">
        <v>62.3</v>
      </c>
      <c r="H4448" s="20">
        <f t="shared" si="208"/>
        <v>61.161081623639582</v>
      </c>
      <c r="I4448" s="25">
        <v>152.1</v>
      </c>
      <c r="J4448" s="20">
        <f t="shared" si="209"/>
        <v>149.31943041662248</v>
      </c>
    </row>
    <row r="4449" spans="1:10" x14ac:dyDescent="0.3">
      <c r="A4449" s="3">
        <v>2039</v>
      </c>
      <c r="B4449" s="3">
        <v>8</v>
      </c>
      <c r="C4449" s="4">
        <v>6</v>
      </c>
      <c r="D4449" s="21">
        <f>INDEX('Prom Factor Mensual Hora 0,5'!$B$5:$N$28,MATCH('Casos CMg'!$C4449,'Prom Factor Mensual Hora 0,5'!$A$5:$A$28,0),MATCH('Casos CMg'!$B4449,'Prom Factor Mensual Hora 0,5'!$B$4:$M$4,0))</f>
        <v>0.98098603458187417</v>
      </c>
      <c r="E4449" s="25">
        <v>113.9</v>
      </c>
      <c r="F4449" s="20">
        <f t="shared" si="207"/>
        <v>111.73430933887548</v>
      </c>
      <c r="G4449" s="25">
        <v>62.3</v>
      </c>
      <c r="H4449" s="20">
        <f t="shared" si="208"/>
        <v>61.115429954450761</v>
      </c>
      <c r="I4449" s="25">
        <v>152.1</v>
      </c>
      <c r="J4449" s="20">
        <f t="shared" si="209"/>
        <v>149.20797585990306</v>
      </c>
    </row>
    <row r="4450" spans="1:10" x14ac:dyDescent="0.3">
      <c r="A4450" s="3">
        <v>2039</v>
      </c>
      <c r="B4450" s="3">
        <v>8</v>
      </c>
      <c r="C4450" s="4">
        <v>7</v>
      </c>
      <c r="D4450" s="21">
        <f>INDEX('Prom Factor Mensual Hora 0,5'!$B$5:$N$28,MATCH('Casos CMg'!$C4450,'Prom Factor Mensual Hora 0,5'!$A$5:$A$28,0),MATCH('Casos CMg'!$B4450,'Prom Factor Mensual Hora 0,5'!$B$4:$M$4,0))</f>
        <v>0.98096471441503319</v>
      </c>
      <c r="E4450" s="25">
        <v>63.8</v>
      </c>
      <c r="F4450" s="20">
        <f t="shared" si="207"/>
        <v>62.585548779679115</v>
      </c>
      <c r="G4450" s="25">
        <v>36</v>
      </c>
      <c r="H4450" s="20">
        <f t="shared" si="208"/>
        <v>35.314729718941194</v>
      </c>
      <c r="I4450" s="25">
        <v>82.8</v>
      </c>
      <c r="J4450" s="20">
        <f t="shared" si="209"/>
        <v>81.223878353564743</v>
      </c>
    </row>
    <row r="4451" spans="1:10" x14ac:dyDescent="0.3">
      <c r="A4451" s="3">
        <v>2039</v>
      </c>
      <c r="B4451" s="3">
        <v>8</v>
      </c>
      <c r="C4451" s="4">
        <v>8</v>
      </c>
      <c r="D4451" s="21">
        <f>INDEX('Prom Factor Mensual Hora 0,5'!$B$5:$N$28,MATCH('Casos CMg'!$C4451,'Prom Factor Mensual Hora 0,5'!$A$5:$A$28,0),MATCH('Casos CMg'!$B4451,'Prom Factor Mensual Hora 0,5'!$B$4:$M$4,0))</f>
        <v>0.98308659754874328</v>
      </c>
      <c r="E4451" s="25">
        <v>33.6</v>
      </c>
      <c r="F4451" s="20">
        <f t="shared" si="207"/>
        <v>33.031709677637778</v>
      </c>
      <c r="G4451" s="25">
        <v>20.399999999999999</v>
      </c>
      <c r="H4451" s="20">
        <f t="shared" si="208"/>
        <v>20.054966589994361</v>
      </c>
      <c r="I4451" s="25">
        <v>41.8</v>
      </c>
      <c r="J4451" s="20">
        <f t="shared" si="209"/>
        <v>41.093019777537464</v>
      </c>
    </row>
    <row r="4452" spans="1:10" x14ac:dyDescent="0.3">
      <c r="A4452" s="3">
        <v>2039</v>
      </c>
      <c r="B4452" s="3">
        <v>8</v>
      </c>
      <c r="C4452" s="4">
        <v>9</v>
      </c>
      <c r="D4452" s="21">
        <f>INDEX('Prom Factor Mensual Hora 0,5'!$B$5:$N$28,MATCH('Casos CMg'!$C4452,'Prom Factor Mensual Hora 0,5'!$A$5:$A$28,0),MATCH('Casos CMg'!$B4452,'Prom Factor Mensual Hora 0,5'!$B$4:$M$4,0))</f>
        <v>1.0012437114141333</v>
      </c>
      <c r="E4452" s="25">
        <v>39</v>
      </c>
      <c r="F4452" s="20">
        <f t="shared" si="207"/>
        <v>39.048504745151199</v>
      </c>
      <c r="G4452" s="25">
        <v>22.9</v>
      </c>
      <c r="H4452" s="20">
        <f t="shared" si="208"/>
        <v>22.928480991383651</v>
      </c>
      <c r="I4452" s="25">
        <v>49</v>
      </c>
      <c r="J4452" s="20">
        <f t="shared" si="209"/>
        <v>49.060941859292527</v>
      </c>
    </row>
    <row r="4453" spans="1:10" x14ac:dyDescent="0.3">
      <c r="A4453" s="3">
        <v>2039</v>
      </c>
      <c r="B4453" s="3">
        <v>8</v>
      </c>
      <c r="C4453" s="4">
        <v>10</v>
      </c>
      <c r="D4453" s="21">
        <f>INDEX('Prom Factor Mensual Hora 0,5'!$B$5:$N$28,MATCH('Casos CMg'!$C4453,'Prom Factor Mensual Hora 0,5'!$A$5:$A$28,0),MATCH('Casos CMg'!$B4453,'Prom Factor Mensual Hora 0,5'!$B$4:$M$4,0))</f>
        <v>1.0002487422828266</v>
      </c>
      <c r="E4453" s="25">
        <v>39</v>
      </c>
      <c r="F4453" s="20">
        <f t="shared" si="207"/>
        <v>39.009700949030233</v>
      </c>
      <c r="G4453" s="25">
        <v>22.9</v>
      </c>
      <c r="H4453" s="20">
        <f t="shared" si="208"/>
        <v>22.905696198276726</v>
      </c>
      <c r="I4453" s="25">
        <v>49</v>
      </c>
      <c r="J4453" s="20">
        <f t="shared" si="209"/>
        <v>49.0121883718585</v>
      </c>
    </row>
    <row r="4454" spans="1:10" x14ac:dyDescent="0.3">
      <c r="A4454" s="3">
        <v>2039</v>
      </c>
      <c r="B4454" s="3">
        <v>8</v>
      </c>
      <c r="C4454" s="4">
        <v>11</v>
      </c>
      <c r="D4454" s="21">
        <f>INDEX('Prom Factor Mensual Hora 0,5'!$B$5:$N$28,MATCH('Casos CMg'!$C4454,'Prom Factor Mensual Hora 0,5'!$A$5:$A$28,0),MATCH('Casos CMg'!$B4454,'Prom Factor Mensual Hora 0,5'!$B$4:$M$4,0))</f>
        <v>1.0009949691313067</v>
      </c>
      <c r="E4454" s="25">
        <v>39</v>
      </c>
      <c r="F4454" s="20">
        <f t="shared" si="207"/>
        <v>39.038803796120959</v>
      </c>
      <c r="G4454" s="25">
        <v>22.9</v>
      </c>
      <c r="H4454" s="20">
        <f t="shared" si="208"/>
        <v>22.922784793106921</v>
      </c>
      <c r="I4454" s="25">
        <v>49</v>
      </c>
      <c r="J4454" s="20">
        <f t="shared" si="209"/>
        <v>49.048753487434027</v>
      </c>
    </row>
    <row r="4455" spans="1:10" x14ac:dyDescent="0.3">
      <c r="A4455" s="3">
        <v>2039</v>
      </c>
      <c r="B4455" s="3">
        <v>8</v>
      </c>
      <c r="C4455" s="4">
        <v>12</v>
      </c>
      <c r="D4455" s="21">
        <f>INDEX('Prom Factor Mensual Hora 0,5'!$B$5:$N$28,MATCH('Casos CMg'!$C4455,'Prom Factor Mensual Hora 0,5'!$A$5:$A$28,0),MATCH('Casos CMg'!$B4455,'Prom Factor Mensual Hora 0,5'!$B$4:$M$4,0))</f>
        <v>1.0009949691313067</v>
      </c>
      <c r="E4455" s="25">
        <v>39</v>
      </c>
      <c r="F4455" s="20">
        <f t="shared" si="207"/>
        <v>39.038803796120959</v>
      </c>
      <c r="G4455" s="25">
        <v>22.9</v>
      </c>
      <c r="H4455" s="20">
        <f t="shared" si="208"/>
        <v>22.922784793106921</v>
      </c>
      <c r="I4455" s="25">
        <v>49</v>
      </c>
      <c r="J4455" s="20">
        <f t="shared" si="209"/>
        <v>49.048753487434027</v>
      </c>
    </row>
    <row r="4456" spans="1:10" x14ac:dyDescent="0.3">
      <c r="A4456" s="3">
        <v>2039</v>
      </c>
      <c r="B4456" s="3">
        <v>8</v>
      </c>
      <c r="C4456" s="4">
        <v>13</v>
      </c>
      <c r="D4456" s="21">
        <f>INDEX('Prom Factor Mensual Hora 0,5'!$B$5:$N$28,MATCH('Casos CMg'!$C4456,'Prom Factor Mensual Hora 0,5'!$A$5:$A$28,0),MATCH('Casos CMg'!$B4456,'Prom Factor Mensual Hora 0,5'!$B$4:$M$4,0))</f>
        <v>1.0009949691313067</v>
      </c>
      <c r="E4456" s="25">
        <v>39</v>
      </c>
      <c r="F4456" s="20">
        <f t="shared" si="207"/>
        <v>39.038803796120959</v>
      </c>
      <c r="G4456" s="25">
        <v>22.9</v>
      </c>
      <c r="H4456" s="20">
        <f t="shared" si="208"/>
        <v>22.922784793106921</v>
      </c>
      <c r="I4456" s="25">
        <v>49</v>
      </c>
      <c r="J4456" s="20">
        <f t="shared" si="209"/>
        <v>49.048753487434027</v>
      </c>
    </row>
    <row r="4457" spans="1:10" x14ac:dyDescent="0.3">
      <c r="A4457" s="3">
        <v>2039</v>
      </c>
      <c r="B4457" s="3">
        <v>8</v>
      </c>
      <c r="C4457" s="4">
        <v>14</v>
      </c>
      <c r="D4457" s="21">
        <f>INDEX('Prom Factor Mensual Hora 0,5'!$B$5:$N$28,MATCH('Casos CMg'!$C4457,'Prom Factor Mensual Hora 0,5'!$A$5:$A$28,0),MATCH('Casos CMg'!$B4457,'Prom Factor Mensual Hora 0,5'!$B$4:$M$4,0))</f>
        <v>1.0009949691313067</v>
      </c>
      <c r="E4457" s="25">
        <v>39</v>
      </c>
      <c r="F4457" s="20">
        <f t="shared" si="207"/>
        <v>39.038803796120959</v>
      </c>
      <c r="G4457" s="25">
        <v>22.9</v>
      </c>
      <c r="H4457" s="20">
        <f t="shared" si="208"/>
        <v>22.922784793106921</v>
      </c>
      <c r="I4457" s="25">
        <v>49</v>
      </c>
      <c r="J4457" s="20">
        <f t="shared" si="209"/>
        <v>49.048753487434027</v>
      </c>
    </row>
    <row r="4458" spans="1:10" x14ac:dyDescent="0.3">
      <c r="A4458" s="3">
        <v>2039</v>
      </c>
      <c r="B4458" s="3">
        <v>8</v>
      </c>
      <c r="C4458" s="4">
        <v>15</v>
      </c>
      <c r="D4458" s="21">
        <f>INDEX('Prom Factor Mensual Hora 0,5'!$B$5:$N$28,MATCH('Casos CMg'!$C4458,'Prom Factor Mensual Hora 0,5'!$A$5:$A$28,0),MATCH('Casos CMg'!$B4458,'Prom Factor Mensual Hora 0,5'!$B$4:$M$4,0))</f>
        <v>1.0009949691313067</v>
      </c>
      <c r="E4458" s="25">
        <v>39</v>
      </c>
      <c r="F4458" s="20">
        <f t="shared" si="207"/>
        <v>39.038803796120959</v>
      </c>
      <c r="G4458" s="25">
        <v>22.9</v>
      </c>
      <c r="H4458" s="20">
        <f t="shared" si="208"/>
        <v>22.922784793106921</v>
      </c>
      <c r="I4458" s="25">
        <v>49</v>
      </c>
      <c r="J4458" s="20">
        <f t="shared" si="209"/>
        <v>49.048753487434027</v>
      </c>
    </row>
    <row r="4459" spans="1:10" x14ac:dyDescent="0.3">
      <c r="A4459" s="3">
        <v>2039</v>
      </c>
      <c r="B4459" s="3">
        <v>8</v>
      </c>
      <c r="C4459" s="4">
        <v>16</v>
      </c>
      <c r="D4459" s="21">
        <f>INDEX('Prom Factor Mensual Hora 0,5'!$B$5:$N$28,MATCH('Casos CMg'!$C4459,'Prom Factor Mensual Hora 0,5'!$A$5:$A$28,0),MATCH('Casos CMg'!$B4459,'Prom Factor Mensual Hora 0,5'!$B$4:$M$4,0))</f>
        <v>1.0009949691313067</v>
      </c>
      <c r="E4459" s="25">
        <v>39</v>
      </c>
      <c r="F4459" s="20">
        <f t="shared" si="207"/>
        <v>39.038803796120959</v>
      </c>
      <c r="G4459" s="25">
        <v>22.9</v>
      </c>
      <c r="H4459" s="20">
        <f t="shared" si="208"/>
        <v>22.922784793106921</v>
      </c>
      <c r="I4459" s="25">
        <v>49</v>
      </c>
      <c r="J4459" s="20">
        <f t="shared" si="209"/>
        <v>49.048753487434027</v>
      </c>
    </row>
    <row r="4460" spans="1:10" x14ac:dyDescent="0.3">
      <c r="A4460" s="3">
        <v>2039</v>
      </c>
      <c r="B4460" s="3">
        <v>8</v>
      </c>
      <c r="C4460" s="4">
        <v>17</v>
      </c>
      <c r="D4460" s="21">
        <f>INDEX('Prom Factor Mensual Hora 0,5'!$B$5:$N$28,MATCH('Casos CMg'!$C4460,'Prom Factor Mensual Hora 0,5'!$A$5:$A$28,0),MATCH('Casos CMg'!$B4460,'Prom Factor Mensual Hora 0,5'!$B$4:$M$4,0))</f>
        <v>1.00149245369696</v>
      </c>
      <c r="E4460" s="25">
        <v>67.900000000000006</v>
      </c>
      <c r="F4460" s="20">
        <f t="shared" si="207"/>
        <v>68.001337606023597</v>
      </c>
      <c r="G4460" s="25">
        <v>38</v>
      </c>
      <c r="H4460" s="20">
        <f t="shared" si="208"/>
        <v>38.056713240484484</v>
      </c>
      <c r="I4460" s="25">
        <v>88.4</v>
      </c>
      <c r="J4460" s="20">
        <f t="shared" si="209"/>
        <v>88.531932906811278</v>
      </c>
    </row>
    <row r="4461" spans="1:10" x14ac:dyDescent="0.3">
      <c r="A4461" s="3">
        <v>2039</v>
      </c>
      <c r="B4461" s="3">
        <v>8</v>
      </c>
      <c r="C4461" s="4">
        <v>18</v>
      </c>
      <c r="D4461" s="21">
        <f>INDEX('Prom Factor Mensual Hora 0,5'!$B$5:$N$28,MATCH('Casos CMg'!$C4461,'Prom Factor Mensual Hora 0,5'!$A$5:$A$28,0),MATCH('Casos CMg'!$B4461,'Prom Factor Mensual Hora 0,5'!$B$4:$M$4,0))</f>
        <v>1.0051244649313582</v>
      </c>
      <c r="E4461" s="25">
        <v>72</v>
      </c>
      <c r="F4461" s="20">
        <f t="shared" si="207"/>
        <v>72.368961475057787</v>
      </c>
      <c r="G4461" s="25">
        <v>40</v>
      </c>
      <c r="H4461" s="20">
        <f t="shared" si="208"/>
        <v>40.204978597254325</v>
      </c>
      <c r="I4461" s="25">
        <v>93.9</v>
      </c>
      <c r="J4461" s="20">
        <f t="shared" si="209"/>
        <v>94.381187257054535</v>
      </c>
    </row>
    <row r="4462" spans="1:10" x14ac:dyDescent="0.3">
      <c r="A4462" s="3">
        <v>2039</v>
      </c>
      <c r="B4462" s="3">
        <v>8</v>
      </c>
      <c r="C4462" s="4">
        <v>19</v>
      </c>
      <c r="D4462" s="21">
        <f>INDEX('Prom Factor Mensual Hora 0,5'!$B$5:$N$28,MATCH('Casos CMg'!$C4462,'Prom Factor Mensual Hora 0,5'!$A$5:$A$28,0),MATCH('Casos CMg'!$B4462,'Prom Factor Mensual Hora 0,5'!$B$4:$M$4,0))</f>
        <v>0.98282803518518236</v>
      </c>
      <c r="E4462" s="25">
        <v>80.400000000000006</v>
      </c>
      <c r="F4462" s="20">
        <f t="shared" si="207"/>
        <v>79.019374028888663</v>
      </c>
      <c r="G4462" s="25">
        <v>44</v>
      </c>
      <c r="H4462" s="20">
        <f t="shared" si="208"/>
        <v>43.244433548148024</v>
      </c>
      <c r="I4462" s="25">
        <v>105.9</v>
      </c>
      <c r="J4462" s="20">
        <f t="shared" si="209"/>
        <v>104.08148892611082</v>
      </c>
    </row>
    <row r="4463" spans="1:10" x14ac:dyDescent="0.3">
      <c r="A4463" s="3">
        <v>2039</v>
      </c>
      <c r="B4463" s="3">
        <v>8</v>
      </c>
      <c r="C4463" s="4">
        <v>20</v>
      </c>
      <c r="D4463" s="21">
        <f>INDEX('Prom Factor Mensual Hora 0,5'!$B$5:$N$28,MATCH('Casos CMg'!$C4463,'Prom Factor Mensual Hora 0,5'!$A$5:$A$28,0),MATCH('Casos CMg'!$B4463,'Prom Factor Mensual Hora 0,5'!$B$4:$M$4,0))</f>
        <v>0.98281990986807777</v>
      </c>
      <c r="E4463" s="25">
        <v>80.400000000000006</v>
      </c>
      <c r="F4463" s="20">
        <f t="shared" si="207"/>
        <v>79.018720753393453</v>
      </c>
      <c r="G4463" s="25">
        <v>44</v>
      </c>
      <c r="H4463" s="20">
        <f t="shared" si="208"/>
        <v>43.244076034195423</v>
      </c>
      <c r="I4463" s="25">
        <v>105.9</v>
      </c>
      <c r="J4463" s="20">
        <f t="shared" si="209"/>
        <v>104.08062845502944</v>
      </c>
    </row>
    <row r="4464" spans="1:10" x14ac:dyDescent="0.3">
      <c r="A4464" s="3">
        <v>2039</v>
      </c>
      <c r="B4464" s="3">
        <v>8</v>
      </c>
      <c r="C4464" s="4">
        <v>21</v>
      </c>
      <c r="D4464" s="21">
        <f>INDEX('Prom Factor Mensual Hora 0,5'!$B$5:$N$28,MATCH('Casos CMg'!$C4464,'Prom Factor Mensual Hora 0,5'!$A$5:$A$28,0),MATCH('Casos CMg'!$B4464,'Prom Factor Mensual Hora 0,5'!$B$4:$M$4,0))</f>
        <v>0.98301408321991468</v>
      </c>
      <c r="E4464" s="25">
        <v>80.400000000000006</v>
      </c>
      <c r="F4464" s="20">
        <f t="shared" si="207"/>
        <v>79.034332290881153</v>
      </c>
      <c r="G4464" s="25">
        <v>44</v>
      </c>
      <c r="H4464" s="20">
        <f t="shared" si="208"/>
        <v>43.252619661676249</v>
      </c>
      <c r="I4464" s="25">
        <v>105.9</v>
      </c>
      <c r="J4464" s="20">
        <f t="shared" si="209"/>
        <v>104.10119141298897</v>
      </c>
    </row>
    <row r="4465" spans="1:10" x14ac:dyDescent="0.3">
      <c r="A4465" s="3">
        <v>2039</v>
      </c>
      <c r="B4465" s="3">
        <v>8</v>
      </c>
      <c r="C4465" s="4">
        <v>22</v>
      </c>
      <c r="D4465" s="21">
        <f>INDEX('Prom Factor Mensual Hora 0,5'!$B$5:$N$28,MATCH('Casos CMg'!$C4465,'Prom Factor Mensual Hora 0,5'!$A$5:$A$28,0),MATCH('Casos CMg'!$B4465,'Prom Factor Mensual Hora 0,5'!$B$4:$M$4,0))</f>
        <v>0.98333062105796665</v>
      </c>
      <c r="E4465" s="25">
        <v>80.400000000000006</v>
      </c>
      <c r="F4465" s="20">
        <f t="shared" si="207"/>
        <v>79.05978193306052</v>
      </c>
      <c r="G4465" s="25">
        <v>44</v>
      </c>
      <c r="H4465" s="20">
        <f t="shared" si="208"/>
        <v>43.26654732655053</v>
      </c>
      <c r="I4465" s="25">
        <v>105.9</v>
      </c>
      <c r="J4465" s="20">
        <f t="shared" si="209"/>
        <v>104.13471277003867</v>
      </c>
    </row>
    <row r="4466" spans="1:10" x14ac:dyDescent="0.3">
      <c r="A4466" s="3">
        <v>2039</v>
      </c>
      <c r="B4466" s="3">
        <v>8</v>
      </c>
      <c r="C4466" s="4">
        <v>23</v>
      </c>
      <c r="D4466" s="21">
        <f>INDEX('Prom Factor Mensual Hora 0,5'!$B$5:$N$28,MATCH('Casos CMg'!$C4466,'Prom Factor Mensual Hora 0,5'!$A$5:$A$28,0),MATCH('Casos CMg'!$B4466,'Prom Factor Mensual Hora 0,5'!$B$4:$M$4,0))</f>
        <v>0.98331121706106195</v>
      </c>
      <c r="E4466" s="25">
        <v>81.5</v>
      </c>
      <c r="F4466" s="20">
        <f t="shared" si="207"/>
        <v>80.139864190476544</v>
      </c>
      <c r="G4466" s="25">
        <v>44.6</v>
      </c>
      <c r="H4466" s="20">
        <f t="shared" si="208"/>
        <v>43.855680280923366</v>
      </c>
      <c r="I4466" s="25">
        <v>107.4</v>
      </c>
      <c r="J4466" s="20">
        <f t="shared" si="209"/>
        <v>105.60762471235806</v>
      </c>
    </row>
    <row r="4467" spans="1:10" x14ac:dyDescent="0.3">
      <c r="A4467" s="3">
        <v>2039</v>
      </c>
      <c r="B4467" s="3">
        <v>9</v>
      </c>
      <c r="C4467" s="4">
        <v>0</v>
      </c>
      <c r="D4467" s="21">
        <f>INDEX('Prom Factor Mensual Hora 0,5'!$B$5:$N$28,MATCH('Casos CMg'!$C4467,'Prom Factor Mensual Hora 0,5'!$A$5:$A$28,0),MATCH('Casos CMg'!$B4467,'Prom Factor Mensual Hora 0,5'!$B$4:$M$4,0))</f>
        <v>0.98532189365653811</v>
      </c>
      <c r="E4467" s="25">
        <v>68.400000000000006</v>
      </c>
      <c r="F4467" s="20">
        <f t="shared" si="207"/>
        <v>67.396017526107215</v>
      </c>
      <c r="G4467" s="25">
        <v>36.1</v>
      </c>
      <c r="H4467" s="20">
        <f t="shared" si="208"/>
        <v>35.570120361001024</v>
      </c>
      <c r="I4467" s="25">
        <v>89.7</v>
      </c>
      <c r="J4467" s="20">
        <f t="shared" si="209"/>
        <v>88.383373860991469</v>
      </c>
    </row>
    <row r="4468" spans="1:10" x14ac:dyDescent="0.3">
      <c r="A4468" s="3">
        <v>2039</v>
      </c>
      <c r="B4468" s="3">
        <v>9</v>
      </c>
      <c r="C4468" s="4">
        <v>1</v>
      </c>
      <c r="D4468" s="21">
        <f>INDEX('Prom Factor Mensual Hora 0,5'!$B$5:$N$28,MATCH('Casos CMg'!$C4468,'Prom Factor Mensual Hora 0,5'!$A$5:$A$28,0),MATCH('Casos CMg'!$B4468,'Prom Factor Mensual Hora 0,5'!$B$4:$M$4,0))</f>
        <v>0.98346308207215349</v>
      </c>
      <c r="E4468" s="25">
        <v>50.8</v>
      </c>
      <c r="F4468" s="20">
        <f t="shared" si="207"/>
        <v>49.959924569265397</v>
      </c>
      <c r="G4468" s="25">
        <v>27.4</v>
      </c>
      <c r="H4468" s="20">
        <f t="shared" si="208"/>
        <v>26.946888448777003</v>
      </c>
      <c r="I4468" s="25">
        <v>64.7</v>
      </c>
      <c r="J4468" s="20">
        <f t="shared" si="209"/>
        <v>63.630061410068336</v>
      </c>
    </row>
    <row r="4469" spans="1:10" x14ac:dyDescent="0.3">
      <c r="A4469" s="3">
        <v>2039</v>
      </c>
      <c r="B4469" s="3">
        <v>9</v>
      </c>
      <c r="C4469" s="4">
        <v>2</v>
      </c>
      <c r="D4469" s="21">
        <f>INDEX('Prom Factor Mensual Hora 0,5'!$B$5:$N$28,MATCH('Casos CMg'!$C4469,'Prom Factor Mensual Hora 0,5'!$A$5:$A$28,0),MATCH('Casos CMg'!$B4469,'Prom Factor Mensual Hora 0,5'!$B$4:$M$4,0))</f>
        <v>0.98294442975690766</v>
      </c>
      <c r="E4469" s="25">
        <v>50.8</v>
      </c>
      <c r="F4469" s="20">
        <f t="shared" si="207"/>
        <v>49.933577031650906</v>
      </c>
      <c r="G4469" s="25">
        <v>27.4</v>
      </c>
      <c r="H4469" s="20">
        <f t="shared" si="208"/>
        <v>26.932677375339267</v>
      </c>
      <c r="I4469" s="25">
        <v>64.7</v>
      </c>
      <c r="J4469" s="20">
        <f t="shared" si="209"/>
        <v>63.596504605271932</v>
      </c>
    </row>
    <row r="4470" spans="1:10" x14ac:dyDescent="0.3">
      <c r="A4470" s="3">
        <v>2039</v>
      </c>
      <c r="B4470" s="3">
        <v>9</v>
      </c>
      <c r="C4470" s="4">
        <v>3</v>
      </c>
      <c r="D4470" s="21">
        <f>INDEX('Prom Factor Mensual Hora 0,5'!$B$5:$N$28,MATCH('Casos CMg'!$C4470,'Prom Factor Mensual Hora 0,5'!$A$5:$A$28,0),MATCH('Casos CMg'!$B4470,'Prom Factor Mensual Hora 0,5'!$B$4:$M$4,0))</f>
        <v>0.98321938552306387</v>
      </c>
      <c r="E4470" s="25">
        <v>50.8</v>
      </c>
      <c r="F4470" s="20">
        <f t="shared" si="207"/>
        <v>49.94754478457164</v>
      </c>
      <c r="G4470" s="25">
        <v>27.4</v>
      </c>
      <c r="H4470" s="20">
        <f t="shared" si="208"/>
        <v>26.940211163331949</v>
      </c>
      <c r="I4470" s="25">
        <v>64.7</v>
      </c>
      <c r="J4470" s="20">
        <f t="shared" si="209"/>
        <v>63.614294243342236</v>
      </c>
    </row>
    <row r="4471" spans="1:10" x14ac:dyDescent="0.3">
      <c r="A4471" s="3">
        <v>2039</v>
      </c>
      <c r="B4471" s="3">
        <v>9</v>
      </c>
      <c r="C4471" s="4">
        <v>4</v>
      </c>
      <c r="D4471" s="21">
        <f>INDEX('Prom Factor Mensual Hora 0,5'!$B$5:$N$28,MATCH('Casos CMg'!$C4471,'Prom Factor Mensual Hora 0,5'!$A$5:$A$28,0),MATCH('Casos CMg'!$B4471,'Prom Factor Mensual Hora 0,5'!$B$4:$M$4,0))</f>
        <v>0.98293923569639119</v>
      </c>
      <c r="E4471" s="25">
        <v>50.8</v>
      </c>
      <c r="F4471" s="20">
        <f t="shared" si="207"/>
        <v>49.933313173376668</v>
      </c>
      <c r="G4471" s="25">
        <v>27.4</v>
      </c>
      <c r="H4471" s="20">
        <f t="shared" si="208"/>
        <v>26.932535058081118</v>
      </c>
      <c r="I4471" s="25">
        <v>64.7</v>
      </c>
      <c r="J4471" s="20">
        <f t="shared" si="209"/>
        <v>63.596168549556509</v>
      </c>
    </row>
    <row r="4472" spans="1:10" x14ac:dyDescent="0.3">
      <c r="A4472" s="3">
        <v>2039</v>
      </c>
      <c r="B4472" s="3">
        <v>9</v>
      </c>
      <c r="C4472" s="4">
        <v>5</v>
      </c>
      <c r="D4472" s="21">
        <f>INDEX('Prom Factor Mensual Hora 0,5'!$B$5:$N$28,MATCH('Casos CMg'!$C4472,'Prom Factor Mensual Hora 0,5'!$A$5:$A$28,0),MATCH('Casos CMg'!$B4472,'Prom Factor Mensual Hora 0,5'!$B$4:$M$4,0))</f>
        <v>0.98293557457319547</v>
      </c>
      <c r="E4472" s="25">
        <v>50.8</v>
      </c>
      <c r="F4472" s="20">
        <f t="shared" si="207"/>
        <v>49.933127188318331</v>
      </c>
      <c r="G4472" s="25">
        <v>27.4</v>
      </c>
      <c r="H4472" s="20">
        <f t="shared" si="208"/>
        <v>26.932434743305553</v>
      </c>
      <c r="I4472" s="25">
        <v>64.7</v>
      </c>
      <c r="J4472" s="20">
        <f t="shared" si="209"/>
        <v>63.595931674885747</v>
      </c>
    </row>
    <row r="4473" spans="1:10" x14ac:dyDescent="0.3">
      <c r="A4473" s="3">
        <v>2039</v>
      </c>
      <c r="B4473" s="3">
        <v>9</v>
      </c>
      <c r="C4473" s="4">
        <v>6</v>
      </c>
      <c r="D4473" s="21">
        <f>INDEX('Prom Factor Mensual Hora 0,5'!$B$5:$N$28,MATCH('Casos CMg'!$C4473,'Prom Factor Mensual Hora 0,5'!$A$5:$A$28,0),MATCH('Casos CMg'!$B4473,'Prom Factor Mensual Hora 0,5'!$B$4:$M$4,0))</f>
        <v>0.98297369566504522</v>
      </c>
      <c r="E4473" s="25">
        <v>35.799999999999997</v>
      </c>
      <c r="F4473" s="20">
        <f t="shared" si="207"/>
        <v>35.190458304808615</v>
      </c>
      <c r="G4473" s="25">
        <v>17.899999999999999</v>
      </c>
      <c r="H4473" s="20">
        <f t="shared" si="208"/>
        <v>17.595229152404308</v>
      </c>
      <c r="I4473" s="25">
        <v>45.6</v>
      </c>
      <c r="J4473" s="20">
        <f t="shared" si="209"/>
        <v>44.823600522326061</v>
      </c>
    </row>
    <row r="4474" spans="1:10" x14ac:dyDescent="0.3">
      <c r="A4474" s="3">
        <v>2039</v>
      </c>
      <c r="B4474" s="3">
        <v>9</v>
      </c>
      <c r="C4474" s="4">
        <v>7</v>
      </c>
      <c r="D4474" s="21">
        <f>INDEX('Prom Factor Mensual Hora 0,5'!$B$5:$N$28,MATCH('Casos CMg'!$C4474,'Prom Factor Mensual Hora 0,5'!$A$5:$A$28,0),MATCH('Casos CMg'!$B4474,'Prom Factor Mensual Hora 0,5'!$B$4:$M$4,0))</f>
        <v>0.98224416269038983</v>
      </c>
      <c r="E4474" s="25">
        <v>35.6</v>
      </c>
      <c r="F4474" s="20">
        <f t="shared" si="207"/>
        <v>34.967892191777878</v>
      </c>
      <c r="G4474" s="25">
        <v>17.8</v>
      </c>
      <c r="H4474" s="20">
        <f t="shared" si="208"/>
        <v>17.483946095888939</v>
      </c>
      <c r="I4474" s="25">
        <v>45.2</v>
      </c>
      <c r="J4474" s="20">
        <f t="shared" si="209"/>
        <v>44.397436153605625</v>
      </c>
    </row>
    <row r="4475" spans="1:10" x14ac:dyDescent="0.3">
      <c r="A4475" s="3">
        <v>2039</v>
      </c>
      <c r="B4475" s="3">
        <v>9</v>
      </c>
      <c r="C4475" s="4">
        <v>8</v>
      </c>
      <c r="D4475" s="21">
        <f>INDEX('Prom Factor Mensual Hora 0,5'!$B$5:$N$28,MATCH('Casos CMg'!$C4475,'Prom Factor Mensual Hora 0,5'!$A$5:$A$28,0),MATCH('Casos CMg'!$B4475,'Prom Factor Mensual Hora 0,5'!$B$4:$M$4,0))</f>
        <v>0.98221850452873838</v>
      </c>
      <c r="E4475" s="25">
        <v>35.6</v>
      </c>
      <c r="F4475" s="20">
        <f t="shared" si="207"/>
        <v>34.966978761223089</v>
      </c>
      <c r="G4475" s="25">
        <v>17.8</v>
      </c>
      <c r="H4475" s="20">
        <f t="shared" si="208"/>
        <v>17.483489380611545</v>
      </c>
      <c r="I4475" s="25">
        <v>45.2</v>
      </c>
      <c r="J4475" s="20">
        <f t="shared" si="209"/>
        <v>44.39627640469898</v>
      </c>
    </row>
    <row r="4476" spans="1:10" x14ac:dyDescent="0.3">
      <c r="A4476" s="3">
        <v>2039</v>
      </c>
      <c r="B4476" s="3">
        <v>9</v>
      </c>
      <c r="C4476" s="4">
        <v>9</v>
      </c>
      <c r="D4476" s="21">
        <f>INDEX('Prom Factor Mensual Hora 0,5'!$B$5:$N$28,MATCH('Casos CMg'!$C4476,'Prom Factor Mensual Hora 0,5'!$A$5:$A$28,0),MATCH('Casos CMg'!$B4476,'Prom Factor Mensual Hora 0,5'!$B$4:$M$4,0))</f>
        <v>1.003628219190521</v>
      </c>
      <c r="E4476" s="25">
        <v>9.5</v>
      </c>
      <c r="F4476" s="20">
        <f t="shared" si="207"/>
        <v>9.5344680823099495</v>
      </c>
      <c r="G4476" s="25">
        <v>4.8</v>
      </c>
      <c r="H4476" s="20">
        <f t="shared" si="208"/>
        <v>4.817415452114501</v>
      </c>
      <c r="I4476" s="25">
        <v>12.1</v>
      </c>
      <c r="J4476" s="20">
        <f t="shared" si="209"/>
        <v>12.143901452205304</v>
      </c>
    </row>
    <row r="4477" spans="1:10" x14ac:dyDescent="0.3">
      <c r="A4477" s="3">
        <v>2039</v>
      </c>
      <c r="B4477" s="3">
        <v>9</v>
      </c>
      <c r="C4477" s="4">
        <v>10</v>
      </c>
      <c r="D4477" s="21">
        <f>INDEX('Prom Factor Mensual Hora 0,5'!$B$5:$N$28,MATCH('Casos CMg'!$C4477,'Prom Factor Mensual Hora 0,5'!$A$5:$A$28,0),MATCH('Casos CMg'!$B4477,'Prom Factor Mensual Hora 0,5'!$B$4:$M$4,0))</f>
        <v>0.99948593261549157</v>
      </c>
      <c r="E4477" s="25">
        <v>9.5</v>
      </c>
      <c r="F4477" s="20">
        <f t="shared" si="207"/>
        <v>9.4951163598471702</v>
      </c>
      <c r="G4477" s="25">
        <v>4.8</v>
      </c>
      <c r="H4477" s="20">
        <f t="shared" si="208"/>
        <v>4.797532476554359</v>
      </c>
      <c r="I4477" s="25">
        <v>12.1</v>
      </c>
      <c r="J4477" s="20">
        <f t="shared" si="209"/>
        <v>12.093779784647447</v>
      </c>
    </row>
    <row r="4478" spans="1:10" x14ac:dyDescent="0.3">
      <c r="A4478" s="3">
        <v>2039</v>
      </c>
      <c r="B4478" s="3">
        <v>9</v>
      </c>
      <c r="C4478" s="4">
        <v>11</v>
      </c>
      <c r="D4478" s="21">
        <f>INDEX('Prom Factor Mensual Hora 0,5'!$B$5:$N$28,MATCH('Casos CMg'!$C4478,'Prom Factor Mensual Hora 0,5'!$A$5:$A$28,0),MATCH('Casos CMg'!$B4478,'Prom Factor Mensual Hora 0,5'!$B$4:$M$4,0))</f>
        <v>1.0007711010767628</v>
      </c>
      <c r="E4478" s="25">
        <v>9.5</v>
      </c>
      <c r="F4478" s="20">
        <f t="shared" si="207"/>
        <v>9.5073254602292465</v>
      </c>
      <c r="G4478" s="25">
        <v>4.8</v>
      </c>
      <c r="H4478" s="20">
        <f t="shared" si="208"/>
        <v>4.8037012851684615</v>
      </c>
      <c r="I4478" s="25">
        <v>12.1</v>
      </c>
      <c r="J4478" s="20">
        <f t="shared" si="209"/>
        <v>12.10933032302883</v>
      </c>
    </row>
    <row r="4479" spans="1:10" x14ac:dyDescent="0.3">
      <c r="A4479" s="3">
        <v>2039</v>
      </c>
      <c r="B4479" s="3">
        <v>9</v>
      </c>
      <c r="C4479" s="4">
        <v>12</v>
      </c>
      <c r="D4479" s="21">
        <f>INDEX('Prom Factor Mensual Hora 0,5'!$B$5:$N$28,MATCH('Casos CMg'!$C4479,'Prom Factor Mensual Hora 0,5'!$A$5:$A$28,0),MATCH('Casos CMg'!$B4479,'Prom Factor Mensual Hora 0,5'!$B$4:$M$4,0))</f>
        <v>1.0007711010767628</v>
      </c>
      <c r="E4479" s="25">
        <v>9.5</v>
      </c>
      <c r="F4479" s="20">
        <f t="shared" si="207"/>
        <v>9.5073254602292465</v>
      </c>
      <c r="G4479" s="25">
        <v>4.8</v>
      </c>
      <c r="H4479" s="20">
        <f t="shared" si="208"/>
        <v>4.8037012851684615</v>
      </c>
      <c r="I4479" s="25">
        <v>12.1</v>
      </c>
      <c r="J4479" s="20">
        <f t="shared" si="209"/>
        <v>12.10933032302883</v>
      </c>
    </row>
    <row r="4480" spans="1:10" x14ac:dyDescent="0.3">
      <c r="A4480" s="3">
        <v>2039</v>
      </c>
      <c r="B4480" s="3">
        <v>9</v>
      </c>
      <c r="C4480" s="4">
        <v>13</v>
      </c>
      <c r="D4480" s="21">
        <f>INDEX('Prom Factor Mensual Hora 0,5'!$B$5:$N$28,MATCH('Casos CMg'!$C4480,'Prom Factor Mensual Hora 0,5'!$A$5:$A$28,0),MATCH('Casos CMg'!$B4480,'Prom Factor Mensual Hora 0,5'!$B$4:$M$4,0))</f>
        <v>1.0005140673845085</v>
      </c>
      <c r="E4480" s="25">
        <v>9.5</v>
      </c>
      <c r="F4480" s="20">
        <f t="shared" si="207"/>
        <v>9.5048836401528316</v>
      </c>
      <c r="G4480" s="25">
        <v>4.7</v>
      </c>
      <c r="H4480" s="20">
        <f t="shared" si="208"/>
        <v>4.7024161167071901</v>
      </c>
      <c r="I4480" s="25">
        <v>12</v>
      </c>
      <c r="J4480" s="20">
        <f t="shared" si="209"/>
        <v>12.006168808614103</v>
      </c>
    </row>
    <row r="4481" spans="1:10" x14ac:dyDescent="0.3">
      <c r="A4481" s="3">
        <v>2039</v>
      </c>
      <c r="B4481" s="3">
        <v>9</v>
      </c>
      <c r="C4481" s="4">
        <v>14</v>
      </c>
      <c r="D4481" s="21">
        <f>INDEX('Prom Factor Mensual Hora 0,5'!$B$5:$N$28,MATCH('Casos CMg'!$C4481,'Prom Factor Mensual Hora 0,5'!$A$5:$A$28,0),MATCH('Casos CMg'!$B4481,'Prom Factor Mensual Hora 0,5'!$B$4:$M$4,0))</f>
        <v>1.0002570336922543</v>
      </c>
      <c r="E4481" s="25">
        <v>9.5</v>
      </c>
      <c r="F4481" s="20">
        <f t="shared" si="207"/>
        <v>9.5024418200764149</v>
      </c>
      <c r="G4481" s="25">
        <v>4.7</v>
      </c>
      <c r="H4481" s="20">
        <f t="shared" si="208"/>
        <v>4.7012080583535951</v>
      </c>
      <c r="I4481" s="25">
        <v>12</v>
      </c>
      <c r="J4481" s="20">
        <f t="shared" si="209"/>
        <v>12.003084404307051</v>
      </c>
    </row>
    <row r="4482" spans="1:10" x14ac:dyDescent="0.3">
      <c r="A4482" s="3">
        <v>2039</v>
      </c>
      <c r="B4482" s="3">
        <v>9</v>
      </c>
      <c r="C4482" s="4">
        <v>15</v>
      </c>
      <c r="D4482" s="21">
        <f>INDEX('Prom Factor Mensual Hora 0,5'!$B$5:$N$28,MATCH('Casos CMg'!$C4482,'Prom Factor Mensual Hora 0,5'!$A$5:$A$28,0),MATCH('Casos CMg'!$B4482,'Prom Factor Mensual Hora 0,5'!$B$4:$M$4,0))</f>
        <v>1</v>
      </c>
      <c r="E4482" s="25">
        <v>9.5</v>
      </c>
      <c r="F4482" s="20">
        <f t="shared" si="207"/>
        <v>9.5</v>
      </c>
      <c r="G4482" s="25">
        <v>4.8</v>
      </c>
      <c r="H4482" s="20">
        <f t="shared" si="208"/>
        <v>4.8</v>
      </c>
      <c r="I4482" s="25">
        <v>12.1</v>
      </c>
      <c r="J4482" s="20">
        <f t="shared" si="209"/>
        <v>12.1</v>
      </c>
    </row>
    <row r="4483" spans="1:10" x14ac:dyDescent="0.3">
      <c r="A4483" s="3">
        <v>2039</v>
      </c>
      <c r="B4483" s="3">
        <v>9</v>
      </c>
      <c r="C4483" s="4">
        <v>16</v>
      </c>
      <c r="D4483" s="21">
        <f>INDEX('Prom Factor Mensual Hora 0,5'!$B$5:$N$28,MATCH('Casos CMg'!$C4483,'Prom Factor Mensual Hora 0,5'!$A$5:$A$28,0),MATCH('Casos CMg'!$B4483,'Prom Factor Mensual Hora 0,5'!$B$4:$M$4,0))</f>
        <v>1</v>
      </c>
      <c r="E4483" s="25">
        <v>9.5</v>
      </c>
      <c r="F4483" s="20">
        <f t="shared" si="207"/>
        <v>9.5</v>
      </c>
      <c r="G4483" s="25">
        <v>4.8</v>
      </c>
      <c r="H4483" s="20">
        <f t="shared" si="208"/>
        <v>4.8</v>
      </c>
      <c r="I4483" s="25">
        <v>12.1</v>
      </c>
      <c r="J4483" s="20">
        <f t="shared" si="209"/>
        <v>12.1</v>
      </c>
    </row>
    <row r="4484" spans="1:10" x14ac:dyDescent="0.3">
      <c r="A4484" s="3">
        <v>2039</v>
      </c>
      <c r="B4484" s="3">
        <v>9</v>
      </c>
      <c r="C4484" s="4">
        <v>17</v>
      </c>
      <c r="D4484" s="21">
        <f>INDEX('Prom Factor Mensual Hora 0,5'!$B$5:$N$28,MATCH('Casos CMg'!$C4484,'Prom Factor Mensual Hora 0,5'!$A$5:$A$28,0),MATCH('Casos CMg'!$B4484,'Prom Factor Mensual Hora 0,5'!$B$4:$M$4,0))</f>
        <v>1</v>
      </c>
      <c r="E4484" s="25">
        <v>35.5</v>
      </c>
      <c r="F4484" s="20">
        <f t="shared" ref="F4484:F4547" si="210">$E4484*$D4484</f>
        <v>35.5</v>
      </c>
      <c r="G4484" s="25">
        <v>17.8</v>
      </c>
      <c r="H4484" s="20">
        <f t="shared" ref="H4484:H4547" si="211">$G4484*$D4484</f>
        <v>17.8</v>
      </c>
      <c r="I4484" s="25">
        <v>45.2</v>
      </c>
      <c r="J4484" s="20">
        <f t="shared" ref="J4484:J4547" si="212">$I4484*$D4484</f>
        <v>45.2</v>
      </c>
    </row>
    <row r="4485" spans="1:10" x14ac:dyDescent="0.3">
      <c r="A4485" s="3">
        <v>2039</v>
      </c>
      <c r="B4485" s="3">
        <v>9</v>
      </c>
      <c r="C4485" s="4">
        <v>18</v>
      </c>
      <c r="D4485" s="21">
        <f>INDEX('Prom Factor Mensual Hora 0,5'!$B$5:$N$28,MATCH('Casos CMg'!$C4485,'Prom Factor Mensual Hora 0,5'!$A$5:$A$28,0),MATCH('Casos CMg'!$B4485,'Prom Factor Mensual Hora 0,5'!$B$4:$M$4,0))</f>
        <v>1.0005140673845085</v>
      </c>
      <c r="E4485" s="25">
        <v>35.5</v>
      </c>
      <c r="F4485" s="20">
        <f t="shared" si="210"/>
        <v>35.518249392150054</v>
      </c>
      <c r="G4485" s="25">
        <v>17.8</v>
      </c>
      <c r="H4485" s="20">
        <f t="shared" si="211"/>
        <v>17.809150399444253</v>
      </c>
      <c r="I4485" s="25">
        <v>45.2</v>
      </c>
      <c r="J4485" s="20">
        <f t="shared" si="212"/>
        <v>45.22323584577979</v>
      </c>
    </row>
    <row r="4486" spans="1:10" x14ac:dyDescent="0.3">
      <c r="A4486" s="3">
        <v>2039</v>
      </c>
      <c r="B4486" s="3">
        <v>9</v>
      </c>
      <c r="C4486" s="4">
        <v>19</v>
      </c>
      <c r="D4486" s="21">
        <f>INDEX('Prom Factor Mensual Hora 0,5'!$B$5:$N$28,MATCH('Casos CMg'!$C4486,'Prom Factor Mensual Hora 0,5'!$A$5:$A$28,0),MATCH('Casos CMg'!$B4486,'Prom Factor Mensual Hora 0,5'!$B$4:$M$4,0))</f>
        <v>0.99288905842416109</v>
      </c>
      <c r="E4486" s="25">
        <v>74.900000000000006</v>
      </c>
      <c r="F4486" s="20">
        <f t="shared" si="210"/>
        <v>74.367390475969671</v>
      </c>
      <c r="G4486" s="25">
        <v>39.299999999999997</v>
      </c>
      <c r="H4486" s="20">
        <f t="shared" si="211"/>
        <v>39.02053999606953</v>
      </c>
      <c r="I4486" s="25">
        <v>98.8</v>
      </c>
      <c r="J4486" s="20">
        <f t="shared" si="212"/>
        <v>98.097438972307117</v>
      </c>
    </row>
    <row r="4487" spans="1:10" x14ac:dyDescent="0.3">
      <c r="A4487" s="3">
        <v>2039</v>
      </c>
      <c r="B4487" s="3">
        <v>9</v>
      </c>
      <c r="C4487" s="4">
        <v>20</v>
      </c>
      <c r="D4487" s="21">
        <f>INDEX('Prom Factor Mensual Hora 0,5'!$B$5:$N$28,MATCH('Casos CMg'!$C4487,'Prom Factor Mensual Hora 0,5'!$A$5:$A$28,0),MATCH('Casos CMg'!$B4487,'Prom Factor Mensual Hora 0,5'!$B$4:$M$4,0))</f>
        <v>0.98672054843505341</v>
      </c>
      <c r="E4487" s="25">
        <v>74.900000000000006</v>
      </c>
      <c r="F4487" s="20">
        <f t="shared" si="210"/>
        <v>73.905369077785508</v>
      </c>
      <c r="G4487" s="25">
        <v>39.299999999999997</v>
      </c>
      <c r="H4487" s="20">
        <f t="shared" si="211"/>
        <v>38.778117553497594</v>
      </c>
      <c r="I4487" s="25">
        <v>98.8</v>
      </c>
      <c r="J4487" s="20">
        <f t="shared" si="212"/>
        <v>97.487990185383268</v>
      </c>
    </row>
    <row r="4488" spans="1:10" x14ac:dyDescent="0.3">
      <c r="A4488" s="3">
        <v>2039</v>
      </c>
      <c r="B4488" s="3">
        <v>9</v>
      </c>
      <c r="C4488" s="4">
        <v>21</v>
      </c>
      <c r="D4488" s="21">
        <f>INDEX('Prom Factor Mensual Hora 0,5'!$B$5:$N$28,MATCH('Casos CMg'!$C4488,'Prom Factor Mensual Hora 0,5'!$A$5:$A$28,0),MATCH('Casos CMg'!$B4488,'Prom Factor Mensual Hora 0,5'!$B$4:$M$4,0))</f>
        <v>0.98579317801889199</v>
      </c>
      <c r="E4488" s="25">
        <v>74.900000000000006</v>
      </c>
      <c r="F4488" s="20">
        <f t="shared" si="210"/>
        <v>73.83590903361501</v>
      </c>
      <c r="G4488" s="25">
        <v>39.299999999999997</v>
      </c>
      <c r="H4488" s="20">
        <f t="shared" si="211"/>
        <v>38.741671896142449</v>
      </c>
      <c r="I4488" s="25">
        <v>98.8</v>
      </c>
      <c r="J4488" s="20">
        <f t="shared" si="212"/>
        <v>97.396365988266524</v>
      </c>
    </row>
    <row r="4489" spans="1:10" x14ac:dyDescent="0.3">
      <c r="A4489" s="3">
        <v>2039</v>
      </c>
      <c r="B4489" s="3">
        <v>9</v>
      </c>
      <c r="C4489" s="4">
        <v>22</v>
      </c>
      <c r="D4489" s="21">
        <f>INDEX('Prom Factor Mensual Hora 0,5'!$B$5:$N$28,MATCH('Casos CMg'!$C4489,'Prom Factor Mensual Hora 0,5'!$A$5:$A$28,0),MATCH('Casos CMg'!$B4489,'Prom Factor Mensual Hora 0,5'!$B$4:$M$4,0))</f>
        <v>0.98578459212855452</v>
      </c>
      <c r="E4489" s="25">
        <v>74.900000000000006</v>
      </c>
      <c r="F4489" s="20">
        <f t="shared" si="210"/>
        <v>73.835265950428735</v>
      </c>
      <c r="G4489" s="25">
        <v>39.299999999999997</v>
      </c>
      <c r="H4489" s="20">
        <f t="shared" si="211"/>
        <v>38.741334470652191</v>
      </c>
      <c r="I4489" s="25">
        <v>98.8</v>
      </c>
      <c r="J4489" s="20">
        <f t="shared" si="212"/>
        <v>97.395517702301177</v>
      </c>
    </row>
    <row r="4490" spans="1:10" x14ac:dyDescent="0.3">
      <c r="A4490" s="3">
        <v>2039</v>
      </c>
      <c r="B4490" s="3">
        <v>9</v>
      </c>
      <c r="C4490" s="4">
        <v>23</v>
      </c>
      <c r="D4490" s="21">
        <f>INDEX('Prom Factor Mensual Hora 0,5'!$B$5:$N$28,MATCH('Casos CMg'!$C4490,'Prom Factor Mensual Hora 0,5'!$A$5:$A$28,0),MATCH('Casos CMg'!$B4490,'Prom Factor Mensual Hora 0,5'!$B$4:$M$4,0))</f>
        <v>0.98577560821488375</v>
      </c>
      <c r="E4490" s="25">
        <v>74.900000000000006</v>
      </c>
      <c r="F4490" s="20">
        <f t="shared" si="210"/>
        <v>73.834593055294803</v>
      </c>
      <c r="G4490" s="25">
        <v>39.299999999999997</v>
      </c>
      <c r="H4490" s="20">
        <f t="shared" si="211"/>
        <v>38.74098140284493</v>
      </c>
      <c r="I4490" s="25">
        <v>98.8</v>
      </c>
      <c r="J4490" s="20">
        <f t="shared" si="212"/>
        <v>97.394630091630518</v>
      </c>
    </row>
    <row r="4491" spans="1:10" x14ac:dyDescent="0.3">
      <c r="A4491" s="3">
        <v>2039</v>
      </c>
      <c r="B4491" s="3">
        <v>10</v>
      </c>
      <c r="C4491" s="4">
        <v>0</v>
      </c>
      <c r="D4491" s="21">
        <f>INDEX('Prom Factor Mensual Hora 0,5'!$B$5:$N$28,MATCH('Casos CMg'!$C4491,'Prom Factor Mensual Hora 0,5'!$A$5:$A$28,0),MATCH('Casos CMg'!$B4491,'Prom Factor Mensual Hora 0,5'!$B$4:$M$4,0))</f>
        <v>0.98618412541808798</v>
      </c>
      <c r="E4491" s="25">
        <v>37</v>
      </c>
      <c r="F4491" s="20">
        <f t="shared" si="210"/>
        <v>36.488812640469256</v>
      </c>
      <c r="G4491" s="25">
        <v>22.4</v>
      </c>
      <c r="H4491" s="20">
        <f t="shared" si="211"/>
        <v>22.09052440936517</v>
      </c>
      <c r="I4491" s="25">
        <v>46.8</v>
      </c>
      <c r="J4491" s="20">
        <f t="shared" si="212"/>
        <v>46.153417069566515</v>
      </c>
    </row>
    <row r="4492" spans="1:10" x14ac:dyDescent="0.3">
      <c r="A4492" s="3">
        <v>2039</v>
      </c>
      <c r="B4492" s="3">
        <v>10</v>
      </c>
      <c r="C4492" s="4">
        <v>1</v>
      </c>
      <c r="D4492" s="21">
        <f>INDEX('Prom Factor Mensual Hora 0,5'!$B$5:$N$28,MATCH('Casos CMg'!$C4492,'Prom Factor Mensual Hora 0,5'!$A$5:$A$28,0),MATCH('Casos CMg'!$B4492,'Prom Factor Mensual Hora 0,5'!$B$4:$M$4,0))</f>
        <v>0.98232311180400811</v>
      </c>
      <c r="E4492" s="25">
        <v>36.5</v>
      </c>
      <c r="F4492" s="20">
        <f t="shared" si="210"/>
        <v>35.854793580846298</v>
      </c>
      <c r="G4492" s="25">
        <v>22.2</v>
      </c>
      <c r="H4492" s="20">
        <f t="shared" si="211"/>
        <v>21.807573082048979</v>
      </c>
      <c r="I4492" s="25">
        <v>46.2</v>
      </c>
      <c r="J4492" s="20">
        <f t="shared" si="212"/>
        <v>45.383327765345179</v>
      </c>
    </row>
    <row r="4493" spans="1:10" x14ac:dyDescent="0.3">
      <c r="A4493" s="3">
        <v>2039</v>
      </c>
      <c r="B4493" s="3">
        <v>10</v>
      </c>
      <c r="C4493" s="4">
        <v>2</v>
      </c>
      <c r="D4493" s="21">
        <f>INDEX('Prom Factor Mensual Hora 0,5'!$B$5:$N$28,MATCH('Casos CMg'!$C4493,'Prom Factor Mensual Hora 0,5'!$A$5:$A$28,0),MATCH('Casos CMg'!$B4493,'Prom Factor Mensual Hora 0,5'!$B$4:$M$4,0))</f>
        <v>0.9823092015274355</v>
      </c>
      <c r="E4493" s="25">
        <v>36.5</v>
      </c>
      <c r="F4493" s="20">
        <f t="shared" si="210"/>
        <v>35.854285855751399</v>
      </c>
      <c r="G4493" s="25">
        <v>22.2</v>
      </c>
      <c r="H4493" s="20">
        <f t="shared" si="211"/>
        <v>21.807264273909066</v>
      </c>
      <c r="I4493" s="25">
        <v>46.2</v>
      </c>
      <c r="J4493" s="20">
        <f t="shared" si="212"/>
        <v>45.382685110567522</v>
      </c>
    </row>
    <row r="4494" spans="1:10" x14ac:dyDescent="0.3">
      <c r="A4494" s="3">
        <v>2039</v>
      </c>
      <c r="B4494" s="3">
        <v>10</v>
      </c>
      <c r="C4494" s="4">
        <v>3</v>
      </c>
      <c r="D4494" s="21">
        <f>INDEX('Prom Factor Mensual Hora 0,5'!$B$5:$N$28,MATCH('Casos CMg'!$C4494,'Prom Factor Mensual Hora 0,5'!$A$5:$A$28,0),MATCH('Casos CMg'!$B4494,'Prom Factor Mensual Hora 0,5'!$B$4:$M$4,0))</f>
        <v>0.98300993028077477</v>
      </c>
      <c r="E4494" s="25">
        <v>36.5</v>
      </c>
      <c r="F4494" s="20">
        <f t="shared" si="210"/>
        <v>35.879862455248279</v>
      </c>
      <c r="G4494" s="25">
        <v>22.2</v>
      </c>
      <c r="H4494" s="20">
        <f t="shared" si="211"/>
        <v>21.822820452233199</v>
      </c>
      <c r="I4494" s="25">
        <v>46.2</v>
      </c>
      <c r="J4494" s="20">
        <f t="shared" si="212"/>
        <v>45.415058778971797</v>
      </c>
    </row>
    <row r="4495" spans="1:10" x14ac:dyDescent="0.3">
      <c r="A4495" s="3">
        <v>2039</v>
      </c>
      <c r="B4495" s="3">
        <v>10</v>
      </c>
      <c r="C4495" s="4">
        <v>4</v>
      </c>
      <c r="D4495" s="21">
        <f>INDEX('Prom Factor Mensual Hora 0,5'!$B$5:$N$28,MATCH('Casos CMg'!$C4495,'Prom Factor Mensual Hora 0,5'!$A$5:$A$28,0),MATCH('Casos CMg'!$B4495,'Prom Factor Mensual Hora 0,5'!$B$4:$M$4,0))</f>
        <v>0.98300556859434129</v>
      </c>
      <c r="E4495" s="25">
        <v>36.5</v>
      </c>
      <c r="F4495" s="20">
        <f t="shared" si="210"/>
        <v>35.879703253693457</v>
      </c>
      <c r="G4495" s="25">
        <v>22.2</v>
      </c>
      <c r="H4495" s="20">
        <f t="shared" si="211"/>
        <v>21.822723622794378</v>
      </c>
      <c r="I4495" s="25">
        <v>46.2</v>
      </c>
      <c r="J4495" s="20">
        <f t="shared" si="212"/>
        <v>45.414857269058572</v>
      </c>
    </row>
    <row r="4496" spans="1:10" x14ac:dyDescent="0.3">
      <c r="A4496" s="3">
        <v>2039</v>
      </c>
      <c r="B4496" s="3">
        <v>10</v>
      </c>
      <c r="C4496" s="4">
        <v>5</v>
      </c>
      <c r="D4496" s="21">
        <f>INDEX('Prom Factor Mensual Hora 0,5'!$B$5:$N$28,MATCH('Casos CMg'!$C4496,'Prom Factor Mensual Hora 0,5'!$A$5:$A$28,0),MATCH('Casos CMg'!$B4496,'Prom Factor Mensual Hora 0,5'!$B$4:$M$4,0))</f>
        <v>0.98301217842508903</v>
      </c>
      <c r="E4496" s="25">
        <v>36.5</v>
      </c>
      <c r="F4496" s="20">
        <f t="shared" si="210"/>
        <v>35.879944512515749</v>
      </c>
      <c r="G4496" s="25">
        <v>22.2</v>
      </c>
      <c r="H4496" s="20">
        <f t="shared" si="211"/>
        <v>21.822870361036976</v>
      </c>
      <c r="I4496" s="25">
        <v>46.2</v>
      </c>
      <c r="J4496" s="20">
        <f t="shared" si="212"/>
        <v>45.415162643239114</v>
      </c>
    </row>
    <row r="4497" spans="1:10" x14ac:dyDescent="0.3">
      <c r="A4497" s="3">
        <v>2039</v>
      </c>
      <c r="B4497" s="3">
        <v>10</v>
      </c>
      <c r="C4497" s="4">
        <v>6</v>
      </c>
      <c r="D4497" s="21">
        <f>INDEX('Prom Factor Mensual Hora 0,5'!$B$5:$N$28,MATCH('Casos CMg'!$C4497,'Prom Factor Mensual Hora 0,5'!$A$5:$A$28,0),MATCH('Casos CMg'!$B4497,'Prom Factor Mensual Hora 0,5'!$B$4:$M$4,0))</f>
        <v>0.98232971125472579</v>
      </c>
      <c r="E4497" s="25">
        <v>6.2</v>
      </c>
      <c r="F4497" s="20">
        <f t="shared" si="210"/>
        <v>6.0904442097793003</v>
      </c>
      <c r="G4497" s="25">
        <v>4.3</v>
      </c>
      <c r="H4497" s="20">
        <f t="shared" si="211"/>
        <v>4.2240177583953207</v>
      </c>
      <c r="I4497" s="25">
        <v>8.1999999999999993</v>
      </c>
      <c r="J4497" s="20">
        <f t="shared" si="212"/>
        <v>8.0551036322887501</v>
      </c>
    </row>
    <row r="4498" spans="1:10" x14ac:dyDescent="0.3">
      <c r="A4498" s="3">
        <v>2039</v>
      </c>
      <c r="B4498" s="3">
        <v>10</v>
      </c>
      <c r="C4498" s="4">
        <v>7</v>
      </c>
      <c r="D4498" s="21">
        <f>INDEX('Prom Factor Mensual Hora 0,5'!$B$5:$N$28,MATCH('Casos CMg'!$C4498,'Prom Factor Mensual Hora 0,5'!$A$5:$A$28,0),MATCH('Casos CMg'!$B4498,'Prom Factor Mensual Hora 0,5'!$B$4:$M$4,0))</f>
        <v>0.98232158688165305</v>
      </c>
      <c r="E4498" s="25">
        <v>6.2</v>
      </c>
      <c r="F4498" s="20">
        <f t="shared" si="210"/>
        <v>6.0903938386662491</v>
      </c>
      <c r="G4498" s="25">
        <v>4.3</v>
      </c>
      <c r="H4498" s="20">
        <f t="shared" si="211"/>
        <v>4.2239828235911077</v>
      </c>
      <c r="I4498" s="25">
        <v>8.1999999999999993</v>
      </c>
      <c r="J4498" s="20">
        <f t="shared" si="212"/>
        <v>8.0550370124295547</v>
      </c>
    </row>
    <row r="4499" spans="1:10" x14ac:dyDescent="0.3">
      <c r="A4499" s="3">
        <v>2039</v>
      </c>
      <c r="B4499" s="3">
        <v>10</v>
      </c>
      <c r="C4499" s="4">
        <v>8</v>
      </c>
      <c r="D4499" s="21">
        <f>INDEX('Prom Factor Mensual Hora 0,5'!$B$5:$N$28,MATCH('Casos CMg'!$C4499,'Prom Factor Mensual Hora 0,5'!$A$5:$A$28,0),MATCH('Casos CMg'!$B4499,'Prom Factor Mensual Hora 0,5'!$B$4:$M$4,0))</f>
        <v>0.98304759112455287</v>
      </c>
      <c r="E4499" s="25">
        <v>1.8</v>
      </c>
      <c r="F4499" s="20">
        <f t="shared" si="210"/>
        <v>1.7694856640241952</v>
      </c>
      <c r="G4499" s="25">
        <v>1.3</v>
      </c>
      <c r="H4499" s="20">
        <f t="shared" si="211"/>
        <v>1.2779618684619187</v>
      </c>
      <c r="I4499" s="25">
        <v>2.4</v>
      </c>
      <c r="J4499" s="20">
        <f t="shared" si="212"/>
        <v>2.3593142186989269</v>
      </c>
    </row>
    <row r="4500" spans="1:10" x14ac:dyDescent="0.3">
      <c r="A4500" s="3">
        <v>2039</v>
      </c>
      <c r="B4500" s="3">
        <v>10</v>
      </c>
      <c r="C4500" s="4">
        <v>9</v>
      </c>
      <c r="D4500" s="21">
        <f>INDEX('Prom Factor Mensual Hora 0,5'!$B$5:$N$28,MATCH('Casos CMg'!$C4500,'Prom Factor Mensual Hora 0,5'!$A$5:$A$28,0),MATCH('Casos CMg'!$B4500,'Prom Factor Mensual Hora 0,5'!$B$4:$M$4,0))</f>
        <v>1.0017361735583881</v>
      </c>
      <c r="E4500" s="25">
        <v>1.8</v>
      </c>
      <c r="F4500" s="20">
        <f t="shared" si="210"/>
        <v>1.8031251124050987</v>
      </c>
      <c r="G4500" s="25">
        <v>1.3</v>
      </c>
      <c r="H4500" s="20">
        <f t="shared" si="211"/>
        <v>1.3022570256259045</v>
      </c>
      <c r="I4500" s="25">
        <v>2.4</v>
      </c>
      <c r="J4500" s="20">
        <f t="shared" si="212"/>
        <v>2.4041668165401311</v>
      </c>
    </row>
    <row r="4501" spans="1:10" x14ac:dyDescent="0.3">
      <c r="A4501" s="3">
        <v>2039</v>
      </c>
      <c r="B4501" s="3">
        <v>10</v>
      </c>
      <c r="C4501" s="4">
        <v>10</v>
      </c>
      <c r="D4501" s="21">
        <f>INDEX('Prom Factor Mensual Hora 0,5'!$B$5:$N$28,MATCH('Casos CMg'!$C4501,'Prom Factor Mensual Hora 0,5'!$A$5:$A$28,0),MATCH('Casos CMg'!$B4501,'Prom Factor Mensual Hora 0,5'!$B$4:$M$4,0))</f>
        <v>1.0007462268484801</v>
      </c>
      <c r="E4501" s="25">
        <v>1.2</v>
      </c>
      <c r="F4501" s="20">
        <f t="shared" si="210"/>
        <v>1.2008954722181762</v>
      </c>
      <c r="G4501" s="25">
        <v>0.8</v>
      </c>
      <c r="H4501" s="20">
        <f t="shared" si="211"/>
        <v>0.80059698147878411</v>
      </c>
      <c r="I4501" s="25">
        <v>1.6</v>
      </c>
      <c r="J4501" s="20">
        <f t="shared" si="212"/>
        <v>1.6011939629575682</v>
      </c>
    </row>
    <row r="4502" spans="1:10" x14ac:dyDescent="0.3">
      <c r="A4502" s="3">
        <v>2039</v>
      </c>
      <c r="B4502" s="3">
        <v>10</v>
      </c>
      <c r="C4502" s="4">
        <v>11</v>
      </c>
      <c r="D4502" s="21">
        <f>INDEX('Prom Factor Mensual Hora 0,5'!$B$5:$N$28,MATCH('Casos CMg'!$C4502,'Prom Factor Mensual Hora 0,5'!$A$5:$A$28,0),MATCH('Casos CMg'!$B4502,'Prom Factor Mensual Hora 0,5'!$B$4:$M$4,0))</f>
        <v>1.0007462268484801</v>
      </c>
      <c r="E4502" s="25">
        <v>1.2</v>
      </c>
      <c r="F4502" s="20">
        <f t="shared" si="210"/>
        <v>1.2008954722181762</v>
      </c>
      <c r="G4502" s="25">
        <v>0.8</v>
      </c>
      <c r="H4502" s="20">
        <f t="shared" si="211"/>
        <v>0.80059698147878411</v>
      </c>
      <c r="I4502" s="25">
        <v>1.6</v>
      </c>
      <c r="J4502" s="20">
        <f t="shared" si="212"/>
        <v>1.6011939629575682</v>
      </c>
    </row>
    <row r="4503" spans="1:10" x14ac:dyDescent="0.3">
      <c r="A4503" s="3">
        <v>2039</v>
      </c>
      <c r="B4503" s="3">
        <v>10</v>
      </c>
      <c r="C4503" s="4">
        <v>12</v>
      </c>
      <c r="D4503" s="21">
        <f>INDEX('Prom Factor Mensual Hora 0,5'!$B$5:$N$28,MATCH('Casos CMg'!$C4503,'Prom Factor Mensual Hora 0,5'!$A$5:$A$28,0),MATCH('Casos CMg'!$B4503,'Prom Factor Mensual Hora 0,5'!$B$4:$M$4,0))</f>
        <v>1.0007462268484801</v>
      </c>
      <c r="E4503" s="25">
        <v>1.2</v>
      </c>
      <c r="F4503" s="20">
        <f t="shared" si="210"/>
        <v>1.2008954722181762</v>
      </c>
      <c r="G4503" s="25">
        <v>0.8</v>
      </c>
      <c r="H4503" s="20">
        <f t="shared" si="211"/>
        <v>0.80059698147878411</v>
      </c>
      <c r="I4503" s="25">
        <v>1.6</v>
      </c>
      <c r="J4503" s="20">
        <f t="shared" si="212"/>
        <v>1.6011939629575682</v>
      </c>
    </row>
    <row r="4504" spans="1:10" x14ac:dyDescent="0.3">
      <c r="A4504" s="3">
        <v>2039</v>
      </c>
      <c r="B4504" s="3">
        <v>10</v>
      </c>
      <c r="C4504" s="4">
        <v>13</v>
      </c>
      <c r="D4504" s="21">
        <f>INDEX('Prom Factor Mensual Hora 0,5'!$B$5:$N$28,MATCH('Casos CMg'!$C4504,'Prom Factor Mensual Hora 0,5'!$A$5:$A$28,0),MATCH('Casos CMg'!$B4504,'Prom Factor Mensual Hora 0,5'!$B$4:$M$4,0))</f>
        <v>1.0004974845656533</v>
      </c>
      <c r="E4504" s="25">
        <v>1.2</v>
      </c>
      <c r="F4504" s="20">
        <f t="shared" si="210"/>
        <v>1.200596981478784</v>
      </c>
      <c r="G4504" s="25">
        <v>0.8</v>
      </c>
      <c r="H4504" s="20">
        <f t="shared" si="211"/>
        <v>0.80039798765252268</v>
      </c>
      <c r="I4504" s="25">
        <v>1.6</v>
      </c>
      <c r="J4504" s="20">
        <f t="shared" si="212"/>
        <v>1.6007959753050454</v>
      </c>
    </row>
    <row r="4505" spans="1:10" x14ac:dyDescent="0.3">
      <c r="A4505" s="3">
        <v>2039</v>
      </c>
      <c r="B4505" s="3">
        <v>10</v>
      </c>
      <c r="C4505" s="4">
        <v>14</v>
      </c>
      <c r="D4505" s="21">
        <f>INDEX('Prom Factor Mensual Hora 0,5'!$B$5:$N$28,MATCH('Casos CMg'!$C4505,'Prom Factor Mensual Hora 0,5'!$A$5:$A$28,0),MATCH('Casos CMg'!$B4505,'Prom Factor Mensual Hora 0,5'!$B$4:$M$4,0))</f>
        <v>1</v>
      </c>
      <c r="E4505" s="25">
        <v>1.6</v>
      </c>
      <c r="F4505" s="20">
        <f t="shared" si="210"/>
        <v>1.6</v>
      </c>
      <c r="G4505" s="25">
        <v>1.1000000000000001</v>
      </c>
      <c r="H4505" s="20">
        <f t="shared" si="211"/>
        <v>1.1000000000000001</v>
      </c>
      <c r="I4505" s="25">
        <v>2.2000000000000002</v>
      </c>
      <c r="J4505" s="20">
        <f t="shared" si="212"/>
        <v>2.2000000000000002</v>
      </c>
    </row>
    <row r="4506" spans="1:10" x14ac:dyDescent="0.3">
      <c r="A4506" s="3">
        <v>2039</v>
      </c>
      <c r="B4506" s="3">
        <v>10</v>
      </c>
      <c r="C4506" s="4">
        <v>15</v>
      </c>
      <c r="D4506" s="21">
        <f>INDEX('Prom Factor Mensual Hora 0,5'!$B$5:$N$28,MATCH('Casos CMg'!$C4506,'Prom Factor Mensual Hora 0,5'!$A$5:$A$28,0),MATCH('Casos CMg'!$B4506,'Prom Factor Mensual Hora 0,5'!$B$4:$M$4,0))</f>
        <v>1</v>
      </c>
      <c r="E4506" s="25">
        <v>2.2999999999999998</v>
      </c>
      <c r="F4506" s="20">
        <f t="shared" si="210"/>
        <v>2.2999999999999998</v>
      </c>
      <c r="G4506" s="25">
        <v>1.6</v>
      </c>
      <c r="H4506" s="20">
        <f t="shared" si="211"/>
        <v>1.6</v>
      </c>
      <c r="I4506" s="25">
        <v>3.2</v>
      </c>
      <c r="J4506" s="20">
        <f t="shared" si="212"/>
        <v>3.2</v>
      </c>
    </row>
    <row r="4507" spans="1:10" x14ac:dyDescent="0.3">
      <c r="A4507" s="3">
        <v>2039</v>
      </c>
      <c r="B4507" s="3">
        <v>10</v>
      </c>
      <c r="C4507" s="4">
        <v>16</v>
      </c>
      <c r="D4507" s="21">
        <f>INDEX('Prom Factor Mensual Hora 0,5'!$B$5:$N$28,MATCH('Casos CMg'!$C4507,'Prom Factor Mensual Hora 0,5'!$A$5:$A$28,0),MATCH('Casos CMg'!$B4507,'Prom Factor Mensual Hora 0,5'!$B$4:$M$4,0))</f>
        <v>1</v>
      </c>
      <c r="E4507" s="25">
        <v>2.2999999999999998</v>
      </c>
      <c r="F4507" s="20">
        <f t="shared" si="210"/>
        <v>2.2999999999999998</v>
      </c>
      <c r="G4507" s="25">
        <v>1.6</v>
      </c>
      <c r="H4507" s="20">
        <f t="shared" si="211"/>
        <v>1.6</v>
      </c>
      <c r="I4507" s="25">
        <v>3.2</v>
      </c>
      <c r="J4507" s="20">
        <f t="shared" si="212"/>
        <v>3.2</v>
      </c>
    </row>
    <row r="4508" spans="1:10" x14ac:dyDescent="0.3">
      <c r="A4508" s="3">
        <v>2039</v>
      </c>
      <c r="B4508" s="3">
        <v>10</v>
      </c>
      <c r="C4508" s="4">
        <v>17</v>
      </c>
      <c r="D4508" s="21">
        <f>INDEX('Prom Factor Mensual Hora 0,5'!$B$5:$N$28,MATCH('Casos CMg'!$C4508,'Prom Factor Mensual Hora 0,5'!$A$5:$A$28,0),MATCH('Casos CMg'!$B4508,'Prom Factor Mensual Hora 0,5'!$B$4:$M$4,0))</f>
        <v>1</v>
      </c>
      <c r="E4508" s="25">
        <v>2.2999999999999998</v>
      </c>
      <c r="F4508" s="20">
        <f t="shared" si="210"/>
        <v>2.2999999999999998</v>
      </c>
      <c r="G4508" s="25">
        <v>1.6</v>
      </c>
      <c r="H4508" s="20">
        <f t="shared" si="211"/>
        <v>1.6</v>
      </c>
      <c r="I4508" s="25">
        <v>3.2</v>
      </c>
      <c r="J4508" s="20">
        <f t="shared" si="212"/>
        <v>3.2</v>
      </c>
    </row>
    <row r="4509" spans="1:10" x14ac:dyDescent="0.3">
      <c r="A4509" s="3">
        <v>2039</v>
      </c>
      <c r="B4509" s="3">
        <v>10</v>
      </c>
      <c r="C4509" s="4">
        <v>18</v>
      </c>
      <c r="D4509" s="21">
        <f>INDEX('Prom Factor Mensual Hora 0,5'!$B$5:$N$28,MATCH('Casos CMg'!$C4509,'Prom Factor Mensual Hora 0,5'!$A$5:$A$28,0),MATCH('Casos CMg'!$B4509,'Prom Factor Mensual Hora 0,5'!$B$4:$M$4,0))</f>
        <v>1</v>
      </c>
      <c r="E4509" s="25">
        <v>2.2999999999999998</v>
      </c>
      <c r="F4509" s="20">
        <f t="shared" si="210"/>
        <v>2.2999999999999998</v>
      </c>
      <c r="G4509" s="25">
        <v>1.6</v>
      </c>
      <c r="H4509" s="20">
        <f t="shared" si="211"/>
        <v>1.6</v>
      </c>
      <c r="I4509" s="25">
        <v>3.2</v>
      </c>
      <c r="J4509" s="20">
        <f t="shared" si="212"/>
        <v>3.2</v>
      </c>
    </row>
    <row r="4510" spans="1:10" x14ac:dyDescent="0.3">
      <c r="A4510" s="3">
        <v>2039</v>
      </c>
      <c r="B4510" s="3">
        <v>10</v>
      </c>
      <c r="C4510" s="4">
        <v>19</v>
      </c>
      <c r="D4510" s="21">
        <f>INDEX('Prom Factor Mensual Hora 0,5'!$B$5:$N$28,MATCH('Casos CMg'!$C4510,'Prom Factor Mensual Hora 0,5'!$A$5:$A$28,0),MATCH('Casos CMg'!$B4510,'Prom Factor Mensual Hora 0,5'!$B$4:$M$4,0))</f>
        <v>0.99672782557890582</v>
      </c>
      <c r="E4510" s="25">
        <v>40.5</v>
      </c>
      <c r="F4510" s="20">
        <f t="shared" si="210"/>
        <v>40.367476935945689</v>
      </c>
      <c r="G4510" s="25">
        <v>24</v>
      </c>
      <c r="H4510" s="20">
        <f t="shared" si="211"/>
        <v>23.921467813893742</v>
      </c>
      <c r="I4510" s="25">
        <v>50.6</v>
      </c>
      <c r="J4510" s="20">
        <f t="shared" si="212"/>
        <v>50.434427974292639</v>
      </c>
    </row>
    <row r="4511" spans="1:10" x14ac:dyDescent="0.3">
      <c r="A4511" s="3">
        <v>2039</v>
      </c>
      <c r="B4511" s="3">
        <v>10</v>
      </c>
      <c r="C4511" s="4">
        <v>20</v>
      </c>
      <c r="D4511" s="21">
        <f>INDEX('Prom Factor Mensual Hora 0,5'!$B$5:$N$28,MATCH('Casos CMg'!$C4511,'Prom Factor Mensual Hora 0,5'!$A$5:$A$28,0),MATCH('Casos CMg'!$B4511,'Prom Factor Mensual Hora 0,5'!$B$4:$M$4,0))</f>
        <v>0.98621637575594845</v>
      </c>
      <c r="E4511" s="25">
        <v>41.7</v>
      </c>
      <c r="F4511" s="20">
        <f t="shared" si="210"/>
        <v>41.125222869023055</v>
      </c>
      <c r="G4511" s="25">
        <v>24.6</v>
      </c>
      <c r="H4511" s="20">
        <f t="shared" si="211"/>
        <v>24.260922843596333</v>
      </c>
      <c r="I4511" s="25">
        <v>51.9</v>
      </c>
      <c r="J4511" s="20">
        <f t="shared" si="212"/>
        <v>51.184629901733722</v>
      </c>
    </row>
    <row r="4512" spans="1:10" x14ac:dyDescent="0.3">
      <c r="A4512" s="3">
        <v>2039</v>
      </c>
      <c r="B4512" s="3">
        <v>10</v>
      </c>
      <c r="C4512" s="4">
        <v>21</v>
      </c>
      <c r="D4512" s="21">
        <f>INDEX('Prom Factor Mensual Hora 0,5'!$B$5:$N$28,MATCH('Casos CMg'!$C4512,'Prom Factor Mensual Hora 0,5'!$A$5:$A$28,0),MATCH('Casos CMg'!$B4512,'Prom Factor Mensual Hora 0,5'!$B$4:$M$4,0))</f>
        <v>0.98574600948791646</v>
      </c>
      <c r="E4512" s="25">
        <v>41.7</v>
      </c>
      <c r="F4512" s="20">
        <f t="shared" si="210"/>
        <v>41.105608595646117</v>
      </c>
      <c r="G4512" s="25">
        <v>24.6</v>
      </c>
      <c r="H4512" s="20">
        <f t="shared" si="211"/>
        <v>24.249351833402745</v>
      </c>
      <c r="I4512" s="25">
        <v>51.9</v>
      </c>
      <c r="J4512" s="20">
        <f t="shared" si="212"/>
        <v>51.160217892422864</v>
      </c>
    </row>
    <row r="4513" spans="1:10" x14ac:dyDescent="0.3">
      <c r="A4513" s="3">
        <v>2039</v>
      </c>
      <c r="B4513" s="3">
        <v>10</v>
      </c>
      <c r="C4513" s="4">
        <v>22</v>
      </c>
      <c r="D4513" s="21">
        <f>INDEX('Prom Factor Mensual Hora 0,5'!$B$5:$N$28,MATCH('Casos CMg'!$C4513,'Prom Factor Mensual Hora 0,5'!$A$5:$A$28,0),MATCH('Casos CMg'!$B4513,'Prom Factor Mensual Hora 0,5'!$B$4:$M$4,0))</f>
        <v>0.98575288123974281</v>
      </c>
      <c r="E4513" s="25">
        <v>41.7</v>
      </c>
      <c r="F4513" s="20">
        <f t="shared" si="210"/>
        <v>41.105895147697275</v>
      </c>
      <c r="G4513" s="25">
        <v>24.6</v>
      </c>
      <c r="H4513" s="20">
        <f t="shared" si="211"/>
        <v>24.249520878497673</v>
      </c>
      <c r="I4513" s="25">
        <v>51.9</v>
      </c>
      <c r="J4513" s="20">
        <f t="shared" si="212"/>
        <v>51.160574536342651</v>
      </c>
    </row>
    <row r="4514" spans="1:10" x14ac:dyDescent="0.3">
      <c r="A4514" s="3">
        <v>2039</v>
      </c>
      <c r="B4514" s="3">
        <v>10</v>
      </c>
      <c r="C4514" s="4">
        <v>23</v>
      </c>
      <c r="D4514" s="21">
        <f>INDEX('Prom Factor Mensual Hora 0,5'!$B$5:$N$28,MATCH('Casos CMg'!$C4514,'Prom Factor Mensual Hora 0,5'!$A$5:$A$28,0),MATCH('Casos CMg'!$B4514,'Prom Factor Mensual Hora 0,5'!$B$4:$M$4,0))</f>
        <v>0.98572995704288935</v>
      </c>
      <c r="E4514" s="25">
        <v>41.2</v>
      </c>
      <c r="F4514" s="20">
        <f t="shared" si="210"/>
        <v>40.612074230167046</v>
      </c>
      <c r="G4514" s="25">
        <v>24.3</v>
      </c>
      <c r="H4514" s="20">
        <f t="shared" si="211"/>
        <v>23.95323795614221</v>
      </c>
      <c r="I4514" s="25">
        <v>51.3</v>
      </c>
      <c r="J4514" s="20">
        <f t="shared" si="212"/>
        <v>50.56794679630022</v>
      </c>
    </row>
    <row r="4515" spans="1:10" x14ac:dyDescent="0.3">
      <c r="A4515" s="3">
        <v>2039</v>
      </c>
      <c r="B4515" s="3">
        <v>11</v>
      </c>
      <c r="C4515" s="4">
        <v>0</v>
      </c>
      <c r="D4515" s="21">
        <f>INDEX('Prom Factor Mensual Hora 0,5'!$B$5:$N$28,MATCH('Casos CMg'!$C4515,'Prom Factor Mensual Hora 0,5'!$A$5:$A$28,0),MATCH('Casos CMg'!$B4515,'Prom Factor Mensual Hora 0,5'!$B$4:$M$4,0))</f>
        <v>0.98157324933989443</v>
      </c>
      <c r="E4515" s="25">
        <v>17.899999999999999</v>
      </c>
      <c r="F4515" s="20">
        <f t="shared" si="210"/>
        <v>17.57016116318411</v>
      </c>
      <c r="G4515" s="25">
        <v>10.4</v>
      </c>
      <c r="H4515" s="20">
        <f t="shared" si="211"/>
        <v>10.208361793134902</v>
      </c>
      <c r="I4515" s="25">
        <v>21.5</v>
      </c>
      <c r="J4515" s="20">
        <f t="shared" si="212"/>
        <v>21.10382486080773</v>
      </c>
    </row>
    <row r="4516" spans="1:10" x14ac:dyDescent="0.3">
      <c r="A4516" s="3">
        <v>2039</v>
      </c>
      <c r="B4516" s="3">
        <v>11</v>
      </c>
      <c r="C4516" s="4">
        <v>1</v>
      </c>
      <c r="D4516" s="21">
        <f>INDEX('Prom Factor Mensual Hora 0,5'!$B$5:$N$28,MATCH('Casos CMg'!$C4516,'Prom Factor Mensual Hora 0,5'!$A$5:$A$28,0),MATCH('Casos CMg'!$B4516,'Prom Factor Mensual Hora 0,5'!$B$4:$M$4,0))</f>
        <v>0.97876222403397128</v>
      </c>
      <c r="E4516" s="25">
        <v>17.899999999999999</v>
      </c>
      <c r="F4516" s="20">
        <f t="shared" si="210"/>
        <v>17.519843810208084</v>
      </c>
      <c r="G4516" s="25">
        <v>10.4</v>
      </c>
      <c r="H4516" s="20">
        <f t="shared" si="211"/>
        <v>10.179127129953301</v>
      </c>
      <c r="I4516" s="25">
        <v>21.5</v>
      </c>
      <c r="J4516" s="20">
        <f t="shared" si="212"/>
        <v>21.043387816730384</v>
      </c>
    </row>
    <row r="4517" spans="1:10" x14ac:dyDescent="0.3">
      <c r="A4517" s="3">
        <v>2039</v>
      </c>
      <c r="B4517" s="3">
        <v>11</v>
      </c>
      <c r="C4517" s="4">
        <v>2</v>
      </c>
      <c r="D4517" s="21">
        <f>INDEX('Prom Factor Mensual Hora 0,5'!$B$5:$N$28,MATCH('Casos CMg'!$C4517,'Prom Factor Mensual Hora 0,5'!$A$5:$A$28,0),MATCH('Casos CMg'!$B4517,'Prom Factor Mensual Hora 0,5'!$B$4:$M$4,0))</f>
        <v>0.978766909056349</v>
      </c>
      <c r="E4517" s="25">
        <v>17.899999999999999</v>
      </c>
      <c r="F4517" s="20">
        <f t="shared" si="210"/>
        <v>17.519927672108647</v>
      </c>
      <c r="G4517" s="25">
        <v>10.4</v>
      </c>
      <c r="H4517" s="20">
        <f t="shared" si="211"/>
        <v>10.179175854186029</v>
      </c>
      <c r="I4517" s="25">
        <v>21.5</v>
      </c>
      <c r="J4517" s="20">
        <f t="shared" si="212"/>
        <v>21.043488544711504</v>
      </c>
    </row>
    <row r="4518" spans="1:10" x14ac:dyDescent="0.3">
      <c r="A4518" s="3">
        <v>2039</v>
      </c>
      <c r="B4518" s="3">
        <v>11</v>
      </c>
      <c r="C4518" s="4">
        <v>3</v>
      </c>
      <c r="D4518" s="21">
        <f>INDEX('Prom Factor Mensual Hora 0,5'!$B$5:$N$28,MATCH('Casos CMg'!$C4518,'Prom Factor Mensual Hora 0,5'!$A$5:$A$28,0),MATCH('Casos CMg'!$B4518,'Prom Factor Mensual Hora 0,5'!$B$4:$M$4,0))</f>
        <v>0.97876137716964573</v>
      </c>
      <c r="E4518" s="25">
        <v>17.899999999999999</v>
      </c>
      <c r="F4518" s="20">
        <f t="shared" si="210"/>
        <v>17.519828651336656</v>
      </c>
      <c r="G4518" s="25">
        <v>10.4</v>
      </c>
      <c r="H4518" s="20">
        <f t="shared" si="211"/>
        <v>10.179118322564316</v>
      </c>
      <c r="I4518" s="25">
        <v>21.5</v>
      </c>
      <c r="J4518" s="20">
        <f t="shared" si="212"/>
        <v>21.043369609147383</v>
      </c>
    </row>
    <row r="4519" spans="1:10" x14ac:dyDescent="0.3">
      <c r="A4519" s="3">
        <v>2039</v>
      </c>
      <c r="B4519" s="3">
        <v>11</v>
      </c>
      <c r="C4519" s="4">
        <v>4</v>
      </c>
      <c r="D4519" s="21">
        <f>INDEX('Prom Factor Mensual Hora 0,5'!$B$5:$N$28,MATCH('Casos CMg'!$C4519,'Prom Factor Mensual Hora 0,5'!$A$5:$A$28,0),MATCH('Casos CMg'!$B4519,'Prom Factor Mensual Hora 0,5'!$B$4:$M$4,0))</f>
        <v>0.97876746842177775</v>
      </c>
      <c r="E4519" s="25">
        <v>17.899999999999999</v>
      </c>
      <c r="F4519" s="20">
        <f t="shared" si="210"/>
        <v>17.51993768474982</v>
      </c>
      <c r="G4519" s="25">
        <v>10.4</v>
      </c>
      <c r="H4519" s="20">
        <f t="shared" si="211"/>
        <v>10.179181671586489</v>
      </c>
      <c r="I4519" s="25">
        <v>21.5</v>
      </c>
      <c r="J4519" s="20">
        <f t="shared" si="212"/>
        <v>21.043500571068222</v>
      </c>
    </row>
    <row r="4520" spans="1:10" x14ac:dyDescent="0.3">
      <c r="A4520" s="3">
        <v>2039</v>
      </c>
      <c r="B4520" s="3">
        <v>11</v>
      </c>
      <c r="C4520" s="4">
        <v>5</v>
      </c>
      <c r="D4520" s="21">
        <f>INDEX('Prom Factor Mensual Hora 0,5'!$B$5:$N$28,MATCH('Casos CMg'!$C4520,'Prom Factor Mensual Hora 0,5'!$A$5:$A$28,0),MATCH('Casos CMg'!$B4520,'Prom Factor Mensual Hora 0,5'!$B$4:$M$4,0))</f>
        <v>0.97799534702313862</v>
      </c>
      <c r="E4520" s="25">
        <v>17.899999999999999</v>
      </c>
      <c r="F4520" s="20">
        <f t="shared" si="210"/>
        <v>17.506116711714181</v>
      </c>
      <c r="G4520" s="25">
        <v>10.4</v>
      </c>
      <c r="H4520" s="20">
        <f t="shared" si="211"/>
        <v>10.171151609040642</v>
      </c>
      <c r="I4520" s="25">
        <v>21.5</v>
      </c>
      <c r="J4520" s="20">
        <f t="shared" si="212"/>
        <v>21.026899960997479</v>
      </c>
    </row>
    <row r="4521" spans="1:10" x14ac:dyDescent="0.3">
      <c r="A4521" s="3">
        <v>2039</v>
      </c>
      <c r="B4521" s="3">
        <v>11</v>
      </c>
      <c r="C4521" s="4">
        <v>6</v>
      </c>
      <c r="D4521" s="21">
        <f>INDEX('Prom Factor Mensual Hora 0,5'!$B$5:$N$28,MATCH('Casos CMg'!$C4521,'Prom Factor Mensual Hora 0,5'!$A$5:$A$28,0),MATCH('Casos CMg'!$B4521,'Prom Factor Mensual Hora 0,5'!$B$4:$M$4,0))</f>
        <v>0.97799405290689367</v>
      </c>
      <c r="E4521" s="25">
        <v>1.4</v>
      </c>
      <c r="F4521" s="20">
        <f t="shared" si="210"/>
        <v>1.369191674069651</v>
      </c>
      <c r="G4521" s="25">
        <v>1.1000000000000001</v>
      </c>
      <c r="H4521" s="20">
        <f t="shared" si="211"/>
        <v>1.0757934581975832</v>
      </c>
      <c r="I4521" s="25">
        <v>2.1</v>
      </c>
      <c r="J4521" s="20">
        <f t="shared" si="212"/>
        <v>2.0537875111044768</v>
      </c>
    </row>
    <row r="4522" spans="1:10" x14ac:dyDescent="0.3">
      <c r="A4522" s="3">
        <v>2039</v>
      </c>
      <c r="B4522" s="3">
        <v>11</v>
      </c>
      <c r="C4522" s="4">
        <v>7</v>
      </c>
      <c r="D4522" s="21">
        <f>INDEX('Prom Factor Mensual Hora 0,5'!$B$5:$N$28,MATCH('Casos CMg'!$C4522,'Prom Factor Mensual Hora 0,5'!$A$5:$A$28,0),MATCH('Casos CMg'!$B4522,'Prom Factor Mensual Hora 0,5'!$B$4:$M$4,0))</f>
        <v>0.97799567607576599</v>
      </c>
      <c r="E4522" s="25">
        <v>0.4</v>
      </c>
      <c r="F4522" s="20">
        <f t="shared" si="210"/>
        <v>0.39119827043030642</v>
      </c>
      <c r="G4522" s="25">
        <v>0.3</v>
      </c>
      <c r="H4522" s="20">
        <f t="shared" si="211"/>
        <v>0.29339870282272978</v>
      </c>
      <c r="I4522" s="25">
        <v>0.6</v>
      </c>
      <c r="J4522" s="20">
        <f t="shared" si="212"/>
        <v>0.58679740564545957</v>
      </c>
    </row>
    <row r="4523" spans="1:10" x14ac:dyDescent="0.3">
      <c r="A4523" s="3">
        <v>2039</v>
      </c>
      <c r="B4523" s="3">
        <v>11</v>
      </c>
      <c r="C4523" s="4">
        <v>8</v>
      </c>
      <c r="D4523" s="21">
        <f>INDEX('Prom Factor Mensual Hora 0,5'!$B$5:$N$28,MATCH('Casos CMg'!$C4523,'Prom Factor Mensual Hora 0,5'!$A$5:$A$28,0),MATCH('Casos CMg'!$B4523,'Prom Factor Mensual Hora 0,5'!$B$4:$M$4,0))</f>
        <v>0.98748748006896625</v>
      </c>
      <c r="E4523" s="25">
        <v>0.4</v>
      </c>
      <c r="F4523" s="20">
        <f t="shared" si="210"/>
        <v>0.39499499202758653</v>
      </c>
      <c r="G4523" s="25">
        <v>0.3</v>
      </c>
      <c r="H4523" s="20">
        <f t="shared" si="211"/>
        <v>0.29624624402068989</v>
      </c>
      <c r="I4523" s="25">
        <v>0.6</v>
      </c>
      <c r="J4523" s="20">
        <f t="shared" si="212"/>
        <v>0.59249248804137977</v>
      </c>
    </row>
    <row r="4524" spans="1:10" x14ac:dyDescent="0.3">
      <c r="A4524" s="3">
        <v>2039</v>
      </c>
      <c r="B4524" s="3">
        <v>11</v>
      </c>
      <c r="C4524" s="4">
        <v>9</v>
      </c>
      <c r="D4524" s="21">
        <f>INDEX('Prom Factor Mensual Hora 0,5'!$B$5:$N$28,MATCH('Casos CMg'!$C4524,'Prom Factor Mensual Hora 0,5'!$A$5:$A$28,0),MATCH('Casos CMg'!$B4524,'Prom Factor Mensual Hora 0,5'!$B$4:$M$4,0))</f>
        <v>1.0001692047377326</v>
      </c>
      <c r="E4524" s="25">
        <v>0.2</v>
      </c>
      <c r="F4524" s="20">
        <f t="shared" si="210"/>
        <v>0.20003384094754653</v>
      </c>
      <c r="G4524" s="25">
        <v>0.2</v>
      </c>
      <c r="H4524" s="20">
        <f t="shared" si="211"/>
        <v>0.20003384094754653</v>
      </c>
      <c r="I4524" s="25">
        <v>0.3</v>
      </c>
      <c r="J4524" s="20">
        <f t="shared" si="212"/>
        <v>0.30005076142131976</v>
      </c>
    </row>
    <row r="4525" spans="1:10" x14ac:dyDescent="0.3">
      <c r="A4525" s="3">
        <v>2039</v>
      </c>
      <c r="B4525" s="3">
        <v>11</v>
      </c>
      <c r="C4525" s="4">
        <v>10</v>
      </c>
      <c r="D4525" s="21">
        <f>INDEX('Prom Factor Mensual Hora 0,5'!$B$5:$N$28,MATCH('Casos CMg'!$C4525,'Prom Factor Mensual Hora 0,5'!$A$5:$A$28,0),MATCH('Casos CMg'!$B4525,'Prom Factor Mensual Hora 0,5'!$B$4:$M$4,0))</f>
        <v>1.0001698513800426</v>
      </c>
      <c r="E4525" s="25">
        <v>0.2</v>
      </c>
      <c r="F4525" s="20">
        <f t="shared" si="210"/>
        <v>0.20003397027600853</v>
      </c>
      <c r="G4525" s="25">
        <v>0.2</v>
      </c>
      <c r="H4525" s="20">
        <f t="shared" si="211"/>
        <v>0.20003397027600853</v>
      </c>
      <c r="I4525" s="25">
        <v>0.3</v>
      </c>
      <c r="J4525" s="20">
        <f t="shared" si="212"/>
        <v>0.30005095541401278</v>
      </c>
    </row>
    <row r="4526" spans="1:10" x14ac:dyDescent="0.3">
      <c r="A4526" s="3">
        <v>2039</v>
      </c>
      <c r="B4526" s="3">
        <v>11</v>
      </c>
      <c r="C4526" s="4">
        <v>11</v>
      </c>
      <c r="D4526" s="21">
        <f>INDEX('Prom Factor Mensual Hora 0,5'!$B$5:$N$28,MATCH('Casos CMg'!$C4526,'Prom Factor Mensual Hora 0,5'!$A$5:$A$28,0),MATCH('Casos CMg'!$B4526,'Prom Factor Mensual Hora 0,5'!$B$4:$M$4,0))</f>
        <v>1.0001675585103509</v>
      </c>
      <c r="E4526" s="25">
        <v>0</v>
      </c>
      <c r="F4526" s="20">
        <f t="shared" si="210"/>
        <v>0</v>
      </c>
      <c r="G4526" s="25">
        <v>0</v>
      </c>
      <c r="H4526" s="20">
        <f t="shared" si="211"/>
        <v>0</v>
      </c>
      <c r="I4526" s="25">
        <v>0.1</v>
      </c>
      <c r="J4526" s="20">
        <f t="shared" si="212"/>
        <v>0.10001675585103509</v>
      </c>
    </row>
    <row r="4527" spans="1:10" x14ac:dyDescent="0.3">
      <c r="A4527" s="3">
        <v>2039</v>
      </c>
      <c r="B4527" s="3">
        <v>11</v>
      </c>
      <c r="C4527" s="4">
        <v>12</v>
      </c>
      <c r="D4527" s="21">
        <f>INDEX('Prom Factor Mensual Hora 0,5'!$B$5:$N$28,MATCH('Casos CMg'!$C4527,'Prom Factor Mensual Hora 0,5'!$A$5:$A$28,0),MATCH('Casos CMg'!$B4527,'Prom Factor Mensual Hora 0,5'!$B$4:$M$4,0))</f>
        <v>1.0001640419947506</v>
      </c>
      <c r="E4527" s="25">
        <v>0</v>
      </c>
      <c r="F4527" s="20">
        <f t="shared" si="210"/>
        <v>0</v>
      </c>
      <c r="G4527" s="25">
        <v>0</v>
      </c>
      <c r="H4527" s="20">
        <f t="shared" si="211"/>
        <v>0</v>
      </c>
      <c r="I4527" s="25">
        <v>0</v>
      </c>
      <c r="J4527" s="20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21">
        <f>INDEX('Prom Factor Mensual Hora 0,5'!$B$5:$N$28,MATCH('Casos CMg'!$C4528,'Prom Factor Mensual Hora 0,5'!$A$5:$A$28,0),MATCH('Casos CMg'!$B4528,'Prom Factor Mensual Hora 0,5'!$B$4:$M$4,0))</f>
        <v>1</v>
      </c>
      <c r="E4528" s="25">
        <v>0</v>
      </c>
      <c r="F4528" s="20">
        <f t="shared" si="210"/>
        <v>0</v>
      </c>
      <c r="G4528" s="25">
        <v>0</v>
      </c>
      <c r="H4528" s="20">
        <f t="shared" si="211"/>
        <v>0</v>
      </c>
      <c r="I4528" s="25">
        <v>0</v>
      </c>
      <c r="J4528" s="20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21">
        <f>INDEX('Prom Factor Mensual Hora 0,5'!$B$5:$N$28,MATCH('Casos CMg'!$C4529,'Prom Factor Mensual Hora 0,5'!$A$5:$A$28,0),MATCH('Casos CMg'!$B4529,'Prom Factor Mensual Hora 0,5'!$B$4:$M$4,0))</f>
        <v>1</v>
      </c>
      <c r="E4529" s="25">
        <v>0</v>
      </c>
      <c r="F4529" s="20">
        <f t="shared" si="210"/>
        <v>0</v>
      </c>
      <c r="G4529" s="25">
        <v>0</v>
      </c>
      <c r="H4529" s="20">
        <f t="shared" si="211"/>
        <v>0</v>
      </c>
      <c r="I4529" s="25">
        <v>0</v>
      </c>
      <c r="J4529" s="20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21">
        <f>INDEX('Prom Factor Mensual Hora 0,5'!$B$5:$N$28,MATCH('Casos CMg'!$C4530,'Prom Factor Mensual Hora 0,5'!$A$5:$A$28,0),MATCH('Casos CMg'!$B4530,'Prom Factor Mensual Hora 0,5'!$B$4:$M$4,0))</f>
        <v>1</v>
      </c>
      <c r="E4530" s="25">
        <v>0</v>
      </c>
      <c r="F4530" s="20">
        <f t="shared" si="210"/>
        <v>0</v>
      </c>
      <c r="G4530" s="25">
        <v>0</v>
      </c>
      <c r="H4530" s="20">
        <f t="shared" si="211"/>
        <v>0</v>
      </c>
      <c r="I4530" s="25">
        <v>0</v>
      </c>
      <c r="J4530" s="20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21">
        <f>INDEX('Prom Factor Mensual Hora 0,5'!$B$5:$N$28,MATCH('Casos CMg'!$C4531,'Prom Factor Mensual Hora 0,5'!$A$5:$A$28,0),MATCH('Casos CMg'!$B4531,'Prom Factor Mensual Hora 0,5'!$B$4:$M$4,0))</f>
        <v>1</v>
      </c>
      <c r="E4531" s="25">
        <v>0</v>
      </c>
      <c r="F4531" s="20">
        <f t="shared" si="210"/>
        <v>0</v>
      </c>
      <c r="G4531" s="25">
        <v>0</v>
      </c>
      <c r="H4531" s="20">
        <f t="shared" si="211"/>
        <v>0</v>
      </c>
      <c r="I4531" s="25">
        <v>0</v>
      </c>
      <c r="J4531" s="20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21">
        <f>INDEX('Prom Factor Mensual Hora 0,5'!$B$5:$N$28,MATCH('Casos CMg'!$C4532,'Prom Factor Mensual Hora 0,5'!$A$5:$A$28,0),MATCH('Casos CMg'!$B4532,'Prom Factor Mensual Hora 0,5'!$B$4:$M$4,0))</f>
        <v>1</v>
      </c>
      <c r="E4532" s="25">
        <v>0</v>
      </c>
      <c r="F4532" s="20">
        <f t="shared" si="210"/>
        <v>0</v>
      </c>
      <c r="G4532" s="25">
        <v>0</v>
      </c>
      <c r="H4532" s="20">
        <f t="shared" si="211"/>
        <v>0</v>
      </c>
      <c r="I4532" s="25">
        <v>0.1</v>
      </c>
      <c r="J4532" s="20">
        <f t="shared" si="212"/>
        <v>0.1</v>
      </c>
    </row>
    <row r="4533" spans="1:10" x14ac:dyDescent="0.3">
      <c r="A4533" s="3">
        <v>2039</v>
      </c>
      <c r="B4533" s="3">
        <v>11</v>
      </c>
      <c r="C4533" s="4">
        <v>18</v>
      </c>
      <c r="D4533" s="21">
        <f>INDEX('Prom Factor Mensual Hora 0,5'!$B$5:$N$28,MATCH('Casos CMg'!$C4533,'Prom Factor Mensual Hora 0,5'!$A$5:$A$28,0),MATCH('Casos CMg'!$B4533,'Prom Factor Mensual Hora 0,5'!$B$4:$M$4,0))</f>
        <v>1</v>
      </c>
      <c r="E4533" s="25">
        <v>0</v>
      </c>
      <c r="F4533" s="20">
        <f t="shared" si="210"/>
        <v>0</v>
      </c>
      <c r="G4533" s="25">
        <v>0</v>
      </c>
      <c r="H4533" s="20">
        <f t="shared" si="211"/>
        <v>0</v>
      </c>
      <c r="I4533" s="25">
        <v>0.1</v>
      </c>
      <c r="J4533" s="20">
        <f t="shared" si="212"/>
        <v>0.1</v>
      </c>
    </row>
    <row r="4534" spans="1:10" x14ac:dyDescent="0.3">
      <c r="A4534" s="3">
        <v>2039</v>
      </c>
      <c r="B4534" s="3">
        <v>11</v>
      </c>
      <c r="C4534" s="4">
        <v>19</v>
      </c>
      <c r="D4534" s="21">
        <f>INDEX('Prom Factor Mensual Hora 0,5'!$B$5:$N$28,MATCH('Casos CMg'!$C4534,'Prom Factor Mensual Hora 0,5'!$A$5:$A$28,0),MATCH('Casos CMg'!$B4534,'Prom Factor Mensual Hora 0,5'!$B$4:$M$4,0))</f>
        <v>0.99918486674446849</v>
      </c>
      <c r="E4534" s="25">
        <v>21.6</v>
      </c>
      <c r="F4534" s="20">
        <f t="shared" si="210"/>
        <v>21.582393121680521</v>
      </c>
      <c r="G4534" s="25">
        <v>12.5</v>
      </c>
      <c r="H4534" s="20">
        <f t="shared" si="211"/>
        <v>12.489810834305857</v>
      </c>
      <c r="I4534" s="25">
        <v>26.4</v>
      </c>
      <c r="J4534" s="20">
        <f t="shared" si="212"/>
        <v>26.378480482053966</v>
      </c>
    </row>
    <row r="4535" spans="1:10" x14ac:dyDescent="0.3">
      <c r="A4535" s="3">
        <v>2039</v>
      </c>
      <c r="B4535" s="3">
        <v>11</v>
      </c>
      <c r="C4535" s="4">
        <v>20</v>
      </c>
      <c r="D4535" s="21">
        <f>INDEX('Prom Factor Mensual Hora 0,5'!$B$5:$N$28,MATCH('Casos CMg'!$C4535,'Prom Factor Mensual Hora 0,5'!$A$5:$A$28,0),MATCH('Casos CMg'!$B4535,'Prom Factor Mensual Hora 0,5'!$B$4:$M$4,0))</f>
        <v>0.98461912746079661</v>
      </c>
      <c r="E4535" s="25">
        <v>22.9</v>
      </c>
      <c r="F4535" s="20">
        <f t="shared" si="210"/>
        <v>22.547778018852242</v>
      </c>
      <c r="G4535" s="25">
        <v>13.2</v>
      </c>
      <c r="H4535" s="20">
        <f t="shared" si="211"/>
        <v>12.996972482482514</v>
      </c>
      <c r="I4535" s="25">
        <v>28.2</v>
      </c>
      <c r="J4535" s="20">
        <f t="shared" si="212"/>
        <v>27.766259394394464</v>
      </c>
    </row>
    <row r="4536" spans="1:10" x14ac:dyDescent="0.3">
      <c r="A4536" s="3">
        <v>2039</v>
      </c>
      <c r="B4536" s="3">
        <v>11</v>
      </c>
      <c r="C4536" s="4">
        <v>21</v>
      </c>
      <c r="D4536" s="21">
        <f>INDEX('Prom Factor Mensual Hora 0,5'!$B$5:$N$28,MATCH('Casos CMg'!$C4536,'Prom Factor Mensual Hora 0,5'!$A$5:$A$28,0),MATCH('Casos CMg'!$B4536,'Prom Factor Mensual Hora 0,5'!$B$4:$M$4,0))</f>
        <v>0.98194632209339106</v>
      </c>
      <c r="E4536" s="25">
        <v>22.9</v>
      </c>
      <c r="F4536" s="20">
        <f t="shared" si="210"/>
        <v>22.486570775938652</v>
      </c>
      <c r="G4536" s="25">
        <v>13.2</v>
      </c>
      <c r="H4536" s="20">
        <f t="shared" si="211"/>
        <v>12.961691451632761</v>
      </c>
      <c r="I4536" s="25">
        <v>28.2</v>
      </c>
      <c r="J4536" s="20">
        <f t="shared" si="212"/>
        <v>27.690886283033628</v>
      </c>
    </row>
    <row r="4537" spans="1:10" x14ac:dyDescent="0.3">
      <c r="A4537" s="3">
        <v>2039</v>
      </c>
      <c r="B4537" s="3">
        <v>11</v>
      </c>
      <c r="C4537" s="4">
        <v>22</v>
      </c>
      <c r="D4537" s="21">
        <f>INDEX('Prom Factor Mensual Hora 0,5'!$B$5:$N$28,MATCH('Casos CMg'!$C4537,'Prom Factor Mensual Hora 0,5'!$A$5:$A$28,0),MATCH('Casos CMg'!$B4537,'Prom Factor Mensual Hora 0,5'!$B$4:$M$4,0))</f>
        <v>0.98194539561203831</v>
      </c>
      <c r="E4537" s="25">
        <v>22.9</v>
      </c>
      <c r="F4537" s="20">
        <f t="shared" si="210"/>
        <v>22.486549559515677</v>
      </c>
      <c r="G4537" s="25">
        <v>13.2</v>
      </c>
      <c r="H4537" s="20">
        <f t="shared" si="211"/>
        <v>12.961679222078905</v>
      </c>
      <c r="I4537" s="25">
        <v>28.2</v>
      </c>
      <c r="J4537" s="20">
        <f t="shared" si="212"/>
        <v>27.690860156259479</v>
      </c>
    </row>
    <row r="4538" spans="1:10" x14ac:dyDescent="0.3">
      <c r="A4538" s="3">
        <v>2039</v>
      </c>
      <c r="B4538" s="3">
        <v>11</v>
      </c>
      <c r="C4538" s="4">
        <v>23</v>
      </c>
      <c r="D4538" s="21">
        <f>INDEX('Prom Factor Mensual Hora 0,5'!$B$5:$N$28,MATCH('Casos CMg'!$C4538,'Prom Factor Mensual Hora 0,5'!$A$5:$A$28,0),MATCH('Casos CMg'!$B4538,'Prom Factor Mensual Hora 0,5'!$B$4:$M$4,0))</f>
        <v>0.98194693054364479</v>
      </c>
      <c r="E4538" s="25">
        <v>22.1</v>
      </c>
      <c r="F4538" s="20">
        <f t="shared" si="210"/>
        <v>21.701027165014551</v>
      </c>
      <c r="G4538" s="25">
        <v>12.8</v>
      </c>
      <c r="H4538" s="20">
        <f t="shared" si="211"/>
        <v>12.568920710958654</v>
      </c>
      <c r="I4538" s="25">
        <v>27.1</v>
      </c>
      <c r="J4538" s="20">
        <f t="shared" si="212"/>
        <v>26.610761817732776</v>
      </c>
    </row>
    <row r="4539" spans="1:10" x14ac:dyDescent="0.3">
      <c r="A4539" s="3">
        <v>2039</v>
      </c>
      <c r="B4539" s="3">
        <v>12</v>
      </c>
      <c r="C4539" s="4">
        <v>0</v>
      </c>
      <c r="D4539" s="21">
        <f>INDEX('Prom Factor Mensual Hora 0,5'!$B$5:$N$28,MATCH('Casos CMg'!$C4539,'Prom Factor Mensual Hora 0,5'!$A$5:$A$28,0),MATCH('Casos CMg'!$B4539,'Prom Factor Mensual Hora 0,5'!$B$4:$M$4,0))</f>
        <v>0.98293119424957931</v>
      </c>
      <c r="E4539" s="25">
        <v>18.5</v>
      </c>
      <c r="F4539" s="20">
        <f t="shared" si="210"/>
        <v>18.184227093617217</v>
      </c>
      <c r="G4539" s="25">
        <v>11.1</v>
      </c>
      <c r="H4539" s="20">
        <f t="shared" si="211"/>
        <v>10.91053625617033</v>
      </c>
      <c r="I4539" s="25">
        <v>23.2</v>
      </c>
      <c r="J4539" s="20">
        <f t="shared" si="212"/>
        <v>22.80400370659024</v>
      </c>
    </row>
    <row r="4540" spans="1:10" x14ac:dyDescent="0.3">
      <c r="A4540" s="3">
        <v>2039</v>
      </c>
      <c r="B4540" s="3">
        <v>12</v>
      </c>
      <c r="C4540" s="4">
        <v>1</v>
      </c>
      <c r="D4540" s="21">
        <f>INDEX('Prom Factor Mensual Hora 0,5'!$B$5:$N$28,MATCH('Casos CMg'!$C4540,'Prom Factor Mensual Hora 0,5'!$A$5:$A$28,0),MATCH('Casos CMg'!$B4540,'Prom Factor Mensual Hora 0,5'!$B$4:$M$4,0))</f>
        <v>0.97813006113139889</v>
      </c>
      <c r="E4540" s="25">
        <v>15.4</v>
      </c>
      <c r="F4540" s="20">
        <f t="shared" si="210"/>
        <v>15.063202941423544</v>
      </c>
      <c r="G4540" s="25">
        <v>9.4</v>
      </c>
      <c r="H4540" s="20">
        <f t="shared" si="211"/>
        <v>9.1944225746351496</v>
      </c>
      <c r="I4540" s="25">
        <v>18.8</v>
      </c>
      <c r="J4540" s="20">
        <f t="shared" si="212"/>
        <v>18.388845149270299</v>
      </c>
    </row>
    <row r="4541" spans="1:10" x14ac:dyDescent="0.3">
      <c r="A4541" s="3">
        <v>2039</v>
      </c>
      <c r="B4541" s="3">
        <v>12</v>
      </c>
      <c r="C4541" s="4">
        <v>2</v>
      </c>
      <c r="D4541" s="21">
        <f>INDEX('Prom Factor Mensual Hora 0,5'!$B$5:$N$28,MATCH('Casos CMg'!$C4541,'Prom Factor Mensual Hora 0,5'!$A$5:$A$28,0),MATCH('Casos CMg'!$B4541,'Prom Factor Mensual Hora 0,5'!$B$4:$M$4,0))</f>
        <v>0.97812222905222179</v>
      </c>
      <c r="E4541" s="25">
        <v>15.4</v>
      </c>
      <c r="F4541" s="20">
        <f t="shared" si="210"/>
        <v>15.063082327404215</v>
      </c>
      <c r="G4541" s="25">
        <v>9.4</v>
      </c>
      <c r="H4541" s="20">
        <f t="shared" si="211"/>
        <v>9.194348953090886</v>
      </c>
      <c r="I4541" s="25">
        <v>18.8</v>
      </c>
      <c r="J4541" s="20">
        <f t="shared" si="212"/>
        <v>18.388697906181772</v>
      </c>
    </row>
    <row r="4542" spans="1:10" x14ac:dyDescent="0.3">
      <c r="A4542" s="3">
        <v>2039</v>
      </c>
      <c r="B4542" s="3">
        <v>12</v>
      </c>
      <c r="C4542" s="4">
        <v>3</v>
      </c>
      <c r="D4542" s="21">
        <f>INDEX('Prom Factor Mensual Hora 0,5'!$B$5:$N$28,MATCH('Casos CMg'!$C4542,'Prom Factor Mensual Hora 0,5'!$A$5:$A$28,0),MATCH('Casos CMg'!$B4542,'Prom Factor Mensual Hora 0,5'!$B$4:$M$4,0))</f>
        <v>0.9781140931693969</v>
      </c>
      <c r="E4542" s="25">
        <v>15.4</v>
      </c>
      <c r="F4542" s="20">
        <f t="shared" si="210"/>
        <v>15.062957034808713</v>
      </c>
      <c r="G4542" s="25">
        <v>9.4</v>
      </c>
      <c r="H4542" s="20">
        <f t="shared" si="211"/>
        <v>9.1942724757923315</v>
      </c>
      <c r="I4542" s="25">
        <v>18.8</v>
      </c>
      <c r="J4542" s="20">
        <f t="shared" si="212"/>
        <v>18.388544951584663</v>
      </c>
    </row>
    <row r="4543" spans="1:10" x14ac:dyDescent="0.3">
      <c r="A4543" s="3">
        <v>2039</v>
      </c>
      <c r="B4543" s="3">
        <v>12</v>
      </c>
      <c r="C4543" s="4">
        <v>4</v>
      </c>
      <c r="D4543" s="21">
        <f>INDEX('Prom Factor Mensual Hora 0,5'!$B$5:$N$28,MATCH('Casos CMg'!$C4543,'Prom Factor Mensual Hora 0,5'!$A$5:$A$28,0),MATCH('Casos CMg'!$B4543,'Prom Factor Mensual Hora 0,5'!$B$4:$M$4,0))</f>
        <v>0.97811609777266451</v>
      </c>
      <c r="E4543" s="25">
        <v>15.4</v>
      </c>
      <c r="F4543" s="20">
        <f t="shared" si="210"/>
        <v>15.062987905699034</v>
      </c>
      <c r="G4543" s="25">
        <v>9.4</v>
      </c>
      <c r="H4543" s="20">
        <f t="shared" si="211"/>
        <v>9.194291319063046</v>
      </c>
      <c r="I4543" s="25">
        <v>18.8</v>
      </c>
      <c r="J4543" s="20">
        <f t="shared" si="212"/>
        <v>18.388582638126092</v>
      </c>
    </row>
    <row r="4544" spans="1:10" x14ac:dyDescent="0.3">
      <c r="A4544" s="3">
        <v>2039</v>
      </c>
      <c r="B4544" s="3">
        <v>12</v>
      </c>
      <c r="C4544" s="4">
        <v>5</v>
      </c>
      <c r="D4544" s="21">
        <f>INDEX('Prom Factor Mensual Hora 0,5'!$B$5:$N$28,MATCH('Casos CMg'!$C4544,'Prom Factor Mensual Hora 0,5'!$A$5:$A$28,0),MATCH('Casos CMg'!$B4544,'Prom Factor Mensual Hora 0,5'!$B$4:$M$4,0))</f>
        <v>0.97811595704465504</v>
      </c>
      <c r="E4544" s="25">
        <v>15.4</v>
      </c>
      <c r="F4544" s="20">
        <f t="shared" si="210"/>
        <v>15.062985738487688</v>
      </c>
      <c r="G4544" s="25">
        <v>9.4</v>
      </c>
      <c r="H4544" s="20">
        <f t="shared" si="211"/>
        <v>9.1942899962197568</v>
      </c>
      <c r="I4544" s="25">
        <v>18.8</v>
      </c>
      <c r="J4544" s="20">
        <f t="shared" si="212"/>
        <v>18.388579992439514</v>
      </c>
    </row>
    <row r="4545" spans="1:10" x14ac:dyDescent="0.3">
      <c r="A4545" s="3">
        <v>2039</v>
      </c>
      <c r="B4545" s="3">
        <v>12</v>
      </c>
      <c r="C4545" s="4">
        <v>6</v>
      </c>
      <c r="D4545" s="21">
        <f>INDEX('Prom Factor Mensual Hora 0,5'!$B$5:$N$28,MATCH('Casos CMg'!$C4545,'Prom Factor Mensual Hora 0,5'!$A$5:$A$28,0),MATCH('Casos CMg'!$B4545,'Prom Factor Mensual Hora 0,5'!$B$4:$M$4,0))</f>
        <v>0.97811800431498164</v>
      </c>
      <c r="E4545" s="25">
        <v>0.2</v>
      </c>
      <c r="F4545" s="20">
        <f t="shared" si="210"/>
        <v>0.19562360086299635</v>
      </c>
      <c r="G4545" s="25">
        <v>0</v>
      </c>
      <c r="H4545" s="20">
        <f t="shared" si="211"/>
        <v>0</v>
      </c>
      <c r="I4545" s="25">
        <v>0.1</v>
      </c>
      <c r="J4545" s="20">
        <f t="shared" si="212"/>
        <v>9.7811800431498175E-2</v>
      </c>
    </row>
    <row r="4546" spans="1:10" x14ac:dyDescent="0.3">
      <c r="A4546" s="3">
        <v>2039</v>
      </c>
      <c r="B4546" s="3">
        <v>12</v>
      </c>
      <c r="C4546" s="4">
        <v>7</v>
      </c>
      <c r="D4546" s="21">
        <f>INDEX('Prom Factor Mensual Hora 0,5'!$B$5:$N$28,MATCH('Casos CMg'!$C4546,'Prom Factor Mensual Hora 0,5'!$A$5:$A$28,0),MATCH('Casos CMg'!$B4546,'Prom Factor Mensual Hora 0,5'!$B$4:$M$4,0))</f>
        <v>0.97813391472982036</v>
      </c>
      <c r="E4546" s="25">
        <v>0.2</v>
      </c>
      <c r="F4546" s="20">
        <f t="shared" si="210"/>
        <v>0.19562678294596408</v>
      </c>
      <c r="G4546" s="25">
        <v>0</v>
      </c>
      <c r="H4546" s="20">
        <f t="shared" si="211"/>
        <v>0</v>
      </c>
      <c r="I4546" s="25">
        <v>0.1</v>
      </c>
      <c r="J4546" s="20">
        <f t="shared" si="212"/>
        <v>9.7813391472982042E-2</v>
      </c>
    </row>
    <row r="4547" spans="1:10" x14ac:dyDescent="0.3">
      <c r="A4547" s="3">
        <v>2039</v>
      </c>
      <c r="B4547" s="3">
        <v>12</v>
      </c>
      <c r="C4547" s="4">
        <v>8</v>
      </c>
      <c r="D4547" s="21">
        <f>INDEX('Prom Factor Mensual Hora 0,5'!$B$5:$N$28,MATCH('Casos CMg'!$C4547,'Prom Factor Mensual Hora 0,5'!$A$5:$A$28,0),MATCH('Casos CMg'!$B4547,'Prom Factor Mensual Hora 0,5'!$B$4:$M$4,0))</f>
        <v>0.98299934392108246</v>
      </c>
      <c r="E4547" s="25">
        <v>0.1</v>
      </c>
      <c r="F4547" s="20">
        <f t="shared" si="210"/>
        <v>9.8299934392108254E-2</v>
      </c>
      <c r="G4547" s="25">
        <v>0</v>
      </c>
      <c r="H4547" s="20">
        <f t="shared" si="211"/>
        <v>0</v>
      </c>
      <c r="I4547" s="25">
        <v>0</v>
      </c>
      <c r="J4547" s="20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21">
        <f>INDEX('Prom Factor Mensual Hora 0,5'!$B$5:$N$28,MATCH('Casos CMg'!$C4548,'Prom Factor Mensual Hora 0,5'!$A$5:$A$28,0),MATCH('Casos CMg'!$B4548,'Prom Factor Mensual Hora 0,5'!$B$4:$M$4,0))</f>
        <v>1.0006542946014958</v>
      </c>
      <c r="E4548" s="25">
        <v>0</v>
      </c>
      <c r="F4548" s="20">
        <f t="shared" ref="F4548:F4562" si="213">$E4548*$D4548</f>
        <v>0</v>
      </c>
      <c r="G4548" s="25">
        <v>0</v>
      </c>
      <c r="H4548" s="20">
        <f t="shared" ref="H4548:H4562" si="214">$G4548*$D4548</f>
        <v>0</v>
      </c>
      <c r="I4548" s="25">
        <v>0</v>
      </c>
      <c r="J4548" s="20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21">
        <f>INDEX('Prom Factor Mensual Hora 0,5'!$B$5:$N$28,MATCH('Casos CMg'!$C4549,'Prom Factor Mensual Hora 0,5'!$A$5:$A$28,0),MATCH('Casos CMg'!$B4549,'Prom Factor Mensual Hora 0,5'!$B$4:$M$4,0))</f>
        <v>1.0001568463428661</v>
      </c>
      <c r="E4549" s="25">
        <v>0</v>
      </c>
      <c r="F4549" s="20">
        <f t="shared" si="213"/>
        <v>0</v>
      </c>
      <c r="G4549" s="25">
        <v>0</v>
      </c>
      <c r="H4549" s="20">
        <f t="shared" si="214"/>
        <v>0</v>
      </c>
      <c r="I4549" s="25">
        <v>0</v>
      </c>
      <c r="J4549" s="20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21">
        <f>INDEX('Prom Factor Mensual Hora 0,5'!$B$5:$N$28,MATCH('Casos CMg'!$C4550,'Prom Factor Mensual Hora 0,5'!$A$5:$A$28,0),MATCH('Casos CMg'!$B4550,'Prom Factor Mensual Hora 0,5'!$B$4:$M$4,0))</f>
        <v>1</v>
      </c>
      <c r="E4550" s="25">
        <v>0</v>
      </c>
      <c r="F4550" s="20">
        <f t="shared" si="213"/>
        <v>0</v>
      </c>
      <c r="G4550" s="25">
        <v>0</v>
      </c>
      <c r="H4550" s="20">
        <f t="shared" si="214"/>
        <v>0</v>
      </c>
      <c r="I4550" s="25">
        <v>0</v>
      </c>
      <c r="J4550" s="20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21">
        <f>INDEX('Prom Factor Mensual Hora 0,5'!$B$5:$N$28,MATCH('Casos CMg'!$C4551,'Prom Factor Mensual Hora 0,5'!$A$5:$A$28,0),MATCH('Casos CMg'!$B4551,'Prom Factor Mensual Hora 0,5'!$B$4:$M$4,0))</f>
        <v>1</v>
      </c>
      <c r="E4551" s="25">
        <v>0</v>
      </c>
      <c r="F4551" s="20">
        <f t="shared" si="213"/>
        <v>0</v>
      </c>
      <c r="G4551" s="25">
        <v>0</v>
      </c>
      <c r="H4551" s="20">
        <f t="shared" si="214"/>
        <v>0</v>
      </c>
      <c r="I4551" s="25">
        <v>0</v>
      </c>
      <c r="J4551" s="20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21">
        <f>INDEX('Prom Factor Mensual Hora 0,5'!$B$5:$N$28,MATCH('Casos CMg'!$C4552,'Prom Factor Mensual Hora 0,5'!$A$5:$A$28,0),MATCH('Casos CMg'!$B4552,'Prom Factor Mensual Hora 0,5'!$B$4:$M$4,0))</f>
        <v>1</v>
      </c>
      <c r="E4552" s="25">
        <v>0</v>
      </c>
      <c r="F4552" s="20">
        <f t="shared" si="213"/>
        <v>0</v>
      </c>
      <c r="G4552" s="25">
        <v>0</v>
      </c>
      <c r="H4552" s="20">
        <f t="shared" si="214"/>
        <v>0</v>
      </c>
      <c r="I4552" s="25">
        <v>0</v>
      </c>
      <c r="J4552" s="20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21">
        <f>INDEX('Prom Factor Mensual Hora 0,5'!$B$5:$N$28,MATCH('Casos CMg'!$C4553,'Prom Factor Mensual Hora 0,5'!$A$5:$A$28,0),MATCH('Casos CMg'!$B4553,'Prom Factor Mensual Hora 0,5'!$B$4:$M$4,0))</f>
        <v>1</v>
      </c>
      <c r="E4553" s="25">
        <v>0</v>
      </c>
      <c r="F4553" s="20">
        <f t="shared" si="213"/>
        <v>0</v>
      </c>
      <c r="G4553" s="25">
        <v>0</v>
      </c>
      <c r="H4553" s="20">
        <f t="shared" si="214"/>
        <v>0</v>
      </c>
      <c r="I4553" s="25">
        <v>0</v>
      </c>
      <c r="J4553" s="20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21">
        <f>INDEX('Prom Factor Mensual Hora 0,5'!$B$5:$N$28,MATCH('Casos CMg'!$C4554,'Prom Factor Mensual Hora 0,5'!$A$5:$A$28,0),MATCH('Casos CMg'!$B4554,'Prom Factor Mensual Hora 0,5'!$B$4:$M$4,0))</f>
        <v>1</v>
      </c>
      <c r="E4554" s="25">
        <v>0</v>
      </c>
      <c r="F4554" s="20">
        <f t="shared" si="213"/>
        <v>0</v>
      </c>
      <c r="G4554" s="25">
        <v>0</v>
      </c>
      <c r="H4554" s="20">
        <f t="shared" si="214"/>
        <v>0</v>
      </c>
      <c r="I4554" s="25">
        <v>0</v>
      </c>
      <c r="J4554" s="20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21">
        <f>INDEX('Prom Factor Mensual Hora 0,5'!$B$5:$N$28,MATCH('Casos CMg'!$C4555,'Prom Factor Mensual Hora 0,5'!$A$5:$A$28,0),MATCH('Casos CMg'!$B4555,'Prom Factor Mensual Hora 0,5'!$B$4:$M$4,0))</f>
        <v>1</v>
      </c>
      <c r="E4555" s="25">
        <v>0</v>
      </c>
      <c r="F4555" s="20">
        <f t="shared" si="213"/>
        <v>0</v>
      </c>
      <c r="G4555" s="25">
        <v>0</v>
      </c>
      <c r="H4555" s="20">
        <f t="shared" si="214"/>
        <v>0</v>
      </c>
      <c r="I4555" s="25">
        <v>0</v>
      </c>
      <c r="J4555" s="20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21">
        <f>INDEX('Prom Factor Mensual Hora 0,5'!$B$5:$N$28,MATCH('Casos CMg'!$C4556,'Prom Factor Mensual Hora 0,5'!$A$5:$A$28,0),MATCH('Casos CMg'!$B4556,'Prom Factor Mensual Hora 0,5'!$B$4:$M$4,0))</f>
        <v>1</v>
      </c>
      <c r="E4556" s="25">
        <v>0</v>
      </c>
      <c r="F4556" s="20">
        <f t="shared" si="213"/>
        <v>0</v>
      </c>
      <c r="G4556" s="25">
        <v>0</v>
      </c>
      <c r="H4556" s="20">
        <f t="shared" si="214"/>
        <v>0</v>
      </c>
      <c r="I4556" s="25">
        <v>0</v>
      </c>
      <c r="J4556" s="20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21">
        <f>INDEX('Prom Factor Mensual Hora 0,5'!$B$5:$N$28,MATCH('Casos CMg'!$C4557,'Prom Factor Mensual Hora 0,5'!$A$5:$A$28,0),MATCH('Casos CMg'!$B4557,'Prom Factor Mensual Hora 0,5'!$B$4:$M$4,0))</f>
        <v>1</v>
      </c>
      <c r="E4557" s="25">
        <v>0</v>
      </c>
      <c r="F4557" s="20">
        <f t="shared" si="213"/>
        <v>0</v>
      </c>
      <c r="G4557" s="25">
        <v>0</v>
      </c>
      <c r="H4557" s="20">
        <f t="shared" si="214"/>
        <v>0</v>
      </c>
      <c r="I4557" s="25">
        <v>0</v>
      </c>
      <c r="J4557" s="20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21">
        <f>INDEX('Prom Factor Mensual Hora 0,5'!$B$5:$N$28,MATCH('Casos CMg'!$C4558,'Prom Factor Mensual Hora 0,5'!$A$5:$A$28,0),MATCH('Casos CMg'!$B4558,'Prom Factor Mensual Hora 0,5'!$B$4:$M$4,0))</f>
        <v>0.99974549850480376</v>
      </c>
      <c r="E4558" s="25">
        <v>0</v>
      </c>
      <c r="F4558" s="20">
        <f t="shared" si="213"/>
        <v>0</v>
      </c>
      <c r="G4558" s="25">
        <v>0</v>
      </c>
      <c r="H4558" s="20">
        <f t="shared" si="214"/>
        <v>0</v>
      </c>
      <c r="I4558" s="25">
        <v>0</v>
      </c>
      <c r="J4558" s="20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21">
        <f>INDEX('Prom Factor Mensual Hora 0,5'!$B$5:$N$28,MATCH('Casos CMg'!$C4559,'Prom Factor Mensual Hora 0,5'!$A$5:$A$28,0),MATCH('Casos CMg'!$B4559,'Prom Factor Mensual Hora 0,5'!$B$4:$M$4,0))</f>
        <v>0.98625096647513166</v>
      </c>
      <c r="E4559" s="25">
        <v>19.5</v>
      </c>
      <c r="F4559" s="20">
        <f t="shared" si="213"/>
        <v>19.231893846265066</v>
      </c>
      <c r="G4559" s="25">
        <v>11.7</v>
      </c>
      <c r="H4559" s="20">
        <f t="shared" si="214"/>
        <v>11.539136307759041</v>
      </c>
      <c r="I4559" s="25">
        <v>24.8</v>
      </c>
      <c r="J4559" s="20">
        <f t="shared" si="215"/>
        <v>24.459023968583267</v>
      </c>
    </row>
    <row r="4560" spans="1:10" x14ac:dyDescent="0.3">
      <c r="A4560" s="3">
        <v>2039</v>
      </c>
      <c r="B4560" s="3">
        <v>12</v>
      </c>
      <c r="C4560" s="4">
        <v>21</v>
      </c>
      <c r="D4560" s="21">
        <f>INDEX('Prom Factor Mensual Hora 0,5'!$B$5:$N$28,MATCH('Casos CMg'!$C4560,'Prom Factor Mensual Hora 0,5'!$A$5:$A$28,0),MATCH('Casos CMg'!$B4560,'Prom Factor Mensual Hora 0,5'!$B$4:$M$4,0))</f>
        <v>0.98263987851489532</v>
      </c>
      <c r="E4560" s="25">
        <v>19.5</v>
      </c>
      <c r="F4560" s="20">
        <f t="shared" si="213"/>
        <v>19.161477631040459</v>
      </c>
      <c r="G4560" s="25">
        <v>11.7</v>
      </c>
      <c r="H4560" s="20">
        <f t="shared" si="214"/>
        <v>11.496886578624274</v>
      </c>
      <c r="I4560" s="25">
        <v>24.8</v>
      </c>
      <c r="J4560" s="20">
        <f t="shared" si="215"/>
        <v>24.369468987169405</v>
      </c>
    </row>
    <row r="4561" spans="1:10" x14ac:dyDescent="0.3">
      <c r="A4561" s="3">
        <v>2039</v>
      </c>
      <c r="B4561" s="3">
        <v>12</v>
      </c>
      <c r="C4561" s="4">
        <v>22</v>
      </c>
      <c r="D4561" s="21">
        <f>INDEX('Prom Factor Mensual Hora 0,5'!$B$5:$N$28,MATCH('Casos CMg'!$C4561,'Prom Factor Mensual Hora 0,5'!$A$5:$A$28,0),MATCH('Casos CMg'!$B4561,'Prom Factor Mensual Hora 0,5'!$B$4:$M$4,0))</f>
        <v>0.98265031271943004</v>
      </c>
      <c r="E4561" s="25">
        <v>19.5</v>
      </c>
      <c r="F4561" s="20">
        <f t="shared" si="213"/>
        <v>19.161681098028886</v>
      </c>
      <c r="G4561" s="25">
        <v>11.7</v>
      </c>
      <c r="H4561" s="20">
        <f t="shared" si="214"/>
        <v>11.497008658817331</v>
      </c>
      <c r="I4561" s="25">
        <v>24.8</v>
      </c>
      <c r="J4561" s="20">
        <f t="shared" si="215"/>
        <v>24.369727755441865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21">
        <f>INDEX('Prom Factor Mensual Hora 0,5'!$B$5:$N$28,MATCH('Casos CMg'!$C4562,'Prom Factor Mensual Hora 0,5'!$A$5:$A$28,0),MATCH('Casos CMg'!$B4562,'Prom Factor Mensual Hora 0,5'!$B$4:$M$4,0))</f>
        <v>0.98264775734506105</v>
      </c>
      <c r="E4562" s="26">
        <v>19.5</v>
      </c>
      <c r="F4562" s="20">
        <f t="shared" si="213"/>
        <v>19.161631268228689</v>
      </c>
      <c r="G4562" s="26">
        <v>11.7</v>
      </c>
      <c r="H4562" s="20">
        <f t="shared" si="214"/>
        <v>11.496978760937214</v>
      </c>
      <c r="I4562" s="26">
        <v>24.8</v>
      </c>
      <c r="J4562" s="20">
        <f t="shared" si="215"/>
        <v>24.369664382157513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0.99144162300696304</v>
      </c>
      <c r="E4563" s="23">
        <f>$E4275</f>
        <v>64.3</v>
      </c>
      <c r="F4563" s="23">
        <f>$F4275</f>
        <v>63.749696359347723</v>
      </c>
      <c r="G4563" s="23">
        <f>$G4275</f>
        <v>35</v>
      </c>
      <c r="H4563" s="23">
        <f>$H4275</f>
        <v>34.700456805243704</v>
      </c>
      <c r="I4563" s="23">
        <f>$I4275</f>
        <v>83.9</v>
      </c>
      <c r="J4563" s="23">
        <f>$J4275</f>
        <v>83.181952170284205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0.98490614780701768</v>
      </c>
      <c r="E4564" s="23">
        <f t="shared" ref="E4564:E4627" si="217">$E4276</f>
        <v>63.8</v>
      </c>
      <c r="F4564" s="23">
        <f t="shared" ref="F4564:F4627" si="218">$F4276</f>
        <v>62.837012230087723</v>
      </c>
      <c r="G4564" s="23">
        <f t="shared" ref="G4564:G4627" si="219">$G4276</f>
        <v>34.9</v>
      </c>
      <c r="H4564" s="23">
        <f t="shared" ref="H4564:H4627" si="220">$H4276</f>
        <v>34.373224558464919</v>
      </c>
      <c r="I4564" s="23">
        <f t="shared" ref="I4564:I4627" si="221">$I4276</f>
        <v>83.6</v>
      </c>
      <c r="J4564" s="23">
        <f t="shared" ref="J4564:J4627" si="222">$J4276</f>
        <v>82.338153956666673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0.98490752849010588</v>
      </c>
      <c r="E4565" s="23">
        <f t="shared" si="217"/>
        <v>63.8</v>
      </c>
      <c r="F4565" s="23">
        <f t="shared" si="218"/>
        <v>62.837100317668749</v>
      </c>
      <c r="G4565" s="23">
        <f t="shared" si="219"/>
        <v>34.9</v>
      </c>
      <c r="H4565" s="23">
        <f t="shared" si="220"/>
        <v>34.373272744304693</v>
      </c>
      <c r="I4565" s="23">
        <f t="shared" si="221"/>
        <v>83.6</v>
      </c>
      <c r="J4565" s="23">
        <f t="shared" si="222"/>
        <v>82.338269381772847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0.98490256211173199</v>
      </c>
      <c r="E4566" s="23">
        <f t="shared" si="217"/>
        <v>63.8</v>
      </c>
      <c r="F4566" s="23">
        <f t="shared" si="218"/>
        <v>62.836783462728498</v>
      </c>
      <c r="G4566" s="23">
        <f t="shared" si="219"/>
        <v>34.9</v>
      </c>
      <c r="H4566" s="23">
        <f t="shared" si="220"/>
        <v>34.373099417699443</v>
      </c>
      <c r="I4566" s="23">
        <f t="shared" si="221"/>
        <v>83.6</v>
      </c>
      <c r="J4566" s="23">
        <f t="shared" si="222"/>
        <v>82.337854192540789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0.98489982508744145</v>
      </c>
      <c r="E4567" s="23">
        <f t="shared" si="217"/>
        <v>63.8</v>
      </c>
      <c r="F4567" s="23">
        <f t="shared" si="218"/>
        <v>62.836608840578762</v>
      </c>
      <c r="G4567" s="23">
        <f t="shared" si="219"/>
        <v>34.9</v>
      </c>
      <c r="H4567" s="23">
        <f t="shared" si="220"/>
        <v>34.373003895551705</v>
      </c>
      <c r="I4567" s="23">
        <f t="shared" si="221"/>
        <v>83.6</v>
      </c>
      <c r="J4567" s="23">
        <f t="shared" si="222"/>
        <v>82.337625377310104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0.98490217006175063</v>
      </c>
      <c r="E4568" s="23">
        <f t="shared" si="217"/>
        <v>63.8</v>
      </c>
      <c r="F4568" s="23">
        <f t="shared" si="218"/>
        <v>62.836758449939687</v>
      </c>
      <c r="G4568" s="23">
        <f t="shared" si="219"/>
        <v>34.9</v>
      </c>
      <c r="H4568" s="23">
        <f t="shared" si="220"/>
        <v>34.373085735155094</v>
      </c>
      <c r="I4568" s="23">
        <f t="shared" si="221"/>
        <v>83.6</v>
      </c>
      <c r="J4568" s="23">
        <f t="shared" si="222"/>
        <v>82.337821417162345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0.98490274384165788</v>
      </c>
      <c r="E4569" s="23">
        <f t="shared" si="217"/>
        <v>7.7</v>
      </c>
      <c r="F4569" s="23">
        <f t="shared" si="218"/>
        <v>7.5837511275807659</v>
      </c>
      <c r="G4569" s="23">
        <f t="shared" si="219"/>
        <v>5.3</v>
      </c>
      <c r="H4569" s="23">
        <f t="shared" si="220"/>
        <v>5.2199845423607867</v>
      </c>
      <c r="I4569" s="23">
        <f t="shared" si="221"/>
        <v>9</v>
      </c>
      <c r="J4569" s="23">
        <f t="shared" si="222"/>
        <v>8.8641246945749206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0.98490452457722444</v>
      </c>
      <c r="E4570" s="23">
        <f t="shared" si="217"/>
        <v>7.7</v>
      </c>
      <c r="F4570" s="23">
        <f t="shared" si="218"/>
        <v>7.583764839244628</v>
      </c>
      <c r="G4570" s="23">
        <f t="shared" si="219"/>
        <v>5.3</v>
      </c>
      <c r="H4570" s="23">
        <f t="shared" si="220"/>
        <v>5.2199939802592894</v>
      </c>
      <c r="I4570" s="23">
        <f t="shared" si="221"/>
        <v>9</v>
      </c>
      <c r="J4570" s="23">
        <f t="shared" si="222"/>
        <v>8.8641407211950192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0.98523872425175307</v>
      </c>
      <c r="E4571" s="23">
        <f t="shared" si="217"/>
        <v>2.5</v>
      </c>
      <c r="F4571" s="23">
        <f t="shared" si="218"/>
        <v>2.4630968106293825</v>
      </c>
      <c r="G4571" s="23">
        <f t="shared" si="219"/>
        <v>1.7</v>
      </c>
      <c r="H4571" s="23">
        <f t="shared" si="220"/>
        <v>1.6749058312279801</v>
      </c>
      <c r="I4571" s="23">
        <f t="shared" si="221"/>
        <v>2.9</v>
      </c>
      <c r="J4571" s="23">
        <f t="shared" si="222"/>
        <v>2.8571923003300839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1.004477361090881</v>
      </c>
      <c r="E4572" s="23">
        <f t="shared" si="217"/>
        <v>1.2</v>
      </c>
      <c r="F4572" s="23">
        <f t="shared" si="218"/>
        <v>1.2053728333090572</v>
      </c>
      <c r="G4572" s="23">
        <f t="shared" si="219"/>
        <v>0.9</v>
      </c>
      <c r="H4572" s="23">
        <f t="shared" si="220"/>
        <v>0.90402962498179296</v>
      </c>
      <c r="I4572" s="23">
        <f t="shared" si="221"/>
        <v>1.5</v>
      </c>
      <c r="J4572" s="23">
        <f t="shared" si="222"/>
        <v>1.5067160416363214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1.0022386805454406</v>
      </c>
      <c r="E4573" s="23">
        <f t="shared" si="217"/>
        <v>1.2</v>
      </c>
      <c r="F4573" s="23">
        <f t="shared" si="218"/>
        <v>1.2026864166545288</v>
      </c>
      <c r="G4573" s="23">
        <f t="shared" si="219"/>
        <v>0.9</v>
      </c>
      <c r="H4573" s="23">
        <f t="shared" si="220"/>
        <v>0.90201481249089654</v>
      </c>
      <c r="I4573" s="23">
        <f t="shared" si="221"/>
        <v>1.5</v>
      </c>
      <c r="J4573" s="23">
        <f t="shared" si="222"/>
        <v>1.5033580208181609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1.0022386805454406</v>
      </c>
      <c r="E4574" s="23">
        <f t="shared" si="217"/>
        <v>1.2</v>
      </c>
      <c r="F4574" s="23">
        <f t="shared" si="218"/>
        <v>1.2026864166545288</v>
      </c>
      <c r="G4574" s="23">
        <f t="shared" si="219"/>
        <v>0.9</v>
      </c>
      <c r="H4574" s="23">
        <f t="shared" si="220"/>
        <v>0.90201481249089654</v>
      </c>
      <c r="I4574" s="23">
        <f t="shared" si="221"/>
        <v>1.5</v>
      </c>
      <c r="J4574" s="23">
        <f t="shared" si="222"/>
        <v>1.5033580208181609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1.0014924536969605</v>
      </c>
      <c r="E4575" s="23">
        <f t="shared" si="217"/>
        <v>1.2</v>
      </c>
      <c r="F4575" s="23">
        <f t="shared" si="218"/>
        <v>1.2017909444363526</v>
      </c>
      <c r="G4575" s="23">
        <f t="shared" si="219"/>
        <v>0.9</v>
      </c>
      <c r="H4575" s="23">
        <f t="shared" si="220"/>
        <v>0.90134320832726444</v>
      </c>
      <c r="I4575" s="23">
        <f t="shared" si="221"/>
        <v>1.5</v>
      </c>
      <c r="J4575" s="23">
        <f t="shared" si="222"/>
        <v>1.5022386805454406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1.0009949691313069</v>
      </c>
      <c r="E4576" s="23">
        <f t="shared" si="217"/>
        <v>0.7</v>
      </c>
      <c r="F4576" s="23">
        <f t="shared" si="218"/>
        <v>0.70069647839191485</v>
      </c>
      <c r="G4576" s="23">
        <f t="shared" si="219"/>
        <v>0.5</v>
      </c>
      <c r="H4576" s="23">
        <f t="shared" si="220"/>
        <v>0.50049748456565346</v>
      </c>
      <c r="I4576" s="23">
        <f t="shared" si="221"/>
        <v>0.9</v>
      </c>
      <c r="J4576" s="23">
        <f t="shared" si="222"/>
        <v>0.90089547221817623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1.0002487422828268</v>
      </c>
      <c r="E4577" s="23">
        <f t="shared" si="217"/>
        <v>0.7</v>
      </c>
      <c r="F4577" s="23">
        <f t="shared" si="218"/>
        <v>0.70017411959797871</v>
      </c>
      <c r="G4577" s="23">
        <f t="shared" si="219"/>
        <v>0.5</v>
      </c>
      <c r="H4577" s="23">
        <f t="shared" si="220"/>
        <v>0.50012437114141339</v>
      </c>
      <c r="I4577" s="23">
        <f t="shared" si="221"/>
        <v>0.9</v>
      </c>
      <c r="J4577" s="23">
        <f t="shared" si="222"/>
        <v>0.90022386805454413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</v>
      </c>
      <c r="E4578" s="23">
        <f t="shared" si="217"/>
        <v>1.2</v>
      </c>
      <c r="F4578" s="23">
        <f t="shared" si="218"/>
        <v>1.2</v>
      </c>
      <c r="G4578" s="23">
        <f t="shared" si="219"/>
        <v>0.9</v>
      </c>
      <c r="H4578" s="23">
        <f t="shared" si="220"/>
        <v>0.9</v>
      </c>
      <c r="I4578" s="23">
        <f t="shared" si="221"/>
        <v>1.5</v>
      </c>
      <c r="J4578" s="23">
        <f t="shared" si="222"/>
        <v>1.5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1.0002487422828268</v>
      </c>
      <c r="E4579" s="23">
        <f t="shared" si="217"/>
        <v>1.2</v>
      </c>
      <c r="F4579" s="23">
        <f t="shared" si="218"/>
        <v>1.2002984907393921</v>
      </c>
      <c r="G4579" s="23">
        <f t="shared" si="219"/>
        <v>0.9</v>
      </c>
      <c r="H4579" s="23">
        <f t="shared" si="220"/>
        <v>0.90022386805454413</v>
      </c>
      <c r="I4579" s="23">
        <f t="shared" si="221"/>
        <v>1.5</v>
      </c>
      <c r="J4579" s="23">
        <f t="shared" si="222"/>
        <v>1.5003731134242402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1.0002487422828268</v>
      </c>
      <c r="E4580" s="23">
        <f t="shared" si="217"/>
        <v>1.2</v>
      </c>
      <c r="F4580" s="23">
        <f t="shared" si="218"/>
        <v>1.2002984907393921</v>
      </c>
      <c r="G4580" s="23">
        <f t="shared" si="219"/>
        <v>0.9</v>
      </c>
      <c r="H4580" s="23">
        <f t="shared" si="220"/>
        <v>0.90022386805454413</v>
      </c>
      <c r="I4580" s="23">
        <f t="shared" si="221"/>
        <v>1.5</v>
      </c>
      <c r="J4580" s="23">
        <f t="shared" si="222"/>
        <v>1.5003731134242402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1.0002487422828268</v>
      </c>
      <c r="E4581" s="23">
        <f t="shared" si="217"/>
        <v>1.2</v>
      </c>
      <c r="F4581" s="23">
        <f t="shared" si="218"/>
        <v>1.2002984907393921</v>
      </c>
      <c r="G4581" s="23">
        <f t="shared" si="219"/>
        <v>0.9</v>
      </c>
      <c r="H4581" s="23">
        <f t="shared" si="220"/>
        <v>0.90022386805454413</v>
      </c>
      <c r="I4581" s="23">
        <f t="shared" si="221"/>
        <v>1.5</v>
      </c>
      <c r="J4581" s="23">
        <f t="shared" si="222"/>
        <v>1.5003731134242402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</v>
      </c>
      <c r="E4582" s="23">
        <f t="shared" si="217"/>
        <v>1.2</v>
      </c>
      <c r="F4582" s="23">
        <f t="shared" si="218"/>
        <v>1.2</v>
      </c>
      <c r="G4582" s="23">
        <f t="shared" si="219"/>
        <v>0.9</v>
      </c>
      <c r="H4582" s="23">
        <f t="shared" si="220"/>
        <v>0.9</v>
      </c>
      <c r="I4582" s="23">
        <f t="shared" si="221"/>
        <v>1.5</v>
      </c>
      <c r="J4582" s="23">
        <f t="shared" si="222"/>
        <v>1.5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0.99207406684511501</v>
      </c>
      <c r="E4583" s="23">
        <f t="shared" si="217"/>
        <v>64.400000000000006</v>
      </c>
      <c r="F4583" s="23">
        <f t="shared" si="218"/>
        <v>63.889569904825414</v>
      </c>
      <c r="G4583" s="23">
        <f t="shared" si="219"/>
        <v>35</v>
      </c>
      <c r="H4583" s="23">
        <f t="shared" si="220"/>
        <v>34.722592339579023</v>
      </c>
      <c r="I4583" s="23">
        <f t="shared" si="221"/>
        <v>84</v>
      </c>
      <c r="J4583" s="23">
        <f t="shared" si="222"/>
        <v>83.334221614989659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0.99164695147760629</v>
      </c>
      <c r="E4584" s="23">
        <f t="shared" si="217"/>
        <v>64.5</v>
      </c>
      <c r="F4584" s="23">
        <f t="shared" si="218"/>
        <v>63.961228370305605</v>
      </c>
      <c r="G4584" s="23">
        <f t="shared" si="219"/>
        <v>35</v>
      </c>
      <c r="H4584" s="23">
        <f t="shared" si="220"/>
        <v>34.707643301716217</v>
      </c>
      <c r="I4584" s="23">
        <f t="shared" si="221"/>
        <v>84.1</v>
      </c>
      <c r="J4584" s="23">
        <f t="shared" si="222"/>
        <v>83.397508619266688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0.99164828686109685</v>
      </c>
      <c r="E4585" s="23">
        <f t="shared" si="217"/>
        <v>64.5</v>
      </c>
      <c r="F4585" s="23">
        <f t="shared" si="218"/>
        <v>63.961314502540745</v>
      </c>
      <c r="G4585" s="23">
        <f t="shared" si="219"/>
        <v>35</v>
      </c>
      <c r="H4585" s="23">
        <f t="shared" si="220"/>
        <v>34.707690040138388</v>
      </c>
      <c r="I4585" s="23">
        <f t="shared" si="221"/>
        <v>84.1</v>
      </c>
      <c r="J4585" s="23">
        <f t="shared" si="222"/>
        <v>83.397620925018245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0.99164931817678659</v>
      </c>
      <c r="E4586" s="23">
        <f t="shared" si="217"/>
        <v>64.5</v>
      </c>
      <c r="F4586" s="23">
        <f t="shared" si="218"/>
        <v>63.961381022402733</v>
      </c>
      <c r="G4586" s="23">
        <f t="shared" si="219"/>
        <v>35</v>
      </c>
      <c r="H4586" s="23">
        <f t="shared" si="220"/>
        <v>34.707726136187532</v>
      </c>
      <c r="I4586" s="23">
        <f t="shared" si="221"/>
        <v>84</v>
      </c>
      <c r="J4586" s="23">
        <f t="shared" si="222"/>
        <v>83.298542726850073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0.99268629715503398</v>
      </c>
      <c r="E4587" s="23">
        <f t="shared" si="217"/>
        <v>77.900000000000006</v>
      </c>
      <c r="F4587" s="23">
        <f t="shared" si="218"/>
        <v>77.330262548377149</v>
      </c>
      <c r="G4587" s="23">
        <f t="shared" si="219"/>
        <v>40.5</v>
      </c>
      <c r="H4587" s="23">
        <f t="shared" si="220"/>
        <v>40.203795034778878</v>
      </c>
      <c r="I4587" s="23">
        <f t="shared" si="221"/>
        <v>102.8</v>
      </c>
      <c r="J4587" s="23">
        <f t="shared" si="222"/>
        <v>102.04815134753748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0.98425698890038971</v>
      </c>
      <c r="E4588" s="23">
        <f t="shared" si="217"/>
        <v>77.900000000000006</v>
      </c>
      <c r="F4588" s="23">
        <f t="shared" si="218"/>
        <v>76.67361943534037</v>
      </c>
      <c r="G4588" s="23">
        <f t="shared" si="219"/>
        <v>40.700000000000003</v>
      </c>
      <c r="H4588" s="23">
        <f t="shared" si="220"/>
        <v>40.059259448245861</v>
      </c>
      <c r="I4588" s="23">
        <f t="shared" si="221"/>
        <v>104.3</v>
      </c>
      <c r="J4588" s="23">
        <f t="shared" si="222"/>
        <v>102.65800394231064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0.98425195809462951</v>
      </c>
      <c r="E4589" s="23">
        <f t="shared" si="217"/>
        <v>77.900000000000006</v>
      </c>
      <c r="F4589" s="23">
        <f t="shared" si="218"/>
        <v>76.673227535571641</v>
      </c>
      <c r="G4589" s="23">
        <f t="shared" si="219"/>
        <v>40.700000000000003</v>
      </c>
      <c r="H4589" s="23">
        <f t="shared" si="220"/>
        <v>40.059054694451426</v>
      </c>
      <c r="I4589" s="23">
        <f t="shared" si="221"/>
        <v>104.3</v>
      </c>
      <c r="J4589" s="23">
        <f t="shared" si="222"/>
        <v>102.65747922926985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0.98426253843607614</v>
      </c>
      <c r="E4590" s="23">
        <f t="shared" si="217"/>
        <v>77.900000000000006</v>
      </c>
      <c r="F4590" s="23">
        <f t="shared" si="218"/>
        <v>76.674051744170342</v>
      </c>
      <c r="G4590" s="23">
        <f t="shared" si="219"/>
        <v>40.700000000000003</v>
      </c>
      <c r="H4590" s="23">
        <f t="shared" si="220"/>
        <v>40.059485314348301</v>
      </c>
      <c r="I4590" s="23">
        <f t="shared" si="221"/>
        <v>104.3</v>
      </c>
      <c r="J4590" s="23">
        <f t="shared" si="222"/>
        <v>102.65858275888274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0.98426287551627689</v>
      </c>
      <c r="E4591" s="23">
        <f t="shared" si="217"/>
        <v>77.900000000000006</v>
      </c>
      <c r="F4591" s="23">
        <f t="shared" si="218"/>
        <v>76.674078002717977</v>
      </c>
      <c r="G4591" s="23">
        <f t="shared" si="219"/>
        <v>40.700000000000003</v>
      </c>
      <c r="H4591" s="23">
        <f t="shared" si="220"/>
        <v>40.059499033512473</v>
      </c>
      <c r="I4591" s="23">
        <f t="shared" si="221"/>
        <v>104.3</v>
      </c>
      <c r="J4591" s="23">
        <f t="shared" si="222"/>
        <v>102.65861791634768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0.9842691382047305</v>
      </c>
      <c r="E4592" s="23">
        <f t="shared" si="217"/>
        <v>77.900000000000006</v>
      </c>
      <c r="F4592" s="23">
        <f t="shared" si="218"/>
        <v>76.674565866148512</v>
      </c>
      <c r="G4592" s="23">
        <f t="shared" si="219"/>
        <v>40.700000000000003</v>
      </c>
      <c r="H4592" s="23">
        <f t="shared" si="220"/>
        <v>40.059753924932537</v>
      </c>
      <c r="I4592" s="23">
        <f t="shared" si="221"/>
        <v>104.3</v>
      </c>
      <c r="J4592" s="23">
        <f t="shared" si="222"/>
        <v>102.65927111475339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0.98426876120528239</v>
      </c>
      <c r="E4593" s="23">
        <f t="shared" si="217"/>
        <v>9.3000000000000007</v>
      </c>
      <c r="F4593" s="23">
        <f t="shared" si="218"/>
        <v>9.1536994792091271</v>
      </c>
      <c r="G4593" s="23">
        <f t="shared" si="219"/>
        <v>7</v>
      </c>
      <c r="H4593" s="23">
        <f t="shared" si="220"/>
        <v>6.8898813284369771</v>
      </c>
      <c r="I4593" s="23">
        <f t="shared" si="221"/>
        <v>11.3</v>
      </c>
      <c r="J4593" s="23">
        <f t="shared" si="222"/>
        <v>11.122237001619691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0.98426536344528937</v>
      </c>
      <c r="E4594" s="23">
        <f t="shared" si="217"/>
        <v>9.3000000000000007</v>
      </c>
      <c r="F4594" s="23">
        <f t="shared" si="218"/>
        <v>9.1536678800411924</v>
      </c>
      <c r="G4594" s="23">
        <f t="shared" si="219"/>
        <v>7</v>
      </c>
      <c r="H4594" s="23">
        <f t="shared" si="220"/>
        <v>6.8898575441170253</v>
      </c>
      <c r="I4594" s="23">
        <f t="shared" si="221"/>
        <v>11.3</v>
      </c>
      <c r="J4594" s="23">
        <f t="shared" si="222"/>
        <v>11.12219860693177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0.98425893942619702</v>
      </c>
      <c r="E4595" s="23">
        <f t="shared" si="217"/>
        <v>9.1</v>
      </c>
      <c r="F4595" s="23">
        <f t="shared" si="218"/>
        <v>8.9567563487783932</v>
      </c>
      <c r="G4595" s="23">
        <f t="shared" si="219"/>
        <v>6.6</v>
      </c>
      <c r="H4595" s="23">
        <f t="shared" si="220"/>
        <v>6.4961090002128996</v>
      </c>
      <c r="I4595" s="23">
        <f t="shared" si="221"/>
        <v>11</v>
      </c>
      <c r="J4595" s="23">
        <f t="shared" si="222"/>
        <v>10.826848333688167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1.0074356175259271</v>
      </c>
      <c r="E4596" s="23">
        <f t="shared" si="217"/>
        <v>9.1</v>
      </c>
      <c r="F4596" s="23">
        <f t="shared" si="218"/>
        <v>9.1676641194859361</v>
      </c>
      <c r="G4596" s="23">
        <f t="shared" si="219"/>
        <v>6.6</v>
      </c>
      <c r="H4596" s="23">
        <f t="shared" si="220"/>
        <v>6.649075075671119</v>
      </c>
      <c r="I4596" s="23">
        <f t="shared" si="221"/>
        <v>11</v>
      </c>
      <c r="J4596" s="23">
        <f t="shared" si="222"/>
        <v>11.081791792785198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1.002478539175309</v>
      </c>
      <c r="E4597" s="23">
        <f t="shared" si="217"/>
        <v>2.6</v>
      </c>
      <c r="F4597" s="23">
        <f t="shared" si="218"/>
        <v>2.6064442018558038</v>
      </c>
      <c r="G4597" s="23">
        <f t="shared" si="219"/>
        <v>1.9</v>
      </c>
      <c r="H4597" s="23">
        <f t="shared" si="220"/>
        <v>1.904709224433087</v>
      </c>
      <c r="I4597" s="23">
        <f t="shared" si="221"/>
        <v>3.2</v>
      </c>
      <c r="J4597" s="23">
        <f t="shared" si="222"/>
        <v>3.2079313253609891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1.0022031459336083</v>
      </c>
      <c r="E4598" s="23">
        <f t="shared" si="217"/>
        <v>2.6</v>
      </c>
      <c r="F4598" s="23">
        <f t="shared" si="218"/>
        <v>2.6057281794273814</v>
      </c>
      <c r="G4598" s="23">
        <f t="shared" si="219"/>
        <v>1.9</v>
      </c>
      <c r="H4598" s="23">
        <f t="shared" si="220"/>
        <v>1.9041859772738556</v>
      </c>
      <c r="I4598" s="23">
        <f t="shared" si="221"/>
        <v>3.2</v>
      </c>
      <c r="J4598" s="23">
        <f t="shared" si="222"/>
        <v>3.2070500669875468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1.001927752691907</v>
      </c>
      <c r="E4599" s="23">
        <f t="shared" si="217"/>
        <v>2.6</v>
      </c>
      <c r="F4599" s="23">
        <f t="shared" si="218"/>
        <v>2.6050121569989586</v>
      </c>
      <c r="G4599" s="23">
        <f t="shared" si="219"/>
        <v>1.9</v>
      </c>
      <c r="H4599" s="23">
        <f t="shared" si="220"/>
        <v>1.9036627301146232</v>
      </c>
      <c r="I4599" s="23">
        <f t="shared" si="221"/>
        <v>3.2</v>
      </c>
      <c r="J4599" s="23">
        <f t="shared" si="222"/>
        <v>3.2061688086141027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1.001927752691907</v>
      </c>
      <c r="E4600" s="23">
        <f t="shared" si="217"/>
        <v>2.6</v>
      </c>
      <c r="F4600" s="23">
        <f t="shared" si="218"/>
        <v>2.6050121569989586</v>
      </c>
      <c r="G4600" s="23">
        <f t="shared" si="219"/>
        <v>1.9</v>
      </c>
      <c r="H4600" s="23">
        <f t="shared" si="220"/>
        <v>1.9036627301146232</v>
      </c>
      <c r="I4600" s="23">
        <f t="shared" si="221"/>
        <v>3.2</v>
      </c>
      <c r="J4600" s="23">
        <f t="shared" si="222"/>
        <v>3.2061688086141027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1.000826179725103</v>
      </c>
      <c r="E4601" s="23">
        <f t="shared" si="217"/>
        <v>2.6</v>
      </c>
      <c r="F4601" s="23">
        <f t="shared" si="218"/>
        <v>2.6021480672852677</v>
      </c>
      <c r="G4601" s="23">
        <f t="shared" si="219"/>
        <v>1.9</v>
      </c>
      <c r="H4601" s="23">
        <f t="shared" si="220"/>
        <v>1.9015697414776955</v>
      </c>
      <c r="I4601" s="23">
        <f t="shared" si="221"/>
        <v>3.2</v>
      </c>
      <c r="J4601" s="23">
        <f t="shared" si="222"/>
        <v>3.2026437751203298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1</v>
      </c>
      <c r="E4602" s="23">
        <f t="shared" si="217"/>
        <v>2.6</v>
      </c>
      <c r="F4602" s="23">
        <f t="shared" si="218"/>
        <v>2.6</v>
      </c>
      <c r="G4602" s="23">
        <f t="shared" si="219"/>
        <v>1.9</v>
      </c>
      <c r="H4602" s="23">
        <f t="shared" si="220"/>
        <v>1.9</v>
      </c>
      <c r="I4602" s="23">
        <f t="shared" si="221"/>
        <v>3.2</v>
      </c>
      <c r="J4602" s="23">
        <f t="shared" si="222"/>
        <v>3.2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1</v>
      </c>
      <c r="E4603" s="23">
        <f t="shared" si="217"/>
        <v>2.6</v>
      </c>
      <c r="F4603" s="23">
        <f t="shared" si="218"/>
        <v>2.6</v>
      </c>
      <c r="G4603" s="23">
        <f t="shared" si="219"/>
        <v>1.9</v>
      </c>
      <c r="H4603" s="23">
        <f t="shared" si="220"/>
        <v>1.9</v>
      </c>
      <c r="I4603" s="23">
        <f t="shared" si="221"/>
        <v>3.2</v>
      </c>
      <c r="J4603" s="23">
        <f t="shared" si="222"/>
        <v>3.2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1.000550786483402</v>
      </c>
      <c r="E4604" s="23">
        <f t="shared" si="217"/>
        <v>2.6</v>
      </c>
      <c r="F4604" s="23">
        <f t="shared" si="218"/>
        <v>2.6014320448568453</v>
      </c>
      <c r="G4604" s="23">
        <f t="shared" si="219"/>
        <v>1.9</v>
      </c>
      <c r="H4604" s="23">
        <f t="shared" si="220"/>
        <v>1.9010464943184637</v>
      </c>
      <c r="I4604" s="23">
        <f t="shared" si="221"/>
        <v>3.2</v>
      </c>
      <c r="J4604" s="23">
        <f t="shared" si="222"/>
        <v>3.2017625167468866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1.000550786483402</v>
      </c>
      <c r="E4605" s="23">
        <f t="shared" si="217"/>
        <v>2.6</v>
      </c>
      <c r="F4605" s="23">
        <f t="shared" si="218"/>
        <v>2.6014320448568453</v>
      </c>
      <c r="G4605" s="23">
        <f t="shared" si="219"/>
        <v>1.9</v>
      </c>
      <c r="H4605" s="23">
        <f t="shared" si="220"/>
        <v>1.9010464943184637</v>
      </c>
      <c r="I4605" s="23">
        <f t="shared" si="221"/>
        <v>3.2</v>
      </c>
      <c r="J4605" s="23">
        <f t="shared" si="222"/>
        <v>3.2017625167468866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0.99773472134310592</v>
      </c>
      <c r="E4606" s="23">
        <f t="shared" si="217"/>
        <v>9.1</v>
      </c>
      <c r="F4606" s="23">
        <f t="shared" si="218"/>
        <v>9.0793859642222632</v>
      </c>
      <c r="G4606" s="23">
        <f t="shared" si="219"/>
        <v>6.5</v>
      </c>
      <c r="H4606" s="23">
        <f t="shared" si="220"/>
        <v>6.4852756887301881</v>
      </c>
      <c r="I4606" s="23">
        <f t="shared" si="221"/>
        <v>10.9</v>
      </c>
      <c r="J4606" s="23">
        <f t="shared" si="222"/>
        <v>10.875308462639856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0.99368551100333147</v>
      </c>
      <c r="E4607" s="23">
        <f t="shared" si="217"/>
        <v>77.8</v>
      </c>
      <c r="F4607" s="23">
        <f t="shared" si="218"/>
        <v>77.308732756059186</v>
      </c>
      <c r="G4607" s="23">
        <f t="shared" si="219"/>
        <v>40.5</v>
      </c>
      <c r="H4607" s="23">
        <f t="shared" si="220"/>
        <v>40.244263195634922</v>
      </c>
      <c r="I4607" s="23">
        <f t="shared" si="221"/>
        <v>102.5</v>
      </c>
      <c r="J4607" s="23">
        <f t="shared" si="222"/>
        <v>101.85276487784148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0.99267957582517286</v>
      </c>
      <c r="E4608" s="23">
        <f t="shared" si="217"/>
        <v>77.8</v>
      </c>
      <c r="F4608" s="23">
        <f t="shared" si="218"/>
        <v>77.230470999198445</v>
      </c>
      <c r="G4608" s="23">
        <f t="shared" si="219"/>
        <v>40.5</v>
      </c>
      <c r="H4608" s="23">
        <f t="shared" si="220"/>
        <v>40.203522820919503</v>
      </c>
      <c r="I4608" s="23">
        <f t="shared" si="221"/>
        <v>102.2</v>
      </c>
      <c r="J4608" s="23">
        <f t="shared" si="222"/>
        <v>101.45185264933266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0.99267749964129415</v>
      </c>
      <c r="E4609" s="23">
        <f t="shared" si="217"/>
        <v>77.8</v>
      </c>
      <c r="F4609" s="23">
        <f t="shared" si="218"/>
        <v>77.230309472092685</v>
      </c>
      <c r="G4609" s="23">
        <f t="shared" si="219"/>
        <v>40.5</v>
      </c>
      <c r="H4609" s="23">
        <f t="shared" si="220"/>
        <v>40.20343873547241</v>
      </c>
      <c r="I4609" s="23">
        <f t="shared" si="221"/>
        <v>102.2</v>
      </c>
      <c r="J4609" s="23">
        <f t="shared" si="222"/>
        <v>101.45164046334027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0.99267341527934849</v>
      </c>
      <c r="E4610" s="23">
        <f t="shared" si="217"/>
        <v>77.8</v>
      </c>
      <c r="F4610" s="23">
        <f t="shared" si="218"/>
        <v>77.229991708733309</v>
      </c>
      <c r="G4610" s="23">
        <f t="shared" si="219"/>
        <v>40.5</v>
      </c>
      <c r="H4610" s="23">
        <f t="shared" si="220"/>
        <v>40.203273318813615</v>
      </c>
      <c r="I4610" s="23">
        <f t="shared" si="221"/>
        <v>102.5</v>
      </c>
      <c r="J4610" s="23">
        <f t="shared" si="222"/>
        <v>101.74902506613321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0.99745698083343537</v>
      </c>
      <c r="E4611" s="23">
        <f t="shared" si="217"/>
        <v>101.7</v>
      </c>
      <c r="F4611" s="23">
        <f t="shared" si="218"/>
        <v>101.44137495076038</v>
      </c>
      <c r="G4611" s="23">
        <f t="shared" si="219"/>
        <v>53</v>
      </c>
      <c r="H4611" s="23">
        <f t="shared" si="220"/>
        <v>52.865219984172072</v>
      </c>
      <c r="I4611" s="23">
        <f t="shared" si="221"/>
        <v>131.19999999999999</v>
      </c>
      <c r="J4611" s="23">
        <f t="shared" si="222"/>
        <v>130.86635588534671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0.99186901385098736</v>
      </c>
      <c r="E4612" s="23">
        <f t="shared" si="217"/>
        <v>101.7</v>
      </c>
      <c r="F4612" s="23">
        <f t="shared" si="218"/>
        <v>100.87307870864542</v>
      </c>
      <c r="G4612" s="23">
        <f t="shared" si="219"/>
        <v>53</v>
      </c>
      <c r="H4612" s="23">
        <f t="shared" si="220"/>
        <v>52.56905773410233</v>
      </c>
      <c r="I4612" s="23">
        <f t="shared" si="221"/>
        <v>131.19999999999999</v>
      </c>
      <c r="J4612" s="23">
        <f t="shared" si="222"/>
        <v>130.13321461724954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0.99187722092035058</v>
      </c>
      <c r="E4613" s="23">
        <f t="shared" si="217"/>
        <v>101.7</v>
      </c>
      <c r="F4613" s="23">
        <f t="shared" si="218"/>
        <v>100.87391336759966</v>
      </c>
      <c r="G4613" s="23">
        <f t="shared" si="219"/>
        <v>53</v>
      </c>
      <c r="H4613" s="23">
        <f t="shared" si="220"/>
        <v>52.569492708778583</v>
      </c>
      <c r="I4613" s="23">
        <f t="shared" si="221"/>
        <v>131.19999999999999</v>
      </c>
      <c r="J4613" s="23">
        <f t="shared" si="222"/>
        <v>130.13429138474999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0.99187720405399415</v>
      </c>
      <c r="E4614" s="23">
        <f t="shared" si="217"/>
        <v>101.7</v>
      </c>
      <c r="F4614" s="23">
        <f t="shared" si="218"/>
        <v>100.87391165229121</v>
      </c>
      <c r="G4614" s="23">
        <f t="shared" si="219"/>
        <v>53</v>
      </c>
      <c r="H4614" s="23">
        <f t="shared" si="220"/>
        <v>52.569491814861692</v>
      </c>
      <c r="I4614" s="23">
        <f t="shared" si="221"/>
        <v>131.19999999999999</v>
      </c>
      <c r="J4614" s="23">
        <f t="shared" si="222"/>
        <v>130.13428917188403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0.99186697112683542</v>
      </c>
      <c r="E4615" s="23">
        <f t="shared" si="217"/>
        <v>101.7</v>
      </c>
      <c r="F4615" s="23">
        <f t="shared" si="218"/>
        <v>100.87287096359917</v>
      </c>
      <c r="G4615" s="23">
        <f t="shared" si="219"/>
        <v>53</v>
      </c>
      <c r="H4615" s="23">
        <f t="shared" si="220"/>
        <v>52.568949469722277</v>
      </c>
      <c r="I4615" s="23">
        <f t="shared" si="221"/>
        <v>131.19999999999999</v>
      </c>
      <c r="J4615" s="23">
        <f t="shared" si="222"/>
        <v>130.13294661184079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0.99186698721184807</v>
      </c>
      <c r="E4616" s="23">
        <f t="shared" si="217"/>
        <v>101.7</v>
      </c>
      <c r="F4616" s="23">
        <f t="shared" si="218"/>
        <v>100.87287259944495</v>
      </c>
      <c r="G4616" s="23">
        <f t="shared" si="219"/>
        <v>53</v>
      </c>
      <c r="H4616" s="23">
        <f t="shared" si="220"/>
        <v>52.568950322227948</v>
      </c>
      <c r="I4616" s="23">
        <f t="shared" si="221"/>
        <v>131.19999999999999</v>
      </c>
      <c r="J4616" s="23">
        <f t="shared" si="222"/>
        <v>130.13294872219444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0.9918617341115733</v>
      </c>
      <c r="E4617" s="23">
        <f t="shared" si="217"/>
        <v>101.7</v>
      </c>
      <c r="F4617" s="23">
        <f t="shared" si="218"/>
        <v>100.87233835914701</v>
      </c>
      <c r="G4617" s="23">
        <f t="shared" si="219"/>
        <v>53</v>
      </c>
      <c r="H4617" s="23">
        <f t="shared" si="220"/>
        <v>52.568671907913384</v>
      </c>
      <c r="I4617" s="23">
        <f t="shared" si="221"/>
        <v>131.19999999999999</v>
      </c>
      <c r="J4617" s="23">
        <f t="shared" si="222"/>
        <v>130.13225951543839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0.99186625950132734</v>
      </c>
      <c r="E4618" s="23">
        <f t="shared" si="217"/>
        <v>55.9</v>
      </c>
      <c r="F4618" s="23">
        <f t="shared" si="218"/>
        <v>55.445323906124194</v>
      </c>
      <c r="G4618" s="23">
        <f t="shared" si="219"/>
        <v>29.4</v>
      </c>
      <c r="H4618" s="23">
        <f t="shared" si="220"/>
        <v>29.160868029339021</v>
      </c>
      <c r="I4618" s="23">
        <f t="shared" si="221"/>
        <v>74.099999999999994</v>
      </c>
      <c r="J4618" s="23">
        <f t="shared" si="222"/>
        <v>73.497289829048356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0.99186536212302889</v>
      </c>
      <c r="E4619" s="23">
        <f t="shared" si="217"/>
        <v>55.9</v>
      </c>
      <c r="F4619" s="23">
        <f t="shared" si="218"/>
        <v>55.445273742677315</v>
      </c>
      <c r="G4619" s="23">
        <f t="shared" si="219"/>
        <v>29.4</v>
      </c>
      <c r="H4619" s="23">
        <f t="shared" si="220"/>
        <v>29.160841646417047</v>
      </c>
      <c r="I4619" s="23">
        <f t="shared" si="221"/>
        <v>74.099999999999994</v>
      </c>
      <c r="J4619" s="23">
        <f t="shared" si="222"/>
        <v>73.497223333316441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1.0069906357243381</v>
      </c>
      <c r="E4620" s="23">
        <f t="shared" si="217"/>
        <v>34.4</v>
      </c>
      <c r="F4620" s="23">
        <f t="shared" si="218"/>
        <v>34.64047786891723</v>
      </c>
      <c r="G4620" s="23">
        <f t="shared" si="219"/>
        <v>24.3</v>
      </c>
      <c r="H4620" s="23">
        <f t="shared" si="220"/>
        <v>24.469872448101416</v>
      </c>
      <c r="I4620" s="23">
        <f t="shared" si="221"/>
        <v>41.6</v>
      </c>
      <c r="J4620" s="23">
        <f t="shared" si="222"/>
        <v>41.89081044613247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1.0049748456565344</v>
      </c>
      <c r="E4621" s="23">
        <f t="shared" si="217"/>
        <v>33</v>
      </c>
      <c r="F4621" s="23">
        <f t="shared" si="218"/>
        <v>33.164169906665634</v>
      </c>
      <c r="G4621" s="23">
        <f t="shared" si="219"/>
        <v>23.8</v>
      </c>
      <c r="H4621" s="23">
        <f t="shared" si="220"/>
        <v>23.918401326625521</v>
      </c>
      <c r="I4621" s="23">
        <f t="shared" si="221"/>
        <v>39.6</v>
      </c>
      <c r="J4621" s="23">
        <f t="shared" si="222"/>
        <v>39.797003887998763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1.0034823919595739</v>
      </c>
      <c r="E4622" s="23">
        <f t="shared" si="217"/>
        <v>33</v>
      </c>
      <c r="F4622" s="23">
        <f t="shared" si="218"/>
        <v>33.114918934665937</v>
      </c>
      <c r="G4622" s="23">
        <f t="shared" si="219"/>
        <v>23.8</v>
      </c>
      <c r="H4622" s="23">
        <f t="shared" si="220"/>
        <v>23.88288092863786</v>
      </c>
      <c r="I4622" s="23">
        <f t="shared" si="221"/>
        <v>39.6</v>
      </c>
      <c r="J4622" s="23">
        <f t="shared" si="222"/>
        <v>39.737902721599127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1.0027361651110938</v>
      </c>
      <c r="E4623" s="23">
        <f t="shared" si="217"/>
        <v>33</v>
      </c>
      <c r="F4623" s="23">
        <f t="shared" si="218"/>
        <v>33.090293448666095</v>
      </c>
      <c r="G4623" s="23">
        <f t="shared" si="219"/>
        <v>23.8</v>
      </c>
      <c r="H4623" s="23">
        <f t="shared" si="220"/>
        <v>23.865120729644033</v>
      </c>
      <c r="I4623" s="23">
        <f t="shared" si="221"/>
        <v>39.6</v>
      </c>
      <c r="J4623" s="23">
        <f t="shared" si="222"/>
        <v>39.708352138399313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1.0027361651110938</v>
      </c>
      <c r="E4624" s="23">
        <f t="shared" si="217"/>
        <v>40.299999999999997</v>
      </c>
      <c r="F4624" s="23">
        <f t="shared" si="218"/>
        <v>40.410267453977077</v>
      </c>
      <c r="G4624" s="23">
        <f t="shared" si="219"/>
        <v>27.7</v>
      </c>
      <c r="H4624" s="23">
        <f t="shared" si="220"/>
        <v>27.775791773577296</v>
      </c>
      <c r="I4624" s="23">
        <f t="shared" si="221"/>
        <v>49.2</v>
      </c>
      <c r="J4624" s="23">
        <f t="shared" si="222"/>
        <v>49.334619323465816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1.0012437114141337</v>
      </c>
      <c r="E4625" s="23">
        <f t="shared" si="217"/>
        <v>40.299999999999997</v>
      </c>
      <c r="F4625" s="23">
        <f t="shared" si="218"/>
        <v>40.350121569989582</v>
      </c>
      <c r="G4625" s="23">
        <f t="shared" si="219"/>
        <v>27.7</v>
      </c>
      <c r="H4625" s="23">
        <f t="shared" si="220"/>
        <v>27.734450806171502</v>
      </c>
      <c r="I4625" s="23">
        <f t="shared" si="221"/>
        <v>49.2</v>
      </c>
      <c r="J4625" s="23">
        <f t="shared" si="222"/>
        <v>49.261190601575379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1</v>
      </c>
      <c r="E4626" s="23">
        <f t="shared" si="217"/>
        <v>33</v>
      </c>
      <c r="F4626" s="23">
        <f t="shared" si="218"/>
        <v>33</v>
      </c>
      <c r="G4626" s="23">
        <f t="shared" si="219"/>
        <v>23.8</v>
      </c>
      <c r="H4626" s="23">
        <f t="shared" si="220"/>
        <v>23.8</v>
      </c>
      <c r="I4626" s="23">
        <f t="shared" si="221"/>
        <v>39.6</v>
      </c>
      <c r="J4626" s="23">
        <f t="shared" si="222"/>
        <v>39.6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1.0002487422828268</v>
      </c>
      <c r="E4627" s="23">
        <f t="shared" si="217"/>
        <v>33</v>
      </c>
      <c r="F4627" s="23">
        <f t="shared" si="218"/>
        <v>33.008208495333285</v>
      </c>
      <c r="G4627" s="23">
        <f t="shared" si="219"/>
        <v>23.8</v>
      </c>
      <c r="H4627" s="23">
        <f t="shared" si="220"/>
        <v>23.805920066331279</v>
      </c>
      <c r="I4627" s="23">
        <f t="shared" si="221"/>
        <v>39.6</v>
      </c>
      <c r="J4627" s="23">
        <f t="shared" si="222"/>
        <v>39.609850194399939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1.0004974845656536</v>
      </c>
      <c r="E4628" s="23">
        <f t="shared" ref="E4628:E4691" si="225">$E4340</f>
        <v>33</v>
      </c>
      <c r="F4628" s="23">
        <f t="shared" ref="F4628:F4691" si="226">$F4340</f>
        <v>33.016416990666571</v>
      </c>
      <c r="G4628" s="23">
        <f t="shared" ref="G4628:G4691" si="227">$G4340</f>
        <v>23.8</v>
      </c>
      <c r="H4628" s="23">
        <f t="shared" ref="H4628:H4691" si="228">$H4340</f>
        <v>23.811840132662557</v>
      </c>
      <c r="I4628" s="23">
        <f t="shared" ref="I4628:I4691" si="229">$I4340</f>
        <v>39.6</v>
      </c>
      <c r="J4628" s="23">
        <f t="shared" ref="J4628:J4691" si="230">$J4340</f>
        <v>39.619700388799885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1.0002487422828268</v>
      </c>
      <c r="E4629" s="23">
        <f t="shared" si="225"/>
        <v>33</v>
      </c>
      <c r="F4629" s="23">
        <f t="shared" si="226"/>
        <v>33.008208495333285</v>
      </c>
      <c r="G4629" s="23">
        <f t="shared" si="227"/>
        <v>23.8</v>
      </c>
      <c r="H4629" s="23">
        <f t="shared" si="228"/>
        <v>23.805920066331279</v>
      </c>
      <c r="I4629" s="23">
        <f t="shared" si="229"/>
        <v>39.6</v>
      </c>
      <c r="J4629" s="23">
        <f t="shared" si="230"/>
        <v>39.609850194399939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0.99880152921056931</v>
      </c>
      <c r="E4630" s="23">
        <f t="shared" si="225"/>
        <v>93.8</v>
      </c>
      <c r="F4630" s="23">
        <f t="shared" si="226"/>
        <v>93.687583439951396</v>
      </c>
      <c r="G4630" s="23">
        <f t="shared" si="227"/>
        <v>51.5</v>
      </c>
      <c r="H4630" s="23">
        <f t="shared" si="228"/>
        <v>51.438278754344317</v>
      </c>
      <c r="I4630" s="23">
        <f t="shared" si="229"/>
        <v>121.1</v>
      </c>
      <c r="J4630" s="23">
        <f t="shared" si="230"/>
        <v>120.95486518739993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0.99749608903477927</v>
      </c>
      <c r="E4631" s="23">
        <f t="shared" si="225"/>
        <v>91.5</v>
      </c>
      <c r="F4631" s="23">
        <f t="shared" si="226"/>
        <v>91.2708921466823</v>
      </c>
      <c r="G4631" s="23">
        <f t="shared" si="227"/>
        <v>51</v>
      </c>
      <c r="H4631" s="23">
        <f t="shared" si="228"/>
        <v>50.872300540773743</v>
      </c>
      <c r="I4631" s="23">
        <f t="shared" si="229"/>
        <v>118.1</v>
      </c>
      <c r="J4631" s="23">
        <f t="shared" si="230"/>
        <v>117.80428811500742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0.99749555023898351</v>
      </c>
      <c r="E4632" s="23">
        <f t="shared" si="225"/>
        <v>91.5</v>
      </c>
      <c r="F4632" s="23">
        <f t="shared" si="226"/>
        <v>91.270842846866998</v>
      </c>
      <c r="G4632" s="23">
        <f t="shared" si="227"/>
        <v>51</v>
      </c>
      <c r="H4632" s="23">
        <f t="shared" si="228"/>
        <v>50.872273062188157</v>
      </c>
      <c r="I4632" s="23">
        <f t="shared" si="229"/>
        <v>118.1</v>
      </c>
      <c r="J4632" s="23">
        <f t="shared" si="230"/>
        <v>117.80422448322395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0.99749342521549356</v>
      </c>
      <c r="E4633" s="23">
        <f t="shared" si="225"/>
        <v>91.5</v>
      </c>
      <c r="F4633" s="23">
        <f t="shared" si="226"/>
        <v>91.270648407217664</v>
      </c>
      <c r="G4633" s="23">
        <f t="shared" si="227"/>
        <v>51</v>
      </c>
      <c r="H4633" s="23">
        <f t="shared" si="228"/>
        <v>50.872164685990171</v>
      </c>
      <c r="I4633" s="23">
        <f t="shared" si="229"/>
        <v>118.1</v>
      </c>
      <c r="J4633" s="23">
        <f t="shared" si="230"/>
        <v>117.80397351794979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0.99749100332592067</v>
      </c>
      <c r="E4634" s="23">
        <f t="shared" si="225"/>
        <v>94.2</v>
      </c>
      <c r="F4634" s="23">
        <f t="shared" si="226"/>
        <v>93.963652513301724</v>
      </c>
      <c r="G4634" s="23">
        <f t="shared" si="227"/>
        <v>51.5</v>
      </c>
      <c r="H4634" s="23">
        <f t="shared" si="228"/>
        <v>51.370786671284911</v>
      </c>
      <c r="I4634" s="23">
        <f t="shared" si="229"/>
        <v>121.5</v>
      </c>
      <c r="J4634" s="23">
        <f t="shared" si="230"/>
        <v>121.19515690409936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0.99772234306662144</v>
      </c>
      <c r="E4635" s="23">
        <f t="shared" si="225"/>
        <v>102.8</v>
      </c>
      <c r="F4635" s="23">
        <f t="shared" si="226"/>
        <v>102.56585686724868</v>
      </c>
      <c r="G4635" s="23">
        <f t="shared" si="227"/>
        <v>54.2</v>
      </c>
      <c r="H4635" s="23">
        <f t="shared" si="228"/>
        <v>54.076550994210884</v>
      </c>
      <c r="I4635" s="23">
        <f t="shared" si="229"/>
        <v>132.69999999999999</v>
      </c>
      <c r="J4635" s="23">
        <f t="shared" si="230"/>
        <v>132.39775492494064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0.9919482631065254</v>
      </c>
      <c r="E4636" s="23">
        <f t="shared" si="225"/>
        <v>104.4</v>
      </c>
      <c r="F4636" s="23">
        <f t="shared" si="226"/>
        <v>103.55939866832125</v>
      </c>
      <c r="G4636" s="23">
        <f t="shared" si="227"/>
        <v>54.5</v>
      </c>
      <c r="H4636" s="23">
        <f t="shared" si="228"/>
        <v>54.061180339305636</v>
      </c>
      <c r="I4636" s="23">
        <f t="shared" si="229"/>
        <v>134.1</v>
      </c>
      <c r="J4636" s="23">
        <f t="shared" si="230"/>
        <v>133.02026208258505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0.99183017336140189</v>
      </c>
      <c r="E4637" s="23">
        <f t="shared" si="225"/>
        <v>104.4</v>
      </c>
      <c r="F4637" s="23">
        <f t="shared" si="226"/>
        <v>103.54707009893036</v>
      </c>
      <c r="G4637" s="23">
        <f t="shared" si="227"/>
        <v>54.5</v>
      </c>
      <c r="H4637" s="23">
        <f t="shared" si="228"/>
        <v>54.054744448196402</v>
      </c>
      <c r="I4637" s="23">
        <f t="shared" si="229"/>
        <v>134.1</v>
      </c>
      <c r="J4637" s="23">
        <f t="shared" si="230"/>
        <v>133.004426247764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0.99183514282015228</v>
      </c>
      <c r="E4638" s="23">
        <f t="shared" si="225"/>
        <v>104.4</v>
      </c>
      <c r="F4638" s="23">
        <f t="shared" si="226"/>
        <v>103.5475889104239</v>
      </c>
      <c r="G4638" s="23">
        <f t="shared" si="227"/>
        <v>54.5</v>
      </c>
      <c r="H4638" s="23">
        <f t="shared" si="228"/>
        <v>54.055015283698296</v>
      </c>
      <c r="I4638" s="23">
        <f t="shared" si="229"/>
        <v>134.1</v>
      </c>
      <c r="J4638" s="23">
        <f t="shared" si="230"/>
        <v>133.00509265218241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0.99182802641610268</v>
      </c>
      <c r="E4639" s="23">
        <f t="shared" si="225"/>
        <v>104.4</v>
      </c>
      <c r="F4639" s="23">
        <f t="shared" si="226"/>
        <v>103.54684595784113</v>
      </c>
      <c r="G4639" s="23">
        <f t="shared" si="227"/>
        <v>54.5</v>
      </c>
      <c r="H4639" s="23">
        <f t="shared" si="228"/>
        <v>54.054627439677596</v>
      </c>
      <c r="I4639" s="23">
        <f t="shared" si="229"/>
        <v>134.1</v>
      </c>
      <c r="J4639" s="23">
        <f t="shared" si="230"/>
        <v>133.00413834239936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0.99182910308846317</v>
      </c>
      <c r="E4640" s="23">
        <f t="shared" si="225"/>
        <v>104.4</v>
      </c>
      <c r="F4640" s="23">
        <f t="shared" si="226"/>
        <v>103.54695836243556</v>
      </c>
      <c r="G4640" s="23">
        <f t="shared" si="227"/>
        <v>54.5</v>
      </c>
      <c r="H4640" s="23">
        <f t="shared" si="228"/>
        <v>54.054686118321243</v>
      </c>
      <c r="I4640" s="23">
        <f t="shared" si="229"/>
        <v>134.1</v>
      </c>
      <c r="J4640" s="23">
        <f t="shared" si="230"/>
        <v>133.00428272416292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0.99183053352119566</v>
      </c>
      <c r="E4641" s="23">
        <f t="shared" si="225"/>
        <v>104.4</v>
      </c>
      <c r="F4641" s="23">
        <f t="shared" si="226"/>
        <v>103.54710769961284</v>
      </c>
      <c r="G4641" s="23">
        <f t="shared" si="227"/>
        <v>54.5</v>
      </c>
      <c r="H4641" s="23">
        <f t="shared" si="228"/>
        <v>54.054764076905165</v>
      </c>
      <c r="I4641" s="23">
        <f t="shared" si="229"/>
        <v>134.1</v>
      </c>
      <c r="J4641" s="23">
        <f t="shared" si="230"/>
        <v>133.00447454519232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0.9918289138985501</v>
      </c>
      <c r="E4642" s="23">
        <f t="shared" si="225"/>
        <v>83.7</v>
      </c>
      <c r="F4642" s="23">
        <f t="shared" si="226"/>
        <v>83.016080093308645</v>
      </c>
      <c r="G4642" s="23">
        <f t="shared" si="227"/>
        <v>45</v>
      </c>
      <c r="H4642" s="23">
        <f t="shared" si="228"/>
        <v>44.632301125434758</v>
      </c>
      <c r="I4642" s="23">
        <f t="shared" si="229"/>
        <v>107.9</v>
      </c>
      <c r="J4642" s="23">
        <f t="shared" si="230"/>
        <v>107.01833980965357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0.99184432911803533</v>
      </c>
      <c r="E4643" s="23">
        <f t="shared" si="225"/>
        <v>83.7</v>
      </c>
      <c r="F4643" s="23">
        <f t="shared" si="226"/>
        <v>83.017370347179565</v>
      </c>
      <c r="G4643" s="23">
        <f t="shared" si="227"/>
        <v>45</v>
      </c>
      <c r="H4643" s="23">
        <f t="shared" si="228"/>
        <v>44.632994810311587</v>
      </c>
      <c r="I4643" s="23">
        <f t="shared" si="229"/>
        <v>107.9</v>
      </c>
      <c r="J4643" s="23">
        <f t="shared" si="230"/>
        <v>107.02000311183602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1.0050072495471452</v>
      </c>
      <c r="E4644" s="23">
        <f t="shared" si="225"/>
        <v>66</v>
      </c>
      <c r="F4644" s="23">
        <f t="shared" si="226"/>
        <v>66.330478470111586</v>
      </c>
      <c r="G4644" s="23">
        <f t="shared" si="227"/>
        <v>37.6</v>
      </c>
      <c r="H4644" s="23">
        <f t="shared" si="228"/>
        <v>37.78827258297266</v>
      </c>
      <c r="I4644" s="23">
        <f t="shared" si="229"/>
        <v>84.2</v>
      </c>
      <c r="J4644" s="23">
        <f t="shared" si="230"/>
        <v>84.621610411869625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1.0021752640345387</v>
      </c>
      <c r="E4645" s="23">
        <f t="shared" si="225"/>
        <v>66</v>
      </c>
      <c r="F4645" s="23">
        <f t="shared" si="226"/>
        <v>66.14356742627956</v>
      </c>
      <c r="G4645" s="23">
        <f t="shared" si="227"/>
        <v>37.6</v>
      </c>
      <c r="H4645" s="23">
        <f t="shared" si="228"/>
        <v>37.681789927698659</v>
      </c>
      <c r="I4645" s="23">
        <f t="shared" si="229"/>
        <v>84.2</v>
      </c>
      <c r="J4645" s="23">
        <f t="shared" si="230"/>
        <v>84.383157231708168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1.003705566738414</v>
      </c>
      <c r="E4646" s="23">
        <f t="shared" si="225"/>
        <v>66</v>
      </c>
      <c r="F4646" s="23">
        <f t="shared" si="226"/>
        <v>66.244567404735321</v>
      </c>
      <c r="G4646" s="23">
        <f t="shared" si="227"/>
        <v>37.6</v>
      </c>
      <c r="H4646" s="23">
        <f t="shared" si="228"/>
        <v>37.739329309364372</v>
      </c>
      <c r="I4646" s="23">
        <f t="shared" si="229"/>
        <v>84.2</v>
      </c>
      <c r="J4646" s="23">
        <f t="shared" si="230"/>
        <v>84.512008719374464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1.0033414379993058</v>
      </c>
      <c r="E4647" s="23">
        <f t="shared" si="225"/>
        <v>66</v>
      </c>
      <c r="F4647" s="23">
        <f t="shared" si="226"/>
        <v>66.220534907954175</v>
      </c>
      <c r="G4647" s="23">
        <f t="shared" si="227"/>
        <v>37.6</v>
      </c>
      <c r="H4647" s="23">
        <f t="shared" si="228"/>
        <v>37.725638068773897</v>
      </c>
      <c r="I4647" s="23">
        <f t="shared" si="229"/>
        <v>84.2</v>
      </c>
      <c r="J4647" s="23">
        <f t="shared" si="230"/>
        <v>84.481349079541545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1.0025703369225427</v>
      </c>
      <c r="E4648" s="23">
        <f t="shared" si="225"/>
        <v>66</v>
      </c>
      <c r="F4648" s="23">
        <f t="shared" si="226"/>
        <v>66.169642236887825</v>
      </c>
      <c r="G4648" s="23">
        <f t="shared" si="227"/>
        <v>37.6</v>
      </c>
      <c r="H4648" s="23">
        <f t="shared" si="228"/>
        <v>37.696644668287611</v>
      </c>
      <c r="I4648" s="23">
        <f t="shared" si="229"/>
        <v>84.2</v>
      </c>
      <c r="J4648" s="23">
        <f t="shared" si="230"/>
        <v>84.416422368878102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1.0015422021535256</v>
      </c>
      <c r="E4649" s="23">
        <f t="shared" si="225"/>
        <v>66</v>
      </c>
      <c r="F4649" s="23">
        <f t="shared" si="226"/>
        <v>66.101785342132686</v>
      </c>
      <c r="G4649" s="23">
        <f t="shared" si="227"/>
        <v>37.6</v>
      </c>
      <c r="H4649" s="23">
        <f t="shared" si="228"/>
        <v>37.657986800972566</v>
      </c>
      <c r="I4649" s="23">
        <f t="shared" si="229"/>
        <v>84.2</v>
      </c>
      <c r="J4649" s="23">
        <f t="shared" si="230"/>
        <v>84.32985342132686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1.0002570336922543</v>
      </c>
      <c r="E4650" s="23">
        <f t="shared" si="225"/>
        <v>66</v>
      </c>
      <c r="F4650" s="23">
        <f t="shared" si="226"/>
        <v>66.016964223688788</v>
      </c>
      <c r="G4650" s="23">
        <f t="shared" si="227"/>
        <v>37.6</v>
      </c>
      <c r="H4650" s="23">
        <f t="shared" si="228"/>
        <v>37.609664466828761</v>
      </c>
      <c r="I4650" s="23">
        <f t="shared" si="229"/>
        <v>84.2</v>
      </c>
      <c r="J4650" s="23">
        <f t="shared" si="230"/>
        <v>84.221642236887817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1.0002570336922543</v>
      </c>
      <c r="E4651" s="23">
        <f t="shared" si="225"/>
        <v>66</v>
      </c>
      <c r="F4651" s="23">
        <f t="shared" si="226"/>
        <v>66.016964223688788</v>
      </c>
      <c r="G4651" s="23">
        <f t="shared" si="227"/>
        <v>37.6</v>
      </c>
      <c r="H4651" s="23">
        <f t="shared" si="228"/>
        <v>37.609664466828761</v>
      </c>
      <c r="I4651" s="23">
        <f t="shared" si="229"/>
        <v>84.2</v>
      </c>
      <c r="J4651" s="23">
        <f t="shared" si="230"/>
        <v>84.221642236887817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1.0013982826358914</v>
      </c>
      <c r="E4652" s="23">
        <f t="shared" si="225"/>
        <v>87.9</v>
      </c>
      <c r="F4652" s="23">
        <f t="shared" si="226"/>
        <v>88.022909043694852</v>
      </c>
      <c r="G4652" s="23">
        <f t="shared" si="227"/>
        <v>46.4</v>
      </c>
      <c r="H4652" s="23">
        <f t="shared" si="228"/>
        <v>46.464880314305361</v>
      </c>
      <c r="I4652" s="23">
        <f t="shared" si="229"/>
        <v>113.7</v>
      </c>
      <c r="J4652" s="23">
        <f t="shared" si="230"/>
        <v>113.85898473570086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1.0071042607470229</v>
      </c>
      <c r="E4653" s="23">
        <f t="shared" si="225"/>
        <v>89</v>
      </c>
      <c r="F4653" s="23">
        <f t="shared" si="226"/>
        <v>89.632279206485038</v>
      </c>
      <c r="G4653" s="23">
        <f t="shared" si="227"/>
        <v>46.9</v>
      </c>
      <c r="H4653" s="23">
        <f t="shared" si="228"/>
        <v>47.233189829035368</v>
      </c>
      <c r="I4653" s="23">
        <f t="shared" si="229"/>
        <v>115.2</v>
      </c>
      <c r="J4653" s="23">
        <f t="shared" si="230"/>
        <v>116.01841083805704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0.99745225496642798</v>
      </c>
      <c r="E4654" s="23">
        <f t="shared" si="225"/>
        <v>96.3</v>
      </c>
      <c r="F4654" s="23">
        <f t="shared" si="226"/>
        <v>96.054652153267014</v>
      </c>
      <c r="G4654" s="23">
        <f t="shared" si="227"/>
        <v>52.8</v>
      </c>
      <c r="H4654" s="23">
        <f t="shared" si="228"/>
        <v>52.665479062227398</v>
      </c>
      <c r="I4654" s="23">
        <f t="shared" si="229"/>
        <v>126.8</v>
      </c>
      <c r="J4654" s="23">
        <f t="shared" si="230"/>
        <v>126.47694592974307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0.99744967560833786</v>
      </c>
      <c r="E4655" s="23">
        <f t="shared" si="225"/>
        <v>95.1</v>
      </c>
      <c r="F4655" s="23">
        <f t="shared" si="226"/>
        <v>94.857464150352925</v>
      </c>
      <c r="G4655" s="23">
        <f t="shared" si="227"/>
        <v>52.6</v>
      </c>
      <c r="H4655" s="23">
        <f t="shared" si="228"/>
        <v>52.465852936998573</v>
      </c>
      <c r="I4655" s="23">
        <f t="shared" si="229"/>
        <v>125.7</v>
      </c>
      <c r="J4655" s="23">
        <f t="shared" si="230"/>
        <v>125.37942422396807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0.99744545799902262</v>
      </c>
      <c r="E4656" s="23">
        <f t="shared" si="225"/>
        <v>95.1</v>
      </c>
      <c r="F4656" s="23">
        <f t="shared" si="226"/>
        <v>94.857063055707044</v>
      </c>
      <c r="G4656" s="23">
        <f t="shared" si="227"/>
        <v>52.6</v>
      </c>
      <c r="H4656" s="23">
        <f t="shared" si="228"/>
        <v>52.465631090748595</v>
      </c>
      <c r="I4656" s="23">
        <f t="shared" si="229"/>
        <v>125.7</v>
      </c>
      <c r="J4656" s="23">
        <f t="shared" si="230"/>
        <v>125.37889407047714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0.99744064399642773</v>
      </c>
      <c r="E4657" s="23">
        <f t="shared" si="225"/>
        <v>95.1</v>
      </c>
      <c r="F4657" s="23">
        <f t="shared" si="226"/>
        <v>94.856605244060276</v>
      </c>
      <c r="G4657" s="23">
        <f t="shared" si="227"/>
        <v>52.6</v>
      </c>
      <c r="H4657" s="23">
        <f t="shared" si="228"/>
        <v>52.465377874212102</v>
      </c>
      <c r="I4657" s="23">
        <f t="shared" si="229"/>
        <v>125.7</v>
      </c>
      <c r="J4657" s="23">
        <f t="shared" si="230"/>
        <v>125.37828895035096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0.99744538292137164</v>
      </c>
      <c r="E4658" s="23">
        <f t="shared" si="225"/>
        <v>96.3</v>
      </c>
      <c r="F4658" s="23">
        <f t="shared" si="226"/>
        <v>96.053990375328084</v>
      </c>
      <c r="G4658" s="23">
        <f t="shared" si="227"/>
        <v>52.8</v>
      </c>
      <c r="H4658" s="23">
        <f t="shared" si="228"/>
        <v>52.665116218248421</v>
      </c>
      <c r="I4658" s="23">
        <f t="shared" si="229"/>
        <v>126.8</v>
      </c>
      <c r="J4658" s="23">
        <f t="shared" si="230"/>
        <v>126.47607455442991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0.99067144753569436</v>
      </c>
      <c r="E4659" s="23">
        <f t="shared" si="225"/>
        <v>108.4</v>
      </c>
      <c r="F4659" s="23">
        <f t="shared" si="226"/>
        <v>107.38878491286927</v>
      </c>
      <c r="G4659" s="23">
        <f t="shared" si="227"/>
        <v>60.2</v>
      </c>
      <c r="H4659" s="23">
        <f t="shared" si="228"/>
        <v>59.638421141648806</v>
      </c>
      <c r="I4659" s="23">
        <f t="shared" si="229"/>
        <v>142.30000000000001</v>
      </c>
      <c r="J4659" s="23">
        <f t="shared" si="230"/>
        <v>140.97254698432931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0.99033388541852074</v>
      </c>
      <c r="E4660" s="23">
        <f t="shared" si="225"/>
        <v>111.7</v>
      </c>
      <c r="F4660" s="23">
        <f t="shared" si="226"/>
        <v>110.62029500124876</v>
      </c>
      <c r="G4660" s="23">
        <f t="shared" si="227"/>
        <v>60.8</v>
      </c>
      <c r="H4660" s="23">
        <f t="shared" si="228"/>
        <v>60.212300233446058</v>
      </c>
      <c r="I4660" s="23">
        <f t="shared" si="229"/>
        <v>145.4</v>
      </c>
      <c r="J4660" s="23">
        <f t="shared" si="230"/>
        <v>143.99454693985291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0.99034094648672255</v>
      </c>
      <c r="E4661" s="23">
        <f t="shared" si="225"/>
        <v>111.7</v>
      </c>
      <c r="F4661" s="23">
        <f t="shared" si="226"/>
        <v>110.62108372256691</v>
      </c>
      <c r="G4661" s="23">
        <f t="shared" si="227"/>
        <v>60.8</v>
      </c>
      <c r="H4661" s="23">
        <f t="shared" si="228"/>
        <v>60.21272954639273</v>
      </c>
      <c r="I4661" s="23">
        <f t="shared" si="229"/>
        <v>145.4</v>
      </c>
      <c r="J4661" s="23">
        <f t="shared" si="230"/>
        <v>143.99557361916948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0.99033280513319122</v>
      </c>
      <c r="E4662" s="23">
        <f t="shared" si="225"/>
        <v>111.7</v>
      </c>
      <c r="F4662" s="23">
        <f t="shared" si="226"/>
        <v>110.62017433337746</v>
      </c>
      <c r="G4662" s="23">
        <f t="shared" si="227"/>
        <v>60.8</v>
      </c>
      <c r="H4662" s="23">
        <f t="shared" si="228"/>
        <v>60.212234552098025</v>
      </c>
      <c r="I4662" s="23">
        <f t="shared" si="229"/>
        <v>145.4</v>
      </c>
      <c r="J4662" s="23">
        <f t="shared" si="230"/>
        <v>143.99438986636602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0.99034018856628425</v>
      </c>
      <c r="E4663" s="23">
        <f t="shared" si="225"/>
        <v>111.7</v>
      </c>
      <c r="F4663" s="23">
        <f t="shared" si="226"/>
        <v>110.62099906285395</v>
      </c>
      <c r="G4663" s="23">
        <f t="shared" si="227"/>
        <v>60.8</v>
      </c>
      <c r="H4663" s="23">
        <f t="shared" si="228"/>
        <v>60.212683464830079</v>
      </c>
      <c r="I4663" s="23">
        <f t="shared" si="229"/>
        <v>145.4</v>
      </c>
      <c r="J4663" s="23">
        <f t="shared" si="230"/>
        <v>143.99546341753774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0.99034037870532976</v>
      </c>
      <c r="E4664" s="23">
        <f t="shared" si="225"/>
        <v>111.7</v>
      </c>
      <c r="F4664" s="23">
        <f t="shared" si="226"/>
        <v>110.62102030138534</v>
      </c>
      <c r="G4664" s="23">
        <f t="shared" si="227"/>
        <v>60.8</v>
      </c>
      <c r="H4664" s="23">
        <f t="shared" si="228"/>
        <v>60.212695025284049</v>
      </c>
      <c r="I4664" s="23">
        <f t="shared" si="229"/>
        <v>145.4</v>
      </c>
      <c r="J4664" s="23">
        <f t="shared" si="230"/>
        <v>143.99549106375494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0.99032765489064523</v>
      </c>
      <c r="E4665" s="23">
        <f t="shared" si="225"/>
        <v>111.7</v>
      </c>
      <c r="F4665" s="23">
        <f t="shared" si="226"/>
        <v>110.61959905128508</v>
      </c>
      <c r="G4665" s="23">
        <f t="shared" si="227"/>
        <v>60.8</v>
      </c>
      <c r="H4665" s="23">
        <f t="shared" si="228"/>
        <v>60.211921417351228</v>
      </c>
      <c r="I4665" s="23">
        <f t="shared" si="229"/>
        <v>145.4</v>
      </c>
      <c r="J4665" s="23">
        <f t="shared" si="230"/>
        <v>143.99364102109982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0.99033019594107641</v>
      </c>
      <c r="E4666" s="23">
        <f t="shared" si="225"/>
        <v>52.4</v>
      </c>
      <c r="F4666" s="23">
        <f t="shared" si="226"/>
        <v>51.8933022673124</v>
      </c>
      <c r="G4666" s="23">
        <f t="shared" si="227"/>
        <v>27.2</v>
      </c>
      <c r="H4666" s="23">
        <f t="shared" si="228"/>
        <v>26.936981329597277</v>
      </c>
      <c r="I4666" s="23">
        <f t="shared" si="229"/>
        <v>68.099999999999994</v>
      </c>
      <c r="J4666" s="23">
        <f t="shared" si="230"/>
        <v>67.4414863435873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0.9903313121764542</v>
      </c>
      <c r="E4667" s="23">
        <f t="shared" si="225"/>
        <v>53</v>
      </c>
      <c r="F4667" s="23">
        <f t="shared" si="226"/>
        <v>52.48755954535207</v>
      </c>
      <c r="G4667" s="23">
        <f t="shared" si="227"/>
        <v>27.3</v>
      </c>
      <c r="H4667" s="23">
        <f t="shared" si="228"/>
        <v>27.0360448224172</v>
      </c>
      <c r="I4667" s="23">
        <f t="shared" si="229"/>
        <v>68.5</v>
      </c>
      <c r="J4667" s="23">
        <f t="shared" si="230"/>
        <v>67.837694884087114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1.005472330222188</v>
      </c>
      <c r="E4668" s="23">
        <f t="shared" si="225"/>
        <v>59.6</v>
      </c>
      <c r="F4668" s="23">
        <f t="shared" si="226"/>
        <v>59.926150881242407</v>
      </c>
      <c r="G4668" s="23">
        <f t="shared" si="227"/>
        <v>30.6</v>
      </c>
      <c r="H4668" s="23">
        <f t="shared" si="228"/>
        <v>30.767453304798952</v>
      </c>
      <c r="I4668" s="23">
        <f t="shared" si="229"/>
        <v>77</v>
      </c>
      <c r="J4668" s="23">
        <f t="shared" si="230"/>
        <v>77.421369427108473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1.0047261033737078</v>
      </c>
      <c r="E4669" s="23">
        <f t="shared" si="225"/>
        <v>59.6</v>
      </c>
      <c r="F4669" s="23">
        <f t="shared" si="226"/>
        <v>59.881675761072991</v>
      </c>
      <c r="G4669" s="23">
        <f t="shared" si="227"/>
        <v>30.6</v>
      </c>
      <c r="H4669" s="23">
        <f t="shared" si="228"/>
        <v>30.744618763235462</v>
      </c>
      <c r="I4669" s="23">
        <f t="shared" si="229"/>
        <v>77</v>
      </c>
      <c r="J4669" s="23">
        <f t="shared" si="230"/>
        <v>77.363909959775498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1.005472330222188</v>
      </c>
      <c r="E4670" s="23">
        <f t="shared" si="225"/>
        <v>71.400000000000006</v>
      </c>
      <c r="F4670" s="23">
        <f t="shared" si="226"/>
        <v>71.790724377864223</v>
      </c>
      <c r="G4670" s="23">
        <f t="shared" si="227"/>
        <v>36.799999999999997</v>
      </c>
      <c r="H4670" s="23">
        <f t="shared" si="228"/>
        <v>37.001381752176513</v>
      </c>
      <c r="I4670" s="23">
        <f t="shared" si="229"/>
        <v>92.3</v>
      </c>
      <c r="J4670" s="23">
        <f t="shared" si="230"/>
        <v>92.805096079507948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1.0052235879393612</v>
      </c>
      <c r="E4671" s="23">
        <f t="shared" si="225"/>
        <v>71.400000000000006</v>
      </c>
      <c r="F4671" s="23">
        <f t="shared" si="226"/>
        <v>71.772964178870396</v>
      </c>
      <c r="G4671" s="23">
        <f t="shared" si="227"/>
        <v>36.799999999999997</v>
      </c>
      <c r="H4671" s="23">
        <f t="shared" si="228"/>
        <v>36.992228036168491</v>
      </c>
      <c r="I4671" s="23">
        <f t="shared" si="229"/>
        <v>92.3</v>
      </c>
      <c r="J4671" s="23">
        <f t="shared" si="230"/>
        <v>92.782137166803039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1.0047261033737076</v>
      </c>
      <c r="E4672" s="23">
        <f t="shared" si="225"/>
        <v>71.400000000000006</v>
      </c>
      <c r="F4672" s="23">
        <f t="shared" si="226"/>
        <v>71.737443780882728</v>
      </c>
      <c r="G4672" s="23">
        <f t="shared" si="227"/>
        <v>36.799999999999997</v>
      </c>
      <c r="H4672" s="23">
        <f t="shared" si="228"/>
        <v>36.97392060415244</v>
      </c>
      <c r="I4672" s="23">
        <f t="shared" si="229"/>
        <v>92.3</v>
      </c>
      <c r="J4672" s="23">
        <f t="shared" si="230"/>
        <v>92.736219341393209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1.0039798765252275</v>
      </c>
      <c r="E4673" s="23">
        <f t="shared" si="225"/>
        <v>71.5</v>
      </c>
      <c r="F4673" s="23">
        <f t="shared" si="226"/>
        <v>71.784561171553761</v>
      </c>
      <c r="G4673" s="23">
        <f t="shared" si="227"/>
        <v>36.799999999999997</v>
      </c>
      <c r="H4673" s="23">
        <f t="shared" si="228"/>
        <v>36.946459456128366</v>
      </c>
      <c r="I4673" s="23">
        <f t="shared" si="229"/>
        <v>92.5</v>
      </c>
      <c r="J4673" s="23">
        <f t="shared" si="230"/>
        <v>92.86813857858354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1.0012437114141337</v>
      </c>
      <c r="E4674" s="23">
        <f t="shared" si="225"/>
        <v>71.5</v>
      </c>
      <c r="F4674" s="23">
        <f t="shared" si="226"/>
        <v>71.588925366110558</v>
      </c>
      <c r="G4674" s="23">
        <f t="shared" si="227"/>
        <v>36.799999999999997</v>
      </c>
      <c r="H4674" s="23">
        <f t="shared" si="228"/>
        <v>36.845768580040115</v>
      </c>
      <c r="I4674" s="23">
        <f t="shared" si="229"/>
        <v>92.5</v>
      </c>
      <c r="J4674" s="23">
        <f t="shared" si="230"/>
        <v>92.615043305807362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1.0009949691313069</v>
      </c>
      <c r="E4675" s="23">
        <f t="shared" si="225"/>
        <v>71.5</v>
      </c>
      <c r="F4675" s="23">
        <f t="shared" si="226"/>
        <v>71.571140292888444</v>
      </c>
      <c r="G4675" s="23">
        <f t="shared" si="227"/>
        <v>36.799999999999997</v>
      </c>
      <c r="H4675" s="23">
        <f t="shared" si="228"/>
        <v>36.836614864032093</v>
      </c>
      <c r="I4675" s="23">
        <f t="shared" si="229"/>
        <v>92.5</v>
      </c>
      <c r="J4675" s="23">
        <f t="shared" si="230"/>
        <v>92.592034644645892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1.0047261033737076</v>
      </c>
      <c r="E4676" s="23">
        <f t="shared" si="225"/>
        <v>71.5</v>
      </c>
      <c r="F4676" s="23">
        <f t="shared" si="226"/>
        <v>71.837916391220091</v>
      </c>
      <c r="G4676" s="23">
        <f t="shared" si="227"/>
        <v>36.799999999999997</v>
      </c>
      <c r="H4676" s="23">
        <f t="shared" si="228"/>
        <v>36.97392060415244</v>
      </c>
      <c r="I4676" s="23">
        <f t="shared" si="229"/>
        <v>92.5</v>
      </c>
      <c r="J4676" s="23">
        <f t="shared" si="230"/>
        <v>92.937164562067949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1.0057210725050145</v>
      </c>
      <c r="E4677" s="23">
        <f t="shared" si="225"/>
        <v>107.4</v>
      </c>
      <c r="F4677" s="23">
        <f t="shared" si="226"/>
        <v>108.01444318703857</v>
      </c>
      <c r="G4677" s="23">
        <f t="shared" si="227"/>
        <v>60</v>
      </c>
      <c r="H4677" s="23">
        <f t="shared" si="228"/>
        <v>60.343264350300871</v>
      </c>
      <c r="I4677" s="23">
        <f t="shared" si="229"/>
        <v>141.30000000000001</v>
      </c>
      <c r="J4677" s="23">
        <f t="shared" si="230"/>
        <v>142.10838754495856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0.98952057673066363</v>
      </c>
      <c r="E4678" s="23">
        <f t="shared" si="225"/>
        <v>106.4</v>
      </c>
      <c r="F4678" s="23">
        <f t="shared" si="226"/>
        <v>105.28498936414262</v>
      </c>
      <c r="G4678" s="23">
        <f t="shared" si="227"/>
        <v>59.8</v>
      </c>
      <c r="H4678" s="23">
        <f t="shared" si="228"/>
        <v>59.173330488493683</v>
      </c>
      <c r="I4678" s="23">
        <f t="shared" si="229"/>
        <v>140.30000000000001</v>
      </c>
      <c r="J4678" s="23">
        <f t="shared" si="230"/>
        <v>138.82973691531211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0.99061474256999715</v>
      </c>
      <c r="E4679" s="23">
        <f t="shared" si="225"/>
        <v>106.4</v>
      </c>
      <c r="F4679" s="23">
        <f t="shared" si="226"/>
        <v>105.4014086094477</v>
      </c>
      <c r="G4679" s="23">
        <f t="shared" si="227"/>
        <v>59.8</v>
      </c>
      <c r="H4679" s="23">
        <f t="shared" si="228"/>
        <v>59.238761605685823</v>
      </c>
      <c r="I4679" s="23">
        <f t="shared" si="229"/>
        <v>140.30000000000001</v>
      </c>
      <c r="J4679" s="23">
        <f t="shared" si="230"/>
        <v>138.98324838257062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0.99061512040271915</v>
      </c>
      <c r="E4680" s="23">
        <f t="shared" si="225"/>
        <v>106.4</v>
      </c>
      <c r="F4680" s="23">
        <f t="shared" si="226"/>
        <v>105.40144881084932</v>
      </c>
      <c r="G4680" s="23">
        <f t="shared" si="227"/>
        <v>59.8</v>
      </c>
      <c r="H4680" s="23">
        <f t="shared" si="228"/>
        <v>59.238784200082605</v>
      </c>
      <c r="I4680" s="23">
        <f t="shared" si="229"/>
        <v>140.30000000000001</v>
      </c>
      <c r="J4680" s="23">
        <f t="shared" si="230"/>
        <v>138.98330139250152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0.99060803750184845</v>
      </c>
      <c r="E4681" s="23">
        <f t="shared" si="225"/>
        <v>106.4</v>
      </c>
      <c r="F4681" s="23">
        <f t="shared" si="226"/>
        <v>105.40069519019669</v>
      </c>
      <c r="G4681" s="23">
        <f t="shared" si="227"/>
        <v>59.8</v>
      </c>
      <c r="H4681" s="23">
        <f t="shared" si="228"/>
        <v>59.238360642610537</v>
      </c>
      <c r="I4681" s="23">
        <f t="shared" si="229"/>
        <v>140.30000000000001</v>
      </c>
      <c r="J4681" s="23">
        <f t="shared" si="230"/>
        <v>138.98230766150934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0.9906120716130038</v>
      </c>
      <c r="E4682" s="23">
        <f t="shared" si="225"/>
        <v>106.4</v>
      </c>
      <c r="F4682" s="23">
        <f t="shared" si="226"/>
        <v>105.40112441962361</v>
      </c>
      <c r="G4682" s="23">
        <f t="shared" si="227"/>
        <v>59.8</v>
      </c>
      <c r="H4682" s="23">
        <f t="shared" si="228"/>
        <v>59.238601882457623</v>
      </c>
      <c r="I4682" s="23">
        <f t="shared" si="229"/>
        <v>140.30000000000001</v>
      </c>
      <c r="J4682" s="23">
        <f t="shared" si="230"/>
        <v>138.98287364730444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0.98882985878809448</v>
      </c>
      <c r="E4683" s="23">
        <f t="shared" si="225"/>
        <v>134.4</v>
      </c>
      <c r="F4683" s="23">
        <f t="shared" si="226"/>
        <v>132.89873302111991</v>
      </c>
      <c r="G4683" s="23">
        <f t="shared" si="227"/>
        <v>88.5</v>
      </c>
      <c r="H4683" s="23">
        <f t="shared" si="228"/>
        <v>87.511442502746362</v>
      </c>
      <c r="I4683" s="23">
        <f t="shared" si="229"/>
        <v>184.5</v>
      </c>
      <c r="J4683" s="23">
        <f t="shared" si="230"/>
        <v>182.43910894640342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0.98963090490199612</v>
      </c>
      <c r="E4684" s="23">
        <f t="shared" si="225"/>
        <v>135.69999999999999</v>
      </c>
      <c r="F4684" s="23">
        <f t="shared" si="226"/>
        <v>134.29291379520086</v>
      </c>
      <c r="G4684" s="23">
        <f t="shared" si="227"/>
        <v>89.3</v>
      </c>
      <c r="H4684" s="23">
        <f t="shared" si="228"/>
        <v>88.374039807748247</v>
      </c>
      <c r="I4684" s="23">
        <f t="shared" si="229"/>
        <v>186.3</v>
      </c>
      <c r="J4684" s="23">
        <f t="shared" si="230"/>
        <v>184.36823758324189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0.98961768273806638</v>
      </c>
      <c r="E4685" s="23">
        <f t="shared" si="225"/>
        <v>135.69999999999999</v>
      </c>
      <c r="F4685" s="23">
        <f t="shared" si="226"/>
        <v>134.29111954755561</v>
      </c>
      <c r="G4685" s="23">
        <f t="shared" si="227"/>
        <v>89.3</v>
      </c>
      <c r="H4685" s="23">
        <f t="shared" si="228"/>
        <v>88.372859068509328</v>
      </c>
      <c r="I4685" s="23">
        <f t="shared" si="229"/>
        <v>186.3</v>
      </c>
      <c r="J4685" s="23">
        <f t="shared" si="230"/>
        <v>184.36577429410178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0.9896157048229145</v>
      </c>
      <c r="E4686" s="23">
        <f t="shared" si="225"/>
        <v>135.69999999999999</v>
      </c>
      <c r="F4686" s="23">
        <f t="shared" si="226"/>
        <v>134.29085114446949</v>
      </c>
      <c r="G4686" s="23">
        <f t="shared" si="227"/>
        <v>89.3</v>
      </c>
      <c r="H4686" s="23">
        <f t="shared" si="228"/>
        <v>88.372682440686262</v>
      </c>
      <c r="I4686" s="23">
        <f t="shared" si="229"/>
        <v>186.3</v>
      </c>
      <c r="J4686" s="23">
        <f t="shared" si="230"/>
        <v>184.365405808509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0.98961497656619779</v>
      </c>
      <c r="E4687" s="23">
        <f t="shared" si="225"/>
        <v>135.69999999999999</v>
      </c>
      <c r="F4687" s="23">
        <f t="shared" si="226"/>
        <v>134.29075232003302</v>
      </c>
      <c r="G4687" s="23">
        <f t="shared" si="227"/>
        <v>89.3</v>
      </c>
      <c r="H4687" s="23">
        <f t="shared" si="228"/>
        <v>88.37261740736146</v>
      </c>
      <c r="I4687" s="23">
        <f t="shared" si="229"/>
        <v>186.3</v>
      </c>
      <c r="J4687" s="23">
        <f t="shared" si="230"/>
        <v>184.36527013428267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0.98962709766860502</v>
      </c>
      <c r="E4688" s="23">
        <f t="shared" si="225"/>
        <v>135.69999999999999</v>
      </c>
      <c r="F4688" s="23">
        <f t="shared" si="226"/>
        <v>134.29239715362968</v>
      </c>
      <c r="G4688" s="23">
        <f t="shared" si="227"/>
        <v>89.3</v>
      </c>
      <c r="H4688" s="23">
        <f t="shared" si="228"/>
        <v>88.373699821806426</v>
      </c>
      <c r="I4688" s="23">
        <f t="shared" si="229"/>
        <v>186.3</v>
      </c>
      <c r="J4688" s="23">
        <f t="shared" si="230"/>
        <v>184.36752829566112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0.98963085626638048</v>
      </c>
      <c r="E4689" s="23">
        <f t="shared" si="225"/>
        <v>135.69999999999999</v>
      </c>
      <c r="F4689" s="23">
        <f t="shared" si="226"/>
        <v>134.29290719534782</v>
      </c>
      <c r="G4689" s="23">
        <f t="shared" si="227"/>
        <v>89.3</v>
      </c>
      <c r="H4689" s="23">
        <f t="shared" si="228"/>
        <v>88.374035464587777</v>
      </c>
      <c r="I4689" s="23">
        <f t="shared" si="229"/>
        <v>186.3</v>
      </c>
      <c r="J4689" s="23">
        <f t="shared" si="230"/>
        <v>184.3682285224267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0.98962923570831329</v>
      </c>
      <c r="E4690" s="23">
        <f t="shared" si="225"/>
        <v>126.2</v>
      </c>
      <c r="F4690" s="23">
        <f t="shared" si="226"/>
        <v>124.89120954638913</v>
      </c>
      <c r="G4690" s="23">
        <f t="shared" si="227"/>
        <v>83.8</v>
      </c>
      <c r="H4690" s="23">
        <f t="shared" si="228"/>
        <v>82.930929952356649</v>
      </c>
      <c r="I4690" s="23">
        <f t="shared" si="229"/>
        <v>173.3</v>
      </c>
      <c r="J4690" s="23">
        <f t="shared" si="230"/>
        <v>171.50274654825071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0.98960284446314117</v>
      </c>
      <c r="E4691" s="23">
        <f t="shared" si="225"/>
        <v>54.9</v>
      </c>
      <c r="F4691" s="23">
        <f t="shared" si="226"/>
        <v>54.329196161026452</v>
      </c>
      <c r="G4691" s="23">
        <f t="shared" si="227"/>
        <v>30.2</v>
      </c>
      <c r="H4691" s="23">
        <f t="shared" si="228"/>
        <v>29.886005902786863</v>
      </c>
      <c r="I4691" s="23">
        <f t="shared" si="229"/>
        <v>73</v>
      </c>
      <c r="J4691" s="23">
        <f t="shared" si="230"/>
        <v>72.241007645809304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1.0070857637813628</v>
      </c>
      <c r="E4692" s="23">
        <f t="shared" ref="E4692:E4755" si="233">$E4404</f>
        <v>53.4</v>
      </c>
      <c r="F4692" s="23">
        <f t="shared" ref="F4692:F4755" si="234">$F4404</f>
        <v>53.778379785924777</v>
      </c>
      <c r="G4692" s="23">
        <f t="shared" ref="G4692:G4755" si="235">$G4404</f>
        <v>29.5</v>
      </c>
      <c r="H4692" s="23">
        <f t="shared" ref="H4692:H4755" si="236">$H4404</f>
        <v>29.709030031550203</v>
      </c>
      <c r="I4692" s="23">
        <f t="shared" ref="I4692:I4755" si="237">$I4404</f>
        <v>69</v>
      </c>
      <c r="J4692" s="23">
        <f t="shared" ref="J4692:J4755" si="238">$J4404</f>
        <v>69.48891770091403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1.0025703369225427</v>
      </c>
      <c r="E4693" s="23">
        <f t="shared" si="233"/>
        <v>58.3</v>
      </c>
      <c r="F4693" s="23">
        <f t="shared" si="234"/>
        <v>58.449850642584238</v>
      </c>
      <c r="G4693" s="23">
        <f t="shared" si="235"/>
        <v>31.4</v>
      </c>
      <c r="H4693" s="23">
        <f t="shared" si="236"/>
        <v>31.480708579367839</v>
      </c>
      <c r="I4693" s="23">
        <f t="shared" si="237"/>
        <v>76</v>
      </c>
      <c r="J4693" s="23">
        <f t="shared" si="238"/>
        <v>76.19534560611325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1.0046266064605769</v>
      </c>
      <c r="E4694" s="23">
        <f t="shared" si="233"/>
        <v>58.3</v>
      </c>
      <c r="F4694" s="23">
        <f t="shared" si="234"/>
        <v>58.569731156651628</v>
      </c>
      <c r="G4694" s="23">
        <f t="shared" si="235"/>
        <v>31.4</v>
      </c>
      <c r="H4694" s="23">
        <f t="shared" si="236"/>
        <v>31.545275442862113</v>
      </c>
      <c r="I4694" s="23">
        <f t="shared" si="237"/>
        <v>76</v>
      </c>
      <c r="J4694" s="23">
        <f t="shared" si="238"/>
        <v>76.351622091003847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1.0051406738450852</v>
      </c>
      <c r="E4695" s="23">
        <f t="shared" si="233"/>
        <v>58.3</v>
      </c>
      <c r="F4695" s="23">
        <f t="shared" si="234"/>
        <v>58.599701285168464</v>
      </c>
      <c r="G4695" s="23">
        <f t="shared" si="235"/>
        <v>31.4</v>
      </c>
      <c r="H4695" s="23">
        <f t="shared" si="236"/>
        <v>31.561417158735676</v>
      </c>
      <c r="I4695" s="23">
        <f t="shared" si="237"/>
        <v>76</v>
      </c>
      <c r="J4695" s="23">
        <f t="shared" si="238"/>
        <v>76.390691212226471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1.002827370614797</v>
      </c>
      <c r="E4696" s="23">
        <f t="shared" si="233"/>
        <v>58.3</v>
      </c>
      <c r="F4696" s="23">
        <f t="shared" si="234"/>
        <v>58.464835706842663</v>
      </c>
      <c r="G4696" s="23">
        <f t="shared" si="235"/>
        <v>31.4</v>
      </c>
      <c r="H4696" s="23">
        <f t="shared" si="236"/>
        <v>31.488779437304625</v>
      </c>
      <c r="I4696" s="23">
        <f t="shared" si="237"/>
        <v>76</v>
      </c>
      <c r="J4696" s="23">
        <f t="shared" si="238"/>
        <v>76.214880166724569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1.0020562695380342</v>
      </c>
      <c r="E4697" s="23">
        <f t="shared" si="233"/>
        <v>58.3</v>
      </c>
      <c r="F4697" s="23">
        <f t="shared" si="234"/>
        <v>58.419880514067387</v>
      </c>
      <c r="G4697" s="23">
        <f t="shared" si="235"/>
        <v>31.4</v>
      </c>
      <c r="H4697" s="23">
        <f t="shared" si="236"/>
        <v>31.464566863494273</v>
      </c>
      <c r="I4697" s="23">
        <f t="shared" si="237"/>
        <v>76</v>
      </c>
      <c r="J4697" s="23">
        <f t="shared" si="238"/>
        <v>76.156276484890597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1.0007711010767628</v>
      </c>
      <c r="E4698" s="23">
        <f t="shared" si="233"/>
        <v>58.3</v>
      </c>
      <c r="F4698" s="23">
        <f t="shared" si="234"/>
        <v>58.344955192775267</v>
      </c>
      <c r="G4698" s="23">
        <f t="shared" si="235"/>
        <v>31.4</v>
      </c>
      <c r="H4698" s="23">
        <f t="shared" si="236"/>
        <v>31.424212573810351</v>
      </c>
      <c r="I4698" s="23">
        <f t="shared" si="237"/>
        <v>76</v>
      </c>
      <c r="J4698" s="23">
        <f t="shared" si="238"/>
        <v>76.058603681833972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1.0005140673845085</v>
      </c>
      <c r="E4699" s="23">
        <f t="shared" si="233"/>
        <v>58.3</v>
      </c>
      <c r="F4699" s="23">
        <f t="shared" si="234"/>
        <v>58.329970128516848</v>
      </c>
      <c r="G4699" s="23">
        <f t="shared" si="235"/>
        <v>31.4</v>
      </c>
      <c r="H4699" s="23">
        <f t="shared" si="236"/>
        <v>31.416141715873568</v>
      </c>
      <c r="I4699" s="23">
        <f t="shared" si="237"/>
        <v>76</v>
      </c>
      <c r="J4699" s="23">
        <f t="shared" si="238"/>
        <v>76.039069121222653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1.0046096950123742</v>
      </c>
      <c r="E4700" s="23">
        <f t="shared" si="233"/>
        <v>58.6</v>
      </c>
      <c r="F4700" s="23">
        <f t="shared" si="234"/>
        <v>58.870128127725131</v>
      </c>
      <c r="G4700" s="23">
        <f t="shared" si="235"/>
        <v>31.6</v>
      </c>
      <c r="H4700" s="23">
        <f t="shared" si="236"/>
        <v>31.745666362391027</v>
      </c>
      <c r="I4700" s="23">
        <f t="shared" si="237"/>
        <v>76.900000000000006</v>
      </c>
      <c r="J4700" s="23">
        <f t="shared" si="238"/>
        <v>77.254485546451576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1.0050013164550893</v>
      </c>
      <c r="E4701" s="23">
        <f t="shared" si="233"/>
        <v>122.8</v>
      </c>
      <c r="F4701" s="23">
        <f t="shared" si="234"/>
        <v>123.41416166068495</v>
      </c>
      <c r="G4701" s="23">
        <f t="shared" si="235"/>
        <v>81.8</v>
      </c>
      <c r="H4701" s="23">
        <f t="shared" si="236"/>
        <v>82.2091076860263</v>
      </c>
      <c r="I4701" s="23">
        <f t="shared" si="237"/>
        <v>168.6</v>
      </c>
      <c r="J4701" s="23">
        <f t="shared" si="238"/>
        <v>169.44322195432804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0.9887702958047675</v>
      </c>
      <c r="E4702" s="23">
        <f t="shared" si="233"/>
        <v>122.8</v>
      </c>
      <c r="F4702" s="23">
        <f t="shared" si="234"/>
        <v>121.42099232482545</v>
      </c>
      <c r="G4702" s="23">
        <f t="shared" si="235"/>
        <v>81.8</v>
      </c>
      <c r="H4702" s="23">
        <f t="shared" si="236"/>
        <v>80.881410196829975</v>
      </c>
      <c r="I4702" s="23">
        <f t="shared" si="237"/>
        <v>168.6</v>
      </c>
      <c r="J4702" s="23">
        <f t="shared" si="238"/>
        <v>166.70667187268378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0.98876117873404112</v>
      </c>
      <c r="E4703" s="23">
        <f t="shared" si="233"/>
        <v>122.8</v>
      </c>
      <c r="F4703" s="23">
        <f t="shared" si="234"/>
        <v>121.41987274854024</v>
      </c>
      <c r="G4703" s="23">
        <f t="shared" si="235"/>
        <v>81.8</v>
      </c>
      <c r="H4703" s="23">
        <f t="shared" si="236"/>
        <v>80.88066442044456</v>
      </c>
      <c r="I4703" s="23">
        <f t="shared" si="237"/>
        <v>168.6</v>
      </c>
      <c r="J4703" s="23">
        <f t="shared" si="238"/>
        <v>166.70513473455932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0.9880285356090508</v>
      </c>
      <c r="E4704" s="23">
        <f t="shared" si="233"/>
        <v>122.8</v>
      </c>
      <c r="F4704" s="23">
        <f t="shared" si="234"/>
        <v>121.32990417279143</v>
      </c>
      <c r="G4704" s="23">
        <f t="shared" si="235"/>
        <v>81.8</v>
      </c>
      <c r="H4704" s="23">
        <f t="shared" si="236"/>
        <v>80.820734212820355</v>
      </c>
      <c r="I4704" s="23">
        <f t="shared" si="237"/>
        <v>168.6</v>
      </c>
      <c r="J4704" s="23">
        <f t="shared" si="238"/>
        <v>166.58161110368596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0.98828026763712973</v>
      </c>
      <c r="E4705" s="23">
        <f t="shared" si="233"/>
        <v>122.8</v>
      </c>
      <c r="F4705" s="23">
        <f t="shared" si="234"/>
        <v>121.36081686583952</v>
      </c>
      <c r="G4705" s="23">
        <f t="shared" si="235"/>
        <v>81.8</v>
      </c>
      <c r="H4705" s="23">
        <f t="shared" si="236"/>
        <v>80.841325892717208</v>
      </c>
      <c r="I4705" s="23">
        <f t="shared" si="237"/>
        <v>168.6</v>
      </c>
      <c r="J4705" s="23">
        <f t="shared" si="238"/>
        <v>166.62405312362006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0.98827800110627562</v>
      </c>
      <c r="E4706" s="23">
        <f t="shared" si="233"/>
        <v>124.5</v>
      </c>
      <c r="F4706" s="23">
        <f t="shared" si="234"/>
        <v>123.04061113773132</v>
      </c>
      <c r="G4706" s="23">
        <f t="shared" si="235"/>
        <v>82.8</v>
      </c>
      <c r="H4706" s="23">
        <f t="shared" si="236"/>
        <v>81.829418491599611</v>
      </c>
      <c r="I4706" s="23">
        <f t="shared" si="237"/>
        <v>170.9</v>
      </c>
      <c r="J4706" s="23">
        <f t="shared" si="238"/>
        <v>168.89671038906252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0.98575976815238264</v>
      </c>
      <c r="E4707" s="23">
        <f t="shared" si="233"/>
        <v>131</v>
      </c>
      <c r="F4707" s="23">
        <f t="shared" si="234"/>
        <v>129.13452962796214</v>
      </c>
      <c r="G4707" s="23">
        <f t="shared" si="235"/>
        <v>87.1</v>
      </c>
      <c r="H4707" s="23">
        <f t="shared" si="236"/>
        <v>85.859675806072516</v>
      </c>
      <c r="I4707" s="23">
        <f t="shared" si="237"/>
        <v>181.9</v>
      </c>
      <c r="J4707" s="23">
        <f t="shared" si="238"/>
        <v>179.3097018269184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0.98335192349481915</v>
      </c>
      <c r="E4708" s="23">
        <f t="shared" si="233"/>
        <v>131.9</v>
      </c>
      <c r="F4708" s="23">
        <f t="shared" si="234"/>
        <v>129.70411870896666</v>
      </c>
      <c r="G4708" s="23">
        <f t="shared" si="235"/>
        <v>87.6</v>
      </c>
      <c r="H4708" s="23">
        <f t="shared" si="236"/>
        <v>86.141628498146147</v>
      </c>
      <c r="I4708" s="23">
        <f t="shared" si="237"/>
        <v>182.9</v>
      </c>
      <c r="J4708" s="23">
        <f t="shared" si="238"/>
        <v>179.85506680720243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0.98335751593045262</v>
      </c>
      <c r="E4709" s="23">
        <f t="shared" si="233"/>
        <v>131.9</v>
      </c>
      <c r="F4709" s="23">
        <f t="shared" si="234"/>
        <v>129.70485635122671</v>
      </c>
      <c r="G4709" s="23">
        <f t="shared" si="235"/>
        <v>87.6</v>
      </c>
      <c r="H4709" s="23">
        <f t="shared" si="236"/>
        <v>86.142118395507637</v>
      </c>
      <c r="I4709" s="23">
        <f t="shared" si="237"/>
        <v>182.9</v>
      </c>
      <c r="J4709" s="23">
        <f t="shared" si="238"/>
        <v>179.8560896636798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0.98336273215801939</v>
      </c>
      <c r="E4710" s="23">
        <f t="shared" si="233"/>
        <v>131.9</v>
      </c>
      <c r="F4710" s="23">
        <f t="shared" si="234"/>
        <v>129.70554437164276</v>
      </c>
      <c r="G4710" s="23">
        <f t="shared" si="235"/>
        <v>87.6</v>
      </c>
      <c r="H4710" s="23">
        <f t="shared" si="236"/>
        <v>86.142575337042487</v>
      </c>
      <c r="I4710" s="23">
        <f t="shared" si="237"/>
        <v>182.9</v>
      </c>
      <c r="J4710" s="23">
        <f t="shared" si="238"/>
        <v>179.85704371170175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0.98334169021094575</v>
      </c>
      <c r="E4711" s="23">
        <f t="shared" si="233"/>
        <v>131.9</v>
      </c>
      <c r="F4711" s="23">
        <f t="shared" si="234"/>
        <v>129.70276893882374</v>
      </c>
      <c r="G4711" s="23">
        <f t="shared" si="235"/>
        <v>87.6</v>
      </c>
      <c r="H4711" s="23">
        <f t="shared" si="236"/>
        <v>86.140732062478847</v>
      </c>
      <c r="I4711" s="23">
        <f t="shared" si="237"/>
        <v>182.9</v>
      </c>
      <c r="J4711" s="23">
        <f t="shared" si="238"/>
        <v>179.85319513958197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0.98334859159021026</v>
      </c>
      <c r="E4712" s="23">
        <f t="shared" si="233"/>
        <v>131.9</v>
      </c>
      <c r="F4712" s="23">
        <f t="shared" si="234"/>
        <v>129.70367923074875</v>
      </c>
      <c r="G4712" s="23">
        <f t="shared" si="235"/>
        <v>87.6</v>
      </c>
      <c r="H4712" s="23">
        <f t="shared" si="236"/>
        <v>86.141336623302408</v>
      </c>
      <c r="I4712" s="23">
        <f t="shared" si="237"/>
        <v>182.9</v>
      </c>
      <c r="J4712" s="23">
        <f t="shared" si="238"/>
        <v>179.85445740184946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0.98334644337367483</v>
      </c>
      <c r="E4713" s="23">
        <f t="shared" si="233"/>
        <v>131.9</v>
      </c>
      <c r="F4713" s="23">
        <f t="shared" si="234"/>
        <v>129.70339588098773</v>
      </c>
      <c r="G4713" s="23">
        <f t="shared" si="235"/>
        <v>87.6</v>
      </c>
      <c r="H4713" s="23">
        <f t="shared" si="236"/>
        <v>86.141148439533907</v>
      </c>
      <c r="I4713" s="23">
        <f t="shared" si="237"/>
        <v>182.9</v>
      </c>
      <c r="J4713" s="23">
        <f t="shared" si="238"/>
        <v>179.85406449304514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0.98334012014560468</v>
      </c>
      <c r="E4714" s="23">
        <f t="shared" si="233"/>
        <v>129.69999999999999</v>
      </c>
      <c r="F4714" s="23">
        <f t="shared" si="234"/>
        <v>127.53921358288491</v>
      </c>
      <c r="G4714" s="23">
        <f t="shared" si="235"/>
        <v>86.4</v>
      </c>
      <c r="H4714" s="23">
        <f t="shared" si="236"/>
        <v>84.960586380580253</v>
      </c>
      <c r="I4714" s="23">
        <f t="shared" si="237"/>
        <v>180.6</v>
      </c>
      <c r="J4714" s="23">
        <f t="shared" si="238"/>
        <v>177.5912256982962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0.983338401455218</v>
      </c>
      <c r="E4715" s="23">
        <f t="shared" si="233"/>
        <v>49.3</v>
      </c>
      <c r="F4715" s="23">
        <f t="shared" si="234"/>
        <v>48.478583191742246</v>
      </c>
      <c r="G4715" s="23">
        <f t="shared" si="235"/>
        <v>26.3</v>
      </c>
      <c r="H4715" s="23">
        <f t="shared" si="236"/>
        <v>25.861799958272233</v>
      </c>
      <c r="I4715" s="23">
        <f t="shared" si="237"/>
        <v>64.8</v>
      </c>
      <c r="J4715" s="23">
        <f t="shared" si="238"/>
        <v>63.720328414298123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1.005708427432648</v>
      </c>
      <c r="E4716" s="23">
        <f t="shared" si="233"/>
        <v>53.7</v>
      </c>
      <c r="F4716" s="23">
        <f t="shared" si="234"/>
        <v>54.006542553133201</v>
      </c>
      <c r="G4716" s="23">
        <f t="shared" si="235"/>
        <v>28.6</v>
      </c>
      <c r="H4716" s="23">
        <f t="shared" si="236"/>
        <v>28.763261024573733</v>
      </c>
      <c r="I4716" s="23">
        <f t="shared" si="237"/>
        <v>69</v>
      </c>
      <c r="J4716" s="23">
        <f t="shared" si="238"/>
        <v>69.393881492852714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1.0034699724937155</v>
      </c>
      <c r="E4717" s="23">
        <f t="shared" si="233"/>
        <v>61</v>
      </c>
      <c r="F4717" s="23">
        <f t="shared" si="234"/>
        <v>61.211668322116644</v>
      </c>
      <c r="G4717" s="23">
        <f t="shared" si="235"/>
        <v>31.9</v>
      </c>
      <c r="H4717" s="23">
        <f t="shared" si="236"/>
        <v>32.010692122549521</v>
      </c>
      <c r="I4717" s="23">
        <f t="shared" si="237"/>
        <v>79.400000000000006</v>
      </c>
      <c r="J4717" s="23">
        <f t="shared" si="238"/>
        <v>79.67551581600101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1.0034695129362772</v>
      </c>
      <c r="E4718" s="23">
        <f t="shared" si="233"/>
        <v>61</v>
      </c>
      <c r="F4718" s="23">
        <f t="shared" si="234"/>
        <v>61.211640289112907</v>
      </c>
      <c r="G4718" s="23">
        <f t="shared" si="235"/>
        <v>31.9</v>
      </c>
      <c r="H4718" s="23">
        <f t="shared" si="236"/>
        <v>32.010677462667239</v>
      </c>
      <c r="I4718" s="23">
        <f t="shared" si="237"/>
        <v>79.400000000000006</v>
      </c>
      <c r="J4718" s="23">
        <f t="shared" si="238"/>
        <v>79.675479327140408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1.0032170991179443</v>
      </c>
      <c r="E4719" s="23">
        <f t="shared" si="233"/>
        <v>61</v>
      </c>
      <c r="F4719" s="23">
        <f t="shared" si="234"/>
        <v>61.196243046194603</v>
      </c>
      <c r="G4719" s="23">
        <f t="shared" si="235"/>
        <v>31.9</v>
      </c>
      <c r="H4719" s="23">
        <f t="shared" si="236"/>
        <v>32.002625461862422</v>
      </c>
      <c r="I4719" s="23">
        <f t="shared" si="237"/>
        <v>79.400000000000006</v>
      </c>
      <c r="J4719" s="23">
        <f t="shared" si="238"/>
        <v>79.655437669964783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1.0024718452410522</v>
      </c>
      <c r="E4720" s="23">
        <f t="shared" si="233"/>
        <v>61</v>
      </c>
      <c r="F4720" s="23">
        <f t="shared" si="234"/>
        <v>61.150782559704183</v>
      </c>
      <c r="G4720" s="23">
        <f t="shared" si="235"/>
        <v>31.9</v>
      </c>
      <c r="H4720" s="23">
        <f t="shared" si="236"/>
        <v>31.978851863189561</v>
      </c>
      <c r="I4720" s="23">
        <f t="shared" si="237"/>
        <v>79.400000000000006</v>
      </c>
      <c r="J4720" s="23">
        <f t="shared" si="238"/>
        <v>79.596264512139541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1.0002343995387017</v>
      </c>
      <c r="E4721" s="23">
        <f t="shared" si="233"/>
        <v>61</v>
      </c>
      <c r="F4721" s="23">
        <f t="shared" si="234"/>
        <v>61.014298371860804</v>
      </c>
      <c r="G4721" s="23">
        <f t="shared" si="235"/>
        <v>31.9</v>
      </c>
      <c r="H4721" s="23">
        <f t="shared" si="236"/>
        <v>31.907477345284583</v>
      </c>
      <c r="I4721" s="23">
        <f t="shared" si="237"/>
        <v>79.400000000000006</v>
      </c>
      <c r="J4721" s="23">
        <f t="shared" si="238"/>
        <v>79.418611323372929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0.99998386995257682</v>
      </c>
      <c r="E4722" s="23">
        <f t="shared" si="233"/>
        <v>61</v>
      </c>
      <c r="F4722" s="23">
        <f t="shared" si="234"/>
        <v>60.999016067107185</v>
      </c>
      <c r="G4722" s="23">
        <f t="shared" si="235"/>
        <v>31.9</v>
      </c>
      <c r="H4722" s="23">
        <f t="shared" si="236"/>
        <v>31.899485451487198</v>
      </c>
      <c r="I4722" s="23">
        <f t="shared" si="237"/>
        <v>79.400000000000006</v>
      </c>
      <c r="J4722" s="23">
        <f t="shared" si="238"/>
        <v>79.398719274234608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1.000480735212566</v>
      </c>
      <c r="E4723" s="23">
        <f t="shared" si="233"/>
        <v>53.7</v>
      </c>
      <c r="F4723" s="23">
        <f t="shared" si="234"/>
        <v>53.725815480914797</v>
      </c>
      <c r="G4723" s="23">
        <f t="shared" si="235"/>
        <v>28.6</v>
      </c>
      <c r="H4723" s="23">
        <f t="shared" si="236"/>
        <v>28.61374902707939</v>
      </c>
      <c r="I4723" s="23">
        <f t="shared" si="237"/>
        <v>69</v>
      </c>
      <c r="J4723" s="23">
        <f t="shared" si="238"/>
        <v>69.033170729667049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1.0037168697471457</v>
      </c>
      <c r="E4724" s="23">
        <f t="shared" si="233"/>
        <v>56.9</v>
      </c>
      <c r="F4724" s="23">
        <f t="shared" si="234"/>
        <v>57.111489888612589</v>
      </c>
      <c r="G4724" s="23">
        <f t="shared" si="235"/>
        <v>30</v>
      </c>
      <c r="H4724" s="23">
        <f t="shared" si="236"/>
        <v>30.11150609241437</v>
      </c>
      <c r="I4724" s="23">
        <f t="shared" si="237"/>
        <v>73.900000000000006</v>
      </c>
      <c r="J4724" s="23">
        <f t="shared" si="238"/>
        <v>74.174676674314071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1.0057039412012607</v>
      </c>
      <c r="E4725" s="23">
        <f t="shared" si="233"/>
        <v>128.69999999999999</v>
      </c>
      <c r="F4725" s="23">
        <f t="shared" si="234"/>
        <v>129.43409723260226</v>
      </c>
      <c r="G4725" s="23">
        <f t="shared" si="235"/>
        <v>85.8</v>
      </c>
      <c r="H4725" s="23">
        <f t="shared" si="236"/>
        <v>86.28939815506817</v>
      </c>
      <c r="I4725" s="23">
        <f t="shared" si="237"/>
        <v>179.4</v>
      </c>
      <c r="J4725" s="23">
        <f t="shared" si="238"/>
        <v>180.42328705150618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0.98514105367571625</v>
      </c>
      <c r="E4726" s="23">
        <f t="shared" si="233"/>
        <v>128.69999999999999</v>
      </c>
      <c r="F4726" s="23">
        <f t="shared" si="234"/>
        <v>126.78765360806467</v>
      </c>
      <c r="G4726" s="23">
        <f t="shared" si="235"/>
        <v>85.8</v>
      </c>
      <c r="H4726" s="23">
        <f t="shared" si="236"/>
        <v>84.525102405376458</v>
      </c>
      <c r="I4726" s="23">
        <f t="shared" si="237"/>
        <v>179.4</v>
      </c>
      <c r="J4726" s="23">
        <f t="shared" si="238"/>
        <v>176.7343050294235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0.98513297757834628</v>
      </c>
      <c r="E4727" s="23">
        <f t="shared" si="233"/>
        <v>128.69999999999999</v>
      </c>
      <c r="F4727" s="23">
        <f t="shared" si="234"/>
        <v>126.78661421433316</v>
      </c>
      <c r="G4727" s="23">
        <f t="shared" si="235"/>
        <v>85.8</v>
      </c>
      <c r="H4727" s="23">
        <f t="shared" si="236"/>
        <v>84.524409476222104</v>
      </c>
      <c r="I4727" s="23">
        <f t="shared" si="237"/>
        <v>179.4</v>
      </c>
      <c r="J4727" s="23">
        <f t="shared" si="238"/>
        <v>176.73285617755533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0.98513489312905478</v>
      </c>
      <c r="E4728" s="23">
        <f t="shared" si="233"/>
        <v>128.69999999999999</v>
      </c>
      <c r="F4728" s="23">
        <f t="shared" si="234"/>
        <v>126.78686074570933</v>
      </c>
      <c r="G4728" s="23">
        <f t="shared" si="235"/>
        <v>85.8</v>
      </c>
      <c r="H4728" s="23">
        <f t="shared" si="236"/>
        <v>84.524573830472903</v>
      </c>
      <c r="I4728" s="23">
        <f t="shared" si="237"/>
        <v>179.4</v>
      </c>
      <c r="J4728" s="23">
        <f t="shared" si="238"/>
        <v>176.73319982735242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0.98518243111188497</v>
      </c>
      <c r="E4729" s="23">
        <f t="shared" si="233"/>
        <v>128.69999999999999</v>
      </c>
      <c r="F4729" s="23">
        <f t="shared" si="234"/>
        <v>126.79297888409958</v>
      </c>
      <c r="G4729" s="23">
        <f t="shared" si="235"/>
        <v>85.8</v>
      </c>
      <c r="H4729" s="23">
        <f t="shared" si="236"/>
        <v>84.528652589399726</v>
      </c>
      <c r="I4729" s="23">
        <f t="shared" si="237"/>
        <v>179.4</v>
      </c>
      <c r="J4729" s="23">
        <f t="shared" si="238"/>
        <v>176.74172814147218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0.98519039283832355</v>
      </c>
      <c r="E4730" s="23">
        <f t="shared" si="233"/>
        <v>128.69999999999999</v>
      </c>
      <c r="F4730" s="23">
        <f t="shared" si="234"/>
        <v>126.79400355829223</v>
      </c>
      <c r="G4730" s="23">
        <f t="shared" si="235"/>
        <v>85.8</v>
      </c>
      <c r="H4730" s="23">
        <f t="shared" si="236"/>
        <v>84.529335705528155</v>
      </c>
      <c r="I4730" s="23">
        <f t="shared" si="237"/>
        <v>179.4</v>
      </c>
      <c r="J4730" s="23">
        <f t="shared" si="238"/>
        <v>176.74315647519526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0.98315280179099707</v>
      </c>
      <c r="E4731" s="23">
        <f t="shared" si="233"/>
        <v>109.6</v>
      </c>
      <c r="F4731" s="23">
        <f t="shared" si="234"/>
        <v>107.75354707629327</v>
      </c>
      <c r="G4731" s="23">
        <f t="shared" si="235"/>
        <v>60</v>
      </c>
      <c r="H4731" s="23">
        <f t="shared" si="236"/>
        <v>58.989168107459825</v>
      </c>
      <c r="I4731" s="23">
        <f t="shared" si="237"/>
        <v>146.1</v>
      </c>
      <c r="J4731" s="23">
        <f t="shared" si="238"/>
        <v>143.63862434166467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0.98097861472555536</v>
      </c>
      <c r="E4732" s="23">
        <f t="shared" si="233"/>
        <v>113.9</v>
      </c>
      <c r="F4732" s="23">
        <f t="shared" si="234"/>
        <v>111.73346421724077</v>
      </c>
      <c r="G4732" s="23">
        <f t="shared" si="235"/>
        <v>62.3</v>
      </c>
      <c r="H4732" s="23">
        <f t="shared" si="236"/>
        <v>61.114967697402093</v>
      </c>
      <c r="I4732" s="23">
        <f t="shared" si="237"/>
        <v>152.1</v>
      </c>
      <c r="J4732" s="23">
        <f t="shared" si="238"/>
        <v>149.20684729975696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0.98098828851384245</v>
      </c>
      <c r="E4733" s="23">
        <f t="shared" si="233"/>
        <v>113.9</v>
      </c>
      <c r="F4733" s="23">
        <f t="shared" si="234"/>
        <v>111.73456606172667</v>
      </c>
      <c r="G4733" s="23">
        <f t="shared" si="235"/>
        <v>62.3</v>
      </c>
      <c r="H4733" s="23">
        <f t="shared" si="236"/>
        <v>61.115570374412385</v>
      </c>
      <c r="I4733" s="23">
        <f t="shared" si="237"/>
        <v>152.1</v>
      </c>
      <c r="J4733" s="23">
        <f t="shared" si="238"/>
        <v>149.20831868295542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0.98168915381642063</v>
      </c>
      <c r="E4734" s="23">
        <f t="shared" si="233"/>
        <v>113.9</v>
      </c>
      <c r="F4734" s="23">
        <f t="shared" si="234"/>
        <v>111.81439461969032</v>
      </c>
      <c r="G4734" s="23">
        <f t="shared" si="235"/>
        <v>62.3</v>
      </c>
      <c r="H4734" s="23">
        <f t="shared" si="236"/>
        <v>61.159234282763002</v>
      </c>
      <c r="I4734" s="23">
        <f t="shared" si="237"/>
        <v>152.1</v>
      </c>
      <c r="J4734" s="23">
        <f t="shared" si="238"/>
        <v>149.31492029547758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0.98171507091194576</v>
      </c>
      <c r="E4735" s="23">
        <f t="shared" si="233"/>
        <v>113.9</v>
      </c>
      <c r="F4735" s="23">
        <f t="shared" si="234"/>
        <v>111.81734657687063</v>
      </c>
      <c r="G4735" s="23">
        <f t="shared" si="235"/>
        <v>62.3</v>
      </c>
      <c r="H4735" s="23">
        <f t="shared" si="236"/>
        <v>61.160848917814221</v>
      </c>
      <c r="I4735" s="23">
        <f t="shared" si="237"/>
        <v>152.1</v>
      </c>
      <c r="J4735" s="23">
        <f t="shared" si="238"/>
        <v>149.31886228570696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0.98171880615793872</v>
      </c>
      <c r="E4736" s="23">
        <f t="shared" si="233"/>
        <v>113.9</v>
      </c>
      <c r="F4736" s="23">
        <f t="shared" si="234"/>
        <v>111.81777202138923</v>
      </c>
      <c r="G4736" s="23">
        <f t="shared" si="235"/>
        <v>62.3</v>
      </c>
      <c r="H4736" s="23">
        <f t="shared" si="236"/>
        <v>61.161081623639582</v>
      </c>
      <c r="I4736" s="23">
        <f t="shared" si="237"/>
        <v>152.1</v>
      </c>
      <c r="J4736" s="23">
        <f t="shared" si="238"/>
        <v>149.31943041662248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0.98098603458187417</v>
      </c>
      <c r="E4737" s="23">
        <f t="shared" si="233"/>
        <v>113.9</v>
      </c>
      <c r="F4737" s="23">
        <f t="shared" si="234"/>
        <v>111.73430933887548</v>
      </c>
      <c r="G4737" s="23">
        <f t="shared" si="235"/>
        <v>62.3</v>
      </c>
      <c r="H4737" s="23">
        <f t="shared" si="236"/>
        <v>61.115429954450761</v>
      </c>
      <c r="I4737" s="23">
        <f t="shared" si="237"/>
        <v>152.1</v>
      </c>
      <c r="J4737" s="23">
        <f t="shared" si="238"/>
        <v>149.20797585990306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0.98096471441503319</v>
      </c>
      <c r="E4738" s="23">
        <f t="shared" si="233"/>
        <v>63.8</v>
      </c>
      <c r="F4738" s="23">
        <f t="shared" si="234"/>
        <v>62.585548779679115</v>
      </c>
      <c r="G4738" s="23">
        <f t="shared" si="235"/>
        <v>36</v>
      </c>
      <c r="H4738" s="23">
        <f t="shared" si="236"/>
        <v>35.314729718941194</v>
      </c>
      <c r="I4738" s="23">
        <f t="shared" si="237"/>
        <v>82.8</v>
      </c>
      <c r="J4738" s="23">
        <f t="shared" si="238"/>
        <v>81.223878353564743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0.98308659754874328</v>
      </c>
      <c r="E4739" s="23">
        <f t="shared" si="233"/>
        <v>33.6</v>
      </c>
      <c r="F4739" s="23">
        <f t="shared" si="234"/>
        <v>33.031709677637778</v>
      </c>
      <c r="G4739" s="23">
        <f t="shared" si="235"/>
        <v>20.399999999999999</v>
      </c>
      <c r="H4739" s="23">
        <f t="shared" si="236"/>
        <v>20.054966589994361</v>
      </c>
      <c r="I4739" s="23">
        <f t="shared" si="237"/>
        <v>41.8</v>
      </c>
      <c r="J4739" s="23">
        <f t="shared" si="238"/>
        <v>41.093019777537464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1.0012437114141333</v>
      </c>
      <c r="E4740" s="23">
        <f t="shared" si="233"/>
        <v>39</v>
      </c>
      <c r="F4740" s="23">
        <f t="shared" si="234"/>
        <v>39.048504745151199</v>
      </c>
      <c r="G4740" s="23">
        <f t="shared" si="235"/>
        <v>22.9</v>
      </c>
      <c r="H4740" s="23">
        <f t="shared" si="236"/>
        <v>22.928480991383651</v>
      </c>
      <c r="I4740" s="23">
        <f t="shared" si="237"/>
        <v>49</v>
      </c>
      <c r="J4740" s="23">
        <f t="shared" si="238"/>
        <v>49.060941859292527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1.0002487422828266</v>
      </c>
      <c r="E4741" s="23">
        <f t="shared" si="233"/>
        <v>39</v>
      </c>
      <c r="F4741" s="23">
        <f t="shared" si="234"/>
        <v>39.009700949030233</v>
      </c>
      <c r="G4741" s="23">
        <f t="shared" si="235"/>
        <v>22.9</v>
      </c>
      <c r="H4741" s="23">
        <f t="shared" si="236"/>
        <v>22.905696198276726</v>
      </c>
      <c r="I4741" s="23">
        <f t="shared" si="237"/>
        <v>49</v>
      </c>
      <c r="J4741" s="23">
        <f t="shared" si="238"/>
        <v>49.0121883718585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1.0009949691313067</v>
      </c>
      <c r="E4742" s="23">
        <f t="shared" si="233"/>
        <v>39</v>
      </c>
      <c r="F4742" s="23">
        <f t="shared" si="234"/>
        <v>39.038803796120959</v>
      </c>
      <c r="G4742" s="23">
        <f t="shared" si="235"/>
        <v>22.9</v>
      </c>
      <c r="H4742" s="23">
        <f t="shared" si="236"/>
        <v>22.922784793106921</v>
      </c>
      <c r="I4742" s="23">
        <f t="shared" si="237"/>
        <v>49</v>
      </c>
      <c r="J4742" s="23">
        <f t="shared" si="238"/>
        <v>49.048753487434027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1.0009949691313067</v>
      </c>
      <c r="E4743" s="23">
        <f t="shared" si="233"/>
        <v>39</v>
      </c>
      <c r="F4743" s="23">
        <f t="shared" si="234"/>
        <v>39.038803796120959</v>
      </c>
      <c r="G4743" s="23">
        <f t="shared" si="235"/>
        <v>22.9</v>
      </c>
      <c r="H4743" s="23">
        <f t="shared" si="236"/>
        <v>22.922784793106921</v>
      </c>
      <c r="I4743" s="23">
        <f t="shared" si="237"/>
        <v>49</v>
      </c>
      <c r="J4743" s="23">
        <f t="shared" si="238"/>
        <v>49.048753487434027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1.0009949691313067</v>
      </c>
      <c r="E4744" s="23">
        <f t="shared" si="233"/>
        <v>39</v>
      </c>
      <c r="F4744" s="23">
        <f t="shared" si="234"/>
        <v>39.038803796120959</v>
      </c>
      <c r="G4744" s="23">
        <f t="shared" si="235"/>
        <v>22.9</v>
      </c>
      <c r="H4744" s="23">
        <f t="shared" si="236"/>
        <v>22.922784793106921</v>
      </c>
      <c r="I4744" s="23">
        <f t="shared" si="237"/>
        <v>49</v>
      </c>
      <c r="J4744" s="23">
        <f t="shared" si="238"/>
        <v>49.048753487434027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1.0009949691313067</v>
      </c>
      <c r="E4745" s="23">
        <f t="shared" si="233"/>
        <v>39</v>
      </c>
      <c r="F4745" s="23">
        <f t="shared" si="234"/>
        <v>39.038803796120959</v>
      </c>
      <c r="G4745" s="23">
        <f t="shared" si="235"/>
        <v>22.9</v>
      </c>
      <c r="H4745" s="23">
        <f t="shared" si="236"/>
        <v>22.922784793106921</v>
      </c>
      <c r="I4745" s="23">
        <f t="shared" si="237"/>
        <v>49</v>
      </c>
      <c r="J4745" s="23">
        <f t="shared" si="238"/>
        <v>49.048753487434027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1.0009949691313067</v>
      </c>
      <c r="E4746" s="23">
        <f t="shared" si="233"/>
        <v>39</v>
      </c>
      <c r="F4746" s="23">
        <f t="shared" si="234"/>
        <v>39.038803796120959</v>
      </c>
      <c r="G4746" s="23">
        <f t="shared" si="235"/>
        <v>22.9</v>
      </c>
      <c r="H4746" s="23">
        <f t="shared" si="236"/>
        <v>22.922784793106921</v>
      </c>
      <c r="I4746" s="23">
        <f t="shared" si="237"/>
        <v>49</v>
      </c>
      <c r="J4746" s="23">
        <f t="shared" si="238"/>
        <v>49.048753487434027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1.0009949691313067</v>
      </c>
      <c r="E4747" s="23">
        <f t="shared" si="233"/>
        <v>39</v>
      </c>
      <c r="F4747" s="23">
        <f t="shared" si="234"/>
        <v>39.038803796120959</v>
      </c>
      <c r="G4747" s="23">
        <f t="shared" si="235"/>
        <v>22.9</v>
      </c>
      <c r="H4747" s="23">
        <f t="shared" si="236"/>
        <v>22.922784793106921</v>
      </c>
      <c r="I4747" s="23">
        <f t="shared" si="237"/>
        <v>49</v>
      </c>
      <c r="J4747" s="23">
        <f t="shared" si="238"/>
        <v>49.048753487434027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1.00149245369696</v>
      </c>
      <c r="E4748" s="23">
        <f t="shared" si="233"/>
        <v>67.900000000000006</v>
      </c>
      <c r="F4748" s="23">
        <f t="shared" si="234"/>
        <v>68.001337606023597</v>
      </c>
      <c r="G4748" s="23">
        <f t="shared" si="235"/>
        <v>38</v>
      </c>
      <c r="H4748" s="23">
        <f t="shared" si="236"/>
        <v>38.056713240484484</v>
      </c>
      <c r="I4748" s="23">
        <f t="shared" si="237"/>
        <v>88.4</v>
      </c>
      <c r="J4748" s="23">
        <f t="shared" si="238"/>
        <v>88.531932906811278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1.0051244649313582</v>
      </c>
      <c r="E4749" s="23">
        <f t="shared" si="233"/>
        <v>72</v>
      </c>
      <c r="F4749" s="23">
        <f t="shared" si="234"/>
        <v>72.368961475057787</v>
      </c>
      <c r="G4749" s="23">
        <f t="shared" si="235"/>
        <v>40</v>
      </c>
      <c r="H4749" s="23">
        <f t="shared" si="236"/>
        <v>40.204978597254325</v>
      </c>
      <c r="I4749" s="23">
        <f t="shared" si="237"/>
        <v>93.9</v>
      </c>
      <c r="J4749" s="23">
        <f t="shared" si="238"/>
        <v>94.381187257054535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0.98282803518518236</v>
      </c>
      <c r="E4750" s="23">
        <f t="shared" si="233"/>
        <v>80.400000000000006</v>
      </c>
      <c r="F4750" s="23">
        <f t="shared" si="234"/>
        <v>79.019374028888663</v>
      </c>
      <c r="G4750" s="23">
        <f t="shared" si="235"/>
        <v>44</v>
      </c>
      <c r="H4750" s="23">
        <f t="shared" si="236"/>
        <v>43.244433548148024</v>
      </c>
      <c r="I4750" s="23">
        <f t="shared" si="237"/>
        <v>105.9</v>
      </c>
      <c r="J4750" s="23">
        <f t="shared" si="238"/>
        <v>104.08148892611082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0.98281990986807777</v>
      </c>
      <c r="E4751" s="23">
        <f t="shared" si="233"/>
        <v>80.400000000000006</v>
      </c>
      <c r="F4751" s="23">
        <f t="shared" si="234"/>
        <v>79.018720753393453</v>
      </c>
      <c r="G4751" s="23">
        <f t="shared" si="235"/>
        <v>44</v>
      </c>
      <c r="H4751" s="23">
        <f t="shared" si="236"/>
        <v>43.244076034195423</v>
      </c>
      <c r="I4751" s="23">
        <f t="shared" si="237"/>
        <v>105.9</v>
      </c>
      <c r="J4751" s="23">
        <f t="shared" si="238"/>
        <v>104.08062845502944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0.98301408321991468</v>
      </c>
      <c r="E4752" s="23">
        <f t="shared" si="233"/>
        <v>80.400000000000006</v>
      </c>
      <c r="F4752" s="23">
        <f t="shared" si="234"/>
        <v>79.034332290881153</v>
      </c>
      <c r="G4752" s="23">
        <f t="shared" si="235"/>
        <v>44</v>
      </c>
      <c r="H4752" s="23">
        <f t="shared" si="236"/>
        <v>43.252619661676249</v>
      </c>
      <c r="I4752" s="23">
        <f t="shared" si="237"/>
        <v>105.9</v>
      </c>
      <c r="J4752" s="23">
        <f t="shared" si="238"/>
        <v>104.10119141298897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0.98333062105796665</v>
      </c>
      <c r="E4753" s="23">
        <f t="shared" si="233"/>
        <v>80.400000000000006</v>
      </c>
      <c r="F4753" s="23">
        <f t="shared" si="234"/>
        <v>79.05978193306052</v>
      </c>
      <c r="G4753" s="23">
        <f t="shared" si="235"/>
        <v>44</v>
      </c>
      <c r="H4753" s="23">
        <f t="shared" si="236"/>
        <v>43.26654732655053</v>
      </c>
      <c r="I4753" s="23">
        <f t="shared" si="237"/>
        <v>105.9</v>
      </c>
      <c r="J4753" s="23">
        <f t="shared" si="238"/>
        <v>104.13471277003867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0.98331121706106195</v>
      </c>
      <c r="E4754" s="23">
        <f t="shared" si="233"/>
        <v>81.5</v>
      </c>
      <c r="F4754" s="23">
        <f t="shared" si="234"/>
        <v>80.139864190476544</v>
      </c>
      <c r="G4754" s="23">
        <f t="shared" si="235"/>
        <v>44.6</v>
      </c>
      <c r="H4754" s="23">
        <f t="shared" si="236"/>
        <v>43.855680280923366</v>
      </c>
      <c r="I4754" s="23">
        <f t="shared" si="237"/>
        <v>107.4</v>
      </c>
      <c r="J4754" s="23">
        <f t="shared" si="238"/>
        <v>105.60762471235806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0.98532189365653811</v>
      </c>
      <c r="E4755" s="23">
        <f t="shared" si="233"/>
        <v>68.400000000000006</v>
      </c>
      <c r="F4755" s="23">
        <f t="shared" si="234"/>
        <v>67.396017526107215</v>
      </c>
      <c r="G4755" s="23">
        <f t="shared" si="235"/>
        <v>36.1</v>
      </c>
      <c r="H4755" s="23">
        <f t="shared" si="236"/>
        <v>35.570120361001024</v>
      </c>
      <c r="I4755" s="23">
        <f t="shared" si="237"/>
        <v>89.7</v>
      </c>
      <c r="J4755" s="23">
        <f t="shared" si="238"/>
        <v>88.383373860991469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0.98346308207215349</v>
      </c>
      <c r="E4756" s="23">
        <f t="shared" ref="E4756:E4819" si="241">$E4468</f>
        <v>50.8</v>
      </c>
      <c r="F4756" s="23">
        <f t="shared" ref="F4756:F4819" si="242">$F4468</f>
        <v>49.959924569265397</v>
      </c>
      <c r="G4756" s="23">
        <f t="shared" ref="G4756:G4819" si="243">$G4468</f>
        <v>27.4</v>
      </c>
      <c r="H4756" s="23">
        <f t="shared" ref="H4756:H4819" si="244">$H4468</f>
        <v>26.946888448777003</v>
      </c>
      <c r="I4756" s="23">
        <f t="shared" ref="I4756:I4819" si="245">$I4468</f>
        <v>64.7</v>
      </c>
      <c r="J4756" s="23">
        <f t="shared" ref="J4756:J4819" si="246">$J4468</f>
        <v>63.630061410068336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0.98294442975690766</v>
      </c>
      <c r="E4757" s="23">
        <f t="shared" si="241"/>
        <v>50.8</v>
      </c>
      <c r="F4757" s="23">
        <f t="shared" si="242"/>
        <v>49.933577031650906</v>
      </c>
      <c r="G4757" s="23">
        <f t="shared" si="243"/>
        <v>27.4</v>
      </c>
      <c r="H4757" s="23">
        <f t="shared" si="244"/>
        <v>26.932677375339267</v>
      </c>
      <c r="I4757" s="23">
        <f t="shared" si="245"/>
        <v>64.7</v>
      </c>
      <c r="J4757" s="23">
        <f t="shared" si="246"/>
        <v>63.596504605271932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0.98321938552306387</v>
      </c>
      <c r="E4758" s="23">
        <f t="shared" si="241"/>
        <v>50.8</v>
      </c>
      <c r="F4758" s="23">
        <f t="shared" si="242"/>
        <v>49.94754478457164</v>
      </c>
      <c r="G4758" s="23">
        <f t="shared" si="243"/>
        <v>27.4</v>
      </c>
      <c r="H4758" s="23">
        <f t="shared" si="244"/>
        <v>26.940211163331949</v>
      </c>
      <c r="I4758" s="23">
        <f t="shared" si="245"/>
        <v>64.7</v>
      </c>
      <c r="J4758" s="23">
        <f t="shared" si="246"/>
        <v>63.614294243342236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0.98293923569639119</v>
      </c>
      <c r="E4759" s="23">
        <f t="shared" si="241"/>
        <v>50.8</v>
      </c>
      <c r="F4759" s="23">
        <f t="shared" si="242"/>
        <v>49.933313173376668</v>
      </c>
      <c r="G4759" s="23">
        <f t="shared" si="243"/>
        <v>27.4</v>
      </c>
      <c r="H4759" s="23">
        <f t="shared" si="244"/>
        <v>26.932535058081118</v>
      </c>
      <c r="I4759" s="23">
        <f t="shared" si="245"/>
        <v>64.7</v>
      </c>
      <c r="J4759" s="23">
        <f t="shared" si="246"/>
        <v>63.596168549556509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0.98293557457319547</v>
      </c>
      <c r="E4760" s="23">
        <f t="shared" si="241"/>
        <v>50.8</v>
      </c>
      <c r="F4760" s="23">
        <f t="shared" si="242"/>
        <v>49.933127188318331</v>
      </c>
      <c r="G4760" s="23">
        <f t="shared" si="243"/>
        <v>27.4</v>
      </c>
      <c r="H4760" s="23">
        <f t="shared" si="244"/>
        <v>26.932434743305553</v>
      </c>
      <c r="I4760" s="23">
        <f t="shared" si="245"/>
        <v>64.7</v>
      </c>
      <c r="J4760" s="23">
        <f t="shared" si="246"/>
        <v>63.595931674885747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0.98297369566504522</v>
      </c>
      <c r="E4761" s="23">
        <f t="shared" si="241"/>
        <v>35.799999999999997</v>
      </c>
      <c r="F4761" s="23">
        <f t="shared" si="242"/>
        <v>35.190458304808615</v>
      </c>
      <c r="G4761" s="23">
        <f t="shared" si="243"/>
        <v>17.899999999999999</v>
      </c>
      <c r="H4761" s="23">
        <f t="shared" si="244"/>
        <v>17.595229152404308</v>
      </c>
      <c r="I4761" s="23">
        <f t="shared" si="245"/>
        <v>45.6</v>
      </c>
      <c r="J4761" s="23">
        <f t="shared" si="246"/>
        <v>44.823600522326061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0.98224416269038983</v>
      </c>
      <c r="E4762" s="23">
        <f t="shared" si="241"/>
        <v>35.6</v>
      </c>
      <c r="F4762" s="23">
        <f t="shared" si="242"/>
        <v>34.967892191777878</v>
      </c>
      <c r="G4762" s="23">
        <f t="shared" si="243"/>
        <v>17.8</v>
      </c>
      <c r="H4762" s="23">
        <f t="shared" si="244"/>
        <v>17.483946095888939</v>
      </c>
      <c r="I4762" s="23">
        <f t="shared" si="245"/>
        <v>45.2</v>
      </c>
      <c r="J4762" s="23">
        <f t="shared" si="246"/>
        <v>44.397436153605625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0.98221850452873838</v>
      </c>
      <c r="E4763" s="23">
        <f t="shared" si="241"/>
        <v>35.6</v>
      </c>
      <c r="F4763" s="23">
        <f t="shared" si="242"/>
        <v>34.966978761223089</v>
      </c>
      <c r="G4763" s="23">
        <f t="shared" si="243"/>
        <v>17.8</v>
      </c>
      <c r="H4763" s="23">
        <f t="shared" si="244"/>
        <v>17.483489380611545</v>
      </c>
      <c r="I4763" s="23">
        <f t="shared" si="245"/>
        <v>45.2</v>
      </c>
      <c r="J4763" s="23">
        <f t="shared" si="246"/>
        <v>44.39627640469898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1.003628219190521</v>
      </c>
      <c r="E4764" s="23">
        <f t="shared" si="241"/>
        <v>9.5</v>
      </c>
      <c r="F4764" s="23">
        <f t="shared" si="242"/>
        <v>9.5344680823099495</v>
      </c>
      <c r="G4764" s="23">
        <f t="shared" si="243"/>
        <v>4.8</v>
      </c>
      <c r="H4764" s="23">
        <f t="shared" si="244"/>
        <v>4.817415452114501</v>
      </c>
      <c r="I4764" s="23">
        <f t="shared" si="245"/>
        <v>12.1</v>
      </c>
      <c r="J4764" s="23">
        <f t="shared" si="246"/>
        <v>12.143901452205304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0.99948593261549157</v>
      </c>
      <c r="E4765" s="23">
        <f t="shared" si="241"/>
        <v>9.5</v>
      </c>
      <c r="F4765" s="23">
        <f t="shared" si="242"/>
        <v>9.4951163598471702</v>
      </c>
      <c r="G4765" s="23">
        <f t="shared" si="243"/>
        <v>4.8</v>
      </c>
      <c r="H4765" s="23">
        <f t="shared" si="244"/>
        <v>4.797532476554359</v>
      </c>
      <c r="I4765" s="23">
        <f t="shared" si="245"/>
        <v>12.1</v>
      </c>
      <c r="J4765" s="23">
        <f t="shared" si="246"/>
        <v>12.093779784647447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1.0007711010767628</v>
      </c>
      <c r="E4766" s="23">
        <f t="shared" si="241"/>
        <v>9.5</v>
      </c>
      <c r="F4766" s="23">
        <f t="shared" si="242"/>
        <v>9.5073254602292465</v>
      </c>
      <c r="G4766" s="23">
        <f t="shared" si="243"/>
        <v>4.8</v>
      </c>
      <c r="H4766" s="23">
        <f t="shared" si="244"/>
        <v>4.8037012851684615</v>
      </c>
      <c r="I4766" s="23">
        <f t="shared" si="245"/>
        <v>12.1</v>
      </c>
      <c r="J4766" s="23">
        <f t="shared" si="246"/>
        <v>12.10933032302883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1.0007711010767628</v>
      </c>
      <c r="E4767" s="23">
        <f t="shared" si="241"/>
        <v>9.5</v>
      </c>
      <c r="F4767" s="23">
        <f t="shared" si="242"/>
        <v>9.5073254602292465</v>
      </c>
      <c r="G4767" s="23">
        <f t="shared" si="243"/>
        <v>4.8</v>
      </c>
      <c r="H4767" s="23">
        <f t="shared" si="244"/>
        <v>4.8037012851684615</v>
      </c>
      <c r="I4767" s="23">
        <f t="shared" si="245"/>
        <v>12.1</v>
      </c>
      <c r="J4767" s="23">
        <f t="shared" si="246"/>
        <v>12.10933032302883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1.0005140673845085</v>
      </c>
      <c r="E4768" s="23">
        <f t="shared" si="241"/>
        <v>9.5</v>
      </c>
      <c r="F4768" s="23">
        <f t="shared" si="242"/>
        <v>9.5048836401528316</v>
      </c>
      <c r="G4768" s="23">
        <f t="shared" si="243"/>
        <v>4.7</v>
      </c>
      <c r="H4768" s="23">
        <f t="shared" si="244"/>
        <v>4.7024161167071901</v>
      </c>
      <c r="I4768" s="23">
        <f t="shared" si="245"/>
        <v>12</v>
      </c>
      <c r="J4768" s="23">
        <f t="shared" si="246"/>
        <v>12.006168808614103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1.0002570336922543</v>
      </c>
      <c r="E4769" s="23">
        <f t="shared" si="241"/>
        <v>9.5</v>
      </c>
      <c r="F4769" s="23">
        <f t="shared" si="242"/>
        <v>9.5024418200764149</v>
      </c>
      <c r="G4769" s="23">
        <f t="shared" si="243"/>
        <v>4.7</v>
      </c>
      <c r="H4769" s="23">
        <f t="shared" si="244"/>
        <v>4.7012080583535951</v>
      </c>
      <c r="I4769" s="23">
        <f t="shared" si="245"/>
        <v>12</v>
      </c>
      <c r="J4769" s="23">
        <f t="shared" si="246"/>
        <v>12.003084404307051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1</v>
      </c>
      <c r="E4770" s="23">
        <f t="shared" si="241"/>
        <v>9.5</v>
      </c>
      <c r="F4770" s="23">
        <f t="shared" si="242"/>
        <v>9.5</v>
      </c>
      <c r="G4770" s="23">
        <f t="shared" si="243"/>
        <v>4.8</v>
      </c>
      <c r="H4770" s="23">
        <f t="shared" si="244"/>
        <v>4.8</v>
      </c>
      <c r="I4770" s="23">
        <f t="shared" si="245"/>
        <v>12.1</v>
      </c>
      <c r="J4770" s="23">
        <f t="shared" si="246"/>
        <v>12.1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1</v>
      </c>
      <c r="E4771" s="23">
        <f t="shared" si="241"/>
        <v>9.5</v>
      </c>
      <c r="F4771" s="23">
        <f t="shared" si="242"/>
        <v>9.5</v>
      </c>
      <c r="G4771" s="23">
        <f t="shared" si="243"/>
        <v>4.8</v>
      </c>
      <c r="H4771" s="23">
        <f t="shared" si="244"/>
        <v>4.8</v>
      </c>
      <c r="I4771" s="23">
        <f t="shared" si="245"/>
        <v>12.1</v>
      </c>
      <c r="J4771" s="23">
        <f t="shared" si="246"/>
        <v>12.1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1</v>
      </c>
      <c r="E4772" s="23">
        <f t="shared" si="241"/>
        <v>35.5</v>
      </c>
      <c r="F4772" s="23">
        <f t="shared" si="242"/>
        <v>35.5</v>
      </c>
      <c r="G4772" s="23">
        <f t="shared" si="243"/>
        <v>17.8</v>
      </c>
      <c r="H4772" s="23">
        <f t="shared" si="244"/>
        <v>17.8</v>
      </c>
      <c r="I4772" s="23">
        <f t="shared" si="245"/>
        <v>45.2</v>
      </c>
      <c r="J4772" s="23">
        <f t="shared" si="246"/>
        <v>45.2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1.0005140673845085</v>
      </c>
      <c r="E4773" s="23">
        <f t="shared" si="241"/>
        <v>35.5</v>
      </c>
      <c r="F4773" s="23">
        <f t="shared" si="242"/>
        <v>35.518249392150054</v>
      </c>
      <c r="G4773" s="23">
        <f t="shared" si="243"/>
        <v>17.8</v>
      </c>
      <c r="H4773" s="23">
        <f t="shared" si="244"/>
        <v>17.809150399444253</v>
      </c>
      <c r="I4773" s="23">
        <f t="shared" si="245"/>
        <v>45.2</v>
      </c>
      <c r="J4773" s="23">
        <f t="shared" si="246"/>
        <v>45.22323584577979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0.99288905842416109</v>
      </c>
      <c r="E4774" s="23">
        <f t="shared" si="241"/>
        <v>74.900000000000006</v>
      </c>
      <c r="F4774" s="23">
        <f t="shared" si="242"/>
        <v>74.367390475969671</v>
      </c>
      <c r="G4774" s="23">
        <f t="shared" si="243"/>
        <v>39.299999999999997</v>
      </c>
      <c r="H4774" s="23">
        <f t="shared" si="244"/>
        <v>39.02053999606953</v>
      </c>
      <c r="I4774" s="23">
        <f t="shared" si="245"/>
        <v>98.8</v>
      </c>
      <c r="J4774" s="23">
        <f t="shared" si="246"/>
        <v>98.097438972307117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0.98672054843505341</v>
      </c>
      <c r="E4775" s="23">
        <f t="shared" si="241"/>
        <v>74.900000000000006</v>
      </c>
      <c r="F4775" s="23">
        <f t="shared" si="242"/>
        <v>73.905369077785508</v>
      </c>
      <c r="G4775" s="23">
        <f t="shared" si="243"/>
        <v>39.299999999999997</v>
      </c>
      <c r="H4775" s="23">
        <f t="shared" si="244"/>
        <v>38.778117553497594</v>
      </c>
      <c r="I4775" s="23">
        <f t="shared" si="245"/>
        <v>98.8</v>
      </c>
      <c r="J4775" s="23">
        <f t="shared" si="246"/>
        <v>97.487990185383268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0.98579317801889199</v>
      </c>
      <c r="E4776" s="23">
        <f t="shared" si="241"/>
        <v>74.900000000000006</v>
      </c>
      <c r="F4776" s="23">
        <f t="shared" si="242"/>
        <v>73.83590903361501</v>
      </c>
      <c r="G4776" s="23">
        <f t="shared" si="243"/>
        <v>39.299999999999997</v>
      </c>
      <c r="H4776" s="23">
        <f t="shared" si="244"/>
        <v>38.741671896142449</v>
      </c>
      <c r="I4776" s="23">
        <f t="shared" si="245"/>
        <v>98.8</v>
      </c>
      <c r="J4776" s="23">
        <f t="shared" si="246"/>
        <v>97.396365988266524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0.98578459212855452</v>
      </c>
      <c r="E4777" s="23">
        <f t="shared" si="241"/>
        <v>74.900000000000006</v>
      </c>
      <c r="F4777" s="23">
        <f t="shared" si="242"/>
        <v>73.835265950428735</v>
      </c>
      <c r="G4777" s="23">
        <f t="shared" si="243"/>
        <v>39.299999999999997</v>
      </c>
      <c r="H4777" s="23">
        <f t="shared" si="244"/>
        <v>38.741334470652191</v>
      </c>
      <c r="I4777" s="23">
        <f t="shared" si="245"/>
        <v>98.8</v>
      </c>
      <c r="J4777" s="23">
        <f t="shared" si="246"/>
        <v>97.395517702301177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0.98577560821488375</v>
      </c>
      <c r="E4778" s="23">
        <f t="shared" si="241"/>
        <v>74.900000000000006</v>
      </c>
      <c r="F4778" s="23">
        <f t="shared" si="242"/>
        <v>73.834593055294803</v>
      </c>
      <c r="G4778" s="23">
        <f t="shared" si="243"/>
        <v>39.299999999999997</v>
      </c>
      <c r="H4778" s="23">
        <f t="shared" si="244"/>
        <v>38.74098140284493</v>
      </c>
      <c r="I4778" s="23">
        <f t="shared" si="245"/>
        <v>98.8</v>
      </c>
      <c r="J4778" s="23">
        <f t="shared" si="246"/>
        <v>97.394630091630518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0.98618412541808798</v>
      </c>
      <c r="E4779" s="23">
        <f t="shared" si="241"/>
        <v>37</v>
      </c>
      <c r="F4779" s="23">
        <f t="shared" si="242"/>
        <v>36.488812640469256</v>
      </c>
      <c r="G4779" s="23">
        <f t="shared" si="243"/>
        <v>22.4</v>
      </c>
      <c r="H4779" s="23">
        <f t="shared" si="244"/>
        <v>22.09052440936517</v>
      </c>
      <c r="I4779" s="23">
        <f t="shared" si="245"/>
        <v>46.8</v>
      </c>
      <c r="J4779" s="23">
        <f t="shared" si="246"/>
        <v>46.153417069566515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0.98232311180400811</v>
      </c>
      <c r="E4780" s="23">
        <f t="shared" si="241"/>
        <v>36.5</v>
      </c>
      <c r="F4780" s="23">
        <f t="shared" si="242"/>
        <v>35.854793580846298</v>
      </c>
      <c r="G4780" s="23">
        <f t="shared" si="243"/>
        <v>22.2</v>
      </c>
      <c r="H4780" s="23">
        <f t="shared" si="244"/>
        <v>21.807573082048979</v>
      </c>
      <c r="I4780" s="23">
        <f t="shared" si="245"/>
        <v>46.2</v>
      </c>
      <c r="J4780" s="23">
        <f t="shared" si="246"/>
        <v>45.383327765345179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0.9823092015274355</v>
      </c>
      <c r="E4781" s="23">
        <f t="shared" si="241"/>
        <v>36.5</v>
      </c>
      <c r="F4781" s="23">
        <f t="shared" si="242"/>
        <v>35.854285855751399</v>
      </c>
      <c r="G4781" s="23">
        <f t="shared" si="243"/>
        <v>22.2</v>
      </c>
      <c r="H4781" s="23">
        <f t="shared" si="244"/>
        <v>21.807264273909066</v>
      </c>
      <c r="I4781" s="23">
        <f t="shared" si="245"/>
        <v>46.2</v>
      </c>
      <c r="J4781" s="23">
        <f t="shared" si="246"/>
        <v>45.382685110567522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0.98300993028077477</v>
      </c>
      <c r="E4782" s="23">
        <f t="shared" si="241"/>
        <v>36.5</v>
      </c>
      <c r="F4782" s="23">
        <f t="shared" si="242"/>
        <v>35.879862455248279</v>
      </c>
      <c r="G4782" s="23">
        <f t="shared" si="243"/>
        <v>22.2</v>
      </c>
      <c r="H4782" s="23">
        <f t="shared" si="244"/>
        <v>21.822820452233199</v>
      </c>
      <c r="I4782" s="23">
        <f t="shared" si="245"/>
        <v>46.2</v>
      </c>
      <c r="J4782" s="23">
        <f t="shared" si="246"/>
        <v>45.415058778971797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0.98300556859434129</v>
      </c>
      <c r="E4783" s="23">
        <f t="shared" si="241"/>
        <v>36.5</v>
      </c>
      <c r="F4783" s="23">
        <f t="shared" si="242"/>
        <v>35.879703253693457</v>
      </c>
      <c r="G4783" s="23">
        <f t="shared" si="243"/>
        <v>22.2</v>
      </c>
      <c r="H4783" s="23">
        <f t="shared" si="244"/>
        <v>21.822723622794378</v>
      </c>
      <c r="I4783" s="23">
        <f t="shared" si="245"/>
        <v>46.2</v>
      </c>
      <c r="J4783" s="23">
        <f t="shared" si="246"/>
        <v>45.414857269058572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0.98301217842508903</v>
      </c>
      <c r="E4784" s="23">
        <f t="shared" si="241"/>
        <v>36.5</v>
      </c>
      <c r="F4784" s="23">
        <f t="shared" si="242"/>
        <v>35.879944512515749</v>
      </c>
      <c r="G4784" s="23">
        <f t="shared" si="243"/>
        <v>22.2</v>
      </c>
      <c r="H4784" s="23">
        <f t="shared" si="244"/>
        <v>21.822870361036976</v>
      </c>
      <c r="I4784" s="23">
        <f t="shared" si="245"/>
        <v>46.2</v>
      </c>
      <c r="J4784" s="23">
        <f t="shared" si="246"/>
        <v>45.415162643239114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0.98232971125472579</v>
      </c>
      <c r="E4785" s="23">
        <f t="shared" si="241"/>
        <v>6.2</v>
      </c>
      <c r="F4785" s="23">
        <f t="shared" si="242"/>
        <v>6.0904442097793003</v>
      </c>
      <c r="G4785" s="23">
        <f t="shared" si="243"/>
        <v>4.3</v>
      </c>
      <c r="H4785" s="23">
        <f t="shared" si="244"/>
        <v>4.2240177583953207</v>
      </c>
      <c r="I4785" s="23">
        <f t="shared" si="245"/>
        <v>8.1999999999999993</v>
      </c>
      <c r="J4785" s="23">
        <f t="shared" si="246"/>
        <v>8.0551036322887501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0.98232158688165305</v>
      </c>
      <c r="E4786" s="23">
        <f t="shared" si="241"/>
        <v>6.2</v>
      </c>
      <c r="F4786" s="23">
        <f t="shared" si="242"/>
        <v>6.0903938386662491</v>
      </c>
      <c r="G4786" s="23">
        <f t="shared" si="243"/>
        <v>4.3</v>
      </c>
      <c r="H4786" s="23">
        <f t="shared" si="244"/>
        <v>4.2239828235911077</v>
      </c>
      <c r="I4786" s="23">
        <f t="shared" si="245"/>
        <v>8.1999999999999993</v>
      </c>
      <c r="J4786" s="23">
        <f t="shared" si="246"/>
        <v>8.0550370124295547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0.98304759112455287</v>
      </c>
      <c r="E4787" s="23">
        <f t="shared" si="241"/>
        <v>1.8</v>
      </c>
      <c r="F4787" s="23">
        <f t="shared" si="242"/>
        <v>1.7694856640241952</v>
      </c>
      <c r="G4787" s="23">
        <f t="shared" si="243"/>
        <v>1.3</v>
      </c>
      <c r="H4787" s="23">
        <f t="shared" si="244"/>
        <v>1.2779618684619187</v>
      </c>
      <c r="I4787" s="23">
        <f t="shared" si="245"/>
        <v>2.4</v>
      </c>
      <c r="J4787" s="23">
        <f t="shared" si="246"/>
        <v>2.3593142186989269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1.0017361735583881</v>
      </c>
      <c r="E4788" s="23">
        <f t="shared" si="241"/>
        <v>1.8</v>
      </c>
      <c r="F4788" s="23">
        <f t="shared" si="242"/>
        <v>1.8031251124050987</v>
      </c>
      <c r="G4788" s="23">
        <f t="shared" si="243"/>
        <v>1.3</v>
      </c>
      <c r="H4788" s="23">
        <f t="shared" si="244"/>
        <v>1.3022570256259045</v>
      </c>
      <c r="I4788" s="23">
        <f t="shared" si="245"/>
        <v>2.4</v>
      </c>
      <c r="J4788" s="23">
        <f t="shared" si="246"/>
        <v>2.4041668165401311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1.0007462268484801</v>
      </c>
      <c r="E4789" s="23">
        <f t="shared" si="241"/>
        <v>1.2</v>
      </c>
      <c r="F4789" s="23">
        <f t="shared" si="242"/>
        <v>1.2008954722181762</v>
      </c>
      <c r="G4789" s="23">
        <f t="shared" si="243"/>
        <v>0.8</v>
      </c>
      <c r="H4789" s="23">
        <f t="shared" si="244"/>
        <v>0.80059698147878411</v>
      </c>
      <c r="I4789" s="23">
        <f t="shared" si="245"/>
        <v>1.6</v>
      </c>
      <c r="J4789" s="23">
        <f t="shared" si="246"/>
        <v>1.6011939629575682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1.0007462268484801</v>
      </c>
      <c r="E4790" s="23">
        <f t="shared" si="241"/>
        <v>1.2</v>
      </c>
      <c r="F4790" s="23">
        <f t="shared" si="242"/>
        <v>1.2008954722181762</v>
      </c>
      <c r="G4790" s="23">
        <f t="shared" si="243"/>
        <v>0.8</v>
      </c>
      <c r="H4790" s="23">
        <f t="shared" si="244"/>
        <v>0.80059698147878411</v>
      </c>
      <c r="I4790" s="23">
        <f t="shared" si="245"/>
        <v>1.6</v>
      </c>
      <c r="J4790" s="23">
        <f t="shared" si="246"/>
        <v>1.6011939629575682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1.0007462268484801</v>
      </c>
      <c r="E4791" s="23">
        <f t="shared" si="241"/>
        <v>1.2</v>
      </c>
      <c r="F4791" s="23">
        <f t="shared" si="242"/>
        <v>1.2008954722181762</v>
      </c>
      <c r="G4791" s="23">
        <f t="shared" si="243"/>
        <v>0.8</v>
      </c>
      <c r="H4791" s="23">
        <f t="shared" si="244"/>
        <v>0.80059698147878411</v>
      </c>
      <c r="I4791" s="23">
        <f t="shared" si="245"/>
        <v>1.6</v>
      </c>
      <c r="J4791" s="23">
        <f t="shared" si="246"/>
        <v>1.6011939629575682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1.0004974845656533</v>
      </c>
      <c r="E4792" s="23">
        <f t="shared" si="241"/>
        <v>1.2</v>
      </c>
      <c r="F4792" s="23">
        <f t="shared" si="242"/>
        <v>1.200596981478784</v>
      </c>
      <c r="G4792" s="23">
        <f t="shared" si="243"/>
        <v>0.8</v>
      </c>
      <c r="H4792" s="23">
        <f t="shared" si="244"/>
        <v>0.80039798765252268</v>
      </c>
      <c r="I4792" s="23">
        <f t="shared" si="245"/>
        <v>1.6</v>
      </c>
      <c r="J4792" s="23">
        <f t="shared" si="246"/>
        <v>1.6007959753050454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1</v>
      </c>
      <c r="E4793" s="23">
        <f t="shared" si="241"/>
        <v>1.6</v>
      </c>
      <c r="F4793" s="23">
        <f t="shared" si="242"/>
        <v>1.6</v>
      </c>
      <c r="G4793" s="23">
        <f t="shared" si="243"/>
        <v>1.1000000000000001</v>
      </c>
      <c r="H4793" s="23">
        <f t="shared" si="244"/>
        <v>1.1000000000000001</v>
      </c>
      <c r="I4793" s="23">
        <f t="shared" si="245"/>
        <v>2.2000000000000002</v>
      </c>
      <c r="J4793" s="23">
        <f t="shared" si="246"/>
        <v>2.2000000000000002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1</v>
      </c>
      <c r="E4794" s="23">
        <f t="shared" si="241"/>
        <v>2.2999999999999998</v>
      </c>
      <c r="F4794" s="23">
        <f t="shared" si="242"/>
        <v>2.2999999999999998</v>
      </c>
      <c r="G4794" s="23">
        <f t="shared" si="243"/>
        <v>1.6</v>
      </c>
      <c r="H4794" s="23">
        <f t="shared" si="244"/>
        <v>1.6</v>
      </c>
      <c r="I4794" s="23">
        <f t="shared" si="245"/>
        <v>3.2</v>
      </c>
      <c r="J4794" s="23">
        <f t="shared" si="246"/>
        <v>3.2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1</v>
      </c>
      <c r="E4795" s="23">
        <f t="shared" si="241"/>
        <v>2.2999999999999998</v>
      </c>
      <c r="F4795" s="23">
        <f t="shared" si="242"/>
        <v>2.2999999999999998</v>
      </c>
      <c r="G4795" s="23">
        <f t="shared" si="243"/>
        <v>1.6</v>
      </c>
      <c r="H4795" s="23">
        <f t="shared" si="244"/>
        <v>1.6</v>
      </c>
      <c r="I4795" s="23">
        <f t="shared" si="245"/>
        <v>3.2</v>
      </c>
      <c r="J4795" s="23">
        <f t="shared" si="246"/>
        <v>3.2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1</v>
      </c>
      <c r="E4796" s="23">
        <f t="shared" si="241"/>
        <v>2.2999999999999998</v>
      </c>
      <c r="F4796" s="23">
        <f t="shared" si="242"/>
        <v>2.2999999999999998</v>
      </c>
      <c r="G4796" s="23">
        <f t="shared" si="243"/>
        <v>1.6</v>
      </c>
      <c r="H4796" s="23">
        <f t="shared" si="244"/>
        <v>1.6</v>
      </c>
      <c r="I4796" s="23">
        <f t="shared" si="245"/>
        <v>3.2</v>
      </c>
      <c r="J4796" s="23">
        <f t="shared" si="246"/>
        <v>3.2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1</v>
      </c>
      <c r="E4797" s="23">
        <f t="shared" si="241"/>
        <v>2.2999999999999998</v>
      </c>
      <c r="F4797" s="23">
        <f t="shared" si="242"/>
        <v>2.2999999999999998</v>
      </c>
      <c r="G4797" s="23">
        <f t="shared" si="243"/>
        <v>1.6</v>
      </c>
      <c r="H4797" s="23">
        <f t="shared" si="244"/>
        <v>1.6</v>
      </c>
      <c r="I4797" s="23">
        <f t="shared" si="245"/>
        <v>3.2</v>
      </c>
      <c r="J4797" s="23">
        <f t="shared" si="246"/>
        <v>3.2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0.99672782557890582</v>
      </c>
      <c r="E4798" s="23">
        <f t="shared" si="241"/>
        <v>40.5</v>
      </c>
      <c r="F4798" s="23">
        <f t="shared" si="242"/>
        <v>40.367476935945689</v>
      </c>
      <c r="G4798" s="23">
        <f t="shared" si="243"/>
        <v>24</v>
      </c>
      <c r="H4798" s="23">
        <f t="shared" si="244"/>
        <v>23.921467813893742</v>
      </c>
      <c r="I4798" s="23">
        <f t="shared" si="245"/>
        <v>50.6</v>
      </c>
      <c r="J4798" s="23">
        <f t="shared" si="246"/>
        <v>50.434427974292639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0.98621637575594845</v>
      </c>
      <c r="E4799" s="23">
        <f t="shared" si="241"/>
        <v>41.7</v>
      </c>
      <c r="F4799" s="23">
        <f t="shared" si="242"/>
        <v>41.125222869023055</v>
      </c>
      <c r="G4799" s="23">
        <f t="shared" si="243"/>
        <v>24.6</v>
      </c>
      <c r="H4799" s="23">
        <f t="shared" si="244"/>
        <v>24.260922843596333</v>
      </c>
      <c r="I4799" s="23">
        <f t="shared" si="245"/>
        <v>51.9</v>
      </c>
      <c r="J4799" s="23">
        <f t="shared" si="246"/>
        <v>51.184629901733722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0.98574600948791646</v>
      </c>
      <c r="E4800" s="23">
        <f t="shared" si="241"/>
        <v>41.7</v>
      </c>
      <c r="F4800" s="23">
        <f t="shared" si="242"/>
        <v>41.105608595646117</v>
      </c>
      <c r="G4800" s="23">
        <f t="shared" si="243"/>
        <v>24.6</v>
      </c>
      <c r="H4800" s="23">
        <f t="shared" si="244"/>
        <v>24.249351833402745</v>
      </c>
      <c r="I4800" s="23">
        <f t="shared" si="245"/>
        <v>51.9</v>
      </c>
      <c r="J4800" s="23">
        <f t="shared" si="246"/>
        <v>51.160217892422864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0.98575288123974281</v>
      </c>
      <c r="E4801" s="23">
        <f t="shared" si="241"/>
        <v>41.7</v>
      </c>
      <c r="F4801" s="23">
        <f t="shared" si="242"/>
        <v>41.105895147697275</v>
      </c>
      <c r="G4801" s="23">
        <f t="shared" si="243"/>
        <v>24.6</v>
      </c>
      <c r="H4801" s="23">
        <f t="shared" si="244"/>
        <v>24.249520878497673</v>
      </c>
      <c r="I4801" s="23">
        <f t="shared" si="245"/>
        <v>51.9</v>
      </c>
      <c r="J4801" s="23">
        <f t="shared" si="246"/>
        <v>51.160574536342651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0.98572995704288935</v>
      </c>
      <c r="E4802" s="23">
        <f t="shared" si="241"/>
        <v>41.2</v>
      </c>
      <c r="F4802" s="23">
        <f t="shared" si="242"/>
        <v>40.612074230167046</v>
      </c>
      <c r="G4802" s="23">
        <f t="shared" si="243"/>
        <v>24.3</v>
      </c>
      <c r="H4802" s="23">
        <f t="shared" si="244"/>
        <v>23.95323795614221</v>
      </c>
      <c r="I4802" s="23">
        <f t="shared" si="245"/>
        <v>51.3</v>
      </c>
      <c r="J4802" s="23">
        <f t="shared" si="246"/>
        <v>50.56794679630022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0.98157324933989443</v>
      </c>
      <c r="E4803" s="23">
        <f t="shared" si="241"/>
        <v>17.899999999999999</v>
      </c>
      <c r="F4803" s="23">
        <f t="shared" si="242"/>
        <v>17.57016116318411</v>
      </c>
      <c r="G4803" s="23">
        <f t="shared" si="243"/>
        <v>10.4</v>
      </c>
      <c r="H4803" s="23">
        <f t="shared" si="244"/>
        <v>10.208361793134902</v>
      </c>
      <c r="I4803" s="23">
        <f t="shared" si="245"/>
        <v>21.5</v>
      </c>
      <c r="J4803" s="23">
        <f t="shared" si="246"/>
        <v>21.10382486080773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0.97876222403397128</v>
      </c>
      <c r="E4804" s="23">
        <f t="shared" si="241"/>
        <v>17.899999999999999</v>
      </c>
      <c r="F4804" s="23">
        <f t="shared" si="242"/>
        <v>17.519843810208084</v>
      </c>
      <c r="G4804" s="23">
        <f t="shared" si="243"/>
        <v>10.4</v>
      </c>
      <c r="H4804" s="23">
        <f t="shared" si="244"/>
        <v>10.179127129953301</v>
      </c>
      <c r="I4804" s="23">
        <f t="shared" si="245"/>
        <v>21.5</v>
      </c>
      <c r="J4804" s="23">
        <f t="shared" si="246"/>
        <v>21.043387816730384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0.978766909056349</v>
      </c>
      <c r="E4805" s="23">
        <f t="shared" si="241"/>
        <v>17.899999999999999</v>
      </c>
      <c r="F4805" s="23">
        <f t="shared" si="242"/>
        <v>17.519927672108647</v>
      </c>
      <c r="G4805" s="23">
        <f t="shared" si="243"/>
        <v>10.4</v>
      </c>
      <c r="H4805" s="23">
        <f t="shared" si="244"/>
        <v>10.179175854186029</v>
      </c>
      <c r="I4805" s="23">
        <f t="shared" si="245"/>
        <v>21.5</v>
      </c>
      <c r="J4805" s="23">
        <f t="shared" si="246"/>
        <v>21.043488544711504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0.97876137716964573</v>
      </c>
      <c r="E4806" s="23">
        <f t="shared" si="241"/>
        <v>17.899999999999999</v>
      </c>
      <c r="F4806" s="23">
        <f t="shared" si="242"/>
        <v>17.519828651336656</v>
      </c>
      <c r="G4806" s="23">
        <f t="shared" si="243"/>
        <v>10.4</v>
      </c>
      <c r="H4806" s="23">
        <f t="shared" si="244"/>
        <v>10.179118322564316</v>
      </c>
      <c r="I4806" s="23">
        <f t="shared" si="245"/>
        <v>21.5</v>
      </c>
      <c r="J4806" s="23">
        <f t="shared" si="246"/>
        <v>21.043369609147383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0.97876746842177775</v>
      </c>
      <c r="E4807" s="23">
        <f t="shared" si="241"/>
        <v>17.899999999999999</v>
      </c>
      <c r="F4807" s="23">
        <f t="shared" si="242"/>
        <v>17.51993768474982</v>
      </c>
      <c r="G4807" s="23">
        <f t="shared" si="243"/>
        <v>10.4</v>
      </c>
      <c r="H4807" s="23">
        <f t="shared" si="244"/>
        <v>10.179181671586489</v>
      </c>
      <c r="I4807" s="23">
        <f t="shared" si="245"/>
        <v>21.5</v>
      </c>
      <c r="J4807" s="23">
        <f t="shared" si="246"/>
        <v>21.043500571068222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0.97799534702313862</v>
      </c>
      <c r="E4808" s="23">
        <f t="shared" si="241"/>
        <v>17.899999999999999</v>
      </c>
      <c r="F4808" s="23">
        <f t="shared" si="242"/>
        <v>17.506116711714181</v>
      </c>
      <c r="G4808" s="23">
        <f t="shared" si="243"/>
        <v>10.4</v>
      </c>
      <c r="H4808" s="23">
        <f t="shared" si="244"/>
        <v>10.171151609040642</v>
      </c>
      <c r="I4808" s="23">
        <f t="shared" si="245"/>
        <v>21.5</v>
      </c>
      <c r="J4808" s="23">
        <f t="shared" si="246"/>
        <v>21.026899960997479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0.97799405290689367</v>
      </c>
      <c r="E4809" s="23">
        <f t="shared" si="241"/>
        <v>1.4</v>
      </c>
      <c r="F4809" s="23">
        <f t="shared" si="242"/>
        <v>1.369191674069651</v>
      </c>
      <c r="G4809" s="23">
        <f t="shared" si="243"/>
        <v>1.1000000000000001</v>
      </c>
      <c r="H4809" s="23">
        <f t="shared" si="244"/>
        <v>1.0757934581975832</v>
      </c>
      <c r="I4809" s="23">
        <f t="shared" si="245"/>
        <v>2.1</v>
      </c>
      <c r="J4809" s="23">
        <f t="shared" si="246"/>
        <v>2.0537875111044768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0.97799567607576599</v>
      </c>
      <c r="E4810" s="23">
        <f t="shared" si="241"/>
        <v>0.4</v>
      </c>
      <c r="F4810" s="23">
        <f t="shared" si="242"/>
        <v>0.39119827043030642</v>
      </c>
      <c r="G4810" s="23">
        <f t="shared" si="243"/>
        <v>0.3</v>
      </c>
      <c r="H4810" s="23">
        <f t="shared" si="244"/>
        <v>0.29339870282272978</v>
      </c>
      <c r="I4810" s="23">
        <f t="shared" si="245"/>
        <v>0.6</v>
      </c>
      <c r="J4810" s="23">
        <f t="shared" si="246"/>
        <v>0.58679740564545957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0.98748748006896625</v>
      </c>
      <c r="E4811" s="23">
        <f t="shared" si="241"/>
        <v>0.4</v>
      </c>
      <c r="F4811" s="23">
        <f t="shared" si="242"/>
        <v>0.39499499202758653</v>
      </c>
      <c r="G4811" s="23">
        <f t="shared" si="243"/>
        <v>0.3</v>
      </c>
      <c r="H4811" s="23">
        <f t="shared" si="244"/>
        <v>0.29624624402068989</v>
      </c>
      <c r="I4811" s="23">
        <f t="shared" si="245"/>
        <v>0.6</v>
      </c>
      <c r="J4811" s="23">
        <f t="shared" si="246"/>
        <v>0.59249248804137977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1.0001692047377326</v>
      </c>
      <c r="E4812" s="23">
        <f t="shared" si="241"/>
        <v>0.2</v>
      </c>
      <c r="F4812" s="23">
        <f t="shared" si="242"/>
        <v>0.20003384094754653</v>
      </c>
      <c r="G4812" s="23">
        <f t="shared" si="243"/>
        <v>0.2</v>
      </c>
      <c r="H4812" s="23">
        <f t="shared" si="244"/>
        <v>0.20003384094754653</v>
      </c>
      <c r="I4812" s="23">
        <f t="shared" si="245"/>
        <v>0.3</v>
      </c>
      <c r="J4812" s="23">
        <f t="shared" si="246"/>
        <v>0.30005076142131976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1.0001698513800426</v>
      </c>
      <c r="E4813" s="23">
        <f t="shared" si="241"/>
        <v>0.2</v>
      </c>
      <c r="F4813" s="23">
        <f t="shared" si="242"/>
        <v>0.20003397027600853</v>
      </c>
      <c r="G4813" s="23">
        <f t="shared" si="243"/>
        <v>0.2</v>
      </c>
      <c r="H4813" s="23">
        <f t="shared" si="244"/>
        <v>0.20003397027600853</v>
      </c>
      <c r="I4813" s="23">
        <f t="shared" si="245"/>
        <v>0.3</v>
      </c>
      <c r="J4813" s="23">
        <f t="shared" si="246"/>
        <v>0.30005095541401278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1.0001675585103509</v>
      </c>
      <c r="E4814" s="23">
        <f t="shared" si="241"/>
        <v>0</v>
      </c>
      <c r="F4814" s="23">
        <f t="shared" si="242"/>
        <v>0</v>
      </c>
      <c r="G4814" s="23">
        <f t="shared" si="243"/>
        <v>0</v>
      </c>
      <c r="H4814" s="23">
        <f t="shared" si="244"/>
        <v>0</v>
      </c>
      <c r="I4814" s="23">
        <f t="shared" si="245"/>
        <v>0.1</v>
      </c>
      <c r="J4814" s="23">
        <f t="shared" si="246"/>
        <v>0.10001675585103509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1.0001640419947506</v>
      </c>
      <c r="E4815" s="23">
        <f t="shared" si="241"/>
        <v>0</v>
      </c>
      <c r="F4815" s="23">
        <f t="shared" si="242"/>
        <v>0</v>
      </c>
      <c r="G4815" s="23">
        <f t="shared" si="243"/>
        <v>0</v>
      </c>
      <c r="H4815" s="23">
        <f t="shared" si="244"/>
        <v>0</v>
      </c>
      <c r="I4815" s="23">
        <f t="shared" si="245"/>
        <v>0</v>
      </c>
      <c r="J4815" s="23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3">
        <f t="shared" si="241"/>
        <v>0</v>
      </c>
      <c r="F4816" s="23">
        <f t="shared" si="242"/>
        <v>0</v>
      </c>
      <c r="G4816" s="23">
        <f t="shared" si="243"/>
        <v>0</v>
      </c>
      <c r="H4816" s="23">
        <f t="shared" si="244"/>
        <v>0</v>
      </c>
      <c r="I4816" s="23">
        <f t="shared" si="245"/>
        <v>0</v>
      </c>
      <c r="J4816" s="23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3">
        <f t="shared" si="241"/>
        <v>0</v>
      </c>
      <c r="F4817" s="23">
        <f t="shared" si="242"/>
        <v>0</v>
      </c>
      <c r="G4817" s="23">
        <f t="shared" si="243"/>
        <v>0</v>
      </c>
      <c r="H4817" s="23">
        <f t="shared" si="244"/>
        <v>0</v>
      </c>
      <c r="I4817" s="23">
        <f t="shared" si="245"/>
        <v>0</v>
      </c>
      <c r="J4817" s="23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3">
        <f t="shared" si="241"/>
        <v>0</v>
      </c>
      <c r="F4818" s="23">
        <f t="shared" si="242"/>
        <v>0</v>
      </c>
      <c r="G4818" s="23">
        <f t="shared" si="243"/>
        <v>0</v>
      </c>
      <c r="H4818" s="23">
        <f t="shared" si="244"/>
        <v>0</v>
      </c>
      <c r="I4818" s="23">
        <f t="shared" si="245"/>
        <v>0</v>
      </c>
      <c r="J4818" s="23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3">
        <f t="shared" si="241"/>
        <v>0</v>
      </c>
      <c r="F4819" s="23">
        <f t="shared" si="242"/>
        <v>0</v>
      </c>
      <c r="G4819" s="23">
        <f t="shared" si="243"/>
        <v>0</v>
      </c>
      <c r="H4819" s="23">
        <f t="shared" si="244"/>
        <v>0</v>
      </c>
      <c r="I4819" s="23">
        <f t="shared" si="245"/>
        <v>0</v>
      </c>
      <c r="J4819" s="23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3">
        <f t="shared" ref="E4820:E4883" si="249">$E4532</f>
        <v>0</v>
      </c>
      <c r="F4820" s="23">
        <f t="shared" ref="F4820:F4883" si="250">$F4532</f>
        <v>0</v>
      </c>
      <c r="G4820" s="23">
        <f t="shared" ref="G4820:G4883" si="251">$G4532</f>
        <v>0</v>
      </c>
      <c r="H4820" s="23">
        <f t="shared" ref="H4820:H4883" si="252">$H4532</f>
        <v>0</v>
      </c>
      <c r="I4820" s="23">
        <f t="shared" ref="I4820:I4883" si="253">$I4532</f>
        <v>0.1</v>
      </c>
      <c r="J4820" s="23">
        <f t="shared" ref="J4820:J4883" si="254">$J4532</f>
        <v>0.1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3">
        <f t="shared" si="249"/>
        <v>0</v>
      </c>
      <c r="F4821" s="23">
        <f t="shared" si="250"/>
        <v>0</v>
      </c>
      <c r="G4821" s="23">
        <f t="shared" si="251"/>
        <v>0</v>
      </c>
      <c r="H4821" s="23">
        <f t="shared" si="252"/>
        <v>0</v>
      </c>
      <c r="I4821" s="23">
        <f t="shared" si="253"/>
        <v>0.1</v>
      </c>
      <c r="J4821" s="23">
        <f t="shared" si="254"/>
        <v>0.1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0.99918486674446849</v>
      </c>
      <c r="E4822" s="23">
        <f t="shared" si="249"/>
        <v>21.6</v>
      </c>
      <c r="F4822" s="23">
        <f t="shared" si="250"/>
        <v>21.582393121680521</v>
      </c>
      <c r="G4822" s="23">
        <f t="shared" si="251"/>
        <v>12.5</v>
      </c>
      <c r="H4822" s="23">
        <f t="shared" si="252"/>
        <v>12.489810834305857</v>
      </c>
      <c r="I4822" s="23">
        <f t="shared" si="253"/>
        <v>26.4</v>
      </c>
      <c r="J4822" s="23">
        <f t="shared" si="254"/>
        <v>26.378480482053966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0.98461912746079661</v>
      </c>
      <c r="E4823" s="23">
        <f t="shared" si="249"/>
        <v>22.9</v>
      </c>
      <c r="F4823" s="23">
        <f t="shared" si="250"/>
        <v>22.547778018852242</v>
      </c>
      <c r="G4823" s="23">
        <f t="shared" si="251"/>
        <v>13.2</v>
      </c>
      <c r="H4823" s="23">
        <f t="shared" si="252"/>
        <v>12.996972482482514</v>
      </c>
      <c r="I4823" s="23">
        <f t="shared" si="253"/>
        <v>28.2</v>
      </c>
      <c r="J4823" s="23">
        <f t="shared" si="254"/>
        <v>27.766259394394464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0.98194632209339106</v>
      </c>
      <c r="E4824" s="23">
        <f t="shared" si="249"/>
        <v>22.9</v>
      </c>
      <c r="F4824" s="23">
        <f t="shared" si="250"/>
        <v>22.486570775938652</v>
      </c>
      <c r="G4824" s="23">
        <f t="shared" si="251"/>
        <v>13.2</v>
      </c>
      <c r="H4824" s="23">
        <f t="shared" si="252"/>
        <v>12.961691451632761</v>
      </c>
      <c r="I4824" s="23">
        <f t="shared" si="253"/>
        <v>28.2</v>
      </c>
      <c r="J4824" s="23">
        <f t="shared" si="254"/>
        <v>27.690886283033628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0.98194539561203831</v>
      </c>
      <c r="E4825" s="23">
        <f t="shared" si="249"/>
        <v>22.9</v>
      </c>
      <c r="F4825" s="23">
        <f t="shared" si="250"/>
        <v>22.486549559515677</v>
      </c>
      <c r="G4825" s="23">
        <f t="shared" si="251"/>
        <v>13.2</v>
      </c>
      <c r="H4825" s="23">
        <f t="shared" si="252"/>
        <v>12.961679222078905</v>
      </c>
      <c r="I4825" s="23">
        <f t="shared" si="253"/>
        <v>28.2</v>
      </c>
      <c r="J4825" s="23">
        <f t="shared" si="254"/>
        <v>27.690860156259479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0.98194693054364479</v>
      </c>
      <c r="E4826" s="23">
        <f t="shared" si="249"/>
        <v>22.1</v>
      </c>
      <c r="F4826" s="23">
        <f t="shared" si="250"/>
        <v>21.701027165014551</v>
      </c>
      <c r="G4826" s="23">
        <f t="shared" si="251"/>
        <v>12.8</v>
      </c>
      <c r="H4826" s="23">
        <f t="shared" si="252"/>
        <v>12.568920710958654</v>
      </c>
      <c r="I4826" s="23">
        <f t="shared" si="253"/>
        <v>27.1</v>
      </c>
      <c r="J4826" s="23">
        <f t="shared" si="254"/>
        <v>26.610761817732776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0.98293119424957931</v>
      </c>
      <c r="E4827" s="23">
        <f t="shared" si="249"/>
        <v>18.5</v>
      </c>
      <c r="F4827" s="23">
        <f t="shared" si="250"/>
        <v>18.184227093617217</v>
      </c>
      <c r="G4827" s="23">
        <f t="shared" si="251"/>
        <v>11.1</v>
      </c>
      <c r="H4827" s="23">
        <f t="shared" si="252"/>
        <v>10.91053625617033</v>
      </c>
      <c r="I4827" s="23">
        <f t="shared" si="253"/>
        <v>23.2</v>
      </c>
      <c r="J4827" s="23">
        <f t="shared" si="254"/>
        <v>22.80400370659024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0.97813006113139889</v>
      </c>
      <c r="E4828" s="23">
        <f t="shared" si="249"/>
        <v>15.4</v>
      </c>
      <c r="F4828" s="23">
        <f t="shared" si="250"/>
        <v>15.063202941423544</v>
      </c>
      <c r="G4828" s="23">
        <f t="shared" si="251"/>
        <v>9.4</v>
      </c>
      <c r="H4828" s="23">
        <f t="shared" si="252"/>
        <v>9.1944225746351496</v>
      </c>
      <c r="I4828" s="23">
        <f t="shared" si="253"/>
        <v>18.8</v>
      </c>
      <c r="J4828" s="23">
        <f t="shared" si="254"/>
        <v>18.388845149270299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0.97812222905222179</v>
      </c>
      <c r="E4829" s="23">
        <f t="shared" si="249"/>
        <v>15.4</v>
      </c>
      <c r="F4829" s="23">
        <f t="shared" si="250"/>
        <v>15.063082327404215</v>
      </c>
      <c r="G4829" s="23">
        <f t="shared" si="251"/>
        <v>9.4</v>
      </c>
      <c r="H4829" s="23">
        <f t="shared" si="252"/>
        <v>9.194348953090886</v>
      </c>
      <c r="I4829" s="23">
        <f t="shared" si="253"/>
        <v>18.8</v>
      </c>
      <c r="J4829" s="23">
        <f t="shared" si="254"/>
        <v>18.388697906181772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0.9781140931693969</v>
      </c>
      <c r="E4830" s="23">
        <f t="shared" si="249"/>
        <v>15.4</v>
      </c>
      <c r="F4830" s="23">
        <f t="shared" si="250"/>
        <v>15.062957034808713</v>
      </c>
      <c r="G4830" s="23">
        <f t="shared" si="251"/>
        <v>9.4</v>
      </c>
      <c r="H4830" s="23">
        <f t="shared" si="252"/>
        <v>9.1942724757923315</v>
      </c>
      <c r="I4830" s="23">
        <f t="shared" si="253"/>
        <v>18.8</v>
      </c>
      <c r="J4830" s="23">
        <f t="shared" si="254"/>
        <v>18.388544951584663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0.97811609777266451</v>
      </c>
      <c r="E4831" s="23">
        <f t="shared" si="249"/>
        <v>15.4</v>
      </c>
      <c r="F4831" s="23">
        <f t="shared" si="250"/>
        <v>15.062987905699034</v>
      </c>
      <c r="G4831" s="23">
        <f t="shared" si="251"/>
        <v>9.4</v>
      </c>
      <c r="H4831" s="23">
        <f t="shared" si="252"/>
        <v>9.194291319063046</v>
      </c>
      <c r="I4831" s="23">
        <f t="shared" si="253"/>
        <v>18.8</v>
      </c>
      <c r="J4831" s="23">
        <f t="shared" si="254"/>
        <v>18.388582638126092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0.97811595704465504</v>
      </c>
      <c r="E4832" s="23">
        <f t="shared" si="249"/>
        <v>15.4</v>
      </c>
      <c r="F4832" s="23">
        <f t="shared" si="250"/>
        <v>15.062985738487688</v>
      </c>
      <c r="G4832" s="23">
        <f t="shared" si="251"/>
        <v>9.4</v>
      </c>
      <c r="H4832" s="23">
        <f t="shared" si="252"/>
        <v>9.1942899962197568</v>
      </c>
      <c r="I4832" s="23">
        <f t="shared" si="253"/>
        <v>18.8</v>
      </c>
      <c r="J4832" s="23">
        <f t="shared" si="254"/>
        <v>18.388579992439514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0.97811800431498164</v>
      </c>
      <c r="E4833" s="23">
        <f t="shared" si="249"/>
        <v>0.2</v>
      </c>
      <c r="F4833" s="23">
        <f t="shared" si="250"/>
        <v>0.19562360086299635</v>
      </c>
      <c r="G4833" s="23">
        <f t="shared" si="251"/>
        <v>0</v>
      </c>
      <c r="H4833" s="23">
        <f t="shared" si="252"/>
        <v>0</v>
      </c>
      <c r="I4833" s="23">
        <f t="shared" si="253"/>
        <v>0.1</v>
      </c>
      <c r="J4833" s="23">
        <f t="shared" si="254"/>
        <v>9.7811800431498175E-2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0.97813391472982036</v>
      </c>
      <c r="E4834" s="23">
        <f t="shared" si="249"/>
        <v>0.2</v>
      </c>
      <c r="F4834" s="23">
        <f t="shared" si="250"/>
        <v>0.19562678294596408</v>
      </c>
      <c r="G4834" s="23">
        <f t="shared" si="251"/>
        <v>0</v>
      </c>
      <c r="H4834" s="23">
        <f t="shared" si="252"/>
        <v>0</v>
      </c>
      <c r="I4834" s="23">
        <f t="shared" si="253"/>
        <v>0.1</v>
      </c>
      <c r="J4834" s="23">
        <f t="shared" si="254"/>
        <v>9.7813391472982042E-2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0.98299934392108246</v>
      </c>
      <c r="E4835" s="23">
        <f t="shared" si="249"/>
        <v>0.1</v>
      </c>
      <c r="F4835" s="23">
        <f t="shared" si="250"/>
        <v>9.8299934392108254E-2</v>
      </c>
      <c r="G4835" s="23">
        <f t="shared" si="251"/>
        <v>0</v>
      </c>
      <c r="H4835" s="23">
        <f t="shared" si="252"/>
        <v>0</v>
      </c>
      <c r="I4835" s="23">
        <f t="shared" si="253"/>
        <v>0</v>
      </c>
      <c r="J4835" s="23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1.0006542946014958</v>
      </c>
      <c r="E4836" s="23">
        <f t="shared" si="249"/>
        <v>0</v>
      </c>
      <c r="F4836" s="23">
        <f t="shared" si="250"/>
        <v>0</v>
      </c>
      <c r="G4836" s="23">
        <f t="shared" si="251"/>
        <v>0</v>
      </c>
      <c r="H4836" s="23">
        <f t="shared" si="252"/>
        <v>0</v>
      </c>
      <c r="I4836" s="23">
        <f t="shared" si="253"/>
        <v>0</v>
      </c>
      <c r="J4836" s="23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1.0001568463428661</v>
      </c>
      <c r="E4837" s="23">
        <f t="shared" si="249"/>
        <v>0</v>
      </c>
      <c r="F4837" s="23">
        <f t="shared" si="250"/>
        <v>0</v>
      </c>
      <c r="G4837" s="23">
        <f t="shared" si="251"/>
        <v>0</v>
      </c>
      <c r="H4837" s="23">
        <f t="shared" si="252"/>
        <v>0</v>
      </c>
      <c r="I4837" s="23">
        <f t="shared" si="253"/>
        <v>0</v>
      </c>
      <c r="J4837" s="23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3">
        <f t="shared" si="249"/>
        <v>0</v>
      </c>
      <c r="F4838" s="23">
        <f t="shared" si="250"/>
        <v>0</v>
      </c>
      <c r="G4838" s="23">
        <f t="shared" si="251"/>
        <v>0</v>
      </c>
      <c r="H4838" s="23">
        <f t="shared" si="252"/>
        <v>0</v>
      </c>
      <c r="I4838" s="23">
        <f t="shared" si="253"/>
        <v>0</v>
      </c>
      <c r="J4838" s="23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3">
        <f t="shared" si="249"/>
        <v>0</v>
      </c>
      <c r="F4839" s="23">
        <f t="shared" si="250"/>
        <v>0</v>
      </c>
      <c r="G4839" s="23">
        <f t="shared" si="251"/>
        <v>0</v>
      </c>
      <c r="H4839" s="23">
        <f t="shared" si="252"/>
        <v>0</v>
      </c>
      <c r="I4839" s="23">
        <f t="shared" si="253"/>
        <v>0</v>
      </c>
      <c r="J4839" s="23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1</v>
      </c>
      <c r="E4840" s="23">
        <f t="shared" si="249"/>
        <v>0</v>
      </c>
      <c r="F4840" s="23">
        <f t="shared" si="250"/>
        <v>0</v>
      </c>
      <c r="G4840" s="23">
        <f t="shared" si="251"/>
        <v>0</v>
      </c>
      <c r="H4840" s="23">
        <f t="shared" si="252"/>
        <v>0</v>
      </c>
      <c r="I4840" s="23">
        <f t="shared" si="253"/>
        <v>0</v>
      </c>
      <c r="J4840" s="23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1</v>
      </c>
      <c r="E4841" s="23">
        <f t="shared" si="249"/>
        <v>0</v>
      </c>
      <c r="F4841" s="23">
        <f t="shared" si="250"/>
        <v>0</v>
      </c>
      <c r="G4841" s="23">
        <f t="shared" si="251"/>
        <v>0</v>
      </c>
      <c r="H4841" s="23">
        <f t="shared" si="252"/>
        <v>0</v>
      </c>
      <c r="I4841" s="23">
        <f t="shared" si="253"/>
        <v>0</v>
      </c>
      <c r="J4841" s="23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1</v>
      </c>
      <c r="E4842" s="23">
        <f t="shared" si="249"/>
        <v>0</v>
      </c>
      <c r="F4842" s="23">
        <f t="shared" si="250"/>
        <v>0</v>
      </c>
      <c r="G4842" s="23">
        <f t="shared" si="251"/>
        <v>0</v>
      </c>
      <c r="H4842" s="23">
        <f t="shared" si="252"/>
        <v>0</v>
      </c>
      <c r="I4842" s="23">
        <f t="shared" si="253"/>
        <v>0</v>
      </c>
      <c r="J4842" s="23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1</v>
      </c>
      <c r="E4843" s="23">
        <f t="shared" si="249"/>
        <v>0</v>
      </c>
      <c r="F4843" s="23">
        <f t="shared" si="250"/>
        <v>0</v>
      </c>
      <c r="G4843" s="23">
        <f t="shared" si="251"/>
        <v>0</v>
      </c>
      <c r="H4843" s="23">
        <f t="shared" si="252"/>
        <v>0</v>
      </c>
      <c r="I4843" s="23">
        <f t="shared" si="253"/>
        <v>0</v>
      </c>
      <c r="J4843" s="23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1</v>
      </c>
      <c r="E4844" s="23">
        <f t="shared" si="249"/>
        <v>0</v>
      </c>
      <c r="F4844" s="23">
        <f t="shared" si="250"/>
        <v>0</v>
      </c>
      <c r="G4844" s="23">
        <f t="shared" si="251"/>
        <v>0</v>
      </c>
      <c r="H4844" s="23">
        <f t="shared" si="252"/>
        <v>0</v>
      </c>
      <c r="I4844" s="23">
        <f t="shared" si="253"/>
        <v>0</v>
      </c>
      <c r="J4844" s="23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1</v>
      </c>
      <c r="E4845" s="23">
        <f t="shared" si="249"/>
        <v>0</v>
      </c>
      <c r="F4845" s="23">
        <f t="shared" si="250"/>
        <v>0</v>
      </c>
      <c r="G4845" s="23">
        <f t="shared" si="251"/>
        <v>0</v>
      </c>
      <c r="H4845" s="23">
        <f t="shared" si="252"/>
        <v>0</v>
      </c>
      <c r="I4845" s="23">
        <f t="shared" si="253"/>
        <v>0</v>
      </c>
      <c r="J4845" s="23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0.99974549850480376</v>
      </c>
      <c r="E4846" s="23">
        <f t="shared" si="249"/>
        <v>0</v>
      </c>
      <c r="F4846" s="23">
        <f t="shared" si="250"/>
        <v>0</v>
      </c>
      <c r="G4846" s="23">
        <f t="shared" si="251"/>
        <v>0</v>
      </c>
      <c r="H4846" s="23">
        <f t="shared" si="252"/>
        <v>0</v>
      </c>
      <c r="I4846" s="23">
        <f t="shared" si="253"/>
        <v>0</v>
      </c>
      <c r="J4846" s="23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0.98625096647513166</v>
      </c>
      <c r="E4847" s="23">
        <f t="shared" si="249"/>
        <v>19.5</v>
      </c>
      <c r="F4847" s="23">
        <f t="shared" si="250"/>
        <v>19.231893846265066</v>
      </c>
      <c r="G4847" s="23">
        <f t="shared" si="251"/>
        <v>11.7</v>
      </c>
      <c r="H4847" s="23">
        <f t="shared" si="252"/>
        <v>11.539136307759041</v>
      </c>
      <c r="I4847" s="23">
        <f t="shared" si="253"/>
        <v>24.8</v>
      </c>
      <c r="J4847" s="23">
        <f t="shared" si="254"/>
        <v>24.459023968583267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0.98263987851489532</v>
      </c>
      <c r="E4848" s="23">
        <f t="shared" si="249"/>
        <v>19.5</v>
      </c>
      <c r="F4848" s="23">
        <f t="shared" si="250"/>
        <v>19.161477631040459</v>
      </c>
      <c r="G4848" s="23">
        <f t="shared" si="251"/>
        <v>11.7</v>
      </c>
      <c r="H4848" s="23">
        <f t="shared" si="252"/>
        <v>11.496886578624274</v>
      </c>
      <c r="I4848" s="23">
        <f t="shared" si="253"/>
        <v>24.8</v>
      </c>
      <c r="J4848" s="23">
        <f t="shared" si="254"/>
        <v>24.369468987169405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0.98265031271943004</v>
      </c>
      <c r="E4849" s="23">
        <f t="shared" si="249"/>
        <v>19.5</v>
      </c>
      <c r="F4849" s="23">
        <f t="shared" si="250"/>
        <v>19.161681098028886</v>
      </c>
      <c r="G4849" s="23">
        <f t="shared" si="251"/>
        <v>11.7</v>
      </c>
      <c r="H4849" s="23">
        <f t="shared" si="252"/>
        <v>11.497008658817331</v>
      </c>
      <c r="I4849" s="23">
        <f t="shared" si="253"/>
        <v>24.8</v>
      </c>
      <c r="J4849" s="23">
        <f t="shared" si="254"/>
        <v>24.369727755441865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0.98264775734506105</v>
      </c>
      <c r="E4850" s="23">
        <f t="shared" si="249"/>
        <v>19.5</v>
      </c>
      <c r="F4850" s="23">
        <f t="shared" si="250"/>
        <v>19.161631268228689</v>
      </c>
      <c r="G4850" s="23">
        <f t="shared" si="251"/>
        <v>11.7</v>
      </c>
      <c r="H4850" s="23">
        <f t="shared" si="252"/>
        <v>11.496978760937214</v>
      </c>
      <c r="I4850" s="23">
        <f t="shared" si="253"/>
        <v>24.8</v>
      </c>
      <c r="J4850" s="23">
        <f t="shared" si="254"/>
        <v>24.369664382157513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0.99144162300696304</v>
      </c>
      <c r="E4851" s="23">
        <f t="shared" si="249"/>
        <v>64.3</v>
      </c>
      <c r="F4851" s="23">
        <f t="shared" si="250"/>
        <v>63.749696359347723</v>
      </c>
      <c r="G4851" s="23">
        <f t="shared" si="251"/>
        <v>35</v>
      </c>
      <c r="H4851" s="23">
        <f t="shared" si="252"/>
        <v>34.700456805243704</v>
      </c>
      <c r="I4851" s="23">
        <f t="shared" si="253"/>
        <v>83.9</v>
      </c>
      <c r="J4851" s="23">
        <f t="shared" si="254"/>
        <v>83.181952170284205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0.98490614780701768</v>
      </c>
      <c r="E4852" s="23">
        <f t="shared" si="249"/>
        <v>63.8</v>
      </c>
      <c r="F4852" s="23">
        <f t="shared" si="250"/>
        <v>62.837012230087723</v>
      </c>
      <c r="G4852" s="23">
        <f t="shared" si="251"/>
        <v>34.9</v>
      </c>
      <c r="H4852" s="23">
        <f t="shared" si="252"/>
        <v>34.373224558464919</v>
      </c>
      <c r="I4852" s="23">
        <f t="shared" si="253"/>
        <v>83.6</v>
      </c>
      <c r="J4852" s="23">
        <f t="shared" si="254"/>
        <v>82.338153956666673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0.98490752849010588</v>
      </c>
      <c r="E4853" s="23">
        <f t="shared" si="249"/>
        <v>63.8</v>
      </c>
      <c r="F4853" s="23">
        <f t="shared" si="250"/>
        <v>62.837100317668749</v>
      </c>
      <c r="G4853" s="23">
        <f t="shared" si="251"/>
        <v>34.9</v>
      </c>
      <c r="H4853" s="23">
        <f t="shared" si="252"/>
        <v>34.373272744304693</v>
      </c>
      <c r="I4853" s="23">
        <f t="shared" si="253"/>
        <v>83.6</v>
      </c>
      <c r="J4853" s="23">
        <f t="shared" si="254"/>
        <v>82.338269381772847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0.98490256211173199</v>
      </c>
      <c r="E4854" s="23">
        <f t="shared" si="249"/>
        <v>63.8</v>
      </c>
      <c r="F4854" s="23">
        <f t="shared" si="250"/>
        <v>62.836783462728498</v>
      </c>
      <c r="G4854" s="23">
        <f t="shared" si="251"/>
        <v>34.9</v>
      </c>
      <c r="H4854" s="23">
        <f t="shared" si="252"/>
        <v>34.373099417699443</v>
      </c>
      <c r="I4854" s="23">
        <f t="shared" si="253"/>
        <v>83.6</v>
      </c>
      <c r="J4854" s="23">
        <f t="shared" si="254"/>
        <v>82.337854192540789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0.98489982508744145</v>
      </c>
      <c r="E4855" s="23">
        <f t="shared" si="249"/>
        <v>63.8</v>
      </c>
      <c r="F4855" s="23">
        <f t="shared" si="250"/>
        <v>62.836608840578762</v>
      </c>
      <c r="G4855" s="23">
        <f t="shared" si="251"/>
        <v>34.9</v>
      </c>
      <c r="H4855" s="23">
        <f t="shared" si="252"/>
        <v>34.373003895551705</v>
      </c>
      <c r="I4855" s="23">
        <f t="shared" si="253"/>
        <v>83.6</v>
      </c>
      <c r="J4855" s="23">
        <f t="shared" si="254"/>
        <v>82.337625377310104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0.98490217006175063</v>
      </c>
      <c r="E4856" s="23">
        <f t="shared" si="249"/>
        <v>63.8</v>
      </c>
      <c r="F4856" s="23">
        <f t="shared" si="250"/>
        <v>62.836758449939687</v>
      </c>
      <c r="G4856" s="23">
        <f t="shared" si="251"/>
        <v>34.9</v>
      </c>
      <c r="H4856" s="23">
        <f t="shared" si="252"/>
        <v>34.373085735155094</v>
      </c>
      <c r="I4856" s="23">
        <f t="shared" si="253"/>
        <v>83.6</v>
      </c>
      <c r="J4856" s="23">
        <f t="shared" si="254"/>
        <v>82.337821417162345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0.98490274384165788</v>
      </c>
      <c r="E4857" s="23">
        <f t="shared" si="249"/>
        <v>7.7</v>
      </c>
      <c r="F4857" s="23">
        <f t="shared" si="250"/>
        <v>7.5837511275807659</v>
      </c>
      <c r="G4857" s="23">
        <f t="shared" si="251"/>
        <v>5.3</v>
      </c>
      <c r="H4857" s="23">
        <f t="shared" si="252"/>
        <v>5.2199845423607867</v>
      </c>
      <c r="I4857" s="23">
        <f t="shared" si="253"/>
        <v>9</v>
      </c>
      <c r="J4857" s="23">
        <f t="shared" si="254"/>
        <v>8.8641246945749206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0.98490452457722444</v>
      </c>
      <c r="E4858" s="23">
        <f t="shared" si="249"/>
        <v>7.7</v>
      </c>
      <c r="F4858" s="23">
        <f t="shared" si="250"/>
        <v>7.583764839244628</v>
      </c>
      <c r="G4858" s="23">
        <f t="shared" si="251"/>
        <v>5.3</v>
      </c>
      <c r="H4858" s="23">
        <f t="shared" si="252"/>
        <v>5.2199939802592894</v>
      </c>
      <c r="I4858" s="23">
        <f t="shared" si="253"/>
        <v>9</v>
      </c>
      <c r="J4858" s="23">
        <f t="shared" si="254"/>
        <v>8.8641407211950192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0.98523872425175307</v>
      </c>
      <c r="E4859" s="23">
        <f t="shared" si="249"/>
        <v>2.5</v>
      </c>
      <c r="F4859" s="23">
        <f t="shared" si="250"/>
        <v>2.4630968106293825</v>
      </c>
      <c r="G4859" s="23">
        <f t="shared" si="251"/>
        <v>1.7</v>
      </c>
      <c r="H4859" s="23">
        <f t="shared" si="252"/>
        <v>1.6749058312279801</v>
      </c>
      <c r="I4859" s="23">
        <f t="shared" si="253"/>
        <v>2.9</v>
      </c>
      <c r="J4859" s="23">
        <f t="shared" si="254"/>
        <v>2.8571923003300839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1.004477361090881</v>
      </c>
      <c r="E4860" s="23">
        <f t="shared" si="249"/>
        <v>1.2</v>
      </c>
      <c r="F4860" s="23">
        <f t="shared" si="250"/>
        <v>1.2053728333090572</v>
      </c>
      <c r="G4860" s="23">
        <f t="shared" si="251"/>
        <v>0.9</v>
      </c>
      <c r="H4860" s="23">
        <f t="shared" si="252"/>
        <v>0.90402962498179296</v>
      </c>
      <c r="I4860" s="23">
        <f t="shared" si="253"/>
        <v>1.5</v>
      </c>
      <c r="J4860" s="23">
        <f t="shared" si="254"/>
        <v>1.5067160416363214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1.0022386805454406</v>
      </c>
      <c r="E4861" s="23">
        <f t="shared" si="249"/>
        <v>1.2</v>
      </c>
      <c r="F4861" s="23">
        <f t="shared" si="250"/>
        <v>1.2026864166545288</v>
      </c>
      <c r="G4861" s="23">
        <f t="shared" si="251"/>
        <v>0.9</v>
      </c>
      <c r="H4861" s="23">
        <f t="shared" si="252"/>
        <v>0.90201481249089654</v>
      </c>
      <c r="I4861" s="23">
        <f t="shared" si="253"/>
        <v>1.5</v>
      </c>
      <c r="J4861" s="23">
        <f t="shared" si="254"/>
        <v>1.5033580208181609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1.0022386805454406</v>
      </c>
      <c r="E4862" s="23">
        <f t="shared" si="249"/>
        <v>1.2</v>
      </c>
      <c r="F4862" s="23">
        <f t="shared" si="250"/>
        <v>1.2026864166545288</v>
      </c>
      <c r="G4862" s="23">
        <f t="shared" si="251"/>
        <v>0.9</v>
      </c>
      <c r="H4862" s="23">
        <f t="shared" si="252"/>
        <v>0.90201481249089654</v>
      </c>
      <c r="I4862" s="23">
        <f t="shared" si="253"/>
        <v>1.5</v>
      </c>
      <c r="J4862" s="23">
        <f t="shared" si="254"/>
        <v>1.5033580208181609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1.0014924536969605</v>
      </c>
      <c r="E4863" s="23">
        <f t="shared" si="249"/>
        <v>1.2</v>
      </c>
      <c r="F4863" s="23">
        <f t="shared" si="250"/>
        <v>1.2017909444363526</v>
      </c>
      <c r="G4863" s="23">
        <f t="shared" si="251"/>
        <v>0.9</v>
      </c>
      <c r="H4863" s="23">
        <f t="shared" si="252"/>
        <v>0.90134320832726444</v>
      </c>
      <c r="I4863" s="23">
        <f t="shared" si="253"/>
        <v>1.5</v>
      </c>
      <c r="J4863" s="23">
        <f t="shared" si="254"/>
        <v>1.5022386805454406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1.0009949691313069</v>
      </c>
      <c r="E4864" s="23">
        <f t="shared" si="249"/>
        <v>0.7</v>
      </c>
      <c r="F4864" s="23">
        <f t="shared" si="250"/>
        <v>0.70069647839191485</v>
      </c>
      <c r="G4864" s="23">
        <f t="shared" si="251"/>
        <v>0.5</v>
      </c>
      <c r="H4864" s="23">
        <f t="shared" si="252"/>
        <v>0.50049748456565346</v>
      </c>
      <c r="I4864" s="23">
        <f t="shared" si="253"/>
        <v>0.9</v>
      </c>
      <c r="J4864" s="23">
        <f t="shared" si="254"/>
        <v>0.90089547221817623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1.0002487422828268</v>
      </c>
      <c r="E4865" s="23">
        <f t="shared" si="249"/>
        <v>0.7</v>
      </c>
      <c r="F4865" s="23">
        <f t="shared" si="250"/>
        <v>0.70017411959797871</v>
      </c>
      <c r="G4865" s="23">
        <f t="shared" si="251"/>
        <v>0.5</v>
      </c>
      <c r="H4865" s="23">
        <f t="shared" si="252"/>
        <v>0.50012437114141339</v>
      </c>
      <c r="I4865" s="23">
        <f t="shared" si="253"/>
        <v>0.9</v>
      </c>
      <c r="J4865" s="23">
        <f t="shared" si="254"/>
        <v>0.90022386805454413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</v>
      </c>
      <c r="E4866" s="23">
        <f t="shared" si="249"/>
        <v>1.2</v>
      </c>
      <c r="F4866" s="23">
        <f t="shared" si="250"/>
        <v>1.2</v>
      </c>
      <c r="G4866" s="23">
        <f t="shared" si="251"/>
        <v>0.9</v>
      </c>
      <c r="H4866" s="23">
        <f t="shared" si="252"/>
        <v>0.9</v>
      </c>
      <c r="I4866" s="23">
        <f t="shared" si="253"/>
        <v>1.5</v>
      </c>
      <c r="J4866" s="23">
        <f t="shared" si="254"/>
        <v>1.5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1.0002487422828268</v>
      </c>
      <c r="E4867" s="23">
        <f t="shared" si="249"/>
        <v>1.2</v>
      </c>
      <c r="F4867" s="23">
        <f t="shared" si="250"/>
        <v>1.2002984907393921</v>
      </c>
      <c r="G4867" s="23">
        <f t="shared" si="251"/>
        <v>0.9</v>
      </c>
      <c r="H4867" s="23">
        <f t="shared" si="252"/>
        <v>0.90022386805454413</v>
      </c>
      <c r="I4867" s="23">
        <f t="shared" si="253"/>
        <v>1.5</v>
      </c>
      <c r="J4867" s="23">
        <f t="shared" si="254"/>
        <v>1.5003731134242402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1.0002487422828268</v>
      </c>
      <c r="E4868" s="23">
        <f t="shared" si="249"/>
        <v>1.2</v>
      </c>
      <c r="F4868" s="23">
        <f t="shared" si="250"/>
        <v>1.2002984907393921</v>
      </c>
      <c r="G4868" s="23">
        <f t="shared" si="251"/>
        <v>0.9</v>
      </c>
      <c r="H4868" s="23">
        <f t="shared" si="252"/>
        <v>0.90022386805454413</v>
      </c>
      <c r="I4868" s="23">
        <f t="shared" si="253"/>
        <v>1.5</v>
      </c>
      <c r="J4868" s="23">
        <f t="shared" si="254"/>
        <v>1.5003731134242402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1.0002487422828268</v>
      </c>
      <c r="E4869" s="23">
        <f t="shared" si="249"/>
        <v>1.2</v>
      </c>
      <c r="F4869" s="23">
        <f t="shared" si="250"/>
        <v>1.2002984907393921</v>
      </c>
      <c r="G4869" s="23">
        <f t="shared" si="251"/>
        <v>0.9</v>
      </c>
      <c r="H4869" s="23">
        <f t="shared" si="252"/>
        <v>0.90022386805454413</v>
      </c>
      <c r="I4869" s="23">
        <f t="shared" si="253"/>
        <v>1.5</v>
      </c>
      <c r="J4869" s="23">
        <f t="shared" si="254"/>
        <v>1.5003731134242402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</v>
      </c>
      <c r="E4870" s="23">
        <f t="shared" si="249"/>
        <v>1.2</v>
      </c>
      <c r="F4870" s="23">
        <f t="shared" si="250"/>
        <v>1.2</v>
      </c>
      <c r="G4870" s="23">
        <f t="shared" si="251"/>
        <v>0.9</v>
      </c>
      <c r="H4870" s="23">
        <f t="shared" si="252"/>
        <v>0.9</v>
      </c>
      <c r="I4870" s="23">
        <f t="shared" si="253"/>
        <v>1.5</v>
      </c>
      <c r="J4870" s="23">
        <f t="shared" si="254"/>
        <v>1.5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0.99207406684511501</v>
      </c>
      <c r="E4871" s="23">
        <f t="shared" si="249"/>
        <v>64.400000000000006</v>
      </c>
      <c r="F4871" s="23">
        <f t="shared" si="250"/>
        <v>63.889569904825414</v>
      </c>
      <c r="G4871" s="23">
        <f t="shared" si="251"/>
        <v>35</v>
      </c>
      <c r="H4871" s="23">
        <f t="shared" si="252"/>
        <v>34.722592339579023</v>
      </c>
      <c r="I4871" s="23">
        <f t="shared" si="253"/>
        <v>84</v>
      </c>
      <c r="J4871" s="23">
        <f t="shared" si="254"/>
        <v>83.334221614989659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0.99164695147760629</v>
      </c>
      <c r="E4872" s="23">
        <f t="shared" si="249"/>
        <v>64.5</v>
      </c>
      <c r="F4872" s="23">
        <f t="shared" si="250"/>
        <v>63.961228370305605</v>
      </c>
      <c r="G4872" s="23">
        <f t="shared" si="251"/>
        <v>35</v>
      </c>
      <c r="H4872" s="23">
        <f t="shared" si="252"/>
        <v>34.707643301716217</v>
      </c>
      <c r="I4872" s="23">
        <f t="shared" si="253"/>
        <v>84.1</v>
      </c>
      <c r="J4872" s="23">
        <f t="shared" si="254"/>
        <v>83.397508619266688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0.99164828686109685</v>
      </c>
      <c r="E4873" s="23">
        <f t="shared" si="249"/>
        <v>64.5</v>
      </c>
      <c r="F4873" s="23">
        <f t="shared" si="250"/>
        <v>63.961314502540745</v>
      </c>
      <c r="G4873" s="23">
        <f t="shared" si="251"/>
        <v>35</v>
      </c>
      <c r="H4873" s="23">
        <f t="shared" si="252"/>
        <v>34.707690040138388</v>
      </c>
      <c r="I4873" s="23">
        <f t="shared" si="253"/>
        <v>84.1</v>
      </c>
      <c r="J4873" s="23">
        <f t="shared" si="254"/>
        <v>83.397620925018245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0.99164931817678659</v>
      </c>
      <c r="E4874" s="23">
        <f t="shared" si="249"/>
        <v>64.5</v>
      </c>
      <c r="F4874" s="23">
        <f t="shared" si="250"/>
        <v>63.961381022402733</v>
      </c>
      <c r="G4874" s="23">
        <f t="shared" si="251"/>
        <v>35</v>
      </c>
      <c r="H4874" s="23">
        <f t="shared" si="252"/>
        <v>34.707726136187532</v>
      </c>
      <c r="I4874" s="23">
        <f t="shared" si="253"/>
        <v>84</v>
      </c>
      <c r="J4874" s="23">
        <f t="shared" si="254"/>
        <v>83.298542726850073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0.99268629715503398</v>
      </c>
      <c r="E4875" s="23">
        <f t="shared" si="249"/>
        <v>77.900000000000006</v>
      </c>
      <c r="F4875" s="23">
        <f t="shared" si="250"/>
        <v>77.330262548377149</v>
      </c>
      <c r="G4875" s="23">
        <f t="shared" si="251"/>
        <v>40.5</v>
      </c>
      <c r="H4875" s="23">
        <f t="shared" si="252"/>
        <v>40.203795034778878</v>
      </c>
      <c r="I4875" s="23">
        <f t="shared" si="253"/>
        <v>102.8</v>
      </c>
      <c r="J4875" s="23">
        <f t="shared" si="254"/>
        <v>102.04815134753748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0.98425698890038971</v>
      </c>
      <c r="E4876" s="23">
        <f t="shared" si="249"/>
        <v>77.900000000000006</v>
      </c>
      <c r="F4876" s="23">
        <f t="shared" si="250"/>
        <v>76.67361943534037</v>
      </c>
      <c r="G4876" s="23">
        <f t="shared" si="251"/>
        <v>40.700000000000003</v>
      </c>
      <c r="H4876" s="23">
        <f t="shared" si="252"/>
        <v>40.059259448245861</v>
      </c>
      <c r="I4876" s="23">
        <f t="shared" si="253"/>
        <v>104.3</v>
      </c>
      <c r="J4876" s="23">
        <f t="shared" si="254"/>
        <v>102.65800394231064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0.98425195809462951</v>
      </c>
      <c r="E4877" s="23">
        <f t="shared" si="249"/>
        <v>77.900000000000006</v>
      </c>
      <c r="F4877" s="23">
        <f t="shared" si="250"/>
        <v>76.673227535571641</v>
      </c>
      <c r="G4877" s="23">
        <f t="shared" si="251"/>
        <v>40.700000000000003</v>
      </c>
      <c r="H4877" s="23">
        <f t="shared" si="252"/>
        <v>40.059054694451426</v>
      </c>
      <c r="I4877" s="23">
        <f t="shared" si="253"/>
        <v>104.3</v>
      </c>
      <c r="J4877" s="23">
        <f t="shared" si="254"/>
        <v>102.65747922926985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0.98426253843607614</v>
      </c>
      <c r="E4878" s="23">
        <f t="shared" si="249"/>
        <v>77.900000000000006</v>
      </c>
      <c r="F4878" s="23">
        <f t="shared" si="250"/>
        <v>76.674051744170342</v>
      </c>
      <c r="G4878" s="23">
        <f t="shared" si="251"/>
        <v>40.700000000000003</v>
      </c>
      <c r="H4878" s="23">
        <f t="shared" si="252"/>
        <v>40.059485314348301</v>
      </c>
      <c r="I4878" s="23">
        <f t="shared" si="253"/>
        <v>104.3</v>
      </c>
      <c r="J4878" s="23">
        <f t="shared" si="254"/>
        <v>102.65858275888274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0.98426287551627689</v>
      </c>
      <c r="E4879" s="23">
        <f t="shared" si="249"/>
        <v>77.900000000000006</v>
      </c>
      <c r="F4879" s="23">
        <f t="shared" si="250"/>
        <v>76.674078002717977</v>
      </c>
      <c r="G4879" s="23">
        <f t="shared" si="251"/>
        <v>40.700000000000003</v>
      </c>
      <c r="H4879" s="23">
        <f t="shared" si="252"/>
        <v>40.059499033512473</v>
      </c>
      <c r="I4879" s="23">
        <f t="shared" si="253"/>
        <v>104.3</v>
      </c>
      <c r="J4879" s="23">
        <f t="shared" si="254"/>
        <v>102.65861791634768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0.9842691382047305</v>
      </c>
      <c r="E4880" s="23">
        <f t="shared" si="249"/>
        <v>77.900000000000006</v>
      </c>
      <c r="F4880" s="23">
        <f t="shared" si="250"/>
        <v>76.674565866148512</v>
      </c>
      <c r="G4880" s="23">
        <f t="shared" si="251"/>
        <v>40.700000000000003</v>
      </c>
      <c r="H4880" s="23">
        <f t="shared" si="252"/>
        <v>40.059753924932537</v>
      </c>
      <c r="I4880" s="23">
        <f t="shared" si="253"/>
        <v>104.3</v>
      </c>
      <c r="J4880" s="23">
        <f t="shared" si="254"/>
        <v>102.65927111475339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0.98426876120528239</v>
      </c>
      <c r="E4881" s="23">
        <f t="shared" si="249"/>
        <v>9.3000000000000007</v>
      </c>
      <c r="F4881" s="23">
        <f t="shared" si="250"/>
        <v>9.1536994792091271</v>
      </c>
      <c r="G4881" s="23">
        <f t="shared" si="251"/>
        <v>7</v>
      </c>
      <c r="H4881" s="23">
        <f t="shared" si="252"/>
        <v>6.8898813284369771</v>
      </c>
      <c r="I4881" s="23">
        <f t="shared" si="253"/>
        <v>11.3</v>
      </c>
      <c r="J4881" s="23">
        <f t="shared" si="254"/>
        <v>11.122237001619691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0.98426536344528937</v>
      </c>
      <c r="E4882" s="23">
        <f t="shared" si="249"/>
        <v>9.3000000000000007</v>
      </c>
      <c r="F4882" s="23">
        <f t="shared" si="250"/>
        <v>9.1536678800411924</v>
      </c>
      <c r="G4882" s="23">
        <f t="shared" si="251"/>
        <v>7</v>
      </c>
      <c r="H4882" s="23">
        <f t="shared" si="252"/>
        <v>6.8898575441170253</v>
      </c>
      <c r="I4882" s="23">
        <f t="shared" si="253"/>
        <v>11.3</v>
      </c>
      <c r="J4882" s="23">
        <f t="shared" si="254"/>
        <v>11.12219860693177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0.98425893942619702</v>
      </c>
      <c r="E4883" s="23">
        <f t="shared" si="249"/>
        <v>9.1</v>
      </c>
      <c r="F4883" s="23">
        <f t="shared" si="250"/>
        <v>8.9567563487783932</v>
      </c>
      <c r="G4883" s="23">
        <f t="shared" si="251"/>
        <v>6.6</v>
      </c>
      <c r="H4883" s="23">
        <f t="shared" si="252"/>
        <v>6.4961090002128996</v>
      </c>
      <c r="I4883" s="23">
        <f t="shared" si="253"/>
        <v>11</v>
      </c>
      <c r="J4883" s="23">
        <f t="shared" si="254"/>
        <v>10.826848333688167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1.0074356175259271</v>
      </c>
      <c r="E4884" s="23">
        <f t="shared" ref="E4884:E4947" si="258">$E4596</f>
        <v>9.1</v>
      </c>
      <c r="F4884" s="23">
        <f t="shared" ref="F4884:F4947" si="259">$F4596</f>
        <v>9.1676641194859361</v>
      </c>
      <c r="G4884" s="23">
        <f t="shared" ref="G4884:G4947" si="260">$G4596</f>
        <v>6.6</v>
      </c>
      <c r="H4884" s="23">
        <f t="shared" ref="H4884:H4947" si="261">$H4596</f>
        <v>6.649075075671119</v>
      </c>
      <c r="I4884" s="23">
        <f t="shared" ref="I4884:I4947" si="262">$I4596</f>
        <v>11</v>
      </c>
      <c r="J4884" s="23">
        <f t="shared" ref="J4884:J4947" si="263">$J4596</f>
        <v>11.081791792785198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1.002478539175309</v>
      </c>
      <c r="E4885" s="23">
        <f t="shared" si="258"/>
        <v>2.6</v>
      </c>
      <c r="F4885" s="23">
        <f t="shared" si="259"/>
        <v>2.6064442018558038</v>
      </c>
      <c r="G4885" s="23">
        <f t="shared" si="260"/>
        <v>1.9</v>
      </c>
      <c r="H4885" s="23">
        <f t="shared" si="261"/>
        <v>1.904709224433087</v>
      </c>
      <c r="I4885" s="23">
        <f t="shared" si="262"/>
        <v>3.2</v>
      </c>
      <c r="J4885" s="23">
        <f t="shared" si="263"/>
        <v>3.2079313253609891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1.0022031459336083</v>
      </c>
      <c r="E4886" s="23">
        <f t="shared" si="258"/>
        <v>2.6</v>
      </c>
      <c r="F4886" s="23">
        <f t="shared" si="259"/>
        <v>2.6057281794273814</v>
      </c>
      <c r="G4886" s="23">
        <f t="shared" si="260"/>
        <v>1.9</v>
      </c>
      <c r="H4886" s="23">
        <f t="shared" si="261"/>
        <v>1.9041859772738556</v>
      </c>
      <c r="I4886" s="23">
        <f t="shared" si="262"/>
        <v>3.2</v>
      </c>
      <c r="J4886" s="23">
        <f t="shared" si="263"/>
        <v>3.2070500669875468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1.001927752691907</v>
      </c>
      <c r="E4887" s="23">
        <f t="shared" si="258"/>
        <v>2.6</v>
      </c>
      <c r="F4887" s="23">
        <f t="shared" si="259"/>
        <v>2.6050121569989586</v>
      </c>
      <c r="G4887" s="23">
        <f t="shared" si="260"/>
        <v>1.9</v>
      </c>
      <c r="H4887" s="23">
        <f t="shared" si="261"/>
        <v>1.9036627301146232</v>
      </c>
      <c r="I4887" s="23">
        <f t="shared" si="262"/>
        <v>3.2</v>
      </c>
      <c r="J4887" s="23">
        <f t="shared" si="263"/>
        <v>3.2061688086141027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1.001927752691907</v>
      </c>
      <c r="E4888" s="23">
        <f t="shared" si="258"/>
        <v>2.6</v>
      </c>
      <c r="F4888" s="23">
        <f t="shared" si="259"/>
        <v>2.6050121569989586</v>
      </c>
      <c r="G4888" s="23">
        <f t="shared" si="260"/>
        <v>1.9</v>
      </c>
      <c r="H4888" s="23">
        <f t="shared" si="261"/>
        <v>1.9036627301146232</v>
      </c>
      <c r="I4888" s="23">
        <f t="shared" si="262"/>
        <v>3.2</v>
      </c>
      <c r="J4888" s="23">
        <f t="shared" si="263"/>
        <v>3.2061688086141027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1.000826179725103</v>
      </c>
      <c r="E4889" s="23">
        <f t="shared" si="258"/>
        <v>2.6</v>
      </c>
      <c r="F4889" s="23">
        <f t="shared" si="259"/>
        <v>2.6021480672852677</v>
      </c>
      <c r="G4889" s="23">
        <f t="shared" si="260"/>
        <v>1.9</v>
      </c>
      <c r="H4889" s="23">
        <f t="shared" si="261"/>
        <v>1.9015697414776955</v>
      </c>
      <c r="I4889" s="23">
        <f t="shared" si="262"/>
        <v>3.2</v>
      </c>
      <c r="J4889" s="23">
        <f t="shared" si="263"/>
        <v>3.2026437751203298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1</v>
      </c>
      <c r="E4890" s="23">
        <f t="shared" si="258"/>
        <v>2.6</v>
      </c>
      <c r="F4890" s="23">
        <f t="shared" si="259"/>
        <v>2.6</v>
      </c>
      <c r="G4890" s="23">
        <f t="shared" si="260"/>
        <v>1.9</v>
      </c>
      <c r="H4890" s="23">
        <f t="shared" si="261"/>
        <v>1.9</v>
      </c>
      <c r="I4890" s="23">
        <f t="shared" si="262"/>
        <v>3.2</v>
      </c>
      <c r="J4890" s="23">
        <f t="shared" si="263"/>
        <v>3.2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1</v>
      </c>
      <c r="E4891" s="23">
        <f t="shared" si="258"/>
        <v>2.6</v>
      </c>
      <c r="F4891" s="23">
        <f t="shared" si="259"/>
        <v>2.6</v>
      </c>
      <c r="G4891" s="23">
        <f t="shared" si="260"/>
        <v>1.9</v>
      </c>
      <c r="H4891" s="23">
        <f t="shared" si="261"/>
        <v>1.9</v>
      </c>
      <c r="I4891" s="23">
        <f t="shared" si="262"/>
        <v>3.2</v>
      </c>
      <c r="J4891" s="23">
        <f t="shared" si="263"/>
        <v>3.2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1.000550786483402</v>
      </c>
      <c r="E4892" s="23">
        <f t="shared" si="258"/>
        <v>2.6</v>
      </c>
      <c r="F4892" s="23">
        <f t="shared" si="259"/>
        <v>2.6014320448568453</v>
      </c>
      <c r="G4892" s="23">
        <f t="shared" si="260"/>
        <v>1.9</v>
      </c>
      <c r="H4892" s="23">
        <f t="shared" si="261"/>
        <v>1.9010464943184637</v>
      </c>
      <c r="I4892" s="23">
        <f t="shared" si="262"/>
        <v>3.2</v>
      </c>
      <c r="J4892" s="23">
        <f t="shared" si="263"/>
        <v>3.2017625167468866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1.000550786483402</v>
      </c>
      <c r="E4893" s="23">
        <f t="shared" si="258"/>
        <v>2.6</v>
      </c>
      <c r="F4893" s="23">
        <f t="shared" si="259"/>
        <v>2.6014320448568453</v>
      </c>
      <c r="G4893" s="23">
        <f t="shared" si="260"/>
        <v>1.9</v>
      </c>
      <c r="H4893" s="23">
        <f t="shared" si="261"/>
        <v>1.9010464943184637</v>
      </c>
      <c r="I4893" s="23">
        <f t="shared" si="262"/>
        <v>3.2</v>
      </c>
      <c r="J4893" s="23">
        <f t="shared" si="263"/>
        <v>3.2017625167468866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0.99773472134310592</v>
      </c>
      <c r="E4894" s="23">
        <f t="shared" si="258"/>
        <v>9.1</v>
      </c>
      <c r="F4894" s="23">
        <f t="shared" si="259"/>
        <v>9.0793859642222632</v>
      </c>
      <c r="G4894" s="23">
        <f t="shared" si="260"/>
        <v>6.5</v>
      </c>
      <c r="H4894" s="23">
        <f t="shared" si="261"/>
        <v>6.4852756887301881</v>
      </c>
      <c r="I4894" s="23">
        <f t="shared" si="262"/>
        <v>10.9</v>
      </c>
      <c r="J4894" s="23">
        <f t="shared" si="263"/>
        <v>10.875308462639856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0.99368551100333147</v>
      </c>
      <c r="E4895" s="23">
        <f t="shared" si="258"/>
        <v>77.8</v>
      </c>
      <c r="F4895" s="23">
        <f t="shared" si="259"/>
        <v>77.308732756059186</v>
      </c>
      <c r="G4895" s="23">
        <f t="shared" si="260"/>
        <v>40.5</v>
      </c>
      <c r="H4895" s="23">
        <f t="shared" si="261"/>
        <v>40.244263195634922</v>
      </c>
      <c r="I4895" s="23">
        <f t="shared" si="262"/>
        <v>102.5</v>
      </c>
      <c r="J4895" s="23">
        <f t="shared" si="263"/>
        <v>101.85276487784148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0.99267957582517286</v>
      </c>
      <c r="E4896" s="23">
        <f t="shared" si="258"/>
        <v>77.8</v>
      </c>
      <c r="F4896" s="23">
        <f t="shared" si="259"/>
        <v>77.230470999198445</v>
      </c>
      <c r="G4896" s="23">
        <f t="shared" si="260"/>
        <v>40.5</v>
      </c>
      <c r="H4896" s="23">
        <f t="shared" si="261"/>
        <v>40.203522820919503</v>
      </c>
      <c r="I4896" s="23">
        <f t="shared" si="262"/>
        <v>102.2</v>
      </c>
      <c r="J4896" s="23">
        <f t="shared" si="263"/>
        <v>101.45185264933266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0.99267749964129415</v>
      </c>
      <c r="E4897" s="23">
        <f t="shared" si="258"/>
        <v>77.8</v>
      </c>
      <c r="F4897" s="23">
        <f t="shared" si="259"/>
        <v>77.230309472092685</v>
      </c>
      <c r="G4897" s="23">
        <f t="shared" si="260"/>
        <v>40.5</v>
      </c>
      <c r="H4897" s="23">
        <f t="shared" si="261"/>
        <v>40.20343873547241</v>
      </c>
      <c r="I4897" s="23">
        <f t="shared" si="262"/>
        <v>102.2</v>
      </c>
      <c r="J4897" s="23">
        <f t="shared" si="263"/>
        <v>101.45164046334027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0.99267341527934849</v>
      </c>
      <c r="E4898" s="23">
        <f t="shared" si="258"/>
        <v>77.8</v>
      </c>
      <c r="F4898" s="23">
        <f t="shared" si="259"/>
        <v>77.229991708733309</v>
      </c>
      <c r="G4898" s="23">
        <f t="shared" si="260"/>
        <v>40.5</v>
      </c>
      <c r="H4898" s="23">
        <f t="shared" si="261"/>
        <v>40.203273318813615</v>
      </c>
      <c r="I4898" s="23">
        <f t="shared" si="262"/>
        <v>102.5</v>
      </c>
      <c r="J4898" s="23">
        <f t="shared" si="263"/>
        <v>101.74902506613321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0.99745698083343537</v>
      </c>
      <c r="E4899" s="23">
        <f t="shared" si="258"/>
        <v>101.7</v>
      </c>
      <c r="F4899" s="23">
        <f t="shared" si="259"/>
        <v>101.44137495076038</v>
      </c>
      <c r="G4899" s="23">
        <f t="shared" si="260"/>
        <v>53</v>
      </c>
      <c r="H4899" s="23">
        <f t="shared" si="261"/>
        <v>52.865219984172072</v>
      </c>
      <c r="I4899" s="23">
        <f t="shared" si="262"/>
        <v>131.19999999999999</v>
      </c>
      <c r="J4899" s="23">
        <f t="shared" si="263"/>
        <v>130.86635588534671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0.99186901385098736</v>
      </c>
      <c r="E4900" s="23">
        <f t="shared" si="258"/>
        <v>101.7</v>
      </c>
      <c r="F4900" s="23">
        <f t="shared" si="259"/>
        <v>100.87307870864542</v>
      </c>
      <c r="G4900" s="23">
        <f t="shared" si="260"/>
        <v>53</v>
      </c>
      <c r="H4900" s="23">
        <f t="shared" si="261"/>
        <v>52.56905773410233</v>
      </c>
      <c r="I4900" s="23">
        <f t="shared" si="262"/>
        <v>131.19999999999999</v>
      </c>
      <c r="J4900" s="23">
        <f t="shared" si="263"/>
        <v>130.13321461724954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0.99187722092035058</v>
      </c>
      <c r="E4901" s="23">
        <f t="shared" si="258"/>
        <v>101.7</v>
      </c>
      <c r="F4901" s="23">
        <f t="shared" si="259"/>
        <v>100.87391336759966</v>
      </c>
      <c r="G4901" s="23">
        <f t="shared" si="260"/>
        <v>53</v>
      </c>
      <c r="H4901" s="23">
        <f t="shared" si="261"/>
        <v>52.569492708778583</v>
      </c>
      <c r="I4901" s="23">
        <f t="shared" si="262"/>
        <v>131.19999999999999</v>
      </c>
      <c r="J4901" s="23">
        <f t="shared" si="263"/>
        <v>130.13429138474999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0.99187720405399415</v>
      </c>
      <c r="E4902" s="23">
        <f t="shared" si="258"/>
        <v>101.7</v>
      </c>
      <c r="F4902" s="23">
        <f t="shared" si="259"/>
        <v>100.87391165229121</v>
      </c>
      <c r="G4902" s="23">
        <f t="shared" si="260"/>
        <v>53</v>
      </c>
      <c r="H4902" s="23">
        <f t="shared" si="261"/>
        <v>52.569491814861692</v>
      </c>
      <c r="I4902" s="23">
        <f t="shared" si="262"/>
        <v>131.19999999999999</v>
      </c>
      <c r="J4902" s="23">
        <f t="shared" si="263"/>
        <v>130.13428917188403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0.99186697112683542</v>
      </c>
      <c r="E4903" s="23">
        <f t="shared" si="258"/>
        <v>101.7</v>
      </c>
      <c r="F4903" s="23">
        <f t="shared" si="259"/>
        <v>100.87287096359917</v>
      </c>
      <c r="G4903" s="23">
        <f t="shared" si="260"/>
        <v>53</v>
      </c>
      <c r="H4903" s="23">
        <f t="shared" si="261"/>
        <v>52.568949469722277</v>
      </c>
      <c r="I4903" s="23">
        <f t="shared" si="262"/>
        <v>131.19999999999999</v>
      </c>
      <c r="J4903" s="23">
        <f t="shared" si="263"/>
        <v>130.13294661184079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0.99186698721184807</v>
      </c>
      <c r="E4904" s="23">
        <f t="shared" si="258"/>
        <v>101.7</v>
      </c>
      <c r="F4904" s="23">
        <f t="shared" si="259"/>
        <v>100.87287259944495</v>
      </c>
      <c r="G4904" s="23">
        <f t="shared" si="260"/>
        <v>53</v>
      </c>
      <c r="H4904" s="23">
        <f t="shared" si="261"/>
        <v>52.568950322227948</v>
      </c>
      <c r="I4904" s="23">
        <f t="shared" si="262"/>
        <v>131.19999999999999</v>
      </c>
      <c r="J4904" s="23">
        <f t="shared" si="263"/>
        <v>130.13294872219444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0.9918617341115733</v>
      </c>
      <c r="E4905" s="23">
        <f t="shared" si="258"/>
        <v>101.7</v>
      </c>
      <c r="F4905" s="23">
        <f t="shared" si="259"/>
        <v>100.87233835914701</v>
      </c>
      <c r="G4905" s="23">
        <f t="shared" si="260"/>
        <v>53</v>
      </c>
      <c r="H4905" s="23">
        <f t="shared" si="261"/>
        <v>52.568671907913384</v>
      </c>
      <c r="I4905" s="23">
        <f t="shared" si="262"/>
        <v>131.19999999999999</v>
      </c>
      <c r="J4905" s="23">
        <f t="shared" si="263"/>
        <v>130.13225951543839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0.99186625950132734</v>
      </c>
      <c r="E4906" s="23">
        <f t="shared" si="258"/>
        <v>55.9</v>
      </c>
      <c r="F4906" s="23">
        <f t="shared" si="259"/>
        <v>55.445323906124194</v>
      </c>
      <c r="G4906" s="23">
        <f t="shared" si="260"/>
        <v>29.4</v>
      </c>
      <c r="H4906" s="23">
        <f t="shared" si="261"/>
        <v>29.160868029339021</v>
      </c>
      <c r="I4906" s="23">
        <f t="shared" si="262"/>
        <v>74.099999999999994</v>
      </c>
      <c r="J4906" s="23">
        <f t="shared" si="263"/>
        <v>73.497289829048356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0.99186536212302889</v>
      </c>
      <c r="E4907" s="23">
        <f t="shared" si="258"/>
        <v>55.9</v>
      </c>
      <c r="F4907" s="23">
        <f t="shared" si="259"/>
        <v>55.445273742677315</v>
      </c>
      <c r="G4907" s="23">
        <f t="shared" si="260"/>
        <v>29.4</v>
      </c>
      <c r="H4907" s="23">
        <f t="shared" si="261"/>
        <v>29.160841646417047</v>
      </c>
      <c r="I4907" s="23">
        <f t="shared" si="262"/>
        <v>74.099999999999994</v>
      </c>
      <c r="J4907" s="23">
        <f t="shared" si="263"/>
        <v>73.497223333316441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1.0069906357243381</v>
      </c>
      <c r="E4908" s="23">
        <f t="shared" si="258"/>
        <v>34.4</v>
      </c>
      <c r="F4908" s="23">
        <f t="shared" si="259"/>
        <v>34.64047786891723</v>
      </c>
      <c r="G4908" s="23">
        <f t="shared" si="260"/>
        <v>24.3</v>
      </c>
      <c r="H4908" s="23">
        <f t="shared" si="261"/>
        <v>24.469872448101416</v>
      </c>
      <c r="I4908" s="23">
        <f t="shared" si="262"/>
        <v>41.6</v>
      </c>
      <c r="J4908" s="23">
        <f t="shared" si="263"/>
        <v>41.89081044613247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1.0049748456565344</v>
      </c>
      <c r="E4909" s="23">
        <f t="shared" si="258"/>
        <v>33</v>
      </c>
      <c r="F4909" s="23">
        <f t="shared" si="259"/>
        <v>33.164169906665634</v>
      </c>
      <c r="G4909" s="23">
        <f t="shared" si="260"/>
        <v>23.8</v>
      </c>
      <c r="H4909" s="23">
        <f t="shared" si="261"/>
        <v>23.918401326625521</v>
      </c>
      <c r="I4909" s="23">
        <f t="shared" si="262"/>
        <v>39.6</v>
      </c>
      <c r="J4909" s="23">
        <f t="shared" si="263"/>
        <v>39.797003887998763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1.0034823919595739</v>
      </c>
      <c r="E4910" s="23">
        <f t="shared" si="258"/>
        <v>33</v>
      </c>
      <c r="F4910" s="23">
        <f t="shared" si="259"/>
        <v>33.114918934665937</v>
      </c>
      <c r="G4910" s="23">
        <f t="shared" si="260"/>
        <v>23.8</v>
      </c>
      <c r="H4910" s="23">
        <f t="shared" si="261"/>
        <v>23.88288092863786</v>
      </c>
      <c r="I4910" s="23">
        <f t="shared" si="262"/>
        <v>39.6</v>
      </c>
      <c r="J4910" s="23">
        <f t="shared" si="263"/>
        <v>39.737902721599127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1.0027361651110938</v>
      </c>
      <c r="E4911" s="23">
        <f t="shared" si="258"/>
        <v>33</v>
      </c>
      <c r="F4911" s="23">
        <f t="shared" si="259"/>
        <v>33.090293448666095</v>
      </c>
      <c r="G4911" s="23">
        <f t="shared" si="260"/>
        <v>23.8</v>
      </c>
      <c r="H4911" s="23">
        <f t="shared" si="261"/>
        <v>23.865120729644033</v>
      </c>
      <c r="I4911" s="23">
        <f t="shared" si="262"/>
        <v>39.6</v>
      </c>
      <c r="J4911" s="23">
        <f t="shared" si="263"/>
        <v>39.708352138399313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1.0027361651110938</v>
      </c>
      <c r="E4912" s="23">
        <f t="shared" si="258"/>
        <v>40.299999999999997</v>
      </c>
      <c r="F4912" s="23">
        <f t="shared" si="259"/>
        <v>40.410267453977077</v>
      </c>
      <c r="G4912" s="23">
        <f t="shared" si="260"/>
        <v>27.7</v>
      </c>
      <c r="H4912" s="23">
        <f t="shared" si="261"/>
        <v>27.775791773577296</v>
      </c>
      <c r="I4912" s="23">
        <f t="shared" si="262"/>
        <v>49.2</v>
      </c>
      <c r="J4912" s="23">
        <f t="shared" si="263"/>
        <v>49.334619323465816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1.0012437114141337</v>
      </c>
      <c r="E4913" s="23">
        <f t="shared" si="258"/>
        <v>40.299999999999997</v>
      </c>
      <c r="F4913" s="23">
        <f t="shared" si="259"/>
        <v>40.350121569989582</v>
      </c>
      <c r="G4913" s="23">
        <f t="shared" si="260"/>
        <v>27.7</v>
      </c>
      <c r="H4913" s="23">
        <f t="shared" si="261"/>
        <v>27.734450806171502</v>
      </c>
      <c r="I4913" s="23">
        <f t="shared" si="262"/>
        <v>49.2</v>
      </c>
      <c r="J4913" s="23">
        <f t="shared" si="263"/>
        <v>49.261190601575379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1</v>
      </c>
      <c r="E4914" s="23">
        <f t="shared" si="258"/>
        <v>33</v>
      </c>
      <c r="F4914" s="23">
        <f t="shared" si="259"/>
        <v>33</v>
      </c>
      <c r="G4914" s="23">
        <f t="shared" si="260"/>
        <v>23.8</v>
      </c>
      <c r="H4914" s="23">
        <f t="shared" si="261"/>
        <v>23.8</v>
      </c>
      <c r="I4914" s="23">
        <f t="shared" si="262"/>
        <v>39.6</v>
      </c>
      <c r="J4914" s="23">
        <f t="shared" si="263"/>
        <v>39.6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1.0002487422828268</v>
      </c>
      <c r="E4915" s="23">
        <f t="shared" si="258"/>
        <v>33</v>
      </c>
      <c r="F4915" s="23">
        <f t="shared" si="259"/>
        <v>33.008208495333285</v>
      </c>
      <c r="G4915" s="23">
        <f t="shared" si="260"/>
        <v>23.8</v>
      </c>
      <c r="H4915" s="23">
        <f t="shared" si="261"/>
        <v>23.805920066331279</v>
      </c>
      <c r="I4915" s="23">
        <f t="shared" si="262"/>
        <v>39.6</v>
      </c>
      <c r="J4915" s="23">
        <f t="shared" si="263"/>
        <v>39.609850194399939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1.0004974845656536</v>
      </c>
      <c r="E4916" s="23">
        <f t="shared" si="258"/>
        <v>33</v>
      </c>
      <c r="F4916" s="23">
        <f t="shared" si="259"/>
        <v>33.016416990666571</v>
      </c>
      <c r="G4916" s="23">
        <f t="shared" si="260"/>
        <v>23.8</v>
      </c>
      <c r="H4916" s="23">
        <f t="shared" si="261"/>
        <v>23.811840132662557</v>
      </c>
      <c r="I4916" s="23">
        <f t="shared" si="262"/>
        <v>39.6</v>
      </c>
      <c r="J4916" s="23">
        <f t="shared" si="263"/>
        <v>39.619700388799885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1.0002487422828268</v>
      </c>
      <c r="E4917" s="23">
        <f t="shared" si="258"/>
        <v>33</v>
      </c>
      <c r="F4917" s="23">
        <f t="shared" si="259"/>
        <v>33.008208495333285</v>
      </c>
      <c r="G4917" s="23">
        <f t="shared" si="260"/>
        <v>23.8</v>
      </c>
      <c r="H4917" s="23">
        <f t="shared" si="261"/>
        <v>23.805920066331279</v>
      </c>
      <c r="I4917" s="23">
        <f t="shared" si="262"/>
        <v>39.6</v>
      </c>
      <c r="J4917" s="23">
        <f t="shared" si="263"/>
        <v>39.609850194399939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0.99880152921056931</v>
      </c>
      <c r="E4918" s="23">
        <f t="shared" si="258"/>
        <v>93.8</v>
      </c>
      <c r="F4918" s="23">
        <f t="shared" si="259"/>
        <v>93.687583439951396</v>
      </c>
      <c r="G4918" s="23">
        <f t="shared" si="260"/>
        <v>51.5</v>
      </c>
      <c r="H4918" s="23">
        <f t="shared" si="261"/>
        <v>51.438278754344317</v>
      </c>
      <c r="I4918" s="23">
        <f t="shared" si="262"/>
        <v>121.1</v>
      </c>
      <c r="J4918" s="23">
        <f t="shared" si="263"/>
        <v>120.95486518739993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0.99749608903477927</v>
      </c>
      <c r="E4919" s="23">
        <f t="shared" si="258"/>
        <v>91.5</v>
      </c>
      <c r="F4919" s="23">
        <f t="shared" si="259"/>
        <v>91.2708921466823</v>
      </c>
      <c r="G4919" s="23">
        <f t="shared" si="260"/>
        <v>51</v>
      </c>
      <c r="H4919" s="23">
        <f t="shared" si="261"/>
        <v>50.872300540773743</v>
      </c>
      <c r="I4919" s="23">
        <f t="shared" si="262"/>
        <v>118.1</v>
      </c>
      <c r="J4919" s="23">
        <f t="shared" si="263"/>
        <v>117.80428811500742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0.99749555023898351</v>
      </c>
      <c r="E4920" s="23">
        <f t="shared" si="258"/>
        <v>91.5</v>
      </c>
      <c r="F4920" s="23">
        <f t="shared" si="259"/>
        <v>91.270842846866998</v>
      </c>
      <c r="G4920" s="23">
        <f t="shared" si="260"/>
        <v>51</v>
      </c>
      <c r="H4920" s="23">
        <f t="shared" si="261"/>
        <v>50.872273062188157</v>
      </c>
      <c r="I4920" s="23">
        <f t="shared" si="262"/>
        <v>118.1</v>
      </c>
      <c r="J4920" s="23">
        <f t="shared" si="263"/>
        <v>117.80422448322395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0.99749342521549356</v>
      </c>
      <c r="E4921" s="23">
        <f t="shared" si="258"/>
        <v>91.5</v>
      </c>
      <c r="F4921" s="23">
        <f t="shared" si="259"/>
        <v>91.270648407217664</v>
      </c>
      <c r="G4921" s="23">
        <f t="shared" si="260"/>
        <v>51</v>
      </c>
      <c r="H4921" s="23">
        <f t="shared" si="261"/>
        <v>50.872164685990171</v>
      </c>
      <c r="I4921" s="23">
        <f t="shared" si="262"/>
        <v>118.1</v>
      </c>
      <c r="J4921" s="23">
        <f t="shared" si="263"/>
        <v>117.80397351794979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0.99749100332592067</v>
      </c>
      <c r="E4922" s="23">
        <f t="shared" si="258"/>
        <v>94.2</v>
      </c>
      <c r="F4922" s="23">
        <f t="shared" si="259"/>
        <v>93.963652513301724</v>
      </c>
      <c r="G4922" s="23">
        <f t="shared" si="260"/>
        <v>51.5</v>
      </c>
      <c r="H4922" s="23">
        <f t="shared" si="261"/>
        <v>51.370786671284911</v>
      </c>
      <c r="I4922" s="23">
        <f t="shared" si="262"/>
        <v>121.5</v>
      </c>
      <c r="J4922" s="23">
        <f t="shared" si="263"/>
        <v>121.19515690409936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0.99772234306662144</v>
      </c>
      <c r="E4923" s="23">
        <f t="shared" si="258"/>
        <v>102.8</v>
      </c>
      <c r="F4923" s="23">
        <f t="shared" si="259"/>
        <v>102.56585686724868</v>
      </c>
      <c r="G4923" s="23">
        <f t="shared" si="260"/>
        <v>54.2</v>
      </c>
      <c r="H4923" s="23">
        <f t="shared" si="261"/>
        <v>54.076550994210884</v>
      </c>
      <c r="I4923" s="23">
        <f t="shared" si="262"/>
        <v>132.69999999999999</v>
      </c>
      <c r="J4923" s="23">
        <f t="shared" si="263"/>
        <v>132.39775492494064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0.9919482631065254</v>
      </c>
      <c r="E4924" s="23">
        <f t="shared" si="258"/>
        <v>104.4</v>
      </c>
      <c r="F4924" s="23">
        <f t="shared" si="259"/>
        <v>103.55939866832125</v>
      </c>
      <c r="G4924" s="23">
        <f t="shared" si="260"/>
        <v>54.5</v>
      </c>
      <c r="H4924" s="23">
        <f t="shared" si="261"/>
        <v>54.061180339305636</v>
      </c>
      <c r="I4924" s="23">
        <f t="shared" si="262"/>
        <v>134.1</v>
      </c>
      <c r="J4924" s="23">
        <f t="shared" si="263"/>
        <v>133.02026208258505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0.99183017336140189</v>
      </c>
      <c r="E4925" s="23">
        <f t="shared" si="258"/>
        <v>104.4</v>
      </c>
      <c r="F4925" s="23">
        <f t="shared" si="259"/>
        <v>103.54707009893036</v>
      </c>
      <c r="G4925" s="23">
        <f t="shared" si="260"/>
        <v>54.5</v>
      </c>
      <c r="H4925" s="23">
        <f t="shared" si="261"/>
        <v>54.054744448196402</v>
      </c>
      <c r="I4925" s="23">
        <f t="shared" si="262"/>
        <v>134.1</v>
      </c>
      <c r="J4925" s="23">
        <f t="shared" si="263"/>
        <v>133.004426247764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0.99183514282015228</v>
      </c>
      <c r="E4926" s="23">
        <f t="shared" si="258"/>
        <v>104.4</v>
      </c>
      <c r="F4926" s="23">
        <f t="shared" si="259"/>
        <v>103.5475889104239</v>
      </c>
      <c r="G4926" s="23">
        <f t="shared" si="260"/>
        <v>54.5</v>
      </c>
      <c r="H4926" s="23">
        <f t="shared" si="261"/>
        <v>54.055015283698296</v>
      </c>
      <c r="I4926" s="23">
        <f t="shared" si="262"/>
        <v>134.1</v>
      </c>
      <c r="J4926" s="23">
        <f t="shared" si="263"/>
        <v>133.00509265218241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0.99182802641610268</v>
      </c>
      <c r="E4927" s="23">
        <f t="shared" si="258"/>
        <v>104.4</v>
      </c>
      <c r="F4927" s="23">
        <f t="shared" si="259"/>
        <v>103.54684595784113</v>
      </c>
      <c r="G4927" s="23">
        <f t="shared" si="260"/>
        <v>54.5</v>
      </c>
      <c r="H4927" s="23">
        <f t="shared" si="261"/>
        <v>54.054627439677596</v>
      </c>
      <c r="I4927" s="23">
        <f t="shared" si="262"/>
        <v>134.1</v>
      </c>
      <c r="J4927" s="23">
        <f t="shared" si="263"/>
        <v>133.00413834239936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0.99182910308846317</v>
      </c>
      <c r="E4928" s="23">
        <f t="shared" si="258"/>
        <v>104.4</v>
      </c>
      <c r="F4928" s="23">
        <f t="shared" si="259"/>
        <v>103.54695836243556</v>
      </c>
      <c r="G4928" s="23">
        <f t="shared" si="260"/>
        <v>54.5</v>
      </c>
      <c r="H4928" s="23">
        <f t="shared" si="261"/>
        <v>54.054686118321243</v>
      </c>
      <c r="I4928" s="23">
        <f t="shared" si="262"/>
        <v>134.1</v>
      </c>
      <c r="J4928" s="23">
        <f t="shared" si="263"/>
        <v>133.00428272416292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0.99183053352119566</v>
      </c>
      <c r="E4929" s="23">
        <f t="shared" si="258"/>
        <v>104.4</v>
      </c>
      <c r="F4929" s="23">
        <f t="shared" si="259"/>
        <v>103.54710769961284</v>
      </c>
      <c r="G4929" s="23">
        <f t="shared" si="260"/>
        <v>54.5</v>
      </c>
      <c r="H4929" s="23">
        <f t="shared" si="261"/>
        <v>54.054764076905165</v>
      </c>
      <c r="I4929" s="23">
        <f t="shared" si="262"/>
        <v>134.1</v>
      </c>
      <c r="J4929" s="23">
        <f t="shared" si="263"/>
        <v>133.00447454519232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0.9918289138985501</v>
      </c>
      <c r="E4930" s="23">
        <f t="shared" si="258"/>
        <v>83.7</v>
      </c>
      <c r="F4930" s="23">
        <f t="shared" si="259"/>
        <v>83.016080093308645</v>
      </c>
      <c r="G4930" s="23">
        <f t="shared" si="260"/>
        <v>45</v>
      </c>
      <c r="H4930" s="23">
        <f t="shared" si="261"/>
        <v>44.632301125434758</v>
      </c>
      <c r="I4930" s="23">
        <f t="shared" si="262"/>
        <v>107.9</v>
      </c>
      <c r="J4930" s="23">
        <f t="shared" si="263"/>
        <v>107.01833980965357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0.99184432911803533</v>
      </c>
      <c r="E4931" s="23">
        <f t="shared" si="258"/>
        <v>83.7</v>
      </c>
      <c r="F4931" s="23">
        <f t="shared" si="259"/>
        <v>83.017370347179565</v>
      </c>
      <c r="G4931" s="23">
        <f t="shared" si="260"/>
        <v>45</v>
      </c>
      <c r="H4931" s="23">
        <f t="shared" si="261"/>
        <v>44.632994810311587</v>
      </c>
      <c r="I4931" s="23">
        <f t="shared" si="262"/>
        <v>107.9</v>
      </c>
      <c r="J4931" s="23">
        <f t="shared" si="263"/>
        <v>107.02000311183602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1.0050072495471452</v>
      </c>
      <c r="E4932" s="23">
        <f t="shared" si="258"/>
        <v>66</v>
      </c>
      <c r="F4932" s="23">
        <f t="shared" si="259"/>
        <v>66.330478470111586</v>
      </c>
      <c r="G4932" s="23">
        <f t="shared" si="260"/>
        <v>37.6</v>
      </c>
      <c r="H4932" s="23">
        <f t="shared" si="261"/>
        <v>37.78827258297266</v>
      </c>
      <c r="I4932" s="23">
        <f t="shared" si="262"/>
        <v>84.2</v>
      </c>
      <c r="J4932" s="23">
        <f t="shared" si="263"/>
        <v>84.621610411869625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1.0021752640345387</v>
      </c>
      <c r="E4933" s="23">
        <f t="shared" si="258"/>
        <v>66</v>
      </c>
      <c r="F4933" s="23">
        <f t="shared" si="259"/>
        <v>66.14356742627956</v>
      </c>
      <c r="G4933" s="23">
        <f t="shared" si="260"/>
        <v>37.6</v>
      </c>
      <c r="H4933" s="23">
        <f t="shared" si="261"/>
        <v>37.681789927698659</v>
      </c>
      <c r="I4933" s="23">
        <f t="shared" si="262"/>
        <v>84.2</v>
      </c>
      <c r="J4933" s="23">
        <f t="shared" si="263"/>
        <v>84.383157231708168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1.003705566738414</v>
      </c>
      <c r="E4934" s="23">
        <f t="shared" si="258"/>
        <v>66</v>
      </c>
      <c r="F4934" s="23">
        <f t="shared" si="259"/>
        <v>66.244567404735321</v>
      </c>
      <c r="G4934" s="23">
        <f t="shared" si="260"/>
        <v>37.6</v>
      </c>
      <c r="H4934" s="23">
        <f t="shared" si="261"/>
        <v>37.739329309364372</v>
      </c>
      <c r="I4934" s="23">
        <f t="shared" si="262"/>
        <v>84.2</v>
      </c>
      <c r="J4934" s="23">
        <f t="shared" si="263"/>
        <v>84.512008719374464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1.0033414379993058</v>
      </c>
      <c r="E4935" s="23">
        <f t="shared" si="258"/>
        <v>66</v>
      </c>
      <c r="F4935" s="23">
        <f t="shared" si="259"/>
        <v>66.220534907954175</v>
      </c>
      <c r="G4935" s="23">
        <f t="shared" si="260"/>
        <v>37.6</v>
      </c>
      <c r="H4935" s="23">
        <f t="shared" si="261"/>
        <v>37.725638068773897</v>
      </c>
      <c r="I4935" s="23">
        <f t="shared" si="262"/>
        <v>84.2</v>
      </c>
      <c r="J4935" s="23">
        <f t="shared" si="263"/>
        <v>84.481349079541545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1.0025703369225427</v>
      </c>
      <c r="E4936" s="23">
        <f t="shared" si="258"/>
        <v>66</v>
      </c>
      <c r="F4936" s="23">
        <f t="shared" si="259"/>
        <v>66.169642236887825</v>
      </c>
      <c r="G4936" s="23">
        <f t="shared" si="260"/>
        <v>37.6</v>
      </c>
      <c r="H4936" s="23">
        <f t="shared" si="261"/>
        <v>37.696644668287611</v>
      </c>
      <c r="I4936" s="23">
        <f t="shared" si="262"/>
        <v>84.2</v>
      </c>
      <c r="J4936" s="23">
        <f t="shared" si="263"/>
        <v>84.416422368878102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1.0015422021535256</v>
      </c>
      <c r="E4937" s="23">
        <f t="shared" si="258"/>
        <v>66</v>
      </c>
      <c r="F4937" s="23">
        <f t="shared" si="259"/>
        <v>66.101785342132686</v>
      </c>
      <c r="G4937" s="23">
        <f t="shared" si="260"/>
        <v>37.6</v>
      </c>
      <c r="H4937" s="23">
        <f t="shared" si="261"/>
        <v>37.657986800972566</v>
      </c>
      <c r="I4937" s="23">
        <f t="shared" si="262"/>
        <v>84.2</v>
      </c>
      <c r="J4937" s="23">
        <f t="shared" si="263"/>
        <v>84.32985342132686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1.0002570336922543</v>
      </c>
      <c r="E4938" s="23">
        <f t="shared" si="258"/>
        <v>66</v>
      </c>
      <c r="F4938" s="23">
        <f t="shared" si="259"/>
        <v>66.016964223688788</v>
      </c>
      <c r="G4938" s="23">
        <f t="shared" si="260"/>
        <v>37.6</v>
      </c>
      <c r="H4938" s="23">
        <f t="shared" si="261"/>
        <v>37.609664466828761</v>
      </c>
      <c r="I4938" s="23">
        <f t="shared" si="262"/>
        <v>84.2</v>
      </c>
      <c r="J4938" s="23">
        <f t="shared" si="263"/>
        <v>84.221642236887817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1.0002570336922543</v>
      </c>
      <c r="E4939" s="23">
        <f t="shared" si="258"/>
        <v>66</v>
      </c>
      <c r="F4939" s="23">
        <f t="shared" si="259"/>
        <v>66.016964223688788</v>
      </c>
      <c r="G4939" s="23">
        <f t="shared" si="260"/>
        <v>37.6</v>
      </c>
      <c r="H4939" s="23">
        <f t="shared" si="261"/>
        <v>37.609664466828761</v>
      </c>
      <c r="I4939" s="23">
        <f t="shared" si="262"/>
        <v>84.2</v>
      </c>
      <c r="J4939" s="23">
        <f t="shared" si="263"/>
        <v>84.221642236887817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1.0013982826358914</v>
      </c>
      <c r="E4940" s="23">
        <f t="shared" si="258"/>
        <v>87.9</v>
      </c>
      <c r="F4940" s="23">
        <f t="shared" si="259"/>
        <v>88.022909043694852</v>
      </c>
      <c r="G4940" s="23">
        <f t="shared" si="260"/>
        <v>46.4</v>
      </c>
      <c r="H4940" s="23">
        <f t="shared" si="261"/>
        <v>46.464880314305361</v>
      </c>
      <c r="I4940" s="23">
        <f t="shared" si="262"/>
        <v>113.7</v>
      </c>
      <c r="J4940" s="23">
        <f t="shared" si="263"/>
        <v>113.85898473570086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1.0071042607470229</v>
      </c>
      <c r="E4941" s="23">
        <f t="shared" si="258"/>
        <v>89</v>
      </c>
      <c r="F4941" s="23">
        <f t="shared" si="259"/>
        <v>89.632279206485038</v>
      </c>
      <c r="G4941" s="23">
        <f t="shared" si="260"/>
        <v>46.9</v>
      </c>
      <c r="H4941" s="23">
        <f t="shared" si="261"/>
        <v>47.233189829035368</v>
      </c>
      <c r="I4941" s="23">
        <f t="shared" si="262"/>
        <v>115.2</v>
      </c>
      <c r="J4941" s="23">
        <f t="shared" si="263"/>
        <v>116.01841083805704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0.99745225496642798</v>
      </c>
      <c r="E4942" s="23">
        <f t="shared" si="258"/>
        <v>96.3</v>
      </c>
      <c r="F4942" s="23">
        <f t="shared" si="259"/>
        <v>96.054652153267014</v>
      </c>
      <c r="G4942" s="23">
        <f t="shared" si="260"/>
        <v>52.8</v>
      </c>
      <c r="H4942" s="23">
        <f t="shared" si="261"/>
        <v>52.665479062227398</v>
      </c>
      <c r="I4942" s="23">
        <f t="shared" si="262"/>
        <v>126.8</v>
      </c>
      <c r="J4942" s="23">
        <f t="shared" si="263"/>
        <v>126.47694592974307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0.99744967560833786</v>
      </c>
      <c r="E4943" s="23">
        <f t="shared" si="258"/>
        <v>95.1</v>
      </c>
      <c r="F4943" s="23">
        <f t="shared" si="259"/>
        <v>94.857464150352925</v>
      </c>
      <c r="G4943" s="23">
        <f t="shared" si="260"/>
        <v>52.6</v>
      </c>
      <c r="H4943" s="23">
        <f t="shared" si="261"/>
        <v>52.465852936998573</v>
      </c>
      <c r="I4943" s="23">
        <f t="shared" si="262"/>
        <v>125.7</v>
      </c>
      <c r="J4943" s="23">
        <f t="shared" si="263"/>
        <v>125.37942422396807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0.99744545799902262</v>
      </c>
      <c r="E4944" s="23">
        <f t="shared" si="258"/>
        <v>95.1</v>
      </c>
      <c r="F4944" s="23">
        <f t="shared" si="259"/>
        <v>94.857063055707044</v>
      </c>
      <c r="G4944" s="23">
        <f t="shared" si="260"/>
        <v>52.6</v>
      </c>
      <c r="H4944" s="23">
        <f t="shared" si="261"/>
        <v>52.465631090748595</v>
      </c>
      <c r="I4944" s="23">
        <f t="shared" si="262"/>
        <v>125.7</v>
      </c>
      <c r="J4944" s="23">
        <f t="shared" si="263"/>
        <v>125.37889407047714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0.99744064399642773</v>
      </c>
      <c r="E4945" s="23">
        <f t="shared" si="258"/>
        <v>95.1</v>
      </c>
      <c r="F4945" s="23">
        <f t="shared" si="259"/>
        <v>94.856605244060276</v>
      </c>
      <c r="G4945" s="23">
        <f t="shared" si="260"/>
        <v>52.6</v>
      </c>
      <c r="H4945" s="23">
        <f t="shared" si="261"/>
        <v>52.465377874212102</v>
      </c>
      <c r="I4945" s="23">
        <f t="shared" si="262"/>
        <v>125.7</v>
      </c>
      <c r="J4945" s="23">
        <f t="shared" si="263"/>
        <v>125.37828895035096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0.99744538292137164</v>
      </c>
      <c r="E4946" s="23">
        <f t="shared" si="258"/>
        <v>96.3</v>
      </c>
      <c r="F4946" s="23">
        <f t="shared" si="259"/>
        <v>96.053990375328084</v>
      </c>
      <c r="G4946" s="23">
        <f t="shared" si="260"/>
        <v>52.8</v>
      </c>
      <c r="H4946" s="23">
        <f t="shared" si="261"/>
        <v>52.665116218248421</v>
      </c>
      <c r="I4946" s="23">
        <f t="shared" si="262"/>
        <v>126.8</v>
      </c>
      <c r="J4946" s="23">
        <f t="shared" si="263"/>
        <v>126.47607455442991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0.99067144753569436</v>
      </c>
      <c r="E4947" s="23">
        <f t="shared" si="258"/>
        <v>108.4</v>
      </c>
      <c r="F4947" s="23">
        <f t="shared" si="259"/>
        <v>107.38878491286927</v>
      </c>
      <c r="G4947" s="23">
        <f t="shared" si="260"/>
        <v>60.2</v>
      </c>
      <c r="H4947" s="23">
        <f t="shared" si="261"/>
        <v>59.638421141648806</v>
      </c>
      <c r="I4947" s="23">
        <f t="shared" si="262"/>
        <v>142.30000000000001</v>
      </c>
      <c r="J4947" s="23">
        <f t="shared" si="263"/>
        <v>140.97254698432931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0.99033388541852074</v>
      </c>
      <c r="E4948" s="23">
        <f t="shared" ref="E4948:E5011" si="266">$E4660</f>
        <v>111.7</v>
      </c>
      <c r="F4948" s="23">
        <f t="shared" ref="F4948:F5011" si="267">$F4660</f>
        <v>110.62029500124876</v>
      </c>
      <c r="G4948" s="23">
        <f t="shared" ref="G4948:G5011" si="268">$G4660</f>
        <v>60.8</v>
      </c>
      <c r="H4948" s="23">
        <f t="shared" ref="H4948:H5011" si="269">$H4660</f>
        <v>60.212300233446058</v>
      </c>
      <c r="I4948" s="23">
        <f t="shared" ref="I4948:I5011" si="270">$I4660</f>
        <v>145.4</v>
      </c>
      <c r="J4948" s="23">
        <f t="shared" ref="J4948:J5011" si="271">$J4660</f>
        <v>143.99454693985291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0.99034094648672255</v>
      </c>
      <c r="E4949" s="23">
        <f t="shared" si="266"/>
        <v>111.7</v>
      </c>
      <c r="F4949" s="23">
        <f t="shared" si="267"/>
        <v>110.62108372256691</v>
      </c>
      <c r="G4949" s="23">
        <f t="shared" si="268"/>
        <v>60.8</v>
      </c>
      <c r="H4949" s="23">
        <f t="shared" si="269"/>
        <v>60.21272954639273</v>
      </c>
      <c r="I4949" s="23">
        <f t="shared" si="270"/>
        <v>145.4</v>
      </c>
      <c r="J4949" s="23">
        <f t="shared" si="271"/>
        <v>143.99557361916948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0.99033280513319122</v>
      </c>
      <c r="E4950" s="23">
        <f t="shared" si="266"/>
        <v>111.7</v>
      </c>
      <c r="F4950" s="23">
        <f t="shared" si="267"/>
        <v>110.62017433337746</v>
      </c>
      <c r="G4950" s="23">
        <f t="shared" si="268"/>
        <v>60.8</v>
      </c>
      <c r="H4950" s="23">
        <f t="shared" si="269"/>
        <v>60.212234552098025</v>
      </c>
      <c r="I4950" s="23">
        <f t="shared" si="270"/>
        <v>145.4</v>
      </c>
      <c r="J4950" s="23">
        <f t="shared" si="271"/>
        <v>143.99438986636602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0.99034018856628425</v>
      </c>
      <c r="E4951" s="23">
        <f t="shared" si="266"/>
        <v>111.7</v>
      </c>
      <c r="F4951" s="23">
        <f t="shared" si="267"/>
        <v>110.62099906285395</v>
      </c>
      <c r="G4951" s="23">
        <f t="shared" si="268"/>
        <v>60.8</v>
      </c>
      <c r="H4951" s="23">
        <f t="shared" si="269"/>
        <v>60.212683464830079</v>
      </c>
      <c r="I4951" s="23">
        <f t="shared" si="270"/>
        <v>145.4</v>
      </c>
      <c r="J4951" s="23">
        <f t="shared" si="271"/>
        <v>143.99546341753774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0.99034037870532976</v>
      </c>
      <c r="E4952" s="23">
        <f t="shared" si="266"/>
        <v>111.7</v>
      </c>
      <c r="F4952" s="23">
        <f t="shared" si="267"/>
        <v>110.62102030138534</v>
      </c>
      <c r="G4952" s="23">
        <f t="shared" si="268"/>
        <v>60.8</v>
      </c>
      <c r="H4952" s="23">
        <f t="shared" si="269"/>
        <v>60.212695025284049</v>
      </c>
      <c r="I4952" s="23">
        <f t="shared" si="270"/>
        <v>145.4</v>
      </c>
      <c r="J4952" s="23">
        <f t="shared" si="271"/>
        <v>143.99549106375494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0.99032765489064523</v>
      </c>
      <c r="E4953" s="23">
        <f t="shared" si="266"/>
        <v>111.7</v>
      </c>
      <c r="F4953" s="23">
        <f t="shared" si="267"/>
        <v>110.61959905128508</v>
      </c>
      <c r="G4953" s="23">
        <f t="shared" si="268"/>
        <v>60.8</v>
      </c>
      <c r="H4953" s="23">
        <f t="shared" si="269"/>
        <v>60.211921417351228</v>
      </c>
      <c r="I4953" s="23">
        <f t="shared" si="270"/>
        <v>145.4</v>
      </c>
      <c r="J4953" s="23">
        <f t="shared" si="271"/>
        <v>143.99364102109982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0.99033019594107641</v>
      </c>
      <c r="E4954" s="23">
        <f t="shared" si="266"/>
        <v>52.4</v>
      </c>
      <c r="F4954" s="23">
        <f t="shared" si="267"/>
        <v>51.8933022673124</v>
      </c>
      <c r="G4954" s="23">
        <f t="shared" si="268"/>
        <v>27.2</v>
      </c>
      <c r="H4954" s="23">
        <f t="shared" si="269"/>
        <v>26.936981329597277</v>
      </c>
      <c r="I4954" s="23">
        <f t="shared" si="270"/>
        <v>68.099999999999994</v>
      </c>
      <c r="J4954" s="23">
        <f t="shared" si="271"/>
        <v>67.4414863435873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0.9903313121764542</v>
      </c>
      <c r="E4955" s="23">
        <f t="shared" si="266"/>
        <v>53</v>
      </c>
      <c r="F4955" s="23">
        <f t="shared" si="267"/>
        <v>52.48755954535207</v>
      </c>
      <c r="G4955" s="23">
        <f t="shared" si="268"/>
        <v>27.3</v>
      </c>
      <c r="H4955" s="23">
        <f t="shared" si="269"/>
        <v>27.0360448224172</v>
      </c>
      <c r="I4955" s="23">
        <f t="shared" si="270"/>
        <v>68.5</v>
      </c>
      <c r="J4955" s="23">
        <f t="shared" si="271"/>
        <v>67.837694884087114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1.005472330222188</v>
      </c>
      <c r="E4956" s="23">
        <f t="shared" si="266"/>
        <v>59.6</v>
      </c>
      <c r="F4956" s="23">
        <f t="shared" si="267"/>
        <v>59.926150881242407</v>
      </c>
      <c r="G4956" s="23">
        <f t="shared" si="268"/>
        <v>30.6</v>
      </c>
      <c r="H4956" s="23">
        <f t="shared" si="269"/>
        <v>30.767453304798952</v>
      </c>
      <c r="I4956" s="23">
        <f t="shared" si="270"/>
        <v>77</v>
      </c>
      <c r="J4956" s="23">
        <f t="shared" si="271"/>
        <v>77.421369427108473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1.0047261033737078</v>
      </c>
      <c r="E4957" s="23">
        <f t="shared" si="266"/>
        <v>59.6</v>
      </c>
      <c r="F4957" s="23">
        <f t="shared" si="267"/>
        <v>59.881675761072991</v>
      </c>
      <c r="G4957" s="23">
        <f t="shared" si="268"/>
        <v>30.6</v>
      </c>
      <c r="H4957" s="23">
        <f t="shared" si="269"/>
        <v>30.744618763235462</v>
      </c>
      <c r="I4957" s="23">
        <f t="shared" si="270"/>
        <v>77</v>
      </c>
      <c r="J4957" s="23">
        <f t="shared" si="271"/>
        <v>77.363909959775498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1.005472330222188</v>
      </c>
      <c r="E4958" s="23">
        <f t="shared" si="266"/>
        <v>71.400000000000006</v>
      </c>
      <c r="F4958" s="23">
        <f t="shared" si="267"/>
        <v>71.790724377864223</v>
      </c>
      <c r="G4958" s="23">
        <f t="shared" si="268"/>
        <v>36.799999999999997</v>
      </c>
      <c r="H4958" s="23">
        <f t="shared" si="269"/>
        <v>37.001381752176513</v>
      </c>
      <c r="I4958" s="23">
        <f t="shared" si="270"/>
        <v>92.3</v>
      </c>
      <c r="J4958" s="23">
        <f t="shared" si="271"/>
        <v>92.805096079507948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1.0052235879393612</v>
      </c>
      <c r="E4959" s="23">
        <f t="shared" si="266"/>
        <v>71.400000000000006</v>
      </c>
      <c r="F4959" s="23">
        <f t="shared" si="267"/>
        <v>71.772964178870396</v>
      </c>
      <c r="G4959" s="23">
        <f t="shared" si="268"/>
        <v>36.799999999999997</v>
      </c>
      <c r="H4959" s="23">
        <f t="shared" si="269"/>
        <v>36.992228036168491</v>
      </c>
      <c r="I4959" s="23">
        <f t="shared" si="270"/>
        <v>92.3</v>
      </c>
      <c r="J4959" s="23">
        <f t="shared" si="271"/>
        <v>92.782137166803039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1.0047261033737076</v>
      </c>
      <c r="E4960" s="23">
        <f t="shared" si="266"/>
        <v>71.400000000000006</v>
      </c>
      <c r="F4960" s="23">
        <f t="shared" si="267"/>
        <v>71.737443780882728</v>
      </c>
      <c r="G4960" s="23">
        <f t="shared" si="268"/>
        <v>36.799999999999997</v>
      </c>
      <c r="H4960" s="23">
        <f t="shared" si="269"/>
        <v>36.97392060415244</v>
      </c>
      <c r="I4960" s="23">
        <f t="shared" si="270"/>
        <v>92.3</v>
      </c>
      <c r="J4960" s="23">
        <f t="shared" si="271"/>
        <v>92.736219341393209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1.0039798765252275</v>
      </c>
      <c r="E4961" s="23">
        <f t="shared" si="266"/>
        <v>71.5</v>
      </c>
      <c r="F4961" s="23">
        <f t="shared" si="267"/>
        <v>71.784561171553761</v>
      </c>
      <c r="G4961" s="23">
        <f t="shared" si="268"/>
        <v>36.799999999999997</v>
      </c>
      <c r="H4961" s="23">
        <f t="shared" si="269"/>
        <v>36.946459456128366</v>
      </c>
      <c r="I4961" s="23">
        <f t="shared" si="270"/>
        <v>92.5</v>
      </c>
      <c r="J4961" s="23">
        <f t="shared" si="271"/>
        <v>92.86813857858354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1.0012437114141337</v>
      </c>
      <c r="E4962" s="23">
        <f t="shared" si="266"/>
        <v>71.5</v>
      </c>
      <c r="F4962" s="23">
        <f t="shared" si="267"/>
        <v>71.588925366110558</v>
      </c>
      <c r="G4962" s="23">
        <f t="shared" si="268"/>
        <v>36.799999999999997</v>
      </c>
      <c r="H4962" s="23">
        <f t="shared" si="269"/>
        <v>36.845768580040115</v>
      </c>
      <c r="I4962" s="23">
        <f t="shared" si="270"/>
        <v>92.5</v>
      </c>
      <c r="J4962" s="23">
        <f t="shared" si="271"/>
        <v>92.615043305807362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1.0009949691313069</v>
      </c>
      <c r="E4963" s="23">
        <f t="shared" si="266"/>
        <v>71.5</v>
      </c>
      <c r="F4963" s="23">
        <f t="shared" si="267"/>
        <v>71.571140292888444</v>
      </c>
      <c r="G4963" s="23">
        <f t="shared" si="268"/>
        <v>36.799999999999997</v>
      </c>
      <c r="H4963" s="23">
        <f t="shared" si="269"/>
        <v>36.836614864032093</v>
      </c>
      <c r="I4963" s="23">
        <f t="shared" si="270"/>
        <v>92.5</v>
      </c>
      <c r="J4963" s="23">
        <f t="shared" si="271"/>
        <v>92.592034644645892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1.0047261033737076</v>
      </c>
      <c r="E4964" s="23">
        <f t="shared" si="266"/>
        <v>71.5</v>
      </c>
      <c r="F4964" s="23">
        <f t="shared" si="267"/>
        <v>71.837916391220091</v>
      </c>
      <c r="G4964" s="23">
        <f t="shared" si="268"/>
        <v>36.799999999999997</v>
      </c>
      <c r="H4964" s="23">
        <f t="shared" si="269"/>
        <v>36.97392060415244</v>
      </c>
      <c r="I4964" s="23">
        <f t="shared" si="270"/>
        <v>92.5</v>
      </c>
      <c r="J4964" s="23">
        <f t="shared" si="271"/>
        <v>92.937164562067949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1.0057210725050145</v>
      </c>
      <c r="E4965" s="23">
        <f t="shared" si="266"/>
        <v>107.4</v>
      </c>
      <c r="F4965" s="23">
        <f t="shared" si="267"/>
        <v>108.01444318703857</v>
      </c>
      <c r="G4965" s="23">
        <f t="shared" si="268"/>
        <v>60</v>
      </c>
      <c r="H4965" s="23">
        <f t="shared" si="269"/>
        <v>60.343264350300871</v>
      </c>
      <c r="I4965" s="23">
        <f t="shared" si="270"/>
        <v>141.30000000000001</v>
      </c>
      <c r="J4965" s="23">
        <f t="shared" si="271"/>
        <v>142.10838754495856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0.98952057673066363</v>
      </c>
      <c r="E4966" s="23">
        <f t="shared" si="266"/>
        <v>106.4</v>
      </c>
      <c r="F4966" s="23">
        <f t="shared" si="267"/>
        <v>105.28498936414262</v>
      </c>
      <c r="G4966" s="23">
        <f t="shared" si="268"/>
        <v>59.8</v>
      </c>
      <c r="H4966" s="23">
        <f t="shared" si="269"/>
        <v>59.173330488493683</v>
      </c>
      <c r="I4966" s="23">
        <f t="shared" si="270"/>
        <v>140.30000000000001</v>
      </c>
      <c r="J4966" s="23">
        <f t="shared" si="271"/>
        <v>138.82973691531211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0.99061474256999715</v>
      </c>
      <c r="E4967" s="23">
        <f t="shared" si="266"/>
        <v>106.4</v>
      </c>
      <c r="F4967" s="23">
        <f t="shared" si="267"/>
        <v>105.4014086094477</v>
      </c>
      <c r="G4967" s="23">
        <f t="shared" si="268"/>
        <v>59.8</v>
      </c>
      <c r="H4967" s="23">
        <f t="shared" si="269"/>
        <v>59.238761605685823</v>
      </c>
      <c r="I4967" s="23">
        <f t="shared" si="270"/>
        <v>140.30000000000001</v>
      </c>
      <c r="J4967" s="23">
        <f t="shared" si="271"/>
        <v>138.98324838257062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0.99061512040271915</v>
      </c>
      <c r="E4968" s="23">
        <f t="shared" si="266"/>
        <v>106.4</v>
      </c>
      <c r="F4968" s="23">
        <f t="shared" si="267"/>
        <v>105.40144881084932</v>
      </c>
      <c r="G4968" s="23">
        <f t="shared" si="268"/>
        <v>59.8</v>
      </c>
      <c r="H4968" s="23">
        <f t="shared" si="269"/>
        <v>59.238784200082605</v>
      </c>
      <c r="I4968" s="23">
        <f t="shared" si="270"/>
        <v>140.30000000000001</v>
      </c>
      <c r="J4968" s="23">
        <f t="shared" si="271"/>
        <v>138.98330139250152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0.99060803750184845</v>
      </c>
      <c r="E4969" s="23">
        <f t="shared" si="266"/>
        <v>106.4</v>
      </c>
      <c r="F4969" s="23">
        <f t="shared" si="267"/>
        <v>105.40069519019669</v>
      </c>
      <c r="G4969" s="23">
        <f t="shared" si="268"/>
        <v>59.8</v>
      </c>
      <c r="H4969" s="23">
        <f t="shared" si="269"/>
        <v>59.238360642610537</v>
      </c>
      <c r="I4969" s="23">
        <f t="shared" si="270"/>
        <v>140.30000000000001</v>
      </c>
      <c r="J4969" s="23">
        <f t="shared" si="271"/>
        <v>138.98230766150934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0.9906120716130038</v>
      </c>
      <c r="E4970" s="23">
        <f t="shared" si="266"/>
        <v>106.4</v>
      </c>
      <c r="F4970" s="23">
        <f t="shared" si="267"/>
        <v>105.40112441962361</v>
      </c>
      <c r="G4970" s="23">
        <f t="shared" si="268"/>
        <v>59.8</v>
      </c>
      <c r="H4970" s="23">
        <f t="shared" si="269"/>
        <v>59.238601882457623</v>
      </c>
      <c r="I4970" s="23">
        <f t="shared" si="270"/>
        <v>140.30000000000001</v>
      </c>
      <c r="J4970" s="23">
        <f t="shared" si="271"/>
        <v>138.98287364730444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0.98882985878809448</v>
      </c>
      <c r="E4971" s="23">
        <f t="shared" si="266"/>
        <v>134.4</v>
      </c>
      <c r="F4971" s="23">
        <f t="shared" si="267"/>
        <v>132.89873302111991</v>
      </c>
      <c r="G4971" s="23">
        <f t="shared" si="268"/>
        <v>88.5</v>
      </c>
      <c r="H4971" s="23">
        <f t="shared" si="269"/>
        <v>87.511442502746362</v>
      </c>
      <c r="I4971" s="23">
        <f t="shared" si="270"/>
        <v>184.5</v>
      </c>
      <c r="J4971" s="23">
        <f t="shared" si="271"/>
        <v>182.43910894640342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0.98963090490199612</v>
      </c>
      <c r="E4972" s="23">
        <f t="shared" si="266"/>
        <v>135.69999999999999</v>
      </c>
      <c r="F4972" s="23">
        <f t="shared" si="267"/>
        <v>134.29291379520086</v>
      </c>
      <c r="G4972" s="23">
        <f t="shared" si="268"/>
        <v>89.3</v>
      </c>
      <c r="H4972" s="23">
        <f t="shared" si="269"/>
        <v>88.374039807748247</v>
      </c>
      <c r="I4972" s="23">
        <f t="shared" si="270"/>
        <v>186.3</v>
      </c>
      <c r="J4972" s="23">
        <f t="shared" si="271"/>
        <v>184.36823758324189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0.98961768273806638</v>
      </c>
      <c r="E4973" s="23">
        <f t="shared" si="266"/>
        <v>135.69999999999999</v>
      </c>
      <c r="F4973" s="23">
        <f t="shared" si="267"/>
        <v>134.29111954755561</v>
      </c>
      <c r="G4973" s="23">
        <f t="shared" si="268"/>
        <v>89.3</v>
      </c>
      <c r="H4973" s="23">
        <f t="shared" si="269"/>
        <v>88.372859068509328</v>
      </c>
      <c r="I4973" s="23">
        <f t="shared" si="270"/>
        <v>186.3</v>
      </c>
      <c r="J4973" s="23">
        <f t="shared" si="271"/>
        <v>184.36577429410178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0.9896157048229145</v>
      </c>
      <c r="E4974" s="23">
        <f t="shared" si="266"/>
        <v>135.69999999999999</v>
      </c>
      <c r="F4974" s="23">
        <f t="shared" si="267"/>
        <v>134.29085114446949</v>
      </c>
      <c r="G4974" s="23">
        <f t="shared" si="268"/>
        <v>89.3</v>
      </c>
      <c r="H4974" s="23">
        <f t="shared" si="269"/>
        <v>88.372682440686262</v>
      </c>
      <c r="I4974" s="23">
        <f t="shared" si="270"/>
        <v>186.3</v>
      </c>
      <c r="J4974" s="23">
        <f t="shared" si="271"/>
        <v>184.365405808509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0.98961497656619779</v>
      </c>
      <c r="E4975" s="23">
        <f t="shared" si="266"/>
        <v>135.69999999999999</v>
      </c>
      <c r="F4975" s="23">
        <f t="shared" si="267"/>
        <v>134.29075232003302</v>
      </c>
      <c r="G4975" s="23">
        <f t="shared" si="268"/>
        <v>89.3</v>
      </c>
      <c r="H4975" s="23">
        <f t="shared" si="269"/>
        <v>88.37261740736146</v>
      </c>
      <c r="I4975" s="23">
        <f t="shared" si="270"/>
        <v>186.3</v>
      </c>
      <c r="J4975" s="23">
        <f t="shared" si="271"/>
        <v>184.36527013428267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0.98962709766860502</v>
      </c>
      <c r="E4976" s="23">
        <f t="shared" si="266"/>
        <v>135.69999999999999</v>
      </c>
      <c r="F4976" s="23">
        <f t="shared" si="267"/>
        <v>134.29239715362968</v>
      </c>
      <c r="G4976" s="23">
        <f t="shared" si="268"/>
        <v>89.3</v>
      </c>
      <c r="H4976" s="23">
        <f t="shared" si="269"/>
        <v>88.373699821806426</v>
      </c>
      <c r="I4976" s="23">
        <f t="shared" si="270"/>
        <v>186.3</v>
      </c>
      <c r="J4976" s="23">
        <f t="shared" si="271"/>
        <v>184.36752829566112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0.98963085626638048</v>
      </c>
      <c r="E4977" s="23">
        <f t="shared" si="266"/>
        <v>135.69999999999999</v>
      </c>
      <c r="F4977" s="23">
        <f t="shared" si="267"/>
        <v>134.29290719534782</v>
      </c>
      <c r="G4977" s="23">
        <f t="shared" si="268"/>
        <v>89.3</v>
      </c>
      <c r="H4977" s="23">
        <f t="shared" si="269"/>
        <v>88.374035464587777</v>
      </c>
      <c r="I4977" s="23">
        <f t="shared" si="270"/>
        <v>186.3</v>
      </c>
      <c r="J4977" s="23">
        <f t="shared" si="271"/>
        <v>184.3682285224267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0.98962923570831329</v>
      </c>
      <c r="E4978" s="23">
        <f t="shared" si="266"/>
        <v>126.2</v>
      </c>
      <c r="F4978" s="23">
        <f t="shared" si="267"/>
        <v>124.89120954638913</v>
      </c>
      <c r="G4978" s="23">
        <f t="shared" si="268"/>
        <v>83.8</v>
      </c>
      <c r="H4978" s="23">
        <f t="shared" si="269"/>
        <v>82.930929952356649</v>
      </c>
      <c r="I4978" s="23">
        <f t="shared" si="270"/>
        <v>173.3</v>
      </c>
      <c r="J4978" s="23">
        <f t="shared" si="271"/>
        <v>171.50274654825071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0.98960284446314117</v>
      </c>
      <c r="E4979" s="23">
        <f t="shared" si="266"/>
        <v>54.9</v>
      </c>
      <c r="F4979" s="23">
        <f t="shared" si="267"/>
        <v>54.329196161026452</v>
      </c>
      <c r="G4979" s="23">
        <f t="shared" si="268"/>
        <v>30.2</v>
      </c>
      <c r="H4979" s="23">
        <f t="shared" si="269"/>
        <v>29.886005902786863</v>
      </c>
      <c r="I4979" s="23">
        <f t="shared" si="270"/>
        <v>73</v>
      </c>
      <c r="J4979" s="23">
        <f t="shared" si="271"/>
        <v>72.241007645809304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1.0070857637813628</v>
      </c>
      <c r="E4980" s="23">
        <f t="shared" si="266"/>
        <v>53.4</v>
      </c>
      <c r="F4980" s="23">
        <f t="shared" si="267"/>
        <v>53.778379785924777</v>
      </c>
      <c r="G4980" s="23">
        <f t="shared" si="268"/>
        <v>29.5</v>
      </c>
      <c r="H4980" s="23">
        <f t="shared" si="269"/>
        <v>29.709030031550203</v>
      </c>
      <c r="I4980" s="23">
        <f t="shared" si="270"/>
        <v>69</v>
      </c>
      <c r="J4980" s="23">
        <f t="shared" si="271"/>
        <v>69.48891770091403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1.0025703369225427</v>
      </c>
      <c r="E4981" s="23">
        <f t="shared" si="266"/>
        <v>58.3</v>
      </c>
      <c r="F4981" s="23">
        <f t="shared" si="267"/>
        <v>58.449850642584238</v>
      </c>
      <c r="G4981" s="23">
        <f t="shared" si="268"/>
        <v>31.4</v>
      </c>
      <c r="H4981" s="23">
        <f t="shared" si="269"/>
        <v>31.480708579367839</v>
      </c>
      <c r="I4981" s="23">
        <f t="shared" si="270"/>
        <v>76</v>
      </c>
      <c r="J4981" s="23">
        <f t="shared" si="271"/>
        <v>76.19534560611325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1.0046266064605769</v>
      </c>
      <c r="E4982" s="23">
        <f t="shared" si="266"/>
        <v>58.3</v>
      </c>
      <c r="F4982" s="23">
        <f t="shared" si="267"/>
        <v>58.569731156651628</v>
      </c>
      <c r="G4982" s="23">
        <f t="shared" si="268"/>
        <v>31.4</v>
      </c>
      <c r="H4982" s="23">
        <f t="shared" si="269"/>
        <v>31.545275442862113</v>
      </c>
      <c r="I4982" s="23">
        <f t="shared" si="270"/>
        <v>76</v>
      </c>
      <c r="J4982" s="23">
        <f t="shared" si="271"/>
        <v>76.351622091003847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1.0051406738450852</v>
      </c>
      <c r="E4983" s="23">
        <f t="shared" si="266"/>
        <v>58.3</v>
      </c>
      <c r="F4983" s="23">
        <f t="shared" si="267"/>
        <v>58.599701285168464</v>
      </c>
      <c r="G4983" s="23">
        <f t="shared" si="268"/>
        <v>31.4</v>
      </c>
      <c r="H4983" s="23">
        <f t="shared" si="269"/>
        <v>31.561417158735676</v>
      </c>
      <c r="I4983" s="23">
        <f t="shared" si="270"/>
        <v>76</v>
      </c>
      <c r="J4983" s="23">
        <f t="shared" si="271"/>
        <v>76.390691212226471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1.002827370614797</v>
      </c>
      <c r="E4984" s="23">
        <f t="shared" si="266"/>
        <v>58.3</v>
      </c>
      <c r="F4984" s="23">
        <f t="shared" si="267"/>
        <v>58.464835706842663</v>
      </c>
      <c r="G4984" s="23">
        <f t="shared" si="268"/>
        <v>31.4</v>
      </c>
      <c r="H4984" s="23">
        <f t="shared" si="269"/>
        <v>31.488779437304625</v>
      </c>
      <c r="I4984" s="23">
        <f t="shared" si="270"/>
        <v>76</v>
      </c>
      <c r="J4984" s="23">
        <f t="shared" si="271"/>
        <v>76.214880166724569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1.0020562695380342</v>
      </c>
      <c r="E4985" s="23">
        <f t="shared" si="266"/>
        <v>58.3</v>
      </c>
      <c r="F4985" s="23">
        <f t="shared" si="267"/>
        <v>58.419880514067387</v>
      </c>
      <c r="G4985" s="23">
        <f t="shared" si="268"/>
        <v>31.4</v>
      </c>
      <c r="H4985" s="23">
        <f t="shared" si="269"/>
        <v>31.464566863494273</v>
      </c>
      <c r="I4985" s="23">
        <f t="shared" si="270"/>
        <v>76</v>
      </c>
      <c r="J4985" s="23">
        <f t="shared" si="271"/>
        <v>76.156276484890597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1.0007711010767628</v>
      </c>
      <c r="E4986" s="23">
        <f t="shared" si="266"/>
        <v>58.3</v>
      </c>
      <c r="F4986" s="23">
        <f t="shared" si="267"/>
        <v>58.344955192775267</v>
      </c>
      <c r="G4986" s="23">
        <f t="shared" si="268"/>
        <v>31.4</v>
      </c>
      <c r="H4986" s="23">
        <f t="shared" si="269"/>
        <v>31.424212573810351</v>
      </c>
      <c r="I4986" s="23">
        <f t="shared" si="270"/>
        <v>76</v>
      </c>
      <c r="J4986" s="23">
        <f t="shared" si="271"/>
        <v>76.058603681833972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1.0005140673845085</v>
      </c>
      <c r="E4987" s="23">
        <f t="shared" si="266"/>
        <v>58.3</v>
      </c>
      <c r="F4987" s="23">
        <f t="shared" si="267"/>
        <v>58.329970128516848</v>
      </c>
      <c r="G4987" s="23">
        <f t="shared" si="268"/>
        <v>31.4</v>
      </c>
      <c r="H4987" s="23">
        <f t="shared" si="269"/>
        <v>31.416141715873568</v>
      </c>
      <c r="I4987" s="23">
        <f t="shared" si="270"/>
        <v>76</v>
      </c>
      <c r="J4987" s="23">
        <f t="shared" si="271"/>
        <v>76.039069121222653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1.0046096950123742</v>
      </c>
      <c r="E4988" s="23">
        <f t="shared" si="266"/>
        <v>58.6</v>
      </c>
      <c r="F4988" s="23">
        <f t="shared" si="267"/>
        <v>58.870128127725131</v>
      </c>
      <c r="G4988" s="23">
        <f t="shared" si="268"/>
        <v>31.6</v>
      </c>
      <c r="H4988" s="23">
        <f t="shared" si="269"/>
        <v>31.745666362391027</v>
      </c>
      <c r="I4988" s="23">
        <f t="shared" si="270"/>
        <v>76.900000000000006</v>
      </c>
      <c r="J4988" s="23">
        <f t="shared" si="271"/>
        <v>77.254485546451576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1.0050013164550893</v>
      </c>
      <c r="E4989" s="23">
        <f t="shared" si="266"/>
        <v>122.8</v>
      </c>
      <c r="F4989" s="23">
        <f t="shared" si="267"/>
        <v>123.41416166068495</v>
      </c>
      <c r="G4989" s="23">
        <f t="shared" si="268"/>
        <v>81.8</v>
      </c>
      <c r="H4989" s="23">
        <f t="shared" si="269"/>
        <v>82.2091076860263</v>
      </c>
      <c r="I4989" s="23">
        <f t="shared" si="270"/>
        <v>168.6</v>
      </c>
      <c r="J4989" s="23">
        <f t="shared" si="271"/>
        <v>169.44322195432804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0.9887702958047675</v>
      </c>
      <c r="E4990" s="23">
        <f t="shared" si="266"/>
        <v>122.8</v>
      </c>
      <c r="F4990" s="23">
        <f t="shared" si="267"/>
        <v>121.42099232482545</v>
      </c>
      <c r="G4990" s="23">
        <f t="shared" si="268"/>
        <v>81.8</v>
      </c>
      <c r="H4990" s="23">
        <f t="shared" si="269"/>
        <v>80.881410196829975</v>
      </c>
      <c r="I4990" s="23">
        <f t="shared" si="270"/>
        <v>168.6</v>
      </c>
      <c r="J4990" s="23">
        <f t="shared" si="271"/>
        <v>166.70667187268378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0.98876117873404112</v>
      </c>
      <c r="E4991" s="23">
        <f t="shared" si="266"/>
        <v>122.8</v>
      </c>
      <c r="F4991" s="23">
        <f t="shared" si="267"/>
        <v>121.41987274854024</v>
      </c>
      <c r="G4991" s="23">
        <f t="shared" si="268"/>
        <v>81.8</v>
      </c>
      <c r="H4991" s="23">
        <f t="shared" si="269"/>
        <v>80.88066442044456</v>
      </c>
      <c r="I4991" s="23">
        <f t="shared" si="270"/>
        <v>168.6</v>
      </c>
      <c r="J4991" s="23">
        <f t="shared" si="271"/>
        <v>166.70513473455932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0.9880285356090508</v>
      </c>
      <c r="E4992" s="23">
        <f t="shared" si="266"/>
        <v>122.8</v>
      </c>
      <c r="F4992" s="23">
        <f t="shared" si="267"/>
        <v>121.32990417279143</v>
      </c>
      <c r="G4992" s="23">
        <f t="shared" si="268"/>
        <v>81.8</v>
      </c>
      <c r="H4992" s="23">
        <f t="shared" si="269"/>
        <v>80.820734212820355</v>
      </c>
      <c r="I4992" s="23">
        <f t="shared" si="270"/>
        <v>168.6</v>
      </c>
      <c r="J4992" s="23">
        <f t="shared" si="271"/>
        <v>166.58161110368596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0.98828026763712973</v>
      </c>
      <c r="E4993" s="23">
        <f t="shared" si="266"/>
        <v>122.8</v>
      </c>
      <c r="F4993" s="23">
        <f t="shared" si="267"/>
        <v>121.36081686583952</v>
      </c>
      <c r="G4993" s="23">
        <f t="shared" si="268"/>
        <v>81.8</v>
      </c>
      <c r="H4993" s="23">
        <f t="shared" si="269"/>
        <v>80.841325892717208</v>
      </c>
      <c r="I4993" s="23">
        <f t="shared" si="270"/>
        <v>168.6</v>
      </c>
      <c r="J4993" s="23">
        <f t="shared" si="271"/>
        <v>166.62405312362006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0.98827800110627562</v>
      </c>
      <c r="E4994" s="23">
        <f t="shared" si="266"/>
        <v>124.5</v>
      </c>
      <c r="F4994" s="23">
        <f t="shared" si="267"/>
        <v>123.04061113773132</v>
      </c>
      <c r="G4994" s="23">
        <f t="shared" si="268"/>
        <v>82.8</v>
      </c>
      <c r="H4994" s="23">
        <f t="shared" si="269"/>
        <v>81.829418491599611</v>
      </c>
      <c r="I4994" s="23">
        <f t="shared" si="270"/>
        <v>170.9</v>
      </c>
      <c r="J4994" s="23">
        <f t="shared" si="271"/>
        <v>168.89671038906252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0.98575976815238264</v>
      </c>
      <c r="E4995" s="23">
        <f t="shared" si="266"/>
        <v>131</v>
      </c>
      <c r="F4995" s="23">
        <f t="shared" si="267"/>
        <v>129.13452962796214</v>
      </c>
      <c r="G4995" s="23">
        <f t="shared" si="268"/>
        <v>87.1</v>
      </c>
      <c r="H4995" s="23">
        <f t="shared" si="269"/>
        <v>85.859675806072516</v>
      </c>
      <c r="I4995" s="23">
        <f t="shared" si="270"/>
        <v>181.9</v>
      </c>
      <c r="J4995" s="23">
        <f t="shared" si="271"/>
        <v>179.3097018269184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0.98335192349481915</v>
      </c>
      <c r="E4996" s="23">
        <f t="shared" si="266"/>
        <v>131.9</v>
      </c>
      <c r="F4996" s="23">
        <f t="shared" si="267"/>
        <v>129.70411870896666</v>
      </c>
      <c r="G4996" s="23">
        <f t="shared" si="268"/>
        <v>87.6</v>
      </c>
      <c r="H4996" s="23">
        <f t="shared" si="269"/>
        <v>86.141628498146147</v>
      </c>
      <c r="I4996" s="23">
        <f t="shared" si="270"/>
        <v>182.9</v>
      </c>
      <c r="J4996" s="23">
        <f t="shared" si="271"/>
        <v>179.85506680720243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0.98335751593045262</v>
      </c>
      <c r="E4997" s="23">
        <f t="shared" si="266"/>
        <v>131.9</v>
      </c>
      <c r="F4997" s="23">
        <f t="shared" si="267"/>
        <v>129.70485635122671</v>
      </c>
      <c r="G4997" s="23">
        <f t="shared" si="268"/>
        <v>87.6</v>
      </c>
      <c r="H4997" s="23">
        <f t="shared" si="269"/>
        <v>86.142118395507637</v>
      </c>
      <c r="I4997" s="23">
        <f t="shared" si="270"/>
        <v>182.9</v>
      </c>
      <c r="J4997" s="23">
        <f t="shared" si="271"/>
        <v>179.8560896636798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0.98336273215801939</v>
      </c>
      <c r="E4998" s="23">
        <f t="shared" si="266"/>
        <v>131.9</v>
      </c>
      <c r="F4998" s="23">
        <f t="shared" si="267"/>
        <v>129.70554437164276</v>
      </c>
      <c r="G4998" s="23">
        <f t="shared" si="268"/>
        <v>87.6</v>
      </c>
      <c r="H4998" s="23">
        <f t="shared" si="269"/>
        <v>86.142575337042487</v>
      </c>
      <c r="I4998" s="23">
        <f t="shared" si="270"/>
        <v>182.9</v>
      </c>
      <c r="J4998" s="23">
        <f t="shared" si="271"/>
        <v>179.85704371170175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0.98334169021094575</v>
      </c>
      <c r="E4999" s="23">
        <f t="shared" si="266"/>
        <v>131.9</v>
      </c>
      <c r="F4999" s="23">
        <f t="shared" si="267"/>
        <v>129.70276893882374</v>
      </c>
      <c r="G4999" s="23">
        <f t="shared" si="268"/>
        <v>87.6</v>
      </c>
      <c r="H4999" s="23">
        <f t="shared" si="269"/>
        <v>86.140732062478847</v>
      </c>
      <c r="I4999" s="23">
        <f t="shared" si="270"/>
        <v>182.9</v>
      </c>
      <c r="J4999" s="23">
        <f t="shared" si="271"/>
        <v>179.85319513958197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0.98334859159021026</v>
      </c>
      <c r="E5000" s="23">
        <f t="shared" si="266"/>
        <v>131.9</v>
      </c>
      <c r="F5000" s="23">
        <f t="shared" si="267"/>
        <v>129.70367923074875</v>
      </c>
      <c r="G5000" s="23">
        <f t="shared" si="268"/>
        <v>87.6</v>
      </c>
      <c r="H5000" s="23">
        <f t="shared" si="269"/>
        <v>86.141336623302408</v>
      </c>
      <c r="I5000" s="23">
        <f t="shared" si="270"/>
        <v>182.9</v>
      </c>
      <c r="J5000" s="23">
        <f t="shared" si="271"/>
        <v>179.85445740184946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0.98334644337367483</v>
      </c>
      <c r="E5001" s="23">
        <f t="shared" si="266"/>
        <v>131.9</v>
      </c>
      <c r="F5001" s="23">
        <f t="shared" si="267"/>
        <v>129.70339588098773</v>
      </c>
      <c r="G5001" s="23">
        <f t="shared" si="268"/>
        <v>87.6</v>
      </c>
      <c r="H5001" s="23">
        <f t="shared" si="269"/>
        <v>86.141148439533907</v>
      </c>
      <c r="I5001" s="23">
        <f t="shared" si="270"/>
        <v>182.9</v>
      </c>
      <c r="J5001" s="23">
        <f t="shared" si="271"/>
        <v>179.85406449304514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0.98334012014560468</v>
      </c>
      <c r="E5002" s="23">
        <f t="shared" si="266"/>
        <v>129.69999999999999</v>
      </c>
      <c r="F5002" s="23">
        <f t="shared" si="267"/>
        <v>127.53921358288491</v>
      </c>
      <c r="G5002" s="23">
        <f t="shared" si="268"/>
        <v>86.4</v>
      </c>
      <c r="H5002" s="23">
        <f t="shared" si="269"/>
        <v>84.960586380580253</v>
      </c>
      <c r="I5002" s="23">
        <f t="shared" si="270"/>
        <v>180.6</v>
      </c>
      <c r="J5002" s="23">
        <f t="shared" si="271"/>
        <v>177.5912256982962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0.983338401455218</v>
      </c>
      <c r="E5003" s="23">
        <f t="shared" si="266"/>
        <v>49.3</v>
      </c>
      <c r="F5003" s="23">
        <f t="shared" si="267"/>
        <v>48.478583191742246</v>
      </c>
      <c r="G5003" s="23">
        <f t="shared" si="268"/>
        <v>26.3</v>
      </c>
      <c r="H5003" s="23">
        <f t="shared" si="269"/>
        <v>25.861799958272233</v>
      </c>
      <c r="I5003" s="23">
        <f t="shared" si="270"/>
        <v>64.8</v>
      </c>
      <c r="J5003" s="23">
        <f t="shared" si="271"/>
        <v>63.720328414298123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1.005708427432648</v>
      </c>
      <c r="E5004" s="23">
        <f t="shared" si="266"/>
        <v>53.7</v>
      </c>
      <c r="F5004" s="23">
        <f t="shared" si="267"/>
        <v>54.006542553133201</v>
      </c>
      <c r="G5004" s="23">
        <f t="shared" si="268"/>
        <v>28.6</v>
      </c>
      <c r="H5004" s="23">
        <f t="shared" si="269"/>
        <v>28.763261024573733</v>
      </c>
      <c r="I5004" s="23">
        <f t="shared" si="270"/>
        <v>69</v>
      </c>
      <c r="J5004" s="23">
        <f t="shared" si="271"/>
        <v>69.393881492852714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1.0034699724937155</v>
      </c>
      <c r="E5005" s="23">
        <f t="shared" si="266"/>
        <v>61</v>
      </c>
      <c r="F5005" s="23">
        <f t="shared" si="267"/>
        <v>61.211668322116644</v>
      </c>
      <c r="G5005" s="23">
        <f t="shared" si="268"/>
        <v>31.9</v>
      </c>
      <c r="H5005" s="23">
        <f t="shared" si="269"/>
        <v>32.010692122549521</v>
      </c>
      <c r="I5005" s="23">
        <f t="shared" si="270"/>
        <v>79.400000000000006</v>
      </c>
      <c r="J5005" s="23">
        <f t="shared" si="271"/>
        <v>79.67551581600101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1.0034695129362772</v>
      </c>
      <c r="E5006" s="23">
        <f t="shared" si="266"/>
        <v>61</v>
      </c>
      <c r="F5006" s="23">
        <f t="shared" si="267"/>
        <v>61.211640289112907</v>
      </c>
      <c r="G5006" s="23">
        <f t="shared" si="268"/>
        <v>31.9</v>
      </c>
      <c r="H5006" s="23">
        <f t="shared" si="269"/>
        <v>32.010677462667239</v>
      </c>
      <c r="I5006" s="23">
        <f t="shared" si="270"/>
        <v>79.400000000000006</v>
      </c>
      <c r="J5006" s="23">
        <f t="shared" si="271"/>
        <v>79.675479327140408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1.0032170991179443</v>
      </c>
      <c r="E5007" s="23">
        <f t="shared" si="266"/>
        <v>61</v>
      </c>
      <c r="F5007" s="23">
        <f t="shared" si="267"/>
        <v>61.196243046194603</v>
      </c>
      <c r="G5007" s="23">
        <f t="shared" si="268"/>
        <v>31.9</v>
      </c>
      <c r="H5007" s="23">
        <f t="shared" si="269"/>
        <v>32.002625461862422</v>
      </c>
      <c r="I5007" s="23">
        <f t="shared" si="270"/>
        <v>79.400000000000006</v>
      </c>
      <c r="J5007" s="23">
        <f t="shared" si="271"/>
        <v>79.655437669964783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1.0024718452410522</v>
      </c>
      <c r="E5008" s="23">
        <f t="shared" si="266"/>
        <v>61</v>
      </c>
      <c r="F5008" s="23">
        <f t="shared" si="267"/>
        <v>61.150782559704183</v>
      </c>
      <c r="G5008" s="23">
        <f t="shared" si="268"/>
        <v>31.9</v>
      </c>
      <c r="H5008" s="23">
        <f t="shared" si="269"/>
        <v>31.978851863189561</v>
      </c>
      <c r="I5008" s="23">
        <f t="shared" si="270"/>
        <v>79.400000000000006</v>
      </c>
      <c r="J5008" s="23">
        <f t="shared" si="271"/>
        <v>79.596264512139541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1.0002343995387017</v>
      </c>
      <c r="E5009" s="23">
        <f t="shared" si="266"/>
        <v>61</v>
      </c>
      <c r="F5009" s="23">
        <f t="shared" si="267"/>
        <v>61.014298371860804</v>
      </c>
      <c r="G5009" s="23">
        <f t="shared" si="268"/>
        <v>31.9</v>
      </c>
      <c r="H5009" s="23">
        <f t="shared" si="269"/>
        <v>31.907477345284583</v>
      </c>
      <c r="I5009" s="23">
        <f t="shared" si="270"/>
        <v>79.400000000000006</v>
      </c>
      <c r="J5009" s="23">
        <f t="shared" si="271"/>
        <v>79.418611323372929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0.99998386995257682</v>
      </c>
      <c r="E5010" s="23">
        <f t="shared" si="266"/>
        <v>61</v>
      </c>
      <c r="F5010" s="23">
        <f t="shared" si="267"/>
        <v>60.999016067107185</v>
      </c>
      <c r="G5010" s="23">
        <f t="shared" si="268"/>
        <v>31.9</v>
      </c>
      <c r="H5010" s="23">
        <f t="shared" si="269"/>
        <v>31.899485451487198</v>
      </c>
      <c r="I5010" s="23">
        <f t="shared" si="270"/>
        <v>79.400000000000006</v>
      </c>
      <c r="J5010" s="23">
        <f t="shared" si="271"/>
        <v>79.398719274234608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1.000480735212566</v>
      </c>
      <c r="E5011" s="23">
        <f t="shared" si="266"/>
        <v>53.7</v>
      </c>
      <c r="F5011" s="23">
        <f t="shared" si="267"/>
        <v>53.725815480914797</v>
      </c>
      <c r="G5011" s="23">
        <f t="shared" si="268"/>
        <v>28.6</v>
      </c>
      <c r="H5011" s="23">
        <f t="shared" si="269"/>
        <v>28.61374902707939</v>
      </c>
      <c r="I5011" s="23">
        <f t="shared" si="270"/>
        <v>69</v>
      </c>
      <c r="J5011" s="23">
        <f t="shared" si="271"/>
        <v>69.033170729667049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1.0037168697471457</v>
      </c>
      <c r="E5012" s="23">
        <f t="shared" ref="E5012:E5075" si="274">$E4724</f>
        <v>56.9</v>
      </c>
      <c r="F5012" s="23">
        <f t="shared" ref="F5012:F5075" si="275">$F4724</f>
        <v>57.111489888612589</v>
      </c>
      <c r="G5012" s="23">
        <f t="shared" ref="G5012:G5075" si="276">$G4724</f>
        <v>30</v>
      </c>
      <c r="H5012" s="23">
        <f t="shared" ref="H5012:H5075" si="277">$H4724</f>
        <v>30.11150609241437</v>
      </c>
      <c r="I5012" s="23">
        <f t="shared" ref="I5012:I5075" si="278">$I4724</f>
        <v>73.900000000000006</v>
      </c>
      <c r="J5012" s="23">
        <f t="shared" ref="J5012:J5075" si="279">$J4724</f>
        <v>74.174676674314071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1.0057039412012607</v>
      </c>
      <c r="E5013" s="23">
        <f t="shared" si="274"/>
        <v>128.69999999999999</v>
      </c>
      <c r="F5013" s="23">
        <f t="shared" si="275"/>
        <v>129.43409723260226</v>
      </c>
      <c r="G5013" s="23">
        <f t="shared" si="276"/>
        <v>85.8</v>
      </c>
      <c r="H5013" s="23">
        <f t="shared" si="277"/>
        <v>86.28939815506817</v>
      </c>
      <c r="I5013" s="23">
        <f t="shared" si="278"/>
        <v>179.4</v>
      </c>
      <c r="J5013" s="23">
        <f t="shared" si="279"/>
        <v>180.42328705150618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0.98514105367571625</v>
      </c>
      <c r="E5014" s="23">
        <f t="shared" si="274"/>
        <v>128.69999999999999</v>
      </c>
      <c r="F5014" s="23">
        <f t="shared" si="275"/>
        <v>126.78765360806467</v>
      </c>
      <c r="G5014" s="23">
        <f t="shared" si="276"/>
        <v>85.8</v>
      </c>
      <c r="H5014" s="23">
        <f t="shared" si="277"/>
        <v>84.525102405376458</v>
      </c>
      <c r="I5014" s="23">
        <f t="shared" si="278"/>
        <v>179.4</v>
      </c>
      <c r="J5014" s="23">
        <f t="shared" si="279"/>
        <v>176.7343050294235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0.98513297757834628</v>
      </c>
      <c r="E5015" s="23">
        <f t="shared" si="274"/>
        <v>128.69999999999999</v>
      </c>
      <c r="F5015" s="23">
        <f t="shared" si="275"/>
        <v>126.78661421433316</v>
      </c>
      <c r="G5015" s="23">
        <f t="shared" si="276"/>
        <v>85.8</v>
      </c>
      <c r="H5015" s="23">
        <f t="shared" si="277"/>
        <v>84.524409476222104</v>
      </c>
      <c r="I5015" s="23">
        <f t="shared" si="278"/>
        <v>179.4</v>
      </c>
      <c r="J5015" s="23">
        <f t="shared" si="279"/>
        <v>176.73285617755533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0.98513489312905478</v>
      </c>
      <c r="E5016" s="23">
        <f t="shared" si="274"/>
        <v>128.69999999999999</v>
      </c>
      <c r="F5016" s="23">
        <f t="shared" si="275"/>
        <v>126.78686074570933</v>
      </c>
      <c r="G5016" s="23">
        <f t="shared" si="276"/>
        <v>85.8</v>
      </c>
      <c r="H5016" s="23">
        <f t="shared" si="277"/>
        <v>84.524573830472903</v>
      </c>
      <c r="I5016" s="23">
        <f t="shared" si="278"/>
        <v>179.4</v>
      </c>
      <c r="J5016" s="23">
        <f t="shared" si="279"/>
        <v>176.73319982735242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0.98518243111188497</v>
      </c>
      <c r="E5017" s="23">
        <f t="shared" si="274"/>
        <v>128.69999999999999</v>
      </c>
      <c r="F5017" s="23">
        <f t="shared" si="275"/>
        <v>126.79297888409958</v>
      </c>
      <c r="G5017" s="23">
        <f t="shared" si="276"/>
        <v>85.8</v>
      </c>
      <c r="H5017" s="23">
        <f t="shared" si="277"/>
        <v>84.528652589399726</v>
      </c>
      <c r="I5017" s="23">
        <f t="shared" si="278"/>
        <v>179.4</v>
      </c>
      <c r="J5017" s="23">
        <f t="shared" si="279"/>
        <v>176.74172814147218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0.98519039283832355</v>
      </c>
      <c r="E5018" s="23">
        <f t="shared" si="274"/>
        <v>128.69999999999999</v>
      </c>
      <c r="F5018" s="23">
        <f t="shared" si="275"/>
        <v>126.79400355829223</v>
      </c>
      <c r="G5018" s="23">
        <f t="shared" si="276"/>
        <v>85.8</v>
      </c>
      <c r="H5018" s="23">
        <f t="shared" si="277"/>
        <v>84.529335705528155</v>
      </c>
      <c r="I5018" s="23">
        <f t="shared" si="278"/>
        <v>179.4</v>
      </c>
      <c r="J5018" s="23">
        <f t="shared" si="279"/>
        <v>176.74315647519526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0.98315280179099707</v>
      </c>
      <c r="E5019" s="23">
        <f t="shared" si="274"/>
        <v>109.6</v>
      </c>
      <c r="F5019" s="23">
        <f t="shared" si="275"/>
        <v>107.75354707629327</v>
      </c>
      <c r="G5019" s="23">
        <f t="shared" si="276"/>
        <v>60</v>
      </c>
      <c r="H5019" s="23">
        <f t="shared" si="277"/>
        <v>58.989168107459825</v>
      </c>
      <c r="I5019" s="23">
        <f t="shared" si="278"/>
        <v>146.1</v>
      </c>
      <c r="J5019" s="23">
        <f t="shared" si="279"/>
        <v>143.63862434166467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0.98097861472555536</v>
      </c>
      <c r="E5020" s="23">
        <f t="shared" si="274"/>
        <v>113.9</v>
      </c>
      <c r="F5020" s="23">
        <f t="shared" si="275"/>
        <v>111.73346421724077</v>
      </c>
      <c r="G5020" s="23">
        <f t="shared" si="276"/>
        <v>62.3</v>
      </c>
      <c r="H5020" s="23">
        <f t="shared" si="277"/>
        <v>61.114967697402093</v>
      </c>
      <c r="I5020" s="23">
        <f t="shared" si="278"/>
        <v>152.1</v>
      </c>
      <c r="J5020" s="23">
        <f t="shared" si="279"/>
        <v>149.20684729975696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0.98098828851384245</v>
      </c>
      <c r="E5021" s="23">
        <f t="shared" si="274"/>
        <v>113.9</v>
      </c>
      <c r="F5021" s="23">
        <f t="shared" si="275"/>
        <v>111.73456606172667</v>
      </c>
      <c r="G5021" s="23">
        <f t="shared" si="276"/>
        <v>62.3</v>
      </c>
      <c r="H5021" s="23">
        <f t="shared" si="277"/>
        <v>61.115570374412385</v>
      </c>
      <c r="I5021" s="23">
        <f t="shared" si="278"/>
        <v>152.1</v>
      </c>
      <c r="J5021" s="23">
        <f t="shared" si="279"/>
        <v>149.20831868295542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0.98168915381642063</v>
      </c>
      <c r="E5022" s="23">
        <f t="shared" si="274"/>
        <v>113.9</v>
      </c>
      <c r="F5022" s="23">
        <f t="shared" si="275"/>
        <v>111.81439461969032</v>
      </c>
      <c r="G5022" s="23">
        <f t="shared" si="276"/>
        <v>62.3</v>
      </c>
      <c r="H5022" s="23">
        <f t="shared" si="277"/>
        <v>61.159234282763002</v>
      </c>
      <c r="I5022" s="23">
        <f t="shared" si="278"/>
        <v>152.1</v>
      </c>
      <c r="J5022" s="23">
        <f t="shared" si="279"/>
        <v>149.31492029547758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0.98171507091194576</v>
      </c>
      <c r="E5023" s="23">
        <f t="shared" si="274"/>
        <v>113.9</v>
      </c>
      <c r="F5023" s="23">
        <f t="shared" si="275"/>
        <v>111.81734657687063</v>
      </c>
      <c r="G5023" s="23">
        <f t="shared" si="276"/>
        <v>62.3</v>
      </c>
      <c r="H5023" s="23">
        <f t="shared" si="277"/>
        <v>61.160848917814221</v>
      </c>
      <c r="I5023" s="23">
        <f t="shared" si="278"/>
        <v>152.1</v>
      </c>
      <c r="J5023" s="23">
        <f t="shared" si="279"/>
        <v>149.31886228570696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0.98171880615793872</v>
      </c>
      <c r="E5024" s="23">
        <f t="shared" si="274"/>
        <v>113.9</v>
      </c>
      <c r="F5024" s="23">
        <f t="shared" si="275"/>
        <v>111.81777202138923</v>
      </c>
      <c r="G5024" s="23">
        <f t="shared" si="276"/>
        <v>62.3</v>
      </c>
      <c r="H5024" s="23">
        <f t="shared" si="277"/>
        <v>61.161081623639582</v>
      </c>
      <c r="I5024" s="23">
        <f t="shared" si="278"/>
        <v>152.1</v>
      </c>
      <c r="J5024" s="23">
        <f t="shared" si="279"/>
        <v>149.31943041662248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0.98098603458187417</v>
      </c>
      <c r="E5025" s="23">
        <f t="shared" si="274"/>
        <v>113.9</v>
      </c>
      <c r="F5025" s="23">
        <f t="shared" si="275"/>
        <v>111.73430933887548</v>
      </c>
      <c r="G5025" s="23">
        <f t="shared" si="276"/>
        <v>62.3</v>
      </c>
      <c r="H5025" s="23">
        <f t="shared" si="277"/>
        <v>61.115429954450761</v>
      </c>
      <c r="I5025" s="23">
        <f t="shared" si="278"/>
        <v>152.1</v>
      </c>
      <c r="J5025" s="23">
        <f t="shared" si="279"/>
        <v>149.20797585990306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0.98096471441503319</v>
      </c>
      <c r="E5026" s="23">
        <f t="shared" si="274"/>
        <v>63.8</v>
      </c>
      <c r="F5026" s="23">
        <f t="shared" si="275"/>
        <v>62.585548779679115</v>
      </c>
      <c r="G5026" s="23">
        <f t="shared" si="276"/>
        <v>36</v>
      </c>
      <c r="H5026" s="23">
        <f t="shared" si="277"/>
        <v>35.314729718941194</v>
      </c>
      <c r="I5026" s="23">
        <f t="shared" si="278"/>
        <v>82.8</v>
      </c>
      <c r="J5026" s="23">
        <f t="shared" si="279"/>
        <v>81.223878353564743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0.98308659754874328</v>
      </c>
      <c r="E5027" s="23">
        <f t="shared" si="274"/>
        <v>33.6</v>
      </c>
      <c r="F5027" s="23">
        <f t="shared" si="275"/>
        <v>33.031709677637778</v>
      </c>
      <c r="G5027" s="23">
        <f t="shared" si="276"/>
        <v>20.399999999999999</v>
      </c>
      <c r="H5027" s="23">
        <f t="shared" si="277"/>
        <v>20.054966589994361</v>
      </c>
      <c r="I5027" s="23">
        <f t="shared" si="278"/>
        <v>41.8</v>
      </c>
      <c r="J5027" s="23">
        <f t="shared" si="279"/>
        <v>41.093019777537464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1.0012437114141333</v>
      </c>
      <c r="E5028" s="23">
        <f t="shared" si="274"/>
        <v>39</v>
      </c>
      <c r="F5028" s="23">
        <f t="shared" si="275"/>
        <v>39.048504745151199</v>
      </c>
      <c r="G5028" s="23">
        <f t="shared" si="276"/>
        <v>22.9</v>
      </c>
      <c r="H5028" s="23">
        <f t="shared" si="277"/>
        <v>22.928480991383651</v>
      </c>
      <c r="I5028" s="23">
        <f t="shared" si="278"/>
        <v>49</v>
      </c>
      <c r="J5028" s="23">
        <f t="shared" si="279"/>
        <v>49.060941859292527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1.0002487422828266</v>
      </c>
      <c r="E5029" s="23">
        <f t="shared" si="274"/>
        <v>39</v>
      </c>
      <c r="F5029" s="23">
        <f t="shared" si="275"/>
        <v>39.009700949030233</v>
      </c>
      <c r="G5029" s="23">
        <f t="shared" si="276"/>
        <v>22.9</v>
      </c>
      <c r="H5029" s="23">
        <f t="shared" si="277"/>
        <v>22.905696198276726</v>
      </c>
      <c r="I5029" s="23">
        <f t="shared" si="278"/>
        <v>49</v>
      </c>
      <c r="J5029" s="23">
        <f t="shared" si="279"/>
        <v>49.0121883718585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1.0009949691313067</v>
      </c>
      <c r="E5030" s="23">
        <f t="shared" si="274"/>
        <v>39</v>
      </c>
      <c r="F5030" s="23">
        <f t="shared" si="275"/>
        <v>39.038803796120959</v>
      </c>
      <c r="G5030" s="23">
        <f t="shared" si="276"/>
        <v>22.9</v>
      </c>
      <c r="H5030" s="23">
        <f t="shared" si="277"/>
        <v>22.922784793106921</v>
      </c>
      <c r="I5030" s="23">
        <f t="shared" si="278"/>
        <v>49</v>
      </c>
      <c r="J5030" s="23">
        <f t="shared" si="279"/>
        <v>49.048753487434027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1.0009949691313067</v>
      </c>
      <c r="E5031" s="23">
        <f t="shared" si="274"/>
        <v>39</v>
      </c>
      <c r="F5031" s="23">
        <f t="shared" si="275"/>
        <v>39.038803796120959</v>
      </c>
      <c r="G5031" s="23">
        <f t="shared" si="276"/>
        <v>22.9</v>
      </c>
      <c r="H5031" s="23">
        <f t="shared" si="277"/>
        <v>22.922784793106921</v>
      </c>
      <c r="I5031" s="23">
        <f t="shared" si="278"/>
        <v>49</v>
      </c>
      <c r="J5031" s="23">
        <f t="shared" si="279"/>
        <v>49.048753487434027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1.0009949691313067</v>
      </c>
      <c r="E5032" s="23">
        <f t="shared" si="274"/>
        <v>39</v>
      </c>
      <c r="F5032" s="23">
        <f t="shared" si="275"/>
        <v>39.038803796120959</v>
      </c>
      <c r="G5032" s="23">
        <f t="shared" si="276"/>
        <v>22.9</v>
      </c>
      <c r="H5032" s="23">
        <f t="shared" si="277"/>
        <v>22.922784793106921</v>
      </c>
      <c r="I5032" s="23">
        <f t="shared" si="278"/>
        <v>49</v>
      </c>
      <c r="J5032" s="23">
        <f t="shared" si="279"/>
        <v>49.048753487434027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1.0009949691313067</v>
      </c>
      <c r="E5033" s="23">
        <f t="shared" si="274"/>
        <v>39</v>
      </c>
      <c r="F5033" s="23">
        <f t="shared" si="275"/>
        <v>39.038803796120959</v>
      </c>
      <c r="G5033" s="23">
        <f t="shared" si="276"/>
        <v>22.9</v>
      </c>
      <c r="H5033" s="23">
        <f t="shared" si="277"/>
        <v>22.922784793106921</v>
      </c>
      <c r="I5033" s="23">
        <f t="shared" si="278"/>
        <v>49</v>
      </c>
      <c r="J5033" s="23">
        <f t="shared" si="279"/>
        <v>49.048753487434027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1.0009949691313067</v>
      </c>
      <c r="E5034" s="23">
        <f t="shared" si="274"/>
        <v>39</v>
      </c>
      <c r="F5034" s="23">
        <f t="shared" si="275"/>
        <v>39.038803796120959</v>
      </c>
      <c r="G5034" s="23">
        <f t="shared" si="276"/>
        <v>22.9</v>
      </c>
      <c r="H5034" s="23">
        <f t="shared" si="277"/>
        <v>22.922784793106921</v>
      </c>
      <c r="I5034" s="23">
        <f t="shared" si="278"/>
        <v>49</v>
      </c>
      <c r="J5034" s="23">
        <f t="shared" si="279"/>
        <v>49.048753487434027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1.0009949691313067</v>
      </c>
      <c r="E5035" s="23">
        <f t="shared" si="274"/>
        <v>39</v>
      </c>
      <c r="F5035" s="23">
        <f t="shared" si="275"/>
        <v>39.038803796120959</v>
      </c>
      <c r="G5035" s="23">
        <f t="shared" si="276"/>
        <v>22.9</v>
      </c>
      <c r="H5035" s="23">
        <f t="shared" si="277"/>
        <v>22.922784793106921</v>
      </c>
      <c r="I5035" s="23">
        <f t="shared" si="278"/>
        <v>49</v>
      </c>
      <c r="J5035" s="23">
        <f t="shared" si="279"/>
        <v>49.048753487434027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1.00149245369696</v>
      </c>
      <c r="E5036" s="23">
        <f t="shared" si="274"/>
        <v>67.900000000000006</v>
      </c>
      <c r="F5036" s="23">
        <f t="shared" si="275"/>
        <v>68.001337606023597</v>
      </c>
      <c r="G5036" s="23">
        <f t="shared" si="276"/>
        <v>38</v>
      </c>
      <c r="H5036" s="23">
        <f t="shared" si="277"/>
        <v>38.056713240484484</v>
      </c>
      <c r="I5036" s="23">
        <f t="shared" si="278"/>
        <v>88.4</v>
      </c>
      <c r="J5036" s="23">
        <f t="shared" si="279"/>
        <v>88.531932906811278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1.0051244649313582</v>
      </c>
      <c r="E5037" s="23">
        <f t="shared" si="274"/>
        <v>72</v>
      </c>
      <c r="F5037" s="23">
        <f t="shared" si="275"/>
        <v>72.368961475057787</v>
      </c>
      <c r="G5037" s="23">
        <f t="shared" si="276"/>
        <v>40</v>
      </c>
      <c r="H5037" s="23">
        <f t="shared" si="277"/>
        <v>40.204978597254325</v>
      </c>
      <c r="I5037" s="23">
        <f t="shared" si="278"/>
        <v>93.9</v>
      </c>
      <c r="J5037" s="23">
        <f t="shared" si="279"/>
        <v>94.381187257054535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0.98282803518518236</v>
      </c>
      <c r="E5038" s="23">
        <f t="shared" si="274"/>
        <v>80.400000000000006</v>
      </c>
      <c r="F5038" s="23">
        <f t="shared" si="275"/>
        <v>79.019374028888663</v>
      </c>
      <c r="G5038" s="23">
        <f t="shared" si="276"/>
        <v>44</v>
      </c>
      <c r="H5038" s="23">
        <f t="shared" si="277"/>
        <v>43.244433548148024</v>
      </c>
      <c r="I5038" s="23">
        <f t="shared" si="278"/>
        <v>105.9</v>
      </c>
      <c r="J5038" s="23">
        <f t="shared" si="279"/>
        <v>104.08148892611082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0.98281990986807777</v>
      </c>
      <c r="E5039" s="23">
        <f t="shared" si="274"/>
        <v>80.400000000000006</v>
      </c>
      <c r="F5039" s="23">
        <f t="shared" si="275"/>
        <v>79.018720753393453</v>
      </c>
      <c r="G5039" s="23">
        <f t="shared" si="276"/>
        <v>44</v>
      </c>
      <c r="H5039" s="23">
        <f t="shared" si="277"/>
        <v>43.244076034195423</v>
      </c>
      <c r="I5039" s="23">
        <f t="shared" si="278"/>
        <v>105.9</v>
      </c>
      <c r="J5039" s="23">
        <f t="shared" si="279"/>
        <v>104.08062845502944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0.98301408321991468</v>
      </c>
      <c r="E5040" s="23">
        <f t="shared" si="274"/>
        <v>80.400000000000006</v>
      </c>
      <c r="F5040" s="23">
        <f t="shared" si="275"/>
        <v>79.034332290881153</v>
      </c>
      <c r="G5040" s="23">
        <f t="shared" si="276"/>
        <v>44</v>
      </c>
      <c r="H5040" s="23">
        <f t="shared" si="277"/>
        <v>43.252619661676249</v>
      </c>
      <c r="I5040" s="23">
        <f t="shared" si="278"/>
        <v>105.9</v>
      </c>
      <c r="J5040" s="23">
        <f t="shared" si="279"/>
        <v>104.10119141298897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0.98333062105796665</v>
      </c>
      <c r="E5041" s="23">
        <f t="shared" si="274"/>
        <v>80.400000000000006</v>
      </c>
      <c r="F5041" s="23">
        <f t="shared" si="275"/>
        <v>79.05978193306052</v>
      </c>
      <c r="G5041" s="23">
        <f t="shared" si="276"/>
        <v>44</v>
      </c>
      <c r="H5041" s="23">
        <f t="shared" si="277"/>
        <v>43.26654732655053</v>
      </c>
      <c r="I5041" s="23">
        <f t="shared" si="278"/>
        <v>105.9</v>
      </c>
      <c r="J5041" s="23">
        <f t="shared" si="279"/>
        <v>104.13471277003867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0.98331121706106195</v>
      </c>
      <c r="E5042" s="23">
        <f t="shared" si="274"/>
        <v>81.5</v>
      </c>
      <c r="F5042" s="23">
        <f t="shared" si="275"/>
        <v>80.139864190476544</v>
      </c>
      <c r="G5042" s="23">
        <f t="shared" si="276"/>
        <v>44.6</v>
      </c>
      <c r="H5042" s="23">
        <f t="shared" si="277"/>
        <v>43.855680280923366</v>
      </c>
      <c r="I5042" s="23">
        <f t="shared" si="278"/>
        <v>107.4</v>
      </c>
      <c r="J5042" s="23">
        <f t="shared" si="279"/>
        <v>105.60762471235806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0.98532189365653811</v>
      </c>
      <c r="E5043" s="23">
        <f t="shared" si="274"/>
        <v>68.400000000000006</v>
      </c>
      <c r="F5043" s="23">
        <f t="shared" si="275"/>
        <v>67.396017526107215</v>
      </c>
      <c r="G5043" s="23">
        <f t="shared" si="276"/>
        <v>36.1</v>
      </c>
      <c r="H5043" s="23">
        <f t="shared" si="277"/>
        <v>35.570120361001024</v>
      </c>
      <c r="I5043" s="23">
        <f t="shared" si="278"/>
        <v>89.7</v>
      </c>
      <c r="J5043" s="23">
        <f t="shared" si="279"/>
        <v>88.383373860991469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0.98346308207215349</v>
      </c>
      <c r="E5044" s="23">
        <f t="shared" si="274"/>
        <v>50.8</v>
      </c>
      <c r="F5044" s="23">
        <f t="shared" si="275"/>
        <v>49.959924569265397</v>
      </c>
      <c r="G5044" s="23">
        <f t="shared" si="276"/>
        <v>27.4</v>
      </c>
      <c r="H5044" s="23">
        <f t="shared" si="277"/>
        <v>26.946888448777003</v>
      </c>
      <c r="I5044" s="23">
        <f t="shared" si="278"/>
        <v>64.7</v>
      </c>
      <c r="J5044" s="23">
        <f t="shared" si="279"/>
        <v>63.630061410068336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0.98294442975690766</v>
      </c>
      <c r="E5045" s="23">
        <f t="shared" si="274"/>
        <v>50.8</v>
      </c>
      <c r="F5045" s="23">
        <f t="shared" si="275"/>
        <v>49.933577031650906</v>
      </c>
      <c r="G5045" s="23">
        <f t="shared" si="276"/>
        <v>27.4</v>
      </c>
      <c r="H5045" s="23">
        <f t="shared" si="277"/>
        <v>26.932677375339267</v>
      </c>
      <c r="I5045" s="23">
        <f t="shared" si="278"/>
        <v>64.7</v>
      </c>
      <c r="J5045" s="23">
        <f t="shared" si="279"/>
        <v>63.596504605271932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0.98321938552306387</v>
      </c>
      <c r="E5046" s="23">
        <f t="shared" si="274"/>
        <v>50.8</v>
      </c>
      <c r="F5046" s="23">
        <f t="shared" si="275"/>
        <v>49.94754478457164</v>
      </c>
      <c r="G5046" s="23">
        <f t="shared" si="276"/>
        <v>27.4</v>
      </c>
      <c r="H5046" s="23">
        <f t="shared" si="277"/>
        <v>26.940211163331949</v>
      </c>
      <c r="I5046" s="23">
        <f t="shared" si="278"/>
        <v>64.7</v>
      </c>
      <c r="J5046" s="23">
        <f t="shared" si="279"/>
        <v>63.614294243342236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0.98293923569639119</v>
      </c>
      <c r="E5047" s="23">
        <f t="shared" si="274"/>
        <v>50.8</v>
      </c>
      <c r="F5047" s="23">
        <f t="shared" si="275"/>
        <v>49.933313173376668</v>
      </c>
      <c r="G5047" s="23">
        <f t="shared" si="276"/>
        <v>27.4</v>
      </c>
      <c r="H5047" s="23">
        <f t="shared" si="277"/>
        <v>26.932535058081118</v>
      </c>
      <c r="I5047" s="23">
        <f t="shared" si="278"/>
        <v>64.7</v>
      </c>
      <c r="J5047" s="23">
        <f t="shared" si="279"/>
        <v>63.596168549556509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0.98293557457319547</v>
      </c>
      <c r="E5048" s="23">
        <f t="shared" si="274"/>
        <v>50.8</v>
      </c>
      <c r="F5048" s="23">
        <f t="shared" si="275"/>
        <v>49.933127188318331</v>
      </c>
      <c r="G5048" s="23">
        <f t="shared" si="276"/>
        <v>27.4</v>
      </c>
      <c r="H5048" s="23">
        <f t="shared" si="277"/>
        <v>26.932434743305553</v>
      </c>
      <c r="I5048" s="23">
        <f t="shared" si="278"/>
        <v>64.7</v>
      </c>
      <c r="J5048" s="23">
        <f t="shared" si="279"/>
        <v>63.595931674885747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0.98297369566504522</v>
      </c>
      <c r="E5049" s="23">
        <f t="shared" si="274"/>
        <v>35.799999999999997</v>
      </c>
      <c r="F5049" s="23">
        <f t="shared" si="275"/>
        <v>35.190458304808615</v>
      </c>
      <c r="G5049" s="23">
        <f t="shared" si="276"/>
        <v>17.899999999999999</v>
      </c>
      <c r="H5049" s="23">
        <f t="shared" si="277"/>
        <v>17.595229152404308</v>
      </c>
      <c r="I5049" s="23">
        <f t="shared" si="278"/>
        <v>45.6</v>
      </c>
      <c r="J5049" s="23">
        <f t="shared" si="279"/>
        <v>44.823600522326061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0.98224416269038983</v>
      </c>
      <c r="E5050" s="23">
        <f t="shared" si="274"/>
        <v>35.6</v>
      </c>
      <c r="F5050" s="23">
        <f t="shared" si="275"/>
        <v>34.967892191777878</v>
      </c>
      <c r="G5050" s="23">
        <f t="shared" si="276"/>
        <v>17.8</v>
      </c>
      <c r="H5050" s="23">
        <f t="shared" si="277"/>
        <v>17.483946095888939</v>
      </c>
      <c r="I5050" s="23">
        <f t="shared" si="278"/>
        <v>45.2</v>
      </c>
      <c r="J5050" s="23">
        <f t="shared" si="279"/>
        <v>44.397436153605625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0.98221850452873838</v>
      </c>
      <c r="E5051" s="23">
        <f t="shared" si="274"/>
        <v>35.6</v>
      </c>
      <c r="F5051" s="23">
        <f t="shared" si="275"/>
        <v>34.966978761223089</v>
      </c>
      <c r="G5051" s="23">
        <f t="shared" si="276"/>
        <v>17.8</v>
      </c>
      <c r="H5051" s="23">
        <f t="shared" si="277"/>
        <v>17.483489380611545</v>
      </c>
      <c r="I5051" s="23">
        <f t="shared" si="278"/>
        <v>45.2</v>
      </c>
      <c r="J5051" s="23">
        <f t="shared" si="279"/>
        <v>44.39627640469898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1.003628219190521</v>
      </c>
      <c r="E5052" s="23">
        <f t="shared" si="274"/>
        <v>9.5</v>
      </c>
      <c r="F5052" s="23">
        <f t="shared" si="275"/>
        <v>9.5344680823099495</v>
      </c>
      <c r="G5052" s="23">
        <f t="shared" si="276"/>
        <v>4.8</v>
      </c>
      <c r="H5052" s="23">
        <f t="shared" si="277"/>
        <v>4.817415452114501</v>
      </c>
      <c r="I5052" s="23">
        <f t="shared" si="278"/>
        <v>12.1</v>
      </c>
      <c r="J5052" s="23">
        <f t="shared" si="279"/>
        <v>12.143901452205304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0.99948593261549157</v>
      </c>
      <c r="E5053" s="23">
        <f t="shared" si="274"/>
        <v>9.5</v>
      </c>
      <c r="F5053" s="23">
        <f t="shared" si="275"/>
        <v>9.4951163598471702</v>
      </c>
      <c r="G5053" s="23">
        <f t="shared" si="276"/>
        <v>4.8</v>
      </c>
      <c r="H5053" s="23">
        <f t="shared" si="277"/>
        <v>4.797532476554359</v>
      </c>
      <c r="I5053" s="23">
        <f t="shared" si="278"/>
        <v>12.1</v>
      </c>
      <c r="J5053" s="23">
        <f t="shared" si="279"/>
        <v>12.093779784647447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1.0007711010767628</v>
      </c>
      <c r="E5054" s="23">
        <f t="shared" si="274"/>
        <v>9.5</v>
      </c>
      <c r="F5054" s="23">
        <f t="shared" si="275"/>
        <v>9.5073254602292465</v>
      </c>
      <c r="G5054" s="23">
        <f t="shared" si="276"/>
        <v>4.8</v>
      </c>
      <c r="H5054" s="23">
        <f t="shared" si="277"/>
        <v>4.8037012851684615</v>
      </c>
      <c r="I5054" s="23">
        <f t="shared" si="278"/>
        <v>12.1</v>
      </c>
      <c r="J5054" s="23">
        <f t="shared" si="279"/>
        <v>12.10933032302883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1.0007711010767628</v>
      </c>
      <c r="E5055" s="23">
        <f t="shared" si="274"/>
        <v>9.5</v>
      </c>
      <c r="F5055" s="23">
        <f t="shared" si="275"/>
        <v>9.5073254602292465</v>
      </c>
      <c r="G5055" s="23">
        <f t="shared" si="276"/>
        <v>4.8</v>
      </c>
      <c r="H5055" s="23">
        <f t="shared" si="277"/>
        <v>4.8037012851684615</v>
      </c>
      <c r="I5055" s="23">
        <f t="shared" si="278"/>
        <v>12.1</v>
      </c>
      <c r="J5055" s="23">
        <f t="shared" si="279"/>
        <v>12.10933032302883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1.0005140673845085</v>
      </c>
      <c r="E5056" s="23">
        <f t="shared" si="274"/>
        <v>9.5</v>
      </c>
      <c r="F5056" s="23">
        <f t="shared" si="275"/>
        <v>9.5048836401528316</v>
      </c>
      <c r="G5056" s="23">
        <f t="shared" si="276"/>
        <v>4.7</v>
      </c>
      <c r="H5056" s="23">
        <f t="shared" si="277"/>
        <v>4.7024161167071901</v>
      </c>
      <c r="I5056" s="23">
        <f t="shared" si="278"/>
        <v>12</v>
      </c>
      <c r="J5056" s="23">
        <f t="shared" si="279"/>
        <v>12.006168808614103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1.0002570336922543</v>
      </c>
      <c r="E5057" s="23">
        <f t="shared" si="274"/>
        <v>9.5</v>
      </c>
      <c r="F5057" s="23">
        <f t="shared" si="275"/>
        <v>9.5024418200764149</v>
      </c>
      <c r="G5057" s="23">
        <f t="shared" si="276"/>
        <v>4.7</v>
      </c>
      <c r="H5057" s="23">
        <f t="shared" si="277"/>
        <v>4.7012080583535951</v>
      </c>
      <c r="I5057" s="23">
        <f t="shared" si="278"/>
        <v>12</v>
      </c>
      <c r="J5057" s="23">
        <f t="shared" si="279"/>
        <v>12.003084404307051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1</v>
      </c>
      <c r="E5058" s="23">
        <f t="shared" si="274"/>
        <v>9.5</v>
      </c>
      <c r="F5058" s="23">
        <f t="shared" si="275"/>
        <v>9.5</v>
      </c>
      <c r="G5058" s="23">
        <f t="shared" si="276"/>
        <v>4.8</v>
      </c>
      <c r="H5058" s="23">
        <f t="shared" si="277"/>
        <v>4.8</v>
      </c>
      <c r="I5058" s="23">
        <f t="shared" si="278"/>
        <v>12.1</v>
      </c>
      <c r="J5058" s="23">
        <f t="shared" si="279"/>
        <v>12.1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1</v>
      </c>
      <c r="E5059" s="23">
        <f t="shared" si="274"/>
        <v>9.5</v>
      </c>
      <c r="F5059" s="23">
        <f t="shared" si="275"/>
        <v>9.5</v>
      </c>
      <c r="G5059" s="23">
        <f t="shared" si="276"/>
        <v>4.8</v>
      </c>
      <c r="H5059" s="23">
        <f t="shared" si="277"/>
        <v>4.8</v>
      </c>
      <c r="I5059" s="23">
        <f t="shared" si="278"/>
        <v>12.1</v>
      </c>
      <c r="J5059" s="23">
        <f t="shared" si="279"/>
        <v>12.1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1</v>
      </c>
      <c r="E5060" s="23">
        <f t="shared" si="274"/>
        <v>35.5</v>
      </c>
      <c r="F5060" s="23">
        <f t="shared" si="275"/>
        <v>35.5</v>
      </c>
      <c r="G5060" s="23">
        <f t="shared" si="276"/>
        <v>17.8</v>
      </c>
      <c r="H5060" s="23">
        <f t="shared" si="277"/>
        <v>17.8</v>
      </c>
      <c r="I5060" s="23">
        <f t="shared" si="278"/>
        <v>45.2</v>
      </c>
      <c r="J5060" s="23">
        <f t="shared" si="279"/>
        <v>45.2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1.0005140673845085</v>
      </c>
      <c r="E5061" s="23">
        <f t="shared" si="274"/>
        <v>35.5</v>
      </c>
      <c r="F5061" s="23">
        <f t="shared" si="275"/>
        <v>35.518249392150054</v>
      </c>
      <c r="G5061" s="23">
        <f t="shared" si="276"/>
        <v>17.8</v>
      </c>
      <c r="H5061" s="23">
        <f t="shared" si="277"/>
        <v>17.809150399444253</v>
      </c>
      <c r="I5061" s="23">
        <f t="shared" si="278"/>
        <v>45.2</v>
      </c>
      <c r="J5061" s="23">
        <f t="shared" si="279"/>
        <v>45.22323584577979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0.99288905842416109</v>
      </c>
      <c r="E5062" s="23">
        <f t="shared" si="274"/>
        <v>74.900000000000006</v>
      </c>
      <c r="F5062" s="23">
        <f t="shared" si="275"/>
        <v>74.367390475969671</v>
      </c>
      <c r="G5062" s="23">
        <f t="shared" si="276"/>
        <v>39.299999999999997</v>
      </c>
      <c r="H5062" s="23">
        <f t="shared" si="277"/>
        <v>39.02053999606953</v>
      </c>
      <c r="I5062" s="23">
        <f t="shared" si="278"/>
        <v>98.8</v>
      </c>
      <c r="J5062" s="23">
        <f t="shared" si="279"/>
        <v>98.097438972307117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0.98672054843505341</v>
      </c>
      <c r="E5063" s="23">
        <f t="shared" si="274"/>
        <v>74.900000000000006</v>
      </c>
      <c r="F5063" s="23">
        <f t="shared" si="275"/>
        <v>73.905369077785508</v>
      </c>
      <c r="G5063" s="23">
        <f t="shared" si="276"/>
        <v>39.299999999999997</v>
      </c>
      <c r="H5063" s="23">
        <f t="shared" si="277"/>
        <v>38.778117553497594</v>
      </c>
      <c r="I5063" s="23">
        <f t="shared" si="278"/>
        <v>98.8</v>
      </c>
      <c r="J5063" s="23">
        <f t="shared" si="279"/>
        <v>97.487990185383268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0.98579317801889199</v>
      </c>
      <c r="E5064" s="23">
        <f t="shared" si="274"/>
        <v>74.900000000000006</v>
      </c>
      <c r="F5064" s="23">
        <f t="shared" si="275"/>
        <v>73.83590903361501</v>
      </c>
      <c r="G5064" s="23">
        <f t="shared" si="276"/>
        <v>39.299999999999997</v>
      </c>
      <c r="H5064" s="23">
        <f t="shared" si="277"/>
        <v>38.741671896142449</v>
      </c>
      <c r="I5064" s="23">
        <f t="shared" si="278"/>
        <v>98.8</v>
      </c>
      <c r="J5064" s="23">
        <f t="shared" si="279"/>
        <v>97.396365988266524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0.98578459212855452</v>
      </c>
      <c r="E5065" s="23">
        <f t="shared" si="274"/>
        <v>74.900000000000006</v>
      </c>
      <c r="F5065" s="23">
        <f t="shared" si="275"/>
        <v>73.835265950428735</v>
      </c>
      <c r="G5065" s="23">
        <f t="shared" si="276"/>
        <v>39.299999999999997</v>
      </c>
      <c r="H5065" s="23">
        <f t="shared" si="277"/>
        <v>38.741334470652191</v>
      </c>
      <c r="I5065" s="23">
        <f t="shared" si="278"/>
        <v>98.8</v>
      </c>
      <c r="J5065" s="23">
        <f t="shared" si="279"/>
        <v>97.395517702301177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0.98577560821488375</v>
      </c>
      <c r="E5066" s="23">
        <f t="shared" si="274"/>
        <v>74.900000000000006</v>
      </c>
      <c r="F5066" s="23">
        <f t="shared" si="275"/>
        <v>73.834593055294803</v>
      </c>
      <c r="G5066" s="23">
        <f t="shared" si="276"/>
        <v>39.299999999999997</v>
      </c>
      <c r="H5066" s="23">
        <f t="shared" si="277"/>
        <v>38.74098140284493</v>
      </c>
      <c r="I5066" s="23">
        <f t="shared" si="278"/>
        <v>98.8</v>
      </c>
      <c r="J5066" s="23">
        <f t="shared" si="279"/>
        <v>97.394630091630518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0.98618412541808798</v>
      </c>
      <c r="E5067" s="23">
        <f t="shared" si="274"/>
        <v>37</v>
      </c>
      <c r="F5067" s="23">
        <f t="shared" si="275"/>
        <v>36.488812640469256</v>
      </c>
      <c r="G5067" s="23">
        <f t="shared" si="276"/>
        <v>22.4</v>
      </c>
      <c r="H5067" s="23">
        <f t="shared" si="277"/>
        <v>22.09052440936517</v>
      </c>
      <c r="I5067" s="23">
        <f t="shared" si="278"/>
        <v>46.8</v>
      </c>
      <c r="J5067" s="23">
        <f t="shared" si="279"/>
        <v>46.153417069566515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0.98232311180400811</v>
      </c>
      <c r="E5068" s="23">
        <f t="shared" si="274"/>
        <v>36.5</v>
      </c>
      <c r="F5068" s="23">
        <f t="shared" si="275"/>
        <v>35.854793580846298</v>
      </c>
      <c r="G5068" s="23">
        <f t="shared" si="276"/>
        <v>22.2</v>
      </c>
      <c r="H5068" s="23">
        <f t="shared" si="277"/>
        <v>21.807573082048979</v>
      </c>
      <c r="I5068" s="23">
        <f t="shared" si="278"/>
        <v>46.2</v>
      </c>
      <c r="J5068" s="23">
        <f t="shared" si="279"/>
        <v>45.383327765345179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0.9823092015274355</v>
      </c>
      <c r="E5069" s="23">
        <f t="shared" si="274"/>
        <v>36.5</v>
      </c>
      <c r="F5069" s="23">
        <f t="shared" si="275"/>
        <v>35.854285855751399</v>
      </c>
      <c r="G5069" s="23">
        <f t="shared" si="276"/>
        <v>22.2</v>
      </c>
      <c r="H5069" s="23">
        <f t="shared" si="277"/>
        <v>21.807264273909066</v>
      </c>
      <c r="I5069" s="23">
        <f t="shared" si="278"/>
        <v>46.2</v>
      </c>
      <c r="J5069" s="23">
        <f t="shared" si="279"/>
        <v>45.382685110567522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0.98300993028077477</v>
      </c>
      <c r="E5070" s="23">
        <f t="shared" si="274"/>
        <v>36.5</v>
      </c>
      <c r="F5070" s="23">
        <f t="shared" si="275"/>
        <v>35.879862455248279</v>
      </c>
      <c r="G5070" s="23">
        <f t="shared" si="276"/>
        <v>22.2</v>
      </c>
      <c r="H5070" s="23">
        <f t="shared" si="277"/>
        <v>21.822820452233199</v>
      </c>
      <c r="I5070" s="23">
        <f t="shared" si="278"/>
        <v>46.2</v>
      </c>
      <c r="J5070" s="23">
        <f t="shared" si="279"/>
        <v>45.415058778971797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0.98300556859434129</v>
      </c>
      <c r="E5071" s="23">
        <f t="shared" si="274"/>
        <v>36.5</v>
      </c>
      <c r="F5071" s="23">
        <f t="shared" si="275"/>
        <v>35.879703253693457</v>
      </c>
      <c r="G5071" s="23">
        <f t="shared" si="276"/>
        <v>22.2</v>
      </c>
      <c r="H5071" s="23">
        <f t="shared" si="277"/>
        <v>21.822723622794378</v>
      </c>
      <c r="I5071" s="23">
        <f t="shared" si="278"/>
        <v>46.2</v>
      </c>
      <c r="J5071" s="23">
        <f t="shared" si="279"/>
        <v>45.414857269058572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0.98301217842508903</v>
      </c>
      <c r="E5072" s="23">
        <f t="shared" si="274"/>
        <v>36.5</v>
      </c>
      <c r="F5072" s="23">
        <f t="shared" si="275"/>
        <v>35.879944512515749</v>
      </c>
      <c r="G5072" s="23">
        <f t="shared" si="276"/>
        <v>22.2</v>
      </c>
      <c r="H5072" s="23">
        <f t="shared" si="277"/>
        <v>21.822870361036976</v>
      </c>
      <c r="I5072" s="23">
        <f t="shared" si="278"/>
        <v>46.2</v>
      </c>
      <c r="J5072" s="23">
        <f t="shared" si="279"/>
        <v>45.415162643239114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0.98232971125472579</v>
      </c>
      <c r="E5073" s="23">
        <f t="shared" si="274"/>
        <v>6.2</v>
      </c>
      <c r="F5073" s="23">
        <f t="shared" si="275"/>
        <v>6.0904442097793003</v>
      </c>
      <c r="G5073" s="23">
        <f t="shared" si="276"/>
        <v>4.3</v>
      </c>
      <c r="H5073" s="23">
        <f t="shared" si="277"/>
        <v>4.2240177583953207</v>
      </c>
      <c r="I5073" s="23">
        <f t="shared" si="278"/>
        <v>8.1999999999999993</v>
      </c>
      <c r="J5073" s="23">
        <f t="shared" si="279"/>
        <v>8.0551036322887501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0.98232158688165305</v>
      </c>
      <c r="E5074" s="23">
        <f t="shared" si="274"/>
        <v>6.2</v>
      </c>
      <c r="F5074" s="23">
        <f t="shared" si="275"/>
        <v>6.0903938386662491</v>
      </c>
      <c r="G5074" s="23">
        <f t="shared" si="276"/>
        <v>4.3</v>
      </c>
      <c r="H5074" s="23">
        <f t="shared" si="277"/>
        <v>4.2239828235911077</v>
      </c>
      <c r="I5074" s="23">
        <f t="shared" si="278"/>
        <v>8.1999999999999993</v>
      </c>
      <c r="J5074" s="23">
        <f t="shared" si="279"/>
        <v>8.0550370124295547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0.98304759112455287</v>
      </c>
      <c r="E5075" s="23">
        <f t="shared" si="274"/>
        <v>1.8</v>
      </c>
      <c r="F5075" s="23">
        <f t="shared" si="275"/>
        <v>1.7694856640241952</v>
      </c>
      <c r="G5075" s="23">
        <f t="shared" si="276"/>
        <v>1.3</v>
      </c>
      <c r="H5075" s="23">
        <f t="shared" si="277"/>
        <v>1.2779618684619187</v>
      </c>
      <c r="I5075" s="23">
        <f t="shared" si="278"/>
        <v>2.4</v>
      </c>
      <c r="J5075" s="23">
        <f t="shared" si="279"/>
        <v>2.3593142186989269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1.0017361735583881</v>
      </c>
      <c r="E5076" s="23">
        <f t="shared" ref="E5076:E5139" si="282">$E4788</f>
        <v>1.8</v>
      </c>
      <c r="F5076" s="23">
        <f t="shared" ref="F5076:F5139" si="283">$F4788</f>
        <v>1.8031251124050987</v>
      </c>
      <c r="G5076" s="23">
        <f t="shared" ref="G5076:G5139" si="284">$G4788</f>
        <v>1.3</v>
      </c>
      <c r="H5076" s="23">
        <f t="shared" ref="H5076:H5139" si="285">$H4788</f>
        <v>1.3022570256259045</v>
      </c>
      <c r="I5076" s="23">
        <f t="shared" ref="I5076:I5139" si="286">$I4788</f>
        <v>2.4</v>
      </c>
      <c r="J5076" s="23">
        <f t="shared" ref="J5076:J5139" si="287">$J4788</f>
        <v>2.4041668165401311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1.0007462268484801</v>
      </c>
      <c r="E5077" s="23">
        <f t="shared" si="282"/>
        <v>1.2</v>
      </c>
      <c r="F5077" s="23">
        <f t="shared" si="283"/>
        <v>1.2008954722181762</v>
      </c>
      <c r="G5077" s="23">
        <f t="shared" si="284"/>
        <v>0.8</v>
      </c>
      <c r="H5077" s="23">
        <f t="shared" si="285"/>
        <v>0.80059698147878411</v>
      </c>
      <c r="I5077" s="23">
        <f t="shared" si="286"/>
        <v>1.6</v>
      </c>
      <c r="J5077" s="23">
        <f t="shared" si="287"/>
        <v>1.6011939629575682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1.0007462268484801</v>
      </c>
      <c r="E5078" s="23">
        <f t="shared" si="282"/>
        <v>1.2</v>
      </c>
      <c r="F5078" s="23">
        <f t="shared" si="283"/>
        <v>1.2008954722181762</v>
      </c>
      <c r="G5078" s="23">
        <f t="shared" si="284"/>
        <v>0.8</v>
      </c>
      <c r="H5078" s="23">
        <f t="shared" si="285"/>
        <v>0.80059698147878411</v>
      </c>
      <c r="I5078" s="23">
        <f t="shared" si="286"/>
        <v>1.6</v>
      </c>
      <c r="J5078" s="23">
        <f t="shared" si="287"/>
        <v>1.6011939629575682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1.0007462268484801</v>
      </c>
      <c r="E5079" s="23">
        <f t="shared" si="282"/>
        <v>1.2</v>
      </c>
      <c r="F5079" s="23">
        <f t="shared" si="283"/>
        <v>1.2008954722181762</v>
      </c>
      <c r="G5079" s="23">
        <f t="shared" si="284"/>
        <v>0.8</v>
      </c>
      <c r="H5079" s="23">
        <f t="shared" si="285"/>
        <v>0.80059698147878411</v>
      </c>
      <c r="I5079" s="23">
        <f t="shared" si="286"/>
        <v>1.6</v>
      </c>
      <c r="J5079" s="23">
        <f t="shared" si="287"/>
        <v>1.6011939629575682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1.0004974845656533</v>
      </c>
      <c r="E5080" s="23">
        <f t="shared" si="282"/>
        <v>1.2</v>
      </c>
      <c r="F5080" s="23">
        <f t="shared" si="283"/>
        <v>1.200596981478784</v>
      </c>
      <c r="G5080" s="23">
        <f t="shared" si="284"/>
        <v>0.8</v>
      </c>
      <c r="H5080" s="23">
        <f t="shared" si="285"/>
        <v>0.80039798765252268</v>
      </c>
      <c r="I5080" s="23">
        <f t="shared" si="286"/>
        <v>1.6</v>
      </c>
      <c r="J5080" s="23">
        <f t="shared" si="287"/>
        <v>1.6007959753050454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1</v>
      </c>
      <c r="E5081" s="23">
        <f t="shared" si="282"/>
        <v>1.6</v>
      </c>
      <c r="F5081" s="23">
        <f t="shared" si="283"/>
        <v>1.6</v>
      </c>
      <c r="G5081" s="23">
        <f t="shared" si="284"/>
        <v>1.1000000000000001</v>
      </c>
      <c r="H5081" s="23">
        <f t="shared" si="285"/>
        <v>1.1000000000000001</v>
      </c>
      <c r="I5081" s="23">
        <f t="shared" si="286"/>
        <v>2.2000000000000002</v>
      </c>
      <c r="J5081" s="23">
        <f t="shared" si="287"/>
        <v>2.2000000000000002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1</v>
      </c>
      <c r="E5082" s="23">
        <f t="shared" si="282"/>
        <v>2.2999999999999998</v>
      </c>
      <c r="F5082" s="23">
        <f t="shared" si="283"/>
        <v>2.2999999999999998</v>
      </c>
      <c r="G5082" s="23">
        <f t="shared" si="284"/>
        <v>1.6</v>
      </c>
      <c r="H5082" s="23">
        <f t="shared" si="285"/>
        <v>1.6</v>
      </c>
      <c r="I5082" s="23">
        <f t="shared" si="286"/>
        <v>3.2</v>
      </c>
      <c r="J5082" s="23">
        <f t="shared" si="287"/>
        <v>3.2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1</v>
      </c>
      <c r="E5083" s="23">
        <f t="shared" si="282"/>
        <v>2.2999999999999998</v>
      </c>
      <c r="F5083" s="23">
        <f t="shared" si="283"/>
        <v>2.2999999999999998</v>
      </c>
      <c r="G5083" s="23">
        <f t="shared" si="284"/>
        <v>1.6</v>
      </c>
      <c r="H5083" s="23">
        <f t="shared" si="285"/>
        <v>1.6</v>
      </c>
      <c r="I5083" s="23">
        <f t="shared" si="286"/>
        <v>3.2</v>
      </c>
      <c r="J5083" s="23">
        <f t="shared" si="287"/>
        <v>3.2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1</v>
      </c>
      <c r="E5084" s="23">
        <f t="shared" si="282"/>
        <v>2.2999999999999998</v>
      </c>
      <c r="F5084" s="23">
        <f t="shared" si="283"/>
        <v>2.2999999999999998</v>
      </c>
      <c r="G5084" s="23">
        <f t="shared" si="284"/>
        <v>1.6</v>
      </c>
      <c r="H5084" s="23">
        <f t="shared" si="285"/>
        <v>1.6</v>
      </c>
      <c r="I5084" s="23">
        <f t="shared" si="286"/>
        <v>3.2</v>
      </c>
      <c r="J5084" s="23">
        <f t="shared" si="287"/>
        <v>3.2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1</v>
      </c>
      <c r="E5085" s="23">
        <f t="shared" si="282"/>
        <v>2.2999999999999998</v>
      </c>
      <c r="F5085" s="23">
        <f t="shared" si="283"/>
        <v>2.2999999999999998</v>
      </c>
      <c r="G5085" s="23">
        <f t="shared" si="284"/>
        <v>1.6</v>
      </c>
      <c r="H5085" s="23">
        <f t="shared" si="285"/>
        <v>1.6</v>
      </c>
      <c r="I5085" s="23">
        <f t="shared" si="286"/>
        <v>3.2</v>
      </c>
      <c r="J5085" s="23">
        <f t="shared" si="287"/>
        <v>3.2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0.99672782557890582</v>
      </c>
      <c r="E5086" s="23">
        <f t="shared" si="282"/>
        <v>40.5</v>
      </c>
      <c r="F5086" s="23">
        <f t="shared" si="283"/>
        <v>40.367476935945689</v>
      </c>
      <c r="G5086" s="23">
        <f t="shared" si="284"/>
        <v>24</v>
      </c>
      <c r="H5086" s="23">
        <f t="shared" si="285"/>
        <v>23.921467813893742</v>
      </c>
      <c r="I5086" s="23">
        <f t="shared" si="286"/>
        <v>50.6</v>
      </c>
      <c r="J5086" s="23">
        <f t="shared" si="287"/>
        <v>50.434427974292639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0.98621637575594845</v>
      </c>
      <c r="E5087" s="23">
        <f t="shared" si="282"/>
        <v>41.7</v>
      </c>
      <c r="F5087" s="23">
        <f t="shared" si="283"/>
        <v>41.125222869023055</v>
      </c>
      <c r="G5087" s="23">
        <f t="shared" si="284"/>
        <v>24.6</v>
      </c>
      <c r="H5087" s="23">
        <f t="shared" si="285"/>
        <v>24.260922843596333</v>
      </c>
      <c r="I5087" s="23">
        <f t="shared" si="286"/>
        <v>51.9</v>
      </c>
      <c r="J5087" s="23">
        <f t="shared" si="287"/>
        <v>51.184629901733722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0.98574600948791646</v>
      </c>
      <c r="E5088" s="23">
        <f t="shared" si="282"/>
        <v>41.7</v>
      </c>
      <c r="F5088" s="23">
        <f t="shared" si="283"/>
        <v>41.105608595646117</v>
      </c>
      <c r="G5088" s="23">
        <f t="shared" si="284"/>
        <v>24.6</v>
      </c>
      <c r="H5088" s="23">
        <f t="shared" si="285"/>
        <v>24.249351833402745</v>
      </c>
      <c r="I5088" s="23">
        <f t="shared" si="286"/>
        <v>51.9</v>
      </c>
      <c r="J5088" s="23">
        <f t="shared" si="287"/>
        <v>51.160217892422864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0.98575288123974281</v>
      </c>
      <c r="E5089" s="23">
        <f t="shared" si="282"/>
        <v>41.7</v>
      </c>
      <c r="F5089" s="23">
        <f t="shared" si="283"/>
        <v>41.105895147697275</v>
      </c>
      <c r="G5089" s="23">
        <f t="shared" si="284"/>
        <v>24.6</v>
      </c>
      <c r="H5089" s="23">
        <f t="shared" si="285"/>
        <v>24.249520878497673</v>
      </c>
      <c r="I5089" s="23">
        <f t="shared" si="286"/>
        <v>51.9</v>
      </c>
      <c r="J5089" s="23">
        <f t="shared" si="287"/>
        <v>51.160574536342651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0.98572995704288935</v>
      </c>
      <c r="E5090" s="23">
        <f t="shared" si="282"/>
        <v>41.2</v>
      </c>
      <c r="F5090" s="23">
        <f t="shared" si="283"/>
        <v>40.612074230167046</v>
      </c>
      <c r="G5090" s="23">
        <f t="shared" si="284"/>
        <v>24.3</v>
      </c>
      <c r="H5090" s="23">
        <f t="shared" si="285"/>
        <v>23.95323795614221</v>
      </c>
      <c r="I5090" s="23">
        <f t="shared" si="286"/>
        <v>51.3</v>
      </c>
      <c r="J5090" s="23">
        <f t="shared" si="287"/>
        <v>50.56794679630022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0.98157324933989443</v>
      </c>
      <c r="E5091" s="23">
        <f t="shared" si="282"/>
        <v>17.899999999999999</v>
      </c>
      <c r="F5091" s="23">
        <f t="shared" si="283"/>
        <v>17.57016116318411</v>
      </c>
      <c r="G5091" s="23">
        <f t="shared" si="284"/>
        <v>10.4</v>
      </c>
      <c r="H5091" s="23">
        <f t="shared" si="285"/>
        <v>10.208361793134902</v>
      </c>
      <c r="I5091" s="23">
        <f t="shared" si="286"/>
        <v>21.5</v>
      </c>
      <c r="J5091" s="23">
        <f t="shared" si="287"/>
        <v>21.10382486080773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0.97876222403397128</v>
      </c>
      <c r="E5092" s="23">
        <f t="shared" si="282"/>
        <v>17.899999999999999</v>
      </c>
      <c r="F5092" s="23">
        <f t="shared" si="283"/>
        <v>17.519843810208084</v>
      </c>
      <c r="G5092" s="23">
        <f t="shared" si="284"/>
        <v>10.4</v>
      </c>
      <c r="H5092" s="23">
        <f t="shared" si="285"/>
        <v>10.179127129953301</v>
      </c>
      <c r="I5092" s="23">
        <f t="shared" si="286"/>
        <v>21.5</v>
      </c>
      <c r="J5092" s="23">
        <f t="shared" si="287"/>
        <v>21.043387816730384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0.978766909056349</v>
      </c>
      <c r="E5093" s="23">
        <f t="shared" si="282"/>
        <v>17.899999999999999</v>
      </c>
      <c r="F5093" s="23">
        <f t="shared" si="283"/>
        <v>17.519927672108647</v>
      </c>
      <c r="G5093" s="23">
        <f t="shared" si="284"/>
        <v>10.4</v>
      </c>
      <c r="H5093" s="23">
        <f t="shared" si="285"/>
        <v>10.179175854186029</v>
      </c>
      <c r="I5093" s="23">
        <f t="shared" si="286"/>
        <v>21.5</v>
      </c>
      <c r="J5093" s="23">
        <f t="shared" si="287"/>
        <v>21.043488544711504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0.97876137716964573</v>
      </c>
      <c r="E5094" s="23">
        <f t="shared" si="282"/>
        <v>17.899999999999999</v>
      </c>
      <c r="F5094" s="23">
        <f t="shared" si="283"/>
        <v>17.519828651336656</v>
      </c>
      <c r="G5094" s="23">
        <f t="shared" si="284"/>
        <v>10.4</v>
      </c>
      <c r="H5094" s="23">
        <f t="shared" si="285"/>
        <v>10.179118322564316</v>
      </c>
      <c r="I5094" s="23">
        <f t="shared" si="286"/>
        <v>21.5</v>
      </c>
      <c r="J5094" s="23">
        <f t="shared" si="287"/>
        <v>21.043369609147383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0.97876746842177775</v>
      </c>
      <c r="E5095" s="23">
        <f t="shared" si="282"/>
        <v>17.899999999999999</v>
      </c>
      <c r="F5095" s="23">
        <f t="shared" si="283"/>
        <v>17.51993768474982</v>
      </c>
      <c r="G5095" s="23">
        <f t="shared" si="284"/>
        <v>10.4</v>
      </c>
      <c r="H5095" s="23">
        <f t="shared" si="285"/>
        <v>10.179181671586489</v>
      </c>
      <c r="I5095" s="23">
        <f t="shared" si="286"/>
        <v>21.5</v>
      </c>
      <c r="J5095" s="23">
        <f t="shared" si="287"/>
        <v>21.043500571068222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0.97799534702313862</v>
      </c>
      <c r="E5096" s="23">
        <f t="shared" si="282"/>
        <v>17.899999999999999</v>
      </c>
      <c r="F5096" s="23">
        <f t="shared" si="283"/>
        <v>17.506116711714181</v>
      </c>
      <c r="G5096" s="23">
        <f t="shared" si="284"/>
        <v>10.4</v>
      </c>
      <c r="H5096" s="23">
        <f t="shared" si="285"/>
        <v>10.171151609040642</v>
      </c>
      <c r="I5096" s="23">
        <f t="shared" si="286"/>
        <v>21.5</v>
      </c>
      <c r="J5096" s="23">
        <f t="shared" si="287"/>
        <v>21.026899960997479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0.97799405290689367</v>
      </c>
      <c r="E5097" s="23">
        <f t="shared" si="282"/>
        <v>1.4</v>
      </c>
      <c r="F5097" s="23">
        <f t="shared" si="283"/>
        <v>1.369191674069651</v>
      </c>
      <c r="G5097" s="23">
        <f t="shared" si="284"/>
        <v>1.1000000000000001</v>
      </c>
      <c r="H5097" s="23">
        <f t="shared" si="285"/>
        <v>1.0757934581975832</v>
      </c>
      <c r="I5097" s="23">
        <f t="shared" si="286"/>
        <v>2.1</v>
      </c>
      <c r="J5097" s="23">
        <f t="shared" si="287"/>
        <v>2.0537875111044768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0.97799567607576599</v>
      </c>
      <c r="E5098" s="23">
        <f t="shared" si="282"/>
        <v>0.4</v>
      </c>
      <c r="F5098" s="23">
        <f t="shared" si="283"/>
        <v>0.39119827043030642</v>
      </c>
      <c r="G5098" s="23">
        <f t="shared" si="284"/>
        <v>0.3</v>
      </c>
      <c r="H5098" s="23">
        <f t="shared" si="285"/>
        <v>0.29339870282272978</v>
      </c>
      <c r="I5098" s="23">
        <f t="shared" si="286"/>
        <v>0.6</v>
      </c>
      <c r="J5098" s="23">
        <f t="shared" si="287"/>
        <v>0.58679740564545957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0.98748748006896625</v>
      </c>
      <c r="E5099" s="23">
        <f t="shared" si="282"/>
        <v>0.4</v>
      </c>
      <c r="F5099" s="23">
        <f t="shared" si="283"/>
        <v>0.39499499202758653</v>
      </c>
      <c r="G5099" s="23">
        <f t="shared" si="284"/>
        <v>0.3</v>
      </c>
      <c r="H5099" s="23">
        <f t="shared" si="285"/>
        <v>0.29624624402068989</v>
      </c>
      <c r="I5099" s="23">
        <f t="shared" si="286"/>
        <v>0.6</v>
      </c>
      <c r="J5099" s="23">
        <f t="shared" si="287"/>
        <v>0.59249248804137977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1.0001692047377326</v>
      </c>
      <c r="E5100" s="23">
        <f t="shared" si="282"/>
        <v>0.2</v>
      </c>
      <c r="F5100" s="23">
        <f t="shared" si="283"/>
        <v>0.20003384094754653</v>
      </c>
      <c r="G5100" s="23">
        <f t="shared" si="284"/>
        <v>0.2</v>
      </c>
      <c r="H5100" s="23">
        <f t="shared" si="285"/>
        <v>0.20003384094754653</v>
      </c>
      <c r="I5100" s="23">
        <f t="shared" si="286"/>
        <v>0.3</v>
      </c>
      <c r="J5100" s="23">
        <f t="shared" si="287"/>
        <v>0.30005076142131976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1.0001698513800426</v>
      </c>
      <c r="E5101" s="23">
        <f t="shared" si="282"/>
        <v>0.2</v>
      </c>
      <c r="F5101" s="23">
        <f t="shared" si="283"/>
        <v>0.20003397027600853</v>
      </c>
      <c r="G5101" s="23">
        <f t="shared" si="284"/>
        <v>0.2</v>
      </c>
      <c r="H5101" s="23">
        <f t="shared" si="285"/>
        <v>0.20003397027600853</v>
      </c>
      <c r="I5101" s="23">
        <f t="shared" si="286"/>
        <v>0.3</v>
      </c>
      <c r="J5101" s="23">
        <f t="shared" si="287"/>
        <v>0.30005095541401278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1.0001675585103509</v>
      </c>
      <c r="E5102" s="23">
        <f t="shared" si="282"/>
        <v>0</v>
      </c>
      <c r="F5102" s="23">
        <f t="shared" si="283"/>
        <v>0</v>
      </c>
      <c r="G5102" s="23">
        <f t="shared" si="284"/>
        <v>0</v>
      </c>
      <c r="H5102" s="23">
        <f t="shared" si="285"/>
        <v>0</v>
      </c>
      <c r="I5102" s="23">
        <f t="shared" si="286"/>
        <v>0.1</v>
      </c>
      <c r="J5102" s="23">
        <f t="shared" si="287"/>
        <v>0.10001675585103509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1.0001640419947506</v>
      </c>
      <c r="E5103" s="23">
        <f t="shared" si="282"/>
        <v>0</v>
      </c>
      <c r="F5103" s="23">
        <f t="shared" si="283"/>
        <v>0</v>
      </c>
      <c r="G5103" s="23">
        <f t="shared" si="284"/>
        <v>0</v>
      </c>
      <c r="H5103" s="23">
        <f t="shared" si="285"/>
        <v>0</v>
      </c>
      <c r="I5103" s="23">
        <f t="shared" si="286"/>
        <v>0</v>
      </c>
      <c r="J5103" s="23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3">
        <f t="shared" si="282"/>
        <v>0</v>
      </c>
      <c r="F5104" s="23">
        <f t="shared" si="283"/>
        <v>0</v>
      </c>
      <c r="G5104" s="23">
        <f t="shared" si="284"/>
        <v>0</v>
      </c>
      <c r="H5104" s="23">
        <f t="shared" si="285"/>
        <v>0</v>
      </c>
      <c r="I5104" s="23">
        <f t="shared" si="286"/>
        <v>0</v>
      </c>
      <c r="J5104" s="23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3">
        <f t="shared" si="282"/>
        <v>0</v>
      </c>
      <c r="F5105" s="23">
        <f t="shared" si="283"/>
        <v>0</v>
      </c>
      <c r="G5105" s="23">
        <f t="shared" si="284"/>
        <v>0</v>
      </c>
      <c r="H5105" s="23">
        <f t="shared" si="285"/>
        <v>0</v>
      </c>
      <c r="I5105" s="23">
        <f t="shared" si="286"/>
        <v>0</v>
      </c>
      <c r="J5105" s="23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3">
        <f t="shared" si="282"/>
        <v>0</v>
      </c>
      <c r="F5106" s="23">
        <f t="shared" si="283"/>
        <v>0</v>
      </c>
      <c r="G5106" s="23">
        <f t="shared" si="284"/>
        <v>0</v>
      </c>
      <c r="H5106" s="23">
        <f t="shared" si="285"/>
        <v>0</v>
      </c>
      <c r="I5106" s="23">
        <f t="shared" si="286"/>
        <v>0</v>
      </c>
      <c r="J5106" s="23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3">
        <f t="shared" si="282"/>
        <v>0</v>
      </c>
      <c r="F5107" s="23">
        <f t="shared" si="283"/>
        <v>0</v>
      </c>
      <c r="G5107" s="23">
        <f t="shared" si="284"/>
        <v>0</v>
      </c>
      <c r="H5107" s="23">
        <f t="shared" si="285"/>
        <v>0</v>
      </c>
      <c r="I5107" s="23">
        <f t="shared" si="286"/>
        <v>0</v>
      </c>
      <c r="J5107" s="23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3">
        <f t="shared" si="282"/>
        <v>0</v>
      </c>
      <c r="F5108" s="23">
        <f t="shared" si="283"/>
        <v>0</v>
      </c>
      <c r="G5108" s="23">
        <f t="shared" si="284"/>
        <v>0</v>
      </c>
      <c r="H5108" s="23">
        <f t="shared" si="285"/>
        <v>0</v>
      </c>
      <c r="I5108" s="23">
        <f t="shared" si="286"/>
        <v>0.1</v>
      </c>
      <c r="J5108" s="23">
        <f t="shared" si="287"/>
        <v>0.1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3">
        <f t="shared" si="282"/>
        <v>0</v>
      </c>
      <c r="F5109" s="23">
        <f t="shared" si="283"/>
        <v>0</v>
      </c>
      <c r="G5109" s="23">
        <f t="shared" si="284"/>
        <v>0</v>
      </c>
      <c r="H5109" s="23">
        <f t="shared" si="285"/>
        <v>0</v>
      </c>
      <c r="I5109" s="23">
        <f t="shared" si="286"/>
        <v>0.1</v>
      </c>
      <c r="J5109" s="23">
        <f t="shared" si="287"/>
        <v>0.1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0.99918486674446849</v>
      </c>
      <c r="E5110" s="23">
        <f t="shared" si="282"/>
        <v>21.6</v>
      </c>
      <c r="F5110" s="23">
        <f t="shared" si="283"/>
        <v>21.582393121680521</v>
      </c>
      <c r="G5110" s="23">
        <f t="shared" si="284"/>
        <v>12.5</v>
      </c>
      <c r="H5110" s="23">
        <f t="shared" si="285"/>
        <v>12.489810834305857</v>
      </c>
      <c r="I5110" s="23">
        <f t="shared" si="286"/>
        <v>26.4</v>
      </c>
      <c r="J5110" s="23">
        <f t="shared" si="287"/>
        <v>26.378480482053966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0.98461912746079661</v>
      </c>
      <c r="E5111" s="23">
        <f t="shared" si="282"/>
        <v>22.9</v>
      </c>
      <c r="F5111" s="23">
        <f t="shared" si="283"/>
        <v>22.547778018852242</v>
      </c>
      <c r="G5111" s="23">
        <f t="shared" si="284"/>
        <v>13.2</v>
      </c>
      <c r="H5111" s="23">
        <f t="shared" si="285"/>
        <v>12.996972482482514</v>
      </c>
      <c r="I5111" s="23">
        <f t="shared" si="286"/>
        <v>28.2</v>
      </c>
      <c r="J5111" s="23">
        <f t="shared" si="287"/>
        <v>27.766259394394464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0.98194632209339106</v>
      </c>
      <c r="E5112" s="23">
        <f t="shared" si="282"/>
        <v>22.9</v>
      </c>
      <c r="F5112" s="23">
        <f t="shared" si="283"/>
        <v>22.486570775938652</v>
      </c>
      <c r="G5112" s="23">
        <f t="shared" si="284"/>
        <v>13.2</v>
      </c>
      <c r="H5112" s="23">
        <f t="shared" si="285"/>
        <v>12.961691451632761</v>
      </c>
      <c r="I5112" s="23">
        <f t="shared" si="286"/>
        <v>28.2</v>
      </c>
      <c r="J5112" s="23">
        <f t="shared" si="287"/>
        <v>27.690886283033628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0.98194539561203831</v>
      </c>
      <c r="E5113" s="23">
        <f t="shared" si="282"/>
        <v>22.9</v>
      </c>
      <c r="F5113" s="23">
        <f t="shared" si="283"/>
        <v>22.486549559515677</v>
      </c>
      <c r="G5113" s="23">
        <f t="shared" si="284"/>
        <v>13.2</v>
      </c>
      <c r="H5113" s="23">
        <f t="shared" si="285"/>
        <v>12.961679222078905</v>
      </c>
      <c r="I5113" s="23">
        <f t="shared" si="286"/>
        <v>28.2</v>
      </c>
      <c r="J5113" s="23">
        <f t="shared" si="287"/>
        <v>27.690860156259479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0.98194693054364479</v>
      </c>
      <c r="E5114" s="23">
        <f t="shared" si="282"/>
        <v>22.1</v>
      </c>
      <c r="F5114" s="23">
        <f t="shared" si="283"/>
        <v>21.701027165014551</v>
      </c>
      <c r="G5114" s="23">
        <f t="shared" si="284"/>
        <v>12.8</v>
      </c>
      <c r="H5114" s="23">
        <f t="shared" si="285"/>
        <v>12.568920710958654</v>
      </c>
      <c r="I5114" s="23">
        <f t="shared" si="286"/>
        <v>27.1</v>
      </c>
      <c r="J5114" s="23">
        <f t="shared" si="287"/>
        <v>26.610761817732776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0.98293119424957931</v>
      </c>
      <c r="E5115" s="23">
        <f t="shared" si="282"/>
        <v>18.5</v>
      </c>
      <c r="F5115" s="23">
        <f t="shared" si="283"/>
        <v>18.184227093617217</v>
      </c>
      <c r="G5115" s="23">
        <f t="shared" si="284"/>
        <v>11.1</v>
      </c>
      <c r="H5115" s="23">
        <f t="shared" si="285"/>
        <v>10.91053625617033</v>
      </c>
      <c r="I5115" s="23">
        <f t="shared" si="286"/>
        <v>23.2</v>
      </c>
      <c r="J5115" s="23">
        <f t="shared" si="287"/>
        <v>22.80400370659024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0.97813006113139889</v>
      </c>
      <c r="E5116" s="23">
        <f t="shared" si="282"/>
        <v>15.4</v>
      </c>
      <c r="F5116" s="23">
        <f t="shared" si="283"/>
        <v>15.063202941423544</v>
      </c>
      <c r="G5116" s="23">
        <f t="shared" si="284"/>
        <v>9.4</v>
      </c>
      <c r="H5116" s="23">
        <f t="shared" si="285"/>
        <v>9.1944225746351496</v>
      </c>
      <c r="I5116" s="23">
        <f t="shared" si="286"/>
        <v>18.8</v>
      </c>
      <c r="J5116" s="23">
        <f t="shared" si="287"/>
        <v>18.388845149270299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0.97812222905222179</v>
      </c>
      <c r="E5117" s="23">
        <f t="shared" si="282"/>
        <v>15.4</v>
      </c>
      <c r="F5117" s="23">
        <f t="shared" si="283"/>
        <v>15.063082327404215</v>
      </c>
      <c r="G5117" s="23">
        <f t="shared" si="284"/>
        <v>9.4</v>
      </c>
      <c r="H5117" s="23">
        <f t="shared" si="285"/>
        <v>9.194348953090886</v>
      </c>
      <c r="I5117" s="23">
        <f t="shared" si="286"/>
        <v>18.8</v>
      </c>
      <c r="J5117" s="23">
        <f t="shared" si="287"/>
        <v>18.388697906181772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0.9781140931693969</v>
      </c>
      <c r="E5118" s="23">
        <f t="shared" si="282"/>
        <v>15.4</v>
      </c>
      <c r="F5118" s="23">
        <f t="shared" si="283"/>
        <v>15.062957034808713</v>
      </c>
      <c r="G5118" s="23">
        <f t="shared" si="284"/>
        <v>9.4</v>
      </c>
      <c r="H5118" s="23">
        <f t="shared" si="285"/>
        <v>9.1942724757923315</v>
      </c>
      <c r="I5118" s="23">
        <f t="shared" si="286"/>
        <v>18.8</v>
      </c>
      <c r="J5118" s="23">
        <f t="shared" si="287"/>
        <v>18.388544951584663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0.97811609777266451</v>
      </c>
      <c r="E5119" s="23">
        <f t="shared" si="282"/>
        <v>15.4</v>
      </c>
      <c r="F5119" s="23">
        <f t="shared" si="283"/>
        <v>15.062987905699034</v>
      </c>
      <c r="G5119" s="23">
        <f t="shared" si="284"/>
        <v>9.4</v>
      </c>
      <c r="H5119" s="23">
        <f t="shared" si="285"/>
        <v>9.194291319063046</v>
      </c>
      <c r="I5119" s="23">
        <f t="shared" si="286"/>
        <v>18.8</v>
      </c>
      <c r="J5119" s="23">
        <f t="shared" si="287"/>
        <v>18.388582638126092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0.97811595704465504</v>
      </c>
      <c r="E5120" s="23">
        <f t="shared" si="282"/>
        <v>15.4</v>
      </c>
      <c r="F5120" s="23">
        <f t="shared" si="283"/>
        <v>15.062985738487688</v>
      </c>
      <c r="G5120" s="23">
        <f t="shared" si="284"/>
        <v>9.4</v>
      </c>
      <c r="H5120" s="23">
        <f t="shared" si="285"/>
        <v>9.1942899962197568</v>
      </c>
      <c r="I5120" s="23">
        <f t="shared" si="286"/>
        <v>18.8</v>
      </c>
      <c r="J5120" s="23">
        <f t="shared" si="287"/>
        <v>18.388579992439514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0.97811800431498164</v>
      </c>
      <c r="E5121" s="23">
        <f t="shared" si="282"/>
        <v>0.2</v>
      </c>
      <c r="F5121" s="23">
        <f t="shared" si="283"/>
        <v>0.19562360086299635</v>
      </c>
      <c r="G5121" s="23">
        <f t="shared" si="284"/>
        <v>0</v>
      </c>
      <c r="H5121" s="23">
        <f t="shared" si="285"/>
        <v>0</v>
      </c>
      <c r="I5121" s="23">
        <f t="shared" si="286"/>
        <v>0.1</v>
      </c>
      <c r="J5121" s="23">
        <f t="shared" si="287"/>
        <v>9.7811800431498175E-2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0.97813391472982036</v>
      </c>
      <c r="E5122" s="23">
        <f t="shared" si="282"/>
        <v>0.2</v>
      </c>
      <c r="F5122" s="23">
        <f t="shared" si="283"/>
        <v>0.19562678294596408</v>
      </c>
      <c r="G5122" s="23">
        <f t="shared" si="284"/>
        <v>0</v>
      </c>
      <c r="H5122" s="23">
        <f t="shared" si="285"/>
        <v>0</v>
      </c>
      <c r="I5122" s="23">
        <f t="shared" si="286"/>
        <v>0.1</v>
      </c>
      <c r="J5122" s="23">
        <f t="shared" si="287"/>
        <v>9.7813391472982042E-2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0.98299934392108246</v>
      </c>
      <c r="E5123" s="23">
        <f t="shared" si="282"/>
        <v>0.1</v>
      </c>
      <c r="F5123" s="23">
        <f t="shared" si="283"/>
        <v>9.8299934392108254E-2</v>
      </c>
      <c r="G5123" s="23">
        <f t="shared" si="284"/>
        <v>0</v>
      </c>
      <c r="H5123" s="23">
        <f t="shared" si="285"/>
        <v>0</v>
      </c>
      <c r="I5123" s="23">
        <f t="shared" si="286"/>
        <v>0</v>
      </c>
      <c r="J5123" s="23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1.0006542946014958</v>
      </c>
      <c r="E5124" s="23">
        <f t="shared" si="282"/>
        <v>0</v>
      </c>
      <c r="F5124" s="23">
        <f t="shared" si="283"/>
        <v>0</v>
      </c>
      <c r="G5124" s="23">
        <f t="shared" si="284"/>
        <v>0</v>
      </c>
      <c r="H5124" s="23">
        <f t="shared" si="285"/>
        <v>0</v>
      </c>
      <c r="I5124" s="23">
        <f t="shared" si="286"/>
        <v>0</v>
      </c>
      <c r="J5124" s="23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1.0001568463428661</v>
      </c>
      <c r="E5125" s="23">
        <f t="shared" si="282"/>
        <v>0</v>
      </c>
      <c r="F5125" s="23">
        <f t="shared" si="283"/>
        <v>0</v>
      </c>
      <c r="G5125" s="23">
        <f t="shared" si="284"/>
        <v>0</v>
      </c>
      <c r="H5125" s="23">
        <f t="shared" si="285"/>
        <v>0</v>
      </c>
      <c r="I5125" s="23">
        <f t="shared" si="286"/>
        <v>0</v>
      </c>
      <c r="J5125" s="23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3">
        <f t="shared" si="282"/>
        <v>0</v>
      </c>
      <c r="F5126" s="23">
        <f t="shared" si="283"/>
        <v>0</v>
      </c>
      <c r="G5126" s="23">
        <f t="shared" si="284"/>
        <v>0</v>
      </c>
      <c r="H5126" s="23">
        <f t="shared" si="285"/>
        <v>0</v>
      </c>
      <c r="I5126" s="23">
        <f t="shared" si="286"/>
        <v>0</v>
      </c>
      <c r="J5126" s="23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3">
        <f t="shared" si="282"/>
        <v>0</v>
      </c>
      <c r="F5127" s="23">
        <f t="shared" si="283"/>
        <v>0</v>
      </c>
      <c r="G5127" s="23">
        <f t="shared" si="284"/>
        <v>0</v>
      </c>
      <c r="H5127" s="23">
        <f t="shared" si="285"/>
        <v>0</v>
      </c>
      <c r="I5127" s="23">
        <f t="shared" si="286"/>
        <v>0</v>
      </c>
      <c r="J5127" s="23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1</v>
      </c>
      <c r="E5128" s="23">
        <f t="shared" si="282"/>
        <v>0</v>
      </c>
      <c r="F5128" s="23">
        <f t="shared" si="283"/>
        <v>0</v>
      </c>
      <c r="G5128" s="23">
        <f t="shared" si="284"/>
        <v>0</v>
      </c>
      <c r="H5128" s="23">
        <f t="shared" si="285"/>
        <v>0</v>
      </c>
      <c r="I5128" s="23">
        <f t="shared" si="286"/>
        <v>0</v>
      </c>
      <c r="J5128" s="23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1</v>
      </c>
      <c r="E5129" s="23">
        <f t="shared" si="282"/>
        <v>0</v>
      </c>
      <c r="F5129" s="23">
        <f t="shared" si="283"/>
        <v>0</v>
      </c>
      <c r="G5129" s="23">
        <f t="shared" si="284"/>
        <v>0</v>
      </c>
      <c r="H5129" s="23">
        <f t="shared" si="285"/>
        <v>0</v>
      </c>
      <c r="I5129" s="23">
        <f t="shared" si="286"/>
        <v>0</v>
      </c>
      <c r="J5129" s="23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1</v>
      </c>
      <c r="E5130" s="23">
        <f t="shared" si="282"/>
        <v>0</v>
      </c>
      <c r="F5130" s="23">
        <f t="shared" si="283"/>
        <v>0</v>
      </c>
      <c r="G5130" s="23">
        <f t="shared" si="284"/>
        <v>0</v>
      </c>
      <c r="H5130" s="23">
        <f t="shared" si="285"/>
        <v>0</v>
      </c>
      <c r="I5130" s="23">
        <f t="shared" si="286"/>
        <v>0</v>
      </c>
      <c r="J5130" s="23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1</v>
      </c>
      <c r="E5131" s="23">
        <f t="shared" si="282"/>
        <v>0</v>
      </c>
      <c r="F5131" s="23">
        <f t="shared" si="283"/>
        <v>0</v>
      </c>
      <c r="G5131" s="23">
        <f t="shared" si="284"/>
        <v>0</v>
      </c>
      <c r="H5131" s="23">
        <f t="shared" si="285"/>
        <v>0</v>
      </c>
      <c r="I5131" s="23">
        <f t="shared" si="286"/>
        <v>0</v>
      </c>
      <c r="J5131" s="23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1</v>
      </c>
      <c r="E5132" s="23">
        <f t="shared" si="282"/>
        <v>0</v>
      </c>
      <c r="F5132" s="23">
        <f t="shared" si="283"/>
        <v>0</v>
      </c>
      <c r="G5132" s="23">
        <f t="shared" si="284"/>
        <v>0</v>
      </c>
      <c r="H5132" s="23">
        <f t="shared" si="285"/>
        <v>0</v>
      </c>
      <c r="I5132" s="23">
        <f t="shared" si="286"/>
        <v>0</v>
      </c>
      <c r="J5132" s="23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1</v>
      </c>
      <c r="E5133" s="23">
        <f t="shared" si="282"/>
        <v>0</v>
      </c>
      <c r="F5133" s="23">
        <f t="shared" si="283"/>
        <v>0</v>
      </c>
      <c r="G5133" s="23">
        <f t="shared" si="284"/>
        <v>0</v>
      </c>
      <c r="H5133" s="23">
        <f t="shared" si="285"/>
        <v>0</v>
      </c>
      <c r="I5133" s="23">
        <f t="shared" si="286"/>
        <v>0</v>
      </c>
      <c r="J5133" s="23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0.99974549850480376</v>
      </c>
      <c r="E5134" s="23">
        <f t="shared" si="282"/>
        <v>0</v>
      </c>
      <c r="F5134" s="23">
        <f t="shared" si="283"/>
        <v>0</v>
      </c>
      <c r="G5134" s="23">
        <f t="shared" si="284"/>
        <v>0</v>
      </c>
      <c r="H5134" s="23">
        <f t="shared" si="285"/>
        <v>0</v>
      </c>
      <c r="I5134" s="23">
        <f t="shared" si="286"/>
        <v>0</v>
      </c>
      <c r="J5134" s="23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0.98625096647513166</v>
      </c>
      <c r="E5135" s="23">
        <f t="shared" si="282"/>
        <v>19.5</v>
      </c>
      <c r="F5135" s="23">
        <f t="shared" si="283"/>
        <v>19.231893846265066</v>
      </c>
      <c r="G5135" s="23">
        <f t="shared" si="284"/>
        <v>11.7</v>
      </c>
      <c r="H5135" s="23">
        <f t="shared" si="285"/>
        <v>11.539136307759041</v>
      </c>
      <c r="I5135" s="23">
        <f t="shared" si="286"/>
        <v>24.8</v>
      </c>
      <c r="J5135" s="23">
        <f t="shared" si="287"/>
        <v>24.459023968583267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0.98263987851489532</v>
      </c>
      <c r="E5136" s="23">
        <f t="shared" si="282"/>
        <v>19.5</v>
      </c>
      <c r="F5136" s="23">
        <f t="shared" si="283"/>
        <v>19.161477631040459</v>
      </c>
      <c r="G5136" s="23">
        <f t="shared" si="284"/>
        <v>11.7</v>
      </c>
      <c r="H5136" s="23">
        <f t="shared" si="285"/>
        <v>11.496886578624274</v>
      </c>
      <c r="I5136" s="23">
        <f t="shared" si="286"/>
        <v>24.8</v>
      </c>
      <c r="J5136" s="23">
        <f t="shared" si="287"/>
        <v>24.369468987169405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0.98265031271943004</v>
      </c>
      <c r="E5137" s="23">
        <f t="shared" si="282"/>
        <v>19.5</v>
      </c>
      <c r="F5137" s="23">
        <f t="shared" si="283"/>
        <v>19.161681098028886</v>
      </c>
      <c r="G5137" s="23">
        <f t="shared" si="284"/>
        <v>11.7</v>
      </c>
      <c r="H5137" s="23">
        <f t="shared" si="285"/>
        <v>11.497008658817331</v>
      </c>
      <c r="I5137" s="23">
        <f t="shared" si="286"/>
        <v>24.8</v>
      </c>
      <c r="J5137" s="23">
        <f t="shared" si="287"/>
        <v>24.369727755441865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0.98264775734506105</v>
      </c>
      <c r="E5138" s="23">
        <f t="shared" si="282"/>
        <v>19.5</v>
      </c>
      <c r="F5138" s="23">
        <f t="shared" si="283"/>
        <v>19.161631268228689</v>
      </c>
      <c r="G5138" s="23">
        <f t="shared" si="284"/>
        <v>11.7</v>
      </c>
      <c r="H5138" s="23">
        <f t="shared" si="285"/>
        <v>11.496978760937214</v>
      </c>
      <c r="I5138" s="23">
        <f t="shared" si="286"/>
        <v>24.8</v>
      </c>
      <c r="J5138" s="23">
        <f t="shared" si="287"/>
        <v>24.369664382157513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0.99144162300696304</v>
      </c>
      <c r="E5139" s="23">
        <f t="shared" si="282"/>
        <v>64.3</v>
      </c>
      <c r="F5139" s="23">
        <f t="shared" si="283"/>
        <v>63.749696359347723</v>
      </c>
      <c r="G5139" s="23">
        <f t="shared" si="284"/>
        <v>35</v>
      </c>
      <c r="H5139" s="23">
        <f t="shared" si="285"/>
        <v>34.700456805243704</v>
      </c>
      <c r="I5139" s="23">
        <f t="shared" si="286"/>
        <v>83.9</v>
      </c>
      <c r="J5139" s="23">
        <f t="shared" si="287"/>
        <v>83.181952170284205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0.98490614780701768</v>
      </c>
      <c r="E5140" s="23">
        <f t="shared" ref="E5140:E5203" si="290">$E4852</f>
        <v>63.8</v>
      </c>
      <c r="F5140" s="23">
        <f t="shared" ref="F5140:F5203" si="291">$F4852</f>
        <v>62.837012230087723</v>
      </c>
      <c r="G5140" s="23">
        <f t="shared" ref="G5140:G5203" si="292">$G4852</f>
        <v>34.9</v>
      </c>
      <c r="H5140" s="23">
        <f t="shared" ref="H5140:H5203" si="293">$H4852</f>
        <v>34.373224558464919</v>
      </c>
      <c r="I5140" s="23">
        <f t="shared" ref="I5140:I5203" si="294">$I4852</f>
        <v>83.6</v>
      </c>
      <c r="J5140" s="23">
        <f t="shared" ref="J5140:J5203" si="295">$J4852</f>
        <v>82.338153956666673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0.98490752849010588</v>
      </c>
      <c r="E5141" s="23">
        <f t="shared" si="290"/>
        <v>63.8</v>
      </c>
      <c r="F5141" s="23">
        <f t="shared" si="291"/>
        <v>62.837100317668749</v>
      </c>
      <c r="G5141" s="23">
        <f t="shared" si="292"/>
        <v>34.9</v>
      </c>
      <c r="H5141" s="23">
        <f t="shared" si="293"/>
        <v>34.373272744304693</v>
      </c>
      <c r="I5141" s="23">
        <f t="shared" si="294"/>
        <v>83.6</v>
      </c>
      <c r="J5141" s="23">
        <f t="shared" si="295"/>
        <v>82.338269381772847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0.98490256211173199</v>
      </c>
      <c r="E5142" s="23">
        <f t="shared" si="290"/>
        <v>63.8</v>
      </c>
      <c r="F5142" s="23">
        <f t="shared" si="291"/>
        <v>62.836783462728498</v>
      </c>
      <c r="G5142" s="23">
        <f t="shared" si="292"/>
        <v>34.9</v>
      </c>
      <c r="H5142" s="23">
        <f t="shared" si="293"/>
        <v>34.373099417699443</v>
      </c>
      <c r="I5142" s="23">
        <f t="shared" si="294"/>
        <v>83.6</v>
      </c>
      <c r="J5142" s="23">
        <f t="shared" si="295"/>
        <v>82.337854192540789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0.98489982508744145</v>
      </c>
      <c r="E5143" s="23">
        <f t="shared" si="290"/>
        <v>63.8</v>
      </c>
      <c r="F5143" s="23">
        <f t="shared" si="291"/>
        <v>62.836608840578762</v>
      </c>
      <c r="G5143" s="23">
        <f t="shared" si="292"/>
        <v>34.9</v>
      </c>
      <c r="H5143" s="23">
        <f t="shared" si="293"/>
        <v>34.373003895551705</v>
      </c>
      <c r="I5143" s="23">
        <f t="shared" si="294"/>
        <v>83.6</v>
      </c>
      <c r="J5143" s="23">
        <f t="shared" si="295"/>
        <v>82.337625377310104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0.98490217006175063</v>
      </c>
      <c r="E5144" s="23">
        <f t="shared" si="290"/>
        <v>63.8</v>
      </c>
      <c r="F5144" s="23">
        <f t="shared" si="291"/>
        <v>62.836758449939687</v>
      </c>
      <c r="G5144" s="23">
        <f t="shared" si="292"/>
        <v>34.9</v>
      </c>
      <c r="H5144" s="23">
        <f t="shared" si="293"/>
        <v>34.373085735155094</v>
      </c>
      <c r="I5144" s="23">
        <f t="shared" si="294"/>
        <v>83.6</v>
      </c>
      <c r="J5144" s="23">
        <f t="shared" si="295"/>
        <v>82.337821417162345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0.98490274384165788</v>
      </c>
      <c r="E5145" s="23">
        <f t="shared" si="290"/>
        <v>7.7</v>
      </c>
      <c r="F5145" s="23">
        <f t="shared" si="291"/>
        <v>7.5837511275807659</v>
      </c>
      <c r="G5145" s="23">
        <f t="shared" si="292"/>
        <v>5.3</v>
      </c>
      <c r="H5145" s="23">
        <f t="shared" si="293"/>
        <v>5.2199845423607867</v>
      </c>
      <c r="I5145" s="23">
        <f t="shared" si="294"/>
        <v>9</v>
      </c>
      <c r="J5145" s="23">
        <f t="shared" si="295"/>
        <v>8.8641246945749206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0.98490452457722444</v>
      </c>
      <c r="E5146" s="23">
        <f t="shared" si="290"/>
        <v>7.7</v>
      </c>
      <c r="F5146" s="23">
        <f t="shared" si="291"/>
        <v>7.583764839244628</v>
      </c>
      <c r="G5146" s="23">
        <f t="shared" si="292"/>
        <v>5.3</v>
      </c>
      <c r="H5146" s="23">
        <f t="shared" si="293"/>
        <v>5.2199939802592894</v>
      </c>
      <c r="I5146" s="23">
        <f t="shared" si="294"/>
        <v>9</v>
      </c>
      <c r="J5146" s="23">
        <f t="shared" si="295"/>
        <v>8.8641407211950192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0.98523872425175307</v>
      </c>
      <c r="E5147" s="23">
        <f t="shared" si="290"/>
        <v>2.5</v>
      </c>
      <c r="F5147" s="23">
        <f t="shared" si="291"/>
        <v>2.4630968106293825</v>
      </c>
      <c r="G5147" s="23">
        <f t="shared" si="292"/>
        <v>1.7</v>
      </c>
      <c r="H5147" s="23">
        <f t="shared" si="293"/>
        <v>1.6749058312279801</v>
      </c>
      <c r="I5147" s="23">
        <f t="shared" si="294"/>
        <v>2.9</v>
      </c>
      <c r="J5147" s="23">
        <f t="shared" si="295"/>
        <v>2.8571923003300839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1.004477361090881</v>
      </c>
      <c r="E5148" s="23">
        <f t="shared" si="290"/>
        <v>1.2</v>
      </c>
      <c r="F5148" s="23">
        <f t="shared" si="291"/>
        <v>1.2053728333090572</v>
      </c>
      <c r="G5148" s="23">
        <f t="shared" si="292"/>
        <v>0.9</v>
      </c>
      <c r="H5148" s="23">
        <f t="shared" si="293"/>
        <v>0.90402962498179296</v>
      </c>
      <c r="I5148" s="23">
        <f t="shared" si="294"/>
        <v>1.5</v>
      </c>
      <c r="J5148" s="23">
        <f t="shared" si="295"/>
        <v>1.5067160416363214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1.0022386805454406</v>
      </c>
      <c r="E5149" s="23">
        <f t="shared" si="290"/>
        <v>1.2</v>
      </c>
      <c r="F5149" s="23">
        <f t="shared" si="291"/>
        <v>1.2026864166545288</v>
      </c>
      <c r="G5149" s="23">
        <f t="shared" si="292"/>
        <v>0.9</v>
      </c>
      <c r="H5149" s="23">
        <f t="shared" si="293"/>
        <v>0.90201481249089654</v>
      </c>
      <c r="I5149" s="23">
        <f t="shared" si="294"/>
        <v>1.5</v>
      </c>
      <c r="J5149" s="23">
        <f t="shared" si="295"/>
        <v>1.5033580208181609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1.0022386805454406</v>
      </c>
      <c r="E5150" s="23">
        <f t="shared" si="290"/>
        <v>1.2</v>
      </c>
      <c r="F5150" s="23">
        <f t="shared" si="291"/>
        <v>1.2026864166545288</v>
      </c>
      <c r="G5150" s="23">
        <f t="shared" si="292"/>
        <v>0.9</v>
      </c>
      <c r="H5150" s="23">
        <f t="shared" si="293"/>
        <v>0.90201481249089654</v>
      </c>
      <c r="I5150" s="23">
        <f t="shared" si="294"/>
        <v>1.5</v>
      </c>
      <c r="J5150" s="23">
        <f t="shared" si="295"/>
        <v>1.5033580208181609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1.0014924536969605</v>
      </c>
      <c r="E5151" s="23">
        <f t="shared" si="290"/>
        <v>1.2</v>
      </c>
      <c r="F5151" s="23">
        <f t="shared" si="291"/>
        <v>1.2017909444363526</v>
      </c>
      <c r="G5151" s="23">
        <f t="shared" si="292"/>
        <v>0.9</v>
      </c>
      <c r="H5151" s="23">
        <f t="shared" si="293"/>
        <v>0.90134320832726444</v>
      </c>
      <c r="I5151" s="23">
        <f t="shared" si="294"/>
        <v>1.5</v>
      </c>
      <c r="J5151" s="23">
        <f t="shared" si="295"/>
        <v>1.5022386805454406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1.0009949691313069</v>
      </c>
      <c r="E5152" s="23">
        <f t="shared" si="290"/>
        <v>0.7</v>
      </c>
      <c r="F5152" s="23">
        <f t="shared" si="291"/>
        <v>0.70069647839191485</v>
      </c>
      <c r="G5152" s="23">
        <f t="shared" si="292"/>
        <v>0.5</v>
      </c>
      <c r="H5152" s="23">
        <f t="shared" si="293"/>
        <v>0.50049748456565346</v>
      </c>
      <c r="I5152" s="23">
        <f t="shared" si="294"/>
        <v>0.9</v>
      </c>
      <c r="J5152" s="23">
        <f t="shared" si="295"/>
        <v>0.90089547221817623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1.0002487422828268</v>
      </c>
      <c r="E5153" s="23">
        <f t="shared" si="290"/>
        <v>0.7</v>
      </c>
      <c r="F5153" s="23">
        <f t="shared" si="291"/>
        <v>0.70017411959797871</v>
      </c>
      <c r="G5153" s="23">
        <f t="shared" si="292"/>
        <v>0.5</v>
      </c>
      <c r="H5153" s="23">
        <f t="shared" si="293"/>
        <v>0.50012437114141339</v>
      </c>
      <c r="I5153" s="23">
        <f t="shared" si="294"/>
        <v>0.9</v>
      </c>
      <c r="J5153" s="23">
        <f t="shared" si="295"/>
        <v>0.90022386805454413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</v>
      </c>
      <c r="E5154" s="23">
        <f t="shared" si="290"/>
        <v>1.2</v>
      </c>
      <c r="F5154" s="23">
        <f t="shared" si="291"/>
        <v>1.2</v>
      </c>
      <c r="G5154" s="23">
        <f t="shared" si="292"/>
        <v>0.9</v>
      </c>
      <c r="H5154" s="23">
        <f t="shared" si="293"/>
        <v>0.9</v>
      </c>
      <c r="I5154" s="23">
        <f t="shared" si="294"/>
        <v>1.5</v>
      </c>
      <c r="J5154" s="23">
        <f t="shared" si="295"/>
        <v>1.5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1.0002487422828268</v>
      </c>
      <c r="E5155" s="23">
        <f t="shared" si="290"/>
        <v>1.2</v>
      </c>
      <c r="F5155" s="23">
        <f t="shared" si="291"/>
        <v>1.2002984907393921</v>
      </c>
      <c r="G5155" s="23">
        <f t="shared" si="292"/>
        <v>0.9</v>
      </c>
      <c r="H5155" s="23">
        <f t="shared" si="293"/>
        <v>0.90022386805454413</v>
      </c>
      <c r="I5155" s="23">
        <f t="shared" si="294"/>
        <v>1.5</v>
      </c>
      <c r="J5155" s="23">
        <f t="shared" si="295"/>
        <v>1.5003731134242402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1.0002487422828268</v>
      </c>
      <c r="E5156" s="23">
        <f t="shared" si="290"/>
        <v>1.2</v>
      </c>
      <c r="F5156" s="23">
        <f t="shared" si="291"/>
        <v>1.2002984907393921</v>
      </c>
      <c r="G5156" s="23">
        <f t="shared" si="292"/>
        <v>0.9</v>
      </c>
      <c r="H5156" s="23">
        <f t="shared" si="293"/>
        <v>0.90022386805454413</v>
      </c>
      <c r="I5156" s="23">
        <f t="shared" si="294"/>
        <v>1.5</v>
      </c>
      <c r="J5156" s="23">
        <f t="shared" si="295"/>
        <v>1.5003731134242402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1.0002487422828268</v>
      </c>
      <c r="E5157" s="23">
        <f t="shared" si="290"/>
        <v>1.2</v>
      </c>
      <c r="F5157" s="23">
        <f t="shared" si="291"/>
        <v>1.2002984907393921</v>
      </c>
      <c r="G5157" s="23">
        <f t="shared" si="292"/>
        <v>0.9</v>
      </c>
      <c r="H5157" s="23">
        <f t="shared" si="293"/>
        <v>0.90022386805454413</v>
      </c>
      <c r="I5157" s="23">
        <f t="shared" si="294"/>
        <v>1.5</v>
      </c>
      <c r="J5157" s="23">
        <f t="shared" si="295"/>
        <v>1.5003731134242402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</v>
      </c>
      <c r="E5158" s="23">
        <f t="shared" si="290"/>
        <v>1.2</v>
      </c>
      <c r="F5158" s="23">
        <f t="shared" si="291"/>
        <v>1.2</v>
      </c>
      <c r="G5158" s="23">
        <f t="shared" si="292"/>
        <v>0.9</v>
      </c>
      <c r="H5158" s="23">
        <f t="shared" si="293"/>
        <v>0.9</v>
      </c>
      <c r="I5158" s="23">
        <f t="shared" si="294"/>
        <v>1.5</v>
      </c>
      <c r="J5158" s="23">
        <f t="shared" si="295"/>
        <v>1.5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0.99207406684511501</v>
      </c>
      <c r="E5159" s="23">
        <f t="shared" si="290"/>
        <v>64.400000000000006</v>
      </c>
      <c r="F5159" s="23">
        <f t="shared" si="291"/>
        <v>63.889569904825414</v>
      </c>
      <c r="G5159" s="23">
        <f t="shared" si="292"/>
        <v>35</v>
      </c>
      <c r="H5159" s="23">
        <f t="shared" si="293"/>
        <v>34.722592339579023</v>
      </c>
      <c r="I5159" s="23">
        <f t="shared" si="294"/>
        <v>84</v>
      </c>
      <c r="J5159" s="23">
        <f t="shared" si="295"/>
        <v>83.334221614989659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0.99164695147760629</v>
      </c>
      <c r="E5160" s="23">
        <f t="shared" si="290"/>
        <v>64.5</v>
      </c>
      <c r="F5160" s="23">
        <f t="shared" si="291"/>
        <v>63.961228370305605</v>
      </c>
      <c r="G5160" s="23">
        <f t="shared" si="292"/>
        <v>35</v>
      </c>
      <c r="H5160" s="23">
        <f t="shared" si="293"/>
        <v>34.707643301716217</v>
      </c>
      <c r="I5160" s="23">
        <f t="shared" si="294"/>
        <v>84.1</v>
      </c>
      <c r="J5160" s="23">
        <f t="shared" si="295"/>
        <v>83.397508619266688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0.99164828686109685</v>
      </c>
      <c r="E5161" s="23">
        <f t="shared" si="290"/>
        <v>64.5</v>
      </c>
      <c r="F5161" s="23">
        <f t="shared" si="291"/>
        <v>63.961314502540745</v>
      </c>
      <c r="G5161" s="23">
        <f t="shared" si="292"/>
        <v>35</v>
      </c>
      <c r="H5161" s="23">
        <f t="shared" si="293"/>
        <v>34.707690040138388</v>
      </c>
      <c r="I5161" s="23">
        <f t="shared" si="294"/>
        <v>84.1</v>
      </c>
      <c r="J5161" s="23">
        <f t="shared" si="295"/>
        <v>83.397620925018245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0.99164931817678659</v>
      </c>
      <c r="E5162" s="23">
        <f t="shared" si="290"/>
        <v>64.5</v>
      </c>
      <c r="F5162" s="23">
        <f t="shared" si="291"/>
        <v>63.961381022402733</v>
      </c>
      <c r="G5162" s="23">
        <f t="shared" si="292"/>
        <v>35</v>
      </c>
      <c r="H5162" s="23">
        <f t="shared" si="293"/>
        <v>34.707726136187532</v>
      </c>
      <c r="I5162" s="23">
        <f t="shared" si="294"/>
        <v>84</v>
      </c>
      <c r="J5162" s="23">
        <f t="shared" si="295"/>
        <v>83.298542726850073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0.99268629715503398</v>
      </c>
      <c r="E5163" s="23">
        <f t="shared" si="290"/>
        <v>77.900000000000006</v>
      </c>
      <c r="F5163" s="23">
        <f t="shared" si="291"/>
        <v>77.330262548377149</v>
      </c>
      <c r="G5163" s="23">
        <f t="shared" si="292"/>
        <v>40.5</v>
      </c>
      <c r="H5163" s="23">
        <f t="shared" si="293"/>
        <v>40.203795034778878</v>
      </c>
      <c r="I5163" s="23">
        <f t="shared" si="294"/>
        <v>102.8</v>
      </c>
      <c r="J5163" s="23">
        <f t="shared" si="295"/>
        <v>102.04815134753748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0.98425698890038971</v>
      </c>
      <c r="E5164" s="23">
        <f t="shared" si="290"/>
        <v>77.900000000000006</v>
      </c>
      <c r="F5164" s="23">
        <f t="shared" si="291"/>
        <v>76.67361943534037</v>
      </c>
      <c r="G5164" s="23">
        <f t="shared" si="292"/>
        <v>40.700000000000003</v>
      </c>
      <c r="H5164" s="23">
        <f t="shared" si="293"/>
        <v>40.059259448245861</v>
      </c>
      <c r="I5164" s="23">
        <f t="shared" si="294"/>
        <v>104.3</v>
      </c>
      <c r="J5164" s="23">
        <f t="shared" si="295"/>
        <v>102.65800394231064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0.98425195809462951</v>
      </c>
      <c r="E5165" s="23">
        <f t="shared" si="290"/>
        <v>77.900000000000006</v>
      </c>
      <c r="F5165" s="23">
        <f t="shared" si="291"/>
        <v>76.673227535571641</v>
      </c>
      <c r="G5165" s="23">
        <f t="shared" si="292"/>
        <v>40.700000000000003</v>
      </c>
      <c r="H5165" s="23">
        <f t="shared" si="293"/>
        <v>40.059054694451426</v>
      </c>
      <c r="I5165" s="23">
        <f t="shared" si="294"/>
        <v>104.3</v>
      </c>
      <c r="J5165" s="23">
        <f t="shared" si="295"/>
        <v>102.65747922926985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0.98426253843607614</v>
      </c>
      <c r="E5166" s="23">
        <f t="shared" si="290"/>
        <v>77.900000000000006</v>
      </c>
      <c r="F5166" s="23">
        <f t="shared" si="291"/>
        <v>76.674051744170342</v>
      </c>
      <c r="G5166" s="23">
        <f t="shared" si="292"/>
        <v>40.700000000000003</v>
      </c>
      <c r="H5166" s="23">
        <f t="shared" si="293"/>
        <v>40.059485314348301</v>
      </c>
      <c r="I5166" s="23">
        <f t="shared" si="294"/>
        <v>104.3</v>
      </c>
      <c r="J5166" s="23">
        <f t="shared" si="295"/>
        <v>102.65858275888274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0.98426287551627689</v>
      </c>
      <c r="E5167" s="23">
        <f t="shared" si="290"/>
        <v>77.900000000000006</v>
      </c>
      <c r="F5167" s="23">
        <f t="shared" si="291"/>
        <v>76.674078002717977</v>
      </c>
      <c r="G5167" s="23">
        <f t="shared" si="292"/>
        <v>40.700000000000003</v>
      </c>
      <c r="H5167" s="23">
        <f t="shared" si="293"/>
        <v>40.059499033512473</v>
      </c>
      <c r="I5167" s="23">
        <f t="shared" si="294"/>
        <v>104.3</v>
      </c>
      <c r="J5167" s="23">
        <f t="shared" si="295"/>
        <v>102.65861791634768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0.9842691382047305</v>
      </c>
      <c r="E5168" s="23">
        <f t="shared" si="290"/>
        <v>77.900000000000006</v>
      </c>
      <c r="F5168" s="23">
        <f t="shared" si="291"/>
        <v>76.674565866148512</v>
      </c>
      <c r="G5168" s="23">
        <f t="shared" si="292"/>
        <v>40.700000000000003</v>
      </c>
      <c r="H5168" s="23">
        <f t="shared" si="293"/>
        <v>40.059753924932537</v>
      </c>
      <c r="I5168" s="23">
        <f t="shared" si="294"/>
        <v>104.3</v>
      </c>
      <c r="J5168" s="23">
        <f t="shared" si="295"/>
        <v>102.65927111475339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0.98426876120528239</v>
      </c>
      <c r="E5169" s="23">
        <f t="shared" si="290"/>
        <v>9.3000000000000007</v>
      </c>
      <c r="F5169" s="23">
        <f t="shared" si="291"/>
        <v>9.1536994792091271</v>
      </c>
      <c r="G5169" s="23">
        <f t="shared" si="292"/>
        <v>7</v>
      </c>
      <c r="H5169" s="23">
        <f t="shared" si="293"/>
        <v>6.8898813284369771</v>
      </c>
      <c r="I5169" s="23">
        <f t="shared" si="294"/>
        <v>11.3</v>
      </c>
      <c r="J5169" s="23">
        <f t="shared" si="295"/>
        <v>11.122237001619691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0.98426536344528937</v>
      </c>
      <c r="E5170" s="23">
        <f t="shared" si="290"/>
        <v>9.3000000000000007</v>
      </c>
      <c r="F5170" s="23">
        <f t="shared" si="291"/>
        <v>9.1536678800411924</v>
      </c>
      <c r="G5170" s="23">
        <f t="shared" si="292"/>
        <v>7</v>
      </c>
      <c r="H5170" s="23">
        <f t="shared" si="293"/>
        <v>6.8898575441170253</v>
      </c>
      <c r="I5170" s="23">
        <f t="shared" si="294"/>
        <v>11.3</v>
      </c>
      <c r="J5170" s="23">
        <f t="shared" si="295"/>
        <v>11.12219860693177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0.98425893942619702</v>
      </c>
      <c r="E5171" s="23">
        <f t="shared" si="290"/>
        <v>9.1</v>
      </c>
      <c r="F5171" s="23">
        <f t="shared" si="291"/>
        <v>8.9567563487783932</v>
      </c>
      <c r="G5171" s="23">
        <f t="shared" si="292"/>
        <v>6.6</v>
      </c>
      <c r="H5171" s="23">
        <f t="shared" si="293"/>
        <v>6.4961090002128996</v>
      </c>
      <c r="I5171" s="23">
        <f t="shared" si="294"/>
        <v>11</v>
      </c>
      <c r="J5171" s="23">
        <f t="shared" si="295"/>
        <v>10.826848333688167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1.0074356175259271</v>
      </c>
      <c r="E5172" s="23">
        <f t="shared" si="290"/>
        <v>9.1</v>
      </c>
      <c r="F5172" s="23">
        <f t="shared" si="291"/>
        <v>9.1676641194859361</v>
      </c>
      <c r="G5172" s="23">
        <f t="shared" si="292"/>
        <v>6.6</v>
      </c>
      <c r="H5172" s="23">
        <f t="shared" si="293"/>
        <v>6.649075075671119</v>
      </c>
      <c r="I5172" s="23">
        <f t="shared" si="294"/>
        <v>11</v>
      </c>
      <c r="J5172" s="23">
        <f t="shared" si="295"/>
        <v>11.081791792785198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1.002478539175309</v>
      </c>
      <c r="E5173" s="23">
        <f t="shared" si="290"/>
        <v>2.6</v>
      </c>
      <c r="F5173" s="23">
        <f t="shared" si="291"/>
        <v>2.6064442018558038</v>
      </c>
      <c r="G5173" s="23">
        <f t="shared" si="292"/>
        <v>1.9</v>
      </c>
      <c r="H5173" s="23">
        <f t="shared" si="293"/>
        <v>1.904709224433087</v>
      </c>
      <c r="I5173" s="23">
        <f t="shared" si="294"/>
        <v>3.2</v>
      </c>
      <c r="J5173" s="23">
        <f t="shared" si="295"/>
        <v>3.2079313253609891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1.0022031459336083</v>
      </c>
      <c r="E5174" s="23">
        <f t="shared" si="290"/>
        <v>2.6</v>
      </c>
      <c r="F5174" s="23">
        <f t="shared" si="291"/>
        <v>2.6057281794273814</v>
      </c>
      <c r="G5174" s="23">
        <f t="shared" si="292"/>
        <v>1.9</v>
      </c>
      <c r="H5174" s="23">
        <f t="shared" si="293"/>
        <v>1.9041859772738556</v>
      </c>
      <c r="I5174" s="23">
        <f t="shared" si="294"/>
        <v>3.2</v>
      </c>
      <c r="J5174" s="23">
        <f t="shared" si="295"/>
        <v>3.2070500669875468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1.001927752691907</v>
      </c>
      <c r="E5175" s="23">
        <f t="shared" si="290"/>
        <v>2.6</v>
      </c>
      <c r="F5175" s="23">
        <f t="shared" si="291"/>
        <v>2.6050121569989586</v>
      </c>
      <c r="G5175" s="23">
        <f t="shared" si="292"/>
        <v>1.9</v>
      </c>
      <c r="H5175" s="23">
        <f t="shared" si="293"/>
        <v>1.9036627301146232</v>
      </c>
      <c r="I5175" s="23">
        <f t="shared" si="294"/>
        <v>3.2</v>
      </c>
      <c r="J5175" s="23">
        <f t="shared" si="295"/>
        <v>3.2061688086141027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1.001927752691907</v>
      </c>
      <c r="E5176" s="23">
        <f t="shared" si="290"/>
        <v>2.6</v>
      </c>
      <c r="F5176" s="23">
        <f t="shared" si="291"/>
        <v>2.6050121569989586</v>
      </c>
      <c r="G5176" s="23">
        <f t="shared" si="292"/>
        <v>1.9</v>
      </c>
      <c r="H5176" s="23">
        <f t="shared" si="293"/>
        <v>1.9036627301146232</v>
      </c>
      <c r="I5176" s="23">
        <f t="shared" si="294"/>
        <v>3.2</v>
      </c>
      <c r="J5176" s="23">
        <f t="shared" si="295"/>
        <v>3.2061688086141027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1.000826179725103</v>
      </c>
      <c r="E5177" s="23">
        <f t="shared" si="290"/>
        <v>2.6</v>
      </c>
      <c r="F5177" s="23">
        <f t="shared" si="291"/>
        <v>2.6021480672852677</v>
      </c>
      <c r="G5177" s="23">
        <f t="shared" si="292"/>
        <v>1.9</v>
      </c>
      <c r="H5177" s="23">
        <f t="shared" si="293"/>
        <v>1.9015697414776955</v>
      </c>
      <c r="I5177" s="23">
        <f t="shared" si="294"/>
        <v>3.2</v>
      </c>
      <c r="J5177" s="23">
        <f t="shared" si="295"/>
        <v>3.2026437751203298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1</v>
      </c>
      <c r="E5178" s="23">
        <f t="shared" si="290"/>
        <v>2.6</v>
      </c>
      <c r="F5178" s="23">
        <f t="shared" si="291"/>
        <v>2.6</v>
      </c>
      <c r="G5178" s="23">
        <f t="shared" si="292"/>
        <v>1.9</v>
      </c>
      <c r="H5178" s="23">
        <f t="shared" si="293"/>
        <v>1.9</v>
      </c>
      <c r="I5178" s="23">
        <f t="shared" si="294"/>
        <v>3.2</v>
      </c>
      <c r="J5178" s="23">
        <f t="shared" si="295"/>
        <v>3.2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1</v>
      </c>
      <c r="E5179" s="23">
        <f t="shared" si="290"/>
        <v>2.6</v>
      </c>
      <c r="F5179" s="23">
        <f t="shared" si="291"/>
        <v>2.6</v>
      </c>
      <c r="G5179" s="23">
        <f t="shared" si="292"/>
        <v>1.9</v>
      </c>
      <c r="H5179" s="23">
        <f t="shared" si="293"/>
        <v>1.9</v>
      </c>
      <c r="I5179" s="23">
        <f t="shared" si="294"/>
        <v>3.2</v>
      </c>
      <c r="J5179" s="23">
        <f t="shared" si="295"/>
        <v>3.2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1.000550786483402</v>
      </c>
      <c r="E5180" s="23">
        <f t="shared" si="290"/>
        <v>2.6</v>
      </c>
      <c r="F5180" s="23">
        <f t="shared" si="291"/>
        <v>2.6014320448568453</v>
      </c>
      <c r="G5180" s="23">
        <f t="shared" si="292"/>
        <v>1.9</v>
      </c>
      <c r="H5180" s="23">
        <f t="shared" si="293"/>
        <v>1.9010464943184637</v>
      </c>
      <c r="I5180" s="23">
        <f t="shared" si="294"/>
        <v>3.2</v>
      </c>
      <c r="J5180" s="23">
        <f t="shared" si="295"/>
        <v>3.2017625167468866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1.000550786483402</v>
      </c>
      <c r="E5181" s="23">
        <f t="shared" si="290"/>
        <v>2.6</v>
      </c>
      <c r="F5181" s="23">
        <f t="shared" si="291"/>
        <v>2.6014320448568453</v>
      </c>
      <c r="G5181" s="23">
        <f t="shared" si="292"/>
        <v>1.9</v>
      </c>
      <c r="H5181" s="23">
        <f t="shared" si="293"/>
        <v>1.9010464943184637</v>
      </c>
      <c r="I5181" s="23">
        <f t="shared" si="294"/>
        <v>3.2</v>
      </c>
      <c r="J5181" s="23">
        <f t="shared" si="295"/>
        <v>3.2017625167468866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0.99773472134310592</v>
      </c>
      <c r="E5182" s="23">
        <f t="shared" si="290"/>
        <v>9.1</v>
      </c>
      <c r="F5182" s="23">
        <f t="shared" si="291"/>
        <v>9.0793859642222632</v>
      </c>
      <c r="G5182" s="23">
        <f t="shared" si="292"/>
        <v>6.5</v>
      </c>
      <c r="H5182" s="23">
        <f t="shared" si="293"/>
        <v>6.4852756887301881</v>
      </c>
      <c r="I5182" s="23">
        <f t="shared" si="294"/>
        <v>10.9</v>
      </c>
      <c r="J5182" s="23">
        <f t="shared" si="295"/>
        <v>10.875308462639856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0.99368551100333147</v>
      </c>
      <c r="E5183" s="23">
        <f t="shared" si="290"/>
        <v>77.8</v>
      </c>
      <c r="F5183" s="23">
        <f t="shared" si="291"/>
        <v>77.308732756059186</v>
      </c>
      <c r="G5183" s="23">
        <f t="shared" si="292"/>
        <v>40.5</v>
      </c>
      <c r="H5183" s="23">
        <f t="shared" si="293"/>
        <v>40.244263195634922</v>
      </c>
      <c r="I5183" s="23">
        <f t="shared" si="294"/>
        <v>102.5</v>
      </c>
      <c r="J5183" s="23">
        <f t="shared" si="295"/>
        <v>101.85276487784148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0.99267957582517286</v>
      </c>
      <c r="E5184" s="23">
        <f t="shared" si="290"/>
        <v>77.8</v>
      </c>
      <c r="F5184" s="23">
        <f t="shared" si="291"/>
        <v>77.230470999198445</v>
      </c>
      <c r="G5184" s="23">
        <f t="shared" si="292"/>
        <v>40.5</v>
      </c>
      <c r="H5184" s="23">
        <f t="shared" si="293"/>
        <v>40.203522820919503</v>
      </c>
      <c r="I5184" s="23">
        <f t="shared" si="294"/>
        <v>102.2</v>
      </c>
      <c r="J5184" s="23">
        <f t="shared" si="295"/>
        <v>101.45185264933266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0.99267749964129415</v>
      </c>
      <c r="E5185" s="23">
        <f t="shared" si="290"/>
        <v>77.8</v>
      </c>
      <c r="F5185" s="23">
        <f t="shared" si="291"/>
        <v>77.230309472092685</v>
      </c>
      <c r="G5185" s="23">
        <f t="shared" si="292"/>
        <v>40.5</v>
      </c>
      <c r="H5185" s="23">
        <f t="shared" si="293"/>
        <v>40.20343873547241</v>
      </c>
      <c r="I5185" s="23">
        <f t="shared" si="294"/>
        <v>102.2</v>
      </c>
      <c r="J5185" s="23">
        <f t="shared" si="295"/>
        <v>101.45164046334027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0.99267341527934849</v>
      </c>
      <c r="E5186" s="23">
        <f t="shared" si="290"/>
        <v>77.8</v>
      </c>
      <c r="F5186" s="23">
        <f t="shared" si="291"/>
        <v>77.229991708733309</v>
      </c>
      <c r="G5186" s="23">
        <f t="shared" si="292"/>
        <v>40.5</v>
      </c>
      <c r="H5186" s="23">
        <f t="shared" si="293"/>
        <v>40.203273318813615</v>
      </c>
      <c r="I5186" s="23">
        <f t="shared" si="294"/>
        <v>102.5</v>
      </c>
      <c r="J5186" s="23">
        <f t="shared" si="295"/>
        <v>101.74902506613321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0.99745698083343537</v>
      </c>
      <c r="E5187" s="23">
        <f t="shared" si="290"/>
        <v>101.7</v>
      </c>
      <c r="F5187" s="23">
        <f t="shared" si="291"/>
        <v>101.44137495076038</v>
      </c>
      <c r="G5187" s="23">
        <f t="shared" si="292"/>
        <v>53</v>
      </c>
      <c r="H5187" s="23">
        <f t="shared" si="293"/>
        <v>52.865219984172072</v>
      </c>
      <c r="I5187" s="23">
        <f t="shared" si="294"/>
        <v>131.19999999999999</v>
      </c>
      <c r="J5187" s="23">
        <f t="shared" si="295"/>
        <v>130.86635588534671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0.99186901385098736</v>
      </c>
      <c r="E5188" s="23">
        <f t="shared" si="290"/>
        <v>101.7</v>
      </c>
      <c r="F5188" s="23">
        <f t="shared" si="291"/>
        <v>100.87307870864542</v>
      </c>
      <c r="G5188" s="23">
        <f t="shared" si="292"/>
        <v>53</v>
      </c>
      <c r="H5188" s="23">
        <f t="shared" si="293"/>
        <v>52.56905773410233</v>
      </c>
      <c r="I5188" s="23">
        <f t="shared" si="294"/>
        <v>131.19999999999999</v>
      </c>
      <c r="J5188" s="23">
        <f t="shared" si="295"/>
        <v>130.13321461724954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0.99187722092035058</v>
      </c>
      <c r="E5189" s="23">
        <f t="shared" si="290"/>
        <v>101.7</v>
      </c>
      <c r="F5189" s="23">
        <f t="shared" si="291"/>
        <v>100.87391336759966</v>
      </c>
      <c r="G5189" s="23">
        <f t="shared" si="292"/>
        <v>53</v>
      </c>
      <c r="H5189" s="23">
        <f t="shared" si="293"/>
        <v>52.569492708778583</v>
      </c>
      <c r="I5189" s="23">
        <f t="shared" si="294"/>
        <v>131.19999999999999</v>
      </c>
      <c r="J5189" s="23">
        <f t="shared" si="295"/>
        <v>130.13429138474999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0.99187720405399415</v>
      </c>
      <c r="E5190" s="23">
        <f t="shared" si="290"/>
        <v>101.7</v>
      </c>
      <c r="F5190" s="23">
        <f t="shared" si="291"/>
        <v>100.87391165229121</v>
      </c>
      <c r="G5190" s="23">
        <f t="shared" si="292"/>
        <v>53</v>
      </c>
      <c r="H5190" s="23">
        <f t="shared" si="293"/>
        <v>52.569491814861692</v>
      </c>
      <c r="I5190" s="23">
        <f t="shared" si="294"/>
        <v>131.19999999999999</v>
      </c>
      <c r="J5190" s="23">
        <f t="shared" si="295"/>
        <v>130.13428917188403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0.99186697112683542</v>
      </c>
      <c r="E5191" s="23">
        <f t="shared" si="290"/>
        <v>101.7</v>
      </c>
      <c r="F5191" s="23">
        <f t="shared" si="291"/>
        <v>100.87287096359917</v>
      </c>
      <c r="G5191" s="23">
        <f t="shared" si="292"/>
        <v>53</v>
      </c>
      <c r="H5191" s="23">
        <f t="shared" si="293"/>
        <v>52.568949469722277</v>
      </c>
      <c r="I5191" s="23">
        <f t="shared" si="294"/>
        <v>131.19999999999999</v>
      </c>
      <c r="J5191" s="23">
        <f t="shared" si="295"/>
        <v>130.13294661184079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0.99186698721184807</v>
      </c>
      <c r="E5192" s="23">
        <f t="shared" si="290"/>
        <v>101.7</v>
      </c>
      <c r="F5192" s="23">
        <f t="shared" si="291"/>
        <v>100.87287259944495</v>
      </c>
      <c r="G5192" s="23">
        <f t="shared" si="292"/>
        <v>53</v>
      </c>
      <c r="H5192" s="23">
        <f t="shared" si="293"/>
        <v>52.568950322227948</v>
      </c>
      <c r="I5192" s="23">
        <f t="shared" si="294"/>
        <v>131.19999999999999</v>
      </c>
      <c r="J5192" s="23">
        <f t="shared" si="295"/>
        <v>130.13294872219444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0.9918617341115733</v>
      </c>
      <c r="E5193" s="23">
        <f t="shared" si="290"/>
        <v>101.7</v>
      </c>
      <c r="F5193" s="23">
        <f t="shared" si="291"/>
        <v>100.87233835914701</v>
      </c>
      <c r="G5193" s="23">
        <f t="shared" si="292"/>
        <v>53</v>
      </c>
      <c r="H5193" s="23">
        <f t="shared" si="293"/>
        <v>52.568671907913384</v>
      </c>
      <c r="I5193" s="23">
        <f t="shared" si="294"/>
        <v>131.19999999999999</v>
      </c>
      <c r="J5193" s="23">
        <f t="shared" si="295"/>
        <v>130.13225951543839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0.99186625950132734</v>
      </c>
      <c r="E5194" s="23">
        <f t="shared" si="290"/>
        <v>55.9</v>
      </c>
      <c r="F5194" s="23">
        <f t="shared" si="291"/>
        <v>55.445323906124194</v>
      </c>
      <c r="G5194" s="23">
        <f t="shared" si="292"/>
        <v>29.4</v>
      </c>
      <c r="H5194" s="23">
        <f t="shared" si="293"/>
        <v>29.160868029339021</v>
      </c>
      <c r="I5194" s="23">
        <f t="shared" si="294"/>
        <v>74.099999999999994</v>
      </c>
      <c r="J5194" s="23">
        <f t="shared" si="295"/>
        <v>73.497289829048356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0.99186536212302889</v>
      </c>
      <c r="E5195" s="23">
        <f t="shared" si="290"/>
        <v>55.9</v>
      </c>
      <c r="F5195" s="23">
        <f t="shared" si="291"/>
        <v>55.445273742677315</v>
      </c>
      <c r="G5195" s="23">
        <f t="shared" si="292"/>
        <v>29.4</v>
      </c>
      <c r="H5195" s="23">
        <f t="shared" si="293"/>
        <v>29.160841646417047</v>
      </c>
      <c r="I5195" s="23">
        <f t="shared" si="294"/>
        <v>74.099999999999994</v>
      </c>
      <c r="J5195" s="23">
        <f t="shared" si="295"/>
        <v>73.497223333316441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1.0069906357243381</v>
      </c>
      <c r="E5196" s="23">
        <f t="shared" si="290"/>
        <v>34.4</v>
      </c>
      <c r="F5196" s="23">
        <f t="shared" si="291"/>
        <v>34.64047786891723</v>
      </c>
      <c r="G5196" s="23">
        <f t="shared" si="292"/>
        <v>24.3</v>
      </c>
      <c r="H5196" s="23">
        <f t="shared" si="293"/>
        <v>24.469872448101416</v>
      </c>
      <c r="I5196" s="23">
        <f t="shared" si="294"/>
        <v>41.6</v>
      </c>
      <c r="J5196" s="23">
        <f t="shared" si="295"/>
        <v>41.89081044613247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1.0049748456565344</v>
      </c>
      <c r="E5197" s="23">
        <f t="shared" si="290"/>
        <v>33</v>
      </c>
      <c r="F5197" s="23">
        <f t="shared" si="291"/>
        <v>33.164169906665634</v>
      </c>
      <c r="G5197" s="23">
        <f t="shared" si="292"/>
        <v>23.8</v>
      </c>
      <c r="H5197" s="23">
        <f t="shared" si="293"/>
        <v>23.918401326625521</v>
      </c>
      <c r="I5197" s="23">
        <f t="shared" si="294"/>
        <v>39.6</v>
      </c>
      <c r="J5197" s="23">
        <f t="shared" si="295"/>
        <v>39.797003887998763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1.0034823919595739</v>
      </c>
      <c r="E5198" s="23">
        <f t="shared" si="290"/>
        <v>33</v>
      </c>
      <c r="F5198" s="23">
        <f t="shared" si="291"/>
        <v>33.114918934665937</v>
      </c>
      <c r="G5198" s="23">
        <f t="shared" si="292"/>
        <v>23.8</v>
      </c>
      <c r="H5198" s="23">
        <f t="shared" si="293"/>
        <v>23.88288092863786</v>
      </c>
      <c r="I5198" s="23">
        <f t="shared" si="294"/>
        <v>39.6</v>
      </c>
      <c r="J5198" s="23">
        <f t="shared" si="295"/>
        <v>39.737902721599127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1.0027361651110938</v>
      </c>
      <c r="E5199" s="23">
        <f t="shared" si="290"/>
        <v>33</v>
      </c>
      <c r="F5199" s="23">
        <f t="shared" si="291"/>
        <v>33.090293448666095</v>
      </c>
      <c r="G5199" s="23">
        <f t="shared" si="292"/>
        <v>23.8</v>
      </c>
      <c r="H5199" s="23">
        <f t="shared" si="293"/>
        <v>23.865120729644033</v>
      </c>
      <c r="I5199" s="23">
        <f t="shared" si="294"/>
        <v>39.6</v>
      </c>
      <c r="J5199" s="23">
        <f t="shared" si="295"/>
        <v>39.708352138399313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1.0027361651110938</v>
      </c>
      <c r="E5200" s="23">
        <f t="shared" si="290"/>
        <v>40.299999999999997</v>
      </c>
      <c r="F5200" s="23">
        <f t="shared" si="291"/>
        <v>40.410267453977077</v>
      </c>
      <c r="G5200" s="23">
        <f t="shared" si="292"/>
        <v>27.7</v>
      </c>
      <c r="H5200" s="23">
        <f t="shared" si="293"/>
        <v>27.775791773577296</v>
      </c>
      <c r="I5200" s="23">
        <f t="shared" si="294"/>
        <v>49.2</v>
      </c>
      <c r="J5200" s="23">
        <f t="shared" si="295"/>
        <v>49.334619323465816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1.0012437114141337</v>
      </c>
      <c r="E5201" s="23">
        <f t="shared" si="290"/>
        <v>40.299999999999997</v>
      </c>
      <c r="F5201" s="23">
        <f t="shared" si="291"/>
        <v>40.350121569989582</v>
      </c>
      <c r="G5201" s="23">
        <f t="shared" si="292"/>
        <v>27.7</v>
      </c>
      <c r="H5201" s="23">
        <f t="shared" si="293"/>
        <v>27.734450806171502</v>
      </c>
      <c r="I5201" s="23">
        <f t="shared" si="294"/>
        <v>49.2</v>
      </c>
      <c r="J5201" s="23">
        <f t="shared" si="295"/>
        <v>49.261190601575379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1</v>
      </c>
      <c r="E5202" s="23">
        <f t="shared" si="290"/>
        <v>33</v>
      </c>
      <c r="F5202" s="23">
        <f t="shared" si="291"/>
        <v>33</v>
      </c>
      <c r="G5202" s="23">
        <f t="shared" si="292"/>
        <v>23.8</v>
      </c>
      <c r="H5202" s="23">
        <f t="shared" si="293"/>
        <v>23.8</v>
      </c>
      <c r="I5202" s="23">
        <f t="shared" si="294"/>
        <v>39.6</v>
      </c>
      <c r="J5202" s="23">
        <f t="shared" si="295"/>
        <v>39.6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1.0002487422828268</v>
      </c>
      <c r="E5203" s="23">
        <f t="shared" si="290"/>
        <v>33</v>
      </c>
      <c r="F5203" s="23">
        <f t="shared" si="291"/>
        <v>33.008208495333285</v>
      </c>
      <c r="G5203" s="23">
        <f t="shared" si="292"/>
        <v>23.8</v>
      </c>
      <c r="H5203" s="23">
        <f t="shared" si="293"/>
        <v>23.805920066331279</v>
      </c>
      <c r="I5203" s="23">
        <f t="shared" si="294"/>
        <v>39.6</v>
      </c>
      <c r="J5203" s="23">
        <f t="shared" si="295"/>
        <v>39.609850194399939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1.0004974845656536</v>
      </c>
      <c r="E5204" s="23">
        <f t="shared" ref="E5204:E5267" si="298">$E4916</f>
        <v>33</v>
      </c>
      <c r="F5204" s="23">
        <f t="shared" ref="F5204:F5267" si="299">$F4916</f>
        <v>33.016416990666571</v>
      </c>
      <c r="G5204" s="23">
        <f t="shared" ref="G5204:G5267" si="300">$G4916</f>
        <v>23.8</v>
      </c>
      <c r="H5204" s="23">
        <f t="shared" ref="H5204:H5267" si="301">$H4916</f>
        <v>23.811840132662557</v>
      </c>
      <c r="I5204" s="23">
        <f t="shared" ref="I5204:I5267" si="302">$I4916</f>
        <v>39.6</v>
      </c>
      <c r="J5204" s="23">
        <f t="shared" ref="J5204:J5267" si="303">$J4916</f>
        <v>39.619700388799885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1.0002487422828268</v>
      </c>
      <c r="E5205" s="23">
        <f t="shared" si="298"/>
        <v>33</v>
      </c>
      <c r="F5205" s="23">
        <f t="shared" si="299"/>
        <v>33.008208495333285</v>
      </c>
      <c r="G5205" s="23">
        <f t="shared" si="300"/>
        <v>23.8</v>
      </c>
      <c r="H5205" s="23">
        <f t="shared" si="301"/>
        <v>23.805920066331279</v>
      </c>
      <c r="I5205" s="23">
        <f t="shared" si="302"/>
        <v>39.6</v>
      </c>
      <c r="J5205" s="23">
        <f t="shared" si="303"/>
        <v>39.609850194399939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0.99880152921056931</v>
      </c>
      <c r="E5206" s="23">
        <f t="shared" si="298"/>
        <v>93.8</v>
      </c>
      <c r="F5206" s="23">
        <f t="shared" si="299"/>
        <v>93.687583439951396</v>
      </c>
      <c r="G5206" s="23">
        <f t="shared" si="300"/>
        <v>51.5</v>
      </c>
      <c r="H5206" s="23">
        <f t="shared" si="301"/>
        <v>51.438278754344317</v>
      </c>
      <c r="I5206" s="23">
        <f t="shared" si="302"/>
        <v>121.1</v>
      </c>
      <c r="J5206" s="23">
        <f t="shared" si="303"/>
        <v>120.95486518739993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0.99749608903477927</v>
      </c>
      <c r="E5207" s="23">
        <f t="shared" si="298"/>
        <v>91.5</v>
      </c>
      <c r="F5207" s="23">
        <f t="shared" si="299"/>
        <v>91.2708921466823</v>
      </c>
      <c r="G5207" s="23">
        <f t="shared" si="300"/>
        <v>51</v>
      </c>
      <c r="H5207" s="23">
        <f t="shared" si="301"/>
        <v>50.872300540773743</v>
      </c>
      <c r="I5207" s="23">
        <f t="shared" si="302"/>
        <v>118.1</v>
      </c>
      <c r="J5207" s="23">
        <f t="shared" si="303"/>
        <v>117.80428811500742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0.99749555023898351</v>
      </c>
      <c r="E5208" s="23">
        <f t="shared" si="298"/>
        <v>91.5</v>
      </c>
      <c r="F5208" s="23">
        <f t="shared" si="299"/>
        <v>91.270842846866998</v>
      </c>
      <c r="G5208" s="23">
        <f t="shared" si="300"/>
        <v>51</v>
      </c>
      <c r="H5208" s="23">
        <f t="shared" si="301"/>
        <v>50.872273062188157</v>
      </c>
      <c r="I5208" s="23">
        <f t="shared" si="302"/>
        <v>118.1</v>
      </c>
      <c r="J5208" s="23">
        <f t="shared" si="303"/>
        <v>117.80422448322395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0.99749342521549356</v>
      </c>
      <c r="E5209" s="23">
        <f t="shared" si="298"/>
        <v>91.5</v>
      </c>
      <c r="F5209" s="23">
        <f t="shared" si="299"/>
        <v>91.270648407217664</v>
      </c>
      <c r="G5209" s="23">
        <f t="shared" si="300"/>
        <v>51</v>
      </c>
      <c r="H5209" s="23">
        <f t="shared" si="301"/>
        <v>50.872164685990171</v>
      </c>
      <c r="I5209" s="23">
        <f t="shared" si="302"/>
        <v>118.1</v>
      </c>
      <c r="J5209" s="23">
        <f t="shared" si="303"/>
        <v>117.80397351794979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0.99749100332592067</v>
      </c>
      <c r="E5210" s="23">
        <f t="shared" si="298"/>
        <v>94.2</v>
      </c>
      <c r="F5210" s="23">
        <f t="shared" si="299"/>
        <v>93.963652513301724</v>
      </c>
      <c r="G5210" s="23">
        <f t="shared" si="300"/>
        <v>51.5</v>
      </c>
      <c r="H5210" s="23">
        <f t="shared" si="301"/>
        <v>51.370786671284911</v>
      </c>
      <c r="I5210" s="23">
        <f t="shared" si="302"/>
        <v>121.5</v>
      </c>
      <c r="J5210" s="23">
        <f t="shared" si="303"/>
        <v>121.19515690409936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0.99772234306662144</v>
      </c>
      <c r="E5211" s="23">
        <f t="shared" si="298"/>
        <v>102.8</v>
      </c>
      <c r="F5211" s="23">
        <f t="shared" si="299"/>
        <v>102.56585686724868</v>
      </c>
      <c r="G5211" s="23">
        <f t="shared" si="300"/>
        <v>54.2</v>
      </c>
      <c r="H5211" s="23">
        <f t="shared" si="301"/>
        <v>54.076550994210884</v>
      </c>
      <c r="I5211" s="23">
        <f t="shared" si="302"/>
        <v>132.69999999999999</v>
      </c>
      <c r="J5211" s="23">
        <f t="shared" si="303"/>
        <v>132.39775492494064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0.9919482631065254</v>
      </c>
      <c r="E5212" s="23">
        <f t="shared" si="298"/>
        <v>104.4</v>
      </c>
      <c r="F5212" s="23">
        <f t="shared" si="299"/>
        <v>103.55939866832125</v>
      </c>
      <c r="G5212" s="23">
        <f t="shared" si="300"/>
        <v>54.5</v>
      </c>
      <c r="H5212" s="23">
        <f t="shared" si="301"/>
        <v>54.061180339305636</v>
      </c>
      <c r="I5212" s="23">
        <f t="shared" si="302"/>
        <v>134.1</v>
      </c>
      <c r="J5212" s="23">
        <f t="shared" si="303"/>
        <v>133.02026208258505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0.99183017336140189</v>
      </c>
      <c r="E5213" s="23">
        <f t="shared" si="298"/>
        <v>104.4</v>
      </c>
      <c r="F5213" s="23">
        <f t="shared" si="299"/>
        <v>103.54707009893036</v>
      </c>
      <c r="G5213" s="23">
        <f t="shared" si="300"/>
        <v>54.5</v>
      </c>
      <c r="H5213" s="23">
        <f t="shared" si="301"/>
        <v>54.054744448196402</v>
      </c>
      <c r="I5213" s="23">
        <f t="shared" si="302"/>
        <v>134.1</v>
      </c>
      <c r="J5213" s="23">
        <f t="shared" si="303"/>
        <v>133.004426247764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0.99183514282015228</v>
      </c>
      <c r="E5214" s="23">
        <f t="shared" si="298"/>
        <v>104.4</v>
      </c>
      <c r="F5214" s="23">
        <f t="shared" si="299"/>
        <v>103.5475889104239</v>
      </c>
      <c r="G5214" s="23">
        <f t="shared" si="300"/>
        <v>54.5</v>
      </c>
      <c r="H5214" s="23">
        <f t="shared" si="301"/>
        <v>54.055015283698296</v>
      </c>
      <c r="I5214" s="23">
        <f t="shared" si="302"/>
        <v>134.1</v>
      </c>
      <c r="J5214" s="23">
        <f t="shared" si="303"/>
        <v>133.00509265218241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0.99182802641610268</v>
      </c>
      <c r="E5215" s="23">
        <f t="shared" si="298"/>
        <v>104.4</v>
      </c>
      <c r="F5215" s="23">
        <f t="shared" si="299"/>
        <v>103.54684595784113</v>
      </c>
      <c r="G5215" s="23">
        <f t="shared" si="300"/>
        <v>54.5</v>
      </c>
      <c r="H5215" s="23">
        <f t="shared" si="301"/>
        <v>54.054627439677596</v>
      </c>
      <c r="I5215" s="23">
        <f t="shared" si="302"/>
        <v>134.1</v>
      </c>
      <c r="J5215" s="23">
        <f t="shared" si="303"/>
        <v>133.00413834239936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0.99182910308846317</v>
      </c>
      <c r="E5216" s="23">
        <f t="shared" si="298"/>
        <v>104.4</v>
      </c>
      <c r="F5216" s="23">
        <f t="shared" si="299"/>
        <v>103.54695836243556</v>
      </c>
      <c r="G5216" s="23">
        <f t="shared" si="300"/>
        <v>54.5</v>
      </c>
      <c r="H5216" s="23">
        <f t="shared" si="301"/>
        <v>54.054686118321243</v>
      </c>
      <c r="I5216" s="23">
        <f t="shared" si="302"/>
        <v>134.1</v>
      </c>
      <c r="J5216" s="23">
        <f t="shared" si="303"/>
        <v>133.00428272416292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0.99183053352119566</v>
      </c>
      <c r="E5217" s="23">
        <f t="shared" si="298"/>
        <v>104.4</v>
      </c>
      <c r="F5217" s="23">
        <f t="shared" si="299"/>
        <v>103.54710769961284</v>
      </c>
      <c r="G5217" s="23">
        <f t="shared" si="300"/>
        <v>54.5</v>
      </c>
      <c r="H5217" s="23">
        <f t="shared" si="301"/>
        <v>54.054764076905165</v>
      </c>
      <c r="I5217" s="23">
        <f t="shared" si="302"/>
        <v>134.1</v>
      </c>
      <c r="J5217" s="23">
        <f t="shared" si="303"/>
        <v>133.00447454519232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0.9918289138985501</v>
      </c>
      <c r="E5218" s="23">
        <f t="shared" si="298"/>
        <v>83.7</v>
      </c>
      <c r="F5218" s="23">
        <f t="shared" si="299"/>
        <v>83.016080093308645</v>
      </c>
      <c r="G5218" s="23">
        <f t="shared" si="300"/>
        <v>45</v>
      </c>
      <c r="H5218" s="23">
        <f t="shared" si="301"/>
        <v>44.632301125434758</v>
      </c>
      <c r="I5218" s="23">
        <f t="shared" si="302"/>
        <v>107.9</v>
      </c>
      <c r="J5218" s="23">
        <f t="shared" si="303"/>
        <v>107.01833980965357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0.99184432911803533</v>
      </c>
      <c r="E5219" s="23">
        <f t="shared" si="298"/>
        <v>83.7</v>
      </c>
      <c r="F5219" s="23">
        <f t="shared" si="299"/>
        <v>83.017370347179565</v>
      </c>
      <c r="G5219" s="23">
        <f t="shared" si="300"/>
        <v>45</v>
      </c>
      <c r="H5219" s="23">
        <f t="shared" si="301"/>
        <v>44.632994810311587</v>
      </c>
      <c r="I5219" s="23">
        <f t="shared" si="302"/>
        <v>107.9</v>
      </c>
      <c r="J5219" s="23">
        <f t="shared" si="303"/>
        <v>107.02000311183602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1.0050072495471452</v>
      </c>
      <c r="E5220" s="23">
        <f t="shared" si="298"/>
        <v>66</v>
      </c>
      <c r="F5220" s="23">
        <f t="shared" si="299"/>
        <v>66.330478470111586</v>
      </c>
      <c r="G5220" s="23">
        <f t="shared" si="300"/>
        <v>37.6</v>
      </c>
      <c r="H5220" s="23">
        <f t="shared" si="301"/>
        <v>37.78827258297266</v>
      </c>
      <c r="I5220" s="23">
        <f t="shared" si="302"/>
        <v>84.2</v>
      </c>
      <c r="J5220" s="23">
        <f t="shared" si="303"/>
        <v>84.621610411869625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1.0021752640345387</v>
      </c>
      <c r="E5221" s="23">
        <f t="shared" si="298"/>
        <v>66</v>
      </c>
      <c r="F5221" s="23">
        <f t="shared" si="299"/>
        <v>66.14356742627956</v>
      </c>
      <c r="G5221" s="23">
        <f t="shared" si="300"/>
        <v>37.6</v>
      </c>
      <c r="H5221" s="23">
        <f t="shared" si="301"/>
        <v>37.681789927698659</v>
      </c>
      <c r="I5221" s="23">
        <f t="shared" si="302"/>
        <v>84.2</v>
      </c>
      <c r="J5221" s="23">
        <f t="shared" si="303"/>
        <v>84.383157231708168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1.003705566738414</v>
      </c>
      <c r="E5222" s="23">
        <f t="shared" si="298"/>
        <v>66</v>
      </c>
      <c r="F5222" s="23">
        <f t="shared" si="299"/>
        <v>66.244567404735321</v>
      </c>
      <c r="G5222" s="23">
        <f t="shared" si="300"/>
        <v>37.6</v>
      </c>
      <c r="H5222" s="23">
        <f t="shared" si="301"/>
        <v>37.739329309364372</v>
      </c>
      <c r="I5222" s="23">
        <f t="shared" si="302"/>
        <v>84.2</v>
      </c>
      <c r="J5222" s="23">
        <f t="shared" si="303"/>
        <v>84.512008719374464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1.0033414379993058</v>
      </c>
      <c r="E5223" s="23">
        <f t="shared" si="298"/>
        <v>66</v>
      </c>
      <c r="F5223" s="23">
        <f t="shared" si="299"/>
        <v>66.220534907954175</v>
      </c>
      <c r="G5223" s="23">
        <f t="shared" si="300"/>
        <v>37.6</v>
      </c>
      <c r="H5223" s="23">
        <f t="shared" si="301"/>
        <v>37.725638068773897</v>
      </c>
      <c r="I5223" s="23">
        <f t="shared" si="302"/>
        <v>84.2</v>
      </c>
      <c r="J5223" s="23">
        <f t="shared" si="303"/>
        <v>84.481349079541545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1.0025703369225427</v>
      </c>
      <c r="E5224" s="23">
        <f t="shared" si="298"/>
        <v>66</v>
      </c>
      <c r="F5224" s="23">
        <f t="shared" si="299"/>
        <v>66.169642236887825</v>
      </c>
      <c r="G5224" s="23">
        <f t="shared" si="300"/>
        <v>37.6</v>
      </c>
      <c r="H5224" s="23">
        <f t="shared" si="301"/>
        <v>37.696644668287611</v>
      </c>
      <c r="I5224" s="23">
        <f t="shared" si="302"/>
        <v>84.2</v>
      </c>
      <c r="J5224" s="23">
        <f t="shared" si="303"/>
        <v>84.416422368878102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1.0015422021535256</v>
      </c>
      <c r="E5225" s="23">
        <f t="shared" si="298"/>
        <v>66</v>
      </c>
      <c r="F5225" s="23">
        <f t="shared" si="299"/>
        <v>66.101785342132686</v>
      </c>
      <c r="G5225" s="23">
        <f t="shared" si="300"/>
        <v>37.6</v>
      </c>
      <c r="H5225" s="23">
        <f t="shared" si="301"/>
        <v>37.657986800972566</v>
      </c>
      <c r="I5225" s="23">
        <f t="shared" si="302"/>
        <v>84.2</v>
      </c>
      <c r="J5225" s="23">
        <f t="shared" si="303"/>
        <v>84.32985342132686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1.0002570336922543</v>
      </c>
      <c r="E5226" s="23">
        <f t="shared" si="298"/>
        <v>66</v>
      </c>
      <c r="F5226" s="23">
        <f t="shared" si="299"/>
        <v>66.016964223688788</v>
      </c>
      <c r="G5226" s="23">
        <f t="shared" si="300"/>
        <v>37.6</v>
      </c>
      <c r="H5226" s="23">
        <f t="shared" si="301"/>
        <v>37.609664466828761</v>
      </c>
      <c r="I5226" s="23">
        <f t="shared" si="302"/>
        <v>84.2</v>
      </c>
      <c r="J5226" s="23">
        <f t="shared" si="303"/>
        <v>84.221642236887817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1.0002570336922543</v>
      </c>
      <c r="E5227" s="23">
        <f t="shared" si="298"/>
        <v>66</v>
      </c>
      <c r="F5227" s="23">
        <f t="shared" si="299"/>
        <v>66.016964223688788</v>
      </c>
      <c r="G5227" s="23">
        <f t="shared" si="300"/>
        <v>37.6</v>
      </c>
      <c r="H5227" s="23">
        <f t="shared" si="301"/>
        <v>37.609664466828761</v>
      </c>
      <c r="I5227" s="23">
        <f t="shared" si="302"/>
        <v>84.2</v>
      </c>
      <c r="J5227" s="23">
        <f t="shared" si="303"/>
        <v>84.221642236887817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1.0013982826358914</v>
      </c>
      <c r="E5228" s="23">
        <f t="shared" si="298"/>
        <v>87.9</v>
      </c>
      <c r="F5228" s="23">
        <f t="shared" si="299"/>
        <v>88.022909043694852</v>
      </c>
      <c r="G5228" s="23">
        <f t="shared" si="300"/>
        <v>46.4</v>
      </c>
      <c r="H5228" s="23">
        <f t="shared" si="301"/>
        <v>46.464880314305361</v>
      </c>
      <c r="I5228" s="23">
        <f t="shared" si="302"/>
        <v>113.7</v>
      </c>
      <c r="J5228" s="23">
        <f t="shared" si="303"/>
        <v>113.85898473570086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1.0071042607470229</v>
      </c>
      <c r="E5229" s="23">
        <f t="shared" si="298"/>
        <v>89</v>
      </c>
      <c r="F5229" s="23">
        <f t="shared" si="299"/>
        <v>89.632279206485038</v>
      </c>
      <c r="G5229" s="23">
        <f t="shared" si="300"/>
        <v>46.9</v>
      </c>
      <c r="H5229" s="23">
        <f t="shared" si="301"/>
        <v>47.233189829035368</v>
      </c>
      <c r="I5229" s="23">
        <f t="shared" si="302"/>
        <v>115.2</v>
      </c>
      <c r="J5229" s="23">
        <f t="shared" si="303"/>
        <v>116.01841083805704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0.99745225496642798</v>
      </c>
      <c r="E5230" s="23">
        <f t="shared" si="298"/>
        <v>96.3</v>
      </c>
      <c r="F5230" s="23">
        <f t="shared" si="299"/>
        <v>96.054652153267014</v>
      </c>
      <c r="G5230" s="23">
        <f t="shared" si="300"/>
        <v>52.8</v>
      </c>
      <c r="H5230" s="23">
        <f t="shared" si="301"/>
        <v>52.665479062227398</v>
      </c>
      <c r="I5230" s="23">
        <f t="shared" si="302"/>
        <v>126.8</v>
      </c>
      <c r="J5230" s="23">
        <f t="shared" si="303"/>
        <v>126.47694592974307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0.99744967560833786</v>
      </c>
      <c r="E5231" s="23">
        <f t="shared" si="298"/>
        <v>95.1</v>
      </c>
      <c r="F5231" s="23">
        <f t="shared" si="299"/>
        <v>94.857464150352925</v>
      </c>
      <c r="G5231" s="23">
        <f t="shared" si="300"/>
        <v>52.6</v>
      </c>
      <c r="H5231" s="23">
        <f t="shared" si="301"/>
        <v>52.465852936998573</v>
      </c>
      <c r="I5231" s="23">
        <f t="shared" si="302"/>
        <v>125.7</v>
      </c>
      <c r="J5231" s="23">
        <f t="shared" si="303"/>
        <v>125.37942422396807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0.99744545799902262</v>
      </c>
      <c r="E5232" s="23">
        <f t="shared" si="298"/>
        <v>95.1</v>
      </c>
      <c r="F5232" s="23">
        <f t="shared" si="299"/>
        <v>94.857063055707044</v>
      </c>
      <c r="G5232" s="23">
        <f t="shared" si="300"/>
        <v>52.6</v>
      </c>
      <c r="H5232" s="23">
        <f t="shared" si="301"/>
        <v>52.465631090748595</v>
      </c>
      <c r="I5232" s="23">
        <f t="shared" si="302"/>
        <v>125.7</v>
      </c>
      <c r="J5232" s="23">
        <f t="shared" si="303"/>
        <v>125.37889407047714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0.99744064399642773</v>
      </c>
      <c r="E5233" s="23">
        <f t="shared" si="298"/>
        <v>95.1</v>
      </c>
      <c r="F5233" s="23">
        <f t="shared" si="299"/>
        <v>94.856605244060276</v>
      </c>
      <c r="G5233" s="23">
        <f t="shared" si="300"/>
        <v>52.6</v>
      </c>
      <c r="H5233" s="23">
        <f t="shared" si="301"/>
        <v>52.465377874212102</v>
      </c>
      <c r="I5233" s="23">
        <f t="shared" si="302"/>
        <v>125.7</v>
      </c>
      <c r="J5233" s="23">
        <f t="shared" si="303"/>
        <v>125.37828895035096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0.99744538292137164</v>
      </c>
      <c r="E5234" s="23">
        <f t="shared" si="298"/>
        <v>96.3</v>
      </c>
      <c r="F5234" s="23">
        <f t="shared" si="299"/>
        <v>96.053990375328084</v>
      </c>
      <c r="G5234" s="23">
        <f t="shared" si="300"/>
        <v>52.8</v>
      </c>
      <c r="H5234" s="23">
        <f t="shared" si="301"/>
        <v>52.665116218248421</v>
      </c>
      <c r="I5234" s="23">
        <f t="shared" si="302"/>
        <v>126.8</v>
      </c>
      <c r="J5234" s="23">
        <f t="shared" si="303"/>
        <v>126.47607455442991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0.99067144753569436</v>
      </c>
      <c r="E5235" s="23">
        <f t="shared" si="298"/>
        <v>108.4</v>
      </c>
      <c r="F5235" s="23">
        <f t="shared" si="299"/>
        <v>107.38878491286927</v>
      </c>
      <c r="G5235" s="23">
        <f t="shared" si="300"/>
        <v>60.2</v>
      </c>
      <c r="H5235" s="23">
        <f t="shared" si="301"/>
        <v>59.638421141648806</v>
      </c>
      <c r="I5235" s="23">
        <f t="shared" si="302"/>
        <v>142.30000000000001</v>
      </c>
      <c r="J5235" s="23">
        <f t="shared" si="303"/>
        <v>140.97254698432931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0.99033388541852074</v>
      </c>
      <c r="E5236" s="23">
        <f t="shared" si="298"/>
        <v>111.7</v>
      </c>
      <c r="F5236" s="23">
        <f t="shared" si="299"/>
        <v>110.62029500124876</v>
      </c>
      <c r="G5236" s="23">
        <f t="shared" si="300"/>
        <v>60.8</v>
      </c>
      <c r="H5236" s="23">
        <f t="shared" si="301"/>
        <v>60.212300233446058</v>
      </c>
      <c r="I5236" s="23">
        <f t="shared" si="302"/>
        <v>145.4</v>
      </c>
      <c r="J5236" s="23">
        <f t="shared" si="303"/>
        <v>143.99454693985291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0.99034094648672255</v>
      </c>
      <c r="E5237" s="23">
        <f t="shared" si="298"/>
        <v>111.7</v>
      </c>
      <c r="F5237" s="23">
        <f t="shared" si="299"/>
        <v>110.62108372256691</v>
      </c>
      <c r="G5237" s="23">
        <f t="shared" si="300"/>
        <v>60.8</v>
      </c>
      <c r="H5237" s="23">
        <f t="shared" si="301"/>
        <v>60.21272954639273</v>
      </c>
      <c r="I5237" s="23">
        <f t="shared" si="302"/>
        <v>145.4</v>
      </c>
      <c r="J5237" s="23">
        <f t="shared" si="303"/>
        <v>143.99557361916948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0.99033280513319122</v>
      </c>
      <c r="E5238" s="23">
        <f t="shared" si="298"/>
        <v>111.7</v>
      </c>
      <c r="F5238" s="23">
        <f t="shared" si="299"/>
        <v>110.62017433337746</v>
      </c>
      <c r="G5238" s="23">
        <f t="shared" si="300"/>
        <v>60.8</v>
      </c>
      <c r="H5238" s="23">
        <f t="shared" si="301"/>
        <v>60.212234552098025</v>
      </c>
      <c r="I5238" s="23">
        <f t="shared" si="302"/>
        <v>145.4</v>
      </c>
      <c r="J5238" s="23">
        <f t="shared" si="303"/>
        <v>143.99438986636602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0.99034018856628425</v>
      </c>
      <c r="E5239" s="23">
        <f t="shared" si="298"/>
        <v>111.7</v>
      </c>
      <c r="F5239" s="23">
        <f t="shared" si="299"/>
        <v>110.62099906285395</v>
      </c>
      <c r="G5239" s="23">
        <f t="shared" si="300"/>
        <v>60.8</v>
      </c>
      <c r="H5239" s="23">
        <f t="shared" si="301"/>
        <v>60.212683464830079</v>
      </c>
      <c r="I5239" s="23">
        <f t="shared" si="302"/>
        <v>145.4</v>
      </c>
      <c r="J5239" s="23">
        <f t="shared" si="303"/>
        <v>143.99546341753774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0.99034037870532976</v>
      </c>
      <c r="E5240" s="23">
        <f t="shared" si="298"/>
        <v>111.7</v>
      </c>
      <c r="F5240" s="23">
        <f t="shared" si="299"/>
        <v>110.62102030138534</v>
      </c>
      <c r="G5240" s="23">
        <f t="shared" si="300"/>
        <v>60.8</v>
      </c>
      <c r="H5240" s="23">
        <f t="shared" si="301"/>
        <v>60.212695025284049</v>
      </c>
      <c r="I5240" s="23">
        <f t="shared" si="302"/>
        <v>145.4</v>
      </c>
      <c r="J5240" s="23">
        <f t="shared" si="303"/>
        <v>143.99549106375494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0.99032765489064523</v>
      </c>
      <c r="E5241" s="23">
        <f t="shared" si="298"/>
        <v>111.7</v>
      </c>
      <c r="F5241" s="23">
        <f t="shared" si="299"/>
        <v>110.61959905128508</v>
      </c>
      <c r="G5241" s="23">
        <f t="shared" si="300"/>
        <v>60.8</v>
      </c>
      <c r="H5241" s="23">
        <f t="shared" si="301"/>
        <v>60.211921417351228</v>
      </c>
      <c r="I5241" s="23">
        <f t="shared" si="302"/>
        <v>145.4</v>
      </c>
      <c r="J5241" s="23">
        <f t="shared" si="303"/>
        <v>143.99364102109982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0.99033019594107641</v>
      </c>
      <c r="E5242" s="23">
        <f t="shared" si="298"/>
        <v>52.4</v>
      </c>
      <c r="F5242" s="23">
        <f t="shared" si="299"/>
        <v>51.8933022673124</v>
      </c>
      <c r="G5242" s="23">
        <f t="shared" si="300"/>
        <v>27.2</v>
      </c>
      <c r="H5242" s="23">
        <f t="shared" si="301"/>
        <v>26.936981329597277</v>
      </c>
      <c r="I5242" s="23">
        <f t="shared" si="302"/>
        <v>68.099999999999994</v>
      </c>
      <c r="J5242" s="23">
        <f t="shared" si="303"/>
        <v>67.4414863435873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0.9903313121764542</v>
      </c>
      <c r="E5243" s="23">
        <f t="shared" si="298"/>
        <v>53</v>
      </c>
      <c r="F5243" s="23">
        <f t="shared" si="299"/>
        <v>52.48755954535207</v>
      </c>
      <c r="G5243" s="23">
        <f t="shared" si="300"/>
        <v>27.3</v>
      </c>
      <c r="H5243" s="23">
        <f t="shared" si="301"/>
        <v>27.0360448224172</v>
      </c>
      <c r="I5243" s="23">
        <f t="shared" si="302"/>
        <v>68.5</v>
      </c>
      <c r="J5243" s="23">
        <f t="shared" si="303"/>
        <v>67.837694884087114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1.005472330222188</v>
      </c>
      <c r="E5244" s="23">
        <f t="shared" si="298"/>
        <v>59.6</v>
      </c>
      <c r="F5244" s="23">
        <f t="shared" si="299"/>
        <v>59.926150881242407</v>
      </c>
      <c r="G5244" s="23">
        <f t="shared" si="300"/>
        <v>30.6</v>
      </c>
      <c r="H5244" s="23">
        <f t="shared" si="301"/>
        <v>30.767453304798952</v>
      </c>
      <c r="I5244" s="23">
        <f t="shared" si="302"/>
        <v>77</v>
      </c>
      <c r="J5244" s="23">
        <f t="shared" si="303"/>
        <v>77.421369427108473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1.0047261033737078</v>
      </c>
      <c r="E5245" s="23">
        <f t="shared" si="298"/>
        <v>59.6</v>
      </c>
      <c r="F5245" s="23">
        <f t="shared" si="299"/>
        <v>59.881675761072991</v>
      </c>
      <c r="G5245" s="23">
        <f t="shared" si="300"/>
        <v>30.6</v>
      </c>
      <c r="H5245" s="23">
        <f t="shared" si="301"/>
        <v>30.744618763235462</v>
      </c>
      <c r="I5245" s="23">
        <f t="shared" si="302"/>
        <v>77</v>
      </c>
      <c r="J5245" s="23">
        <f t="shared" si="303"/>
        <v>77.363909959775498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1.005472330222188</v>
      </c>
      <c r="E5246" s="23">
        <f t="shared" si="298"/>
        <v>71.400000000000006</v>
      </c>
      <c r="F5246" s="23">
        <f t="shared" si="299"/>
        <v>71.790724377864223</v>
      </c>
      <c r="G5246" s="23">
        <f t="shared" si="300"/>
        <v>36.799999999999997</v>
      </c>
      <c r="H5246" s="23">
        <f t="shared" si="301"/>
        <v>37.001381752176513</v>
      </c>
      <c r="I5246" s="23">
        <f t="shared" si="302"/>
        <v>92.3</v>
      </c>
      <c r="J5246" s="23">
        <f t="shared" si="303"/>
        <v>92.805096079507948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1.0052235879393612</v>
      </c>
      <c r="E5247" s="23">
        <f t="shared" si="298"/>
        <v>71.400000000000006</v>
      </c>
      <c r="F5247" s="23">
        <f t="shared" si="299"/>
        <v>71.772964178870396</v>
      </c>
      <c r="G5247" s="23">
        <f t="shared" si="300"/>
        <v>36.799999999999997</v>
      </c>
      <c r="H5247" s="23">
        <f t="shared" si="301"/>
        <v>36.992228036168491</v>
      </c>
      <c r="I5247" s="23">
        <f t="shared" si="302"/>
        <v>92.3</v>
      </c>
      <c r="J5247" s="23">
        <f t="shared" si="303"/>
        <v>92.782137166803039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1.0047261033737076</v>
      </c>
      <c r="E5248" s="23">
        <f t="shared" si="298"/>
        <v>71.400000000000006</v>
      </c>
      <c r="F5248" s="23">
        <f t="shared" si="299"/>
        <v>71.737443780882728</v>
      </c>
      <c r="G5248" s="23">
        <f t="shared" si="300"/>
        <v>36.799999999999997</v>
      </c>
      <c r="H5248" s="23">
        <f t="shared" si="301"/>
        <v>36.97392060415244</v>
      </c>
      <c r="I5248" s="23">
        <f t="shared" si="302"/>
        <v>92.3</v>
      </c>
      <c r="J5248" s="23">
        <f t="shared" si="303"/>
        <v>92.736219341393209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1.0039798765252275</v>
      </c>
      <c r="E5249" s="23">
        <f t="shared" si="298"/>
        <v>71.5</v>
      </c>
      <c r="F5249" s="23">
        <f t="shared" si="299"/>
        <v>71.784561171553761</v>
      </c>
      <c r="G5249" s="23">
        <f t="shared" si="300"/>
        <v>36.799999999999997</v>
      </c>
      <c r="H5249" s="23">
        <f t="shared" si="301"/>
        <v>36.946459456128366</v>
      </c>
      <c r="I5249" s="23">
        <f t="shared" si="302"/>
        <v>92.5</v>
      </c>
      <c r="J5249" s="23">
        <f t="shared" si="303"/>
        <v>92.86813857858354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1.0012437114141337</v>
      </c>
      <c r="E5250" s="23">
        <f t="shared" si="298"/>
        <v>71.5</v>
      </c>
      <c r="F5250" s="23">
        <f t="shared" si="299"/>
        <v>71.588925366110558</v>
      </c>
      <c r="G5250" s="23">
        <f t="shared" si="300"/>
        <v>36.799999999999997</v>
      </c>
      <c r="H5250" s="23">
        <f t="shared" si="301"/>
        <v>36.845768580040115</v>
      </c>
      <c r="I5250" s="23">
        <f t="shared" si="302"/>
        <v>92.5</v>
      </c>
      <c r="J5250" s="23">
        <f t="shared" si="303"/>
        <v>92.615043305807362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1.0009949691313069</v>
      </c>
      <c r="E5251" s="23">
        <f t="shared" si="298"/>
        <v>71.5</v>
      </c>
      <c r="F5251" s="23">
        <f t="shared" si="299"/>
        <v>71.571140292888444</v>
      </c>
      <c r="G5251" s="23">
        <f t="shared" si="300"/>
        <v>36.799999999999997</v>
      </c>
      <c r="H5251" s="23">
        <f t="shared" si="301"/>
        <v>36.836614864032093</v>
      </c>
      <c r="I5251" s="23">
        <f t="shared" si="302"/>
        <v>92.5</v>
      </c>
      <c r="J5251" s="23">
        <f t="shared" si="303"/>
        <v>92.592034644645892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1.0047261033737076</v>
      </c>
      <c r="E5252" s="23">
        <f t="shared" si="298"/>
        <v>71.5</v>
      </c>
      <c r="F5252" s="23">
        <f t="shared" si="299"/>
        <v>71.837916391220091</v>
      </c>
      <c r="G5252" s="23">
        <f t="shared" si="300"/>
        <v>36.799999999999997</v>
      </c>
      <c r="H5252" s="23">
        <f t="shared" si="301"/>
        <v>36.97392060415244</v>
      </c>
      <c r="I5252" s="23">
        <f t="shared" si="302"/>
        <v>92.5</v>
      </c>
      <c r="J5252" s="23">
        <f t="shared" si="303"/>
        <v>92.937164562067949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1.0057210725050145</v>
      </c>
      <c r="E5253" s="23">
        <f t="shared" si="298"/>
        <v>107.4</v>
      </c>
      <c r="F5253" s="23">
        <f t="shared" si="299"/>
        <v>108.01444318703857</v>
      </c>
      <c r="G5253" s="23">
        <f t="shared" si="300"/>
        <v>60</v>
      </c>
      <c r="H5253" s="23">
        <f t="shared" si="301"/>
        <v>60.343264350300871</v>
      </c>
      <c r="I5253" s="23">
        <f t="shared" si="302"/>
        <v>141.30000000000001</v>
      </c>
      <c r="J5253" s="23">
        <f t="shared" si="303"/>
        <v>142.10838754495856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0.98952057673066363</v>
      </c>
      <c r="E5254" s="23">
        <f t="shared" si="298"/>
        <v>106.4</v>
      </c>
      <c r="F5254" s="23">
        <f t="shared" si="299"/>
        <v>105.28498936414262</v>
      </c>
      <c r="G5254" s="23">
        <f t="shared" si="300"/>
        <v>59.8</v>
      </c>
      <c r="H5254" s="23">
        <f t="shared" si="301"/>
        <v>59.173330488493683</v>
      </c>
      <c r="I5254" s="23">
        <f t="shared" si="302"/>
        <v>140.30000000000001</v>
      </c>
      <c r="J5254" s="23">
        <f t="shared" si="303"/>
        <v>138.82973691531211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0.99061474256999715</v>
      </c>
      <c r="E5255" s="23">
        <f t="shared" si="298"/>
        <v>106.4</v>
      </c>
      <c r="F5255" s="23">
        <f t="shared" si="299"/>
        <v>105.4014086094477</v>
      </c>
      <c r="G5255" s="23">
        <f t="shared" si="300"/>
        <v>59.8</v>
      </c>
      <c r="H5255" s="23">
        <f t="shared" si="301"/>
        <v>59.238761605685823</v>
      </c>
      <c r="I5255" s="23">
        <f t="shared" si="302"/>
        <v>140.30000000000001</v>
      </c>
      <c r="J5255" s="23">
        <f t="shared" si="303"/>
        <v>138.98324838257062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0.99061512040271915</v>
      </c>
      <c r="E5256" s="23">
        <f t="shared" si="298"/>
        <v>106.4</v>
      </c>
      <c r="F5256" s="23">
        <f t="shared" si="299"/>
        <v>105.40144881084932</v>
      </c>
      <c r="G5256" s="23">
        <f t="shared" si="300"/>
        <v>59.8</v>
      </c>
      <c r="H5256" s="23">
        <f t="shared" si="301"/>
        <v>59.238784200082605</v>
      </c>
      <c r="I5256" s="23">
        <f t="shared" si="302"/>
        <v>140.30000000000001</v>
      </c>
      <c r="J5256" s="23">
        <f t="shared" si="303"/>
        <v>138.98330139250152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0.99060803750184845</v>
      </c>
      <c r="E5257" s="23">
        <f t="shared" si="298"/>
        <v>106.4</v>
      </c>
      <c r="F5257" s="23">
        <f t="shared" si="299"/>
        <v>105.40069519019669</v>
      </c>
      <c r="G5257" s="23">
        <f t="shared" si="300"/>
        <v>59.8</v>
      </c>
      <c r="H5257" s="23">
        <f t="shared" si="301"/>
        <v>59.238360642610537</v>
      </c>
      <c r="I5257" s="23">
        <f t="shared" si="302"/>
        <v>140.30000000000001</v>
      </c>
      <c r="J5257" s="23">
        <f t="shared" si="303"/>
        <v>138.98230766150934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0.9906120716130038</v>
      </c>
      <c r="E5258" s="23">
        <f t="shared" si="298"/>
        <v>106.4</v>
      </c>
      <c r="F5258" s="23">
        <f t="shared" si="299"/>
        <v>105.40112441962361</v>
      </c>
      <c r="G5258" s="23">
        <f t="shared" si="300"/>
        <v>59.8</v>
      </c>
      <c r="H5258" s="23">
        <f t="shared" si="301"/>
        <v>59.238601882457623</v>
      </c>
      <c r="I5258" s="23">
        <f t="shared" si="302"/>
        <v>140.30000000000001</v>
      </c>
      <c r="J5258" s="23">
        <f t="shared" si="303"/>
        <v>138.98287364730444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0.98882985878809448</v>
      </c>
      <c r="E5259" s="23">
        <f t="shared" si="298"/>
        <v>134.4</v>
      </c>
      <c r="F5259" s="23">
        <f t="shared" si="299"/>
        <v>132.89873302111991</v>
      </c>
      <c r="G5259" s="23">
        <f t="shared" si="300"/>
        <v>88.5</v>
      </c>
      <c r="H5259" s="23">
        <f t="shared" si="301"/>
        <v>87.511442502746362</v>
      </c>
      <c r="I5259" s="23">
        <f t="shared" si="302"/>
        <v>184.5</v>
      </c>
      <c r="J5259" s="23">
        <f t="shared" si="303"/>
        <v>182.43910894640342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0.98963090490199612</v>
      </c>
      <c r="E5260" s="23">
        <f t="shared" si="298"/>
        <v>135.69999999999999</v>
      </c>
      <c r="F5260" s="23">
        <f t="shared" si="299"/>
        <v>134.29291379520086</v>
      </c>
      <c r="G5260" s="23">
        <f t="shared" si="300"/>
        <v>89.3</v>
      </c>
      <c r="H5260" s="23">
        <f t="shared" si="301"/>
        <v>88.374039807748247</v>
      </c>
      <c r="I5260" s="23">
        <f t="shared" si="302"/>
        <v>186.3</v>
      </c>
      <c r="J5260" s="23">
        <f t="shared" si="303"/>
        <v>184.36823758324189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0.98961768273806638</v>
      </c>
      <c r="E5261" s="23">
        <f t="shared" si="298"/>
        <v>135.69999999999999</v>
      </c>
      <c r="F5261" s="23">
        <f t="shared" si="299"/>
        <v>134.29111954755561</v>
      </c>
      <c r="G5261" s="23">
        <f t="shared" si="300"/>
        <v>89.3</v>
      </c>
      <c r="H5261" s="23">
        <f t="shared" si="301"/>
        <v>88.372859068509328</v>
      </c>
      <c r="I5261" s="23">
        <f t="shared" si="302"/>
        <v>186.3</v>
      </c>
      <c r="J5261" s="23">
        <f t="shared" si="303"/>
        <v>184.36577429410178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0.9896157048229145</v>
      </c>
      <c r="E5262" s="23">
        <f t="shared" si="298"/>
        <v>135.69999999999999</v>
      </c>
      <c r="F5262" s="23">
        <f t="shared" si="299"/>
        <v>134.29085114446949</v>
      </c>
      <c r="G5262" s="23">
        <f t="shared" si="300"/>
        <v>89.3</v>
      </c>
      <c r="H5262" s="23">
        <f t="shared" si="301"/>
        <v>88.372682440686262</v>
      </c>
      <c r="I5262" s="23">
        <f t="shared" si="302"/>
        <v>186.3</v>
      </c>
      <c r="J5262" s="23">
        <f t="shared" si="303"/>
        <v>184.365405808509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0.98961497656619779</v>
      </c>
      <c r="E5263" s="23">
        <f t="shared" si="298"/>
        <v>135.69999999999999</v>
      </c>
      <c r="F5263" s="23">
        <f t="shared" si="299"/>
        <v>134.29075232003302</v>
      </c>
      <c r="G5263" s="23">
        <f t="shared" si="300"/>
        <v>89.3</v>
      </c>
      <c r="H5263" s="23">
        <f t="shared" si="301"/>
        <v>88.37261740736146</v>
      </c>
      <c r="I5263" s="23">
        <f t="shared" si="302"/>
        <v>186.3</v>
      </c>
      <c r="J5263" s="23">
        <f t="shared" si="303"/>
        <v>184.36527013428267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0.98962709766860502</v>
      </c>
      <c r="E5264" s="23">
        <f t="shared" si="298"/>
        <v>135.69999999999999</v>
      </c>
      <c r="F5264" s="23">
        <f t="shared" si="299"/>
        <v>134.29239715362968</v>
      </c>
      <c r="G5264" s="23">
        <f t="shared" si="300"/>
        <v>89.3</v>
      </c>
      <c r="H5264" s="23">
        <f t="shared" si="301"/>
        <v>88.373699821806426</v>
      </c>
      <c r="I5264" s="23">
        <f t="shared" si="302"/>
        <v>186.3</v>
      </c>
      <c r="J5264" s="23">
        <f t="shared" si="303"/>
        <v>184.36752829566112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0.98963085626638048</v>
      </c>
      <c r="E5265" s="23">
        <f t="shared" si="298"/>
        <v>135.69999999999999</v>
      </c>
      <c r="F5265" s="23">
        <f t="shared" si="299"/>
        <v>134.29290719534782</v>
      </c>
      <c r="G5265" s="23">
        <f t="shared" si="300"/>
        <v>89.3</v>
      </c>
      <c r="H5265" s="23">
        <f t="shared" si="301"/>
        <v>88.374035464587777</v>
      </c>
      <c r="I5265" s="23">
        <f t="shared" si="302"/>
        <v>186.3</v>
      </c>
      <c r="J5265" s="23">
        <f t="shared" si="303"/>
        <v>184.3682285224267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0.98962923570831329</v>
      </c>
      <c r="E5266" s="23">
        <f t="shared" si="298"/>
        <v>126.2</v>
      </c>
      <c r="F5266" s="23">
        <f t="shared" si="299"/>
        <v>124.89120954638913</v>
      </c>
      <c r="G5266" s="23">
        <f t="shared" si="300"/>
        <v>83.8</v>
      </c>
      <c r="H5266" s="23">
        <f t="shared" si="301"/>
        <v>82.930929952356649</v>
      </c>
      <c r="I5266" s="23">
        <f t="shared" si="302"/>
        <v>173.3</v>
      </c>
      <c r="J5266" s="23">
        <f t="shared" si="303"/>
        <v>171.50274654825071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0.98960284446314117</v>
      </c>
      <c r="E5267" s="23">
        <f t="shared" si="298"/>
        <v>54.9</v>
      </c>
      <c r="F5267" s="23">
        <f t="shared" si="299"/>
        <v>54.329196161026452</v>
      </c>
      <c r="G5267" s="23">
        <f t="shared" si="300"/>
        <v>30.2</v>
      </c>
      <c r="H5267" s="23">
        <f t="shared" si="301"/>
        <v>29.886005902786863</v>
      </c>
      <c r="I5267" s="23">
        <f t="shared" si="302"/>
        <v>73</v>
      </c>
      <c r="J5267" s="23">
        <f t="shared" si="303"/>
        <v>72.241007645809304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1.0070857637813628</v>
      </c>
      <c r="E5268" s="23">
        <f t="shared" ref="E5268:E5331" si="306">$E4980</f>
        <v>53.4</v>
      </c>
      <c r="F5268" s="23">
        <f t="shared" ref="F5268:F5331" si="307">$F4980</f>
        <v>53.778379785924777</v>
      </c>
      <c r="G5268" s="23">
        <f t="shared" ref="G5268:G5331" si="308">$G4980</f>
        <v>29.5</v>
      </c>
      <c r="H5268" s="23">
        <f t="shared" ref="H5268:H5331" si="309">$H4980</f>
        <v>29.709030031550203</v>
      </c>
      <c r="I5268" s="23">
        <f t="shared" ref="I5268:I5331" si="310">$I4980</f>
        <v>69</v>
      </c>
      <c r="J5268" s="23">
        <f t="shared" ref="J5268:J5331" si="311">$J4980</f>
        <v>69.48891770091403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1.0025703369225427</v>
      </c>
      <c r="E5269" s="23">
        <f t="shared" si="306"/>
        <v>58.3</v>
      </c>
      <c r="F5269" s="23">
        <f t="shared" si="307"/>
        <v>58.449850642584238</v>
      </c>
      <c r="G5269" s="23">
        <f t="shared" si="308"/>
        <v>31.4</v>
      </c>
      <c r="H5269" s="23">
        <f t="shared" si="309"/>
        <v>31.480708579367839</v>
      </c>
      <c r="I5269" s="23">
        <f t="shared" si="310"/>
        <v>76</v>
      </c>
      <c r="J5269" s="23">
        <f t="shared" si="311"/>
        <v>76.19534560611325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1.0046266064605769</v>
      </c>
      <c r="E5270" s="23">
        <f t="shared" si="306"/>
        <v>58.3</v>
      </c>
      <c r="F5270" s="23">
        <f t="shared" si="307"/>
        <v>58.569731156651628</v>
      </c>
      <c r="G5270" s="23">
        <f t="shared" si="308"/>
        <v>31.4</v>
      </c>
      <c r="H5270" s="23">
        <f t="shared" si="309"/>
        <v>31.545275442862113</v>
      </c>
      <c r="I5270" s="23">
        <f t="shared" si="310"/>
        <v>76</v>
      </c>
      <c r="J5270" s="23">
        <f t="shared" si="311"/>
        <v>76.351622091003847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1.0051406738450852</v>
      </c>
      <c r="E5271" s="23">
        <f t="shared" si="306"/>
        <v>58.3</v>
      </c>
      <c r="F5271" s="23">
        <f t="shared" si="307"/>
        <v>58.599701285168464</v>
      </c>
      <c r="G5271" s="23">
        <f t="shared" si="308"/>
        <v>31.4</v>
      </c>
      <c r="H5271" s="23">
        <f t="shared" si="309"/>
        <v>31.561417158735676</v>
      </c>
      <c r="I5271" s="23">
        <f t="shared" si="310"/>
        <v>76</v>
      </c>
      <c r="J5271" s="23">
        <f t="shared" si="311"/>
        <v>76.390691212226471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1.002827370614797</v>
      </c>
      <c r="E5272" s="23">
        <f t="shared" si="306"/>
        <v>58.3</v>
      </c>
      <c r="F5272" s="23">
        <f t="shared" si="307"/>
        <v>58.464835706842663</v>
      </c>
      <c r="G5272" s="23">
        <f t="shared" si="308"/>
        <v>31.4</v>
      </c>
      <c r="H5272" s="23">
        <f t="shared" si="309"/>
        <v>31.488779437304625</v>
      </c>
      <c r="I5272" s="23">
        <f t="shared" si="310"/>
        <v>76</v>
      </c>
      <c r="J5272" s="23">
        <f t="shared" si="311"/>
        <v>76.214880166724569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1.0020562695380342</v>
      </c>
      <c r="E5273" s="23">
        <f t="shared" si="306"/>
        <v>58.3</v>
      </c>
      <c r="F5273" s="23">
        <f t="shared" si="307"/>
        <v>58.419880514067387</v>
      </c>
      <c r="G5273" s="23">
        <f t="shared" si="308"/>
        <v>31.4</v>
      </c>
      <c r="H5273" s="23">
        <f t="shared" si="309"/>
        <v>31.464566863494273</v>
      </c>
      <c r="I5273" s="23">
        <f t="shared" si="310"/>
        <v>76</v>
      </c>
      <c r="J5273" s="23">
        <f t="shared" si="311"/>
        <v>76.156276484890597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1.0007711010767628</v>
      </c>
      <c r="E5274" s="23">
        <f t="shared" si="306"/>
        <v>58.3</v>
      </c>
      <c r="F5274" s="23">
        <f t="shared" si="307"/>
        <v>58.344955192775267</v>
      </c>
      <c r="G5274" s="23">
        <f t="shared" si="308"/>
        <v>31.4</v>
      </c>
      <c r="H5274" s="23">
        <f t="shared" si="309"/>
        <v>31.424212573810351</v>
      </c>
      <c r="I5274" s="23">
        <f t="shared" si="310"/>
        <v>76</v>
      </c>
      <c r="J5274" s="23">
        <f t="shared" si="311"/>
        <v>76.058603681833972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1.0005140673845085</v>
      </c>
      <c r="E5275" s="23">
        <f t="shared" si="306"/>
        <v>58.3</v>
      </c>
      <c r="F5275" s="23">
        <f t="shared" si="307"/>
        <v>58.329970128516848</v>
      </c>
      <c r="G5275" s="23">
        <f t="shared" si="308"/>
        <v>31.4</v>
      </c>
      <c r="H5275" s="23">
        <f t="shared" si="309"/>
        <v>31.416141715873568</v>
      </c>
      <c r="I5275" s="23">
        <f t="shared" si="310"/>
        <v>76</v>
      </c>
      <c r="J5275" s="23">
        <f t="shared" si="311"/>
        <v>76.039069121222653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1.0046096950123742</v>
      </c>
      <c r="E5276" s="23">
        <f t="shared" si="306"/>
        <v>58.6</v>
      </c>
      <c r="F5276" s="23">
        <f t="shared" si="307"/>
        <v>58.870128127725131</v>
      </c>
      <c r="G5276" s="23">
        <f t="shared" si="308"/>
        <v>31.6</v>
      </c>
      <c r="H5276" s="23">
        <f t="shared" si="309"/>
        <v>31.745666362391027</v>
      </c>
      <c r="I5276" s="23">
        <f t="shared" si="310"/>
        <v>76.900000000000006</v>
      </c>
      <c r="J5276" s="23">
        <f t="shared" si="311"/>
        <v>77.254485546451576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1.0050013164550893</v>
      </c>
      <c r="E5277" s="23">
        <f t="shared" si="306"/>
        <v>122.8</v>
      </c>
      <c r="F5277" s="23">
        <f t="shared" si="307"/>
        <v>123.41416166068495</v>
      </c>
      <c r="G5277" s="23">
        <f t="shared" si="308"/>
        <v>81.8</v>
      </c>
      <c r="H5277" s="23">
        <f t="shared" si="309"/>
        <v>82.2091076860263</v>
      </c>
      <c r="I5277" s="23">
        <f t="shared" si="310"/>
        <v>168.6</v>
      </c>
      <c r="J5277" s="23">
        <f t="shared" si="311"/>
        <v>169.44322195432804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0.9887702958047675</v>
      </c>
      <c r="E5278" s="23">
        <f t="shared" si="306"/>
        <v>122.8</v>
      </c>
      <c r="F5278" s="23">
        <f t="shared" si="307"/>
        <v>121.42099232482545</v>
      </c>
      <c r="G5278" s="23">
        <f t="shared" si="308"/>
        <v>81.8</v>
      </c>
      <c r="H5278" s="23">
        <f t="shared" si="309"/>
        <v>80.881410196829975</v>
      </c>
      <c r="I5278" s="23">
        <f t="shared" si="310"/>
        <v>168.6</v>
      </c>
      <c r="J5278" s="23">
        <f t="shared" si="311"/>
        <v>166.70667187268378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0.98876117873404112</v>
      </c>
      <c r="E5279" s="23">
        <f t="shared" si="306"/>
        <v>122.8</v>
      </c>
      <c r="F5279" s="23">
        <f t="shared" si="307"/>
        <v>121.41987274854024</v>
      </c>
      <c r="G5279" s="23">
        <f t="shared" si="308"/>
        <v>81.8</v>
      </c>
      <c r="H5279" s="23">
        <f t="shared" si="309"/>
        <v>80.88066442044456</v>
      </c>
      <c r="I5279" s="23">
        <f t="shared" si="310"/>
        <v>168.6</v>
      </c>
      <c r="J5279" s="23">
        <f t="shared" si="311"/>
        <v>166.70513473455932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0.9880285356090508</v>
      </c>
      <c r="E5280" s="23">
        <f t="shared" si="306"/>
        <v>122.8</v>
      </c>
      <c r="F5280" s="23">
        <f t="shared" si="307"/>
        <v>121.32990417279143</v>
      </c>
      <c r="G5280" s="23">
        <f t="shared" si="308"/>
        <v>81.8</v>
      </c>
      <c r="H5280" s="23">
        <f t="shared" si="309"/>
        <v>80.820734212820355</v>
      </c>
      <c r="I5280" s="23">
        <f t="shared" si="310"/>
        <v>168.6</v>
      </c>
      <c r="J5280" s="23">
        <f t="shared" si="311"/>
        <v>166.58161110368596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0.98828026763712973</v>
      </c>
      <c r="E5281" s="23">
        <f t="shared" si="306"/>
        <v>122.8</v>
      </c>
      <c r="F5281" s="23">
        <f t="shared" si="307"/>
        <v>121.36081686583952</v>
      </c>
      <c r="G5281" s="23">
        <f t="shared" si="308"/>
        <v>81.8</v>
      </c>
      <c r="H5281" s="23">
        <f t="shared" si="309"/>
        <v>80.841325892717208</v>
      </c>
      <c r="I5281" s="23">
        <f t="shared" si="310"/>
        <v>168.6</v>
      </c>
      <c r="J5281" s="23">
        <f t="shared" si="311"/>
        <v>166.62405312362006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0.98827800110627562</v>
      </c>
      <c r="E5282" s="23">
        <f t="shared" si="306"/>
        <v>124.5</v>
      </c>
      <c r="F5282" s="23">
        <f t="shared" si="307"/>
        <v>123.04061113773132</v>
      </c>
      <c r="G5282" s="23">
        <f t="shared" si="308"/>
        <v>82.8</v>
      </c>
      <c r="H5282" s="23">
        <f t="shared" si="309"/>
        <v>81.829418491599611</v>
      </c>
      <c r="I5282" s="23">
        <f t="shared" si="310"/>
        <v>170.9</v>
      </c>
      <c r="J5282" s="23">
        <f t="shared" si="311"/>
        <v>168.89671038906252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0.98575976815238264</v>
      </c>
      <c r="E5283" s="23">
        <f t="shared" si="306"/>
        <v>131</v>
      </c>
      <c r="F5283" s="23">
        <f t="shared" si="307"/>
        <v>129.13452962796214</v>
      </c>
      <c r="G5283" s="23">
        <f t="shared" si="308"/>
        <v>87.1</v>
      </c>
      <c r="H5283" s="23">
        <f t="shared" si="309"/>
        <v>85.859675806072516</v>
      </c>
      <c r="I5283" s="23">
        <f t="shared" si="310"/>
        <v>181.9</v>
      </c>
      <c r="J5283" s="23">
        <f t="shared" si="311"/>
        <v>179.3097018269184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0.98335192349481915</v>
      </c>
      <c r="E5284" s="23">
        <f t="shared" si="306"/>
        <v>131.9</v>
      </c>
      <c r="F5284" s="23">
        <f t="shared" si="307"/>
        <v>129.70411870896666</v>
      </c>
      <c r="G5284" s="23">
        <f t="shared" si="308"/>
        <v>87.6</v>
      </c>
      <c r="H5284" s="23">
        <f t="shared" si="309"/>
        <v>86.141628498146147</v>
      </c>
      <c r="I5284" s="23">
        <f t="shared" si="310"/>
        <v>182.9</v>
      </c>
      <c r="J5284" s="23">
        <f t="shared" si="311"/>
        <v>179.85506680720243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0.98335751593045262</v>
      </c>
      <c r="E5285" s="23">
        <f t="shared" si="306"/>
        <v>131.9</v>
      </c>
      <c r="F5285" s="23">
        <f t="shared" si="307"/>
        <v>129.70485635122671</v>
      </c>
      <c r="G5285" s="23">
        <f t="shared" si="308"/>
        <v>87.6</v>
      </c>
      <c r="H5285" s="23">
        <f t="shared" si="309"/>
        <v>86.142118395507637</v>
      </c>
      <c r="I5285" s="23">
        <f t="shared" si="310"/>
        <v>182.9</v>
      </c>
      <c r="J5285" s="23">
        <f t="shared" si="311"/>
        <v>179.8560896636798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0.98336273215801939</v>
      </c>
      <c r="E5286" s="23">
        <f t="shared" si="306"/>
        <v>131.9</v>
      </c>
      <c r="F5286" s="23">
        <f t="shared" si="307"/>
        <v>129.70554437164276</v>
      </c>
      <c r="G5286" s="23">
        <f t="shared" si="308"/>
        <v>87.6</v>
      </c>
      <c r="H5286" s="23">
        <f t="shared" si="309"/>
        <v>86.142575337042487</v>
      </c>
      <c r="I5286" s="23">
        <f t="shared" si="310"/>
        <v>182.9</v>
      </c>
      <c r="J5286" s="23">
        <f t="shared" si="311"/>
        <v>179.85704371170175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0.98334169021094575</v>
      </c>
      <c r="E5287" s="23">
        <f t="shared" si="306"/>
        <v>131.9</v>
      </c>
      <c r="F5287" s="23">
        <f t="shared" si="307"/>
        <v>129.70276893882374</v>
      </c>
      <c r="G5287" s="23">
        <f t="shared" si="308"/>
        <v>87.6</v>
      </c>
      <c r="H5287" s="23">
        <f t="shared" si="309"/>
        <v>86.140732062478847</v>
      </c>
      <c r="I5287" s="23">
        <f t="shared" si="310"/>
        <v>182.9</v>
      </c>
      <c r="J5287" s="23">
        <f t="shared" si="311"/>
        <v>179.85319513958197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0.98334859159021026</v>
      </c>
      <c r="E5288" s="23">
        <f t="shared" si="306"/>
        <v>131.9</v>
      </c>
      <c r="F5288" s="23">
        <f t="shared" si="307"/>
        <v>129.70367923074875</v>
      </c>
      <c r="G5288" s="23">
        <f t="shared" si="308"/>
        <v>87.6</v>
      </c>
      <c r="H5288" s="23">
        <f t="shared" si="309"/>
        <v>86.141336623302408</v>
      </c>
      <c r="I5288" s="23">
        <f t="shared" si="310"/>
        <v>182.9</v>
      </c>
      <c r="J5288" s="23">
        <f t="shared" si="311"/>
        <v>179.85445740184946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0.98334644337367483</v>
      </c>
      <c r="E5289" s="23">
        <f t="shared" si="306"/>
        <v>131.9</v>
      </c>
      <c r="F5289" s="23">
        <f t="shared" si="307"/>
        <v>129.70339588098773</v>
      </c>
      <c r="G5289" s="23">
        <f t="shared" si="308"/>
        <v>87.6</v>
      </c>
      <c r="H5289" s="23">
        <f t="shared" si="309"/>
        <v>86.141148439533907</v>
      </c>
      <c r="I5289" s="23">
        <f t="shared" si="310"/>
        <v>182.9</v>
      </c>
      <c r="J5289" s="23">
        <f t="shared" si="311"/>
        <v>179.85406449304514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0.98334012014560468</v>
      </c>
      <c r="E5290" s="23">
        <f t="shared" si="306"/>
        <v>129.69999999999999</v>
      </c>
      <c r="F5290" s="23">
        <f t="shared" si="307"/>
        <v>127.53921358288491</v>
      </c>
      <c r="G5290" s="23">
        <f t="shared" si="308"/>
        <v>86.4</v>
      </c>
      <c r="H5290" s="23">
        <f t="shared" si="309"/>
        <v>84.960586380580253</v>
      </c>
      <c r="I5290" s="23">
        <f t="shared" si="310"/>
        <v>180.6</v>
      </c>
      <c r="J5290" s="23">
        <f t="shared" si="311"/>
        <v>177.5912256982962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0.983338401455218</v>
      </c>
      <c r="E5291" s="23">
        <f t="shared" si="306"/>
        <v>49.3</v>
      </c>
      <c r="F5291" s="23">
        <f t="shared" si="307"/>
        <v>48.478583191742246</v>
      </c>
      <c r="G5291" s="23">
        <f t="shared" si="308"/>
        <v>26.3</v>
      </c>
      <c r="H5291" s="23">
        <f t="shared" si="309"/>
        <v>25.861799958272233</v>
      </c>
      <c r="I5291" s="23">
        <f t="shared" si="310"/>
        <v>64.8</v>
      </c>
      <c r="J5291" s="23">
        <f t="shared" si="311"/>
        <v>63.720328414298123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1.005708427432648</v>
      </c>
      <c r="E5292" s="23">
        <f t="shared" si="306"/>
        <v>53.7</v>
      </c>
      <c r="F5292" s="23">
        <f t="shared" si="307"/>
        <v>54.006542553133201</v>
      </c>
      <c r="G5292" s="23">
        <f t="shared" si="308"/>
        <v>28.6</v>
      </c>
      <c r="H5292" s="23">
        <f t="shared" si="309"/>
        <v>28.763261024573733</v>
      </c>
      <c r="I5292" s="23">
        <f t="shared" si="310"/>
        <v>69</v>
      </c>
      <c r="J5292" s="23">
        <f t="shared" si="311"/>
        <v>69.393881492852714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1.0034699724937155</v>
      </c>
      <c r="E5293" s="23">
        <f t="shared" si="306"/>
        <v>61</v>
      </c>
      <c r="F5293" s="23">
        <f t="shared" si="307"/>
        <v>61.211668322116644</v>
      </c>
      <c r="G5293" s="23">
        <f t="shared" si="308"/>
        <v>31.9</v>
      </c>
      <c r="H5293" s="23">
        <f t="shared" si="309"/>
        <v>32.010692122549521</v>
      </c>
      <c r="I5293" s="23">
        <f t="shared" si="310"/>
        <v>79.400000000000006</v>
      </c>
      <c r="J5293" s="23">
        <f t="shared" si="311"/>
        <v>79.67551581600101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1.0034695129362772</v>
      </c>
      <c r="E5294" s="23">
        <f t="shared" si="306"/>
        <v>61</v>
      </c>
      <c r="F5294" s="23">
        <f t="shared" si="307"/>
        <v>61.211640289112907</v>
      </c>
      <c r="G5294" s="23">
        <f t="shared" si="308"/>
        <v>31.9</v>
      </c>
      <c r="H5294" s="23">
        <f t="shared" si="309"/>
        <v>32.010677462667239</v>
      </c>
      <c r="I5294" s="23">
        <f t="shared" si="310"/>
        <v>79.400000000000006</v>
      </c>
      <c r="J5294" s="23">
        <f t="shared" si="311"/>
        <v>79.675479327140408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1.0032170991179443</v>
      </c>
      <c r="E5295" s="23">
        <f t="shared" si="306"/>
        <v>61</v>
      </c>
      <c r="F5295" s="23">
        <f t="shared" si="307"/>
        <v>61.196243046194603</v>
      </c>
      <c r="G5295" s="23">
        <f t="shared" si="308"/>
        <v>31.9</v>
      </c>
      <c r="H5295" s="23">
        <f t="shared" si="309"/>
        <v>32.002625461862422</v>
      </c>
      <c r="I5295" s="23">
        <f t="shared" si="310"/>
        <v>79.400000000000006</v>
      </c>
      <c r="J5295" s="23">
        <f t="shared" si="311"/>
        <v>79.655437669964783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1.0024718452410522</v>
      </c>
      <c r="E5296" s="23">
        <f t="shared" si="306"/>
        <v>61</v>
      </c>
      <c r="F5296" s="23">
        <f t="shared" si="307"/>
        <v>61.150782559704183</v>
      </c>
      <c r="G5296" s="23">
        <f t="shared" si="308"/>
        <v>31.9</v>
      </c>
      <c r="H5296" s="23">
        <f t="shared" si="309"/>
        <v>31.978851863189561</v>
      </c>
      <c r="I5296" s="23">
        <f t="shared" si="310"/>
        <v>79.400000000000006</v>
      </c>
      <c r="J5296" s="23">
        <f t="shared" si="311"/>
        <v>79.596264512139541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1.0002343995387017</v>
      </c>
      <c r="E5297" s="23">
        <f t="shared" si="306"/>
        <v>61</v>
      </c>
      <c r="F5297" s="23">
        <f t="shared" si="307"/>
        <v>61.014298371860804</v>
      </c>
      <c r="G5297" s="23">
        <f t="shared" si="308"/>
        <v>31.9</v>
      </c>
      <c r="H5297" s="23">
        <f t="shared" si="309"/>
        <v>31.907477345284583</v>
      </c>
      <c r="I5297" s="23">
        <f t="shared" si="310"/>
        <v>79.400000000000006</v>
      </c>
      <c r="J5297" s="23">
        <f t="shared" si="311"/>
        <v>79.418611323372929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0.99998386995257682</v>
      </c>
      <c r="E5298" s="23">
        <f t="shared" si="306"/>
        <v>61</v>
      </c>
      <c r="F5298" s="23">
        <f t="shared" si="307"/>
        <v>60.999016067107185</v>
      </c>
      <c r="G5298" s="23">
        <f t="shared" si="308"/>
        <v>31.9</v>
      </c>
      <c r="H5298" s="23">
        <f t="shared" si="309"/>
        <v>31.899485451487198</v>
      </c>
      <c r="I5298" s="23">
        <f t="shared" si="310"/>
        <v>79.400000000000006</v>
      </c>
      <c r="J5298" s="23">
        <f t="shared" si="311"/>
        <v>79.398719274234608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1.000480735212566</v>
      </c>
      <c r="E5299" s="23">
        <f t="shared" si="306"/>
        <v>53.7</v>
      </c>
      <c r="F5299" s="23">
        <f t="shared" si="307"/>
        <v>53.725815480914797</v>
      </c>
      <c r="G5299" s="23">
        <f t="shared" si="308"/>
        <v>28.6</v>
      </c>
      <c r="H5299" s="23">
        <f t="shared" si="309"/>
        <v>28.61374902707939</v>
      </c>
      <c r="I5299" s="23">
        <f t="shared" si="310"/>
        <v>69</v>
      </c>
      <c r="J5299" s="23">
        <f t="shared" si="311"/>
        <v>69.033170729667049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1.0037168697471457</v>
      </c>
      <c r="E5300" s="23">
        <f t="shared" si="306"/>
        <v>56.9</v>
      </c>
      <c r="F5300" s="23">
        <f t="shared" si="307"/>
        <v>57.111489888612589</v>
      </c>
      <c r="G5300" s="23">
        <f t="shared" si="308"/>
        <v>30</v>
      </c>
      <c r="H5300" s="23">
        <f t="shared" si="309"/>
        <v>30.11150609241437</v>
      </c>
      <c r="I5300" s="23">
        <f t="shared" si="310"/>
        <v>73.900000000000006</v>
      </c>
      <c r="J5300" s="23">
        <f t="shared" si="311"/>
        <v>74.174676674314071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1.0057039412012607</v>
      </c>
      <c r="E5301" s="23">
        <f t="shared" si="306"/>
        <v>128.69999999999999</v>
      </c>
      <c r="F5301" s="23">
        <f t="shared" si="307"/>
        <v>129.43409723260226</v>
      </c>
      <c r="G5301" s="23">
        <f t="shared" si="308"/>
        <v>85.8</v>
      </c>
      <c r="H5301" s="23">
        <f t="shared" si="309"/>
        <v>86.28939815506817</v>
      </c>
      <c r="I5301" s="23">
        <f t="shared" si="310"/>
        <v>179.4</v>
      </c>
      <c r="J5301" s="23">
        <f t="shared" si="311"/>
        <v>180.42328705150618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0.98514105367571625</v>
      </c>
      <c r="E5302" s="23">
        <f t="shared" si="306"/>
        <v>128.69999999999999</v>
      </c>
      <c r="F5302" s="23">
        <f t="shared" si="307"/>
        <v>126.78765360806467</v>
      </c>
      <c r="G5302" s="23">
        <f t="shared" si="308"/>
        <v>85.8</v>
      </c>
      <c r="H5302" s="23">
        <f t="shared" si="309"/>
        <v>84.525102405376458</v>
      </c>
      <c r="I5302" s="23">
        <f t="shared" si="310"/>
        <v>179.4</v>
      </c>
      <c r="J5302" s="23">
        <f t="shared" si="311"/>
        <v>176.7343050294235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0.98513297757834628</v>
      </c>
      <c r="E5303" s="23">
        <f t="shared" si="306"/>
        <v>128.69999999999999</v>
      </c>
      <c r="F5303" s="23">
        <f t="shared" si="307"/>
        <v>126.78661421433316</v>
      </c>
      <c r="G5303" s="23">
        <f t="shared" si="308"/>
        <v>85.8</v>
      </c>
      <c r="H5303" s="23">
        <f t="shared" si="309"/>
        <v>84.524409476222104</v>
      </c>
      <c r="I5303" s="23">
        <f t="shared" si="310"/>
        <v>179.4</v>
      </c>
      <c r="J5303" s="23">
        <f t="shared" si="311"/>
        <v>176.73285617755533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0.98513489312905478</v>
      </c>
      <c r="E5304" s="23">
        <f t="shared" si="306"/>
        <v>128.69999999999999</v>
      </c>
      <c r="F5304" s="23">
        <f t="shared" si="307"/>
        <v>126.78686074570933</v>
      </c>
      <c r="G5304" s="23">
        <f t="shared" si="308"/>
        <v>85.8</v>
      </c>
      <c r="H5304" s="23">
        <f t="shared" si="309"/>
        <v>84.524573830472903</v>
      </c>
      <c r="I5304" s="23">
        <f t="shared" si="310"/>
        <v>179.4</v>
      </c>
      <c r="J5304" s="23">
        <f t="shared" si="311"/>
        <v>176.73319982735242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0.98518243111188497</v>
      </c>
      <c r="E5305" s="23">
        <f t="shared" si="306"/>
        <v>128.69999999999999</v>
      </c>
      <c r="F5305" s="23">
        <f t="shared" si="307"/>
        <v>126.79297888409958</v>
      </c>
      <c r="G5305" s="23">
        <f t="shared" si="308"/>
        <v>85.8</v>
      </c>
      <c r="H5305" s="23">
        <f t="shared" si="309"/>
        <v>84.528652589399726</v>
      </c>
      <c r="I5305" s="23">
        <f t="shared" si="310"/>
        <v>179.4</v>
      </c>
      <c r="J5305" s="23">
        <f t="shared" si="311"/>
        <v>176.74172814147218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0.98519039283832355</v>
      </c>
      <c r="E5306" s="23">
        <f t="shared" si="306"/>
        <v>128.69999999999999</v>
      </c>
      <c r="F5306" s="23">
        <f t="shared" si="307"/>
        <v>126.79400355829223</v>
      </c>
      <c r="G5306" s="23">
        <f t="shared" si="308"/>
        <v>85.8</v>
      </c>
      <c r="H5306" s="23">
        <f t="shared" si="309"/>
        <v>84.529335705528155</v>
      </c>
      <c r="I5306" s="23">
        <f t="shared" si="310"/>
        <v>179.4</v>
      </c>
      <c r="J5306" s="23">
        <f t="shared" si="311"/>
        <v>176.74315647519526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0.98315280179099707</v>
      </c>
      <c r="E5307" s="23">
        <f t="shared" si="306"/>
        <v>109.6</v>
      </c>
      <c r="F5307" s="23">
        <f t="shared" si="307"/>
        <v>107.75354707629327</v>
      </c>
      <c r="G5307" s="23">
        <f t="shared" si="308"/>
        <v>60</v>
      </c>
      <c r="H5307" s="23">
        <f t="shared" si="309"/>
        <v>58.989168107459825</v>
      </c>
      <c r="I5307" s="23">
        <f t="shared" si="310"/>
        <v>146.1</v>
      </c>
      <c r="J5307" s="23">
        <f t="shared" si="311"/>
        <v>143.63862434166467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0.98097861472555536</v>
      </c>
      <c r="E5308" s="23">
        <f t="shared" si="306"/>
        <v>113.9</v>
      </c>
      <c r="F5308" s="23">
        <f t="shared" si="307"/>
        <v>111.73346421724077</v>
      </c>
      <c r="G5308" s="23">
        <f t="shared" si="308"/>
        <v>62.3</v>
      </c>
      <c r="H5308" s="23">
        <f t="shared" si="309"/>
        <v>61.114967697402093</v>
      </c>
      <c r="I5308" s="23">
        <f t="shared" si="310"/>
        <v>152.1</v>
      </c>
      <c r="J5308" s="23">
        <f t="shared" si="311"/>
        <v>149.20684729975696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0.98098828851384245</v>
      </c>
      <c r="E5309" s="23">
        <f t="shared" si="306"/>
        <v>113.9</v>
      </c>
      <c r="F5309" s="23">
        <f t="shared" si="307"/>
        <v>111.73456606172667</v>
      </c>
      <c r="G5309" s="23">
        <f t="shared" si="308"/>
        <v>62.3</v>
      </c>
      <c r="H5309" s="23">
        <f t="shared" si="309"/>
        <v>61.115570374412385</v>
      </c>
      <c r="I5309" s="23">
        <f t="shared" si="310"/>
        <v>152.1</v>
      </c>
      <c r="J5309" s="23">
        <f t="shared" si="311"/>
        <v>149.20831868295542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0.98168915381642063</v>
      </c>
      <c r="E5310" s="23">
        <f t="shared" si="306"/>
        <v>113.9</v>
      </c>
      <c r="F5310" s="23">
        <f t="shared" si="307"/>
        <v>111.81439461969032</v>
      </c>
      <c r="G5310" s="23">
        <f t="shared" si="308"/>
        <v>62.3</v>
      </c>
      <c r="H5310" s="23">
        <f t="shared" si="309"/>
        <v>61.159234282763002</v>
      </c>
      <c r="I5310" s="23">
        <f t="shared" si="310"/>
        <v>152.1</v>
      </c>
      <c r="J5310" s="23">
        <f t="shared" si="311"/>
        <v>149.31492029547758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0.98171507091194576</v>
      </c>
      <c r="E5311" s="23">
        <f t="shared" si="306"/>
        <v>113.9</v>
      </c>
      <c r="F5311" s="23">
        <f t="shared" si="307"/>
        <v>111.81734657687063</v>
      </c>
      <c r="G5311" s="23">
        <f t="shared" si="308"/>
        <v>62.3</v>
      </c>
      <c r="H5311" s="23">
        <f t="shared" si="309"/>
        <v>61.160848917814221</v>
      </c>
      <c r="I5311" s="23">
        <f t="shared" si="310"/>
        <v>152.1</v>
      </c>
      <c r="J5311" s="23">
        <f t="shared" si="311"/>
        <v>149.31886228570696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0.98171880615793872</v>
      </c>
      <c r="E5312" s="23">
        <f t="shared" si="306"/>
        <v>113.9</v>
      </c>
      <c r="F5312" s="23">
        <f t="shared" si="307"/>
        <v>111.81777202138923</v>
      </c>
      <c r="G5312" s="23">
        <f t="shared" si="308"/>
        <v>62.3</v>
      </c>
      <c r="H5312" s="23">
        <f t="shared" si="309"/>
        <v>61.161081623639582</v>
      </c>
      <c r="I5312" s="23">
        <f t="shared" si="310"/>
        <v>152.1</v>
      </c>
      <c r="J5312" s="23">
        <f t="shared" si="311"/>
        <v>149.31943041662248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0.98098603458187417</v>
      </c>
      <c r="E5313" s="23">
        <f t="shared" si="306"/>
        <v>113.9</v>
      </c>
      <c r="F5313" s="23">
        <f t="shared" si="307"/>
        <v>111.73430933887548</v>
      </c>
      <c r="G5313" s="23">
        <f t="shared" si="308"/>
        <v>62.3</v>
      </c>
      <c r="H5313" s="23">
        <f t="shared" si="309"/>
        <v>61.115429954450761</v>
      </c>
      <c r="I5313" s="23">
        <f t="shared" si="310"/>
        <v>152.1</v>
      </c>
      <c r="J5313" s="23">
        <f t="shared" si="311"/>
        <v>149.20797585990306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0.98096471441503319</v>
      </c>
      <c r="E5314" s="23">
        <f t="shared" si="306"/>
        <v>63.8</v>
      </c>
      <c r="F5314" s="23">
        <f t="shared" si="307"/>
        <v>62.585548779679115</v>
      </c>
      <c r="G5314" s="23">
        <f t="shared" si="308"/>
        <v>36</v>
      </c>
      <c r="H5314" s="23">
        <f t="shared" si="309"/>
        <v>35.314729718941194</v>
      </c>
      <c r="I5314" s="23">
        <f t="shared" si="310"/>
        <v>82.8</v>
      </c>
      <c r="J5314" s="23">
        <f t="shared" si="311"/>
        <v>81.223878353564743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0.98308659754874328</v>
      </c>
      <c r="E5315" s="23">
        <f t="shared" si="306"/>
        <v>33.6</v>
      </c>
      <c r="F5315" s="23">
        <f t="shared" si="307"/>
        <v>33.031709677637778</v>
      </c>
      <c r="G5315" s="23">
        <f t="shared" si="308"/>
        <v>20.399999999999999</v>
      </c>
      <c r="H5315" s="23">
        <f t="shared" si="309"/>
        <v>20.054966589994361</v>
      </c>
      <c r="I5315" s="23">
        <f t="shared" si="310"/>
        <v>41.8</v>
      </c>
      <c r="J5315" s="23">
        <f t="shared" si="311"/>
        <v>41.093019777537464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1.0012437114141333</v>
      </c>
      <c r="E5316" s="23">
        <f t="shared" si="306"/>
        <v>39</v>
      </c>
      <c r="F5316" s="23">
        <f t="shared" si="307"/>
        <v>39.048504745151199</v>
      </c>
      <c r="G5316" s="23">
        <f t="shared" si="308"/>
        <v>22.9</v>
      </c>
      <c r="H5316" s="23">
        <f t="shared" si="309"/>
        <v>22.928480991383651</v>
      </c>
      <c r="I5316" s="23">
        <f t="shared" si="310"/>
        <v>49</v>
      </c>
      <c r="J5316" s="23">
        <f t="shared" si="311"/>
        <v>49.060941859292527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1.0002487422828266</v>
      </c>
      <c r="E5317" s="23">
        <f t="shared" si="306"/>
        <v>39</v>
      </c>
      <c r="F5317" s="23">
        <f t="shared" si="307"/>
        <v>39.009700949030233</v>
      </c>
      <c r="G5317" s="23">
        <f t="shared" si="308"/>
        <v>22.9</v>
      </c>
      <c r="H5317" s="23">
        <f t="shared" si="309"/>
        <v>22.905696198276726</v>
      </c>
      <c r="I5317" s="23">
        <f t="shared" si="310"/>
        <v>49</v>
      </c>
      <c r="J5317" s="23">
        <f t="shared" si="311"/>
        <v>49.0121883718585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1.0009949691313067</v>
      </c>
      <c r="E5318" s="23">
        <f t="shared" si="306"/>
        <v>39</v>
      </c>
      <c r="F5318" s="23">
        <f t="shared" si="307"/>
        <v>39.038803796120959</v>
      </c>
      <c r="G5318" s="23">
        <f t="shared" si="308"/>
        <v>22.9</v>
      </c>
      <c r="H5318" s="23">
        <f t="shared" si="309"/>
        <v>22.922784793106921</v>
      </c>
      <c r="I5318" s="23">
        <f t="shared" si="310"/>
        <v>49</v>
      </c>
      <c r="J5318" s="23">
        <f t="shared" si="311"/>
        <v>49.048753487434027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1.0009949691313067</v>
      </c>
      <c r="E5319" s="23">
        <f t="shared" si="306"/>
        <v>39</v>
      </c>
      <c r="F5319" s="23">
        <f t="shared" si="307"/>
        <v>39.038803796120959</v>
      </c>
      <c r="G5319" s="23">
        <f t="shared" si="308"/>
        <v>22.9</v>
      </c>
      <c r="H5319" s="23">
        <f t="shared" si="309"/>
        <v>22.922784793106921</v>
      </c>
      <c r="I5319" s="23">
        <f t="shared" si="310"/>
        <v>49</v>
      </c>
      <c r="J5319" s="23">
        <f t="shared" si="311"/>
        <v>49.048753487434027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1.0009949691313067</v>
      </c>
      <c r="E5320" s="23">
        <f t="shared" si="306"/>
        <v>39</v>
      </c>
      <c r="F5320" s="23">
        <f t="shared" si="307"/>
        <v>39.038803796120959</v>
      </c>
      <c r="G5320" s="23">
        <f t="shared" si="308"/>
        <v>22.9</v>
      </c>
      <c r="H5320" s="23">
        <f t="shared" si="309"/>
        <v>22.922784793106921</v>
      </c>
      <c r="I5320" s="23">
        <f t="shared" si="310"/>
        <v>49</v>
      </c>
      <c r="J5320" s="23">
        <f t="shared" si="311"/>
        <v>49.048753487434027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1.0009949691313067</v>
      </c>
      <c r="E5321" s="23">
        <f t="shared" si="306"/>
        <v>39</v>
      </c>
      <c r="F5321" s="23">
        <f t="shared" si="307"/>
        <v>39.038803796120959</v>
      </c>
      <c r="G5321" s="23">
        <f t="shared" si="308"/>
        <v>22.9</v>
      </c>
      <c r="H5321" s="23">
        <f t="shared" si="309"/>
        <v>22.922784793106921</v>
      </c>
      <c r="I5321" s="23">
        <f t="shared" si="310"/>
        <v>49</v>
      </c>
      <c r="J5321" s="23">
        <f t="shared" si="311"/>
        <v>49.048753487434027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1.0009949691313067</v>
      </c>
      <c r="E5322" s="23">
        <f t="shared" si="306"/>
        <v>39</v>
      </c>
      <c r="F5322" s="23">
        <f t="shared" si="307"/>
        <v>39.038803796120959</v>
      </c>
      <c r="G5322" s="23">
        <f t="shared" si="308"/>
        <v>22.9</v>
      </c>
      <c r="H5322" s="23">
        <f t="shared" si="309"/>
        <v>22.922784793106921</v>
      </c>
      <c r="I5322" s="23">
        <f t="shared" si="310"/>
        <v>49</v>
      </c>
      <c r="J5322" s="23">
        <f t="shared" si="311"/>
        <v>49.048753487434027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1.0009949691313067</v>
      </c>
      <c r="E5323" s="23">
        <f t="shared" si="306"/>
        <v>39</v>
      </c>
      <c r="F5323" s="23">
        <f t="shared" si="307"/>
        <v>39.038803796120959</v>
      </c>
      <c r="G5323" s="23">
        <f t="shared" si="308"/>
        <v>22.9</v>
      </c>
      <c r="H5323" s="23">
        <f t="shared" si="309"/>
        <v>22.922784793106921</v>
      </c>
      <c r="I5323" s="23">
        <f t="shared" si="310"/>
        <v>49</v>
      </c>
      <c r="J5323" s="23">
        <f t="shared" si="311"/>
        <v>49.048753487434027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1.00149245369696</v>
      </c>
      <c r="E5324" s="23">
        <f t="shared" si="306"/>
        <v>67.900000000000006</v>
      </c>
      <c r="F5324" s="23">
        <f t="shared" si="307"/>
        <v>68.001337606023597</v>
      </c>
      <c r="G5324" s="23">
        <f t="shared" si="308"/>
        <v>38</v>
      </c>
      <c r="H5324" s="23">
        <f t="shared" si="309"/>
        <v>38.056713240484484</v>
      </c>
      <c r="I5324" s="23">
        <f t="shared" si="310"/>
        <v>88.4</v>
      </c>
      <c r="J5324" s="23">
        <f t="shared" si="311"/>
        <v>88.531932906811278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1.0051244649313582</v>
      </c>
      <c r="E5325" s="23">
        <f t="shared" si="306"/>
        <v>72</v>
      </c>
      <c r="F5325" s="23">
        <f t="shared" si="307"/>
        <v>72.368961475057787</v>
      </c>
      <c r="G5325" s="23">
        <f t="shared" si="308"/>
        <v>40</v>
      </c>
      <c r="H5325" s="23">
        <f t="shared" si="309"/>
        <v>40.204978597254325</v>
      </c>
      <c r="I5325" s="23">
        <f t="shared" si="310"/>
        <v>93.9</v>
      </c>
      <c r="J5325" s="23">
        <f t="shared" si="311"/>
        <v>94.381187257054535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0.98282803518518236</v>
      </c>
      <c r="E5326" s="23">
        <f t="shared" si="306"/>
        <v>80.400000000000006</v>
      </c>
      <c r="F5326" s="23">
        <f t="shared" si="307"/>
        <v>79.019374028888663</v>
      </c>
      <c r="G5326" s="23">
        <f t="shared" si="308"/>
        <v>44</v>
      </c>
      <c r="H5326" s="23">
        <f t="shared" si="309"/>
        <v>43.244433548148024</v>
      </c>
      <c r="I5326" s="23">
        <f t="shared" si="310"/>
        <v>105.9</v>
      </c>
      <c r="J5326" s="23">
        <f t="shared" si="311"/>
        <v>104.08148892611082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0.98281990986807777</v>
      </c>
      <c r="E5327" s="23">
        <f t="shared" si="306"/>
        <v>80.400000000000006</v>
      </c>
      <c r="F5327" s="23">
        <f t="shared" si="307"/>
        <v>79.018720753393453</v>
      </c>
      <c r="G5327" s="23">
        <f t="shared" si="308"/>
        <v>44</v>
      </c>
      <c r="H5327" s="23">
        <f t="shared" si="309"/>
        <v>43.244076034195423</v>
      </c>
      <c r="I5327" s="23">
        <f t="shared" si="310"/>
        <v>105.9</v>
      </c>
      <c r="J5327" s="23">
        <f t="shared" si="311"/>
        <v>104.08062845502944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0.98301408321991468</v>
      </c>
      <c r="E5328" s="23">
        <f t="shared" si="306"/>
        <v>80.400000000000006</v>
      </c>
      <c r="F5328" s="23">
        <f t="shared" si="307"/>
        <v>79.034332290881153</v>
      </c>
      <c r="G5328" s="23">
        <f t="shared" si="308"/>
        <v>44</v>
      </c>
      <c r="H5328" s="23">
        <f t="shared" si="309"/>
        <v>43.252619661676249</v>
      </c>
      <c r="I5328" s="23">
        <f t="shared" si="310"/>
        <v>105.9</v>
      </c>
      <c r="J5328" s="23">
        <f t="shared" si="311"/>
        <v>104.10119141298897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0.98333062105796665</v>
      </c>
      <c r="E5329" s="23">
        <f t="shared" si="306"/>
        <v>80.400000000000006</v>
      </c>
      <c r="F5329" s="23">
        <f t="shared" si="307"/>
        <v>79.05978193306052</v>
      </c>
      <c r="G5329" s="23">
        <f t="shared" si="308"/>
        <v>44</v>
      </c>
      <c r="H5329" s="23">
        <f t="shared" si="309"/>
        <v>43.26654732655053</v>
      </c>
      <c r="I5329" s="23">
        <f t="shared" si="310"/>
        <v>105.9</v>
      </c>
      <c r="J5329" s="23">
        <f t="shared" si="311"/>
        <v>104.13471277003867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0.98331121706106195</v>
      </c>
      <c r="E5330" s="23">
        <f t="shared" si="306"/>
        <v>81.5</v>
      </c>
      <c r="F5330" s="23">
        <f t="shared" si="307"/>
        <v>80.139864190476544</v>
      </c>
      <c r="G5330" s="23">
        <f t="shared" si="308"/>
        <v>44.6</v>
      </c>
      <c r="H5330" s="23">
        <f t="shared" si="309"/>
        <v>43.855680280923366</v>
      </c>
      <c r="I5330" s="23">
        <f t="shared" si="310"/>
        <v>107.4</v>
      </c>
      <c r="J5330" s="23">
        <f t="shared" si="311"/>
        <v>105.60762471235806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0.98532189365653811</v>
      </c>
      <c r="E5331" s="23">
        <f t="shared" si="306"/>
        <v>68.400000000000006</v>
      </c>
      <c r="F5331" s="23">
        <f t="shared" si="307"/>
        <v>67.396017526107215</v>
      </c>
      <c r="G5331" s="23">
        <f t="shared" si="308"/>
        <v>36.1</v>
      </c>
      <c r="H5331" s="23">
        <f t="shared" si="309"/>
        <v>35.570120361001024</v>
      </c>
      <c r="I5331" s="23">
        <f t="shared" si="310"/>
        <v>89.7</v>
      </c>
      <c r="J5331" s="23">
        <f t="shared" si="311"/>
        <v>88.383373860991469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0.98346308207215349</v>
      </c>
      <c r="E5332" s="23">
        <f t="shared" ref="E5332:E5395" si="314">$E5044</f>
        <v>50.8</v>
      </c>
      <c r="F5332" s="23">
        <f t="shared" ref="F5332:F5395" si="315">$F5044</f>
        <v>49.959924569265397</v>
      </c>
      <c r="G5332" s="23">
        <f t="shared" ref="G5332:G5395" si="316">$G5044</f>
        <v>27.4</v>
      </c>
      <c r="H5332" s="23">
        <f t="shared" ref="H5332:H5395" si="317">$H5044</f>
        <v>26.946888448777003</v>
      </c>
      <c r="I5332" s="23">
        <f t="shared" ref="I5332:I5395" si="318">$I5044</f>
        <v>64.7</v>
      </c>
      <c r="J5332" s="23">
        <f t="shared" ref="J5332:J5395" si="319">$J5044</f>
        <v>63.630061410068336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0.98294442975690766</v>
      </c>
      <c r="E5333" s="23">
        <f t="shared" si="314"/>
        <v>50.8</v>
      </c>
      <c r="F5333" s="23">
        <f t="shared" si="315"/>
        <v>49.933577031650906</v>
      </c>
      <c r="G5333" s="23">
        <f t="shared" si="316"/>
        <v>27.4</v>
      </c>
      <c r="H5333" s="23">
        <f t="shared" si="317"/>
        <v>26.932677375339267</v>
      </c>
      <c r="I5333" s="23">
        <f t="shared" si="318"/>
        <v>64.7</v>
      </c>
      <c r="J5333" s="23">
        <f t="shared" si="319"/>
        <v>63.596504605271932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0.98321938552306387</v>
      </c>
      <c r="E5334" s="23">
        <f t="shared" si="314"/>
        <v>50.8</v>
      </c>
      <c r="F5334" s="23">
        <f t="shared" si="315"/>
        <v>49.94754478457164</v>
      </c>
      <c r="G5334" s="23">
        <f t="shared" si="316"/>
        <v>27.4</v>
      </c>
      <c r="H5334" s="23">
        <f t="shared" si="317"/>
        <v>26.940211163331949</v>
      </c>
      <c r="I5334" s="23">
        <f t="shared" si="318"/>
        <v>64.7</v>
      </c>
      <c r="J5334" s="23">
        <f t="shared" si="319"/>
        <v>63.614294243342236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0.98293923569639119</v>
      </c>
      <c r="E5335" s="23">
        <f t="shared" si="314"/>
        <v>50.8</v>
      </c>
      <c r="F5335" s="23">
        <f t="shared" si="315"/>
        <v>49.933313173376668</v>
      </c>
      <c r="G5335" s="23">
        <f t="shared" si="316"/>
        <v>27.4</v>
      </c>
      <c r="H5335" s="23">
        <f t="shared" si="317"/>
        <v>26.932535058081118</v>
      </c>
      <c r="I5335" s="23">
        <f t="shared" si="318"/>
        <v>64.7</v>
      </c>
      <c r="J5335" s="23">
        <f t="shared" si="319"/>
        <v>63.596168549556509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0.98293557457319547</v>
      </c>
      <c r="E5336" s="23">
        <f t="shared" si="314"/>
        <v>50.8</v>
      </c>
      <c r="F5336" s="23">
        <f t="shared" si="315"/>
        <v>49.933127188318331</v>
      </c>
      <c r="G5336" s="23">
        <f t="shared" si="316"/>
        <v>27.4</v>
      </c>
      <c r="H5336" s="23">
        <f t="shared" si="317"/>
        <v>26.932434743305553</v>
      </c>
      <c r="I5336" s="23">
        <f t="shared" si="318"/>
        <v>64.7</v>
      </c>
      <c r="J5336" s="23">
        <f t="shared" si="319"/>
        <v>63.595931674885747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0.98297369566504522</v>
      </c>
      <c r="E5337" s="23">
        <f t="shared" si="314"/>
        <v>35.799999999999997</v>
      </c>
      <c r="F5337" s="23">
        <f t="shared" si="315"/>
        <v>35.190458304808615</v>
      </c>
      <c r="G5337" s="23">
        <f t="shared" si="316"/>
        <v>17.899999999999999</v>
      </c>
      <c r="H5337" s="23">
        <f t="shared" si="317"/>
        <v>17.595229152404308</v>
      </c>
      <c r="I5337" s="23">
        <f t="shared" si="318"/>
        <v>45.6</v>
      </c>
      <c r="J5337" s="23">
        <f t="shared" si="319"/>
        <v>44.823600522326061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0.98224416269038983</v>
      </c>
      <c r="E5338" s="23">
        <f t="shared" si="314"/>
        <v>35.6</v>
      </c>
      <c r="F5338" s="23">
        <f t="shared" si="315"/>
        <v>34.967892191777878</v>
      </c>
      <c r="G5338" s="23">
        <f t="shared" si="316"/>
        <v>17.8</v>
      </c>
      <c r="H5338" s="23">
        <f t="shared" si="317"/>
        <v>17.483946095888939</v>
      </c>
      <c r="I5338" s="23">
        <f t="shared" si="318"/>
        <v>45.2</v>
      </c>
      <c r="J5338" s="23">
        <f t="shared" si="319"/>
        <v>44.397436153605625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0.98221850452873838</v>
      </c>
      <c r="E5339" s="23">
        <f t="shared" si="314"/>
        <v>35.6</v>
      </c>
      <c r="F5339" s="23">
        <f t="shared" si="315"/>
        <v>34.966978761223089</v>
      </c>
      <c r="G5339" s="23">
        <f t="shared" si="316"/>
        <v>17.8</v>
      </c>
      <c r="H5339" s="23">
        <f t="shared" si="317"/>
        <v>17.483489380611545</v>
      </c>
      <c r="I5339" s="23">
        <f t="shared" si="318"/>
        <v>45.2</v>
      </c>
      <c r="J5339" s="23">
        <f t="shared" si="319"/>
        <v>44.39627640469898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1.003628219190521</v>
      </c>
      <c r="E5340" s="23">
        <f t="shared" si="314"/>
        <v>9.5</v>
      </c>
      <c r="F5340" s="23">
        <f t="shared" si="315"/>
        <v>9.5344680823099495</v>
      </c>
      <c r="G5340" s="23">
        <f t="shared" si="316"/>
        <v>4.8</v>
      </c>
      <c r="H5340" s="23">
        <f t="shared" si="317"/>
        <v>4.817415452114501</v>
      </c>
      <c r="I5340" s="23">
        <f t="shared" si="318"/>
        <v>12.1</v>
      </c>
      <c r="J5340" s="23">
        <f t="shared" si="319"/>
        <v>12.143901452205304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0.99948593261549157</v>
      </c>
      <c r="E5341" s="23">
        <f t="shared" si="314"/>
        <v>9.5</v>
      </c>
      <c r="F5341" s="23">
        <f t="shared" si="315"/>
        <v>9.4951163598471702</v>
      </c>
      <c r="G5341" s="23">
        <f t="shared" si="316"/>
        <v>4.8</v>
      </c>
      <c r="H5341" s="23">
        <f t="shared" si="317"/>
        <v>4.797532476554359</v>
      </c>
      <c r="I5341" s="23">
        <f t="shared" si="318"/>
        <v>12.1</v>
      </c>
      <c r="J5341" s="23">
        <f t="shared" si="319"/>
        <v>12.093779784647447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1.0007711010767628</v>
      </c>
      <c r="E5342" s="23">
        <f t="shared" si="314"/>
        <v>9.5</v>
      </c>
      <c r="F5342" s="23">
        <f t="shared" si="315"/>
        <v>9.5073254602292465</v>
      </c>
      <c r="G5342" s="23">
        <f t="shared" si="316"/>
        <v>4.8</v>
      </c>
      <c r="H5342" s="23">
        <f t="shared" si="317"/>
        <v>4.8037012851684615</v>
      </c>
      <c r="I5342" s="23">
        <f t="shared" si="318"/>
        <v>12.1</v>
      </c>
      <c r="J5342" s="23">
        <f t="shared" si="319"/>
        <v>12.10933032302883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1.0007711010767628</v>
      </c>
      <c r="E5343" s="23">
        <f t="shared" si="314"/>
        <v>9.5</v>
      </c>
      <c r="F5343" s="23">
        <f t="shared" si="315"/>
        <v>9.5073254602292465</v>
      </c>
      <c r="G5343" s="23">
        <f t="shared" si="316"/>
        <v>4.8</v>
      </c>
      <c r="H5343" s="23">
        <f t="shared" si="317"/>
        <v>4.8037012851684615</v>
      </c>
      <c r="I5343" s="23">
        <f t="shared" si="318"/>
        <v>12.1</v>
      </c>
      <c r="J5343" s="23">
        <f t="shared" si="319"/>
        <v>12.10933032302883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1.0005140673845085</v>
      </c>
      <c r="E5344" s="23">
        <f t="shared" si="314"/>
        <v>9.5</v>
      </c>
      <c r="F5344" s="23">
        <f t="shared" si="315"/>
        <v>9.5048836401528316</v>
      </c>
      <c r="G5344" s="23">
        <f t="shared" si="316"/>
        <v>4.7</v>
      </c>
      <c r="H5344" s="23">
        <f t="shared" si="317"/>
        <v>4.7024161167071901</v>
      </c>
      <c r="I5344" s="23">
        <f t="shared" si="318"/>
        <v>12</v>
      </c>
      <c r="J5344" s="23">
        <f t="shared" si="319"/>
        <v>12.006168808614103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1.0002570336922543</v>
      </c>
      <c r="E5345" s="23">
        <f t="shared" si="314"/>
        <v>9.5</v>
      </c>
      <c r="F5345" s="23">
        <f t="shared" si="315"/>
        <v>9.5024418200764149</v>
      </c>
      <c r="G5345" s="23">
        <f t="shared" si="316"/>
        <v>4.7</v>
      </c>
      <c r="H5345" s="23">
        <f t="shared" si="317"/>
        <v>4.7012080583535951</v>
      </c>
      <c r="I5345" s="23">
        <f t="shared" si="318"/>
        <v>12</v>
      </c>
      <c r="J5345" s="23">
        <f t="shared" si="319"/>
        <v>12.003084404307051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1</v>
      </c>
      <c r="E5346" s="23">
        <f t="shared" si="314"/>
        <v>9.5</v>
      </c>
      <c r="F5346" s="23">
        <f t="shared" si="315"/>
        <v>9.5</v>
      </c>
      <c r="G5346" s="23">
        <f t="shared" si="316"/>
        <v>4.8</v>
      </c>
      <c r="H5346" s="23">
        <f t="shared" si="317"/>
        <v>4.8</v>
      </c>
      <c r="I5346" s="23">
        <f t="shared" si="318"/>
        <v>12.1</v>
      </c>
      <c r="J5346" s="23">
        <f t="shared" si="319"/>
        <v>12.1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1</v>
      </c>
      <c r="E5347" s="23">
        <f t="shared" si="314"/>
        <v>9.5</v>
      </c>
      <c r="F5347" s="23">
        <f t="shared" si="315"/>
        <v>9.5</v>
      </c>
      <c r="G5347" s="23">
        <f t="shared" si="316"/>
        <v>4.8</v>
      </c>
      <c r="H5347" s="23">
        <f t="shared" si="317"/>
        <v>4.8</v>
      </c>
      <c r="I5347" s="23">
        <f t="shared" si="318"/>
        <v>12.1</v>
      </c>
      <c r="J5347" s="23">
        <f t="shared" si="319"/>
        <v>12.1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1</v>
      </c>
      <c r="E5348" s="23">
        <f t="shared" si="314"/>
        <v>35.5</v>
      </c>
      <c r="F5348" s="23">
        <f t="shared" si="315"/>
        <v>35.5</v>
      </c>
      <c r="G5348" s="23">
        <f t="shared" si="316"/>
        <v>17.8</v>
      </c>
      <c r="H5348" s="23">
        <f t="shared" si="317"/>
        <v>17.8</v>
      </c>
      <c r="I5348" s="23">
        <f t="shared" si="318"/>
        <v>45.2</v>
      </c>
      <c r="J5348" s="23">
        <f t="shared" si="319"/>
        <v>45.2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1.0005140673845085</v>
      </c>
      <c r="E5349" s="23">
        <f t="shared" si="314"/>
        <v>35.5</v>
      </c>
      <c r="F5349" s="23">
        <f t="shared" si="315"/>
        <v>35.518249392150054</v>
      </c>
      <c r="G5349" s="23">
        <f t="shared" si="316"/>
        <v>17.8</v>
      </c>
      <c r="H5349" s="23">
        <f t="shared" si="317"/>
        <v>17.809150399444253</v>
      </c>
      <c r="I5349" s="23">
        <f t="shared" si="318"/>
        <v>45.2</v>
      </c>
      <c r="J5349" s="23">
        <f t="shared" si="319"/>
        <v>45.22323584577979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0.99288905842416109</v>
      </c>
      <c r="E5350" s="23">
        <f t="shared" si="314"/>
        <v>74.900000000000006</v>
      </c>
      <c r="F5350" s="23">
        <f t="shared" si="315"/>
        <v>74.367390475969671</v>
      </c>
      <c r="G5350" s="23">
        <f t="shared" si="316"/>
        <v>39.299999999999997</v>
      </c>
      <c r="H5350" s="23">
        <f t="shared" si="317"/>
        <v>39.02053999606953</v>
      </c>
      <c r="I5350" s="23">
        <f t="shared" si="318"/>
        <v>98.8</v>
      </c>
      <c r="J5350" s="23">
        <f t="shared" si="319"/>
        <v>98.097438972307117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0.98672054843505341</v>
      </c>
      <c r="E5351" s="23">
        <f t="shared" si="314"/>
        <v>74.900000000000006</v>
      </c>
      <c r="F5351" s="23">
        <f t="shared" si="315"/>
        <v>73.905369077785508</v>
      </c>
      <c r="G5351" s="23">
        <f t="shared" si="316"/>
        <v>39.299999999999997</v>
      </c>
      <c r="H5351" s="23">
        <f t="shared" si="317"/>
        <v>38.778117553497594</v>
      </c>
      <c r="I5351" s="23">
        <f t="shared" si="318"/>
        <v>98.8</v>
      </c>
      <c r="J5351" s="23">
        <f t="shared" si="319"/>
        <v>97.487990185383268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0.98579317801889199</v>
      </c>
      <c r="E5352" s="23">
        <f t="shared" si="314"/>
        <v>74.900000000000006</v>
      </c>
      <c r="F5352" s="23">
        <f t="shared" si="315"/>
        <v>73.83590903361501</v>
      </c>
      <c r="G5352" s="23">
        <f t="shared" si="316"/>
        <v>39.299999999999997</v>
      </c>
      <c r="H5352" s="23">
        <f t="shared" si="317"/>
        <v>38.741671896142449</v>
      </c>
      <c r="I5352" s="23">
        <f t="shared" si="318"/>
        <v>98.8</v>
      </c>
      <c r="J5352" s="23">
        <f t="shared" si="319"/>
        <v>97.396365988266524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0.98578459212855452</v>
      </c>
      <c r="E5353" s="23">
        <f t="shared" si="314"/>
        <v>74.900000000000006</v>
      </c>
      <c r="F5353" s="23">
        <f t="shared" si="315"/>
        <v>73.835265950428735</v>
      </c>
      <c r="G5353" s="23">
        <f t="shared" si="316"/>
        <v>39.299999999999997</v>
      </c>
      <c r="H5353" s="23">
        <f t="shared" si="317"/>
        <v>38.741334470652191</v>
      </c>
      <c r="I5353" s="23">
        <f t="shared" si="318"/>
        <v>98.8</v>
      </c>
      <c r="J5353" s="23">
        <f t="shared" si="319"/>
        <v>97.395517702301177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0.98577560821488375</v>
      </c>
      <c r="E5354" s="23">
        <f t="shared" si="314"/>
        <v>74.900000000000006</v>
      </c>
      <c r="F5354" s="23">
        <f t="shared" si="315"/>
        <v>73.834593055294803</v>
      </c>
      <c r="G5354" s="23">
        <f t="shared" si="316"/>
        <v>39.299999999999997</v>
      </c>
      <c r="H5354" s="23">
        <f t="shared" si="317"/>
        <v>38.74098140284493</v>
      </c>
      <c r="I5354" s="23">
        <f t="shared" si="318"/>
        <v>98.8</v>
      </c>
      <c r="J5354" s="23">
        <f t="shared" si="319"/>
        <v>97.394630091630518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0.98618412541808798</v>
      </c>
      <c r="E5355" s="23">
        <f t="shared" si="314"/>
        <v>37</v>
      </c>
      <c r="F5355" s="23">
        <f t="shared" si="315"/>
        <v>36.488812640469256</v>
      </c>
      <c r="G5355" s="23">
        <f t="shared" si="316"/>
        <v>22.4</v>
      </c>
      <c r="H5355" s="23">
        <f t="shared" si="317"/>
        <v>22.09052440936517</v>
      </c>
      <c r="I5355" s="23">
        <f t="shared" si="318"/>
        <v>46.8</v>
      </c>
      <c r="J5355" s="23">
        <f t="shared" si="319"/>
        <v>46.153417069566515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0.98232311180400811</v>
      </c>
      <c r="E5356" s="23">
        <f t="shared" si="314"/>
        <v>36.5</v>
      </c>
      <c r="F5356" s="23">
        <f t="shared" si="315"/>
        <v>35.854793580846298</v>
      </c>
      <c r="G5356" s="23">
        <f t="shared" si="316"/>
        <v>22.2</v>
      </c>
      <c r="H5356" s="23">
        <f t="shared" si="317"/>
        <v>21.807573082048979</v>
      </c>
      <c r="I5356" s="23">
        <f t="shared" si="318"/>
        <v>46.2</v>
      </c>
      <c r="J5356" s="23">
        <f t="shared" si="319"/>
        <v>45.383327765345179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0.9823092015274355</v>
      </c>
      <c r="E5357" s="23">
        <f t="shared" si="314"/>
        <v>36.5</v>
      </c>
      <c r="F5357" s="23">
        <f t="shared" si="315"/>
        <v>35.854285855751399</v>
      </c>
      <c r="G5357" s="23">
        <f t="shared" si="316"/>
        <v>22.2</v>
      </c>
      <c r="H5357" s="23">
        <f t="shared" si="317"/>
        <v>21.807264273909066</v>
      </c>
      <c r="I5357" s="23">
        <f t="shared" si="318"/>
        <v>46.2</v>
      </c>
      <c r="J5357" s="23">
        <f t="shared" si="319"/>
        <v>45.382685110567522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0.98300993028077477</v>
      </c>
      <c r="E5358" s="23">
        <f t="shared" si="314"/>
        <v>36.5</v>
      </c>
      <c r="F5358" s="23">
        <f t="shared" si="315"/>
        <v>35.879862455248279</v>
      </c>
      <c r="G5358" s="23">
        <f t="shared" si="316"/>
        <v>22.2</v>
      </c>
      <c r="H5358" s="23">
        <f t="shared" si="317"/>
        <v>21.822820452233199</v>
      </c>
      <c r="I5358" s="23">
        <f t="shared" si="318"/>
        <v>46.2</v>
      </c>
      <c r="J5358" s="23">
        <f t="shared" si="319"/>
        <v>45.415058778971797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0.98300556859434129</v>
      </c>
      <c r="E5359" s="23">
        <f t="shared" si="314"/>
        <v>36.5</v>
      </c>
      <c r="F5359" s="23">
        <f t="shared" si="315"/>
        <v>35.879703253693457</v>
      </c>
      <c r="G5359" s="23">
        <f t="shared" si="316"/>
        <v>22.2</v>
      </c>
      <c r="H5359" s="23">
        <f t="shared" si="317"/>
        <v>21.822723622794378</v>
      </c>
      <c r="I5359" s="23">
        <f t="shared" si="318"/>
        <v>46.2</v>
      </c>
      <c r="J5359" s="23">
        <f t="shared" si="319"/>
        <v>45.414857269058572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0.98301217842508903</v>
      </c>
      <c r="E5360" s="23">
        <f t="shared" si="314"/>
        <v>36.5</v>
      </c>
      <c r="F5360" s="23">
        <f t="shared" si="315"/>
        <v>35.879944512515749</v>
      </c>
      <c r="G5360" s="23">
        <f t="shared" si="316"/>
        <v>22.2</v>
      </c>
      <c r="H5360" s="23">
        <f t="shared" si="317"/>
        <v>21.822870361036976</v>
      </c>
      <c r="I5360" s="23">
        <f t="shared" si="318"/>
        <v>46.2</v>
      </c>
      <c r="J5360" s="23">
        <f t="shared" si="319"/>
        <v>45.415162643239114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0.98232971125472579</v>
      </c>
      <c r="E5361" s="23">
        <f t="shared" si="314"/>
        <v>6.2</v>
      </c>
      <c r="F5361" s="23">
        <f t="shared" si="315"/>
        <v>6.0904442097793003</v>
      </c>
      <c r="G5361" s="23">
        <f t="shared" si="316"/>
        <v>4.3</v>
      </c>
      <c r="H5361" s="23">
        <f t="shared" si="317"/>
        <v>4.2240177583953207</v>
      </c>
      <c r="I5361" s="23">
        <f t="shared" si="318"/>
        <v>8.1999999999999993</v>
      </c>
      <c r="J5361" s="23">
        <f t="shared" si="319"/>
        <v>8.0551036322887501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0.98232158688165305</v>
      </c>
      <c r="E5362" s="23">
        <f t="shared" si="314"/>
        <v>6.2</v>
      </c>
      <c r="F5362" s="23">
        <f t="shared" si="315"/>
        <v>6.0903938386662491</v>
      </c>
      <c r="G5362" s="23">
        <f t="shared" si="316"/>
        <v>4.3</v>
      </c>
      <c r="H5362" s="23">
        <f t="shared" si="317"/>
        <v>4.2239828235911077</v>
      </c>
      <c r="I5362" s="23">
        <f t="shared" si="318"/>
        <v>8.1999999999999993</v>
      </c>
      <c r="J5362" s="23">
        <f t="shared" si="319"/>
        <v>8.0550370124295547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0.98304759112455287</v>
      </c>
      <c r="E5363" s="23">
        <f t="shared" si="314"/>
        <v>1.8</v>
      </c>
      <c r="F5363" s="23">
        <f t="shared" si="315"/>
        <v>1.7694856640241952</v>
      </c>
      <c r="G5363" s="23">
        <f t="shared" si="316"/>
        <v>1.3</v>
      </c>
      <c r="H5363" s="23">
        <f t="shared" si="317"/>
        <v>1.2779618684619187</v>
      </c>
      <c r="I5363" s="23">
        <f t="shared" si="318"/>
        <v>2.4</v>
      </c>
      <c r="J5363" s="23">
        <f t="shared" si="319"/>
        <v>2.3593142186989269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1.0017361735583881</v>
      </c>
      <c r="E5364" s="23">
        <f t="shared" si="314"/>
        <v>1.8</v>
      </c>
      <c r="F5364" s="23">
        <f t="shared" si="315"/>
        <v>1.8031251124050987</v>
      </c>
      <c r="G5364" s="23">
        <f t="shared" si="316"/>
        <v>1.3</v>
      </c>
      <c r="H5364" s="23">
        <f t="shared" si="317"/>
        <v>1.3022570256259045</v>
      </c>
      <c r="I5364" s="23">
        <f t="shared" si="318"/>
        <v>2.4</v>
      </c>
      <c r="J5364" s="23">
        <f t="shared" si="319"/>
        <v>2.4041668165401311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1.0007462268484801</v>
      </c>
      <c r="E5365" s="23">
        <f t="shared" si="314"/>
        <v>1.2</v>
      </c>
      <c r="F5365" s="23">
        <f t="shared" si="315"/>
        <v>1.2008954722181762</v>
      </c>
      <c r="G5365" s="23">
        <f t="shared" si="316"/>
        <v>0.8</v>
      </c>
      <c r="H5365" s="23">
        <f t="shared" si="317"/>
        <v>0.80059698147878411</v>
      </c>
      <c r="I5365" s="23">
        <f t="shared" si="318"/>
        <v>1.6</v>
      </c>
      <c r="J5365" s="23">
        <f t="shared" si="319"/>
        <v>1.6011939629575682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1.0007462268484801</v>
      </c>
      <c r="E5366" s="23">
        <f t="shared" si="314"/>
        <v>1.2</v>
      </c>
      <c r="F5366" s="23">
        <f t="shared" si="315"/>
        <v>1.2008954722181762</v>
      </c>
      <c r="G5366" s="23">
        <f t="shared" si="316"/>
        <v>0.8</v>
      </c>
      <c r="H5366" s="23">
        <f t="shared" si="317"/>
        <v>0.80059698147878411</v>
      </c>
      <c r="I5366" s="23">
        <f t="shared" si="318"/>
        <v>1.6</v>
      </c>
      <c r="J5366" s="23">
        <f t="shared" si="319"/>
        <v>1.6011939629575682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1.0007462268484801</v>
      </c>
      <c r="E5367" s="23">
        <f t="shared" si="314"/>
        <v>1.2</v>
      </c>
      <c r="F5367" s="23">
        <f t="shared" si="315"/>
        <v>1.2008954722181762</v>
      </c>
      <c r="G5367" s="23">
        <f t="shared" si="316"/>
        <v>0.8</v>
      </c>
      <c r="H5367" s="23">
        <f t="shared" si="317"/>
        <v>0.80059698147878411</v>
      </c>
      <c r="I5367" s="23">
        <f t="shared" si="318"/>
        <v>1.6</v>
      </c>
      <c r="J5367" s="23">
        <f t="shared" si="319"/>
        <v>1.6011939629575682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1.0004974845656533</v>
      </c>
      <c r="E5368" s="23">
        <f t="shared" si="314"/>
        <v>1.2</v>
      </c>
      <c r="F5368" s="23">
        <f t="shared" si="315"/>
        <v>1.200596981478784</v>
      </c>
      <c r="G5368" s="23">
        <f t="shared" si="316"/>
        <v>0.8</v>
      </c>
      <c r="H5368" s="23">
        <f t="shared" si="317"/>
        <v>0.80039798765252268</v>
      </c>
      <c r="I5368" s="23">
        <f t="shared" si="318"/>
        <v>1.6</v>
      </c>
      <c r="J5368" s="23">
        <f t="shared" si="319"/>
        <v>1.6007959753050454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1</v>
      </c>
      <c r="E5369" s="23">
        <f t="shared" si="314"/>
        <v>1.6</v>
      </c>
      <c r="F5369" s="23">
        <f t="shared" si="315"/>
        <v>1.6</v>
      </c>
      <c r="G5369" s="23">
        <f t="shared" si="316"/>
        <v>1.1000000000000001</v>
      </c>
      <c r="H5369" s="23">
        <f t="shared" si="317"/>
        <v>1.1000000000000001</v>
      </c>
      <c r="I5369" s="23">
        <f t="shared" si="318"/>
        <v>2.2000000000000002</v>
      </c>
      <c r="J5369" s="23">
        <f t="shared" si="319"/>
        <v>2.2000000000000002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1</v>
      </c>
      <c r="E5370" s="23">
        <f t="shared" si="314"/>
        <v>2.2999999999999998</v>
      </c>
      <c r="F5370" s="23">
        <f t="shared" si="315"/>
        <v>2.2999999999999998</v>
      </c>
      <c r="G5370" s="23">
        <f t="shared" si="316"/>
        <v>1.6</v>
      </c>
      <c r="H5370" s="23">
        <f t="shared" si="317"/>
        <v>1.6</v>
      </c>
      <c r="I5370" s="23">
        <f t="shared" si="318"/>
        <v>3.2</v>
      </c>
      <c r="J5370" s="23">
        <f t="shared" si="319"/>
        <v>3.2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1</v>
      </c>
      <c r="E5371" s="23">
        <f t="shared" si="314"/>
        <v>2.2999999999999998</v>
      </c>
      <c r="F5371" s="23">
        <f t="shared" si="315"/>
        <v>2.2999999999999998</v>
      </c>
      <c r="G5371" s="23">
        <f t="shared" si="316"/>
        <v>1.6</v>
      </c>
      <c r="H5371" s="23">
        <f t="shared" si="317"/>
        <v>1.6</v>
      </c>
      <c r="I5371" s="23">
        <f t="shared" si="318"/>
        <v>3.2</v>
      </c>
      <c r="J5371" s="23">
        <f t="shared" si="319"/>
        <v>3.2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1</v>
      </c>
      <c r="E5372" s="23">
        <f t="shared" si="314"/>
        <v>2.2999999999999998</v>
      </c>
      <c r="F5372" s="23">
        <f t="shared" si="315"/>
        <v>2.2999999999999998</v>
      </c>
      <c r="G5372" s="23">
        <f t="shared" si="316"/>
        <v>1.6</v>
      </c>
      <c r="H5372" s="23">
        <f t="shared" si="317"/>
        <v>1.6</v>
      </c>
      <c r="I5372" s="23">
        <f t="shared" si="318"/>
        <v>3.2</v>
      </c>
      <c r="J5372" s="23">
        <f t="shared" si="319"/>
        <v>3.2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1</v>
      </c>
      <c r="E5373" s="23">
        <f t="shared" si="314"/>
        <v>2.2999999999999998</v>
      </c>
      <c r="F5373" s="23">
        <f t="shared" si="315"/>
        <v>2.2999999999999998</v>
      </c>
      <c r="G5373" s="23">
        <f t="shared" si="316"/>
        <v>1.6</v>
      </c>
      <c r="H5373" s="23">
        <f t="shared" si="317"/>
        <v>1.6</v>
      </c>
      <c r="I5373" s="23">
        <f t="shared" si="318"/>
        <v>3.2</v>
      </c>
      <c r="J5373" s="23">
        <f t="shared" si="319"/>
        <v>3.2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0.99672782557890582</v>
      </c>
      <c r="E5374" s="23">
        <f t="shared" si="314"/>
        <v>40.5</v>
      </c>
      <c r="F5374" s="23">
        <f t="shared" si="315"/>
        <v>40.367476935945689</v>
      </c>
      <c r="G5374" s="23">
        <f t="shared" si="316"/>
        <v>24</v>
      </c>
      <c r="H5374" s="23">
        <f t="shared" si="317"/>
        <v>23.921467813893742</v>
      </c>
      <c r="I5374" s="23">
        <f t="shared" si="318"/>
        <v>50.6</v>
      </c>
      <c r="J5374" s="23">
        <f t="shared" si="319"/>
        <v>50.434427974292639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0.98621637575594845</v>
      </c>
      <c r="E5375" s="23">
        <f t="shared" si="314"/>
        <v>41.7</v>
      </c>
      <c r="F5375" s="23">
        <f t="shared" si="315"/>
        <v>41.125222869023055</v>
      </c>
      <c r="G5375" s="23">
        <f t="shared" si="316"/>
        <v>24.6</v>
      </c>
      <c r="H5375" s="23">
        <f t="shared" si="317"/>
        <v>24.260922843596333</v>
      </c>
      <c r="I5375" s="23">
        <f t="shared" si="318"/>
        <v>51.9</v>
      </c>
      <c r="J5375" s="23">
        <f t="shared" si="319"/>
        <v>51.184629901733722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0.98574600948791646</v>
      </c>
      <c r="E5376" s="23">
        <f t="shared" si="314"/>
        <v>41.7</v>
      </c>
      <c r="F5376" s="23">
        <f t="shared" si="315"/>
        <v>41.105608595646117</v>
      </c>
      <c r="G5376" s="23">
        <f t="shared" si="316"/>
        <v>24.6</v>
      </c>
      <c r="H5376" s="23">
        <f t="shared" si="317"/>
        <v>24.249351833402745</v>
      </c>
      <c r="I5376" s="23">
        <f t="shared" si="318"/>
        <v>51.9</v>
      </c>
      <c r="J5376" s="23">
        <f t="shared" si="319"/>
        <v>51.160217892422864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0.98575288123974281</v>
      </c>
      <c r="E5377" s="23">
        <f t="shared" si="314"/>
        <v>41.7</v>
      </c>
      <c r="F5377" s="23">
        <f t="shared" si="315"/>
        <v>41.105895147697275</v>
      </c>
      <c r="G5377" s="23">
        <f t="shared" si="316"/>
        <v>24.6</v>
      </c>
      <c r="H5377" s="23">
        <f t="shared" si="317"/>
        <v>24.249520878497673</v>
      </c>
      <c r="I5377" s="23">
        <f t="shared" si="318"/>
        <v>51.9</v>
      </c>
      <c r="J5377" s="23">
        <f t="shared" si="319"/>
        <v>51.160574536342651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0.98572995704288935</v>
      </c>
      <c r="E5378" s="23">
        <f t="shared" si="314"/>
        <v>41.2</v>
      </c>
      <c r="F5378" s="23">
        <f t="shared" si="315"/>
        <v>40.612074230167046</v>
      </c>
      <c r="G5378" s="23">
        <f t="shared" si="316"/>
        <v>24.3</v>
      </c>
      <c r="H5378" s="23">
        <f t="shared" si="317"/>
        <v>23.95323795614221</v>
      </c>
      <c r="I5378" s="23">
        <f t="shared" si="318"/>
        <v>51.3</v>
      </c>
      <c r="J5378" s="23">
        <f t="shared" si="319"/>
        <v>50.56794679630022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0.98157324933989443</v>
      </c>
      <c r="E5379" s="23">
        <f t="shared" si="314"/>
        <v>17.899999999999999</v>
      </c>
      <c r="F5379" s="23">
        <f t="shared" si="315"/>
        <v>17.57016116318411</v>
      </c>
      <c r="G5379" s="23">
        <f t="shared" si="316"/>
        <v>10.4</v>
      </c>
      <c r="H5379" s="23">
        <f t="shared" si="317"/>
        <v>10.208361793134902</v>
      </c>
      <c r="I5379" s="23">
        <f t="shared" si="318"/>
        <v>21.5</v>
      </c>
      <c r="J5379" s="23">
        <f t="shared" si="319"/>
        <v>21.10382486080773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0.97876222403397128</v>
      </c>
      <c r="E5380" s="23">
        <f t="shared" si="314"/>
        <v>17.899999999999999</v>
      </c>
      <c r="F5380" s="23">
        <f t="shared" si="315"/>
        <v>17.519843810208084</v>
      </c>
      <c r="G5380" s="23">
        <f t="shared" si="316"/>
        <v>10.4</v>
      </c>
      <c r="H5380" s="23">
        <f t="shared" si="317"/>
        <v>10.179127129953301</v>
      </c>
      <c r="I5380" s="23">
        <f t="shared" si="318"/>
        <v>21.5</v>
      </c>
      <c r="J5380" s="23">
        <f t="shared" si="319"/>
        <v>21.043387816730384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0.978766909056349</v>
      </c>
      <c r="E5381" s="23">
        <f t="shared" si="314"/>
        <v>17.899999999999999</v>
      </c>
      <c r="F5381" s="23">
        <f t="shared" si="315"/>
        <v>17.519927672108647</v>
      </c>
      <c r="G5381" s="23">
        <f t="shared" si="316"/>
        <v>10.4</v>
      </c>
      <c r="H5381" s="23">
        <f t="shared" si="317"/>
        <v>10.179175854186029</v>
      </c>
      <c r="I5381" s="23">
        <f t="shared" si="318"/>
        <v>21.5</v>
      </c>
      <c r="J5381" s="23">
        <f t="shared" si="319"/>
        <v>21.043488544711504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0.97876137716964573</v>
      </c>
      <c r="E5382" s="23">
        <f t="shared" si="314"/>
        <v>17.899999999999999</v>
      </c>
      <c r="F5382" s="23">
        <f t="shared" si="315"/>
        <v>17.519828651336656</v>
      </c>
      <c r="G5382" s="23">
        <f t="shared" si="316"/>
        <v>10.4</v>
      </c>
      <c r="H5382" s="23">
        <f t="shared" si="317"/>
        <v>10.179118322564316</v>
      </c>
      <c r="I5382" s="23">
        <f t="shared" si="318"/>
        <v>21.5</v>
      </c>
      <c r="J5382" s="23">
        <f t="shared" si="319"/>
        <v>21.043369609147383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0.97876746842177775</v>
      </c>
      <c r="E5383" s="23">
        <f t="shared" si="314"/>
        <v>17.899999999999999</v>
      </c>
      <c r="F5383" s="23">
        <f t="shared" si="315"/>
        <v>17.51993768474982</v>
      </c>
      <c r="G5383" s="23">
        <f t="shared" si="316"/>
        <v>10.4</v>
      </c>
      <c r="H5383" s="23">
        <f t="shared" si="317"/>
        <v>10.179181671586489</v>
      </c>
      <c r="I5383" s="23">
        <f t="shared" si="318"/>
        <v>21.5</v>
      </c>
      <c r="J5383" s="23">
        <f t="shared" si="319"/>
        <v>21.043500571068222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0.97799534702313862</v>
      </c>
      <c r="E5384" s="23">
        <f t="shared" si="314"/>
        <v>17.899999999999999</v>
      </c>
      <c r="F5384" s="23">
        <f t="shared" si="315"/>
        <v>17.506116711714181</v>
      </c>
      <c r="G5384" s="23">
        <f t="shared" si="316"/>
        <v>10.4</v>
      </c>
      <c r="H5384" s="23">
        <f t="shared" si="317"/>
        <v>10.171151609040642</v>
      </c>
      <c r="I5384" s="23">
        <f t="shared" si="318"/>
        <v>21.5</v>
      </c>
      <c r="J5384" s="23">
        <f t="shared" si="319"/>
        <v>21.026899960997479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0.97799405290689367</v>
      </c>
      <c r="E5385" s="23">
        <f t="shared" si="314"/>
        <v>1.4</v>
      </c>
      <c r="F5385" s="23">
        <f t="shared" si="315"/>
        <v>1.369191674069651</v>
      </c>
      <c r="G5385" s="23">
        <f t="shared" si="316"/>
        <v>1.1000000000000001</v>
      </c>
      <c r="H5385" s="23">
        <f t="shared" si="317"/>
        <v>1.0757934581975832</v>
      </c>
      <c r="I5385" s="23">
        <f t="shared" si="318"/>
        <v>2.1</v>
      </c>
      <c r="J5385" s="23">
        <f t="shared" si="319"/>
        <v>2.0537875111044768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0.97799567607576599</v>
      </c>
      <c r="E5386" s="23">
        <f t="shared" si="314"/>
        <v>0.4</v>
      </c>
      <c r="F5386" s="23">
        <f t="shared" si="315"/>
        <v>0.39119827043030642</v>
      </c>
      <c r="G5386" s="23">
        <f t="shared" si="316"/>
        <v>0.3</v>
      </c>
      <c r="H5386" s="23">
        <f t="shared" si="317"/>
        <v>0.29339870282272978</v>
      </c>
      <c r="I5386" s="23">
        <f t="shared" si="318"/>
        <v>0.6</v>
      </c>
      <c r="J5386" s="23">
        <f t="shared" si="319"/>
        <v>0.58679740564545957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0.98748748006896625</v>
      </c>
      <c r="E5387" s="23">
        <f t="shared" si="314"/>
        <v>0.4</v>
      </c>
      <c r="F5387" s="23">
        <f t="shared" si="315"/>
        <v>0.39499499202758653</v>
      </c>
      <c r="G5387" s="23">
        <f t="shared" si="316"/>
        <v>0.3</v>
      </c>
      <c r="H5387" s="23">
        <f t="shared" si="317"/>
        <v>0.29624624402068989</v>
      </c>
      <c r="I5387" s="23">
        <f t="shared" si="318"/>
        <v>0.6</v>
      </c>
      <c r="J5387" s="23">
        <f t="shared" si="319"/>
        <v>0.59249248804137977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1.0001692047377326</v>
      </c>
      <c r="E5388" s="23">
        <f t="shared" si="314"/>
        <v>0.2</v>
      </c>
      <c r="F5388" s="23">
        <f t="shared" si="315"/>
        <v>0.20003384094754653</v>
      </c>
      <c r="G5388" s="23">
        <f t="shared" si="316"/>
        <v>0.2</v>
      </c>
      <c r="H5388" s="23">
        <f t="shared" si="317"/>
        <v>0.20003384094754653</v>
      </c>
      <c r="I5388" s="23">
        <f t="shared" si="318"/>
        <v>0.3</v>
      </c>
      <c r="J5388" s="23">
        <f t="shared" si="319"/>
        <v>0.30005076142131976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1.0001698513800426</v>
      </c>
      <c r="E5389" s="23">
        <f t="shared" si="314"/>
        <v>0.2</v>
      </c>
      <c r="F5389" s="23">
        <f t="shared" si="315"/>
        <v>0.20003397027600853</v>
      </c>
      <c r="G5389" s="23">
        <f t="shared" si="316"/>
        <v>0.2</v>
      </c>
      <c r="H5389" s="23">
        <f t="shared" si="317"/>
        <v>0.20003397027600853</v>
      </c>
      <c r="I5389" s="23">
        <f t="shared" si="318"/>
        <v>0.3</v>
      </c>
      <c r="J5389" s="23">
        <f t="shared" si="319"/>
        <v>0.30005095541401278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1.0001675585103509</v>
      </c>
      <c r="E5390" s="23">
        <f t="shared" si="314"/>
        <v>0</v>
      </c>
      <c r="F5390" s="23">
        <f t="shared" si="315"/>
        <v>0</v>
      </c>
      <c r="G5390" s="23">
        <f t="shared" si="316"/>
        <v>0</v>
      </c>
      <c r="H5390" s="23">
        <f t="shared" si="317"/>
        <v>0</v>
      </c>
      <c r="I5390" s="23">
        <f t="shared" si="318"/>
        <v>0.1</v>
      </c>
      <c r="J5390" s="23">
        <f t="shared" si="319"/>
        <v>0.10001675585103509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1.0001640419947506</v>
      </c>
      <c r="E5391" s="23">
        <f t="shared" si="314"/>
        <v>0</v>
      </c>
      <c r="F5391" s="23">
        <f t="shared" si="315"/>
        <v>0</v>
      </c>
      <c r="G5391" s="23">
        <f t="shared" si="316"/>
        <v>0</v>
      </c>
      <c r="H5391" s="23">
        <f t="shared" si="317"/>
        <v>0</v>
      </c>
      <c r="I5391" s="23">
        <f t="shared" si="318"/>
        <v>0</v>
      </c>
      <c r="J5391" s="23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3">
        <f t="shared" si="314"/>
        <v>0</v>
      </c>
      <c r="F5392" s="23">
        <f t="shared" si="315"/>
        <v>0</v>
      </c>
      <c r="G5392" s="23">
        <f t="shared" si="316"/>
        <v>0</v>
      </c>
      <c r="H5392" s="23">
        <f t="shared" si="317"/>
        <v>0</v>
      </c>
      <c r="I5392" s="23">
        <f t="shared" si="318"/>
        <v>0</v>
      </c>
      <c r="J5392" s="23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3">
        <f t="shared" si="314"/>
        <v>0</v>
      </c>
      <c r="F5393" s="23">
        <f t="shared" si="315"/>
        <v>0</v>
      </c>
      <c r="G5393" s="23">
        <f t="shared" si="316"/>
        <v>0</v>
      </c>
      <c r="H5393" s="23">
        <f t="shared" si="317"/>
        <v>0</v>
      </c>
      <c r="I5393" s="23">
        <f t="shared" si="318"/>
        <v>0</v>
      </c>
      <c r="J5393" s="23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3">
        <f t="shared" si="314"/>
        <v>0</v>
      </c>
      <c r="F5394" s="23">
        <f t="shared" si="315"/>
        <v>0</v>
      </c>
      <c r="G5394" s="23">
        <f t="shared" si="316"/>
        <v>0</v>
      </c>
      <c r="H5394" s="23">
        <f t="shared" si="317"/>
        <v>0</v>
      </c>
      <c r="I5394" s="23">
        <f t="shared" si="318"/>
        <v>0</v>
      </c>
      <c r="J5394" s="23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3">
        <f t="shared" si="314"/>
        <v>0</v>
      </c>
      <c r="F5395" s="23">
        <f t="shared" si="315"/>
        <v>0</v>
      </c>
      <c r="G5395" s="23">
        <f t="shared" si="316"/>
        <v>0</v>
      </c>
      <c r="H5395" s="23">
        <f t="shared" si="317"/>
        <v>0</v>
      </c>
      <c r="I5395" s="23">
        <f t="shared" si="318"/>
        <v>0</v>
      </c>
      <c r="J5395" s="23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3">
        <f t="shared" ref="E5396:E5459" si="322">$E5108</f>
        <v>0</v>
      </c>
      <c r="F5396" s="23">
        <f t="shared" ref="F5396:F5459" si="323">$F5108</f>
        <v>0</v>
      </c>
      <c r="G5396" s="23">
        <f t="shared" ref="G5396:G5459" si="324">$G5108</f>
        <v>0</v>
      </c>
      <c r="H5396" s="23">
        <f t="shared" ref="H5396:H5459" si="325">$H5108</f>
        <v>0</v>
      </c>
      <c r="I5396" s="23">
        <f t="shared" ref="I5396:I5459" si="326">$I5108</f>
        <v>0.1</v>
      </c>
      <c r="J5396" s="23">
        <f t="shared" ref="J5396:J5459" si="327">$J5108</f>
        <v>0.1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3">
        <f t="shared" si="322"/>
        <v>0</v>
      </c>
      <c r="F5397" s="23">
        <f t="shared" si="323"/>
        <v>0</v>
      </c>
      <c r="G5397" s="23">
        <f t="shared" si="324"/>
        <v>0</v>
      </c>
      <c r="H5397" s="23">
        <f t="shared" si="325"/>
        <v>0</v>
      </c>
      <c r="I5397" s="23">
        <f t="shared" si="326"/>
        <v>0.1</v>
      </c>
      <c r="J5397" s="23">
        <f t="shared" si="327"/>
        <v>0.1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0.99918486674446849</v>
      </c>
      <c r="E5398" s="23">
        <f t="shared" si="322"/>
        <v>21.6</v>
      </c>
      <c r="F5398" s="23">
        <f t="shared" si="323"/>
        <v>21.582393121680521</v>
      </c>
      <c r="G5398" s="23">
        <f t="shared" si="324"/>
        <v>12.5</v>
      </c>
      <c r="H5398" s="23">
        <f t="shared" si="325"/>
        <v>12.489810834305857</v>
      </c>
      <c r="I5398" s="23">
        <f t="shared" si="326"/>
        <v>26.4</v>
      </c>
      <c r="J5398" s="23">
        <f t="shared" si="327"/>
        <v>26.378480482053966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0.98461912746079661</v>
      </c>
      <c r="E5399" s="23">
        <f t="shared" si="322"/>
        <v>22.9</v>
      </c>
      <c r="F5399" s="23">
        <f t="shared" si="323"/>
        <v>22.547778018852242</v>
      </c>
      <c r="G5399" s="23">
        <f t="shared" si="324"/>
        <v>13.2</v>
      </c>
      <c r="H5399" s="23">
        <f t="shared" si="325"/>
        <v>12.996972482482514</v>
      </c>
      <c r="I5399" s="23">
        <f t="shared" si="326"/>
        <v>28.2</v>
      </c>
      <c r="J5399" s="23">
        <f t="shared" si="327"/>
        <v>27.766259394394464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0.98194632209339106</v>
      </c>
      <c r="E5400" s="23">
        <f t="shared" si="322"/>
        <v>22.9</v>
      </c>
      <c r="F5400" s="23">
        <f t="shared" si="323"/>
        <v>22.486570775938652</v>
      </c>
      <c r="G5400" s="23">
        <f t="shared" si="324"/>
        <v>13.2</v>
      </c>
      <c r="H5400" s="23">
        <f t="shared" si="325"/>
        <v>12.961691451632761</v>
      </c>
      <c r="I5400" s="23">
        <f t="shared" si="326"/>
        <v>28.2</v>
      </c>
      <c r="J5400" s="23">
        <f t="shared" si="327"/>
        <v>27.690886283033628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0.98194539561203831</v>
      </c>
      <c r="E5401" s="23">
        <f t="shared" si="322"/>
        <v>22.9</v>
      </c>
      <c r="F5401" s="23">
        <f t="shared" si="323"/>
        <v>22.486549559515677</v>
      </c>
      <c r="G5401" s="23">
        <f t="shared" si="324"/>
        <v>13.2</v>
      </c>
      <c r="H5401" s="23">
        <f t="shared" si="325"/>
        <v>12.961679222078905</v>
      </c>
      <c r="I5401" s="23">
        <f t="shared" si="326"/>
        <v>28.2</v>
      </c>
      <c r="J5401" s="23">
        <f t="shared" si="327"/>
        <v>27.690860156259479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0.98194693054364479</v>
      </c>
      <c r="E5402" s="23">
        <f t="shared" si="322"/>
        <v>22.1</v>
      </c>
      <c r="F5402" s="23">
        <f t="shared" si="323"/>
        <v>21.701027165014551</v>
      </c>
      <c r="G5402" s="23">
        <f t="shared" si="324"/>
        <v>12.8</v>
      </c>
      <c r="H5402" s="23">
        <f t="shared" si="325"/>
        <v>12.568920710958654</v>
      </c>
      <c r="I5402" s="23">
        <f t="shared" si="326"/>
        <v>27.1</v>
      </c>
      <c r="J5402" s="23">
        <f t="shared" si="327"/>
        <v>26.610761817732776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0.98293119424957931</v>
      </c>
      <c r="E5403" s="23">
        <f t="shared" si="322"/>
        <v>18.5</v>
      </c>
      <c r="F5403" s="23">
        <f t="shared" si="323"/>
        <v>18.184227093617217</v>
      </c>
      <c r="G5403" s="23">
        <f t="shared" si="324"/>
        <v>11.1</v>
      </c>
      <c r="H5403" s="23">
        <f t="shared" si="325"/>
        <v>10.91053625617033</v>
      </c>
      <c r="I5403" s="23">
        <f t="shared" si="326"/>
        <v>23.2</v>
      </c>
      <c r="J5403" s="23">
        <f t="shared" si="327"/>
        <v>22.80400370659024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0.97813006113139889</v>
      </c>
      <c r="E5404" s="23">
        <f t="shared" si="322"/>
        <v>15.4</v>
      </c>
      <c r="F5404" s="23">
        <f t="shared" si="323"/>
        <v>15.063202941423544</v>
      </c>
      <c r="G5404" s="23">
        <f t="shared" si="324"/>
        <v>9.4</v>
      </c>
      <c r="H5404" s="23">
        <f t="shared" si="325"/>
        <v>9.1944225746351496</v>
      </c>
      <c r="I5404" s="23">
        <f t="shared" si="326"/>
        <v>18.8</v>
      </c>
      <c r="J5404" s="23">
        <f t="shared" si="327"/>
        <v>18.388845149270299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0.97812222905222179</v>
      </c>
      <c r="E5405" s="23">
        <f t="shared" si="322"/>
        <v>15.4</v>
      </c>
      <c r="F5405" s="23">
        <f t="shared" si="323"/>
        <v>15.063082327404215</v>
      </c>
      <c r="G5405" s="23">
        <f t="shared" si="324"/>
        <v>9.4</v>
      </c>
      <c r="H5405" s="23">
        <f t="shared" si="325"/>
        <v>9.194348953090886</v>
      </c>
      <c r="I5405" s="23">
        <f t="shared" si="326"/>
        <v>18.8</v>
      </c>
      <c r="J5405" s="23">
        <f t="shared" si="327"/>
        <v>18.388697906181772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0.9781140931693969</v>
      </c>
      <c r="E5406" s="23">
        <f t="shared" si="322"/>
        <v>15.4</v>
      </c>
      <c r="F5406" s="23">
        <f t="shared" si="323"/>
        <v>15.062957034808713</v>
      </c>
      <c r="G5406" s="23">
        <f t="shared" si="324"/>
        <v>9.4</v>
      </c>
      <c r="H5406" s="23">
        <f t="shared" si="325"/>
        <v>9.1942724757923315</v>
      </c>
      <c r="I5406" s="23">
        <f t="shared" si="326"/>
        <v>18.8</v>
      </c>
      <c r="J5406" s="23">
        <f t="shared" si="327"/>
        <v>18.388544951584663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0.97811609777266451</v>
      </c>
      <c r="E5407" s="23">
        <f t="shared" si="322"/>
        <v>15.4</v>
      </c>
      <c r="F5407" s="23">
        <f t="shared" si="323"/>
        <v>15.062987905699034</v>
      </c>
      <c r="G5407" s="23">
        <f t="shared" si="324"/>
        <v>9.4</v>
      </c>
      <c r="H5407" s="23">
        <f t="shared" si="325"/>
        <v>9.194291319063046</v>
      </c>
      <c r="I5407" s="23">
        <f t="shared" si="326"/>
        <v>18.8</v>
      </c>
      <c r="J5407" s="23">
        <f t="shared" si="327"/>
        <v>18.388582638126092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0.97811595704465504</v>
      </c>
      <c r="E5408" s="23">
        <f t="shared" si="322"/>
        <v>15.4</v>
      </c>
      <c r="F5408" s="23">
        <f t="shared" si="323"/>
        <v>15.062985738487688</v>
      </c>
      <c r="G5408" s="23">
        <f t="shared" si="324"/>
        <v>9.4</v>
      </c>
      <c r="H5408" s="23">
        <f t="shared" si="325"/>
        <v>9.1942899962197568</v>
      </c>
      <c r="I5408" s="23">
        <f t="shared" si="326"/>
        <v>18.8</v>
      </c>
      <c r="J5408" s="23">
        <f t="shared" si="327"/>
        <v>18.388579992439514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0.97811800431498164</v>
      </c>
      <c r="E5409" s="23">
        <f t="shared" si="322"/>
        <v>0.2</v>
      </c>
      <c r="F5409" s="23">
        <f t="shared" si="323"/>
        <v>0.19562360086299635</v>
      </c>
      <c r="G5409" s="23">
        <f t="shared" si="324"/>
        <v>0</v>
      </c>
      <c r="H5409" s="23">
        <f t="shared" si="325"/>
        <v>0</v>
      </c>
      <c r="I5409" s="23">
        <f t="shared" si="326"/>
        <v>0.1</v>
      </c>
      <c r="J5409" s="23">
        <f t="shared" si="327"/>
        <v>9.7811800431498175E-2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0.97813391472982036</v>
      </c>
      <c r="E5410" s="23">
        <f t="shared" si="322"/>
        <v>0.2</v>
      </c>
      <c r="F5410" s="23">
        <f t="shared" si="323"/>
        <v>0.19562678294596408</v>
      </c>
      <c r="G5410" s="23">
        <f t="shared" si="324"/>
        <v>0</v>
      </c>
      <c r="H5410" s="23">
        <f t="shared" si="325"/>
        <v>0</v>
      </c>
      <c r="I5410" s="23">
        <f t="shared" si="326"/>
        <v>0.1</v>
      </c>
      <c r="J5410" s="23">
        <f t="shared" si="327"/>
        <v>9.7813391472982042E-2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0.98299934392108246</v>
      </c>
      <c r="E5411" s="23">
        <f t="shared" si="322"/>
        <v>0.1</v>
      </c>
      <c r="F5411" s="23">
        <f t="shared" si="323"/>
        <v>9.8299934392108254E-2</v>
      </c>
      <c r="G5411" s="23">
        <f t="shared" si="324"/>
        <v>0</v>
      </c>
      <c r="H5411" s="23">
        <f t="shared" si="325"/>
        <v>0</v>
      </c>
      <c r="I5411" s="23">
        <f t="shared" si="326"/>
        <v>0</v>
      </c>
      <c r="J5411" s="23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1.0006542946014958</v>
      </c>
      <c r="E5412" s="23">
        <f t="shared" si="322"/>
        <v>0</v>
      </c>
      <c r="F5412" s="23">
        <f t="shared" si="323"/>
        <v>0</v>
      </c>
      <c r="G5412" s="23">
        <f t="shared" si="324"/>
        <v>0</v>
      </c>
      <c r="H5412" s="23">
        <f t="shared" si="325"/>
        <v>0</v>
      </c>
      <c r="I5412" s="23">
        <f t="shared" si="326"/>
        <v>0</v>
      </c>
      <c r="J5412" s="23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1.0001568463428661</v>
      </c>
      <c r="E5413" s="23">
        <f t="shared" si="322"/>
        <v>0</v>
      </c>
      <c r="F5413" s="23">
        <f t="shared" si="323"/>
        <v>0</v>
      </c>
      <c r="G5413" s="23">
        <f t="shared" si="324"/>
        <v>0</v>
      </c>
      <c r="H5413" s="23">
        <f t="shared" si="325"/>
        <v>0</v>
      </c>
      <c r="I5413" s="23">
        <f t="shared" si="326"/>
        <v>0</v>
      </c>
      <c r="J5413" s="23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3">
        <f t="shared" si="322"/>
        <v>0</v>
      </c>
      <c r="F5414" s="23">
        <f t="shared" si="323"/>
        <v>0</v>
      </c>
      <c r="G5414" s="23">
        <f t="shared" si="324"/>
        <v>0</v>
      </c>
      <c r="H5414" s="23">
        <f t="shared" si="325"/>
        <v>0</v>
      </c>
      <c r="I5414" s="23">
        <f t="shared" si="326"/>
        <v>0</v>
      </c>
      <c r="J5414" s="23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3">
        <f t="shared" si="322"/>
        <v>0</v>
      </c>
      <c r="F5415" s="23">
        <f t="shared" si="323"/>
        <v>0</v>
      </c>
      <c r="G5415" s="23">
        <f t="shared" si="324"/>
        <v>0</v>
      </c>
      <c r="H5415" s="23">
        <f t="shared" si="325"/>
        <v>0</v>
      </c>
      <c r="I5415" s="23">
        <f t="shared" si="326"/>
        <v>0</v>
      </c>
      <c r="J5415" s="23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1</v>
      </c>
      <c r="E5416" s="23">
        <f t="shared" si="322"/>
        <v>0</v>
      </c>
      <c r="F5416" s="23">
        <f t="shared" si="323"/>
        <v>0</v>
      </c>
      <c r="G5416" s="23">
        <f t="shared" si="324"/>
        <v>0</v>
      </c>
      <c r="H5416" s="23">
        <f t="shared" si="325"/>
        <v>0</v>
      </c>
      <c r="I5416" s="23">
        <f t="shared" si="326"/>
        <v>0</v>
      </c>
      <c r="J5416" s="23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1</v>
      </c>
      <c r="E5417" s="23">
        <f t="shared" si="322"/>
        <v>0</v>
      </c>
      <c r="F5417" s="23">
        <f t="shared" si="323"/>
        <v>0</v>
      </c>
      <c r="G5417" s="23">
        <f t="shared" si="324"/>
        <v>0</v>
      </c>
      <c r="H5417" s="23">
        <f t="shared" si="325"/>
        <v>0</v>
      </c>
      <c r="I5417" s="23">
        <f t="shared" si="326"/>
        <v>0</v>
      </c>
      <c r="J5417" s="23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1</v>
      </c>
      <c r="E5418" s="23">
        <f t="shared" si="322"/>
        <v>0</v>
      </c>
      <c r="F5418" s="23">
        <f t="shared" si="323"/>
        <v>0</v>
      </c>
      <c r="G5418" s="23">
        <f t="shared" si="324"/>
        <v>0</v>
      </c>
      <c r="H5418" s="23">
        <f t="shared" si="325"/>
        <v>0</v>
      </c>
      <c r="I5418" s="23">
        <f t="shared" si="326"/>
        <v>0</v>
      </c>
      <c r="J5418" s="23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1</v>
      </c>
      <c r="E5419" s="23">
        <f t="shared" si="322"/>
        <v>0</v>
      </c>
      <c r="F5419" s="23">
        <f t="shared" si="323"/>
        <v>0</v>
      </c>
      <c r="G5419" s="23">
        <f t="shared" si="324"/>
        <v>0</v>
      </c>
      <c r="H5419" s="23">
        <f t="shared" si="325"/>
        <v>0</v>
      </c>
      <c r="I5419" s="23">
        <f t="shared" si="326"/>
        <v>0</v>
      </c>
      <c r="J5419" s="23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1</v>
      </c>
      <c r="E5420" s="23">
        <f t="shared" si="322"/>
        <v>0</v>
      </c>
      <c r="F5420" s="23">
        <f t="shared" si="323"/>
        <v>0</v>
      </c>
      <c r="G5420" s="23">
        <f t="shared" si="324"/>
        <v>0</v>
      </c>
      <c r="H5420" s="23">
        <f t="shared" si="325"/>
        <v>0</v>
      </c>
      <c r="I5420" s="23">
        <f t="shared" si="326"/>
        <v>0</v>
      </c>
      <c r="J5420" s="23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1</v>
      </c>
      <c r="E5421" s="23">
        <f t="shared" si="322"/>
        <v>0</v>
      </c>
      <c r="F5421" s="23">
        <f t="shared" si="323"/>
        <v>0</v>
      </c>
      <c r="G5421" s="23">
        <f t="shared" si="324"/>
        <v>0</v>
      </c>
      <c r="H5421" s="23">
        <f t="shared" si="325"/>
        <v>0</v>
      </c>
      <c r="I5421" s="23">
        <f t="shared" si="326"/>
        <v>0</v>
      </c>
      <c r="J5421" s="23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0.99974549850480376</v>
      </c>
      <c r="E5422" s="23">
        <f t="shared" si="322"/>
        <v>0</v>
      </c>
      <c r="F5422" s="23">
        <f t="shared" si="323"/>
        <v>0</v>
      </c>
      <c r="G5422" s="23">
        <f t="shared" si="324"/>
        <v>0</v>
      </c>
      <c r="H5422" s="23">
        <f t="shared" si="325"/>
        <v>0</v>
      </c>
      <c r="I5422" s="23">
        <f t="shared" si="326"/>
        <v>0</v>
      </c>
      <c r="J5422" s="23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0.98625096647513166</v>
      </c>
      <c r="E5423" s="23">
        <f t="shared" si="322"/>
        <v>19.5</v>
      </c>
      <c r="F5423" s="23">
        <f t="shared" si="323"/>
        <v>19.231893846265066</v>
      </c>
      <c r="G5423" s="23">
        <f t="shared" si="324"/>
        <v>11.7</v>
      </c>
      <c r="H5423" s="23">
        <f t="shared" si="325"/>
        <v>11.539136307759041</v>
      </c>
      <c r="I5423" s="23">
        <f t="shared" si="326"/>
        <v>24.8</v>
      </c>
      <c r="J5423" s="23">
        <f t="shared" si="327"/>
        <v>24.459023968583267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0.98263987851489532</v>
      </c>
      <c r="E5424" s="23">
        <f t="shared" si="322"/>
        <v>19.5</v>
      </c>
      <c r="F5424" s="23">
        <f t="shared" si="323"/>
        <v>19.161477631040459</v>
      </c>
      <c r="G5424" s="23">
        <f t="shared" si="324"/>
        <v>11.7</v>
      </c>
      <c r="H5424" s="23">
        <f t="shared" si="325"/>
        <v>11.496886578624274</v>
      </c>
      <c r="I5424" s="23">
        <f t="shared" si="326"/>
        <v>24.8</v>
      </c>
      <c r="J5424" s="23">
        <f t="shared" si="327"/>
        <v>24.369468987169405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0.98265031271943004</v>
      </c>
      <c r="E5425" s="23">
        <f t="shared" si="322"/>
        <v>19.5</v>
      </c>
      <c r="F5425" s="23">
        <f t="shared" si="323"/>
        <v>19.161681098028886</v>
      </c>
      <c r="G5425" s="23">
        <f t="shared" si="324"/>
        <v>11.7</v>
      </c>
      <c r="H5425" s="23">
        <f t="shared" si="325"/>
        <v>11.497008658817331</v>
      </c>
      <c r="I5425" s="23">
        <f t="shared" si="326"/>
        <v>24.8</v>
      </c>
      <c r="J5425" s="23">
        <f t="shared" si="327"/>
        <v>24.369727755441865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0.98264775734506105</v>
      </c>
      <c r="E5426" s="23">
        <f t="shared" si="322"/>
        <v>19.5</v>
      </c>
      <c r="F5426" s="23">
        <f t="shared" si="323"/>
        <v>19.161631268228689</v>
      </c>
      <c r="G5426" s="23">
        <f t="shared" si="324"/>
        <v>11.7</v>
      </c>
      <c r="H5426" s="23">
        <f t="shared" si="325"/>
        <v>11.496978760937214</v>
      </c>
      <c r="I5426" s="23">
        <f t="shared" si="326"/>
        <v>24.8</v>
      </c>
      <c r="J5426" s="23">
        <f t="shared" si="327"/>
        <v>24.369664382157513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0.99144162300696304</v>
      </c>
      <c r="E5427" s="23">
        <f t="shared" si="322"/>
        <v>64.3</v>
      </c>
      <c r="F5427" s="23">
        <f t="shared" si="323"/>
        <v>63.749696359347723</v>
      </c>
      <c r="G5427" s="23">
        <f t="shared" si="324"/>
        <v>35</v>
      </c>
      <c r="H5427" s="23">
        <f t="shared" si="325"/>
        <v>34.700456805243704</v>
      </c>
      <c r="I5427" s="23">
        <f t="shared" si="326"/>
        <v>83.9</v>
      </c>
      <c r="J5427" s="23">
        <f t="shared" si="327"/>
        <v>83.181952170284205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0.98490614780701768</v>
      </c>
      <c r="E5428" s="23">
        <f t="shared" si="322"/>
        <v>63.8</v>
      </c>
      <c r="F5428" s="23">
        <f t="shared" si="323"/>
        <v>62.837012230087723</v>
      </c>
      <c r="G5428" s="23">
        <f t="shared" si="324"/>
        <v>34.9</v>
      </c>
      <c r="H5428" s="23">
        <f t="shared" si="325"/>
        <v>34.373224558464919</v>
      </c>
      <c r="I5428" s="23">
        <f t="shared" si="326"/>
        <v>83.6</v>
      </c>
      <c r="J5428" s="23">
        <f t="shared" si="327"/>
        <v>82.338153956666673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0.98490752849010588</v>
      </c>
      <c r="E5429" s="23">
        <f t="shared" si="322"/>
        <v>63.8</v>
      </c>
      <c r="F5429" s="23">
        <f t="shared" si="323"/>
        <v>62.837100317668749</v>
      </c>
      <c r="G5429" s="23">
        <f t="shared" si="324"/>
        <v>34.9</v>
      </c>
      <c r="H5429" s="23">
        <f t="shared" si="325"/>
        <v>34.373272744304693</v>
      </c>
      <c r="I5429" s="23">
        <f t="shared" si="326"/>
        <v>83.6</v>
      </c>
      <c r="J5429" s="23">
        <f t="shared" si="327"/>
        <v>82.338269381772847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0.98490256211173199</v>
      </c>
      <c r="E5430" s="23">
        <f t="shared" si="322"/>
        <v>63.8</v>
      </c>
      <c r="F5430" s="23">
        <f t="shared" si="323"/>
        <v>62.836783462728498</v>
      </c>
      <c r="G5430" s="23">
        <f t="shared" si="324"/>
        <v>34.9</v>
      </c>
      <c r="H5430" s="23">
        <f t="shared" si="325"/>
        <v>34.373099417699443</v>
      </c>
      <c r="I5430" s="23">
        <f t="shared" si="326"/>
        <v>83.6</v>
      </c>
      <c r="J5430" s="23">
        <f t="shared" si="327"/>
        <v>82.337854192540789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0.98489982508744145</v>
      </c>
      <c r="E5431" s="23">
        <f t="shared" si="322"/>
        <v>63.8</v>
      </c>
      <c r="F5431" s="23">
        <f t="shared" si="323"/>
        <v>62.836608840578762</v>
      </c>
      <c r="G5431" s="23">
        <f t="shared" si="324"/>
        <v>34.9</v>
      </c>
      <c r="H5431" s="23">
        <f t="shared" si="325"/>
        <v>34.373003895551705</v>
      </c>
      <c r="I5431" s="23">
        <f t="shared" si="326"/>
        <v>83.6</v>
      </c>
      <c r="J5431" s="23">
        <f t="shared" si="327"/>
        <v>82.337625377310104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0.98490217006175063</v>
      </c>
      <c r="E5432" s="23">
        <f t="shared" si="322"/>
        <v>63.8</v>
      </c>
      <c r="F5432" s="23">
        <f t="shared" si="323"/>
        <v>62.836758449939687</v>
      </c>
      <c r="G5432" s="23">
        <f t="shared" si="324"/>
        <v>34.9</v>
      </c>
      <c r="H5432" s="23">
        <f t="shared" si="325"/>
        <v>34.373085735155094</v>
      </c>
      <c r="I5432" s="23">
        <f t="shared" si="326"/>
        <v>83.6</v>
      </c>
      <c r="J5432" s="23">
        <f t="shared" si="327"/>
        <v>82.337821417162345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0.98490274384165788</v>
      </c>
      <c r="E5433" s="23">
        <f t="shared" si="322"/>
        <v>7.7</v>
      </c>
      <c r="F5433" s="23">
        <f t="shared" si="323"/>
        <v>7.5837511275807659</v>
      </c>
      <c r="G5433" s="23">
        <f t="shared" si="324"/>
        <v>5.3</v>
      </c>
      <c r="H5433" s="23">
        <f t="shared" si="325"/>
        <v>5.2199845423607867</v>
      </c>
      <c r="I5433" s="23">
        <f t="shared" si="326"/>
        <v>9</v>
      </c>
      <c r="J5433" s="23">
        <f t="shared" si="327"/>
        <v>8.8641246945749206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0.98490452457722444</v>
      </c>
      <c r="E5434" s="23">
        <f t="shared" si="322"/>
        <v>7.7</v>
      </c>
      <c r="F5434" s="23">
        <f t="shared" si="323"/>
        <v>7.583764839244628</v>
      </c>
      <c r="G5434" s="23">
        <f t="shared" si="324"/>
        <v>5.3</v>
      </c>
      <c r="H5434" s="23">
        <f t="shared" si="325"/>
        <v>5.2199939802592894</v>
      </c>
      <c r="I5434" s="23">
        <f t="shared" si="326"/>
        <v>9</v>
      </c>
      <c r="J5434" s="23">
        <f t="shared" si="327"/>
        <v>8.8641407211950192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0.98523872425175307</v>
      </c>
      <c r="E5435" s="23">
        <f t="shared" si="322"/>
        <v>2.5</v>
      </c>
      <c r="F5435" s="23">
        <f t="shared" si="323"/>
        <v>2.4630968106293825</v>
      </c>
      <c r="G5435" s="23">
        <f t="shared" si="324"/>
        <v>1.7</v>
      </c>
      <c r="H5435" s="23">
        <f t="shared" si="325"/>
        <v>1.6749058312279801</v>
      </c>
      <c r="I5435" s="23">
        <f t="shared" si="326"/>
        <v>2.9</v>
      </c>
      <c r="J5435" s="23">
        <f t="shared" si="327"/>
        <v>2.8571923003300839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1.004477361090881</v>
      </c>
      <c r="E5436" s="23">
        <f t="shared" si="322"/>
        <v>1.2</v>
      </c>
      <c r="F5436" s="23">
        <f t="shared" si="323"/>
        <v>1.2053728333090572</v>
      </c>
      <c r="G5436" s="23">
        <f t="shared" si="324"/>
        <v>0.9</v>
      </c>
      <c r="H5436" s="23">
        <f t="shared" si="325"/>
        <v>0.90402962498179296</v>
      </c>
      <c r="I5436" s="23">
        <f t="shared" si="326"/>
        <v>1.5</v>
      </c>
      <c r="J5436" s="23">
        <f t="shared" si="327"/>
        <v>1.5067160416363214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1.0022386805454406</v>
      </c>
      <c r="E5437" s="23">
        <f t="shared" si="322"/>
        <v>1.2</v>
      </c>
      <c r="F5437" s="23">
        <f t="shared" si="323"/>
        <v>1.2026864166545288</v>
      </c>
      <c r="G5437" s="23">
        <f t="shared" si="324"/>
        <v>0.9</v>
      </c>
      <c r="H5437" s="23">
        <f t="shared" si="325"/>
        <v>0.90201481249089654</v>
      </c>
      <c r="I5437" s="23">
        <f t="shared" si="326"/>
        <v>1.5</v>
      </c>
      <c r="J5437" s="23">
        <f t="shared" si="327"/>
        <v>1.5033580208181609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1.0022386805454406</v>
      </c>
      <c r="E5438" s="23">
        <f t="shared" si="322"/>
        <v>1.2</v>
      </c>
      <c r="F5438" s="23">
        <f t="shared" si="323"/>
        <v>1.2026864166545288</v>
      </c>
      <c r="G5438" s="23">
        <f t="shared" si="324"/>
        <v>0.9</v>
      </c>
      <c r="H5438" s="23">
        <f t="shared" si="325"/>
        <v>0.90201481249089654</v>
      </c>
      <c r="I5438" s="23">
        <f t="shared" si="326"/>
        <v>1.5</v>
      </c>
      <c r="J5438" s="23">
        <f t="shared" si="327"/>
        <v>1.5033580208181609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1.0014924536969605</v>
      </c>
      <c r="E5439" s="23">
        <f t="shared" si="322"/>
        <v>1.2</v>
      </c>
      <c r="F5439" s="23">
        <f t="shared" si="323"/>
        <v>1.2017909444363526</v>
      </c>
      <c r="G5439" s="23">
        <f t="shared" si="324"/>
        <v>0.9</v>
      </c>
      <c r="H5439" s="23">
        <f t="shared" si="325"/>
        <v>0.90134320832726444</v>
      </c>
      <c r="I5439" s="23">
        <f t="shared" si="326"/>
        <v>1.5</v>
      </c>
      <c r="J5439" s="23">
        <f t="shared" si="327"/>
        <v>1.5022386805454406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1.0009949691313069</v>
      </c>
      <c r="E5440" s="23">
        <f t="shared" si="322"/>
        <v>0.7</v>
      </c>
      <c r="F5440" s="23">
        <f t="shared" si="323"/>
        <v>0.70069647839191485</v>
      </c>
      <c r="G5440" s="23">
        <f t="shared" si="324"/>
        <v>0.5</v>
      </c>
      <c r="H5440" s="23">
        <f t="shared" si="325"/>
        <v>0.50049748456565346</v>
      </c>
      <c r="I5440" s="23">
        <f t="shared" si="326"/>
        <v>0.9</v>
      </c>
      <c r="J5440" s="23">
        <f t="shared" si="327"/>
        <v>0.90089547221817623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1.0002487422828268</v>
      </c>
      <c r="E5441" s="23">
        <f t="shared" si="322"/>
        <v>0.7</v>
      </c>
      <c r="F5441" s="23">
        <f t="shared" si="323"/>
        <v>0.70017411959797871</v>
      </c>
      <c r="G5441" s="23">
        <f t="shared" si="324"/>
        <v>0.5</v>
      </c>
      <c r="H5441" s="23">
        <f t="shared" si="325"/>
        <v>0.50012437114141339</v>
      </c>
      <c r="I5441" s="23">
        <f t="shared" si="326"/>
        <v>0.9</v>
      </c>
      <c r="J5441" s="23">
        <f t="shared" si="327"/>
        <v>0.90022386805454413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</v>
      </c>
      <c r="E5442" s="23">
        <f t="shared" si="322"/>
        <v>1.2</v>
      </c>
      <c r="F5442" s="23">
        <f t="shared" si="323"/>
        <v>1.2</v>
      </c>
      <c r="G5442" s="23">
        <f t="shared" si="324"/>
        <v>0.9</v>
      </c>
      <c r="H5442" s="23">
        <f t="shared" si="325"/>
        <v>0.9</v>
      </c>
      <c r="I5442" s="23">
        <f t="shared" si="326"/>
        <v>1.5</v>
      </c>
      <c r="J5442" s="23">
        <f t="shared" si="327"/>
        <v>1.5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1.0002487422828268</v>
      </c>
      <c r="E5443" s="23">
        <f t="shared" si="322"/>
        <v>1.2</v>
      </c>
      <c r="F5443" s="23">
        <f t="shared" si="323"/>
        <v>1.2002984907393921</v>
      </c>
      <c r="G5443" s="23">
        <f t="shared" si="324"/>
        <v>0.9</v>
      </c>
      <c r="H5443" s="23">
        <f t="shared" si="325"/>
        <v>0.90022386805454413</v>
      </c>
      <c r="I5443" s="23">
        <f t="shared" si="326"/>
        <v>1.5</v>
      </c>
      <c r="J5443" s="23">
        <f t="shared" si="327"/>
        <v>1.5003731134242402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1.0002487422828268</v>
      </c>
      <c r="E5444" s="23">
        <f t="shared" si="322"/>
        <v>1.2</v>
      </c>
      <c r="F5444" s="23">
        <f t="shared" si="323"/>
        <v>1.2002984907393921</v>
      </c>
      <c r="G5444" s="23">
        <f t="shared" si="324"/>
        <v>0.9</v>
      </c>
      <c r="H5444" s="23">
        <f t="shared" si="325"/>
        <v>0.90022386805454413</v>
      </c>
      <c r="I5444" s="23">
        <f t="shared" si="326"/>
        <v>1.5</v>
      </c>
      <c r="J5444" s="23">
        <f t="shared" si="327"/>
        <v>1.5003731134242402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1.0002487422828268</v>
      </c>
      <c r="E5445" s="23">
        <f t="shared" si="322"/>
        <v>1.2</v>
      </c>
      <c r="F5445" s="23">
        <f t="shared" si="323"/>
        <v>1.2002984907393921</v>
      </c>
      <c r="G5445" s="23">
        <f t="shared" si="324"/>
        <v>0.9</v>
      </c>
      <c r="H5445" s="23">
        <f t="shared" si="325"/>
        <v>0.90022386805454413</v>
      </c>
      <c r="I5445" s="23">
        <f t="shared" si="326"/>
        <v>1.5</v>
      </c>
      <c r="J5445" s="23">
        <f t="shared" si="327"/>
        <v>1.5003731134242402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</v>
      </c>
      <c r="E5446" s="23">
        <f t="shared" si="322"/>
        <v>1.2</v>
      </c>
      <c r="F5446" s="23">
        <f t="shared" si="323"/>
        <v>1.2</v>
      </c>
      <c r="G5446" s="23">
        <f t="shared" si="324"/>
        <v>0.9</v>
      </c>
      <c r="H5446" s="23">
        <f t="shared" si="325"/>
        <v>0.9</v>
      </c>
      <c r="I5446" s="23">
        <f t="shared" si="326"/>
        <v>1.5</v>
      </c>
      <c r="J5446" s="23">
        <f t="shared" si="327"/>
        <v>1.5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0.99207406684511501</v>
      </c>
      <c r="E5447" s="23">
        <f t="shared" si="322"/>
        <v>64.400000000000006</v>
      </c>
      <c r="F5447" s="23">
        <f t="shared" si="323"/>
        <v>63.889569904825414</v>
      </c>
      <c r="G5447" s="23">
        <f t="shared" si="324"/>
        <v>35</v>
      </c>
      <c r="H5447" s="23">
        <f t="shared" si="325"/>
        <v>34.722592339579023</v>
      </c>
      <c r="I5447" s="23">
        <f t="shared" si="326"/>
        <v>84</v>
      </c>
      <c r="J5447" s="23">
        <f t="shared" si="327"/>
        <v>83.334221614989659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0.99164695147760629</v>
      </c>
      <c r="E5448" s="23">
        <f t="shared" si="322"/>
        <v>64.5</v>
      </c>
      <c r="F5448" s="23">
        <f t="shared" si="323"/>
        <v>63.961228370305605</v>
      </c>
      <c r="G5448" s="23">
        <f t="shared" si="324"/>
        <v>35</v>
      </c>
      <c r="H5448" s="23">
        <f t="shared" si="325"/>
        <v>34.707643301716217</v>
      </c>
      <c r="I5448" s="23">
        <f t="shared" si="326"/>
        <v>84.1</v>
      </c>
      <c r="J5448" s="23">
        <f t="shared" si="327"/>
        <v>83.397508619266688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0.99164828686109685</v>
      </c>
      <c r="E5449" s="23">
        <f t="shared" si="322"/>
        <v>64.5</v>
      </c>
      <c r="F5449" s="23">
        <f t="shared" si="323"/>
        <v>63.961314502540745</v>
      </c>
      <c r="G5449" s="23">
        <f t="shared" si="324"/>
        <v>35</v>
      </c>
      <c r="H5449" s="23">
        <f t="shared" si="325"/>
        <v>34.707690040138388</v>
      </c>
      <c r="I5449" s="23">
        <f t="shared" si="326"/>
        <v>84.1</v>
      </c>
      <c r="J5449" s="23">
        <f t="shared" si="327"/>
        <v>83.397620925018245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0.99164931817678659</v>
      </c>
      <c r="E5450" s="23">
        <f t="shared" si="322"/>
        <v>64.5</v>
      </c>
      <c r="F5450" s="23">
        <f t="shared" si="323"/>
        <v>63.961381022402733</v>
      </c>
      <c r="G5450" s="23">
        <f t="shared" si="324"/>
        <v>35</v>
      </c>
      <c r="H5450" s="23">
        <f t="shared" si="325"/>
        <v>34.707726136187532</v>
      </c>
      <c r="I5450" s="23">
        <f t="shared" si="326"/>
        <v>84</v>
      </c>
      <c r="J5450" s="23">
        <f t="shared" si="327"/>
        <v>83.298542726850073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0.99268629715503398</v>
      </c>
      <c r="E5451" s="23">
        <f t="shared" si="322"/>
        <v>77.900000000000006</v>
      </c>
      <c r="F5451" s="23">
        <f t="shared" si="323"/>
        <v>77.330262548377149</v>
      </c>
      <c r="G5451" s="23">
        <f t="shared" si="324"/>
        <v>40.5</v>
      </c>
      <c r="H5451" s="23">
        <f t="shared" si="325"/>
        <v>40.203795034778878</v>
      </c>
      <c r="I5451" s="23">
        <f t="shared" si="326"/>
        <v>102.8</v>
      </c>
      <c r="J5451" s="23">
        <f t="shared" si="327"/>
        <v>102.04815134753748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0.98425698890038971</v>
      </c>
      <c r="E5452" s="23">
        <f t="shared" si="322"/>
        <v>77.900000000000006</v>
      </c>
      <c r="F5452" s="23">
        <f t="shared" si="323"/>
        <v>76.67361943534037</v>
      </c>
      <c r="G5452" s="23">
        <f t="shared" si="324"/>
        <v>40.700000000000003</v>
      </c>
      <c r="H5452" s="23">
        <f t="shared" si="325"/>
        <v>40.059259448245861</v>
      </c>
      <c r="I5452" s="23">
        <f t="shared" si="326"/>
        <v>104.3</v>
      </c>
      <c r="J5452" s="23">
        <f t="shared" si="327"/>
        <v>102.65800394231064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0.98425195809462951</v>
      </c>
      <c r="E5453" s="23">
        <f t="shared" si="322"/>
        <v>77.900000000000006</v>
      </c>
      <c r="F5453" s="23">
        <f t="shared" si="323"/>
        <v>76.673227535571641</v>
      </c>
      <c r="G5453" s="23">
        <f t="shared" si="324"/>
        <v>40.700000000000003</v>
      </c>
      <c r="H5453" s="23">
        <f t="shared" si="325"/>
        <v>40.059054694451426</v>
      </c>
      <c r="I5453" s="23">
        <f t="shared" si="326"/>
        <v>104.3</v>
      </c>
      <c r="J5453" s="23">
        <f t="shared" si="327"/>
        <v>102.65747922926985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0.98426253843607614</v>
      </c>
      <c r="E5454" s="23">
        <f t="shared" si="322"/>
        <v>77.900000000000006</v>
      </c>
      <c r="F5454" s="23">
        <f t="shared" si="323"/>
        <v>76.674051744170342</v>
      </c>
      <c r="G5454" s="23">
        <f t="shared" si="324"/>
        <v>40.700000000000003</v>
      </c>
      <c r="H5454" s="23">
        <f t="shared" si="325"/>
        <v>40.059485314348301</v>
      </c>
      <c r="I5454" s="23">
        <f t="shared" si="326"/>
        <v>104.3</v>
      </c>
      <c r="J5454" s="23">
        <f t="shared" si="327"/>
        <v>102.65858275888274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0.98426287551627689</v>
      </c>
      <c r="E5455" s="23">
        <f t="shared" si="322"/>
        <v>77.900000000000006</v>
      </c>
      <c r="F5455" s="23">
        <f t="shared" si="323"/>
        <v>76.674078002717977</v>
      </c>
      <c r="G5455" s="23">
        <f t="shared" si="324"/>
        <v>40.700000000000003</v>
      </c>
      <c r="H5455" s="23">
        <f t="shared" si="325"/>
        <v>40.059499033512473</v>
      </c>
      <c r="I5455" s="23">
        <f t="shared" si="326"/>
        <v>104.3</v>
      </c>
      <c r="J5455" s="23">
        <f t="shared" si="327"/>
        <v>102.65861791634768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0.9842691382047305</v>
      </c>
      <c r="E5456" s="23">
        <f t="shared" si="322"/>
        <v>77.900000000000006</v>
      </c>
      <c r="F5456" s="23">
        <f t="shared" si="323"/>
        <v>76.674565866148512</v>
      </c>
      <c r="G5456" s="23">
        <f t="shared" si="324"/>
        <v>40.700000000000003</v>
      </c>
      <c r="H5456" s="23">
        <f t="shared" si="325"/>
        <v>40.059753924932537</v>
      </c>
      <c r="I5456" s="23">
        <f t="shared" si="326"/>
        <v>104.3</v>
      </c>
      <c r="J5456" s="23">
        <f t="shared" si="327"/>
        <v>102.65927111475339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0.98426876120528239</v>
      </c>
      <c r="E5457" s="23">
        <f t="shared" si="322"/>
        <v>9.3000000000000007</v>
      </c>
      <c r="F5457" s="23">
        <f t="shared" si="323"/>
        <v>9.1536994792091271</v>
      </c>
      <c r="G5457" s="23">
        <f t="shared" si="324"/>
        <v>7</v>
      </c>
      <c r="H5457" s="23">
        <f t="shared" si="325"/>
        <v>6.8898813284369771</v>
      </c>
      <c r="I5457" s="23">
        <f t="shared" si="326"/>
        <v>11.3</v>
      </c>
      <c r="J5457" s="23">
        <f t="shared" si="327"/>
        <v>11.122237001619691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0.98426536344528937</v>
      </c>
      <c r="E5458" s="23">
        <f t="shared" si="322"/>
        <v>9.3000000000000007</v>
      </c>
      <c r="F5458" s="23">
        <f t="shared" si="323"/>
        <v>9.1536678800411924</v>
      </c>
      <c r="G5458" s="23">
        <f t="shared" si="324"/>
        <v>7</v>
      </c>
      <c r="H5458" s="23">
        <f t="shared" si="325"/>
        <v>6.8898575441170253</v>
      </c>
      <c r="I5458" s="23">
        <f t="shared" si="326"/>
        <v>11.3</v>
      </c>
      <c r="J5458" s="23">
        <f t="shared" si="327"/>
        <v>11.12219860693177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0.98425893942619702</v>
      </c>
      <c r="E5459" s="23">
        <f t="shared" si="322"/>
        <v>9.1</v>
      </c>
      <c r="F5459" s="23">
        <f t="shared" si="323"/>
        <v>8.9567563487783932</v>
      </c>
      <c r="G5459" s="23">
        <f t="shared" si="324"/>
        <v>6.6</v>
      </c>
      <c r="H5459" s="23">
        <f t="shared" si="325"/>
        <v>6.4961090002128996</v>
      </c>
      <c r="I5459" s="23">
        <f t="shared" si="326"/>
        <v>11</v>
      </c>
      <c r="J5459" s="23">
        <f t="shared" si="327"/>
        <v>10.826848333688167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1.0074356175259271</v>
      </c>
      <c r="E5460" s="23">
        <f t="shared" ref="E5460:E5523" si="331">$E5172</f>
        <v>9.1</v>
      </c>
      <c r="F5460" s="23">
        <f t="shared" ref="F5460:F5523" si="332">$F5172</f>
        <v>9.1676641194859361</v>
      </c>
      <c r="G5460" s="23">
        <f t="shared" ref="G5460:G5523" si="333">$G5172</f>
        <v>6.6</v>
      </c>
      <c r="H5460" s="23">
        <f t="shared" ref="H5460:H5523" si="334">$H5172</f>
        <v>6.649075075671119</v>
      </c>
      <c r="I5460" s="23">
        <f t="shared" ref="I5460:I5523" si="335">$I5172</f>
        <v>11</v>
      </c>
      <c r="J5460" s="23">
        <f t="shared" ref="J5460:J5523" si="336">$J5172</f>
        <v>11.081791792785198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1.002478539175309</v>
      </c>
      <c r="E5461" s="23">
        <f t="shared" si="331"/>
        <v>2.6</v>
      </c>
      <c r="F5461" s="23">
        <f t="shared" si="332"/>
        <v>2.6064442018558038</v>
      </c>
      <c r="G5461" s="23">
        <f t="shared" si="333"/>
        <v>1.9</v>
      </c>
      <c r="H5461" s="23">
        <f t="shared" si="334"/>
        <v>1.904709224433087</v>
      </c>
      <c r="I5461" s="23">
        <f t="shared" si="335"/>
        <v>3.2</v>
      </c>
      <c r="J5461" s="23">
        <f t="shared" si="336"/>
        <v>3.2079313253609891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1.0022031459336083</v>
      </c>
      <c r="E5462" s="23">
        <f t="shared" si="331"/>
        <v>2.6</v>
      </c>
      <c r="F5462" s="23">
        <f t="shared" si="332"/>
        <v>2.6057281794273814</v>
      </c>
      <c r="G5462" s="23">
        <f t="shared" si="333"/>
        <v>1.9</v>
      </c>
      <c r="H5462" s="23">
        <f t="shared" si="334"/>
        <v>1.9041859772738556</v>
      </c>
      <c r="I5462" s="23">
        <f t="shared" si="335"/>
        <v>3.2</v>
      </c>
      <c r="J5462" s="23">
        <f t="shared" si="336"/>
        <v>3.2070500669875468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1.001927752691907</v>
      </c>
      <c r="E5463" s="23">
        <f t="shared" si="331"/>
        <v>2.6</v>
      </c>
      <c r="F5463" s="23">
        <f t="shared" si="332"/>
        <v>2.6050121569989586</v>
      </c>
      <c r="G5463" s="23">
        <f t="shared" si="333"/>
        <v>1.9</v>
      </c>
      <c r="H5463" s="23">
        <f t="shared" si="334"/>
        <v>1.9036627301146232</v>
      </c>
      <c r="I5463" s="23">
        <f t="shared" si="335"/>
        <v>3.2</v>
      </c>
      <c r="J5463" s="23">
        <f t="shared" si="336"/>
        <v>3.2061688086141027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1.001927752691907</v>
      </c>
      <c r="E5464" s="23">
        <f t="shared" si="331"/>
        <v>2.6</v>
      </c>
      <c r="F5464" s="23">
        <f t="shared" si="332"/>
        <v>2.6050121569989586</v>
      </c>
      <c r="G5464" s="23">
        <f t="shared" si="333"/>
        <v>1.9</v>
      </c>
      <c r="H5464" s="23">
        <f t="shared" si="334"/>
        <v>1.9036627301146232</v>
      </c>
      <c r="I5464" s="23">
        <f t="shared" si="335"/>
        <v>3.2</v>
      </c>
      <c r="J5464" s="23">
        <f t="shared" si="336"/>
        <v>3.2061688086141027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1.000826179725103</v>
      </c>
      <c r="E5465" s="23">
        <f t="shared" si="331"/>
        <v>2.6</v>
      </c>
      <c r="F5465" s="23">
        <f t="shared" si="332"/>
        <v>2.6021480672852677</v>
      </c>
      <c r="G5465" s="23">
        <f t="shared" si="333"/>
        <v>1.9</v>
      </c>
      <c r="H5465" s="23">
        <f t="shared" si="334"/>
        <v>1.9015697414776955</v>
      </c>
      <c r="I5465" s="23">
        <f t="shared" si="335"/>
        <v>3.2</v>
      </c>
      <c r="J5465" s="23">
        <f t="shared" si="336"/>
        <v>3.2026437751203298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1</v>
      </c>
      <c r="E5466" s="23">
        <f t="shared" si="331"/>
        <v>2.6</v>
      </c>
      <c r="F5466" s="23">
        <f t="shared" si="332"/>
        <v>2.6</v>
      </c>
      <c r="G5466" s="23">
        <f t="shared" si="333"/>
        <v>1.9</v>
      </c>
      <c r="H5466" s="23">
        <f t="shared" si="334"/>
        <v>1.9</v>
      </c>
      <c r="I5466" s="23">
        <f t="shared" si="335"/>
        <v>3.2</v>
      </c>
      <c r="J5466" s="23">
        <f t="shared" si="336"/>
        <v>3.2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1</v>
      </c>
      <c r="E5467" s="23">
        <f t="shared" si="331"/>
        <v>2.6</v>
      </c>
      <c r="F5467" s="23">
        <f t="shared" si="332"/>
        <v>2.6</v>
      </c>
      <c r="G5467" s="23">
        <f t="shared" si="333"/>
        <v>1.9</v>
      </c>
      <c r="H5467" s="23">
        <f t="shared" si="334"/>
        <v>1.9</v>
      </c>
      <c r="I5467" s="23">
        <f t="shared" si="335"/>
        <v>3.2</v>
      </c>
      <c r="J5467" s="23">
        <f t="shared" si="336"/>
        <v>3.2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1.000550786483402</v>
      </c>
      <c r="E5468" s="23">
        <f t="shared" si="331"/>
        <v>2.6</v>
      </c>
      <c r="F5468" s="23">
        <f t="shared" si="332"/>
        <v>2.6014320448568453</v>
      </c>
      <c r="G5468" s="23">
        <f t="shared" si="333"/>
        <v>1.9</v>
      </c>
      <c r="H5468" s="23">
        <f t="shared" si="334"/>
        <v>1.9010464943184637</v>
      </c>
      <c r="I5468" s="23">
        <f t="shared" si="335"/>
        <v>3.2</v>
      </c>
      <c r="J5468" s="23">
        <f t="shared" si="336"/>
        <v>3.2017625167468866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1.000550786483402</v>
      </c>
      <c r="E5469" s="23">
        <f t="shared" si="331"/>
        <v>2.6</v>
      </c>
      <c r="F5469" s="23">
        <f t="shared" si="332"/>
        <v>2.6014320448568453</v>
      </c>
      <c r="G5469" s="23">
        <f t="shared" si="333"/>
        <v>1.9</v>
      </c>
      <c r="H5469" s="23">
        <f t="shared" si="334"/>
        <v>1.9010464943184637</v>
      </c>
      <c r="I5469" s="23">
        <f t="shared" si="335"/>
        <v>3.2</v>
      </c>
      <c r="J5469" s="23">
        <f t="shared" si="336"/>
        <v>3.2017625167468866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0.99773472134310592</v>
      </c>
      <c r="E5470" s="23">
        <f t="shared" si="331"/>
        <v>9.1</v>
      </c>
      <c r="F5470" s="23">
        <f t="shared" si="332"/>
        <v>9.0793859642222632</v>
      </c>
      <c r="G5470" s="23">
        <f t="shared" si="333"/>
        <v>6.5</v>
      </c>
      <c r="H5470" s="23">
        <f t="shared" si="334"/>
        <v>6.4852756887301881</v>
      </c>
      <c r="I5470" s="23">
        <f t="shared" si="335"/>
        <v>10.9</v>
      </c>
      <c r="J5470" s="23">
        <f t="shared" si="336"/>
        <v>10.875308462639856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0.99368551100333147</v>
      </c>
      <c r="E5471" s="23">
        <f t="shared" si="331"/>
        <v>77.8</v>
      </c>
      <c r="F5471" s="23">
        <f t="shared" si="332"/>
        <v>77.308732756059186</v>
      </c>
      <c r="G5471" s="23">
        <f t="shared" si="333"/>
        <v>40.5</v>
      </c>
      <c r="H5471" s="23">
        <f t="shared" si="334"/>
        <v>40.244263195634922</v>
      </c>
      <c r="I5471" s="23">
        <f t="shared" si="335"/>
        <v>102.5</v>
      </c>
      <c r="J5471" s="23">
        <f t="shared" si="336"/>
        <v>101.85276487784148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0.99267957582517286</v>
      </c>
      <c r="E5472" s="23">
        <f t="shared" si="331"/>
        <v>77.8</v>
      </c>
      <c r="F5472" s="23">
        <f t="shared" si="332"/>
        <v>77.230470999198445</v>
      </c>
      <c r="G5472" s="23">
        <f t="shared" si="333"/>
        <v>40.5</v>
      </c>
      <c r="H5472" s="23">
        <f t="shared" si="334"/>
        <v>40.203522820919503</v>
      </c>
      <c r="I5472" s="23">
        <f t="shared" si="335"/>
        <v>102.2</v>
      </c>
      <c r="J5472" s="23">
        <f t="shared" si="336"/>
        <v>101.45185264933266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0.99267749964129415</v>
      </c>
      <c r="E5473" s="23">
        <f t="shared" si="331"/>
        <v>77.8</v>
      </c>
      <c r="F5473" s="23">
        <f t="shared" si="332"/>
        <v>77.230309472092685</v>
      </c>
      <c r="G5473" s="23">
        <f t="shared" si="333"/>
        <v>40.5</v>
      </c>
      <c r="H5473" s="23">
        <f t="shared" si="334"/>
        <v>40.20343873547241</v>
      </c>
      <c r="I5473" s="23">
        <f t="shared" si="335"/>
        <v>102.2</v>
      </c>
      <c r="J5473" s="23">
        <f t="shared" si="336"/>
        <v>101.45164046334027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0.99267341527934849</v>
      </c>
      <c r="E5474" s="23">
        <f t="shared" si="331"/>
        <v>77.8</v>
      </c>
      <c r="F5474" s="23">
        <f t="shared" si="332"/>
        <v>77.229991708733309</v>
      </c>
      <c r="G5474" s="23">
        <f t="shared" si="333"/>
        <v>40.5</v>
      </c>
      <c r="H5474" s="23">
        <f t="shared" si="334"/>
        <v>40.203273318813615</v>
      </c>
      <c r="I5474" s="23">
        <f t="shared" si="335"/>
        <v>102.5</v>
      </c>
      <c r="J5474" s="23">
        <f t="shared" si="336"/>
        <v>101.74902506613321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0.99745698083343537</v>
      </c>
      <c r="E5475" s="23">
        <f t="shared" si="331"/>
        <v>101.7</v>
      </c>
      <c r="F5475" s="23">
        <f t="shared" si="332"/>
        <v>101.44137495076038</v>
      </c>
      <c r="G5475" s="23">
        <f t="shared" si="333"/>
        <v>53</v>
      </c>
      <c r="H5475" s="23">
        <f t="shared" si="334"/>
        <v>52.865219984172072</v>
      </c>
      <c r="I5475" s="23">
        <f t="shared" si="335"/>
        <v>131.19999999999999</v>
      </c>
      <c r="J5475" s="23">
        <f t="shared" si="336"/>
        <v>130.86635588534671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0.99186901385098736</v>
      </c>
      <c r="E5476" s="23">
        <f t="shared" si="331"/>
        <v>101.7</v>
      </c>
      <c r="F5476" s="23">
        <f t="shared" si="332"/>
        <v>100.87307870864542</v>
      </c>
      <c r="G5476" s="23">
        <f t="shared" si="333"/>
        <v>53</v>
      </c>
      <c r="H5476" s="23">
        <f t="shared" si="334"/>
        <v>52.56905773410233</v>
      </c>
      <c r="I5476" s="23">
        <f t="shared" si="335"/>
        <v>131.19999999999999</v>
      </c>
      <c r="J5476" s="23">
        <f t="shared" si="336"/>
        <v>130.13321461724954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0.99187722092035058</v>
      </c>
      <c r="E5477" s="23">
        <f t="shared" si="331"/>
        <v>101.7</v>
      </c>
      <c r="F5477" s="23">
        <f t="shared" si="332"/>
        <v>100.87391336759966</v>
      </c>
      <c r="G5477" s="23">
        <f t="shared" si="333"/>
        <v>53</v>
      </c>
      <c r="H5477" s="23">
        <f t="shared" si="334"/>
        <v>52.569492708778583</v>
      </c>
      <c r="I5477" s="23">
        <f t="shared" si="335"/>
        <v>131.19999999999999</v>
      </c>
      <c r="J5477" s="23">
        <f t="shared" si="336"/>
        <v>130.13429138474999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0.99187720405399415</v>
      </c>
      <c r="E5478" s="23">
        <f t="shared" si="331"/>
        <v>101.7</v>
      </c>
      <c r="F5478" s="23">
        <f t="shared" si="332"/>
        <v>100.87391165229121</v>
      </c>
      <c r="G5478" s="23">
        <f t="shared" si="333"/>
        <v>53</v>
      </c>
      <c r="H5478" s="23">
        <f t="shared" si="334"/>
        <v>52.569491814861692</v>
      </c>
      <c r="I5478" s="23">
        <f t="shared" si="335"/>
        <v>131.19999999999999</v>
      </c>
      <c r="J5478" s="23">
        <f t="shared" si="336"/>
        <v>130.13428917188403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0.99186697112683542</v>
      </c>
      <c r="E5479" s="23">
        <f t="shared" si="331"/>
        <v>101.7</v>
      </c>
      <c r="F5479" s="23">
        <f t="shared" si="332"/>
        <v>100.87287096359917</v>
      </c>
      <c r="G5479" s="23">
        <f t="shared" si="333"/>
        <v>53</v>
      </c>
      <c r="H5479" s="23">
        <f t="shared" si="334"/>
        <v>52.568949469722277</v>
      </c>
      <c r="I5479" s="23">
        <f t="shared" si="335"/>
        <v>131.19999999999999</v>
      </c>
      <c r="J5479" s="23">
        <f t="shared" si="336"/>
        <v>130.13294661184079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0.99186698721184807</v>
      </c>
      <c r="E5480" s="23">
        <f t="shared" si="331"/>
        <v>101.7</v>
      </c>
      <c r="F5480" s="23">
        <f t="shared" si="332"/>
        <v>100.87287259944495</v>
      </c>
      <c r="G5480" s="23">
        <f t="shared" si="333"/>
        <v>53</v>
      </c>
      <c r="H5480" s="23">
        <f t="shared" si="334"/>
        <v>52.568950322227948</v>
      </c>
      <c r="I5480" s="23">
        <f t="shared" si="335"/>
        <v>131.19999999999999</v>
      </c>
      <c r="J5480" s="23">
        <f t="shared" si="336"/>
        <v>130.13294872219444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0.9918617341115733</v>
      </c>
      <c r="E5481" s="23">
        <f t="shared" si="331"/>
        <v>101.7</v>
      </c>
      <c r="F5481" s="23">
        <f t="shared" si="332"/>
        <v>100.87233835914701</v>
      </c>
      <c r="G5481" s="23">
        <f t="shared" si="333"/>
        <v>53</v>
      </c>
      <c r="H5481" s="23">
        <f t="shared" si="334"/>
        <v>52.568671907913384</v>
      </c>
      <c r="I5481" s="23">
        <f t="shared" si="335"/>
        <v>131.19999999999999</v>
      </c>
      <c r="J5481" s="23">
        <f t="shared" si="336"/>
        <v>130.13225951543839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0.99186625950132734</v>
      </c>
      <c r="E5482" s="23">
        <f t="shared" si="331"/>
        <v>55.9</v>
      </c>
      <c r="F5482" s="23">
        <f t="shared" si="332"/>
        <v>55.445323906124194</v>
      </c>
      <c r="G5482" s="23">
        <f t="shared" si="333"/>
        <v>29.4</v>
      </c>
      <c r="H5482" s="23">
        <f t="shared" si="334"/>
        <v>29.160868029339021</v>
      </c>
      <c r="I5482" s="23">
        <f t="shared" si="335"/>
        <v>74.099999999999994</v>
      </c>
      <c r="J5482" s="23">
        <f t="shared" si="336"/>
        <v>73.497289829048356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0.99186536212302889</v>
      </c>
      <c r="E5483" s="23">
        <f t="shared" si="331"/>
        <v>55.9</v>
      </c>
      <c r="F5483" s="23">
        <f t="shared" si="332"/>
        <v>55.445273742677315</v>
      </c>
      <c r="G5483" s="23">
        <f t="shared" si="333"/>
        <v>29.4</v>
      </c>
      <c r="H5483" s="23">
        <f t="shared" si="334"/>
        <v>29.160841646417047</v>
      </c>
      <c r="I5483" s="23">
        <f t="shared" si="335"/>
        <v>74.099999999999994</v>
      </c>
      <c r="J5483" s="23">
        <f t="shared" si="336"/>
        <v>73.497223333316441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1.0069906357243381</v>
      </c>
      <c r="E5484" s="23">
        <f t="shared" si="331"/>
        <v>34.4</v>
      </c>
      <c r="F5484" s="23">
        <f t="shared" si="332"/>
        <v>34.64047786891723</v>
      </c>
      <c r="G5484" s="23">
        <f t="shared" si="333"/>
        <v>24.3</v>
      </c>
      <c r="H5484" s="23">
        <f t="shared" si="334"/>
        <v>24.469872448101416</v>
      </c>
      <c r="I5484" s="23">
        <f t="shared" si="335"/>
        <v>41.6</v>
      </c>
      <c r="J5484" s="23">
        <f t="shared" si="336"/>
        <v>41.89081044613247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1.0049748456565344</v>
      </c>
      <c r="E5485" s="23">
        <f t="shared" si="331"/>
        <v>33</v>
      </c>
      <c r="F5485" s="23">
        <f t="shared" si="332"/>
        <v>33.164169906665634</v>
      </c>
      <c r="G5485" s="23">
        <f t="shared" si="333"/>
        <v>23.8</v>
      </c>
      <c r="H5485" s="23">
        <f t="shared" si="334"/>
        <v>23.918401326625521</v>
      </c>
      <c r="I5485" s="23">
        <f t="shared" si="335"/>
        <v>39.6</v>
      </c>
      <c r="J5485" s="23">
        <f t="shared" si="336"/>
        <v>39.797003887998763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1.0034823919595739</v>
      </c>
      <c r="E5486" s="23">
        <f t="shared" si="331"/>
        <v>33</v>
      </c>
      <c r="F5486" s="23">
        <f t="shared" si="332"/>
        <v>33.114918934665937</v>
      </c>
      <c r="G5486" s="23">
        <f t="shared" si="333"/>
        <v>23.8</v>
      </c>
      <c r="H5486" s="23">
        <f t="shared" si="334"/>
        <v>23.88288092863786</v>
      </c>
      <c r="I5486" s="23">
        <f t="shared" si="335"/>
        <v>39.6</v>
      </c>
      <c r="J5486" s="23">
        <f t="shared" si="336"/>
        <v>39.737902721599127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1.0027361651110938</v>
      </c>
      <c r="E5487" s="23">
        <f t="shared" si="331"/>
        <v>33</v>
      </c>
      <c r="F5487" s="23">
        <f t="shared" si="332"/>
        <v>33.090293448666095</v>
      </c>
      <c r="G5487" s="23">
        <f t="shared" si="333"/>
        <v>23.8</v>
      </c>
      <c r="H5487" s="23">
        <f t="shared" si="334"/>
        <v>23.865120729644033</v>
      </c>
      <c r="I5487" s="23">
        <f t="shared" si="335"/>
        <v>39.6</v>
      </c>
      <c r="J5487" s="23">
        <f t="shared" si="336"/>
        <v>39.708352138399313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1.0027361651110938</v>
      </c>
      <c r="E5488" s="23">
        <f t="shared" si="331"/>
        <v>40.299999999999997</v>
      </c>
      <c r="F5488" s="23">
        <f t="shared" si="332"/>
        <v>40.410267453977077</v>
      </c>
      <c r="G5488" s="23">
        <f t="shared" si="333"/>
        <v>27.7</v>
      </c>
      <c r="H5488" s="23">
        <f t="shared" si="334"/>
        <v>27.775791773577296</v>
      </c>
      <c r="I5488" s="23">
        <f t="shared" si="335"/>
        <v>49.2</v>
      </c>
      <c r="J5488" s="23">
        <f t="shared" si="336"/>
        <v>49.334619323465816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1.0012437114141337</v>
      </c>
      <c r="E5489" s="23">
        <f t="shared" si="331"/>
        <v>40.299999999999997</v>
      </c>
      <c r="F5489" s="23">
        <f t="shared" si="332"/>
        <v>40.350121569989582</v>
      </c>
      <c r="G5489" s="23">
        <f t="shared" si="333"/>
        <v>27.7</v>
      </c>
      <c r="H5489" s="23">
        <f t="shared" si="334"/>
        <v>27.734450806171502</v>
      </c>
      <c r="I5489" s="23">
        <f t="shared" si="335"/>
        <v>49.2</v>
      </c>
      <c r="J5489" s="23">
        <f t="shared" si="336"/>
        <v>49.261190601575379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1</v>
      </c>
      <c r="E5490" s="23">
        <f t="shared" si="331"/>
        <v>33</v>
      </c>
      <c r="F5490" s="23">
        <f t="shared" si="332"/>
        <v>33</v>
      </c>
      <c r="G5490" s="23">
        <f t="shared" si="333"/>
        <v>23.8</v>
      </c>
      <c r="H5490" s="23">
        <f t="shared" si="334"/>
        <v>23.8</v>
      </c>
      <c r="I5490" s="23">
        <f t="shared" si="335"/>
        <v>39.6</v>
      </c>
      <c r="J5490" s="23">
        <f t="shared" si="336"/>
        <v>39.6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1.0002487422828268</v>
      </c>
      <c r="E5491" s="23">
        <f t="shared" si="331"/>
        <v>33</v>
      </c>
      <c r="F5491" s="23">
        <f t="shared" si="332"/>
        <v>33.008208495333285</v>
      </c>
      <c r="G5491" s="23">
        <f t="shared" si="333"/>
        <v>23.8</v>
      </c>
      <c r="H5491" s="23">
        <f t="shared" si="334"/>
        <v>23.805920066331279</v>
      </c>
      <c r="I5491" s="23">
        <f t="shared" si="335"/>
        <v>39.6</v>
      </c>
      <c r="J5491" s="23">
        <f t="shared" si="336"/>
        <v>39.609850194399939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1.0004974845656536</v>
      </c>
      <c r="E5492" s="23">
        <f t="shared" si="331"/>
        <v>33</v>
      </c>
      <c r="F5492" s="23">
        <f t="shared" si="332"/>
        <v>33.016416990666571</v>
      </c>
      <c r="G5492" s="23">
        <f t="shared" si="333"/>
        <v>23.8</v>
      </c>
      <c r="H5492" s="23">
        <f t="shared" si="334"/>
        <v>23.811840132662557</v>
      </c>
      <c r="I5492" s="23">
        <f t="shared" si="335"/>
        <v>39.6</v>
      </c>
      <c r="J5492" s="23">
        <f t="shared" si="336"/>
        <v>39.619700388799885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1.0002487422828268</v>
      </c>
      <c r="E5493" s="23">
        <f t="shared" si="331"/>
        <v>33</v>
      </c>
      <c r="F5493" s="23">
        <f t="shared" si="332"/>
        <v>33.008208495333285</v>
      </c>
      <c r="G5493" s="23">
        <f t="shared" si="333"/>
        <v>23.8</v>
      </c>
      <c r="H5493" s="23">
        <f t="shared" si="334"/>
        <v>23.805920066331279</v>
      </c>
      <c r="I5493" s="23">
        <f t="shared" si="335"/>
        <v>39.6</v>
      </c>
      <c r="J5493" s="23">
        <f t="shared" si="336"/>
        <v>39.609850194399939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0.99880152921056931</v>
      </c>
      <c r="E5494" s="23">
        <f t="shared" si="331"/>
        <v>93.8</v>
      </c>
      <c r="F5494" s="23">
        <f t="shared" si="332"/>
        <v>93.687583439951396</v>
      </c>
      <c r="G5494" s="23">
        <f t="shared" si="333"/>
        <v>51.5</v>
      </c>
      <c r="H5494" s="23">
        <f t="shared" si="334"/>
        <v>51.438278754344317</v>
      </c>
      <c r="I5494" s="23">
        <f t="shared" si="335"/>
        <v>121.1</v>
      </c>
      <c r="J5494" s="23">
        <f t="shared" si="336"/>
        <v>120.95486518739993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0.99749608903477927</v>
      </c>
      <c r="E5495" s="23">
        <f t="shared" si="331"/>
        <v>91.5</v>
      </c>
      <c r="F5495" s="23">
        <f t="shared" si="332"/>
        <v>91.2708921466823</v>
      </c>
      <c r="G5495" s="23">
        <f t="shared" si="333"/>
        <v>51</v>
      </c>
      <c r="H5495" s="23">
        <f t="shared" si="334"/>
        <v>50.872300540773743</v>
      </c>
      <c r="I5495" s="23">
        <f t="shared" si="335"/>
        <v>118.1</v>
      </c>
      <c r="J5495" s="23">
        <f t="shared" si="336"/>
        <v>117.80428811500742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0.99749555023898351</v>
      </c>
      <c r="E5496" s="23">
        <f t="shared" si="331"/>
        <v>91.5</v>
      </c>
      <c r="F5496" s="23">
        <f t="shared" si="332"/>
        <v>91.270842846866998</v>
      </c>
      <c r="G5496" s="23">
        <f t="shared" si="333"/>
        <v>51</v>
      </c>
      <c r="H5496" s="23">
        <f t="shared" si="334"/>
        <v>50.872273062188157</v>
      </c>
      <c r="I5496" s="23">
        <f t="shared" si="335"/>
        <v>118.1</v>
      </c>
      <c r="J5496" s="23">
        <f t="shared" si="336"/>
        <v>117.80422448322395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0.99749342521549356</v>
      </c>
      <c r="E5497" s="23">
        <f t="shared" si="331"/>
        <v>91.5</v>
      </c>
      <c r="F5497" s="23">
        <f t="shared" si="332"/>
        <v>91.270648407217664</v>
      </c>
      <c r="G5497" s="23">
        <f t="shared" si="333"/>
        <v>51</v>
      </c>
      <c r="H5497" s="23">
        <f t="shared" si="334"/>
        <v>50.872164685990171</v>
      </c>
      <c r="I5497" s="23">
        <f t="shared" si="335"/>
        <v>118.1</v>
      </c>
      <c r="J5497" s="23">
        <f t="shared" si="336"/>
        <v>117.80397351794979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0.99749100332592067</v>
      </c>
      <c r="E5498" s="23">
        <f t="shared" si="331"/>
        <v>94.2</v>
      </c>
      <c r="F5498" s="23">
        <f t="shared" si="332"/>
        <v>93.963652513301724</v>
      </c>
      <c r="G5498" s="23">
        <f t="shared" si="333"/>
        <v>51.5</v>
      </c>
      <c r="H5498" s="23">
        <f t="shared" si="334"/>
        <v>51.370786671284911</v>
      </c>
      <c r="I5498" s="23">
        <f t="shared" si="335"/>
        <v>121.5</v>
      </c>
      <c r="J5498" s="23">
        <f t="shared" si="336"/>
        <v>121.19515690409936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0.99772234306662144</v>
      </c>
      <c r="E5499" s="23">
        <f t="shared" si="331"/>
        <v>102.8</v>
      </c>
      <c r="F5499" s="23">
        <f t="shared" si="332"/>
        <v>102.56585686724868</v>
      </c>
      <c r="G5499" s="23">
        <f t="shared" si="333"/>
        <v>54.2</v>
      </c>
      <c r="H5499" s="23">
        <f t="shared" si="334"/>
        <v>54.076550994210884</v>
      </c>
      <c r="I5499" s="23">
        <f t="shared" si="335"/>
        <v>132.69999999999999</v>
      </c>
      <c r="J5499" s="23">
        <f t="shared" si="336"/>
        <v>132.39775492494064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0.9919482631065254</v>
      </c>
      <c r="E5500" s="23">
        <f t="shared" si="331"/>
        <v>104.4</v>
      </c>
      <c r="F5500" s="23">
        <f t="shared" si="332"/>
        <v>103.55939866832125</v>
      </c>
      <c r="G5500" s="23">
        <f t="shared" si="333"/>
        <v>54.5</v>
      </c>
      <c r="H5500" s="23">
        <f t="shared" si="334"/>
        <v>54.061180339305636</v>
      </c>
      <c r="I5500" s="23">
        <f t="shared" si="335"/>
        <v>134.1</v>
      </c>
      <c r="J5500" s="23">
        <f t="shared" si="336"/>
        <v>133.02026208258505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0.99183017336140189</v>
      </c>
      <c r="E5501" s="23">
        <f t="shared" si="331"/>
        <v>104.4</v>
      </c>
      <c r="F5501" s="23">
        <f t="shared" si="332"/>
        <v>103.54707009893036</v>
      </c>
      <c r="G5501" s="23">
        <f t="shared" si="333"/>
        <v>54.5</v>
      </c>
      <c r="H5501" s="23">
        <f t="shared" si="334"/>
        <v>54.054744448196402</v>
      </c>
      <c r="I5501" s="23">
        <f t="shared" si="335"/>
        <v>134.1</v>
      </c>
      <c r="J5501" s="23">
        <f t="shared" si="336"/>
        <v>133.004426247764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0.99183514282015228</v>
      </c>
      <c r="E5502" s="23">
        <f t="shared" si="331"/>
        <v>104.4</v>
      </c>
      <c r="F5502" s="23">
        <f t="shared" si="332"/>
        <v>103.5475889104239</v>
      </c>
      <c r="G5502" s="23">
        <f t="shared" si="333"/>
        <v>54.5</v>
      </c>
      <c r="H5502" s="23">
        <f t="shared" si="334"/>
        <v>54.055015283698296</v>
      </c>
      <c r="I5502" s="23">
        <f t="shared" si="335"/>
        <v>134.1</v>
      </c>
      <c r="J5502" s="23">
        <f t="shared" si="336"/>
        <v>133.00509265218241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0.99182802641610268</v>
      </c>
      <c r="E5503" s="23">
        <f t="shared" si="331"/>
        <v>104.4</v>
      </c>
      <c r="F5503" s="23">
        <f t="shared" si="332"/>
        <v>103.54684595784113</v>
      </c>
      <c r="G5503" s="23">
        <f t="shared" si="333"/>
        <v>54.5</v>
      </c>
      <c r="H5503" s="23">
        <f t="shared" si="334"/>
        <v>54.054627439677596</v>
      </c>
      <c r="I5503" s="23">
        <f t="shared" si="335"/>
        <v>134.1</v>
      </c>
      <c r="J5503" s="23">
        <f t="shared" si="336"/>
        <v>133.00413834239936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0.99182910308846317</v>
      </c>
      <c r="E5504" s="23">
        <f t="shared" si="331"/>
        <v>104.4</v>
      </c>
      <c r="F5504" s="23">
        <f t="shared" si="332"/>
        <v>103.54695836243556</v>
      </c>
      <c r="G5504" s="23">
        <f t="shared" si="333"/>
        <v>54.5</v>
      </c>
      <c r="H5504" s="23">
        <f t="shared" si="334"/>
        <v>54.054686118321243</v>
      </c>
      <c r="I5504" s="23">
        <f t="shared" si="335"/>
        <v>134.1</v>
      </c>
      <c r="J5504" s="23">
        <f t="shared" si="336"/>
        <v>133.00428272416292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0.99183053352119566</v>
      </c>
      <c r="E5505" s="23">
        <f t="shared" si="331"/>
        <v>104.4</v>
      </c>
      <c r="F5505" s="23">
        <f t="shared" si="332"/>
        <v>103.54710769961284</v>
      </c>
      <c r="G5505" s="23">
        <f t="shared" si="333"/>
        <v>54.5</v>
      </c>
      <c r="H5505" s="23">
        <f t="shared" si="334"/>
        <v>54.054764076905165</v>
      </c>
      <c r="I5505" s="23">
        <f t="shared" si="335"/>
        <v>134.1</v>
      </c>
      <c r="J5505" s="23">
        <f t="shared" si="336"/>
        <v>133.00447454519232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0.9918289138985501</v>
      </c>
      <c r="E5506" s="23">
        <f t="shared" si="331"/>
        <v>83.7</v>
      </c>
      <c r="F5506" s="23">
        <f t="shared" si="332"/>
        <v>83.016080093308645</v>
      </c>
      <c r="G5506" s="23">
        <f t="shared" si="333"/>
        <v>45</v>
      </c>
      <c r="H5506" s="23">
        <f t="shared" si="334"/>
        <v>44.632301125434758</v>
      </c>
      <c r="I5506" s="23">
        <f t="shared" si="335"/>
        <v>107.9</v>
      </c>
      <c r="J5506" s="23">
        <f t="shared" si="336"/>
        <v>107.01833980965357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0.99184432911803533</v>
      </c>
      <c r="E5507" s="23">
        <f t="shared" si="331"/>
        <v>83.7</v>
      </c>
      <c r="F5507" s="23">
        <f t="shared" si="332"/>
        <v>83.017370347179565</v>
      </c>
      <c r="G5507" s="23">
        <f t="shared" si="333"/>
        <v>45</v>
      </c>
      <c r="H5507" s="23">
        <f t="shared" si="334"/>
        <v>44.632994810311587</v>
      </c>
      <c r="I5507" s="23">
        <f t="shared" si="335"/>
        <v>107.9</v>
      </c>
      <c r="J5507" s="23">
        <f t="shared" si="336"/>
        <v>107.02000311183602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1.0050072495471452</v>
      </c>
      <c r="E5508" s="23">
        <f t="shared" si="331"/>
        <v>66</v>
      </c>
      <c r="F5508" s="23">
        <f t="shared" si="332"/>
        <v>66.330478470111586</v>
      </c>
      <c r="G5508" s="23">
        <f t="shared" si="333"/>
        <v>37.6</v>
      </c>
      <c r="H5508" s="23">
        <f t="shared" si="334"/>
        <v>37.78827258297266</v>
      </c>
      <c r="I5508" s="23">
        <f t="shared" si="335"/>
        <v>84.2</v>
      </c>
      <c r="J5508" s="23">
        <f t="shared" si="336"/>
        <v>84.621610411869625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1.0021752640345387</v>
      </c>
      <c r="E5509" s="23">
        <f t="shared" si="331"/>
        <v>66</v>
      </c>
      <c r="F5509" s="23">
        <f t="shared" si="332"/>
        <v>66.14356742627956</v>
      </c>
      <c r="G5509" s="23">
        <f t="shared" si="333"/>
        <v>37.6</v>
      </c>
      <c r="H5509" s="23">
        <f t="shared" si="334"/>
        <v>37.681789927698659</v>
      </c>
      <c r="I5509" s="23">
        <f t="shared" si="335"/>
        <v>84.2</v>
      </c>
      <c r="J5509" s="23">
        <f t="shared" si="336"/>
        <v>84.383157231708168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1.003705566738414</v>
      </c>
      <c r="E5510" s="23">
        <f t="shared" si="331"/>
        <v>66</v>
      </c>
      <c r="F5510" s="23">
        <f t="shared" si="332"/>
        <v>66.244567404735321</v>
      </c>
      <c r="G5510" s="23">
        <f t="shared" si="333"/>
        <v>37.6</v>
      </c>
      <c r="H5510" s="23">
        <f t="shared" si="334"/>
        <v>37.739329309364372</v>
      </c>
      <c r="I5510" s="23">
        <f t="shared" si="335"/>
        <v>84.2</v>
      </c>
      <c r="J5510" s="23">
        <f t="shared" si="336"/>
        <v>84.512008719374464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1.0033414379993058</v>
      </c>
      <c r="E5511" s="23">
        <f t="shared" si="331"/>
        <v>66</v>
      </c>
      <c r="F5511" s="23">
        <f t="shared" si="332"/>
        <v>66.220534907954175</v>
      </c>
      <c r="G5511" s="23">
        <f t="shared" si="333"/>
        <v>37.6</v>
      </c>
      <c r="H5511" s="23">
        <f t="shared" si="334"/>
        <v>37.725638068773897</v>
      </c>
      <c r="I5511" s="23">
        <f t="shared" si="335"/>
        <v>84.2</v>
      </c>
      <c r="J5511" s="23">
        <f t="shared" si="336"/>
        <v>84.481349079541545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1.0025703369225427</v>
      </c>
      <c r="E5512" s="23">
        <f t="shared" si="331"/>
        <v>66</v>
      </c>
      <c r="F5512" s="23">
        <f t="shared" si="332"/>
        <v>66.169642236887825</v>
      </c>
      <c r="G5512" s="23">
        <f t="shared" si="333"/>
        <v>37.6</v>
      </c>
      <c r="H5512" s="23">
        <f t="shared" si="334"/>
        <v>37.696644668287611</v>
      </c>
      <c r="I5512" s="23">
        <f t="shared" si="335"/>
        <v>84.2</v>
      </c>
      <c r="J5512" s="23">
        <f t="shared" si="336"/>
        <v>84.416422368878102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1.0015422021535256</v>
      </c>
      <c r="E5513" s="23">
        <f t="shared" si="331"/>
        <v>66</v>
      </c>
      <c r="F5513" s="23">
        <f t="shared" si="332"/>
        <v>66.101785342132686</v>
      </c>
      <c r="G5513" s="23">
        <f t="shared" si="333"/>
        <v>37.6</v>
      </c>
      <c r="H5513" s="23">
        <f t="shared" si="334"/>
        <v>37.657986800972566</v>
      </c>
      <c r="I5513" s="23">
        <f t="shared" si="335"/>
        <v>84.2</v>
      </c>
      <c r="J5513" s="23">
        <f t="shared" si="336"/>
        <v>84.32985342132686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1.0002570336922543</v>
      </c>
      <c r="E5514" s="23">
        <f t="shared" si="331"/>
        <v>66</v>
      </c>
      <c r="F5514" s="23">
        <f t="shared" si="332"/>
        <v>66.016964223688788</v>
      </c>
      <c r="G5514" s="23">
        <f t="shared" si="333"/>
        <v>37.6</v>
      </c>
      <c r="H5514" s="23">
        <f t="shared" si="334"/>
        <v>37.609664466828761</v>
      </c>
      <c r="I5514" s="23">
        <f t="shared" si="335"/>
        <v>84.2</v>
      </c>
      <c r="J5514" s="23">
        <f t="shared" si="336"/>
        <v>84.221642236887817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1.0002570336922543</v>
      </c>
      <c r="E5515" s="23">
        <f t="shared" si="331"/>
        <v>66</v>
      </c>
      <c r="F5515" s="23">
        <f t="shared" si="332"/>
        <v>66.016964223688788</v>
      </c>
      <c r="G5515" s="23">
        <f t="shared" si="333"/>
        <v>37.6</v>
      </c>
      <c r="H5515" s="23">
        <f t="shared" si="334"/>
        <v>37.609664466828761</v>
      </c>
      <c r="I5515" s="23">
        <f t="shared" si="335"/>
        <v>84.2</v>
      </c>
      <c r="J5515" s="23">
        <f t="shared" si="336"/>
        <v>84.221642236887817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1.0013982826358914</v>
      </c>
      <c r="E5516" s="23">
        <f t="shared" si="331"/>
        <v>87.9</v>
      </c>
      <c r="F5516" s="23">
        <f t="shared" si="332"/>
        <v>88.022909043694852</v>
      </c>
      <c r="G5516" s="23">
        <f t="shared" si="333"/>
        <v>46.4</v>
      </c>
      <c r="H5516" s="23">
        <f t="shared" si="334"/>
        <v>46.464880314305361</v>
      </c>
      <c r="I5516" s="23">
        <f t="shared" si="335"/>
        <v>113.7</v>
      </c>
      <c r="J5516" s="23">
        <f t="shared" si="336"/>
        <v>113.85898473570086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1.0071042607470229</v>
      </c>
      <c r="E5517" s="23">
        <f t="shared" si="331"/>
        <v>89</v>
      </c>
      <c r="F5517" s="23">
        <f t="shared" si="332"/>
        <v>89.632279206485038</v>
      </c>
      <c r="G5517" s="23">
        <f t="shared" si="333"/>
        <v>46.9</v>
      </c>
      <c r="H5517" s="23">
        <f t="shared" si="334"/>
        <v>47.233189829035368</v>
      </c>
      <c r="I5517" s="23">
        <f t="shared" si="335"/>
        <v>115.2</v>
      </c>
      <c r="J5517" s="23">
        <f t="shared" si="336"/>
        <v>116.01841083805704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0.99745225496642798</v>
      </c>
      <c r="E5518" s="23">
        <f t="shared" si="331"/>
        <v>96.3</v>
      </c>
      <c r="F5518" s="23">
        <f t="shared" si="332"/>
        <v>96.054652153267014</v>
      </c>
      <c r="G5518" s="23">
        <f t="shared" si="333"/>
        <v>52.8</v>
      </c>
      <c r="H5518" s="23">
        <f t="shared" si="334"/>
        <v>52.665479062227398</v>
      </c>
      <c r="I5518" s="23">
        <f t="shared" si="335"/>
        <v>126.8</v>
      </c>
      <c r="J5518" s="23">
        <f t="shared" si="336"/>
        <v>126.47694592974307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0.99744967560833786</v>
      </c>
      <c r="E5519" s="23">
        <f t="shared" si="331"/>
        <v>95.1</v>
      </c>
      <c r="F5519" s="23">
        <f t="shared" si="332"/>
        <v>94.857464150352925</v>
      </c>
      <c r="G5519" s="23">
        <f t="shared" si="333"/>
        <v>52.6</v>
      </c>
      <c r="H5519" s="23">
        <f t="shared" si="334"/>
        <v>52.465852936998573</v>
      </c>
      <c r="I5519" s="23">
        <f t="shared" si="335"/>
        <v>125.7</v>
      </c>
      <c r="J5519" s="23">
        <f t="shared" si="336"/>
        <v>125.37942422396807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0.99744545799902262</v>
      </c>
      <c r="E5520" s="23">
        <f t="shared" si="331"/>
        <v>95.1</v>
      </c>
      <c r="F5520" s="23">
        <f t="shared" si="332"/>
        <v>94.857063055707044</v>
      </c>
      <c r="G5520" s="23">
        <f t="shared" si="333"/>
        <v>52.6</v>
      </c>
      <c r="H5520" s="23">
        <f t="shared" si="334"/>
        <v>52.465631090748595</v>
      </c>
      <c r="I5520" s="23">
        <f t="shared" si="335"/>
        <v>125.7</v>
      </c>
      <c r="J5520" s="23">
        <f t="shared" si="336"/>
        <v>125.37889407047714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0.99744064399642773</v>
      </c>
      <c r="E5521" s="23">
        <f t="shared" si="331"/>
        <v>95.1</v>
      </c>
      <c r="F5521" s="23">
        <f t="shared" si="332"/>
        <v>94.856605244060276</v>
      </c>
      <c r="G5521" s="23">
        <f t="shared" si="333"/>
        <v>52.6</v>
      </c>
      <c r="H5521" s="23">
        <f t="shared" si="334"/>
        <v>52.465377874212102</v>
      </c>
      <c r="I5521" s="23">
        <f t="shared" si="335"/>
        <v>125.7</v>
      </c>
      <c r="J5521" s="23">
        <f t="shared" si="336"/>
        <v>125.37828895035096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0.99744538292137164</v>
      </c>
      <c r="E5522" s="23">
        <f t="shared" si="331"/>
        <v>96.3</v>
      </c>
      <c r="F5522" s="23">
        <f t="shared" si="332"/>
        <v>96.053990375328084</v>
      </c>
      <c r="G5522" s="23">
        <f t="shared" si="333"/>
        <v>52.8</v>
      </c>
      <c r="H5522" s="23">
        <f t="shared" si="334"/>
        <v>52.665116218248421</v>
      </c>
      <c r="I5522" s="23">
        <f t="shared" si="335"/>
        <v>126.8</v>
      </c>
      <c r="J5522" s="23">
        <f t="shared" si="336"/>
        <v>126.47607455442991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0.99067144753569436</v>
      </c>
      <c r="E5523" s="23">
        <f t="shared" si="331"/>
        <v>108.4</v>
      </c>
      <c r="F5523" s="23">
        <f t="shared" si="332"/>
        <v>107.38878491286927</v>
      </c>
      <c r="G5523" s="23">
        <f t="shared" si="333"/>
        <v>60.2</v>
      </c>
      <c r="H5523" s="23">
        <f t="shared" si="334"/>
        <v>59.638421141648806</v>
      </c>
      <c r="I5523" s="23">
        <f t="shared" si="335"/>
        <v>142.30000000000001</v>
      </c>
      <c r="J5523" s="23">
        <f t="shared" si="336"/>
        <v>140.97254698432931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0.99033388541852074</v>
      </c>
      <c r="E5524" s="23">
        <f t="shared" ref="E5524:E5587" si="339">$E5236</f>
        <v>111.7</v>
      </c>
      <c r="F5524" s="23">
        <f t="shared" ref="F5524:F5587" si="340">$F5236</f>
        <v>110.62029500124876</v>
      </c>
      <c r="G5524" s="23">
        <f t="shared" ref="G5524:G5587" si="341">$G5236</f>
        <v>60.8</v>
      </c>
      <c r="H5524" s="23">
        <f t="shared" ref="H5524:H5587" si="342">$H5236</f>
        <v>60.212300233446058</v>
      </c>
      <c r="I5524" s="23">
        <f t="shared" ref="I5524:I5587" si="343">$I5236</f>
        <v>145.4</v>
      </c>
      <c r="J5524" s="23">
        <f t="shared" ref="J5524:J5587" si="344">$J5236</f>
        <v>143.99454693985291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0.99034094648672255</v>
      </c>
      <c r="E5525" s="23">
        <f t="shared" si="339"/>
        <v>111.7</v>
      </c>
      <c r="F5525" s="23">
        <f t="shared" si="340"/>
        <v>110.62108372256691</v>
      </c>
      <c r="G5525" s="23">
        <f t="shared" si="341"/>
        <v>60.8</v>
      </c>
      <c r="H5525" s="23">
        <f t="shared" si="342"/>
        <v>60.21272954639273</v>
      </c>
      <c r="I5525" s="23">
        <f t="shared" si="343"/>
        <v>145.4</v>
      </c>
      <c r="J5525" s="23">
        <f t="shared" si="344"/>
        <v>143.99557361916948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0.99033280513319122</v>
      </c>
      <c r="E5526" s="23">
        <f t="shared" si="339"/>
        <v>111.7</v>
      </c>
      <c r="F5526" s="23">
        <f t="shared" si="340"/>
        <v>110.62017433337746</v>
      </c>
      <c r="G5526" s="23">
        <f t="shared" si="341"/>
        <v>60.8</v>
      </c>
      <c r="H5526" s="23">
        <f t="shared" si="342"/>
        <v>60.212234552098025</v>
      </c>
      <c r="I5526" s="23">
        <f t="shared" si="343"/>
        <v>145.4</v>
      </c>
      <c r="J5526" s="23">
        <f t="shared" si="344"/>
        <v>143.99438986636602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0.99034018856628425</v>
      </c>
      <c r="E5527" s="23">
        <f t="shared" si="339"/>
        <v>111.7</v>
      </c>
      <c r="F5527" s="23">
        <f t="shared" si="340"/>
        <v>110.62099906285395</v>
      </c>
      <c r="G5527" s="23">
        <f t="shared" si="341"/>
        <v>60.8</v>
      </c>
      <c r="H5527" s="23">
        <f t="shared" si="342"/>
        <v>60.212683464830079</v>
      </c>
      <c r="I5527" s="23">
        <f t="shared" si="343"/>
        <v>145.4</v>
      </c>
      <c r="J5527" s="23">
        <f t="shared" si="344"/>
        <v>143.99546341753774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0.99034037870532976</v>
      </c>
      <c r="E5528" s="23">
        <f t="shared" si="339"/>
        <v>111.7</v>
      </c>
      <c r="F5528" s="23">
        <f t="shared" si="340"/>
        <v>110.62102030138534</v>
      </c>
      <c r="G5528" s="23">
        <f t="shared" si="341"/>
        <v>60.8</v>
      </c>
      <c r="H5528" s="23">
        <f t="shared" si="342"/>
        <v>60.212695025284049</v>
      </c>
      <c r="I5528" s="23">
        <f t="shared" si="343"/>
        <v>145.4</v>
      </c>
      <c r="J5528" s="23">
        <f t="shared" si="344"/>
        <v>143.99549106375494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0.99032765489064523</v>
      </c>
      <c r="E5529" s="23">
        <f t="shared" si="339"/>
        <v>111.7</v>
      </c>
      <c r="F5529" s="23">
        <f t="shared" si="340"/>
        <v>110.61959905128508</v>
      </c>
      <c r="G5529" s="23">
        <f t="shared" si="341"/>
        <v>60.8</v>
      </c>
      <c r="H5529" s="23">
        <f t="shared" si="342"/>
        <v>60.211921417351228</v>
      </c>
      <c r="I5529" s="23">
        <f t="shared" si="343"/>
        <v>145.4</v>
      </c>
      <c r="J5529" s="23">
        <f t="shared" si="344"/>
        <v>143.99364102109982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0.99033019594107641</v>
      </c>
      <c r="E5530" s="23">
        <f t="shared" si="339"/>
        <v>52.4</v>
      </c>
      <c r="F5530" s="23">
        <f t="shared" si="340"/>
        <v>51.8933022673124</v>
      </c>
      <c r="G5530" s="23">
        <f t="shared" si="341"/>
        <v>27.2</v>
      </c>
      <c r="H5530" s="23">
        <f t="shared" si="342"/>
        <v>26.936981329597277</v>
      </c>
      <c r="I5530" s="23">
        <f t="shared" si="343"/>
        <v>68.099999999999994</v>
      </c>
      <c r="J5530" s="23">
        <f t="shared" si="344"/>
        <v>67.4414863435873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0.9903313121764542</v>
      </c>
      <c r="E5531" s="23">
        <f t="shared" si="339"/>
        <v>53</v>
      </c>
      <c r="F5531" s="23">
        <f t="shared" si="340"/>
        <v>52.48755954535207</v>
      </c>
      <c r="G5531" s="23">
        <f t="shared" si="341"/>
        <v>27.3</v>
      </c>
      <c r="H5531" s="23">
        <f t="shared" si="342"/>
        <v>27.0360448224172</v>
      </c>
      <c r="I5531" s="23">
        <f t="shared" si="343"/>
        <v>68.5</v>
      </c>
      <c r="J5531" s="23">
        <f t="shared" si="344"/>
        <v>67.837694884087114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1.005472330222188</v>
      </c>
      <c r="E5532" s="23">
        <f t="shared" si="339"/>
        <v>59.6</v>
      </c>
      <c r="F5532" s="23">
        <f t="shared" si="340"/>
        <v>59.926150881242407</v>
      </c>
      <c r="G5532" s="23">
        <f t="shared" si="341"/>
        <v>30.6</v>
      </c>
      <c r="H5532" s="23">
        <f t="shared" si="342"/>
        <v>30.767453304798952</v>
      </c>
      <c r="I5532" s="23">
        <f t="shared" si="343"/>
        <v>77</v>
      </c>
      <c r="J5532" s="23">
        <f t="shared" si="344"/>
        <v>77.421369427108473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1.0047261033737078</v>
      </c>
      <c r="E5533" s="23">
        <f t="shared" si="339"/>
        <v>59.6</v>
      </c>
      <c r="F5533" s="23">
        <f t="shared" si="340"/>
        <v>59.881675761072991</v>
      </c>
      <c r="G5533" s="23">
        <f t="shared" si="341"/>
        <v>30.6</v>
      </c>
      <c r="H5533" s="23">
        <f t="shared" si="342"/>
        <v>30.744618763235462</v>
      </c>
      <c r="I5533" s="23">
        <f t="shared" si="343"/>
        <v>77</v>
      </c>
      <c r="J5533" s="23">
        <f t="shared" si="344"/>
        <v>77.363909959775498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1.005472330222188</v>
      </c>
      <c r="E5534" s="23">
        <f t="shared" si="339"/>
        <v>71.400000000000006</v>
      </c>
      <c r="F5534" s="23">
        <f t="shared" si="340"/>
        <v>71.790724377864223</v>
      </c>
      <c r="G5534" s="23">
        <f t="shared" si="341"/>
        <v>36.799999999999997</v>
      </c>
      <c r="H5534" s="23">
        <f t="shared" si="342"/>
        <v>37.001381752176513</v>
      </c>
      <c r="I5534" s="23">
        <f t="shared" si="343"/>
        <v>92.3</v>
      </c>
      <c r="J5534" s="23">
        <f t="shared" si="344"/>
        <v>92.805096079507948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1.0052235879393612</v>
      </c>
      <c r="E5535" s="23">
        <f t="shared" si="339"/>
        <v>71.400000000000006</v>
      </c>
      <c r="F5535" s="23">
        <f t="shared" si="340"/>
        <v>71.772964178870396</v>
      </c>
      <c r="G5535" s="23">
        <f t="shared" si="341"/>
        <v>36.799999999999997</v>
      </c>
      <c r="H5535" s="23">
        <f t="shared" si="342"/>
        <v>36.992228036168491</v>
      </c>
      <c r="I5535" s="23">
        <f t="shared" si="343"/>
        <v>92.3</v>
      </c>
      <c r="J5535" s="23">
        <f t="shared" si="344"/>
        <v>92.782137166803039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1.0047261033737076</v>
      </c>
      <c r="E5536" s="23">
        <f t="shared" si="339"/>
        <v>71.400000000000006</v>
      </c>
      <c r="F5536" s="23">
        <f t="shared" si="340"/>
        <v>71.737443780882728</v>
      </c>
      <c r="G5536" s="23">
        <f t="shared" si="341"/>
        <v>36.799999999999997</v>
      </c>
      <c r="H5536" s="23">
        <f t="shared" si="342"/>
        <v>36.97392060415244</v>
      </c>
      <c r="I5536" s="23">
        <f t="shared" si="343"/>
        <v>92.3</v>
      </c>
      <c r="J5536" s="23">
        <f t="shared" si="344"/>
        <v>92.736219341393209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1.0039798765252275</v>
      </c>
      <c r="E5537" s="23">
        <f t="shared" si="339"/>
        <v>71.5</v>
      </c>
      <c r="F5537" s="23">
        <f t="shared" si="340"/>
        <v>71.784561171553761</v>
      </c>
      <c r="G5537" s="23">
        <f t="shared" si="341"/>
        <v>36.799999999999997</v>
      </c>
      <c r="H5537" s="23">
        <f t="shared" si="342"/>
        <v>36.946459456128366</v>
      </c>
      <c r="I5537" s="23">
        <f t="shared" si="343"/>
        <v>92.5</v>
      </c>
      <c r="J5537" s="23">
        <f t="shared" si="344"/>
        <v>92.86813857858354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1.0012437114141337</v>
      </c>
      <c r="E5538" s="23">
        <f t="shared" si="339"/>
        <v>71.5</v>
      </c>
      <c r="F5538" s="23">
        <f t="shared" si="340"/>
        <v>71.588925366110558</v>
      </c>
      <c r="G5538" s="23">
        <f t="shared" si="341"/>
        <v>36.799999999999997</v>
      </c>
      <c r="H5538" s="23">
        <f t="shared" si="342"/>
        <v>36.845768580040115</v>
      </c>
      <c r="I5538" s="23">
        <f t="shared" si="343"/>
        <v>92.5</v>
      </c>
      <c r="J5538" s="23">
        <f t="shared" si="344"/>
        <v>92.615043305807362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1.0009949691313069</v>
      </c>
      <c r="E5539" s="23">
        <f t="shared" si="339"/>
        <v>71.5</v>
      </c>
      <c r="F5539" s="23">
        <f t="shared" si="340"/>
        <v>71.571140292888444</v>
      </c>
      <c r="G5539" s="23">
        <f t="shared" si="341"/>
        <v>36.799999999999997</v>
      </c>
      <c r="H5539" s="23">
        <f t="shared" si="342"/>
        <v>36.836614864032093</v>
      </c>
      <c r="I5539" s="23">
        <f t="shared" si="343"/>
        <v>92.5</v>
      </c>
      <c r="J5539" s="23">
        <f t="shared" si="344"/>
        <v>92.592034644645892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1.0047261033737076</v>
      </c>
      <c r="E5540" s="23">
        <f t="shared" si="339"/>
        <v>71.5</v>
      </c>
      <c r="F5540" s="23">
        <f t="shared" si="340"/>
        <v>71.837916391220091</v>
      </c>
      <c r="G5540" s="23">
        <f t="shared" si="341"/>
        <v>36.799999999999997</v>
      </c>
      <c r="H5540" s="23">
        <f t="shared" si="342"/>
        <v>36.97392060415244</v>
      </c>
      <c r="I5540" s="23">
        <f t="shared" si="343"/>
        <v>92.5</v>
      </c>
      <c r="J5540" s="23">
        <f t="shared" si="344"/>
        <v>92.937164562067949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1.0057210725050145</v>
      </c>
      <c r="E5541" s="23">
        <f t="shared" si="339"/>
        <v>107.4</v>
      </c>
      <c r="F5541" s="23">
        <f t="shared" si="340"/>
        <v>108.01444318703857</v>
      </c>
      <c r="G5541" s="23">
        <f t="shared" si="341"/>
        <v>60</v>
      </c>
      <c r="H5541" s="23">
        <f t="shared" si="342"/>
        <v>60.343264350300871</v>
      </c>
      <c r="I5541" s="23">
        <f t="shared" si="343"/>
        <v>141.30000000000001</v>
      </c>
      <c r="J5541" s="23">
        <f t="shared" si="344"/>
        <v>142.10838754495856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0.98952057673066363</v>
      </c>
      <c r="E5542" s="23">
        <f t="shared" si="339"/>
        <v>106.4</v>
      </c>
      <c r="F5542" s="23">
        <f t="shared" si="340"/>
        <v>105.28498936414262</v>
      </c>
      <c r="G5542" s="23">
        <f t="shared" si="341"/>
        <v>59.8</v>
      </c>
      <c r="H5542" s="23">
        <f t="shared" si="342"/>
        <v>59.173330488493683</v>
      </c>
      <c r="I5542" s="23">
        <f t="shared" si="343"/>
        <v>140.30000000000001</v>
      </c>
      <c r="J5542" s="23">
        <f t="shared" si="344"/>
        <v>138.82973691531211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0.99061474256999715</v>
      </c>
      <c r="E5543" s="23">
        <f t="shared" si="339"/>
        <v>106.4</v>
      </c>
      <c r="F5543" s="23">
        <f t="shared" si="340"/>
        <v>105.4014086094477</v>
      </c>
      <c r="G5543" s="23">
        <f t="shared" si="341"/>
        <v>59.8</v>
      </c>
      <c r="H5543" s="23">
        <f t="shared" si="342"/>
        <v>59.238761605685823</v>
      </c>
      <c r="I5543" s="23">
        <f t="shared" si="343"/>
        <v>140.30000000000001</v>
      </c>
      <c r="J5543" s="23">
        <f t="shared" si="344"/>
        <v>138.98324838257062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0.99061512040271915</v>
      </c>
      <c r="E5544" s="23">
        <f t="shared" si="339"/>
        <v>106.4</v>
      </c>
      <c r="F5544" s="23">
        <f t="shared" si="340"/>
        <v>105.40144881084932</v>
      </c>
      <c r="G5544" s="23">
        <f t="shared" si="341"/>
        <v>59.8</v>
      </c>
      <c r="H5544" s="23">
        <f t="shared" si="342"/>
        <v>59.238784200082605</v>
      </c>
      <c r="I5544" s="23">
        <f t="shared" si="343"/>
        <v>140.30000000000001</v>
      </c>
      <c r="J5544" s="23">
        <f t="shared" si="344"/>
        <v>138.98330139250152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0.99060803750184845</v>
      </c>
      <c r="E5545" s="23">
        <f t="shared" si="339"/>
        <v>106.4</v>
      </c>
      <c r="F5545" s="23">
        <f t="shared" si="340"/>
        <v>105.40069519019669</v>
      </c>
      <c r="G5545" s="23">
        <f t="shared" si="341"/>
        <v>59.8</v>
      </c>
      <c r="H5545" s="23">
        <f t="shared" si="342"/>
        <v>59.238360642610537</v>
      </c>
      <c r="I5545" s="23">
        <f t="shared" si="343"/>
        <v>140.30000000000001</v>
      </c>
      <c r="J5545" s="23">
        <f t="shared" si="344"/>
        <v>138.98230766150934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0.9906120716130038</v>
      </c>
      <c r="E5546" s="23">
        <f t="shared" si="339"/>
        <v>106.4</v>
      </c>
      <c r="F5546" s="23">
        <f t="shared" si="340"/>
        <v>105.40112441962361</v>
      </c>
      <c r="G5546" s="23">
        <f t="shared" si="341"/>
        <v>59.8</v>
      </c>
      <c r="H5546" s="23">
        <f t="shared" si="342"/>
        <v>59.238601882457623</v>
      </c>
      <c r="I5546" s="23">
        <f t="shared" si="343"/>
        <v>140.30000000000001</v>
      </c>
      <c r="J5546" s="23">
        <f t="shared" si="344"/>
        <v>138.98287364730444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0.98882985878809448</v>
      </c>
      <c r="E5547" s="23">
        <f t="shared" si="339"/>
        <v>134.4</v>
      </c>
      <c r="F5547" s="23">
        <f t="shared" si="340"/>
        <v>132.89873302111991</v>
      </c>
      <c r="G5547" s="23">
        <f t="shared" si="341"/>
        <v>88.5</v>
      </c>
      <c r="H5547" s="23">
        <f t="shared" si="342"/>
        <v>87.511442502746362</v>
      </c>
      <c r="I5547" s="23">
        <f t="shared" si="343"/>
        <v>184.5</v>
      </c>
      <c r="J5547" s="23">
        <f t="shared" si="344"/>
        <v>182.43910894640342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0.98963090490199612</v>
      </c>
      <c r="E5548" s="23">
        <f t="shared" si="339"/>
        <v>135.69999999999999</v>
      </c>
      <c r="F5548" s="23">
        <f t="shared" si="340"/>
        <v>134.29291379520086</v>
      </c>
      <c r="G5548" s="23">
        <f t="shared" si="341"/>
        <v>89.3</v>
      </c>
      <c r="H5548" s="23">
        <f t="shared" si="342"/>
        <v>88.374039807748247</v>
      </c>
      <c r="I5548" s="23">
        <f t="shared" si="343"/>
        <v>186.3</v>
      </c>
      <c r="J5548" s="23">
        <f t="shared" si="344"/>
        <v>184.36823758324189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0.98961768273806638</v>
      </c>
      <c r="E5549" s="23">
        <f t="shared" si="339"/>
        <v>135.69999999999999</v>
      </c>
      <c r="F5549" s="23">
        <f t="shared" si="340"/>
        <v>134.29111954755561</v>
      </c>
      <c r="G5549" s="23">
        <f t="shared" si="341"/>
        <v>89.3</v>
      </c>
      <c r="H5549" s="23">
        <f t="shared" si="342"/>
        <v>88.372859068509328</v>
      </c>
      <c r="I5549" s="23">
        <f t="shared" si="343"/>
        <v>186.3</v>
      </c>
      <c r="J5549" s="23">
        <f t="shared" si="344"/>
        <v>184.36577429410178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0.9896157048229145</v>
      </c>
      <c r="E5550" s="23">
        <f t="shared" si="339"/>
        <v>135.69999999999999</v>
      </c>
      <c r="F5550" s="23">
        <f t="shared" si="340"/>
        <v>134.29085114446949</v>
      </c>
      <c r="G5550" s="23">
        <f t="shared" si="341"/>
        <v>89.3</v>
      </c>
      <c r="H5550" s="23">
        <f t="shared" si="342"/>
        <v>88.372682440686262</v>
      </c>
      <c r="I5550" s="23">
        <f t="shared" si="343"/>
        <v>186.3</v>
      </c>
      <c r="J5550" s="23">
        <f t="shared" si="344"/>
        <v>184.365405808509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0.98961497656619779</v>
      </c>
      <c r="E5551" s="23">
        <f t="shared" si="339"/>
        <v>135.69999999999999</v>
      </c>
      <c r="F5551" s="23">
        <f t="shared" si="340"/>
        <v>134.29075232003302</v>
      </c>
      <c r="G5551" s="23">
        <f t="shared" si="341"/>
        <v>89.3</v>
      </c>
      <c r="H5551" s="23">
        <f t="shared" si="342"/>
        <v>88.37261740736146</v>
      </c>
      <c r="I5551" s="23">
        <f t="shared" si="343"/>
        <v>186.3</v>
      </c>
      <c r="J5551" s="23">
        <f t="shared" si="344"/>
        <v>184.36527013428267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0.98962709766860502</v>
      </c>
      <c r="E5552" s="23">
        <f t="shared" si="339"/>
        <v>135.69999999999999</v>
      </c>
      <c r="F5552" s="23">
        <f t="shared" si="340"/>
        <v>134.29239715362968</v>
      </c>
      <c r="G5552" s="23">
        <f t="shared" si="341"/>
        <v>89.3</v>
      </c>
      <c r="H5552" s="23">
        <f t="shared" si="342"/>
        <v>88.373699821806426</v>
      </c>
      <c r="I5552" s="23">
        <f t="shared" si="343"/>
        <v>186.3</v>
      </c>
      <c r="J5552" s="23">
        <f t="shared" si="344"/>
        <v>184.36752829566112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0.98963085626638048</v>
      </c>
      <c r="E5553" s="23">
        <f t="shared" si="339"/>
        <v>135.69999999999999</v>
      </c>
      <c r="F5553" s="23">
        <f t="shared" si="340"/>
        <v>134.29290719534782</v>
      </c>
      <c r="G5553" s="23">
        <f t="shared" si="341"/>
        <v>89.3</v>
      </c>
      <c r="H5553" s="23">
        <f t="shared" si="342"/>
        <v>88.374035464587777</v>
      </c>
      <c r="I5553" s="23">
        <f t="shared" si="343"/>
        <v>186.3</v>
      </c>
      <c r="J5553" s="23">
        <f t="shared" si="344"/>
        <v>184.3682285224267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0.98962923570831329</v>
      </c>
      <c r="E5554" s="23">
        <f t="shared" si="339"/>
        <v>126.2</v>
      </c>
      <c r="F5554" s="23">
        <f t="shared" si="340"/>
        <v>124.89120954638913</v>
      </c>
      <c r="G5554" s="23">
        <f t="shared" si="341"/>
        <v>83.8</v>
      </c>
      <c r="H5554" s="23">
        <f t="shared" si="342"/>
        <v>82.930929952356649</v>
      </c>
      <c r="I5554" s="23">
        <f t="shared" si="343"/>
        <v>173.3</v>
      </c>
      <c r="J5554" s="23">
        <f t="shared" si="344"/>
        <v>171.50274654825071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0.98960284446314117</v>
      </c>
      <c r="E5555" s="23">
        <f t="shared" si="339"/>
        <v>54.9</v>
      </c>
      <c r="F5555" s="23">
        <f t="shared" si="340"/>
        <v>54.329196161026452</v>
      </c>
      <c r="G5555" s="23">
        <f t="shared" si="341"/>
        <v>30.2</v>
      </c>
      <c r="H5555" s="23">
        <f t="shared" si="342"/>
        <v>29.886005902786863</v>
      </c>
      <c r="I5555" s="23">
        <f t="shared" si="343"/>
        <v>73</v>
      </c>
      <c r="J5555" s="23">
        <f t="shared" si="344"/>
        <v>72.241007645809304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1.0070857637813628</v>
      </c>
      <c r="E5556" s="23">
        <f t="shared" si="339"/>
        <v>53.4</v>
      </c>
      <c r="F5556" s="23">
        <f t="shared" si="340"/>
        <v>53.778379785924777</v>
      </c>
      <c r="G5556" s="23">
        <f t="shared" si="341"/>
        <v>29.5</v>
      </c>
      <c r="H5556" s="23">
        <f t="shared" si="342"/>
        <v>29.709030031550203</v>
      </c>
      <c r="I5556" s="23">
        <f t="shared" si="343"/>
        <v>69</v>
      </c>
      <c r="J5556" s="23">
        <f t="shared" si="344"/>
        <v>69.48891770091403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1.0025703369225427</v>
      </c>
      <c r="E5557" s="23">
        <f t="shared" si="339"/>
        <v>58.3</v>
      </c>
      <c r="F5557" s="23">
        <f t="shared" si="340"/>
        <v>58.449850642584238</v>
      </c>
      <c r="G5557" s="23">
        <f t="shared" si="341"/>
        <v>31.4</v>
      </c>
      <c r="H5557" s="23">
        <f t="shared" si="342"/>
        <v>31.480708579367839</v>
      </c>
      <c r="I5557" s="23">
        <f t="shared" si="343"/>
        <v>76</v>
      </c>
      <c r="J5557" s="23">
        <f t="shared" si="344"/>
        <v>76.19534560611325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1.0046266064605769</v>
      </c>
      <c r="E5558" s="23">
        <f t="shared" si="339"/>
        <v>58.3</v>
      </c>
      <c r="F5558" s="23">
        <f t="shared" si="340"/>
        <v>58.569731156651628</v>
      </c>
      <c r="G5558" s="23">
        <f t="shared" si="341"/>
        <v>31.4</v>
      </c>
      <c r="H5558" s="23">
        <f t="shared" si="342"/>
        <v>31.545275442862113</v>
      </c>
      <c r="I5558" s="23">
        <f t="shared" si="343"/>
        <v>76</v>
      </c>
      <c r="J5558" s="23">
        <f t="shared" si="344"/>
        <v>76.351622091003847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1.0051406738450852</v>
      </c>
      <c r="E5559" s="23">
        <f t="shared" si="339"/>
        <v>58.3</v>
      </c>
      <c r="F5559" s="23">
        <f t="shared" si="340"/>
        <v>58.599701285168464</v>
      </c>
      <c r="G5559" s="23">
        <f t="shared" si="341"/>
        <v>31.4</v>
      </c>
      <c r="H5559" s="23">
        <f t="shared" si="342"/>
        <v>31.561417158735676</v>
      </c>
      <c r="I5559" s="23">
        <f t="shared" si="343"/>
        <v>76</v>
      </c>
      <c r="J5559" s="23">
        <f t="shared" si="344"/>
        <v>76.390691212226471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1.002827370614797</v>
      </c>
      <c r="E5560" s="23">
        <f t="shared" si="339"/>
        <v>58.3</v>
      </c>
      <c r="F5560" s="23">
        <f t="shared" si="340"/>
        <v>58.464835706842663</v>
      </c>
      <c r="G5560" s="23">
        <f t="shared" si="341"/>
        <v>31.4</v>
      </c>
      <c r="H5560" s="23">
        <f t="shared" si="342"/>
        <v>31.488779437304625</v>
      </c>
      <c r="I5560" s="23">
        <f t="shared" si="343"/>
        <v>76</v>
      </c>
      <c r="J5560" s="23">
        <f t="shared" si="344"/>
        <v>76.214880166724569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1.0020562695380342</v>
      </c>
      <c r="E5561" s="23">
        <f t="shared" si="339"/>
        <v>58.3</v>
      </c>
      <c r="F5561" s="23">
        <f t="shared" si="340"/>
        <v>58.419880514067387</v>
      </c>
      <c r="G5561" s="23">
        <f t="shared" si="341"/>
        <v>31.4</v>
      </c>
      <c r="H5561" s="23">
        <f t="shared" si="342"/>
        <v>31.464566863494273</v>
      </c>
      <c r="I5561" s="23">
        <f t="shared" si="343"/>
        <v>76</v>
      </c>
      <c r="J5561" s="23">
        <f t="shared" si="344"/>
        <v>76.156276484890597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1.0007711010767628</v>
      </c>
      <c r="E5562" s="23">
        <f t="shared" si="339"/>
        <v>58.3</v>
      </c>
      <c r="F5562" s="23">
        <f t="shared" si="340"/>
        <v>58.344955192775267</v>
      </c>
      <c r="G5562" s="23">
        <f t="shared" si="341"/>
        <v>31.4</v>
      </c>
      <c r="H5562" s="23">
        <f t="shared" si="342"/>
        <v>31.424212573810351</v>
      </c>
      <c r="I5562" s="23">
        <f t="shared" si="343"/>
        <v>76</v>
      </c>
      <c r="J5562" s="23">
        <f t="shared" si="344"/>
        <v>76.058603681833972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1.0005140673845085</v>
      </c>
      <c r="E5563" s="23">
        <f t="shared" si="339"/>
        <v>58.3</v>
      </c>
      <c r="F5563" s="23">
        <f t="shared" si="340"/>
        <v>58.329970128516848</v>
      </c>
      <c r="G5563" s="23">
        <f t="shared" si="341"/>
        <v>31.4</v>
      </c>
      <c r="H5563" s="23">
        <f t="shared" si="342"/>
        <v>31.416141715873568</v>
      </c>
      <c r="I5563" s="23">
        <f t="shared" si="343"/>
        <v>76</v>
      </c>
      <c r="J5563" s="23">
        <f t="shared" si="344"/>
        <v>76.039069121222653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1.0046096950123742</v>
      </c>
      <c r="E5564" s="23">
        <f t="shared" si="339"/>
        <v>58.6</v>
      </c>
      <c r="F5564" s="23">
        <f t="shared" si="340"/>
        <v>58.870128127725131</v>
      </c>
      <c r="G5564" s="23">
        <f t="shared" si="341"/>
        <v>31.6</v>
      </c>
      <c r="H5564" s="23">
        <f t="shared" si="342"/>
        <v>31.745666362391027</v>
      </c>
      <c r="I5564" s="23">
        <f t="shared" si="343"/>
        <v>76.900000000000006</v>
      </c>
      <c r="J5564" s="23">
        <f t="shared" si="344"/>
        <v>77.254485546451576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1.0050013164550893</v>
      </c>
      <c r="E5565" s="23">
        <f t="shared" si="339"/>
        <v>122.8</v>
      </c>
      <c r="F5565" s="23">
        <f t="shared" si="340"/>
        <v>123.41416166068495</v>
      </c>
      <c r="G5565" s="23">
        <f t="shared" si="341"/>
        <v>81.8</v>
      </c>
      <c r="H5565" s="23">
        <f t="shared" si="342"/>
        <v>82.2091076860263</v>
      </c>
      <c r="I5565" s="23">
        <f t="shared" si="343"/>
        <v>168.6</v>
      </c>
      <c r="J5565" s="23">
        <f t="shared" si="344"/>
        <v>169.44322195432804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0.9887702958047675</v>
      </c>
      <c r="E5566" s="23">
        <f t="shared" si="339"/>
        <v>122.8</v>
      </c>
      <c r="F5566" s="23">
        <f t="shared" si="340"/>
        <v>121.42099232482545</v>
      </c>
      <c r="G5566" s="23">
        <f t="shared" si="341"/>
        <v>81.8</v>
      </c>
      <c r="H5566" s="23">
        <f t="shared" si="342"/>
        <v>80.881410196829975</v>
      </c>
      <c r="I5566" s="23">
        <f t="shared" si="343"/>
        <v>168.6</v>
      </c>
      <c r="J5566" s="23">
        <f t="shared" si="344"/>
        <v>166.70667187268378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0.98876117873404112</v>
      </c>
      <c r="E5567" s="23">
        <f t="shared" si="339"/>
        <v>122.8</v>
      </c>
      <c r="F5567" s="23">
        <f t="shared" si="340"/>
        <v>121.41987274854024</v>
      </c>
      <c r="G5567" s="23">
        <f t="shared" si="341"/>
        <v>81.8</v>
      </c>
      <c r="H5567" s="23">
        <f t="shared" si="342"/>
        <v>80.88066442044456</v>
      </c>
      <c r="I5567" s="23">
        <f t="shared" si="343"/>
        <v>168.6</v>
      </c>
      <c r="J5567" s="23">
        <f t="shared" si="344"/>
        <v>166.70513473455932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0.9880285356090508</v>
      </c>
      <c r="E5568" s="23">
        <f t="shared" si="339"/>
        <v>122.8</v>
      </c>
      <c r="F5568" s="23">
        <f t="shared" si="340"/>
        <v>121.32990417279143</v>
      </c>
      <c r="G5568" s="23">
        <f t="shared" si="341"/>
        <v>81.8</v>
      </c>
      <c r="H5568" s="23">
        <f t="shared" si="342"/>
        <v>80.820734212820355</v>
      </c>
      <c r="I5568" s="23">
        <f t="shared" si="343"/>
        <v>168.6</v>
      </c>
      <c r="J5568" s="23">
        <f t="shared" si="344"/>
        <v>166.58161110368596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0.98828026763712973</v>
      </c>
      <c r="E5569" s="23">
        <f t="shared" si="339"/>
        <v>122.8</v>
      </c>
      <c r="F5569" s="23">
        <f t="shared" si="340"/>
        <v>121.36081686583952</v>
      </c>
      <c r="G5569" s="23">
        <f t="shared" si="341"/>
        <v>81.8</v>
      </c>
      <c r="H5569" s="23">
        <f t="shared" si="342"/>
        <v>80.841325892717208</v>
      </c>
      <c r="I5569" s="23">
        <f t="shared" si="343"/>
        <v>168.6</v>
      </c>
      <c r="J5569" s="23">
        <f t="shared" si="344"/>
        <v>166.62405312362006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0.98827800110627562</v>
      </c>
      <c r="E5570" s="23">
        <f t="shared" si="339"/>
        <v>124.5</v>
      </c>
      <c r="F5570" s="23">
        <f t="shared" si="340"/>
        <v>123.04061113773132</v>
      </c>
      <c r="G5570" s="23">
        <f t="shared" si="341"/>
        <v>82.8</v>
      </c>
      <c r="H5570" s="23">
        <f t="shared" si="342"/>
        <v>81.829418491599611</v>
      </c>
      <c r="I5570" s="23">
        <f t="shared" si="343"/>
        <v>170.9</v>
      </c>
      <c r="J5570" s="23">
        <f t="shared" si="344"/>
        <v>168.89671038906252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0.98575976815238264</v>
      </c>
      <c r="E5571" s="23">
        <f t="shared" si="339"/>
        <v>131</v>
      </c>
      <c r="F5571" s="23">
        <f t="shared" si="340"/>
        <v>129.13452962796214</v>
      </c>
      <c r="G5571" s="23">
        <f t="shared" si="341"/>
        <v>87.1</v>
      </c>
      <c r="H5571" s="23">
        <f t="shared" si="342"/>
        <v>85.859675806072516</v>
      </c>
      <c r="I5571" s="23">
        <f t="shared" si="343"/>
        <v>181.9</v>
      </c>
      <c r="J5571" s="23">
        <f t="shared" si="344"/>
        <v>179.3097018269184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0.98335192349481915</v>
      </c>
      <c r="E5572" s="23">
        <f t="shared" si="339"/>
        <v>131.9</v>
      </c>
      <c r="F5572" s="23">
        <f t="shared" si="340"/>
        <v>129.70411870896666</v>
      </c>
      <c r="G5572" s="23">
        <f t="shared" si="341"/>
        <v>87.6</v>
      </c>
      <c r="H5572" s="23">
        <f t="shared" si="342"/>
        <v>86.141628498146147</v>
      </c>
      <c r="I5572" s="23">
        <f t="shared" si="343"/>
        <v>182.9</v>
      </c>
      <c r="J5572" s="23">
        <f t="shared" si="344"/>
        <v>179.85506680720243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0.98335751593045262</v>
      </c>
      <c r="E5573" s="23">
        <f t="shared" si="339"/>
        <v>131.9</v>
      </c>
      <c r="F5573" s="23">
        <f t="shared" si="340"/>
        <v>129.70485635122671</v>
      </c>
      <c r="G5573" s="23">
        <f t="shared" si="341"/>
        <v>87.6</v>
      </c>
      <c r="H5573" s="23">
        <f t="shared" si="342"/>
        <v>86.142118395507637</v>
      </c>
      <c r="I5573" s="23">
        <f t="shared" si="343"/>
        <v>182.9</v>
      </c>
      <c r="J5573" s="23">
        <f t="shared" si="344"/>
        <v>179.8560896636798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0.98336273215801939</v>
      </c>
      <c r="E5574" s="23">
        <f t="shared" si="339"/>
        <v>131.9</v>
      </c>
      <c r="F5574" s="23">
        <f t="shared" si="340"/>
        <v>129.70554437164276</v>
      </c>
      <c r="G5574" s="23">
        <f t="shared" si="341"/>
        <v>87.6</v>
      </c>
      <c r="H5574" s="23">
        <f t="shared" si="342"/>
        <v>86.142575337042487</v>
      </c>
      <c r="I5574" s="23">
        <f t="shared" si="343"/>
        <v>182.9</v>
      </c>
      <c r="J5574" s="23">
        <f t="shared" si="344"/>
        <v>179.85704371170175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0.98334169021094575</v>
      </c>
      <c r="E5575" s="23">
        <f t="shared" si="339"/>
        <v>131.9</v>
      </c>
      <c r="F5575" s="23">
        <f t="shared" si="340"/>
        <v>129.70276893882374</v>
      </c>
      <c r="G5575" s="23">
        <f t="shared" si="341"/>
        <v>87.6</v>
      </c>
      <c r="H5575" s="23">
        <f t="shared" si="342"/>
        <v>86.140732062478847</v>
      </c>
      <c r="I5575" s="23">
        <f t="shared" si="343"/>
        <v>182.9</v>
      </c>
      <c r="J5575" s="23">
        <f t="shared" si="344"/>
        <v>179.85319513958197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0.98334859159021026</v>
      </c>
      <c r="E5576" s="23">
        <f t="shared" si="339"/>
        <v>131.9</v>
      </c>
      <c r="F5576" s="23">
        <f t="shared" si="340"/>
        <v>129.70367923074875</v>
      </c>
      <c r="G5576" s="23">
        <f t="shared" si="341"/>
        <v>87.6</v>
      </c>
      <c r="H5576" s="23">
        <f t="shared" si="342"/>
        <v>86.141336623302408</v>
      </c>
      <c r="I5576" s="23">
        <f t="shared" si="343"/>
        <v>182.9</v>
      </c>
      <c r="J5576" s="23">
        <f t="shared" si="344"/>
        <v>179.85445740184946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0.98334644337367483</v>
      </c>
      <c r="E5577" s="23">
        <f t="shared" si="339"/>
        <v>131.9</v>
      </c>
      <c r="F5577" s="23">
        <f t="shared" si="340"/>
        <v>129.70339588098773</v>
      </c>
      <c r="G5577" s="23">
        <f t="shared" si="341"/>
        <v>87.6</v>
      </c>
      <c r="H5577" s="23">
        <f t="shared" si="342"/>
        <v>86.141148439533907</v>
      </c>
      <c r="I5577" s="23">
        <f t="shared" si="343"/>
        <v>182.9</v>
      </c>
      <c r="J5577" s="23">
        <f t="shared" si="344"/>
        <v>179.85406449304514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0.98334012014560468</v>
      </c>
      <c r="E5578" s="23">
        <f t="shared" si="339"/>
        <v>129.69999999999999</v>
      </c>
      <c r="F5578" s="23">
        <f t="shared" si="340"/>
        <v>127.53921358288491</v>
      </c>
      <c r="G5578" s="23">
        <f t="shared" si="341"/>
        <v>86.4</v>
      </c>
      <c r="H5578" s="23">
        <f t="shared" si="342"/>
        <v>84.960586380580253</v>
      </c>
      <c r="I5578" s="23">
        <f t="shared" si="343"/>
        <v>180.6</v>
      </c>
      <c r="J5578" s="23">
        <f t="shared" si="344"/>
        <v>177.5912256982962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0.983338401455218</v>
      </c>
      <c r="E5579" s="23">
        <f t="shared" si="339"/>
        <v>49.3</v>
      </c>
      <c r="F5579" s="23">
        <f t="shared" si="340"/>
        <v>48.478583191742246</v>
      </c>
      <c r="G5579" s="23">
        <f t="shared" si="341"/>
        <v>26.3</v>
      </c>
      <c r="H5579" s="23">
        <f t="shared" si="342"/>
        <v>25.861799958272233</v>
      </c>
      <c r="I5579" s="23">
        <f t="shared" si="343"/>
        <v>64.8</v>
      </c>
      <c r="J5579" s="23">
        <f t="shared" si="344"/>
        <v>63.720328414298123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1.005708427432648</v>
      </c>
      <c r="E5580" s="23">
        <f t="shared" si="339"/>
        <v>53.7</v>
      </c>
      <c r="F5580" s="23">
        <f t="shared" si="340"/>
        <v>54.006542553133201</v>
      </c>
      <c r="G5580" s="23">
        <f t="shared" si="341"/>
        <v>28.6</v>
      </c>
      <c r="H5580" s="23">
        <f t="shared" si="342"/>
        <v>28.763261024573733</v>
      </c>
      <c r="I5580" s="23">
        <f t="shared" si="343"/>
        <v>69</v>
      </c>
      <c r="J5580" s="23">
        <f t="shared" si="344"/>
        <v>69.393881492852714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1.0034699724937155</v>
      </c>
      <c r="E5581" s="23">
        <f t="shared" si="339"/>
        <v>61</v>
      </c>
      <c r="F5581" s="23">
        <f t="shared" si="340"/>
        <v>61.211668322116644</v>
      </c>
      <c r="G5581" s="23">
        <f t="shared" si="341"/>
        <v>31.9</v>
      </c>
      <c r="H5581" s="23">
        <f t="shared" si="342"/>
        <v>32.010692122549521</v>
      </c>
      <c r="I5581" s="23">
        <f t="shared" si="343"/>
        <v>79.400000000000006</v>
      </c>
      <c r="J5581" s="23">
        <f t="shared" si="344"/>
        <v>79.67551581600101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1.0034695129362772</v>
      </c>
      <c r="E5582" s="23">
        <f t="shared" si="339"/>
        <v>61</v>
      </c>
      <c r="F5582" s="23">
        <f t="shared" si="340"/>
        <v>61.211640289112907</v>
      </c>
      <c r="G5582" s="23">
        <f t="shared" si="341"/>
        <v>31.9</v>
      </c>
      <c r="H5582" s="23">
        <f t="shared" si="342"/>
        <v>32.010677462667239</v>
      </c>
      <c r="I5582" s="23">
        <f t="shared" si="343"/>
        <v>79.400000000000006</v>
      </c>
      <c r="J5582" s="23">
        <f t="shared" si="344"/>
        <v>79.675479327140408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1.0032170991179443</v>
      </c>
      <c r="E5583" s="23">
        <f t="shared" si="339"/>
        <v>61</v>
      </c>
      <c r="F5583" s="23">
        <f t="shared" si="340"/>
        <v>61.196243046194603</v>
      </c>
      <c r="G5583" s="23">
        <f t="shared" si="341"/>
        <v>31.9</v>
      </c>
      <c r="H5583" s="23">
        <f t="shared" si="342"/>
        <v>32.002625461862422</v>
      </c>
      <c r="I5583" s="23">
        <f t="shared" si="343"/>
        <v>79.400000000000006</v>
      </c>
      <c r="J5583" s="23">
        <f t="shared" si="344"/>
        <v>79.655437669964783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1.0024718452410522</v>
      </c>
      <c r="E5584" s="23">
        <f t="shared" si="339"/>
        <v>61</v>
      </c>
      <c r="F5584" s="23">
        <f t="shared" si="340"/>
        <v>61.150782559704183</v>
      </c>
      <c r="G5584" s="23">
        <f t="shared" si="341"/>
        <v>31.9</v>
      </c>
      <c r="H5584" s="23">
        <f t="shared" si="342"/>
        <v>31.978851863189561</v>
      </c>
      <c r="I5584" s="23">
        <f t="shared" si="343"/>
        <v>79.400000000000006</v>
      </c>
      <c r="J5584" s="23">
        <f t="shared" si="344"/>
        <v>79.596264512139541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1.0002343995387017</v>
      </c>
      <c r="E5585" s="23">
        <f t="shared" si="339"/>
        <v>61</v>
      </c>
      <c r="F5585" s="23">
        <f t="shared" si="340"/>
        <v>61.014298371860804</v>
      </c>
      <c r="G5585" s="23">
        <f t="shared" si="341"/>
        <v>31.9</v>
      </c>
      <c r="H5585" s="23">
        <f t="shared" si="342"/>
        <v>31.907477345284583</v>
      </c>
      <c r="I5585" s="23">
        <f t="shared" si="343"/>
        <v>79.400000000000006</v>
      </c>
      <c r="J5585" s="23">
        <f t="shared" si="344"/>
        <v>79.418611323372929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0.99998386995257682</v>
      </c>
      <c r="E5586" s="23">
        <f t="shared" si="339"/>
        <v>61</v>
      </c>
      <c r="F5586" s="23">
        <f t="shared" si="340"/>
        <v>60.999016067107185</v>
      </c>
      <c r="G5586" s="23">
        <f t="shared" si="341"/>
        <v>31.9</v>
      </c>
      <c r="H5586" s="23">
        <f t="shared" si="342"/>
        <v>31.899485451487198</v>
      </c>
      <c r="I5586" s="23">
        <f t="shared" si="343"/>
        <v>79.400000000000006</v>
      </c>
      <c r="J5586" s="23">
        <f t="shared" si="344"/>
        <v>79.398719274234608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1.000480735212566</v>
      </c>
      <c r="E5587" s="23">
        <f t="shared" si="339"/>
        <v>53.7</v>
      </c>
      <c r="F5587" s="23">
        <f t="shared" si="340"/>
        <v>53.725815480914797</v>
      </c>
      <c r="G5587" s="23">
        <f t="shared" si="341"/>
        <v>28.6</v>
      </c>
      <c r="H5587" s="23">
        <f t="shared" si="342"/>
        <v>28.61374902707939</v>
      </c>
      <c r="I5587" s="23">
        <f t="shared" si="343"/>
        <v>69</v>
      </c>
      <c r="J5587" s="23">
        <f t="shared" si="344"/>
        <v>69.033170729667049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1.0037168697471457</v>
      </c>
      <c r="E5588" s="23">
        <f t="shared" ref="E5588:E5651" si="347">$E5300</f>
        <v>56.9</v>
      </c>
      <c r="F5588" s="23">
        <f t="shared" ref="F5588:F5651" si="348">$F5300</f>
        <v>57.111489888612589</v>
      </c>
      <c r="G5588" s="23">
        <f t="shared" ref="G5588:G5651" si="349">$G5300</f>
        <v>30</v>
      </c>
      <c r="H5588" s="23">
        <f t="shared" ref="H5588:H5651" si="350">$H5300</f>
        <v>30.11150609241437</v>
      </c>
      <c r="I5588" s="23">
        <f t="shared" ref="I5588:I5651" si="351">$I5300</f>
        <v>73.900000000000006</v>
      </c>
      <c r="J5588" s="23">
        <f t="shared" ref="J5588:J5651" si="352">$J5300</f>
        <v>74.174676674314071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1.0057039412012607</v>
      </c>
      <c r="E5589" s="23">
        <f t="shared" si="347"/>
        <v>128.69999999999999</v>
      </c>
      <c r="F5589" s="23">
        <f t="shared" si="348"/>
        <v>129.43409723260226</v>
      </c>
      <c r="G5589" s="23">
        <f t="shared" si="349"/>
        <v>85.8</v>
      </c>
      <c r="H5589" s="23">
        <f t="shared" si="350"/>
        <v>86.28939815506817</v>
      </c>
      <c r="I5589" s="23">
        <f t="shared" si="351"/>
        <v>179.4</v>
      </c>
      <c r="J5589" s="23">
        <f t="shared" si="352"/>
        <v>180.42328705150618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0.98514105367571625</v>
      </c>
      <c r="E5590" s="23">
        <f t="shared" si="347"/>
        <v>128.69999999999999</v>
      </c>
      <c r="F5590" s="23">
        <f t="shared" si="348"/>
        <v>126.78765360806467</v>
      </c>
      <c r="G5590" s="23">
        <f t="shared" si="349"/>
        <v>85.8</v>
      </c>
      <c r="H5590" s="23">
        <f t="shared" si="350"/>
        <v>84.525102405376458</v>
      </c>
      <c r="I5590" s="23">
        <f t="shared" si="351"/>
        <v>179.4</v>
      </c>
      <c r="J5590" s="23">
        <f t="shared" si="352"/>
        <v>176.7343050294235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0.98513297757834628</v>
      </c>
      <c r="E5591" s="23">
        <f t="shared" si="347"/>
        <v>128.69999999999999</v>
      </c>
      <c r="F5591" s="23">
        <f t="shared" si="348"/>
        <v>126.78661421433316</v>
      </c>
      <c r="G5591" s="23">
        <f t="shared" si="349"/>
        <v>85.8</v>
      </c>
      <c r="H5591" s="23">
        <f t="shared" si="350"/>
        <v>84.524409476222104</v>
      </c>
      <c r="I5591" s="23">
        <f t="shared" si="351"/>
        <v>179.4</v>
      </c>
      <c r="J5591" s="23">
        <f t="shared" si="352"/>
        <v>176.73285617755533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0.98513489312905478</v>
      </c>
      <c r="E5592" s="23">
        <f t="shared" si="347"/>
        <v>128.69999999999999</v>
      </c>
      <c r="F5592" s="23">
        <f t="shared" si="348"/>
        <v>126.78686074570933</v>
      </c>
      <c r="G5592" s="23">
        <f t="shared" si="349"/>
        <v>85.8</v>
      </c>
      <c r="H5592" s="23">
        <f t="shared" si="350"/>
        <v>84.524573830472903</v>
      </c>
      <c r="I5592" s="23">
        <f t="shared" si="351"/>
        <v>179.4</v>
      </c>
      <c r="J5592" s="23">
        <f t="shared" si="352"/>
        <v>176.73319982735242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0.98518243111188497</v>
      </c>
      <c r="E5593" s="23">
        <f t="shared" si="347"/>
        <v>128.69999999999999</v>
      </c>
      <c r="F5593" s="23">
        <f t="shared" si="348"/>
        <v>126.79297888409958</v>
      </c>
      <c r="G5593" s="23">
        <f t="shared" si="349"/>
        <v>85.8</v>
      </c>
      <c r="H5593" s="23">
        <f t="shared" si="350"/>
        <v>84.528652589399726</v>
      </c>
      <c r="I5593" s="23">
        <f t="shared" si="351"/>
        <v>179.4</v>
      </c>
      <c r="J5593" s="23">
        <f t="shared" si="352"/>
        <v>176.74172814147218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0.98519039283832355</v>
      </c>
      <c r="E5594" s="23">
        <f t="shared" si="347"/>
        <v>128.69999999999999</v>
      </c>
      <c r="F5594" s="23">
        <f t="shared" si="348"/>
        <v>126.79400355829223</v>
      </c>
      <c r="G5594" s="23">
        <f t="shared" si="349"/>
        <v>85.8</v>
      </c>
      <c r="H5594" s="23">
        <f t="shared" si="350"/>
        <v>84.529335705528155</v>
      </c>
      <c r="I5594" s="23">
        <f t="shared" si="351"/>
        <v>179.4</v>
      </c>
      <c r="J5594" s="23">
        <f t="shared" si="352"/>
        <v>176.74315647519526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0.98315280179099707</v>
      </c>
      <c r="E5595" s="23">
        <f t="shared" si="347"/>
        <v>109.6</v>
      </c>
      <c r="F5595" s="23">
        <f t="shared" si="348"/>
        <v>107.75354707629327</v>
      </c>
      <c r="G5595" s="23">
        <f t="shared" si="349"/>
        <v>60</v>
      </c>
      <c r="H5595" s="23">
        <f t="shared" si="350"/>
        <v>58.989168107459825</v>
      </c>
      <c r="I5595" s="23">
        <f t="shared" si="351"/>
        <v>146.1</v>
      </c>
      <c r="J5595" s="23">
        <f t="shared" si="352"/>
        <v>143.63862434166467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0.98097861472555536</v>
      </c>
      <c r="E5596" s="23">
        <f t="shared" si="347"/>
        <v>113.9</v>
      </c>
      <c r="F5596" s="23">
        <f t="shared" si="348"/>
        <v>111.73346421724077</v>
      </c>
      <c r="G5596" s="23">
        <f t="shared" si="349"/>
        <v>62.3</v>
      </c>
      <c r="H5596" s="23">
        <f t="shared" si="350"/>
        <v>61.114967697402093</v>
      </c>
      <c r="I5596" s="23">
        <f t="shared" si="351"/>
        <v>152.1</v>
      </c>
      <c r="J5596" s="23">
        <f t="shared" si="352"/>
        <v>149.20684729975696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0.98098828851384245</v>
      </c>
      <c r="E5597" s="23">
        <f t="shared" si="347"/>
        <v>113.9</v>
      </c>
      <c r="F5597" s="23">
        <f t="shared" si="348"/>
        <v>111.73456606172667</v>
      </c>
      <c r="G5597" s="23">
        <f t="shared" si="349"/>
        <v>62.3</v>
      </c>
      <c r="H5597" s="23">
        <f t="shared" si="350"/>
        <v>61.115570374412385</v>
      </c>
      <c r="I5597" s="23">
        <f t="shared" si="351"/>
        <v>152.1</v>
      </c>
      <c r="J5597" s="23">
        <f t="shared" si="352"/>
        <v>149.20831868295542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0.98168915381642063</v>
      </c>
      <c r="E5598" s="23">
        <f t="shared" si="347"/>
        <v>113.9</v>
      </c>
      <c r="F5598" s="23">
        <f t="shared" si="348"/>
        <v>111.81439461969032</v>
      </c>
      <c r="G5598" s="23">
        <f t="shared" si="349"/>
        <v>62.3</v>
      </c>
      <c r="H5598" s="23">
        <f t="shared" si="350"/>
        <v>61.159234282763002</v>
      </c>
      <c r="I5598" s="23">
        <f t="shared" si="351"/>
        <v>152.1</v>
      </c>
      <c r="J5598" s="23">
        <f t="shared" si="352"/>
        <v>149.31492029547758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0.98171507091194576</v>
      </c>
      <c r="E5599" s="23">
        <f t="shared" si="347"/>
        <v>113.9</v>
      </c>
      <c r="F5599" s="23">
        <f t="shared" si="348"/>
        <v>111.81734657687063</v>
      </c>
      <c r="G5599" s="23">
        <f t="shared" si="349"/>
        <v>62.3</v>
      </c>
      <c r="H5599" s="23">
        <f t="shared" si="350"/>
        <v>61.160848917814221</v>
      </c>
      <c r="I5599" s="23">
        <f t="shared" si="351"/>
        <v>152.1</v>
      </c>
      <c r="J5599" s="23">
        <f t="shared" si="352"/>
        <v>149.31886228570696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0.98171880615793872</v>
      </c>
      <c r="E5600" s="23">
        <f t="shared" si="347"/>
        <v>113.9</v>
      </c>
      <c r="F5600" s="23">
        <f t="shared" si="348"/>
        <v>111.81777202138923</v>
      </c>
      <c r="G5600" s="23">
        <f t="shared" si="349"/>
        <v>62.3</v>
      </c>
      <c r="H5600" s="23">
        <f t="shared" si="350"/>
        <v>61.161081623639582</v>
      </c>
      <c r="I5600" s="23">
        <f t="shared" si="351"/>
        <v>152.1</v>
      </c>
      <c r="J5600" s="23">
        <f t="shared" si="352"/>
        <v>149.31943041662248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0.98098603458187417</v>
      </c>
      <c r="E5601" s="23">
        <f t="shared" si="347"/>
        <v>113.9</v>
      </c>
      <c r="F5601" s="23">
        <f t="shared" si="348"/>
        <v>111.73430933887548</v>
      </c>
      <c r="G5601" s="23">
        <f t="shared" si="349"/>
        <v>62.3</v>
      </c>
      <c r="H5601" s="23">
        <f t="shared" si="350"/>
        <v>61.115429954450761</v>
      </c>
      <c r="I5601" s="23">
        <f t="shared" si="351"/>
        <v>152.1</v>
      </c>
      <c r="J5601" s="23">
        <f t="shared" si="352"/>
        <v>149.20797585990306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0.98096471441503319</v>
      </c>
      <c r="E5602" s="23">
        <f t="shared" si="347"/>
        <v>63.8</v>
      </c>
      <c r="F5602" s="23">
        <f t="shared" si="348"/>
        <v>62.585548779679115</v>
      </c>
      <c r="G5602" s="23">
        <f t="shared" si="349"/>
        <v>36</v>
      </c>
      <c r="H5602" s="23">
        <f t="shared" si="350"/>
        <v>35.314729718941194</v>
      </c>
      <c r="I5602" s="23">
        <f t="shared" si="351"/>
        <v>82.8</v>
      </c>
      <c r="J5602" s="23">
        <f t="shared" si="352"/>
        <v>81.223878353564743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0.98308659754874328</v>
      </c>
      <c r="E5603" s="23">
        <f t="shared" si="347"/>
        <v>33.6</v>
      </c>
      <c r="F5603" s="23">
        <f t="shared" si="348"/>
        <v>33.031709677637778</v>
      </c>
      <c r="G5603" s="23">
        <f t="shared" si="349"/>
        <v>20.399999999999999</v>
      </c>
      <c r="H5603" s="23">
        <f t="shared" si="350"/>
        <v>20.054966589994361</v>
      </c>
      <c r="I5603" s="23">
        <f t="shared" si="351"/>
        <v>41.8</v>
      </c>
      <c r="J5603" s="23">
        <f t="shared" si="352"/>
        <v>41.093019777537464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1.0012437114141333</v>
      </c>
      <c r="E5604" s="23">
        <f t="shared" si="347"/>
        <v>39</v>
      </c>
      <c r="F5604" s="23">
        <f t="shared" si="348"/>
        <v>39.048504745151199</v>
      </c>
      <c r="G5604" s="23">
        <f t="shared" si="349"/>
        <v>22.9</v>
      </c>
      <c r="H5604" s="23">
        <f t="shared" si="350"/>
        <v>22.928480991383651</v>
      </c>
      <c r="I5604" s="23">
        <f t="shared" si="351"/>
        <v>49</v>
      </c>
      <c r="J5604" s="23">
        <f t="shared" si="352"/>
        <v>49.060941859292527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1.0002487422828266</v>
      </c>
      <c r="E5605" s="23">
        <f t="shared" si="347"/>
        <v>39</v>
      </c>
      <c r="F5605" s="23">
        <f t="shared" si="348"/>
        <v>39.009700949030233</v>
      </c>
      <c r="G5605" s="23">
        <f t="shared" si="349"/>
        <v>22.9</v>
      </c>
      <c r="H5605" s="23">
        <f t="shared" si="350"/>
        <v>22.905696198276726</v>
      </c>
      <c r="I5605" s="23">
        <f t="shared" si="351"/>
        <v>49</v>
      </c>
      <c r="J5605" s="23">
        <f t="shared" si="352"/>
        <v>49.0121883718585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1.0009949691313067</v>
      </c>
      <c r="E5606" s="23">
        <f t="shared" si="347"/>
        <v>39</v>
      </c>
      <c r="F5606" s="23">
        <f t="shared" si="348"/>
        <v>39.038803796120959</v>
      </c>
      <c r="G5606" s="23">
        <f t="shared" si="349"/>
        <v>22.9</v>
      </c>
      <c r="H5606" s="23">
        <f t="shared" si="350"/>
        <v>22.922784793106921</v>
      </c>
      <c r="I5606" s="23">
        <f t="shared" si="351"/>
        <v>49</v>
      </c>
      <c r="J5606" s="23">
        <f t="shared" si="352"/>
        <v>49.048753487434027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1.0009949691313067</v>
      </c>
      <c r="E5607" s="23">
        <f t="shared" si="347"/>
        <v>39</v>
      </c>
      <c r="F5607" s="23">
        <f t="shared" si="348"/>
        <v>39.038803796120959</v>
      </c>
      <c r="G5607" s="23">
        <f t="shared" si="349"/>
        <v>22.9</v>
      </c>
      <c r="H5607" s="23">
        <f t="shared" si="350"/>
        <v>22.922784793106921</v>
      </c>
      <c r="I5607" s="23">
        <f t="shared" si="351"/>
        <v>49</v>
      </c>
      <c r="J5607" s="23">
        <f t="shared" si="352"/>
        <v>49.048753487434027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1.0009949691313067</v>
      </c>
      <c r="E5608" s="23">
        <f t="shared" si="347"/>
        <v>39</v>
      </c>
      <c r="F5608" s="23">
        <f t="shared" si="348"/>
        <v>39.038803796120959</v>
      </c>
      <c r="G5608" s="23">
        <f t="shared" si="349"/>
        <v>22.9</v>
      </c>
      <c r="H5608" s="23">
        <f t="shared" si="350"/>
        <v>22.922784793106921</v>
      </c>
      <c r="I5608" s="23">
        <f t="shared" si="351"/>
        <v>49</v>
      </c>
      <c r="J5608" s="23">
        <f t="shared" si="352"/>
        <v>49.048753487434027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1.0009949691313067</v>
      </c>
      <c r="E5609" s="23">
        <f t="shared" si="347"/>
        <v>39</v>
      </c>
      <c r="F5609" s="23">
        <f t="shared" si="348"/>
        <v>39.038803796120959</v>
      </c>
      <c r="G5609" s="23">
        <f t="shared" si="349"/>
        <v>22.9</v>
      </c>
      <c r="H5609" s="23">
        <f t="shared" si="350"/>
        <v>22.922784793106921</v>
      </c>
      <c r="I5609" s="23">
        <f t="shared" si="351"/>
        <v>49</v>
      </c>
      <c r="J5609" s="23">
        <f t="shared" si="352"/>
        <v>49.048753487434027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1.0009949691313067</v>
      </c>
      <c r="E5610" s="23">
        <f t="shared" si="347"/>
        <v>39</v>
      </c>
      <c r="F5610" s="23">
        <f t="shared" si="348"/>
        <v>39.038803796120959</v>
      </c>
      <c r="G5610" s="23">
        <f t="shared" si="349"/>
        <v>22.9</v>
      </c>
      <c r="H5610" s="23">
        <f t="shared" si="350"/>
        <v>22.922784793106921</v>
      </c>
      <c r="I5610" s="23">
        <f t="shared" si="351"/>
        <v>49</v>
      </c>
      <c r="J5610" s="23">
        <f t="shared" si="352"/>
        <v>49.048753487434027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1.0009949691313067</v>
      </c>
      <c r="E5611" s="23">
        <f t="shared" si="347"/>
        <v>39</v>
      </c>
      <c r="F5611" s="23">
        <f t="shared" si="348"/>
        <v>39.038803796120959</v>
      </c>
      <c r="G5611" s="23">
        <f t="shared" si="349"/>
        <v>22.9</v>
      </c>
      <c r="H5611" s="23">
        <f t="shared" si="350"/>
        <v>22.922784793106921</v>
      </c>
      <c r="I5611" s="23">
        <f t="shared" si="351"/>
        <v>49</v>
      </c>
      <c r="J5611" s="23">
        <f t="shared" si="352"/>
        <v>49.048753487434027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1.00149245369696</v>
      </c>
      <c r="E5612" s="23">
        <f t="shared" si="347"/>
        <v>67.900000000000006</v>
      </c>
      <c r="F5612" s="23">
        <f t="shared" si="348"/>
        <v>68.001337606023597</v>
      </c>
      <c r="G5612" s="23">
        <f t="shared" si="349"/>
        <v>38</v>
      </c>
      <c r="H5612" s="23">
        <f t="shared" si="350"/>
        <v>38.056713240484484</v>
      </c>
      <c r="I5612" s="23">
        <f t="shared" si="351"/>
        <v>88.4</v>
      </c>
      <c r="J5612" s="23">
        <f t="shared" si="352"/>
        <v>88.531932906811278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1.0051244649313582</v>
      </c>
      <c r="E5613" s="23">
        <f t="shared" si="347"/>
        <v>72</v>
      </c>
      <c r="F5613" s="23">
        <f t="shared" si="348"/>
        <v>72.368961475057787</v>
      </c>
      <c r="G5613" s="23">
        <f t="shared" si="349"/>
        <v>40</v>
      </c>
      <c r="H5613" s="23">
        <f t="shared" si="350"/>
        <v>40.204978597254325</v>
      </c>
      <c r="I5613" s="23">
        <f t="shared" si="351"/>
        <v>93.9</v>
      </c>
      <c r="J5613" s="23">
        <f t="shared" si="352"/>
        <v>94.381187257054535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0.98282803518518236</v>
      </c>
      <c r="E5614" s="23">
        <f t="shared" si="347"/>
        <v>80.400000000000006</v>
      </c>
      <c r="F5614" s="23">
        <f t="shared" si="348"/>
        <v>79.019374028888663</v>
      </c>
      <c r="G5614" s="23">
        <f t="shared" si="349"/>
        <v>44</v>
      </c>
      <c r="H5614" s="23">
        <f t="shared" si="350"/>
        <v>43.244433548148024</v>
      </c>
      <c r="I5614" s="23">
        <f t="shared" si="351"/>
        <v>105.9</v>
      </c>
      <c r="J5614" s="23">
        <f t="shared" si="352"/>
        <v>104.08148892611082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0.98281990986807777</v>
      </c>
      <c r="E5615" s="23">
        <f t="shared" si="347"/>
        <v>80.400000000000006</v>
      </c>
      <c r="F5615" s="23">
        <f t="shared" si="348"/>
        <v>79.018720753393453</v>
      </c>
      <c r="G5615" s="23">
        <f t="shared" si="349"/>
        <v>44</v>
      </c>
      <c r="H5615" s="23">
        <f t="shared" si="350"/>
        <v>43.244076034195423</v>
      </c>
      <c r="I5615" s="23">
        <f t="shared" si="351"/>
        <v>105.9</v>
      </c>
      <c r="J5615" s="23">
        <f t="shared" si="352"/>
        <v>104.08062845502944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0.98301408321991468</v>
      </c>
      <c r="E5616" s="23">
        <f t="shared" si="347"/>
        <v>80.400000000000006</v>
      </c>
      <c r="F5616" s="23">
        <f t="shared" si="348"/>
        <v>79.034332290881153</v>
      </c>
      <c r="G5616" s="23">
        <f t="shared" si="349"/>
        <v>44</v>
      </c>
      <c r="H5616" s="23">
        <f t="shared" si="350"/>
        <v>43.252619661676249</v>
      </c>
      <c r="I5616" s="23">
        <f t="shared" si="351"/>
        <v>105.9</v>
      </c>
      <c r="J5616" s="23">
        <f t="shared" si="352"/>
        <v>104.10119141298897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0.98333062105796665</v>
      </c>
      <c r="E5617" s="23">
        <f t="shared" si="347"/>
        <v>80.400000000000006</v>
      </c>
      <c r="F5617" s="23">
        <f t="shared" si="348"/>
        <v>79.05978193306052</v>
      </c>
      <c r="G5617" s="23">
        <f t="shared" si="349"/>
        <v>44</v>
      </c>
      <c r="H5617" s="23">
        <f t="shared" si="350"/>
        <v>43.26654732655053</v>
      </c>
      <c r="I5617" s="23">
        <f t="shared" si="351"/>
        <v>105.9</v>
      </c>
      <c r="J5617" s="23">
        <f t="shared" si="352"/>
        <v>104.13471277003867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0.98331121706106195</v>
      </c>
      <c r="E5618" s="23">
        <f t="shared" si="347"/>
        <v>81.5</v>
      </c>
      <c r="F5618" s="23">
        <f t="shared" si="348"/>
        <v>80.139864190476544</v>
      </c>
      <c r="G5618" s="23">
        <f t="shared" si="349"/>
        <v>44.6</v>
      </c>
      <c r="H5618" s="23">
        <f t="shared" si="350"/>
        <v>43.855680280923366</v>
      </c>
      <c r="I5618" s="23">
        <f t="shared" si="351"/>
        <v>107.4</v>
      </c>
      <c r="J5618" s="23">
        <f t="shared" si="352"/>
        <v>105.60762471235806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0.98532189365653811</v>
      </c>
      <c r="E5619" s="23">
        <f t="shared" si="347"/>
        <v>68.400000000000006</v>
      </c>
      <c r="F5619" s="23">
        <f t="shared" si="348"/>
        <v>67.396017526107215</v>
      </c>
      <c r="G5619" s="23">
        <f t="shared" si="349"/>
        <v>36.1</v>
      </c>
      <c r="H5619" s="23">
        <f t="shared" si="350"/>
        <v>35.570120361001024</v>
      </c>
      <c r="I5619" s="23">
        <f t="shared" si="351"/>
        <v>89.7</v>
      </c>
      <c r="J5619" s="23">
        <f t="shared" si="352"/>
        <v>88.383373860991469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0.98346308207215349</v>
      </c>
      <c r="E5620" s="23">
        <f t="shared" si="347"/>
        <v>50.8</v>
      </c>
      <c r="F5620" s="23">
        <f t="shared" si="348"/>
        <v>49.959924569265397</v>
      </c>
      <c r="G5620" s="23">
        <f t="shared" si="349"/>
        <v>27.4</v>
      </c>
      <c r="H5620" s="23">
        <f t="shared" si="350"/>
        <v>26.946888448777003</v>
      </c>
      <c r="I5620" s="23">
        <f t="shared" si="351"/>
        <v>64.7</v>
      </c>
      <c r="J5620" s="23">
        <f t="shared" si="352"/>
        <v>63.630061410068336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0.98294442975690766</v>
      </c>
      <c r="E5621" s="23">
        <f t="shared" si="347"/>
        <v>50.8</v>
      </c>
      <c r="F5621" s="23">
        <f t="shared" si="348"/>
        <v>49.933577031650906</v>
      </c>
      <c r="G5621" s="23">
        <f t="shared" si="349"/>
        <v>27.4</v>
      </c>
      <c r="H5621" s="23">
        <f t="shared" si="350"/>
        <v>26.932677375339267</v>
      </c>
      <c r="I5621" s="23">
        <f t="shared" si="351"/>
        <v>64.7</v>
      </c>
      <c r="J5621" s="23">
        <f t="shared" si="352"/>
        <v>63.596504605271932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0.98321938552306387</v>
      </c>
      <c r="E5622" s="23">
        <f t="shared" si="347"/>
        <v>50.8</v>
      </c>
      <c r="F5622" s="23">
        <f t="shared" si="348"/>
        <v>49.94754478457164</v>
      </c>
      <c r="G5622" s="23">
        <f t="shared" si="349"/>
        <v>27.4</v>
      </c>
      <c r="H5622" s="23">
        <f t="shared" si="350"/>
        <v>26.940211163331949</v>
      </c>
      <c r="I5622" s="23">
        <f t="shared" si="351"/>
        <v>64.7</v>
      </c>
      <c r="J5622" s="23">
        <f t="shared" si="352"/>
        <v>63.614294243342236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0.98293923569639119</v>
      </c>
      <c r="E5623" s="23">
        <f t="shared" si="347"/>
        <v>50.8</v>
      </c>
      <c r="F5623" s="23">
        <f t="shared" si="348"/>
        <v>49.933313173376668</v>
      </c>
      <c r="G5623" s="23">
        <f t="shared" si="349"/>
        <v>27.4</v>
      </c>
      <c r="H5623" s="23">
        <f t="shared" si="350"/>
        <v>26.932535058081118</v>
      </c>
      <c r="I5623" s="23">
        <f t="shared" si="351"/>
        <v>64.7</v>
      </c>
      <c r="J5623" s="23">
        <f t="shared" si="352"/>
        <v>63.596168549556509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0.98293557457319547</v>
      </c>
      <c r="E5624" s="23">
        <f t="shared" si="347"/>
        <v>50.8</v>
      </c>
      <c r="F5624" s="23">
        <f t="shared" si="348"/>
        <v>49.933127188318331</v>
      </c>
      <c r="G5624" s="23">
        <f t="shared" si="349"/>
        <v>27.4</v>
      </c>
      <c r="H5624" s="23">
        <f t="shared" si="350"/>
        <v>26.932434743305553</v>
      </c>
      <c r="I5624" s="23">
        <f t="shared" si="351"/>
        <v>64.7</v>
      </c>
      <c r="J5624" s="23">
        <f t="shared" si="352"/>
        <v>63.595931674885747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0.98297369566504522</v>
      </c>
      <c r="E5625" s="23">
        <f t="shared" si="347"/>
        <v>35.799999999999997</v>
      </c>
      <c r="F5625" s="23">
        <f t="shared" si="348"/>
        <v>35.190458304808615</v>
      </c>
      <c r="G5625" s="23">
        <f t="shared" si="349"/>
        <v>17.899999999999999</v>
      </c>
      <c r="H5625" s="23">
        <f t="shared" si="350"/>
        <v>17.595229152404308</v>
      </c>
      <c r="I5625" s="23">
        <f t="shared" si="351"/>
        <v>45.6</v>
      </c>
      <c r="J5625" s="23">
        <f t="shared" si="352"/>
        <v>44.823600522326061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0.98224416269038983</v>
      </c>
      <c r="E5626" s="23">
        <f t="shared" si="347"/>
        <v>35.6</v>
      </c>
      <c r="F5626" s="23">
        <f t="shared" si="348"/>
        <v>34.967892191777878</v>
      </c>
      <c r="G5626" s="23">
        <f t="shared" si="349"/>
        <v>17.8</v>
      </c>
      <c r="H5626" s="23">
        <f t="shared" si="350"/>
        <v>17.483946095888939</v>
      </c>
      <c r="I5626" s="23">
        <f t="shared" si="351"/>
        <v>45.2</v>
      </c>
      <c r="J5626" s="23">
        <f t="shared" si="352"/>
        <v>44.397436153605625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0.98221850452873838</v>
      </c>
      <c r="E5627" s="23">
        <f t="shared" si="347"/>
        <v>35.6</v>
      </c>
      <c r="F5627" s="23">
        <f t="shared" si="348"/>
        <v>34.966978761223089</v>
      </c>
      <c r="G5627" s="23">
        <f t="shared" si="349"/>
        <v>17.8</v>
      </c>
      <c r="H5627" s="23">
        <f t="shared" si="350"/>
        <v>17.483489380611545</v>
      </c>
      <c r="I5627" s="23">
        <f t="shared" si="351"/>
        <v>45.2</v>
      </c>
      <c r="J5627" s="23">
        <f t="shared" si="352"/>
        <v>44.39627640469898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1.003628219190521</v>
      </c>
      <c r="E5628" s="23">
        <f t="shared" si="347"/>
        <v>9.5</v>
      </c>
      <c r="F5628" s="23">
        <f t="shared" si="348"/>
        <v>9.5344680823099495</v>
      </c>
      <c r="G5628" s="23">
        <f t="shared" si="349"/>
        <v>4.8</v>
      </c>
      <c r="H5628" s="23">
        <f t="shared" si="350"/>
        <v>4.817415452114501</v>
      </c>
      <c r="I5628" s="23">
        <f t="shared" si="351"/>
        <v>12.1</v>
      </c>
      <c r="J5628" s="23">
        <f t="shared" si="352"/>
        <v>12.143901452205304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0.99948593261549157</v>
      </c>
      <c r="E5629" s="23">
        <f t="shared" si="347"/>
        <v>9.5</v>
      </c>
      <c r="F5629" s="23">
        <f t="shared" si="348"/>
        <v>9.4951163598471702</v>
      </c>
      <c r="G5629" s="23">
        <f t="shared" si="349"/>
        <v>4.8</v>
      </c>
      <c r="H5629" s="23">
        <f t="shared" si="350"/>
        <v>4.797532476554359</v>
      </c>
      <c r="I5629" s="23">
        <f t="shared" si="351"/>
        <v>12.1</v>
      </c>
      <c r="J5629" s="23">
        <f t="shared" si="352"/>
        <v>12.093779784647447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1.0007711010767628</v>
      </c>
      <c r="E5630" s="23">
        <f t="shared" si="347"/>
        <v>9.5</v>
      </c>
      <c r="F5630" s="23">
        <f t="shared" si="348"/>
        <v>9.5073254602292465</v>
      </c>
      <c r="G5630" s="23">
        <f t="shared" si="349"/>
        <v>4.8</v>
      </c>
      <c r="H5630" s="23">
        <f t="shared" si="350"/>
        <v>4.8037012851684615</v>
      </c>
      <c r="I5630" s="23">
        <f t="shared" si="351"/>
        <v>12.1</v>
      </c>
      <c r="J5630" s="23">
        <f t="shared" si="352"/>
        <v>12.10933032302883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1.0007711010767628</v>
      </c>
      <c r="E5631" s="23">
        <f t="shared" si="347"/>
        <v>9.5</v>
      </c>
      <c r="F5631" s="23">
        <f t="shared" si="348"/>
        <v>9.5073254602292465</v>
      </c>
      <c r="G5631" s="23">
        <f t="shared" si="349"/>
        <v>4.8</v>
      </c>
      <c r="H5631" s="23">
        <f t="shared" si="350"/>
        <v>4.8037012851684615</v>
      </c>
      <c r="I5631" s="23">
        <f t="shared" si="351"/>
        <v>12.1</v>
      </c>
      <c r="J5631" s="23">
        <f t="shared" si="352"/>
        <v>12.10933032302883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1.0005140673845085</v>
      </c>
      <c r="E5632" s="23">
        <f t="shared" si="347"/>
        <v>9.5</v>
      </c>
      <c r="F5632" s="23">
        <f t="shared" si="348"/>
        <v>9.5048836401528316</v>
      </c>
      <c r="G5632" s="23">
        <f t="shared" si="349"/>
        <v>4.7</v>
      </c>
      <c r="H5632" s="23">
        <f t="shared" si="350"/>
        <v>4.7024161167071901</v>
      </c>
      <c r="I5632" s="23">
        <f t="shared" si="351"/>
        <v>12</v>
      </c>
      <c r="J5632" s="23">
        <f t="shared" si="352"/>
        <v>12.006168808614103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1.0002570336922543</v>
      </c>
      <c r="E5633" s="23">
        <f t="shared" si="347"/>
        <v>9.5</v>
      </c>
      <c r="F5633" s="23">
        <f t="shared" si="348"/>
        <v>9.5024418200764149</v>
      </c>
      <c r="G5633" s="23">
        <f t="shared" si="349"/>
        <v>4.7</v>
      </c>
      <c r="H5633" s="23">
        <f t="shared" si="350"/>
        <v>4.7012080583535951</v>
      </c>
      <c r="I5633" s="23">
        <f t="shared" si="351"/>
        <v>12</v>
      </c>
      <c r="J5633" s="23">
        <f t="shared" si="352"/>
        <v>12.003084404307051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1</v>
      </c>
      <c r="E5634" s="23">
        <f t="shared" si="347"/>
        <v>9.5</v>
      </c>
      <c r="F5634" s="23">
        <f t="shared" si="348"/>
        <v>9.5</v>
      </c>
      <c r="G5634" s="23">
        <f t="shared" si="349"/>
        <v>4.8</v>
      </c>
      <c r="H5634" s="23">
        <f t="shared" si="350"/>
        <v>4.8</v>
      </c>
      <c r="I5634" s="23">
        <f t="shared" si="351"/>
        <v>12.1</v>
      </c>
      <c r="J5634" s="23">
        <f t="shared" si="352"/>
        <v>12.1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1</v>
      </c>
      <c r="E5635" s="23">
        <f t="shared" si="347"/>
        <v>9.5</v>
      </c>
      <c r="F5635" s="23">
        <f t="shared" si="348"/>
        <v>9.5</v>
      </c>
      <c r="G5635" s="23">
        <f t="shared" si="349"/>
        <v>4.8</v>
      </c>
      <c r="H5635" s="23">
        <f t="shared" si="350"/>
        <v>4.8</v>
      </c>
      <c r="I5635" s="23">
        <f t="shared" si="351"/>
        <v>12.1</v>
      </c>
      <c r="J5635" s="23">
        <f t="shared" si="352"/>
        <v>12.1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1</v>
      </c>
      <c r="E5636" s="23">
        <f t="shared" si="347"/>
        <v>35.5</v>
      </c>
      <c r="F5636" s="23">
        <f t="shared" si="348"/>
        <v>35.5</v>
      </c>
      <c r="G5636" s="23">
        <f t="shared" si="349"/>
        <v>17.8</v>
      </c>
      <c r="H5636" s="23">
        <f t="shared" si="350"/>
        <v>17.8</v>
      </c>
      <c r="I5636" s="23">
        <f t="shared" si="351"/>
        <v>45.2</v>
      </c>
      <c r="J5636" s="23">
        <f t="shared" si="352"/>
        <v>45.2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1.0005140673845085</v>
      </c>
      <c r="E5637" s="23">
        <f t="shared" si="347"/>
        <v>35.5</v>
      </c>
      <c r="F5637" s="23">
        <f t="shared" si="348"/>
        <v>35.518249392150054</v>
      </c>
      <c r="G5637" s="23">
        <f t="shared" si="349"/>
        <v>17.8</v>
      </c>
      <c r="H5637" s="23">
        <f t="shared" si="350"/>
        <v>17.809150399444253</v>
      </c>
      <c r="I5637" s="23">
        <f t="shared" si="351"/>
        <v>45.2</v>
      </c>
      <c r="J5637" s="23">
        <f t="shared" si="352"/>
        <v>45.22323584577979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0.99288905842416109</v>
      </c>
      <c r="E5638" s="23">
        <f t="shared" si="347"/>
        <v>74.900000000000006</v>
      </c>
      <c r="F5638" s="23">
        <f t="shared" si="348"/>
        <v>74.367390475969671</v>
      </c>
      <c r="G5638" s="23">
        <f t="shared" si="349"/>
        <v>39.299999999999997</v>
      </c>
      <c r="H5638" s="23">
        <f t="shared" si="350"/>
        <v>39.02053999606953</v>
      </c>
      <c r="I5638" s="23">
        <f t="shared" si="351"/>
        <v>98.8</v>
      </c>
      <c r="J5638" s="23">
        <f t="shared" si="352"/>
        <v>98.097438972307117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0.98672054843505341</v>
      </c>
      <c r="E5639" s="23">
        <f t="shared" si="347"/>
        <v>74.900000000000006</v>
      </c>
      <c r="F5639" s="23">
        <f t="shared" si="348"/>
        <v>73.905369077785508</v>
      </c>
      <c r="G5639" s="23">
        <f t="shared" si="349"/>
        <v>39.299999999999997</v>
      </c>
      <c r="H5639" s="23">
        <f t="shared" si="350"/>
        <v>38.778117553497594</v>
      </c>
      <c r="I5639" s="23">
        <f t="shared" si="351"/>
        <v>98.8</v>
      </c>
      <c r="J5639" s="23">
        <f t="shared" si="352"/>
        <v>97.487990185383268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0.98579317801889199</v>
      </c>
      <c r="E5640" s="23">
        <f t="shared" si="347"/>
        <v>74.900000000000006</v>
      </c>
      <c r="F5640" s="23">
        <f t="shared" si="348"/>
        <v>73.83590903361501</v>
      </c>
      <c r="G5640" s="23">
        <f t="shared" si="349"/>
        <v>39.299999999999997</v>
      </c>
      <c r="H5640" s="23">
        <f t="shared" si="350"/>
        <v>38.741671896142449</v>
      </c>
      <c r="I5640" s="23">
        <f t="shared" si="351"/>
        <v>98.8</v>
      </c>
      <c r="J5640" s="23">
        <f t="shared" si="352"/>
        <v>97.396365988266524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0.98578459212855452</v>
      </c>
      <c r="E5641" s="23">
        <f t="shared" si="347"/>
        <v>74.900000000000006</v>
      </c>
      <c r="F5641" s="23">
        <f t="shared" si="348"/>
        <v>73.835265950428735</v>
      </c>
      <c r="G5641" s="23">
        <f t="shared" si="349"/>
        <v>39.299999999999997</v>
      </c>
      <c r="H5641" s="23">
        <f t="shared" si="350"/>
        <v>38.741334470652191</v>
      </c>
      <c r="I5641" s="23">
        <f t="shared" si="351"/>
        <v>98.8</v>
      </c>
      <c r="J5641" s="23">
        <f t="shared" si="352"/>
        <v>97.395517702301177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0.98577560821488375</v>
      </c>
      <c r="E5642" s="23">
        <f t="shared" si="347"/>
        <v>74.900000000000006</v>
      </c>
      <c r="F5642" s="23">
        <f t="shared" si="348"/>
        <v>73.834593055294803</v>
      </c>
      <c r="G5642" s="23">
        <f t="shared" si="349"/>
        <v>39.299999999999997</v>
      </c>
      <c r="H5642" s="23">
        <f t="shared" si="350"/>
        <v>38.74098140284493</v>
      </c>
      <c r="I5642" s="23">
        <f t="shared" si="351"/>
        <v>98.8</v>
      </c>
      <c r="J5642" s="23">
        <f t="shared" si="352"/>
        <v>97.394630091630518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0.98618412541808798</v>
      </c>
      <c r="E5643" s="23">
        <f t="shared" si="347"/>
        <v>37</v>
      </c>
      <c r="F5643" s="23">
        <f t="shared" si="348"/>
        <v>36.488812640469256</v>
      </c>
      <c r="G5643" s="23">
        <f t="shared" si="349"/>
        <v>22.4</v>
      </c>
      <c r="H5643" s="23">
        <f t="shared" si="350"/>
        <v>22.09052440936517</v>
      </c>
      <c r="I5643" s="23">
        <f t="shared" si="351"/>
        <v>46.8</v>
      </c>
      <c r="J5643" s="23">
        <f t="shared" si="352"/>
        <v>46.153417069566515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0.98232311180400811</v>
      </c>
      <c r="E5644" s="23">
        <f t="shared" si="347"/>
        <v>36.5</v>
      </c>
      <c r="F5644" s="23">
        <f t="shared" si="348"/>
        <v>35.854793580846298</v>
      </c>
      <c r="G5644" s="23">
        <f t="shared" si="349"/>
        <v>22.2</v>
      </c>
      <c r="H5644" s="23">
        <f t="shared" si="350"/>
        <v>21.807573082048979</v>
      </c>
      <c r="I5644" s="23">
        <f t="shared" si="351"/>
        <v>46.2</v>
      </c>
      <c r="J5644" s="23">
        <f t="shared" si="352"/>
        <v>45.383327765345179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0.9823092015274355</v>
      </c>
      <c r="E5645" s="23">
        <f t="shared" si="347"/>
        <v>36.5</v>
      </c>
      <c r="F5645" s="23">
        <f t="shared" si="348"/>
        <v>35.854285855751399</v>
      </c>
      <c r="G5645" s="23">
        <f t="shared" si="349"/>
        <v>22.2</v>
      </c>
      <c r="H5645" s="23">
        <f t="shared" si="350"/>
        <v>21.807264273909066</v>
      </c>
      <c r="I5645" s="23">
        <f t="shared" si="351"/>
        <v>46.2</v>
      </c>
      <c r="J5645" s="23">
        <f t="shared" si="352"/>
        <v>45.382685110567522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0.98300993028077477</v>
      </c>
      <c r="E5646" s="23">
        <f t="shared" si="347"/>
        <v>36.5</v>
      </c>
      <c r="F5646" s="23">
        <f t="shared" si="348"/>
        <v>35.879862455248279</v>
      </c>
      <c r="G5646" s="23">
        <f t="shared" si="349"/>
        <v>22.2</v>
      </c>
      <c r="H5646" s="23">
        <f t="shared" si="350"/>
        <v>21.822820452233199</v>
      </c>
      <c r="I5646" s="23">
        <f t="shared" si="351"/>
        <v>46.2</v>
      </c>
      <c r="J5646" s="23">
        <f t="shared" si="352"/>
        <v>45.415058778971797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0.98300556859434129</v>
      </c>
      <c r="E5647" s="23">
        <f t="shared" si="347"/>
        <v>36.5</v>
      </c>
      <c r="F5647" s="23">
        <f t="shared" si="348"/>
        <v>35.879703253693457</v>
      </c>
      <c r="G5647" s="23">
        <f t="shared" si="349"/>
        <v>22.2</v>
      </c>
      <c r="H5647" s="23">
        <f t="shared" si="350"/>
        <v>21.822723622794378</v>
      </c>
      <c r="I5647" s="23">
        <f t="shared" si="351"/>
        <v>46.2</v>
      </c>
      <c r="J5647" s="23">
        <f t="shared" si="352"/>
        <v>45.414857269058572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0.98301217842508903</v>
      </c>
      <c r="E5648" s="23">
        <f t="shared" si="347"/>
        <v>36.5</v>
      </c>
      <c r="F5648" s="23">
        <f t="shared" si="348"/>
        <v>35.879944512515749</v>
      </c>
      <c r="G5648" s="23">
        <f t="shared" si="349"/>
        <v>22.2</v>
      </c>
      <c r="H5648" s="23">
        <f t="shared" si="350"/>
        <v>21.822870361036976</v>
      </c>
      <c r="I5648" s="23">
        <f t="shared" si="351"/>
        <v>46.2</v>
      </c>
      <c r="J5648" s="23">
        <f t="shared" si="352"/>
        <v>45.415162643239114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0.98232971125472579</v>
      </c>
      <c r="E5649" s="23">
        <f t="shared" si="347"/>
        <v>6.2</v>
      </c>
      <c r="F5649" s="23">
        <f t="shared" si="348"/>
        <v>6.0904442097793003</v>
      </c>
      <c r="G5649" s="23">
        <f t="shared" si="349"/>
        <v>4.3</v>
      </c>
      <c r="H5649" s="23">
        <f t="shared" si="350"/>
        <v>4.2240177583953207</v>
      </c>
      <c r="I5649" s="23">
        <f t="shared" si="351"/>
        <v>8.1999999999999993</v>
      </c>
      <c r="J5649" s="23">
        <f t="shared" si="352"/>
        <v>8.0551036322887501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0.98232158688165305</v>
      </c>
      <c r="E5650" s="23">
        <f t="shared" si="347"/>
        <v>6.2</v>
      </c>
      <c r="F5650" s="23">
        <f t="shared" si="348"/>
        <v>6.0903938386662491</v>
      </c>
      <c r="G5650" s="23">
        <f t="shared" si="349"/>
        <v>4.3</v>
      </c>
      <c r="H5650" s="23">
        <f t="shared" si="350"/>
        <v>4.2239828235911077</v>
      </c>
      <c r="I5650" s="23">
        <f t="shared" si="351"/>
        <v>8.1999999999999993</v>
      </c>
      <c r="J5650" s="23">
        <f t="shared" si="352"/>
        <v>8.0550370124295547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0.98304759112455287</v>
      </c>
      <c r="E5651" s="23">
        <f t="shared" si="347"/>
        <v>1.8</v>
      </c>
      <c r="F5651" s="23">
        <f t="shared" si="348"/>
        <v>1.7694856640241952</v>
      </c>
      <c r="G5651" s="23">
        <f t="shared" si="349"/>
        <v>1.3</v>
      </c>
      <c r="H5651" s="23">
        <f t="shared" si="350"/>
        <v>1.2779618684619187</v>
      </c>
      <c r="I5651" s="23">
        <f t="shared" si="351"/>
        <v>2.4</v>
      </c>
      <c r="J5651" s="23">
        <f t="shared" si="352"/>
        <v>2.3593142186989269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1.0017361735583881</v>
      </c>
      <c r="E5652" s="23">
        <f t="shared" ref="E5652:E5715" si="355">$E5364</f>
        <v>1.8</v>
      </c>
      <c r="F5652" s="23">
        <f t="shared" ref="F5652:F5715" si="356">$F5364</f>
        <v>1.8031251124050987</v>
      </c>
      <c r="G5652" s="23">
        <f t="shared" ref="G5652:G5715" si="357">$G5364</f>
        <v>1.3</v>
      </c>
      <c r="H5652" s="23">
        <f t="shared" ref="H5652:H5715" si="358">$H5364</f>
        <v>1.3022570256259045</v>
      </c>
      <c r="I5652" s="23">
        <f t="shared" ref="I5652:I5715" si="359">$I5364</f>
        <v>2.4</v>
      </c>
      <c r="J5652" s="23">
        <f t="shared" ref="J5652:J5715" si="360">$J5364</f>
        <v>2.4041668165401311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1.0007462268484801</v>
      </c>
      <c r="E5653" s="23">
        <f t="shared" si="355"/>
        <v>1.2</v>
      </c>
      <c r="F5653" s="23">
        <f t="shared" si="356"/>
        <v>1.2008954722181762</v>
      </c>
      <c r="G5653" s="23">
        <f t="shared" si="357"/>
        <v>0.8</v>
      </c>
      <c r="H5653" s="23">
        <f t="shared" si="358"/>
        <v>0.80059698147878411</v>
      </c>
      <c r="I5653" s="23">
        <f t="shared" si="359"/>
        <v>1.6</v>
      </c>
      <c r="J5653" s="23">
        <f t="shared" si="360"/>
        <v>1.6011939629575682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1.0007462268484801</v>
      </c>
      <c r="E5654" s="23">
        <f t="shared" si="355"/>
        <v>1.2</v>
      </c>
      <c r="F5654" s="23">
        <f t="shared" si="356"/>
        <v>1.2008954722181762</v>
      </c>
      <c r="G5654" s="23">
        <f t="shared" si="357"/>
        <v>0.8</v>
      </c>
      <c r="H5654" s="23">
        <f t="shared" si="358"/>
        <v>0.80059698147878411</v>
      </c>
      <c r="I5654" s="23">
        <f t="shared" si="359"/>
        <v>1.6</v>
      </c>
      <c r="J5654" s="23">
        <f t="shared" si="360"/>
        <v>1.6011939629575682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1.0007462268484801</v>
      </c>
      <c r="E5655" s="23">
        <f t="shared" si="355"/>
        <v>1.2</v>
      </c>
      <c r="F5655" s="23">
        <f t="shared" si="356"/>
        <v>1.2008954722181762</v>
      </c>
      <c r="G5655" s="23">
        <f t="shared" si="357"/>
        <v>0.8</v>
      </c>
      <c r="H5655" s="23">
        <f t="shared" si="358"/>
        <v>0.80059698147878411</v>
      </c>
      <c r="I5655" s="23">
        <f t="shared" si="359"/>
        <v>1.6</v>
      </c>
      <c r="J5655" s="23">
        <f t="shared" si="360"/>
        <v>1.6011939629575682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1.0004974845656533</v>
      </c>
      <c r="E5656" s="23">
        <f t="shared" si="355"/>
        <v>1.2</v>
      </c>
      <c r="F5656" s="23">
        <f t="shared" si="356"/>
        <v>1.200596981478784</v>
      </c>
      <c r="G5656" s="23">
        <f t="shared" si="357"/>
        <v>0.8</v>
      </c>
      <c r="H5656" s="23">
        <f t="shared" si="358"/>
        <v>0.80039798765252268</v>
      </c>
      <c r="I5656" s="23">
        <f t="shared" si="359"/>
        <v>1.6</v>
      </c>
      <c r="J5656" s="23">
        <f t="shared" si="360"/>
        <v>1.6007959753050454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1</v>
      </c>
      <c r="E5657" s="23">
        <f t="shared" si="355"/>
        <v>1.6</v>
      </c>
      <c r="F5657" s="23">
        <f t="shared" si="356"/>
        <v>1.6</v>
      </c>
      <c r="G5657" s="23">
        <f t="shared" si="357"/>
        <v>1.1000000000000001</v>
      </c>
      <c r="H5657" s="23">
        <f t="shared" si="358"/>
        <v>1.1000000000000001</v>
      </c>
      <c r="I5657" s="23">
        <f t="shared" si="359"/>
        <v>2.2000000000000002</v>
      </c>
      <c r="J5657" s="23">
        <f t="shared" si="360"/>
        <v>2.2000000000000002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1</v>
      </c>
      <c r="E5658" s="23">
        <f t="shared" si="355"/>
        <v>2.2999999999999998</v>
      </c>
      <c r="F5658" s="23">
        <f t="shared" si="356"/>
        <v>2.2999999999999998</v>
      </c>
      <c r="G5658" s="23">
        <f t="shared" si="357"/>
        <v>1.6</v>
      </c>
      <c r="H5658" s="23">
        <f t="shared" si="358"/>
        <v>1.6</v>
      </c>
      <c r="I5658" s="23">
        <f t="shared" si="359"/>
        <v>3.2</v>
      </c>
      <c r="J5658" s="23">
        <f t="shared" si="360"/>
        <v>3.2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1</v>
      </c>
      <c r="E5659" s="23">
        <f t="shared" si="355"/>
        <v>2.2999999999999998</v>
      </c>
      <c r="F5659" s="23">
        <f t="shared" si="356"/>
        <v>2.2999999999999998</v>
      </c>
      <c r="G5659" s="23">
        <f t="shared" si="357"/>
        <v>1.6</v>
      </c>
      <c r="H5659" s="23">
        <f t="shared" si="358"/>
        <v>1.6</v>
      </c>
      <c r="I5659" s="23">
        <f t="shared" si="359"/>
        <v>3.2</v>
      </c>
      <c r="J5659" s="23">
        <f t="shared" si="360"/>
        <v>3.2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1</v>
      </c>
      <c r="E5660" s="23">
        <f t="shared" si="355"/>
        <v>2.2999999999999998</v>
      </c>
      <c r="F5660" s="23">
        <f t="shared" si="356"/>
        <v>2.2999999999999998</v>
      </c>
      <c r="G5660" s="23">
        <f t="shared" si="357"/>
        <v>1.6</v>
      </c>
      <c r="H5660" s="23">
        <f t="shared" si="358"/>
        <v>1.6</v>
      </c>
      <c r="I5660" s="23">
        <f t="shared" si="359"/>
        <v>3.2</v>
      </c>
      <c r="J5660" s="23">
        <f t="shared" si="360"/>
        <v>3.2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1</v>
      </c>
      <c r="E5661" s="23">
        <f t="shared" si="355"/>
        <v>2.2999999999999998</v>
      </c>
      <c r="F5661" s="23">
        <f t="shared" si="356"/>
        <v>2.2999999999999998</v>
      </c>
      <c r="G5661" s="23">
        <f t="shared" si="357"/>
        <v>1.6</v>
      </c>
      <c r="H5661" s="23">
        <f t="shared" si="358"/>
        <v>1.6</v>
      </c>
      <c r="I5661" s="23">
        <f t="shared" si="359"/>
        <v>3.2</v>
      </c>
      <c r="J5661" s="23">
        <f t="shared" si="360"/>
        <v>3.2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0.99672782557890582</v>
      </c>
      <c r="E5662" s="23">
        <f t="shared" si="355"/>
        <v>40.5</v>
      </c>
      <c r="F5662" s="23">
        <f t="shared" si="356"/>
        <v>40.367476935945689</v>
      </c>
      <c r="G5662" s="23">
        <f t="shared" si="357"/>
        <v>24</v>
      </c>
      <c r="H5662" s="23">
        <f t="shared" si="358"/>
        <v>23.921467813893742</v>
      </c>
      <c r="I5662" s="23">
        <f t="shared" si="359"/>
        <v>50.6</v>
      </c>
      <c r="J5662" s="23">
        <f t="shared" si="360"/>
        <v>50.434427974292639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0.98621637575594845</v>
      </c>
      <c r="E5663" s="23">
        <f t="shared" si="355"/>
        <v>41.7</v>
      </c>
      <c r="F5663" s="23">
        <f t="shared" si="356"/>
        <v>41.125222869023055</v>
      </c>
      <c r="G5663" s="23">
        <f t="shared" si="357"/>
        <v>24.6</v>
      </c>
      <c r="H5663" s="23">
        <f t="shared" si="358"/>
        <v>24.260922843596333</v>
      </c>
      <c r="I5663" s="23">
        <f t="shared" si="359"/>
        <v>51.9</v>
      </c>
      <c r="J5663" s="23">
        <f t="shared" si="360"/>
        <v>51.184629901733722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0.98574600948791646</v>
      </c>
      <c r="E5664" s="23">
        <f t="shared" si="355"/>
        <v>41.7</v>
      </c>
      <c r="F5664" s="23">
        <f t="shared" si="356"/>
        <v>41.105608595646117</v>
      </c>
      <c r="G5664" s="23">
        <f t="shared" si="357"/>
        <v>24.6</v>
      </c>
      <c r="H5664" s="23">
        <f t="shared" si="358"/>
        <v>24.249351833402745</v>
      </c>
      <c r="I5664" s="23">
        <f t="shared" si="359"/>
        <v>51.9</v>
      </c>
      <c r="J5664" s="23">
        <f t="shared" si="360"/>
        <v>51.160217892422864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0.98575288123974281</v>
      </c>
      <c r="E5665" s="23">
        <f t="shared" si="355"/>
        <v>41.7</v>
      </c>
      <c r="F5665" s="23">
        <f t="shared" si="356"/>
        <v>41.105895147697275</v>
      </c>
      <c r="G5665" s="23">
        <f t="shared" si="357"/>
        <v>24.6</v>
      </c>
      <c r="H5665" s="23">
        <f t="shared" si="358"/>
        <v>24.249520878497673</v>
      </c>
      <c r="I5665" s="23">
        <f t="shared" si="359"/>
        <v>51.9</v>
      </c>
      <c r="J5665" s="23">
        <f t="shared" si="360"/>
        <v>51.160574536342651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0.98572995704288935</v>
      </c>
      <c r="E5666" s="23">
        <f t="shared" si="355"/>
        <v>41.2</v>
      </c>
      <c r="F5666" s="23">
        <f t="shared" si="356"/>
        <v>40.612074230167046</v>
      </c>
      <c r="G5666" s="23">
        <f t="shared" si="357"/>
        <v>24.3</v>
      </c>
      <c r="H5666" s="23">
        <f t="shared" si="358"/>
        <v>23.95323795614221</v>
      </c>
      <c r="I5666" s="23">
        <f t="shared" si="359"/>
        <v>51.3</v>
      </c>
      <c r="J5666" s="23">
        <f t="shared" si="360"/>
        <v>50.56794679630022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0.98157324933989443</v>
      </c>
      <c r="E5667" s="23">
        <f t="shared" si="355"/>
        <v>17.899999999999999</v>
      </c>
      <c r="F5667" s="23">
        <f t="shared" si="356"/>
        <v>17.57016116318411</v>
      </c>
      <c r="G5667" s="23">
        <f t="shared" si="357"/>
        <v>10.4</v>
      </c>
      <c r="H5667" s="23">
        <f t="shared" si="358"/>
        <v>10.208361793134902</v>
      </c>
      <c r="I5667" s="23">
        <f t="shared" si="359"/>
        <v>21.5</v>
      </c>
      <c r="J5667" s="23">
        <f t="shared" si="360"/>
        <v>21.10382486080773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0.97876222403397128</v>
      </c>
      <c r="E5668" s="23">
        <f t="shared" si="355"/>
        <v>17.899999999999999</v>
      </c>
      <c r="F5668" s="23">
        <f t="shared" si="356"/>
        <v>17.519843810208084</v>
      </c>
      <c r="G5668" s="23">
        <f t="shared" si="357"/>
        <v>10.4</v>
      </c>
      <c r="H5668" s="23">
        <f t="shared" si="358"/>
        <v>10.179127129953301</v>
      </c>
      <c r="I5668" s="23">
        <f t="shared" si="359"/>
        <v>21.5</v>
      </c>
      <c r="J5668" s="23">
        <f t="shared" si="360"/>
        <v>21.043387816730384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0.978766909056349</v>
      </c>
      <c r="E5669" s="23">
        <f t="shared" si="355"/>
        <v>17.899999999999999</v>
      </c>
      <c r="F5669" s="23">
        <f t="shared" si="356"/>
        <v>17.519927672108647</v>
      </c>
      <c r="G5669" s="23">
        <f t="shared" si="357"/>
        <v>10.4</v>
      </c>
      <c r="H5669" s="23">
        <f t="shared" si="358"/>
        <v>10.179175854186029</v>
      </c>
      <c r="I5669" s="23">
        <f t="shared" si="359"/>
        <v>21.5</v>
      </c>
      <c r="J5669" s="23">
        <f t="shared" si="360"/>
        <v>21.043488544711504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0.97876137716964573</v>
      </c>
      <c r="E5670" s="23">
        <f t="shared" si="355"/>
        <v>17.899999999999999</v>
      </c>
      <c r="F5670" s="23">
        <f t="shared" si="356"/>
        <v>17.519828651336656</v>
      </c>
      <c r="G5670" s="23">
        <f t="shared" si="357"/>
        <v>10.4</v>
      </c>
      <c r="H5670" s="23">
        <f t="shared" si="358"/>
        <v>10.179118322564316</v>
      </c>
      <c r="I5670" s="23">
        <f t="shared" si="359"/>
        <v>21.5</v>
      </c>
      <c r="J5670" s="23">
        <f t="shared" si="360"/>
        <v>21.043369609147383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0.97876746842177775</v>
      </c>
      <c r="E5671" s="23">
        <f t="shared" si="355"/>
        <v>17.899999999999999</v>
      </c>
      <c r="F5671" s="23">
        <f t="shared" si="356"/>
        <v>17.51993768474982</v>
      </c>
      <c r="G5671" s="23">
        <f t="shared" si="357"/>
        <v>10.4</v>
      </c>
      <c r="H5671" s="23">
        <f t="shared" si="358"/>
        <v>10.179181671586489</v>
      </c>
      <c r="I5671" s="23">
        <f t="shared" si="359"/>
        <v>21.5</v>
      </c>
      <c r="J5671" s="23">
        <f t="shared" si="360"/>
        <v>21.043500571068222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0.97799534702313862</v>
      </c>
      <c r="E5672" s="23">
        <f t="shared" si="355"/>
        <v>17.899999999999999</v>
      </c>
      <c r="F5672" s="23">
        <f t="shared" si="356"/>
        <v>17.506116711714181</v>
      </c>
      <c r="G5672" s="23">
        <f t="shared" si="357"/>
        <v>10.4</v>
      </c>
      <c r="H5672" s="23">
        <f t="shared" si="358"/>
        <v>10.171151609040642</v>
      </c>
      <c r="I5672" s="23">
        <f t="shared" si="359"/>
        <v>21.5</v>
      </c>
      <c r="J5672" s="23">
        <f t="shared" si="360"/>
        <v>21.026899960997479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0.97799405290689367</v>
      </c>
      <c r="E5673" s="23">
        <f t="shared" si="355"/>
        <v>1.4</v>
      </c>
      <c r="F5673" s="23">
        <f t="shared" si="356"/>
        <v>1.369191674069651</v>
      </c>
      <c r="G5673" s="23">
        <f t="shared" si="357"/>
        <v>1.1000000000000001</v>
      </c>
      <c r="H5673" s="23">
        <f t="shared" si="358"/>
        <v>1.0757934581975832</v>
      </c>
      <c r="I5673" s="23">
        <f t="shared" si="359"/>
        <v>2.1</v>
      </c>
      <c r="J5673" s="23">
        <f t="shared" si="360"/>
        <v>2.0537875111044768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0.97799567607576599</v>
      </c>
      <c r="E5674" s="23">
        <f t="shared" si="355"/>
        <v>0.4</v>
      </c>
      <c r="F5674" s="23">
        <f t="shared" si="356"/>
        <v>0.39119827043030642</v>
      </c>
      <c r="G5674" s="23">
        <f t="shared" si="357"/>
        <v>0.3</v>
      </c>
      <c r="H5674" s="23">
        <f t="shared" si="358"/>
        <v>0.29339870282272978</v>
      </c>
      <c r="I5674" s="23">
        <f t="shared" si="359"/>
        <v>0.6</v>
      </c>
      <c r="J5674" s="23">
        <f t="shared" si="360"/>
        <v>0.58679740564545957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0.98748748006896625</v>
      </c>
      <c r="E5675" s="23">
        <f t="shared" si="355"/>
        <v>0.4</v>
      </c>
      <c r="F5675" s="23">
        <f t="shared" si="356"/>
        <v>0.39499499202758653</v>
      </c>
      <c r="G5675" s="23">
        <f t="shared" si="357"/>
        <v>0.3</v>
      </c>
      <c r="H5675" s="23">
        <f t="shared" si="358"/>
        <v>0.29624624402068989</v>
      </c>
      <c r="I5675" s="23">
        <f t="shared" si="359"/>
        <v>0.6</v>
      </c>
      <c r="J5675" s="23">
        <f t="shared" si="360"/>
        <v>0.59249248804137977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1.0001692047377326</v>
      </c>
      <c r="E5676" s="23">
        <f t="shared" si="355"/>
        <v>0.2</v>
      </c>
      <c r="F5676" s="23">
        <f t="shared" si="356"/>
        <v>0.20003384094754653</v>
      </c>
      <c r="G5676" s="23">
        <f t="shared" si="357"/>
        <v>0.2</v>
      </c>
      <c r="H5676" s="23">
        <f t="shared" si="358"/>
        <v>0.20003384094754653</v>
      </c>
      <c r="I5676" s="23">
        <f t="shared" si="359"/>
        <v>0.3</v>
      </c>
      <c r="J5676" s="23">
        <f t="shared" si="360"/>
        <v>0.30005076142131976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1.0001698513800426</v>
      </c>
      <c r="E5677" s="23">
        <f t="shared" si="355"/>
        <v>0.2</v>
      </c>
      <c r="F5677" s="23">
        <f t="shared" si="356"/>
        <v>0.20003397027600853</v>
      </c>
      <c r="G5677" s="23">
        <f t="shared" si="357"/>
        <v>0.2</v>
      </c>
      <c r="H5677" s="23">
        <f t="shared" si="358"/>
        <v>0.20003397027600853</v>
      </c>
      <c r="I5677" s="23">
        <f t="shared" si="359"/>
        <v>0.3</v>
      </c>
      <c r="J5677" s="23">
        <f t="shared" si="360"/>
        <v>0.30005095541401278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1.0001675585103509</v>
      </c>
      <c r="E5678" s="23">
        <f t="shared" si="355"/>
        <v>0</v>
      </c>
      <c r="F5678" s="23">
        <f t="shared" si="356"/>
        <v>0</v>
      </c>
      <c r="G5678" s="23">
        <f t="shared" si="357"/>
        <v>0</v>
      </c>
      <c r="H5678" s="23">
        <f t="shared" si="358"/>
        <v>0</v>
      </c>
      <c r="I5678" s="23">
        <f t="shared" si="359"/>
        <v>0.1</v>
      </c>
      <c r="J5678" s="23">
        <f t="shared" si="360"/>
        <v>0.10001675585103509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1.0001640419947506</v>
      </c>
      <c r="E5679" s="23">
        <f t="shared" si="355"/>
        <v>0</v>
      </c>
      <c r="F5679" s="23">
        <f t="shared" si="356"/>
        <v>0</v>
      </c>
      <c r="G5679" s="23">
        <f t="shared" si="357"/>
        <v>0</v>
      </c>
      <c r="H5679" s="23">
        <f t="shared" si="358"/>
        <v>0</v>
      </c>
      <c r="I5679" s="23">
        <f t="shared" si="359"/>
        <v>0</v>
      </c>
      <c r="J5679" s="23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3">
        <f t="shared" si="355"/>
        <v>0</v>
      </c>
      <c r="F5680" s="23">
        <f t="shared" si="356"/>
        <v>0</v>
      </c>
      <c r="G5680" s="23">
        <f t="shared" si="357"/>
        <v>0</v>
      </c>
      <c r="H5680" s="23">
        <f t="shared" si="358"/>
        <v>0</v>
      </c>
      <c r="I5680" s="23">
        <f t="shared" si="359"/>
        <v>0</v>
      </c>
      <c r="J5680" s="23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3">
        <f t="shared" si="355"/>
        <v>0</v>
      </c>
      <c r="F5681" s="23">
        <f t="shared" si="356"/>
        <v>0</v>
      </c>
      <c r="G5681" s="23">
        <f t="shared" si="357"/>
        <v>0</v>
      </c>
      <c r="H5681" s="23">
        <f t="shared" si="358"/>
        <v>0</v>
      </c>
      <c r="I5681" s="23">
        <f t="shared" si="359"/>
        <v>0</v>
      </c>
      <c r="J5681" s="23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3">
        <f t="shared" si="355"/>
        <v>0</v>
      </c>
      <c r="F5682" s="23">
        <f t="shared" si="356"/>
        <v>0</v>
      </c>
      <c r="G5682" s="23">
        <f t="shared" si="357"/>
        <v>0</v>
      </c>
      <c r="H5682" s="23">
        <f t="shared" si="358"/>
        <v>0</v>
      </c>
      <c r="I5682" s="23">
        <f t="shared" si="359"/>
        <v>0</v>
      </c>
      <c r="J5682" s="23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3">
        <f t="shared" si="355"/>
        <v>0</v>
      </c>
      <c r="F5683" s="23">
        <f t="shared" si="356"/>
        <v>0</v>
      </c>
      <c r="G5683" s="23">
        <f t="shared" si="357"/>
        <v>0</v>
      </c>
      <c r="H5683" s="23">
        <f t="shared" si="358"/>
        <v>0</v>
      </c>
      <c r="I5683" s="23">
        <f t="shared" si="359"/>
        <v>0</v>
      </c>
      <c r="J5683" s="23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3">
        <f t="shared" si="355"/>
        <v>0</v>
      </c>
      <c r="F5684" s="23">
        <f t="shared" si="356"/>
        <v>0</v>
      </c>
      <c r="G5684" s="23">
        <f t="shared" si="357"/>
        <v>0</v>
      </c>
      <c r="H5684" s="23">
        <f t="shared" si="358"/>
        <v>0</v>
      </c>
      <c r="I5684" s="23">
        <f t="shared" si="359"/>
        <v>0.1</v>
      </c>
      <c r="J5684" s="23">
        <f t="shared" si="360"/>
        <v>0.1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3">
        <f t="shared" si="355"/>
        <v>0</v>
      </c>
      <c r="F5685" s="23">
        <f t="shared" si="356"/>
        <v>0</v>
      </c>
      <c r="G5685" s="23">
        <f t="shared" si="357"/>
        <v>0</v>
      </c>
      <c r="H5685" s="23">
        <f t="shared" si="358"/>
        <v>0</v>
      </c>
      <c r="I5685" s="23">
        <f t="shared" si="359"/>
        <v>0.1</v>
      </c>
      <c r="J5685" s="23">
        <f t="shared" si="360"/>
        <v>0.1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0.99918486674446849</v>
      </c>
      <c r="E5686" s="23">
        <f t="shared" si="355"/>
        <v>21.6</v>
      </c>
      <c r="F5686" s="23">
        <f t="shared" si="356"/>
        <v>21.582393121680521</v>
      </c>
      <c r="G5686" s="23">
        <f t="shared" si="357"/>
        <v>12.5</v>
      </c>
      <c r="H5686" s="23">
        <f t="shared" si="358"/>
        <v>12.489810834305857</v>
      </c>
      <c r="I5686" s="23">
        <f t="shared" si="359"/>
        <v>26.4</v>
      </c>
      <c r="J5686" s="23">
        <f t="shared" si="360"/>
        <v>26.378480482053966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0.98461912746079661</v>
      </c>
      <c r="E5687" s="23">
        <f t="shared" si="355"/>
        <v>22.9</v>
      </c>
      <c r="F5687" s="23">
        <f t="shared" si="356"/>
        <v>22.547778018852242</v>
      </c>
      <c r="G5687" s="23">
        <f t="shared" si="357"/>
        <v>13.2</v>
      </c>
      <c r="H5687" s="23">
        <f t="shared" si="358"/>
        <v>12.996972482482514</v>
      </c>
      <c r="I5687" s="23">
        <f t="shared" si="359"/>
        <v>28.2</v>
      </c>
      <c r="J5687" s="23">
        <f t="shared" si="360"/>
        <v>27.766259394394464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0.98194632209339106</v>
      </c>
      <c r="E5688" s="23">
        <f t="shared" si="355"/>
        <v>22.9</v>
      </c>
      <c r="F5688" s="23">
        <f t="shared" si="356"/>
        <v>22.486570775938652</v>
      </c>
      <c r="G5688" s="23">
        <f t="shared" si="357"/>
        <v>13.2</v>
      </c>
      <c r="H5688" s="23">
        <f t="shared" si="358"/>
        <v>12.961691451632761</v>
      </c>
      <c r="I5688" s="23">
        <f t="shared" si="359"/>
        <v>28.2</v>
      </c>
      <c r="J5688" s="23">
        <f t="shared" si="360"/>
        <v>27.690886283033628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0.98194539561203831</v>
      </c>
      <c r="E5689" s="23">
        <f t="shared" si="355"/>
        <v>22.9</v>
      </c>
      <c r="F5689" s="23">
        <f t="shared" si="356"/>
        <v>22.486549559515677</v>
      </c>
      <c r="G5689" s="23">
        <f t="shared" si="357"/>
        <v>13.2</v>
      </c>
      <c r="H5689" s="23">
        <f t="shared" si="358"/>
        <v>12.961679222078905</v>
      </c>
      <c r="I5689" s="23">
        <f t="shared" si="359"/>
        <v>28.2</v>
      </c>
      <c r="J5689" s="23">
        <f t="shared" si="360"/>
        <v>27.690860156259479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0.98194693054364479</v>
      </c>
      <c r="E5690" s="23">
        <f t="shared" si="355"/>
        <v>22.1</v>
      </c>
      <c r="F5690" s="23">
        <f t="shared" si="356"/>
        <v>21.701027165014551</v>
      </c>
      <c r="G5690" s="23">
        <f t="shared" si="357"/>
        <v>12.8</v>
      </c>
      <c r="H5690" s="23">
        <f t="shared" si="358"/>
        <v>12.568920710958654</v>
      </c>
      <c r="I5690" s="23">
        <f t="shared" si="359"/>
        <v>27.1</v>
      </c>
      <c r="J5690" s="23">
        <f t="shared" si="360"/>
        <v>26.610761817732776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0.98293119424957931</v>
      </c>
      <c r="E5691" s="23">
        <f t="shared" si="355"/>
        <v>18.5</v>
      </c>
      <c r="F5691" s="23">
        <f t="shared" si="356"/>
        <v>18.184227093617217</v>
      </c>
      <c r="G5691" s="23">
        <f t="shared" si="357"/>
        <v>11.1</v>
      </c>
      <c r="H5691" s="23">
        <f t="shared" si="358"/>
        <v>10.91053625617033</v>
      </c>
      <c r="I5691" s="23">
        <f t="shared" si="359"/>
        <v>23.2</v>
      </c>
      <c r="J5691" s="23">
        <f t="shared" si="360"/>
        <v>22.80400370659024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0.97813006113139889</v>
      </c>
      <c r="E5692" s="23">
        <f t="shared" si="355"/>
        <v>15.4</v>
      </c>
      <c r="F5692" s="23">
        <f t="shared" si="356"/>
        <v>15.063202941423544</v>
      </c>
      <c r="G5692" s="23">
        <f t="shared" si="357"/>
        <v>9.4</v>
      </c>
      <c r="H5692" s="23">
        <f t="shared" si="358"/>
        <v>9.1944225746351496</v>
      </c>
      <c r="I5692" s="23">
        <f t="shared" si="359"/>
        <v>18.8</v>
      </c>
      <c r="J5692" s="23">
        <f t="shared" si="360"/>
        <v>18.388845149270299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0.97812222905222179</v>
      </c>
      <c r="E5693" s="23">
        <f t="shared" si="355"/>
        <v>15.4</v>
      </c>
      <c r="F5693" s="23">
        <f t="shared" si="356"/>
        <v>15.063082327404215</v>
      </c>
      <c r="G5693" s="23">
        <f t="shared" si="357"/>
        <v>9.4</v>
      </c>
      <c r="H5693" s="23">
        <f t="shared" si="358"/>
        <v>9.194348953090886</v>
      </c>
      <c r="I5693" s="23">
        <f t="shared" si="359"/>
        <v>18.8</v>
      </c>
      <c r="J5693" s="23">
        <f t="shared" si="360"/>
        <v>18.388697906181772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0.9781140931693969</v>
      </c>
      <c r="E5694" s="23">
        <f t="shared" si="355"/>
        <v>15.4</v>
      </c>
      <c r="F5694" s="23">
        <f t="shared" si="356"/>
        <v>15.062957034808713</v>
      </c>
      <c r="G5694" s="23">
        <f t="shared" si="357"/>
        <v>9.4</v>
      </c>
      <c r="H5694" s="23">
        <f t="shared" si="358"/>
        <v>9.1942724757923315</v>
      </c>
      <c r="I5694" s="23">
        <f t="shared" si="359"/>
        <v>18.8</v>
      </c>
      <c r="J5694" s="23">
        <f t="shared" si="360"/>
        <v>18.388544951584663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0.97811609777266451</v>
      </c>
      <c r="E5695" s="23">
        <f t="shared" si="355"/>
        <v>15.4</v>
      </c>
      <c r="F5695" s="23">
        <f t="shared" si="356"/>
        <v>15.062987905699034</v>
      </c>
      <c r="G5695" s="23">
        <f t="shared" si="357"/>
        <v>9.4</v>
      </c>
      <c r="H5695" s="23">
        <f t="shared" si="358"/>
        <v>9.194291319063046</v>
      </c>
      <c r="I5695" s="23">
        <f t="shared" si="359"/>
        <v>18.8</v>
      </c>
      <c r="J5695" s="23">
        <f t="shared" si="360"/>
        <v>18.388582638126092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0.97811595704465504</v>
      </c>
      <c r="E5696" s="23">
        <f t="shared" si="355"/>
        <v>15.4</v>
      </c>
      <c r="F5696" s="23">
        <f t="shared" si="356"/>
        <v>15.062985738487688</v>
      </c>
      <c r="G5696" s="23">
        <f t="shared" si="357"/>
        <v>9.4</v>
      </c>
      <c r="H5696" s="23">
        <f t="shared" si="358"/>
        <v>9.1942899962197568</v>
      </c>
      <c r="I5696" s="23">
        <f t="shared" si="359"/>
        <v>18.8</v>
      </c>
      <c r="J5696" s="23">
        <f t="shared" si="360"/>
        <v>18.388579992439514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0.97811800431498164</v>
      </c>
      <c r="E5697" s="23">
        <f t="shared" si="355"/>
        <v>0.2</v>
      </c>
      <c r="F5697" s="23">
        <f t="shared" si="356"/>
        <v>0.19562360086299635</v>
      </c>
      <c r="G5697" s="23">
        <f t="shared" si="357"/>
        <v>0</v>
      </c>
      <c r="H5697" s="23">
        <f t="shared" si="358"/>
        <v>0</v>
      </c>
      <c r="I5697" s="23">
        <f t="shared" si="359"/>
        <v>0.1</v>
      </c>
      <c r="J5697" s="23">
        <f t="shared" si="360"/>
        <v>9.7811800431498175E-2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0.97813391472982036</v>
      </c>
      <c r="E5698" s="23">
        <f t="shared" si="355"/>
        <v>0.2</v>
      </c>
      <c r="F5698" s="23">
        <f t="shared" si="356"/>
        <v>0.19562678294596408</v>
      </c>
      <c r="G5698" s="23">
        <f t="shared" si="357"/>
        <v>0</v>
      </c>
      <c r="H5698" s="23">
        <f t="shared" si="358"/>
        <v>0</v>
      </c>
      <c r="I5698" s="23">
        <f t="shared" si="359"/>
        <v>0.1</v>
      </c>
      <c r="J5698" s="23">
        <f t="shared" si="360"/>
        <v>9.7813391472982042E-2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0.98299934392108246</v>
      </c>
      <c r="E5699" s="23">
        <f t="shared" si="355"/>
        <v>0.1</v>
      </c>
      <c r="F5699" s="23">
        <f t="shared" si="356"/>
        <v>9.8299934392108254E-2</v>
      </c>
      <c r="G5699" s="23">
        <f t="shared" si="357"/>
        <v>0</v>
      </c>
      <c r="H5699" s="23">
        <f t="shared" si="358"/>
        <v>0</v>
      </c>
      <c r="I5699" s="23">
        <f t="shared" si="359"/>
        <v>0</v>
      </c>
      <c r="J5699" s="23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1.0006542946014958</v>
      </c>
      <c r="E5700" s="23">
        <f t="shared" si="355"/>
        <v>0</v>
      </c>
      <c r="F5700" s="23">
        <f t="shared" si="356"/>
        <v>0</v>
      </c>
      <c r="G5700" s="23">
        <f t="shared" si="357"/>
        <v>0</v>
      </c>
      <c r="H5700" s="23">
        <f t="shared" si="358"/>
        <v>0</v>
      </c>
      <c r="I5700" s="23">
        <f t="shared" si="359"/>
        <v>0</v>
      </c>
      <c r="J5700" s="23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1.0001568463428661</v>
      </c>
      <c r="E5701" s="23">
        <f t="shared" si="355"/>
        <v>0</v>
      </c>
      <c r="F5701" s="23">
        <f t="shared" si="356"/>
        <v>0</v>
      </c>
      <c r="G5701" s="23">
        <f t="shared" si="357"/>
        <v>0</v>
      </c>
      <c r="H5701" s="23">
        <f t="shared" si="358"/>
        <v>0</v>
      </c>
      <c r="I5701" s="23">
        <f t="shared" si="359"/>
        <v>0</v>
      </c>
      <c r="J5701" s="23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3">
        <f t="shared" si="355"/>
        <v>0</v>
      </c>
      <c r="F5702" s="23">
        <f t="shared" si="356"/>
        <v>0</v>
      </c>
      <c r="G5702" s="23">
        <f t="shared" si="357"/>
        <v>0</v>
      </c>
      <c r="H5702" s="23">
        <f t="shared" si="358"/>
        <v>0</v>
      </c>
      <c r="I5702" s="23">
        <f t="shared" si="359"/>
        <v>0</v>
      </c>
      <c r="J5702" s="23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3">
        <f t="shared" si="355"/>
        <v>0</v>
      </c>
      <c r="F5703" s="23">
        <f t="shared" si="356"/>
        <v>0</v>
      </c>
      <c r="G5703" s="23">
        <f t="shared" si="357"/>
        <v>0</v>
      </c>
      <c r="H5703" s="23">
        <f t="shared" si="358"/>
        <v>0</v>
      </c>
      <c r="I5703" s="23">
        <f t="shared" si="359"/>
        <v>0</v>
      </c>
      <c r="J5703" s="23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1</v>
      </c>
      <c r="E5704" s="23">
        <f t="shared" si="355"/>
        <v>0</v>
      </c>
      <c r="F5704" s="23">
        <f t="shared" si="356"/>
        <v>0</v>
      </c>
      <c r="G5704" s="23">
        <f t="shared" si="357"/>
        <v>0</v>
      </c>
      <c r="H5704" s="23">
        <f t="shared" si="358"/>
        <v>0</v>
      </c>
      <c r="I5704" s="23">
        <f t="shared" si="359"/>
        <v>0</v>
      </c>
      <c r="J5704" s="23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1</v>
      </c>
      <c r="E5705" s="23">
        <f t="shared" si="355"/>
        <v>0</v>
      </c>
      <c r="F5705" s="23">
        <f t="shared" si="356"/>
        <v>0</v>
      </c>
      <c r="G5705" s="23">
        <f t="shared" si="357"/>
        <v>0</v>
      </c>
      <c r="H5705" s="23">
        <f t="shared" si="358"/>
        <v>0</v>
      </c>
      <c r="I5705" s="23">
        <f t="shared" si="359"/>
        <v>0</v>
      </c>
      <c r="J5705" s="23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1</v>
      </c>
      <c r="E5706" s="23">
        <f t="shared" si="355"/>
        <v>0</v>
      </c>
      <c r="F5706" s="23">
        <f t="shared" si="356"/>
        <v>0</v>
      </c>
      <c r="G5706" s="23">
        <f t="shared" si="357"/>
        <v>0</v>
      </c>
      <c r="H5706" s="23">
        <f t="shared" si="358"/>
        <v>0</v>
      </c>
      <c r="I5706" s="23">
        <f t="shared" si="359"/>
        <v>0</v>
      </c>
      <c r="J5706" s="23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1</v>
      </c>
      <c r="E5707" s="23">
        <f t="shared" si="355"/>
        <v>0</v>
      </c>
      <c r="F5707" s="23">
        <f t="shared" si="356"/>
        <v>0</v>
      </c>
      <c r="G5707" s="23">
        <f t="shared" si="357"/>
        <v>0</v>
      </c>
      <c r="H5707" s="23">
        <f t="shared" si="358"/>
        <v>0</v>
      </c>
      <c r="I5707" s="23">
        <f t="shared" si="359"/>
        <v>0</v>
      </c>
      <c r="J5707" s="23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1</v>
      </c>
      <c r="E5708" s="23">
        <f t="shared" si="355"/>
        <v>0</v>
      </c>
      <c r="F5708" s="23">
        <f t="shared" si="356"/>
        <v>0</v>
      </c>
      <c r="G5708" s="23">
        <f t="shared" si="357"/>
        <v>0</v>
      </c>
      <c r="H5708" s="23">
        <f t="shared" si="358"/>
        <v>0</v>
      </c>
      <c r="I5708" s="23">
        <f t="shared" si="359"/>
        <v>0</v>
      </c>
      <c r="J5708" s="23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1</v>
      </c>
      <c r="E5709" s="23">
        <f t="shared" si="355"/>
        <v>0</v>
      </c>
      <c r="F5709" s="23">
        <f t="shared" si="356"/>
        <v>0</v>
      </c>
      <c r="G5709" s="23">
        <f t="shared" si="357"/>
        <v>0</v>
      </c>
      <c r="H5709" s="23">
        <f t="shared" si="358"/>
        <v>0</v>
      </c>
      <c r="I5709" s="23">
        <f t="shared" si="359"/>
        <v>0</v>
      </c>
      <c r="J5709" s="23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0.99974549850480376</v>
      </c>
      <c r="E5710" s="23">
        <f t="shared" si="355"/>
        <v>0</v>
      </c>
      <c r="F5710" s="23">
        <f t="shared" si="356"/>
        <v>0</v>
      </c>
      <c r="G5710" s="23">
        <f t="shared" si="357"/>
        <v>0</v>
      </c>
      <c r="H5710" s="23">
        <f t="shared" si="358"/>
        <v>0</v>
      </c>
      <c r="I5710" s="23">
        <f t="shared" si="359"/>
        <v>0</v>
      </c>
      <c r="J5710" s="23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0.98625096647513166</v>
      </c>
      <c r="E5711" s="23">
        <f t="shared" si="355"/>
        <v>19.5</v>
      </c>
      <c r="F5711" s="23">
        <f t="shared" si="356"/>
        <v>19.231893846265066</v>
      </c>
      <c r="G5711" s="23">
        <f t="shared" si="357"/>
        <v>11.7</v>
      </c>
      <c r="H5711" s="23">
        <f t="shared" si="358"/>
        <v>11.539136307759041</v>
      </c>
      <c r="I5711" s="23">
        <f t="shared" si="359"/>
        <v>24.8</v>
      </c>
      <c r="J5711" s="23">
        <f t="shared" si="360"/>
        <v>24.459023968583267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0.98263987851489532</v>
      </c>
      <c r="E5712" s="23">
        <f t="shared" si="355"/>
        <v>19.5</v>
      </c>
      <c r="F5712" s="23">
        <f t="shared" si="356"/>
        <v>19.161477631040459</v>
      </c>
      <c r="G5712" s="23">
        <f t="shared" si="357"/>
        <v>11.7</v>
      </c>
      <c r="H5712" s="23">
        <f t="shared" si="358"/>
        <v>11.496886578624274</v>
      </c>
      <c r="I5712" s="23">
        <f t="shared" si="359"/>
        <v>24.8</v>
      </c>
      <c r="J5712" s="23">
        <f t="shared" si="360"/>
        <v>24.369468987169405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0.98265031271943004</v>
      </c>
      <c r="E5713" s="23">
        <f t="shared" si="355"/>
        <v>19.5</v>
      </c>
      <c r="F5713" s="23">
        <f t="shared" si="356"/>
        <v>19.161681098028886</v>
      </c>
      <c r="G5713" s="23">
        <f t="shared" si="357"/>
        <v>11.7</v>
      </c>
      <c r="H5713" s="23">
        <f t="shared" si="358"/>
        <v>11.497008658817331</v>
      </c>
      <c r="I5713" s="23">
        <f t="shared" si="359"/>
        <v>24.8</v>
      </c>
      <c r="J5713" s="23">
        <f t="shared" si="360"/>
        <v>24.369727755441865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0.98264775734506105</v>
      </c>
      <c r="E5714" s="23">
        <f t="shared" si="355"/>
        <v>19.5</v>
      </c>
      <c r="F5714" s="23">
        <f t="shared" si="356"/>
        <v>19.161631268228689</v>
      </c>
      <c r="G5714" s="23">
        <f t="shared" si="357"/>
        <v>11.7</v>
      </c>
      <c r="H5714" s="23">
        <f t="shared" si="358"/>
        <v>11.496978760937214</v>
      </c>
      <c r="I5714" s="23">
        <f t="shared" si="359"/>
        <v>24.8</v>
      </c>
      <c r="J5714" s="23">
        <f t="shared" si="360"/>
        <v>24.369664382157513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0.99144162300696304</v>
      </c>
      <c r="E5715" s="23">
        <f t="shared" si="355"/>
        <v>64.3</v>
      </c>
      <c r="F5715" s="23">
        <f t="shared" si="356"/>
        <v>63.749696359347723</v>
      </c>
      <c r="G5715" s="23">
        <f t="shared" si="357"/>
        <v>35</v>
      </c>
      <c r="H5715" s="23">
        <f t="shared" si="358"/>
        <v>34.700456805243704</v>
      </c>
      <c r="I5715" s="23">
        <f t="shared" si="359"/>
        <v>83.9</v>
      </c>
      <c r="J5715" s="23">
        <f t="shared" si="360"/>
        <v>83.181952170284205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0.98490614780701768</v>
      </c>
      <c r="E5716" s="23">
        <f t="shared" ref="E5716:E5779" si="363">$E5428</f>
        <v>63.8</v>
      </c>
      <c r="F5716" s="23">
        <f t="shared" ref="F5716:F5779" si="364">$F5428</f>
        <v>62.837012230087723</v>
      </c>
      <c r="G5716" s="23">
        <f t="shared" ref="G5716:G5779" si="365">$G5428</f>
        <v>34.9</v>
      </c>
      <c r="H5716" s="23">
        <f t="shared" ref="H5716:H5779" si="366">$H5428</f>
        <v>34.373224558464919</v>
      </c>
      <c r="I5716" s="23">
        <f t="shared" ref="I5716:I5779" si="367">$I5428</f>
        <v>83.6</v>
      </c>
      <c r="J5716" s="23">
        <f t="shared" ref="J5716:J5779" si="368">$J5428</f>
        <v>82.338153956666673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0.98490752849010588</v>
      </c>
      <c r="E5717" s="23">
        <f t="shared" si="363"/>
        <v>63.8</v>
      </c>
      <c r="F5717" s="23">
        <f t="shared" si="364"/>
        <v>62.837100317668749</v>
      </c>
      <c r="G5717" s="23">
        <f t="shared" si="365"/>
        <v>34.9</v>
      </c>
      <c r="H5717" s="23">
        <f t="shared" si="366"/>
        <v>34.373272744304693</v>
      </c>
      <c r="I5717" s="23">
        <f t="shared" si="367"/>
        <v>83.6</v>
      </c>
      <c r="J5717" s="23">
        <f t="shared" si="368"/>
        <v>82.338269381772847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0.98490256211173199</v>
      </c>
      <c r="E5718" s="23">
        <f t="shared" si="363"/>
        <v>63.8</v>
      </c>
      <c r="F5718" s="23">
        <f t="shared" si="364"/>
        <v>62.836783462728498</v>
      </c>
      <c r="G5718" s="23">
        <f t="shared" si="365"/>
        <v>34.9</v>
      </c>
      <c r="H5718" s="23">
        <f t="shared" si="366"/>
        <v>34.373099417699443</v>
      </c>
      <c r="I5718" s="23">
        <f t="shared" si="367"/>
        <v>83.6</v>
      </c>
      <c r="J5718" s="23">
        <f t="shared" si="368"/>
        <v>82.337854192540789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0.98489982508744145</v>
      </c>
      <c r="E5719" s="23">
        <f t="shared" si="363"/>
        <v>63.8</v>
      </c>
      <c r="F5719" s="23">
        <f t="shared" si="364"/>
        <v>62.836608840578762</v>
      </c>
      <c r="G5719" s="23">
        <f t="shared" si="365"/>
        <v>34.9</v>
      </c>
      <c r="H5719" s="23">
        <f t="shared" si="366"/>
        <v>34.373003895551705</v>
      </c>
      <c r="I5719" s="23">
        <f t="shared" si="367"/>
        <v>83.6</v>
      </c>
      <c r="J5719" s="23">
        <f t="shared" si="368"/>
        <v>82.337625377310104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0.98490217006175063</v>
      </c>
      <c r="E5720" s="23">
        <f t="shared" si="363"/>
        <v>63.8</v>
      </c>
      <c r="F5720" s="23">
        <f t="shared" si="364"/>
        <v>62.836758449939687</v>
      </c>
      <c r="G5720" s="23">
        <f t="shared" si="365"/>
        <v>34.9</v>
      </c>
      <c r="H5720" s="23">
        <f t="shared" si="366"/>
        <v>34.373085735155094</v>
      </c>
      <c r="I5720" s="23">
        <f t="shared" si="367"/>
        <v>83.6</v>
      </c>
      <c r="J5720" s="23">
        <f t="shared" si="368"/>
        <v>82.337821417162345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0.98490274384165788</v>
      </c>
      <c r="E5721" s="23">
        <f t="shared" si="363"/>
        <v>7.7</v>
      </c>
      <c r="F5721" s="23">
        <f t="shared" si="364"/>
        <v>7.5837511275807659</v>
      </c>
      <c r="G5721" s="23">
        <f t="shared" si="365"/>
        <v>5.3</v>
      </c>
      <c r="H5721" s="23">
        <f t="shared" si="366"/>
        <v>5.2199845423607867</v>
      </c>
      <c r="I5721" s="23">
        <f t="shared" si="367"/>
        <v>9</v>
      </c>
      <c r="J5721" s="23">
        <f t="shared" si="368"/>
        <v>8.8641246945749206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0.98490452457722444</v>
      </c>
      <c r="E5722" s="23">
        <f t="shared" si="363"/>
        <v>7.7</v>
      </c>
      <c r="F5722" s="23">
        <f t="shared" si="364"/>
        <v>7.583764839244628</v>
      </c>
      <c r="G5722" s="23">
        <f t="shared" si="365"/>
        <v>5.3</v>
      </c>
      <c r="H5722" s="23">
        <f t="shared" si="366"/>
        <v>5.2199939802592894</v>
      </c>
      <c r="I5722" s="23">
        <f t="shared" si="367"/>
        <v>9</v>
      </c>
      <c r="J5722" s="23">
        <f t="shared" si="368"/>
        <v>8.8641407211950192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0.98523872425175307</v>
      </c>
      <c r="E5723" s="23">
        <f t="shared" si="363"/>
        <v>2.5</v>
      </c>
      <c r="F5723" s="23">
        <f t="shared" si="364"/>
        <v>2.4630968106293825</v>
      </c>
      <c r="G5723" s="23">
        <f t="shared" si="365"/>
        <v>1.7</v>
      </c>
      <c r="H5723" s="23">
        <f t="shared" si="366"/>
        <v>1.6749058312279801</v>
      </c>
      <c r="I5723" s="23">
        <f t="shared" si="367"/>
        <v>2.9</v>
      </c>
      <c r="J5723" s="23">
        <f t="shared" si="368"/>
        <v>2.8571923003300839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1.004477361090881</v>
      </c>
      <c r="E5724" s="23">
        <f t="shared" si="363"/>
        <v>1.2</v>
      </c>
      <c r="F5724" s="23">
        <f t="shared" si="364"/>
        <v>1.2053728333090572</v>
      </c>
      <c r="G5724" s="23">
        <f t="shared" si="365"/>
        <v>0.9</v>
      </c>
      <c r="H5724" s="23">
        <f t="shared" si="366"/>
        <v>0.90402962498179296</v>
      </c>
      <c r="I5724" s="23">
        <f t="shared" si="367"/>
        <v>1.5</v>
      </c>
      <c r="J5724" s="23">
        <f t="shared" si="368"/>
        <v>1.5067160416363214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1.0022386805454406</v>
      </c>
      <c r="E5725" s="23">
        <f t="shared" si="363"/>
        <v>1.2</v>
      </c>
      <c r="F5725" s="23">
        <f t="shared" si="364"/>
        <v>1.2026864166545288</v>
      </c>
      <c r="G5725" s="23">
        <f t="shared" si="365"/>
        <v>0.9</v>
      </c>
      <c r="H5725" s="23">
        <f t="shared" si="366"/>
        <v>0.90201481249089654</v>
      </c>
      <c r="I5725" s="23">
        <f t="shared" si="367"/>
        <v>1.5</v>
      </c>
      <c r="J5725" s="23">
        <f t="shared" si="368"/>
        <v>1.5033580208181609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1.0022386805454406</v>
      </c>
      <c r="E5726" s="23">
        <f t="shared" si="363"/>
        <v>1.2</v>
      </c>
      <c r="F5726" s="23">
        <f t="shared" si="364"/>
        <v>1.2026864166545288</v>
      </c>
      <c r="G5726" s="23">
        <f t="shared" si="365"/>
        <v>0.9</v>
      </c>
      <c r="H5726" s="23">
        <f t="shared" si="366"/>
        <v>0.90201481249089654</v>
      </c>
      <c r="I5726" s="23">
        <f t="shared" si="367"/>
        <v>1.5</v>
      </c>
      <c r="J5726" s="23">
        <f t="shared" si="368"/>
        <v>1.5033580208181609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1.0014924536969605</v>
      </c>
      <c r="E5727" s="23">
        <f t="shared" si="363"/>
        <v>1.2</v>
      </c>
      <c r="F5727" s="23">
        <f t="shared" si="364"/>
        <v>1.2017909444363526</v>
      </c>
      <c r="G5727" s="23">
        <f t="shared" si="365"/>
        <v>0.9</v>
      </c>
      <c r="H5727" s="23">
        <f t="shared" si="366"/>
        <v>0.90134320832726444</v>
      </c>
      <c r="I5727" s="23">
        <f t="shared" si="367"/>
        <v>1.5</v>
      </c>
      <c r="J5727" s="23">
        <f t="shared" si="368"/>
        <v>1.5022386805454406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1.0009949691313069</v>
      </c>
      <c r="E5728" s="23">
        <f t="shared" si="363"/>
        <v>0.7</v>
      </c>
      <c r="F5728" s="23">
        <f t="shared" si="364"/>
        <v>0.70069647839191485</v>
      </c>
      <c r="G5728" s="23">
        <f t="shared" si="365"/>
        <v>0.5</v>
      </c>
      <c r="H5728" s="23">
        <f t="shared" si="366"/>
        <v>0.50049748456565346</v>
      </c>
      <c r="I5728" s="23">
        <f t="shared" si="367"/>
        <v>0.9</v>
      </c>
      <c r="J5728" s="23">
        <f t="shared" si="368"/>
        <v>0.90089547221817623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1.0002487422828268</v>
      </c>
      <c r="E5729" s="23">
        <f t="shared" si="363"/>
        <v>0.7</v>
      </c>
      <c r="F5729" s="23">
        <f t="shared" si="364"/>
        <v>0.70017411959797871</v>
      </c>
      <c r="G5729" s="23">
        <f t="shared" si="365"/>
        <v>0.5</v>
      </c>
      <c r="H5729" s="23">
        <f t="shared" si="366"/>
        <v>0.50012437114141339</v>
      </c>
      <c r="I5729" s="23">
        <f t="shared" si="367"/>
        <v>0.9</v>
      </c>
      <c r="J5729" s="23">
        <f t="shared" si="368"/>
        <v>0.90022386805454413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</v>
      </c>
      <c r="E5730" s="23">
        <f t="shared" si="363"/>
        <v>1.2</v>
      </c>
      <c r="F5730" s="23">
        <f t="shared" si="364"/>
        <v>1.2</v>
      </c>
      <c r="G5730" s="23">
        <f t="shared" si="365"/>
        <v>0.9</v>
      </c>
      <c r="H5730" s="23">
        <f t="shared" si="366"/>
        <v>0.9</v>
      </c>
      <c r="I5730" s="23">
        <f t="shared" si="367"/>
        <v>1.5</v>
      </c>
      <c r="J5730" s="23">
        <f t="shared" si="368"/>
        <v>1.5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1.0002487422828268</v>
      </c>
      <c r="E5731" s="23">
        <f t="shared" si="363"/>
        <v>1.2</v>
      </c>
      <c r="F5731" s="23">
        <f t="shared" si="364"/>
        <v>1.2002984907393921</v>
      </c>
      <c r="G5731" s="23">
        <f t="shared" si="365"/>
        <v>0.9</v>
      </c>
      <c r="H5731" s="23">
        <f t="shared" si="366"/>
        <v>0.90022386805454413</v>
      </c>
      <c r="I5731" s="23">
        <f t="shared" si="367"/>
        <v>1.5</v>
      </c>
      <c r="J5731" s="23">
        <f t="shared" si="368"/>
        <v>1.5003731134242402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1.0002487422828268</v>
      </c>
      <c r="E5732" s="23">
        <f t="shared" si="363"/>
        <v>1.2</v>
      </c>
      <c r="F5732" s="23">
        <f t="shared" si="364"/>
        <v>1.2002984907393921</v>
      </c>
      <c r="G5732" s="23">
        <f t="shared" si="365"/>
        <v>0.9</v>
      </c>
      <c r="H5732" s="23">
        <f t="shared" si="366"/>
        <v>0.90022386805454413</v>
      </c>
      <c r="I5732" s="23">
        <f t="shared" si="367"/>
        <v>1.5</v>
      </c>
      <c r="J5732" s="23">
        <f t="shared" si="368"/>
        <v>1.5003731134242402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1.0002487422828268</v>
      </c>
      <c r="E5733" s="23">
        <f t="shared" si="363"/>
        <v>1.2</v>
      </c>
      <c r="F5733" s="23">
        <f t="shared" si="364"/>
        <v>1.2002984907393921</v>
      </c>
      <c r="G5733" s="23">
        <f t="shared" si="365"/>
        <v>0.9</v>
      </c>
      <c r="H5733" s="23">
        <f t="shared" si="366"/>
        <v>0.90022386805454413</v>
      </c>
      <c r="I5733" s="23">
        <f t="shared" si="367"/>
        <v>1.5</v>
      </c>
      <c r="J5733" s="23">
        <f t="shared" si="368"/>
        <v>1.5003731134242402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</v>
      </c>
      <c r="E5734" s="23">
        <f t="shared" si="363"/>
        <v>1.2</v>
      </c>
      <c r="F5734" s="23">
        <f t="shared" si="364"/>
        <v>1.2</v>
      </c>
      <c r="G5734" s="23">
        <f t="shared" si="365"/>
        <v>0.9</v>
      </c>
      <c r="H5734" s="23">
        <f t="shared" si="366"/>
        <v>0.9</v>
      </c>
      <c r="I5734" s="23">
        <f t="shared" si="367"/>
        <v>1.5</v>
      </c>
      <c r="J5734" s="23">
        <f t="shared" si="368"/>
        <v>1.5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0.99207406684511501</v>
      </c>
      <c r="E5735" s="23">
        <f t="shared" si="363"/>
        <v>64.400000000000006</v>
      </c>
      <c r="F5735" s="23">
        <f t="shared" si="364"/>
        <v>63.889569904825414</v>
      </c>
      <c r="G5735" s="23">
        <f t="shared" si="365"/>
        <v>35</v>
      </c>
      <c r="H5735" s="23">
        <f t="shared" si="366"/>
        <v>34.722592339579023</v>
      </c>
      <c r="I5735" s="23">
        <f t="shared" si="367"/>
        <v>84</v>
      </c>
      <c r="J5735" s="23">
        <f t="shared" si="368"/>
        <v>83.334221614989659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0.99164695147760629</v>
      </c>
      <c r="E5736" s="23">
        <f t="shared" si="363"/>
        <v>64.5</v>
      </c>
      <c r="F5736" s="23">
        <f t="shared" si="364"/>
        <v>63.961228370305605</v>
      </c>
      <c r="G5736" s="23">
        <f t="shared" si="365"/>
        <v>35</v>
      </c>
      <c r="H5736" s="23">
        <f t="shared" si="366"/>
        <v>34.707643301716217</v>
      </c>
      <c r="I5736" s="23">
        <f t="shared" si="367"/>
        <v>84.1</v>
      </c>
      <c r="J5736" s="23">
        <f t="shared" si="368"/>
        <v>83.397508619266688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0.99164828686109685</v>
      </c>
      <c r="E5737" s="23">
        <f t="shared" si="363"/>
        <v>64.5</v>
      </c>
      <c r="F5737" s="23">
        <f t="shared" si="364"/>
        <v>63.961314502540745</v>
      </c>
      <c r="G5737" s="23">
        <f t="shared" si="365"/>
        <v>35</v>
      </c>
      <c r="H5737" s="23">
        <f t="shared" si="366"/>
        <v>34.707690040138388</v>
      </c>
      <c r="I5737" s="23">
        <f t="shared" si="367"/>
        <v>84.1</v>
      </c>
      <c r="J5737" s="23">
        <f t="shared" si="368"/>
        <v>83.397620925018245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0.99164931817678659</v>
      </c>
      <c r="E5738" s="23">
        <f t="shared" si="363"/>
        <v>64.5</v>
      </c>
      <c r="F5738" s="23">
        <f t="shared" si="364"/>
        <v>63.961381022402733</v>
      </c>
      <c r="G5738" s="23">
        <f t="shared" si="365"/>
        <v>35</v>
      </c>
      <c r="H5738" s="23">
        <f t="shared" si="366"/>
        <v>34.707726136187532</v>
      </c>
      <c r="I5738" s="23">
        <f t="shared" si="367"/>
        <v>84</v>
      </c>
      <c r="J5738" s="23">
        <f t="shared" si="368"/>
        <v>83.298542726850073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0.99268629715503398</v>
      </c>
      <c r="E5739" s="23">
        <f t="shared" si="363"/>
        <v>77.900000000000006</v>
      </c>
      <c r="F5739" s="23">
        <f t="shared" si="364"/>
        <v>77.330262548377149</v>
      </c>
      <c r="G5739" s="23">
        <f t="shared" si="365"/>
        <v>40.5</v>
      </c>
      <c r="H5739" s="23">
        <f t="shared" si="366"/>
        <v>40.203795034778878</v>
      </c>
      <c r="I5739" s="23">
        <f t="shared" si="367"/>
        <v>102.8</v>
      </c>
      <c r="J5739" s="23">
        <f t="shared" si="368"/>
        <v>102.04815134753748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0.98425698890038971</v>
      </c>
      <c r="E5740" s="23">
        <f t="shared" si="363"/>
        <v>77.900000000000006</v>
      </c>
      <c r="F5740" s="23">
        <f t="shared" si="364"/>
        <v>76.67361943534037</v>
      </c>
      <c r="G5740" s="23">
        <f t="shared" si="365"/>
        <v>40.700000000000003</v>
      </c>
      <c r="H5740" s="23">
        <f t="shared" si="366"/>
        <v>40.059259448245861</v>
      </c>
      <c r="I5740" s="23">
        <f t="shared" si="367"/>
        <v>104.3</v>
      </c>
      <c r="J5740" s="23">
        <f t="shared" si="368"/>
        <v>102.65800394231064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0.98425195809462951</v>
      </c>
      <c r="E5741" s="23">
        <f t="shared" si="363"/>
        <v>77.900000000000006</v>
      </c>
      <c r="F5741" s="23">
        <f t="shared" si="364"/>
        <v>76.673227535571641</v>
      </c>
      <c r="G5741" s="23">
        <f t="shared" si="365"/>
        <v>40.700000000000003</v>
      </c>
      <c r="H5741" s="23">
        <f t="shared" si="366"/>
        <v>40.059054694451426</v>
      </c>
      <c r="I5741" s="23">
        <f t="shared" si="367"/>
        <v>104.3</v>
      </c>
      <c r="J5741" s="23">
        <f t="shared" si="368"/>
        <v>102.65747922926985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0.98426253843607614</v>
      </c>
      <c r="E5742" s="23">
        <f t="shared" si="363"/>
        <v>77.900000000000006</v>
      </c>
      <c r="F5742" s="23">
        <f t="shared" si="364"/>
        <v>76.674051744170342</v>
      </c>
      <c r="G5742" s="23">
        <f t="shared" si="365"/>
        <v>40.700000000000003</v>
      </c>
      <c r="H5742" s="23">
        <f t="shared" si="366"/>
        <v>40.059485314348301</v>
      </c>
      <c r="I5742" s="23">
        <f t="shared" si="367"/>
        <v>104.3</v>
      </c>
      <c r="J5742" s="23">
        <f t="shared" si="368"/>
        <v>102.65858275888274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0.98426287551627689</v>
      </c>
      <c r="E5743" s="23">
        <f t="shared" si="363"/>
        <v>77.900000000000006</v>
      </c>
      <c r="F5743" s="23">
        <f t="shared" si="364"/>
        <v>76.674078002717977</v>
      </c>
      <c r="G5743" s="23">
        <f t="shared" si="365"/>
        <v>40.700000000000003</v>
      </c>
      <c r="H5743" s="23">
        <f t="shared" si="366"/>
        <v>40.059499033512473</v>
      </c>
      <c r="I5743" s="23">
        <f t="shared" si="367"/>
        <v>104.3</v>
      </c>
      <c r="J5743" s="23">
        <f t="shared" si="368"/>
        <v>102.65861791634768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0.9842691382047305</v>
      </c>
      <c r="E5744" s="23">
        <f t="shared" si="363"/>
        <v>77.900000000000006</v>
      </c>
      <c r="F5744" s="23">
        <f t="shared" si="364"/>
        <v>76.674565866148512</v>
      </c>
      <c r="G5744" s="23">
        <f t="shared" si="365"/>
        <v>40.700000000000003</v>
      </c>
      <c r="H5744" s="23">
        <f t="shared" si="366"/>
        <v>40.059753924932537</v>
      </c>
      <c r="I5744" s="23">
        <f t="shared" si="367"/>
        <v>104.3</v>
      </c>
      <c r="J5744" s="23">
        <f t="shared" si="368"/>
        <v>102.65927111475339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0.98426876120528239</v>
      </c>
      <c r="E5745" s="23">
        <f t="shared" si="363"/>
        <v>9.3000000000000007</v>
      </c>
      <c r="F5745" s="23">
        <f t="shared" si="364"/>
        <v>9.1536994792091271</v>
      </c>
      <c r="G5745" s="23">
        <f t="shared" si="365"/>
        <v>7</v>
      </c>
      <c r="H5745" s="23">
        <f t="shared" si="366"/>
        <v>6.8898813284369771</v>
      </c>
      <c r="I5745" s="23">
        <f t="shared" si="367"/>
        <v>11.3</v>
      </c>
      <c r="J5745" s="23">
        <f t="shared" si="368"/>
        <v>11.122237001619691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0.98426536344528937</v>
      </c>
      <c r="E5746" s="23">
        <f t="shared" si="363"/>
        <v>9.3000000000000007</v>
      </c>
      <c r="F5746" s="23">
        <f t="shared" si="364"/>
        <v>9.1536678800411924</v>
      </c>
      <c r="G5746" s="23">
        <f t="shared" si="365"/>
        <v>7</v>
      </c>
      <c r="H5746" s="23">
        <f t="shared" si="366"/>
        <v>6.8898575441170253</v>
      </c>
      <c r="I5746" s="23">
        <f t="shared" si="367"/>
        <v>11.3</v>
      </c>
      <c r="J5746" s="23">
        <f t="shared" si="368"/>
        <v>11.12219860693177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0.98425893942619702</v>
      </c>
      <c r="E5747" s="23">
        <f t="shared" si="363"/>
        <v>9.1</v>
      </c>
      <c r="F5747" s="23">
        <f t="shared" si="364"/>
        <v>8.9567563487783932</v>
      </c>
      <c r="G5747" s="23">
        <f t="shared" si="365"/>
        <v>6.6</v>
      </c>
      <c r="H5747" s="23">
        <f t="shared" si="366"/>
        <v>6.4961090002128996</v>
      </c>
      <c r="I5747" s="23">
        <f t="shared" si="367"/>
        <v>11</v>
      </c>
      <c r="J5747" s="23">
        <f t="shared" si="368"/>
        <v>10.826848333688167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1.0074356175259271</v>
      </c>
      <c r="E5748" s="23">
        <f t="shared" si="363"/>
        <v>9.1</v>
      </c>
      <c r="F5748" s="23">
        <f t="shared" si="364"/>
        <v>9.1676641194859361</v>
      </c>
      <c r="G5748" s="23">
        <f t="shared" si="365"/>
        <v>6.6</v>
      </c>
      <c r="H5748" s="23">
        <f t="shared" si="366"/>
        <v>6.649075075671119</v>
      </c>
      <c r="I5748" s="23">
        <f t="shared" si="367"/>
        <v>11</v>
      </c>
      <c r="J5748" s="23">
        <f t="shared" si="368"/>
        <v>11.081791792785198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1.002478539175309</v>
      </c>
      <c r="E5749" s="23">
        <f t="shared" si="363"/>
        <v>2.6</v>
      </c>
      <c r="F5749" s="23">
        <f t="shared" si="364"/>
        <v>2.6064442018558038</v>
      </c>
      <c r="G5749" s="23">
        <f t="shared" si="365"/>
        <v>1.9</v>
      </c>
      <c r="H5749" s="23">
        <f t="shared" si="366"/>
        <v>1.904709224433087</v>
      </c>
      <c r="I5749" s="23">
        <f t="shared" si="367"/>
        <v>3.2</v>
      </c>
      <c r="J5749" s="23">
        <f t="shared" si="368"/>
        <v>3.2079313253609891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1.0022031459336083</v>
      </c>
      <c r="E5750" s="23">
        <f t="shared" si="363"/>
        <v>2.6</v>
      </c>
      <c r="F5750" s="23">
        <f t="shared" si="364"/>
        <v>2.6057281794273814</v>
      </c>
      <c r="G5750" s="23">
        <f t="shared" si="365"/>
        <v>1.9</v>
      </c>
      <c r="H5750" s="23">
        <f t="shared" si="366"/>
        <v>1.9041859772738556</v>
      </c>
      <c r="I5750" s="23">
        <f t="shared" si="367"/>
        <v>3.2</v>
      </c>
      <c r="J5750" s="23">
        <f t="shared" si="368"/>
        <v>3.2070500669875468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1.001927752691907</v>
      </c>
      <c r="E5751" s="23">
        <f t="shared" si="363"/>
        <v>2.6</v>
      </c>
      <c r="F5751" s="23">
        <f t="shared" si="364"/>
        <v>2.6050121569989586</v>
      </c>
      <c r="G5751" s="23">
        <f t="shared" si="365"/>
        <v>1.9</v>
      </c>
      <c r="H5751" s="23">
        <f t="shared" si="366"/>
        <v>1.9036627301146232</v>
      </c>
      <c r="I5751" s="23">
        <f t="shared" si="367"/>
        <v>3.2</v>
      </c>
      <c r="J5751" s="23">
        <f t="shared" si="368"/>
        <v>3.2061688086141027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1.001927752691907</v>
      </c>
      <c r="E5752" s="23">
        <f t="shared" si="363"/>
        <v>2.6</v>
      </c>
      <c r="F5752" s="23">
        <f t="shared" si="364"/>
        <v>2.6050121569989586</v>
      </c>
      <c r="G5752" s="23">
        <f t="shared" si="365"/>
        <v>1.9</v>
      </c>
      <c r="H5752" s="23">
        <f t="shared" si="366"/>
        <v>1.9036627301146232</v>
      </c>
      <c r="I5752" s="23">
        <f t="shared" si="367"/>
        <v>3.2</v>
      </c>
      <c r="J5752" s="23">
        <f t="shared" si="368"/>
        <v>3.2061688086141027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1.000826179725103</v>
      </c>
      <c r="E5753" s="23">
        <f t="shared" si="363"/>
        <v>2.6</v>
      </c>
      <c r="F5753" s="23">
        <f t="shared" si="364"/>
        <v>2.6021480672852677</v>
      </c>
      <c r="G5753" s="23">
        <f t="shared" si="365"/>
        <v>1.9</v>
      </c>
      <c r="H5753" s="23">
        <f t="shared" si="366"/>
        <v>1.9015697414776955</v>
      </c>
      <c r="I5753" s="23">
        <f t="shared" si="367"/>
        <v>3.2</v>
      </c>
      <c r="J5753" s="23">
        <f t="shared" si="368"/>
        <v>3.2026437751203298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1</v>
      </c>
      <c r="E5754" s="23">
        <f t="shared" si="363"/>
        <v>2.6</v>
      </c>
      <c r="F5754" s="23">
        <f t="shared" si="364"/>
        <v>2.6</v>
      </c>
      <c r="G5754" s="23">
        <f t="shared" si="365"/>
        <v>1.9</v>
      </c>
      <c r="H5754" s="23">
        <f t="shared" si="366"/>
        <v>1.9</v>
      </c>
      <c r="I5754" s="23">
        <f t="shared" si="367"/>
        <v>3.2</v>
      </c>
      <c r="J5754" s="23">
        <f t="shared" si="368"/>
        <v>3.2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1</v>
      </c>
      <c r="E5755" s="23">
        <f t="shared" si="363"/>
        <v>2.6</v>
      </c>
      <c r="F5755" s="23">
        <f t="shared" si="364"/>
        <v>2.6</v>
      </c>
      <c r="G5755" s="23">
        <f t="shared" si="365"/>
        <v>1.9</v>
      </c>
      <c r="H5755" s="23">
        <f t="shared" si="366"/>
        <v>1.9</v>
      </c>
      <c r="I5755" s="23">
        <f t="shared" si="367"/>
        <v>3.2</v>
      </c>
      <c r="J5755" s="23">
        <f t="shared" si="368"/>
        <v>3.2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1.000550786483402</v>
      </c>
      <c r="E5756" s="23">
        <f t="shared" si="363"/>
        <v>2.6</v>
      </c>
      <c r="F5756" s="23">
        <f t="shared" si="364"/>
        <v>2.6014320448568453</v>
      </c>
      <c r="G5756" s="23">
        <f t="shared" si="365"/>
        <v>1.9</v>
      </c>
      <c r="H5756" s="23">
        <f t="shared" si="366"/>
        <v>1.9010464943184637</v>
      </c>
      <c r="I5756" s="23">
        <f t="shared" si="367"/>
        <v>3.2</v>
      </c>
      <c r="J5756" s="23">
        <f t="shared" si="368"/>
        <v>3.2017625167468866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1.000550786483402</v>
      </c>
      <c r="E5757" s="23">
        <f t="shared" si="363"/>
        <v>2.6</v>
      </c>
      <c r="F5757" s="23">
        <f t="shared" si="364"/>
        <v>2.6014320448568453</v>
      </c>
      <c r="G5757" s="23">
        <f t="shared" si="365"/>
        <v>1.9</v>
      </c>
      <c r="H5757" s="23">
        <f t="shared" si="366"/>
        <v>1.9010464943184637</v>
      </c>
      <c r="I5757" s="23">
        <f t="shared" si="367"/>
        <v>3.2</v>
      </c>
      <c r="J5757" s="23">
        <f t="shared" si="368"/>
        <v>3.2017625167468866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0.99773472134310592</v>
      </c>
      <c r="E5758" s="23">
        <f t="shared" si="363"/>
        <v>9.1</v>
      </c>
      <c r="F5758" s="23">
        <f t="shared" si="364"/>
        <v>9.0793859642222632</v>
      </c>
      <c r="G5758" s="23">
        <f t="shared" si="365"/>
        <v>6.5</v>
      </c>
      <c r="H5758" s="23">
        <f t="shared" si="366"/>
        <v>6.4852756887301881</v>
      </c>
      <c r="I5758" s="23">
        <f t="shared" si="367"/>
        <v>10.9</v>
      </c>
      <c r="J5758" s="23">
        <f t="shared" si="368"/>
        <v>10.875308462639856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0.99368551100333147</v>
      </c>
      <c r="E5759" s="23">
        <f t="shared" si="363"/>
        <v>77.8</v>
      </c>
      <c r="F5759" s="23">
        <f t="shared" si="364"/>
        <v>77.308732756059186</v>
      </c>
      <c r="G5759" s="23">
        <f t="shared" si="365"/>
        <v>40.5</v>
      </c>
      <c r="H5759" s="23">
        <f t="shared" si="366"/>
        <v>40.244263195634922</v>
      </c>
      <c r="I5759" s="23">
        <f t="shared" si="367"/>
        <v>102.5</v>
      </c>
      <c r="J5759" s="23">
        <f t="shared" si="368"/>
        <v>101.85276487784148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0.99267957582517286</v>
      </c>
      <c r="E5760" s="23">
        <f t="shared" si="363"/>
        <v>77.8</v>
      </c>
      <c r="F5760" s="23">
        <f t="shared" si="364"/>
        <v>77.230470999198445</v>
      </c>
      <c r="G5760" s="23">
        <f t="shared" si="365"/>
        <v>40.5</v>
      </c>
      <c r="H5760" s="23">
        <f t="shared" si="366"/>
        <v>40.203522820919503</v>
      </c>
      <c r="I5760" s="23">
        <f t="shared" si="367"/>
        <v>102.2</v>
      </c>
      <c r="J5760" s="23">
        <f t="shared" si="368"/>
        <v>101.45185264933266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0.99267749964129415</v>
      </c>
      <c r="E5761" s="23">
        <f t="shared" si="363"/>
        <v>77.8</v>
      </c>
      <c r="F5761" s="23">
        <f t="shared" si="364"/>
        <v>77.230309472092685</v>
      </c>
      <c r="G5761" s="23">
        <f t="shared" si="365"/>
        <v>40.5</v>
      </c>
      <c r="H5761" s="23">
        <f t="shared" si="366"/>
        <v>40.20343873547241</v>
      </c>
      <c r="I5761" s="23">
        <f t="shared" si="367"/>
        <v>102.2</v>
      </c>
      <c r="J5761" s="23">
        <f t="shared" si="368"/>
        <v>101.45164046334027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0.99267341527934849</v>
      </c>
      <c r="E5762" s="23">
        <f t="shared" si="363"/>
        <v>77.8</v>
      </c>
      <c r="F5762" s="23">
        <f t="shared" si="364"/>
        <v>77.229991708733309</v>
      </c>
      <c r="G5762" s="23">
        <f t="shared" si="365"/>
        <v>40.5</v>
      </c>
      <c r="H5762" s="23">
        <f t="shared" si="366"/>
        <v>40.203273318813615</v>
      </c>
      <c r="I5762" s="23">
        <f t="shared" si="367"/>
        <v>102.5</v>
      </c>
      <c r="J5762" s="23">
        <f t="shared" si="368"/>
        <v>101.74902506613321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0.99745698083343537</v>
      </c>
      <c r="E5763" s="23">
        <f t="shared" si="363"/>
        <v>101.7</v>
      </c>
      <c r="F5763" s="23">
        <f t="shared" si="364"/>
        <v>101.44137495076038</v>
      </c>
      <c r="G5763" s="23">
        <f t="shared" si="365"/>
        <v>53</v>
      </c>
      <c r="H5763" s="23">
        <f t="shared" si="366"/>
        <v>52.865219984172072</v>
      </c>
      <c r="I5763" s="23">
        <f t="shared" si="367"/>
        <v>131.19999999999999</v>
      </c>
      <c r="J5763" s="23">
        <f t="shared" si="368"/>
        <v>130.86635588534671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0.99186901385098736</v>
      </c>
      <c r="E5764" s="23">
        <f t="shared" si="363"/>
        <v>101.7</v>
      </c>
      <c r="F5764" s="23">
        <f t="shared" si="364"/>
        <v>100.87307870864542</v>
      </c>
      <c r="G5764" s="23">
        <f t="shared" si="365"/>
        <v>53</v>
      </c>
      <c r="H5764" s="23">
        <f t="shared" si="366"/>
        <v>52.56905773410233</v>
      </c>
      <c r="I5764" s="23">
        <f t="shared" si="367"/>
        <v>131.19999999999999</v>
      </c>
      <c r="J5764" s="23">
        <f t="shared" si="368"/>
        <v>130.13321461724954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0.99187722092035058</v>
      </c>
      <c r="E5765" s="23">
        <f t="shared" si="363"/>
        <v>101.7</v>
      </c>
      <c r="F5765" s="23">
        <f t="shared" si="364"/>
        <v>100.87391336759966</v>
      </c>
      <c r="G5765" s="23">
        <f t="shared" si="365"/>
        <v>53</v>
      </c>
      <c r="H5765" s="23">
        <f t="shared" si="366"/>
        <v>52.569492708778583</v>
      </c>
      <c r="I5765" s="23">
        <f t="shared" si="367"/>
        <v>131.19999999999999</v>
      </c>
      <c r="J5765" s="23">
        <f t="shared" si="368"/>
        <v>130.13429138474999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0.99187720405399415</v>
      </c>
      <c r="E5766" s="23">
        <f t="shared" si="363"/>
        <v>101.7</v>
      </c>
      <c r="F5766" s="23">
        <f t="shared" si="364"/>
        <v>100.87391165229121</v>
      </c>
      <c r="G5766" s="23">
        <f t="shared" si="365"/>
        <v>53</v>
      </c>
      <c r="H5766" s="23">
        <f t="shared" si="366"/>
        <v>52.569491814861692</v>
      </c>
      <c r="I5766" s="23">
        <f t="shared" si="367"/>
        <v>131.19999999999999</v>
      </c>
      <c r="J5766" s="23">
        <f t="shared" si="368"/>
        <v>130.13428917188403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0.99186697112683542</v>
      </c>
      <c r="E5767" s="23">
        <f t="shared" si="363"/>
        <v>101.7</v>
      </c>
      <c r="F5767" s="23">
        <f t="shared" si="364"/>
        <v>100.87287096359917</v>
      </c>
      <c r="G5767" s="23">
        <f t="shared" si="365"/>
        <v>53</v>
      </c>
      <c r="H5767" s="23">
        <f t="shared" si="366"/>
        <v>52.568949469722277</v>
      </c>
      <c r="I5767" s="23">
        <f t="shared" si="367"/>
        <v>131.19999999999999</v>
      </c>
      <c r="J5767" s="23">
        <f t="shared" si="368"/>
        <v>130.13294661184079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0.99186698721184807</v>
      </c>
      <c r="E5768" s="23">
        <f t="shared" si="363"/>
        <v>101.7</v>
      </c>
      <c r="F5768" s="23">
        <f t="shared" si="364"/>
        <v>100.87287259944495</v>
      </c>
      <c r="G5768" s="23">
        <f t="shared" si="365"/>
        <v>53</v>
      </c>
      <c r="H5768" s="23">
        <f t="shared" si="366"/>
        <v>52.568950322227948</v>
      </c>
      <c r="I5768" s="23">
        <f t="shared" si="367"/>
        <v>131.19999999999999</v>
      </c>
      <c r="J5768" s="23">
        <f t="shared" si="368"/>
        <v>130.13294872219444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0.9918617341115733</v>
      </c>
      <c r="E5769" s="23">
        <f t="shared" si="363"/>
        <v>101.7</v>
      </c>
      <c r="F5769" s="23">
        <f t="shared" si="364"/>
        <v>100.87233835914701</v>
      </c>
      <c r="G5769" s="23">
        <f t="shared" si="365"/>
        <v>53</v>
      </c>
      <c r="H5769" s="23">
        <f t="shared" si="366"/>
        <v>52.568671907913384</v>
      </c>
      <c r="I5769" s="23">
        <f t="shared" si="367"/>
        <v>131.19999999999999</v>
      </c>
      <c r="J5769" s="23">
        <f t="shared" si="368"/>
        <v>130.13225951543839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0.99186625950132734</v>
      </c>
      <c r="E5770" s="23">
        <f t="shared" si="363"/>
        <v>55.9</v>
      </c>
      <c r="F5770" s="23">
        <f t="shared" si="364"/>
        <v>55.445323906124194</v>
      </c>
      <c r="G5770" s="23">
        <f t="shared" si="365"/>
        <v>29.4</v>
      </c>
      <c r="H5770" s="23">
        <f t="shared" si="366"/>
        <v>29.160868029339021</v>
      </c>
      <c r="I5770" s="23">
        <f t="shared" si="367"/>
        <v>74.099999999999994</v>
      </c>
      <c r="J5770" s="23">
        <f t="shared" si="368"/>
        <v>73.497289829048356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0.99186536212302889</v>
      </c>
      <c r="E5771" s="23">
        <f t="shared" si="363"/>
        <v>55.9</v>
      </c>
      <c r="F5771" s="23">
        <f t="shared" si="364"/>
        <v>55.445273742677315</v>
      </c>
      <c r="G5771" s="23">
        <f t="shared" si="365"/>
        <v>29.4</v>
      </c>
      <c r="H5771" s="23">
        <f t="shared" si="366"/>
        <v>29.160841646417047</v>
      </c>
      <c r="I5771" s="23">
        <f t="shared" si="367"/>
        <v>74.099999999999994</v>
      </c>
      <c r="J5771" s="23">
        <f t="shared" si="368"/>
        <v>73.497223333316441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1.0069906357243381</v>
      </c>
      <c r="E5772" s="23">
        <f t="shared" si="363"/>
        <v>34.4</v>
      </c>
      <c r="F5772" s="23">
        <f t="shared" si="364"/>
        <v>34.64047786891723</v>
      </c>
      <c r="G5772" s="23">
        <f t="shared" si="365"/>
        <v>24.3</v>
      </c>
      <c r="H5772" s="23">
        <f t="shared" si="366"/>
        <v>24.469872448101416</v>
      </c>
      <c r="I5772" s="23">
        <f t="shared" si="367"/>
        <v>41.6</v>
      </c>
      <c r="J5772" s="23">
        <f t="shared" si="368"/>
        <v>41.89081044613247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1.0049748456565344</v>
      </c>
      <c r="E5773" s="23">
        <f t="shared" si="363"/>
        <v>33</v>
      </c>
      <c r="F5773" s="23">
        <f t="shared" si="364"/>
        <v>33.164169906665634</v>
      </c>
      <c r="G5773" s="23">
        <f t="shared" si="365"/>
        <v>23.8</v>
      </c>
      <c r="H5773" s="23">
        <f t="shared" si="366"/>
        <v>23.918401326625521</v>
      </c>
      <c r="I5773" s="23">
        <f t="shared" si="367"/>
        <v>39.6</v>
      </c>
      <c r="J5773" s="23">
        <f t="shared" si="368"/>
        <v>39.797003887998763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1.0034823919595739</v>
      </c>
      <c r="E5774" s="23">
        <f t="shared" si="363"/>
        <v>33</v>
      </c>
      <c r="F5774" s="23">
        <f t="shared" si="364"/>
        <v>33.114918934665937</v>
      </c>
      <c r="G5774" s="23">
        <f t="shared" si="365"/>
        <v>23.8</v>
      </c>
      <c r="H5774" s="23">
        <f t="shared" si="366"/>
        <v>23.88288092863786</v>
      </c>
      <c r="I5774" s="23">
        <f t="shared" si="367"/>
        <v>39.6</v>
      </c>
      <c r="J5774" s="23">
        <f t="shared" si="368"/>
        <v>39.737902721599127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1.0027361651110938</v>
      </c>
      <c r="E5775" s="23">
        <f t="shared" si="363"/>
        <v>33</v>
      </c>
      <c r="F5775" s="23">
        <f t="shared" si="364"/>
        <v>33.090293448666095</v>
      </c>
      <c r="G5775" s="23">
        <f t="shared" si="365"/>
        <v>23.8</v>
      </c>
      <c r="H5775" s="23">
        <f t="shared" si="366"/>
        <v>23.865120729644033</v>
      </c>
      <c r="I5775" s="23">
        <f t="shared" si="367"/>
        <v>39.6</v>
      </c>
      <c r="J5775" s="23">
        <f t="shared" si="368"/>
        <v>39.708352138399313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1.0027361651110938</v>
      </c>
      <c r="E5776" s="23">
        <f t="shared" si="363"/>
        <v>40.299999999999997</v>
      </c>
      <c r="F5776" s="23">
        <f t="shared" si="364"/>
        <v>40.410267453977077</v>
      </c>
      <c r="G5776" s="23">
        <f t="shared" si="365"/>
        <v>27.7</v>
      </c>
      <c r="H5776" s="23">
        <f t="shared" si="366"/>
        <v>27.775791773577296</v>
      </c>
      <c r="I5776" s="23">
        <f t="shared" si="367"/>
        <v>49.2</v>
      </c>
      <c r="J5776" s="23">
        <f t="shared" si="368"/>
        <v>49.334619323465816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1.0012437114141337</v>
      </c>
      <c r="E5777" s="23">
        <f t="shared" si="363"/>
        <v>40.299999999999997</v>
      </c>
      <c r="F5777" s="23">
        <f t="shared" si="364"/>
        <v>40.350121569989582</v>
      </c>
      <c r="G5777" s="23">
        <f t="shared" si="365"/>
        <v>27.7</v>
      </c>
      <c r="H5777" s="23">
        <f t="shared" si="366"/>
        <v>27.734450806171502</v>
      </c>
      <c r="I5777" s="23">
        <f t="shared" si="367"/>
        <v>49.2</v>
      </c>
      <c r="J5777" s="23">
        <f t="shared" si="368"/>
        <v>49.261190601575379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1</v>
      </c>
      <c r="E5778" s="23">
        <f t="shared" si="363"/>
        <v>33</v>
      </c>
      <c r="F5778" s="23">
        <f t="shared" si="364"/>
        <v>33</v>
      </c>
      <c r="G5778" s="23">
        <f t="shared" si="365"/>
        <v>23.8</v>
      </c>
      <c r="H5778" s="23">
        <f t="shared" si="366"/>
        <v>23.8</v>
      </c>
      <c r="I5778" s="23">
        <f t="shared" si="367"/>
        <v>39.6</v>
      </c>
      <c r="J5778" s="23">
        <f t="shared" si="368"/>
        <v>39.6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1.0002487422828268</v>
      </c>
      <c r="E5779" s="23">
        <f t="shared" si="363"/>
        <v>33</v>
      </c>
      <c r="F5779" s="23">
        <f t="shared" si="364"/>
        <v>33.008208495333285</v>
      </c>
      <c r="G5779" s="23">
        <f t="shared" si="365"/>
        <v>23.8</v>
      </c>
      <c r="H5779" s="23">
        <f t="shared" si="366"/>
        <v>23.805920066331279</v>
      </c>
      <c r="I5779" s="23">
        <f t="shared" si="367"/>
        <v>39.6</v>
      </c>
      <c r="J5779" s="23">
        <f t="shared" si="368"/>
        <v>39.609850194399939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1.0004974845656536</v>
      </c>
      <c r="E5780" s="23">
        <f t="shared" ref="E5780:E5843" si="371">$E5492</f>
        <v>33</v>
      </c>
      <c r="F5780" s="23">
        <f t="shared" ref="F5780:F5843" si="372">$F5492</f>
        <v>33.016416990666571</v>
      </c>
      <c r="G5780" s="23">
        <f t="shared" ref="G5780:G5843" si="373">$G5492</f>
        <v>23.8</v>
      </c>
      <c r="H5780" s="23">
        <f t="shared" ref="H5780:H5843" si="374">$H5492</f>
        <v>23.811840132662557</v>
      </c>
      <c r="I5780" s="23">
        <f t="shared" ref="I5780:I5843" si="375">$I5492</f>
        <v>39.6</v>
      </c>
      <c r="J5780" s="23">
        <f t="shared" ref="J5780:J5843" si="376">$J5492</f>
        <v>39.619700388799885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1.0002487422828268</v>
      </c>
      <c r="E5781" s="23">
        <f t="shared" si="371"/>
        <v>33</v>
      </c>
      <c r="F5781" s="23">
        <f t="shared" si="372"/>
        <v>33.008208495333285</v>
      </c>
      <c r="G5781" s="23">
        <f t="shared" si="373"/>
        <v>23.8</v>
      </c>
      <c r="H5781" s="23">
        <f t="shared" si="374"/>
        <v>23.805920066331279</v>
      </c>
      <c r="I5781" s="23">
        <f t="shared" si="375"/>
        <v>39.6</v>
      </c>
      <c r="J5781" s="23">
        <f t="shared" si="376"/>
        <v>39.609850194399939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0.99880152921056931</v>
      </c>
      <c r="E5782" s="23">
        <f t="shared" si="371"/>
        <v>93.8</v>
      </c>
      <c r="F5782" s="23">
        <f t="shared" si="372"/>
        <v>93.687583439951396</v>
      </c>
      <c r="G5782" s="23">
        <f t="shared" si="373"/>
        <v>51.5</v>
      </c>
      <c r="H5782" s="23">
        <f t="shared" si="374"/>
        <v>51.438278754344317</v>
      </c>
      <c r="I5782" s="23">
        <f t="shared" si="375"/>
        <v>121.1</v>
      </c>
      <c r="J5782" s="23">
        <f t="shared" si="376"/>
        <v>120.95486518739993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0.99749608903477927</v>
      </c>
      <c r="E5783" s="23">
        <f t="shared" si="371"/>
        <v>91.5</v>
      </c>
      <c r="F5783" s="23">
        <f t="shared" si="372"/>
        <v>91.2708921466823</v>
      </c>
      <c r="G5783" s="23">
        <f t="shared" si="373"/>
        <v>51</v>
      </c>
      <c r="H5783" s="23">
        <f t="shared" si="374"/>
        <v>50.872300540773743</v>
      </c>
      <c r="I5783" s="23">
        <f t="shared" si="375"/>
        <v>118.1</v>
      </c>
      <c r="J5783" s="23">
        <f t="shared" si="376"/>
        <v>117.80428811500742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0.99749555023898351</v>
      </c>
      <c r="E5784" s="23">
        <f t="shared" si="371"/>
        <v>91.5</v>
      </c>
      <c r="F5784" s="23">
        <f t="shared" si="372"/>
        <v>91.270842846866998</v>
      </c>
      <c r="G5784" s="23">
        <f t="shared" si="373"/>
        <v>51</v>
      </c>
      <c r="H5784" s="23">
        <f t="shared" si="374"/>
        <v>50.872273062188157</v>
      </c>
      <c r="I5784" s="23">
        <f t="shared" si="375"/>
        <v>118.1</v>
      </c>
      <c r="J5784" s="23">
        <f t="shared" si="376"/>
        <v>117.80422448322395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0.99749342521549356</v>
      </c>
      <c r="E5785" s="23">
        <f t="shared" si="371"/>
        <v>91.5</v>
      </c>
      <c r="F5785" s="23">
        <f t="shared" si="372"/>
        <v>91.270648407217664</v>
      </c>
      <c r="G5785" s="23">
        <f t="shared" si="373"/>
        <v>51</v>
      </c>
      <c r="H5785" s="23">
        <f t="shared" si="374"/>
        <v>50.872164685990171</v>
      </c>
      <c r="I5785" s="23">
        <f t="shared" si="375"/>
        <v>118.1</v>
      </c>
      <c r="J5785" s="23">
        <f t="shared" si="376"/>
        <v>117.80397351794979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0.99749100332592067</v>
      </c>
      <c r="E5786" s="23">
        <f t="shared" si="371"/>
        <v>94.2</v>
      </c>
      <c r="F5786" s="23">
        <f t="shared" si="372"/>
        <v>93.963652513301724</v>
      </c>
      <c r="G5786" s="23">
        <f t="shared" si="373"/>
        <v>51.5</v>
      </c>
      <c r="H5786" s="23">
        <f t="shared" si="374"/>
        <v>51.370786671284911</v>
      </c>
      <c r="I5786" s="23">
        <f t="shared" si="375"/>
        <v>121.5</v>
      </c>
      <c r="J5786" s="23">
        <f t="shared" si="376"/>
        <v>121.19515690409936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0.99772234306662144</v>
      </c>
      <c r="E5787" s="23">
        <f t="shared" si="371"/>
        <v>102.8</v>
      </c>
      <c r="F5787" s="23">
        <f t="shared" si="372"/>
        <v>102.56585686724868</v>
      </c>
      <c r="G5787" s="23">
        <f t="shared" si="373"/>
        <v>54.2</v>
      </c>
      <c r="H5787" s="23">
        <f t="shared" si="374"/>
        <v>54.076550994210884</v>
      </c>
      <c r="I5787" s="23">
        <f t="shared" si="375"/>
        <v>132.69999999999999</v>
      </c>
      <c r="J5787" s="23">
        <f t="shared" si="376"/>
        <v>132.39775492494064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0.9919482631065254</v>
      </c>
      <c r="E5788" s="23">
        <f t="shared" si="371"/>
        <v>104.4</v>
      </c>
      <c r="F5788" s="23">
        <f t="shared" si="372"/>
        <v>103.55939866832125</v>
      </c>
      <c r="G5788" s="23">
        <f t="shared" si="373"/>
        <v>54.5</v>
      </c>
      <c r="H5788" s="23">
        <f t="shared" si="374"/>
        <v>54.061180339305636</v>
      </c>
      <c r="I5788" s="23">
        <f t="shared" si="375"/>
        <v>134.1</v>
      </c>
      <c r="J5788" s="23">
        <f t="shared" si="376"/>
        <v>133.02026208258505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0.99183017336140189</v>
      </c>
      <c r="E5789" s="23">
        <f t="shared" si="371"/>
        <v>104.4</v>
      </c>
      <c r="F5789" s="23">
        <f t="shared" si="372"/>
        <v>103.54707009893036</v>
      </c>
      <c r="G5789" s="23">
        <f t="shared" si="373"/>
        <v>54.5</v>
      </c>
      <c r="H5789" s="23">
        <f t="shared" si="374"/>
        <v>54.054744448196402</v>
      </c>
      <c r="I5789" s="23">
        <f t="shared" si="375"/>
        <v>134.1</v>
      </c>
      <c r="J5789" s="23">
        <f t="shared" si="376"/>
        <v>133.004426247764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0.99183514282015228</v>
      </c>
      <c r="E5790" s="23">
        <f t="shared" si="371"/>
        <v>104.4</v>
      </c>
      <c r="F5790" s="23">
        <f t="shared" si="372"/>
        <v>103.5475889104239</v>
      </c>
      <c r="G5790" s="23">
        <f t="shared" si="373"/>
        <v>54.5</v>
      </c>
      <c r="H5790" s="23">
        <f t="shared" si="374"/>
        <v>54.055015283698296</v>
      </c>
      <c r="I5790" s="23">
        <f t="shared" si="375"/>
        <v>134.1</v>
      </c>
      <c r="J5790" s="23">
        <f t="shared" si="376"/>
        <v>133.00509265218241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0.99182802641610268</v>
      </c>
      <c r="E5791" s="23">
        <f t="shared" si="371"/>
        <v>104.4</v>
      </c>
      <c r="F5791" s="23">
        <f t="shared" si="372"/>
        <v>103.54684595784113</v>
      </c>
      <c r="G5791" s="23">
        <f t="shared" si="373"/>
        <v>54.5</v>
      </c>
      <c r="H5791" s="23">
        <f t="shared" si="374"/>
        <v>54.054627439677596</v>
      </c>
      <c r="I5791" s="23">
        <f t="shared" si="375"/>
        <v>134.1</v>
      </c>
      <c r="J5791" s="23">
        <f t="shared" si="376"/>
        <v>133.00413834239936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0.99182910308846317</v>
      </c>
      <c r="E5792" s="23">
        <f t="shared" si="371"/>
        <v>104.4</v>
      </c>
      <c r="F5792" s="23">
        <f t="shared" si="372"/>
        <v>103.54695836243556</v>
      </c>
      <c r="G5792" s="23">
        <f t="shared" si="373"/>
        <v>54.5</v>
      </c>
      <c r="H5792" s="23">
        <f t="shared" si="374"/>
        <v>54.054686118321243</v>
      </c>
      <c r="I5792" s="23">
        <f t="shared" si="375"/>
        <v>134.1</v>
      </c>
      <c r="J5792" s="23">
        <f t="shared" si="376"/>
        <v>133.00428272416292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0.99183053352119566</v>
      </c>
      <c r="E5793" s="23">
        <f t="shared" si="371"/>
        <v>104.4</v>
      </c>
      <c r="F5793" s="23">
        <f t="shared" si="372"/>
        <v>103.54710769961284</v>
      </c>
      <c r="G5793" s="23">
        <f t="shared" si="373"/>
        <v>54.5</v>
      </c>
      <c r="H5793" s="23">
        <f t="shared" si="374"/>
        <v>54.054764076905165</v>
      </c>
      <c r="I5793" s="23">
        <f t="shared" si="375"/>
        <v>134.1</v>
      </c>
      <c r="J5793" s="23">
        <f t="shared" si="376"/>
        <v>133.00447454519232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0.9918289138985501</v>
      </c>
      <c r="E5794" s="23">
        <f t="shared" si="371"/>
        <v>83.7</v>
      </c>
      <c r="F5794" s="23">
        <f t="shared" si="372"/>
        <v>83.016080093308645</v>
      </c>
      <c r="G5794" s="23">
        <f t="shared" si="373"/>
        <v>45</v>
      </c>
      <c r="H5794" s="23">
        <f t="shared" si="374"/>
        <v>44.632301125434758</v>
      </c>
      <c r="I5794" s="23">
        <f t="shared" si="375"/>
        <v>107.9</v>
      </c>
      <c r="J5794" s="23">
        <f t="shared" si="376"/>
        <v>107.01833980965357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0.99184432911803533</v>
      </c>
      <c r="E5795" s="23">
        <f t="shared" si="371"/>
        <v>83.7</v>
      </c>
      <c r="F5795" s="23">
        <f t="shared" si="372"/>
        <v>83.017370347179565</v>
      </c>
      <c r="G5795" s="23">
        <f t="shared" si="373"/>
        <v>45</v>
      </c>
      <c r="H5795" s="23">
        <f t="shared" si="374"/>
        <v>44.632994810311587</v>
      </c>
      <c r="I5795" s="23">
        <f t="shared" si="375"/>
        <v>107.9</v>
      </c>
      <c r="J5795" s="23">
        <f t="shared" si="376"/>
        <v>107.02000311183602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1.0050072495471452</v>
      </c>
      <c r="E5796" s="23">
        <f t="shared" si="371"/>
        <v>66</v>
      </c>
      <c r="F5796" s="23">
        <f t="shared" si="372"/>
        <v>66.330478470111586</v>
      </c>
      <c r="G5796" s="23">
        <f t="shared" si="373"/>
        <v>37.6</v>
      </c>
      <c r="H5796" s="23">
        <f t="shared" si="374"/>
        <v>37.78827258297266</v>
      </c>
      <c r="I5796" s="23">
        <f t="shared" si="375"/>
        <v>84.2</v>
      </c>
      <c r="J5796" s="23">
        <f t="shared" si="376"/>
        <v>84.621610411869625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1.0021752640345387</v>
      </c>
      <c r="E5797" s="23">
        <f t="shared" si="371"/>
        <v>66</v>
      </c>
      <c r="F5797" s="23">
        <f t="shared" si="372"/>
        <v>66.14356742627956</v>
      </c>
      <c r="G5797" s="23">
        <f t="shared" si="373"/>
        <v>37.6</v>
      </c>
      <c r="H5797" s="23">
        <f t="shared" si="374"/>
        <v>37.681789927698659</v>
      </c>
      <c r="I5797" s="23">
        <f t="shared" si="375"/>
        <v>84.2</v>
      </c>
      <c r="J5797" s="23">
        <f t="shared" si="376"/>
        <v>84.383157231708168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1.003705566738414</v>
      </c>
      <c r="E5798" s="23">
        <f t="shared" si="371"/>
        <v>66</v>
      </c>
      <c r="F5798" s="23">
        <f t="shared" si="372"/>
        <v>66.244567404735321</v>
      </c>
      <c r="G5798" s="23">
        <f t="shared" si="373"/>
        <v>37.6</v>
      </c>
      <c r="H5798" s="23">
        <f t="shared" si="374"/>
        <v>37.739329309364372</v>
      </c>
      <c r="I5798" s="23">
        <f t="shared" si="375"/>
        <v>84.2</v>
      </c>
      <c r="J5798" s="23">
        <f t="shared" si="376"/>
        <v>84.512008719374464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1.0033414379993058</v>
      </c>
      <c r="E5799" s="23">
        <f t="shared" si="371"/>
        <v>66</v>
      </c>
      <c r="F5799" s="23">
        <f t="shared" si="372"/>
        <v>66.220534907954175</v>
      </c>
      <c r="G5799" s="23">
        <f t="shared" si="373"/>
        <v>37.6</v>
      </c>
      <c r="H5799" s="23">
        <f t="shared" si="374"/>
        <v>37.725638068773897</v>
      </c>
      <c r="I5799" s="23">
        <f t="shared" si="375"/>
        <v>84.2</v>
      </c>
      <c r="J5799" s="23">
        <f t="shared" si="376"/>
        <v>84.481349079541545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1.0025703369225427</v>
      </c>
      <c r="E5800" s="23">
        <f t="shared" si="371"/>
        <v>66</v>
      </c>
      <c r="F5800" s="23">
        <f t="shared" si="372"/>
        <v>66.169642236887825</v>
      </c>
      <c r="G5800" s="23">
        <f t="shared" si="373"/>
        <v>37.6</v>
      </c>
      <c r="H5800" s="23">
        <f t="shared" si="374"/>
        <v>37.696644668287611</v>
      </c>
      <c r="I5800" s="23">
        <f t="shared" si="375"/>
        <v>84.2</v>
      </c>
      <c r="J5800" s="23">
        <f t="shared" si="376"/>
        <v>84.416422368878102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1.0015422021535256</v>
      </c>
      <c r="E5801" s="23">
        <f t="shared" si="371"/>
        <v>66</v>
      </c>
      <c r="F5801" s="23">
        <f t="shared" si="372"/>
        <v>66.101785342132686</v>
      </c>
      <c r="G5801" s="23">
        <f t="shared" si="373"/>
        <v>37.6</v>
      </c>
      <c r="H5801" s="23">
        <f t="shared" si="374"/>
        <v>37.657986800972566</v>
      </c>
      <c r="I5801" s="23">
        <f t="shared" si="375"/>
        <v>84.2</v>
      </c>
      <c r="J5801" s="23">
        <f t="shared" si="376"/>
        <v>84.32985342132686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1.0002570336922543</v>
      </c>
      <c r="E5802" s="23">
        <f t="shared" si="371"/>
        <v>66</v>
      </c>
      <c r="F5802" s="23">
        <f t="shared" si="372"/>
        <v>66.016964223688788</v>
      </c>
      <c r="G5802" s="23">
        <f t="shared" si="373"/>
        <v>37.6</v>
      </c>
      <c r="H5802" s="23">
        <f t="shared" si="374"/>
        <v>37.609664466828761</v>
      </c>
      <c r="I5802" s="23">
        <f t="shared" si="375"/>
        <v>84.2</v>
      </c>
      <c r="J5802" s="23">
        <f t="shared" si="376"/>
        <v>84.221642236887817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1.0002570336922543</v>
      </c>
      <c r="E5803" s="23">
        <f t="shared" si="371"/>
        <v>66</v>
      </c>
      <c r="F5803" s="23">
        <f t="shared" si="372"/>
        <v>66.016964223688788</v>
      </c>
      <c r="G5803" s="23">
        <f t="shared" si="373"/>
        <v>37.6</v>
      </c>
      <c r="H5803" s="23">
        <f t="shared" si="374"/>
        <v>37.609664466828761</v>
      </c>
      <c r="I5803" s="23">
        <f t="shared" si="375"/>
        <v>84.2</v>
      </c>
      <c r="J5803" s="23">
        <f t="shared" si="376"/>
        <v>84.221642236887817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1.0013982826358914</v>
      </c>
      <c r="E5804" s="23">
        <f t="shared" si="371"/>
        <v>87.9</v>
      </c>
      <c r="F5804" s="23">
        <f t="shared" si="372"/>
        <v>88.022909043694852</v>
      </c>
      <c r="G5804" s="23">
        <f t="shared" si="373"/>
        <v>46.4</v>
      </c>
      <c r="H5804" s="23">
        <f t="shared" si="374"/>
        <v>46.464880314305361</v>
      </c>
      <c r="I5804" s="23">
        <f t="shared" si="375"/>
        <v>113.7</v>
      </c>
      <c r="J5804" s="23">
        <f t="shared" si="376"/>
        <v>113.85898473570086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1.0071042607470229</v>
      </c>
      <c r="E5805" s="23">
        <f t="shared" si="371"/>
        <v>89</v>
      </c>
      <c r="F5805" s="23">
        <f t="shared" si="372"/>
        <v>89.632279206485038</v>
      </c>
      <c r="G5805" s="23">
        <f t="shared" si="373"/>
        <v>46.9</v>
      </c>
      <c r="H5805" s="23">
        <f t="shared" si="374"/>
        <v>47.233189829035368</v>
      </c>
      <c r="I5805" s="23">
        <f t="shared" si="375"/>
        <v>115.2</v>
      </c>
      <c r="J5805" s="23">
        <f t="shared" si="376"/>
        <v>116.01841083805704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0.99745225496642798</v>
      </c>
      <c r="E5806" s="23">
        <f t="shared" si="371"/>
        <v>96.3</v>
      </c>
      <c r="F5806" s="23">
        <f t="shared" si="372"/>
        <v>96.054652153267014</v>
      </c>
      <c r="G5806" s="23">
        <f t="shared" si="373"/>
        <v>52.8</v>
      </c>
      <c r="H5806" s="23">
        <f t="shared" si="374"/>
        <v>52.665479062227398</v>
      </c>
      <c r="I5806" s="23">
        <f t="shared" si="375"/>
        <v>126.8</v>
      </c>
      <c r="J5806" s="23">
        <f t="shared" si="376"/>
        <v>126.47694592974307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0.99744967560833786</v>
      </c>
      <c r="E5807" s="23">
        <f t="shared" si="371"/>
        <v>95.1</v>
      </c>
      <c r="F5807" s="23">
        <f t="shared" si="372"/>
        <v>94.857464150352925</v>
      </c>
      <c r="G5807" s="23">
        <f t="shared" si="373"/>
        <v>52.6</v>
      </c>
      <c r="H5807" s="23">
        <f t="shared" si="374"/>
        <v>52.465852936998573</v>
      </c>
      <c r="I5807" s="23">
        <f t="shared" si="375"/>
        <v>125.7</v>
      </c>
      <c r="J5807" s="23">
        <f t="shared" si="376"/>
        <v>125.37942422396807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0.99744545799902262</v>
      </c>
      <c r="E5808" s="23">
        <f t="shared" si="371"/>
        <v>95.1</v>
      </c>
      <c r="F5808" s="23">
        <f t="shared" si="372"/>
        <v>94.857063055707044</v>
      </c>
      <c r="G5808" s="23">
        <f t="shared" si="373"/>
        <v>52.6</v>
      </c>
      <c r="H5808" s="23">
        <f t="shared" si="374"/>
        <v>52.465631090748595</v>
      </c>
      <c r="I5808" s="23">
        <f t="shared" si="375"/>
        <v>125.7</v>
      </c>
      <c r="J5808" s="23">
        <f t="shared" si="376"/>
        <v>125.37889407047714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0.99744064399642773</v>
      </c>
      <c r="E5809" s="23">
        <f t="shared" si="371"/>
        <v>95.1</v>
      </c>
      <c r="F5809" s="23">
        <f t="shared" si="372"/>
        <v>94.856605244060276</v>
      </c>
      <c r="G5809" s="23">
        <f t="shared" si="373"/>
        <v>52.6</v>
      </c>
      <c r="H5809" s="23">
        <f t="shared" si="374"/>
        <v>52.465377874212102</v>
      </c>
      <c r="I5809" s="23">
        <f t="shared" si="375"/>
        <v>125.7</v>
      </c>
      <c r="J5809" s="23">
        <f t="shared" si="376"/>
        <v>125.37828895035096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0.99744538292137164</v>
      </c>
      <c r="E5810" s="23">
        <f t="shared" si="371"/>
        <v>96.3</v>
      </c>
      <c r="F5810" s="23">
        <f t="shared" si="372"/>
        <v>96.053990375328084</v>
      </c>
      <c r="G5810" s="23">
        <f t="shared" si="373"/>
        <v>52.8</v>
      </c>
      <c r="H5810" s="23">
        <f t="shared" si="374"/>
        <v>52.665116218248421</v>
      </c>
      <c r="I5810" s="23">
        <f t="shared" si="375"/>
        <v>126.8</v>
      </c>
      <c r="J5810" s="23">
        <f t="shared" si="376"/>
        <v>126.47607455442991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0.99067144753569436</v>
      </c>
      <c r="E5811" s="23">
        <f t="shared" si="371"/>
        <v>108.4</v>
      </c>
      <c r="F5811" s="23">
        <f t="shared" si="372"/>
        <v>107.38878491286927</v>
      </c>
      <c r="G5811" s="23">
        <f t="shared" si="373"/>
        <v>60.2</v>
      </c>
      <c r="H5811" s="23">
        <f t="shared" si="374"/>
        <v>59.638421141648806</v>
      </c>
      <c r="I5811" s="23">
        <f t="shared" si="375"/>
        <v>142.30000000000001</v>
      </c>
      <c r="J5811" s="23">
        <f t="shared" si="376"/>
        <v>140.97254698432931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0.99033388541852074</v>
      </c>
      <c r="E5812" s="23">
        <f t="shared" si="371"/>
        <v>111.7</v>
      </c>
      <c r="F5812" s="23">
        <f t="shared" si="372"/>
        <v>110.62029500124876</v>
      </c>
      <c r="G5812" s="23">
        <f t="shared" si="373"/>
        <v>60.8</v>
      </c>
      <c r="H5812" s="23">
        <f t="shared" si="374"/>
        <v>60.212300233446058</v>
      </c>
      <c r="I5812" s="23">
        <f t="shared" si="375"/>
        <v>145.4</v>
      </c>
      <c r="J5812" s="23">
        <f t="shared" si="376"/>
        <v>143.99454693985291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0.99034094648672255</v>
      </c>
      <c r="E5813" s="23">
        <f t="shared" si="371"/>
        <v>111.7</v>
      </c>
      <c r="F5813" s="23">
        <f t="shared" si="372"/>
        <v>110.62108372256691</v>
      </c>
      <c r="G5813" s="23">
        <f t="shared" si="373"/>
        <v>60.8</v>
      </c>
      <c r="H5813" s="23">
        <f t="shared" si="374"/>
        <v>60.21272954639273</v>
      </c>
      <c r="I5813" s="23">
        <f t="shared" si="375"/>
        <v>145.4</v>
      </c>
      <c r="J5813" s="23">
        <f t="shared" si="376"/>
        <v>143.99557361916948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0.99033280513319122</v>
      </c>
      <c r="E5814" s="23">
        <f t="shared" si="371"/>
        <v>111.7</v>
      </c>
      <c r="F5814" s="23">
        <f t="shared" si="372"/>
        <v>110.62017433337746</v>
      </c>
      <c r="G5814" s="23">
        <f t="shared" si="373"/>
        <v>60.8</v>
      </c>
      <c r="H5814" s="23">
        <f t="shared" si="374"/>
        <v>60.212234552098025</v>
      </c>
      <c r="I5814" s="23">
        <f t="shared" si="375"/>
        <v>145.4</v>
      </c>
      <c r="J5814" s="23">
        <f t="shared" si="376"/>
        <v>143.99438986636602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0.99034018856628425</v>
      </c>
      <c r="E5815" s="23">
        <f t="shared" si="371"/>
        <v>111.7</v>
      </c>
      <c r="F5815" s="23">
        <f t="shared" si="372"/>
        <v>110.62099906285395</v>
      </c>
      <c r="G5815" s="23">
        <f t="shared" si="373"/>
        <v>60.8</v>
      </c>
      <c r="H5815" s="23">
        <f t="shared" si="374"/>
        <v>60.212683464830079</v>
      </c>
      <c r="I5815" s="23">
        <f t="shared" si="375"/>
        <v>145.4</v>
      </c>
      <c r="J5815" s="23">
        <f t="shared" si="376"/>
        <v>143.99546341753774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0.99034037870532976</v>
      </c>
      <c r="E5816" s="23">
        <f t="shared" si="371"/>
        <v>111.7</v>
      </c>
      <c r="F5816" s="23">
        <f t="shared" si="372"/>
        <v>110.62102030138534</v>
      </c>
      <c r="G5816" s="23">
        <f t="shared" si="373"/>
        <v>60.8</v>
      </c>
      <c r="H5816" s="23">
        <f t="shared" si="374"/>
        <v>60.212695025284049</v>
      </c>
      <c r="I5816" s="23">
        <f t="shared" si="375"/>
        <v>145.4</v>
      </c>
      <c r="J5816" s="23">
        <f t="shared" si="376"/>
        <v>143.99549106375494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0.99032765489064523</v>
      </c>
      <c r="E5817" s="23">
        <f t="shared" si="371"/>
        <v>111.7</v>
      </c>
      <c r="F5817" s="23">
        <f t="shared" si="372"/>
        <v>110.61959905128508</v>
      </c>
      <c r="G5817" s="23">
        <f t="shared" si="373"/>
        <v>60.8</v>
      </c>
      <c r="H5817" s="23">
        <f t="shared" si="374"/>
        <v>60.211921417351228</v>
      </c>
      <c r="I5817" s="23">
        <f t="shared" si="375"/>
        <v>145.4</v>
      </c>
      <c r="J5817" s="23">
        <f t="shared" si="376"/>
        <v>143.99364102109982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0.99033019594107641</v>
      </c>
      <c r="E5818" s="23">
        <f t="shared" si="371"/>
        <v>52.4</v>
      </c>
      <c r="F5818" s="23">
        <f t="shared" si="372"/>
        <v>51.8933022673124</v>
      </c>
      <c r="G5818" s="23">
        <f t="shared" si="373"/>
        <v>27.2</v>
      </c>
      <c r="H5818" s="23">
        <f t="shared" si="374"/>
        <v>26.936981329597277</v>
      </c>
      <c r="I5818" s="23">
        <f t="shared" si="375"/>
        <v>68.099999999999994</v>
      </c>
      <c r="J5818" s="23">
        <f t="shared" si="376"/>
        <v>67.4414863435873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0.9903313121764542</v>
      </c>
      <c r="E5819" s="23">
        <f t="shared" si="371"/>
        <v>53</v>
      </c>
      <c r="F5819" s="23">
        <f t="shared" si="372"/>
        <v>52.48755954535207</v>
      </c>
      <c r="G5819" s="23">
        <f t="shared" si="373"/>
        <v>27.3</v>
      </c>
      <c r="H5819" s="23">
        <f t="shared" si="374"/>
        <v>27.0360448224172</v>
      </c>
      <c r="I5819" s="23">
        <f t="shared" si="375"/>
        <v>68.5</v>
      </c>
      <c r="J5819" s="23">
        <f t="shared" si="376"/>
        <v>67.837694884087114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1.005472330222188</v>
      </c>
      <c r="E5820" s="23">
        <f t="shared" si="371"/>
        <v>59.6</v>
      </c>
      <c r="F5820" s="23">
        <f t="shared" si="372"/>
        <v>59.926150881242407</v>
      </c>
      <c r="G5820" s="23">
        <f t="shared" si="373"/>
        <v>30.6</v>
      </c>
      <c r="H5820" s="23">
        <f t="shared" si="374"/>
        <v>30.767453304798952</v>
      </c>
      <c r="I5820" s="23">
        <f t="shared" si="375"/>
        <v>77</v>
      </c>
      <c r="J5820" s="23">
        <f t="shared" si="376"/>
        <v>77.421369427108473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1.0047261033737078</v>
      </c>
      <c r="E5821" s="23">
        <f t="shared" si="371"/>
        <v>59.6</v>
      </c>
      <c r="F5821" s="23">
        <f t="shared" si="372"/>
        <v>59.881675761072991</v>
      </c>
      <c r="G5821" s="23">
        <f t="shared" si="373"/>
        <v>30.6</v>
      </c>
      <c r="H5821" s="23">
        <f t="shared" si="374"/>
        <v>30.744618763235462</v>
      </c>
      <c r="I5821" s="23">
        <f t="shared" si="375"/>
        <v>77</v>
      </c>
      <c r="J5821" s="23">
        <f t="shared" si="376"/>
        <v>77.363909959775498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1.005472330222188</v>
      </c>
      <c r="E5822" s="23">
        <f t="shared" si="371"/>
        <v>71.400000000000006</v>
      </c>
      <c r="F5822" s="23">
        <f t="shared" si="372"/>
        <v>71.790724377864223</v>
      </c>
      <c r="G5822" s="23">
        <f t="shared" si="373"/>
        <v>36.799999999999997</v>
      </c>
      <c r="H5822" s="23">
        <f t="shared" si="374"/>
        <v>37.001381752176513</v>
      </c>
      <c r="I5822" s="23">
        <f t="shared" si="375"/>
        <v>92.3</v>
      </c>
      <c r="J5822" s="23">
        <f t="shared" si="376"/>
        <v>92.805096079507948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1.0052235879393612</v>
      </c>
      <c r="E5823" s="23">
        <f t="shared" si="371"/>
        <v>71.400000000000006</v>
      </c>
      <c r="F5823" s="23">
        <f t="shared" si="372"/>
        <v>71.772964178870396</v>
      </c>
      <c r="G5823" s="23">
        <f t="shared" si="373"/>
        <v>36.799999999999997</v>
      </c>
      <c r="H5823" s="23">
        <f t="shared" si="374"/>
        <v>36.992228036168491</v>
      </c>
      <c r="I5823" s="23">
        <f t="shared" si="375"/>
        <v>92.3</v>
      </c>
      <c r="J5823" s="23">
        <f t="shared" si="376"/>
        <v>92.782137166803039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1.0047261033737076</v>
      </c>
      <c r="E5824" s="23">
        <f t="shared" si="371"/>
        <v>71.400000000000006</v>
      </c>
      <c r="F5824" s="23">
        <f t="shared" si="372"/>
        <v>71.737443780882728</v>
      </c>
      <c r="G5824" s="23">
        <f t="shared" si="373"/>
        <v>36.799999999999997</v>
      </c>
      <c r="H5824" s="23">
        <f t="shared" si="374"/>
        <v>36.97392060415244</v>
      </c>
      <c r="I5824" s="23">
        <f t="shared" si="375"/>
        <v>92.3</v>
      </c>
      <c r="J5824" s="23">
        <f t="shared" si="376"/>
        <v>92.736219341393209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1.0039798765252275</v>
      </c>
      <c r="E5825" s="23">
        <f t="shared" si="371"/>
        <v>71.5</v>
      </c>
      <c r="F5825" s="23">
        <f t="shared" si="372"/>
        <v>71.784561171553761</v>
      </c>
      <c r="G5825" s="23">
        <f t="shared" si="373"/>
        <v>36.799999999999997</v>
      </c>
      <c r="H5825" s="23">
        <f t="shared" si="374"/>
        <v>36.946459456128366</v>
      </c>
      <c r="I5825" s="23">
        <f t="shared" si="375"/>
        <v>92.5</v>
      </c>
      <c r="J5825" s="23">
        <f t="shared" si="376"/>
        <v>92.86813857858354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1.0012437114141337</v>
      </c>
      <c r="E5826" s="23">
        <f t="shared" si="371"/>
        <v>71.5</v>
      </c>
      <c r="F5826" s="23">
        <f t="shared" si="372"/>
        <v>71.588925366110558</v>
      </c>
      <c r="G5826" s="23">
        <f t="shared" si="373"/>
        <v>36.799999999999997</v>
      </c>
      <c r="H5826" s="23">
        <f t="shared" si="374"/>
        <v>36.845768580040115</v>
      </c>
      <c r="I5826" s="23">
        <f t="shared" si="375"/>
        <v>92.5</v>
      </c>
      <c r="J5826" s="23">
        <f t="shared" si="376"/>
        <v>92.615043305807362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1.0009949691313069</v>
      </c>
      <c r="E5827" s="23">
        <f t="shared" si="371"/>
        <v>71.5</v>
      </c>
      <c r="F5827" s="23">
        <f t="shared" si="372"/>
        <v>71.571140292888444</v>
      </c>
      <c r="G5827" s="23">
        <f t="shared" si="373"/>
        <v>36.799999999999997</v>
      </c>
      <c r="H5827" s="23">
        <f t="shared" si="374"/>
        <v>36.836614864032093</v>
      </c>
      <c r="I5827" s="23">
        <f t="shared" si="375"/>
        <v>92.5</v>
      </c>
      <c r="J5827" s="23">
        <f t="shared" si="376"/>
        <v>92.592034644645892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1.0047261033737076</v>
      </c>
      <c r="E5828" s="23">
        <f t="shared" si="371"/>
        <v>71.5</v>
      </c>
      <c r="F5828" s="23">
        <f t="shared" si="372"/>
        <v>71.837916391220091</v>
      </c>
      <c r="G5828" s="23">
        <f t="shared" si="373"/>
        <v>36.799999999999997</v>
      </c>
      <c r="H5828" s="23">
        <f t="shared" si="374"/>
        <v>36.97392060415244</v>
      </c>
      <c r="I5828" s="23">
        <f t="shared" si="375"/>
        <v>92.5</v>
      </c>
      <c r="J5828" s="23">
        <f t="shared" si="376"/>
        <v>92.937164562067949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1.0057210725050145</v>
      </c>
      <c r="E5829" s="23">
        <f t="shared" si="371"/>
        <v>107.4</v>
      </c>
      <c r="F5829" s="23">
        <f t="shared" si="372"/>
        <v>108.01444318703857</v>
      </c>
      <c r="G5829" s="23">
        <f t="shared" si="373"/>
        <v>60</v>
      </c>
      <c r="H5829" s="23">
        <f t="shared" si="374"/>
        <v>60.343264350300871</v>
      </c>
      <c r="I5829" s="23">
        <f t="shared" si="375"/>
        <v>141.30000000000001</v>
      </c>
      <c r="J5829" s="23">
        <f t="shared" si="376"/>
        <v>142.10838754495856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0.98952057673066363</v>
      </c>
      <c r="E5830" s="23">
        <f t="shared" si="371"/>
        <v>106.4</v>
      </c>
      <c r="F5830" s="23">
        <f t="shared" si="372"/>
        <v>105.28498936414262</v>
      </c>
      <c r="G5830" s="23">
        <f t="shared" si="373"/>
        <v>59.8</v>
      </c>
      <c r="H5830" s="23">
        <f t="shared" si="374"/>
        <v>59.173330488493683</v>
      </c>
      <c r="I5830" s="23">
        <f t="shared" si="375"/>
        <v>140.30000000000001</v>
      </c>
      <c r="J5830" s="23">
        <f t="shared" si="376"/>
        <v>138.82973691531211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0.99061474256999715</v>
      </c>
      <c r="E5831" s="23">
        <f t="shared" si="371"/>
        <v>106.4</v>
      </c>
      <c r="F5831" s="23">
        <f t="shared" si="372"/>
        <v>105.4014086094477</v>
      </c>
      <c r="G5831" s="23">
        <f t="shared" si="373"/>
        <v>59.8</v>
      </c>
      <c r="H5831" s="23">
        <f t="shared" si="374"/>
        <v>59.238761605685823</v>
      </c>
      <c r="I5831" s="23">
        <f t="shared" si="375"/>
        <v>140.30000000000001</v>
      </c>
      <c r="J5831" s="23">
        <f t="shared" si="376"/>
        <v>138.98324838257062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0.99061512040271915</v>
      </c>
      <c r="E5832" s="23">
        <f t="shared" si="371"/>
        <v>106.4</v>
      </c>
      <c r="F5832" s="23">
        <f t="shared" si="372"/>
        <v>105.40144881084932</v>
      </c>
      <c r="G5832" s="23">
        <f t="shared" si="373"/>
        <v>59.8</v>
      </c>
      <c r="H5832" s="23">
        <f t="shared" si="374"/>
        <v>59.238784200082605</v>
      </c>
      <c r="I5832" s="23">
        <f t="shared" si="375"/>
        <v>140.30000000000001</v>
      </c>
      <c r="J5832" s="23">
        <f t="shared" si="376"/>
        <v>138.98330139250152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0.99060803750184845</v>
      </c>
      <c r="E5833" s="23">
        <f t="shared" si="371"/>
        <v>106.4</v>
      </c>
      <c r="F5833" s="23">
        <f t="shared" si="372"/>
        <v>105.40069519019669</v>
      </c>
      <c r="G5833" s="23">
        <f t="shared" si="373"/>
        <v>59.8</v>
      </c>
      <c r="H5833" s="23">
        <f t="shared" si="374"/>
        <v>59.238360642610537</v>
      </c>
      <c r="I5833" s="23">
        <f t="shared" si="375"/>
        <v>140.30000000000001</v>
      </c>
      <c r="J5833" s="23">
        <f t="shared" si="376"/>
        <v>138.98230766150934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0.9906120716130038</v>
      </c>
      <c r="E5834" s="23">
        <f t="shared" si="371"/>
        <v>106.4</v>
      </c>
      <c r="F5834" s="23">
        <f t="shared" si="372"/>
        <v>105.40112441962361</v>
      </c>
      <c r="G5834" s="23">
        <f t="shared" si="373"/>
        <v>59.8</v>
      </c>
      <c r="H5834" s="23">
        <f t="shared" si="374"/>
        <v>59.238601882457623</v>
      </c>
      <c r="I5834" s="23">
        <f t="shared" si="375"/>
        <v>140.30000000000001</v>
      </c>
      <c r="J5834" s="23">
        <f t="shared" si="376"/>
        <v>138.98287364730444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0.98882985878809448</v>
      </c>
      <c r="E5835" s="23">
        <f t="shared" si="371"/>
        <v>134.4</v>
      </c>
      <c r="F5835" s="23">
        <f t="shared" si="372"/>
        <v>132.89873302111991</v>
      </c>
      <c r="G5835" s="23">
        <f t="shared" si="373"/>
        <v>88.5</v>
      </c>
      <c r="H5835" s="23">
        <f t="shared" si="374"/>
        <v>87.511442502746362</v>
      </c>
      <c r="I5835" s="23">
        <f t="shared" si="375"/>
        <v>184.5</v>
      </c>
      <c r="J5835" s="23">
        <f t="shared" si="376"/>
        <v>182.43910894640342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0.98963090490199612</v>
      </c>
      <c r="E5836" s="23">
        <f t="shared" si="371"/>
        <v>135.69999999999999</v>
      </c>
      <c r="F5836" s="23">
        <f t="shared" si="372"/>
        <v>134.29291379520086</v>
      </c>
      <c r="G5836" s="23">
        <f t="shared" si="373"/>
        <v>89.3</v>
      </c>
      <c r="H5836" s="23">
        <f t="shared" si="374"/>
        <v>88.374039807748247</v>
      </c>
      <c r="I5836" s="23">
        <f t="shared" si="375"/>
        <v>186.3</v>
      </c>
      <c r="J5836" s="23">
        <f t="shared" si="376"/>
        <v>184.36823758324189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0.98961768273806638</v>
      </c>
      <c r="E5837" s="23">
        <f t="shared" si="371"/>
        <v>135.69999999999999</v>
      </c>
      <c r="F5837" s="23">
        <f t="shared" si="372"/>
        <v>134.29111954755561</v>
      </c>
      <c r="G5837" s="23">
        <f t="shared" si="373"/>
        <v>89.3</v>
      </c>
      <c r="H5837" s="23">
        <f t="shared" si="374"/>
        <v>88.372859068509328</v>
      </c>
      <c r="I5837" s="23">
        <f t="shared" si="375"/>
        <v>186.3</v>
      </c>
      <c r="J5837" s="23">
        <f t="shared" si="376"/>
        <v>184.36577429410178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0.9896157048229145</v>
      </c>
      <c r="E5838" s="23">
        <f t="shared" si="371"/>
        <v>135.69999999999999</v>
      </c>
      <c r="F5838" s="23">
        <f t="shared" si="372"/>
        <v>134.29085114446949</v>
      </c>
      <c r="G5838" s="23">
        <f t="shared" si="373"/>
        <v>89.3</v>
      </c>
      <c r="H5838" s="23">
        <f t="shared" si="374"/>
        <v>88.372682440686262</v>
      </c>
      <c r="I5838" s="23">
        <f t="shared" si="375"/>
        <v>186.3</v>
      </c>
      <c r="J5838" s="23">
        <f t="shared" si="376"/>
        <v>184.365405808509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0.98961497656619779</v>
      </c>
      <c r="E5839" s="23">
        <f t="shared" si="371"/>
        <v>135.69999999999999</v>
      </c>
      <c r="F5839" s="23">
        <f t="shared" si="372"/>
        <v>134.29075232003302</v>
      </c>
      <c r="G5839" s="23">
        <f t="shared" si="373"/>
        <v>89.3</v>
      </c>
      <c r="H5839" s="23">
        <f t="shared" si="374"/>
        <v>88.37261740736146</v>
      </c>
      <c r="I5839" s="23">
        <f t="shared" si="375"/>
        <v>186.3</v>
      </c>
      <c r="J5839" s="23">
        <f t="shared" si="376"/>
        <v>184.36527013428267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0.98962709766860502</v>
      </c>
      <c r="E5840" s="23">
        <f t="shared" si="371"/>
        <v>135.69999999999999</v>
      </c>
      <c r="F5840" s="23">
        <f t="shared" si="372"/>
        <v>134.29239715362968</v>
      </c>
      <c r="G5840" s="23">
        <f t="shared" si="373"/>
        <v>89.3</v>
      </c>
      <c r="H5840" s="23">
        <f t="shared" si="374"/>
        <v>88.373699821806426</v>
      </c>
      <c r="I5840" s="23">
        <f t="shared" si="375"/>
        <v>186.3</v>
      </c>
      <c r="J5840" s="23">
        <f t="shared" si="376"/>
        <v>184.36752829566112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0.98963085626638048</v>
      </c>
      <c r="E5841" s="23">
        <f t="shared" si="371"/>
        <v>135.69999999999999</v>
      </c>
      <c r="F5841" s="23">
        <f t="shared" si="372"/>
        <v>134.29290719534782</v>
      </c>
      <c r="G5841" s="23">
        <f t="shared" si="373"/>
        <v>89.3</v>
      </c>
      <c r="H5841" s="23">
        <f t="shared" si="374"/>
        <v>88.374035464587777</v>
      </c>
      <c r="I5841" s="23">
        <f t="shared" si="375"/>
        <v>186.3</v>
      </c>
      <c r="J5841" s="23">
        <f t="shared" si="376"/>
        <v>184.3682285224267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0.98962923570831329</v>
      </c>
      <c r="E5842" s="23">
        <f t="shared" si="371"/>
        <v>126.2</v>
      </c>
      <c r="F5842" s="23">
        <f t="shared" si="372"/>
        <v>124.89120954638913</v>
      </c>
      <c r="G5842" s="23">
        <f t="shared" si="373"/>
        <v>83.8</v>
      </c>
      <c r="H5842" s="23">
        <f t="shared" si="374"/>
        <v>82.930929952356649</v>
      </c>
      <c r="I5842" s="23">
        <f t="shared" si="375"/>
        <v>173.3</v>
      </c>
      <c r="J5842" s="23">
        <f t="shared" si="376"/>
        <v>171.50274654825071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0.98960284446314117</v>
      </c>
      <c r="E5843" s="23">
        <f t="shared" si="371"/>
        <v>54.9</v>
      </c>
      <c r="F5843" s="23">
        <f t="shared" si="372"/>
        <v>54.329196161026452</v>
      </c>
      <c r="G5843" s="23">
        <f t="shared" si="373"/>
        <v>30.2</v>
      </c>
      <c r="H5843" s="23">
        <f t="shared" si="374"/>
        <v>29.886005902786863</v>
      </c>
      <c r="I5843" s="23">
        <f t="shared" si="375"/>
        <v>73</v>
      </c>
      <c r="J5843" s="23">
        <f t="shared" si="376"/>
        <v>72.241007645809304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1.0070857637813628</v>
      </c>
      <c r="E5844" s="23">
        <f t="shared" ref="E5844:E5907" si="379">$E5556</f>
        <v>53.4</v>
      </c>
      <c r="F5844" s="23">
        <f t="shared" ref="F5844:F5907" si="380">$F5556</f>
        <v>53.778379785924777</v>
      </c>
      <c r="G5844" s="23">
        <f t="shared" ref="G5844:G5907" si="381">$G5556</f>
        <v>29.5</v>
      </c>
      <c r="H5844" s="23">
        <f t="shared" ref="H5844:H5907" si="382">$H5556</f>
        <v>29.709030031550203</v>
      </c>
      <c r="I5844" s="23">
        <f t="shared" ref="I5844:I5907" si="383">$I5556</f>
        <v>69</v>
      </c>
      <c r="J5844" s="23">
        <f t="shared" ref="J5844:J5907" si="384">$J5556</f>
        <v>69.48891770091403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1.0025703369225427</v>
      </c>
      <c r="E5845" s="23">
        <f t="shared" si="379"/>
        <v>58.3</v>
      </c>
      <c r="F5845" s="23">
        <f t="shared" si="380"/>
        <v>58.449850642584238</v>
      </c>
      <c r="G5845" s="23">
        <f t="shared" si="381"/>
        <v>31.4</v>
      </c>
      <c r="H5845" s="23">
        <f t="shared" si="382"/>
        <v>31.480708579367839</v>
      </c>
      <c r="I5845" s="23">
        <f t="shared" si="383"/>
        <v>76</v>
      </c>
      <c r="J5845" s="23">
        <f t="shared" si="384"/>
        <v>76.19534560611325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1.0046266064605769</v>
      </c>
      <c r="E5846" s="23">
        <f t="shared" si="379"/>
        <v>58.3</v>
      </c>
      <c r="F5846" s="23">
        <f t="shared" si="380"/>
        <v>58.569731156651628</v>
      </c>
      <c r="G5846" s="23">
        <f t="shared" si="381"/>
        <v>31.4</v>
      </c>
      <c r="H5846" s="23">
        <f t="shared" si="382"/>
        <v>31.545275442862113</v>
      </c>
      <c r="I5846" s="23">
        <f t="shared" si="383"/>
        <v>76</v>
      </c>
      <c r="J5846" s="23">
        <f t="shared" si="384"/>
        <v>76.351622091003847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1.0051406738450852</v>
      </c>
      <c r="E5847" s="23">
        <f t="shared" si="379"/>
        <v>58.3</v>
      </c>
      <c r="F5847" s="23">
        <f t="shared" si="380"/>
        <v>58.599701285168464</v>
      </c>
      <c r="G5847" s="23">
        <f t="shared" si="381"/>
        <v>31.4</v>
      </c>
      <c r="H5847" s="23">
        <f t="shared" si="382"/>
        <v>31.561417158735676</v>
      </c>
      <c r="I5847" s="23">
        <f t="shared" si="383"/>
        <v>76</v>
      </c>
      <c r="J5847" s="23">
        <f t="shared" si="384"/>
        <v>76.390691212226471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1.002827370614797</v>
      </c>
      <c r="E5848" s="23">
        <f t="shared" si="379"/>
        <v>58.3</v>
      </c>
      <c r="F5848" s="23">
        <f t="shared" si="380"/>
        <v>58.464835706842663</v>
      </c>
      <c r="G5848" s="23">
        <f t="shared" si="381"/>
        <v>31.4</v>
      </c>
      <c r="H5848" s="23">
        <f t="shared" si="382"/>
        <v>31.488779437304625</v>
      </c>
      <c r="I5848" s="23">
        <f t="shared" si="383"/>
        <v>76</v>
      </c>
      <c r="J5848" s="23">
        <f t="shared" si="384"/>
        <v>76.214880166724569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1.0020562695380342</v>
      </c>
      <c r="E5849" s="23">
        <f t="shared" si="379"/>
        <v>58.3</v>
      </c>
      <c r="F5849" s="23">
        <f t="shared" si="380"/>
        <v>58.419880514067387</v>
      </c>
      <c r="G5849" s="23">
        <f t="shared" si="381"/>
        <v>31.4</v>
      </c>
      <c r="H5849" s="23">
        <f t="shared" si="382"/>
        <v>31.464566863494273</v>
      </c>
      <c r="I5849" s="23">
        <f t="shared" si="383"/>
        <v>76</v>
      </c>
      <c r="J5849" s="23">
        <f t="shared" si="384"/>
        <v>76.156276484890597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1.0007711010767628</v>
      </c>
      <c r="E5850" s="23">
        <f t="shared" si="379"/>
        <v>58.3</v>
      </c>
      <c r="F5850" s="23">
        <f t="shared" si="380"/>
        <v>58.344955192775267</v>
      </c>
      <c r="G5850" s="23">
        <f t="shared" si="381"/>
        <v>31.4</v>
      </c>
      <c r="H5850" s="23">
        <f t="shared" si="382"/>
        <v>31.424212573810351</v>
      </c>
      <c r="I5850" s="23">
        <f t="shared" si="383"/>
        <v>76</v>
      </c>
      <c r="J5850" s="23">
        <f t="shared" si="384"/>
        <v>76.058603681833972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1.0005140673845085</v>
      </c>
      <c r="E5851" s="23">
        <f t="shared" si="379"/>
        <v>58.3</v>
      </c>
      <c r="F5851" s="23">
        <f t="shared" si="380"/>
        <v>58.329970128516848</v>
      </c>
      <c r="G5851" s="23">
        <f t="shared" si="381"/>
        <v>31.4</v>
      </c>
      <c r="H5851" s="23">
        <f t="shared" si="382"/>
        <v>31.416141715873568</v>
      </c>
      <c r="I5851" s="23">
        <f t="shared" si="383"/>
        <v>76</v>
      </c>
      <c r="J5851" s="23">
        <f t="shared" si="384"/>
        <v>76.039069121222653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1.0046096950123742</v>
      </c>
      <c r="E5852" s="23">
        <f t="shared" si="379"/>
        <v>58.6</v>
      </c>
      <c r="F5852" s="23">
        <f t="shared" si="380"/>
        <v>58.870128127725131</v>
      </c>
      <c r="G5852" s="23">
        <f t="shared" si="381"/>
        <v>31.6</v>
      </c>
      <c r="H5852" s="23">
        <f t="shared" si="382"/>
        <v>31.745666362391027</v>
      </c>
      <c r="I5852" s="23">
        <f t="shared" si="383"/>
        <v>76.900000000000006</v>
      </c>
      <c r="J5852" s="23">
        <f t="shared" si="384"/>
        <v>77.254485546451576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1.0050013164550893</v>
      </c>
      <c r="E5853" s="23">
        <f t="shared" si="379"/>
        <v>122.8</v>
      </c>
      <c r="F5853" s="23">
        <f t="shared" si="380"/>
        <v>123.41416166068495</v>
      </c>
      <c r="G5853" s="23">
        <f t="shared" si="381"/>
        <v>81.8</v>
      </c>
      <c r="H5853" s="23">
        <f t="shared" si="382"/>
        <v>82.2091076860263</v>
      </c>
      <c r="I5853" s="23">
        <f t="shared" si="383"/>
        <v>168.6</v>
      </c>
      <c r="J5853" s="23">
        <f t="shared" si="384"/>
        <v>169.44322195432804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0.9887702958047675</v>
      </c>
      <c r="E5854" s="23">
        <f t="shared" si="379"/>
        <v>122.8</v>
      </c>
      <c r="F5854" s="23">
        <f t="shared" si="380"/>
        <v>121.42099232482545</v>
      </c>
      <c r="G5854" s="23">
        <f t="shared" si="381"/>
        <v>81.8</v>
      </c>
      <c r="H5854" s="23">
        <f t="shared" si="382"/>
        <v>80.881410196829975</v>
      </c>
      <c r="I5854" s="23">
        <f t="shared" si="383"/>
        <v>168.6</v>
      </c>
      <c r="J5854" s="23">
        <f t="shared" si="384"/>
        <v>166.70667187268378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0.98876117873404112</v>
      </c>
      <c r="E5855" s="23">
        <f t="shared" si="379"/>
        <v>122.8</v>
      </c>
      <c r="F5855" s="23">
        <f t="shared" si="380"/>
        <v>121.41987274854024</v>
      </c>
      <c r="G5855" s="23">
        <f t="shared" si="381"/>
        <v>81.8</v>
      </c>
      <c r="H5855" s="23">
        <f t="shared" si="382"/>
        <v>80.88066442044456</v>
      </c>
      <c r="I5855" s="23">
        <f t="shared" si="383"/>
        <v>168.6</v>
      </c>
      <c r="J5855" s="23">
        <f t="shared" si="384"/>
        <v>166.70513473455932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0.9880285356090508</v>
      </c>
      <c r="E5856" s="23">
        <f t="shared" si="379"/>
        <v>122.8</v>
      </c>
      <c r="F5856" s="23">
        <f t="shared" si="380"/>
        <v>121.32990417279143</v>
      </c>
      <c r="G5856" s="23">
        <f t="shared" si="381"/>
        <v>81.8</v>
      </c>
      <c r="H5856" s="23">
        <f t="shared" si="382"/>
        <v>80.820734212820355</v>
      </c>
      <c r="I5856" s="23">
        <f t="shared" si="383"/>
        <v>168.6</v>
      </c>
      <c r="J5856" s="23">
        <f t="shared" si="384"/>
        <v>166.58161110368596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0.98828026763712973</v>
      </c>
      <c r="E5857" s="23">
        <f t="shared" si="379"/>
        <v>122.8</v>
      </c>
      <c r="F5857" s="23">
        <f t="shared" si="380"/>
        <v>121.36081686583952</v>
      </c>
      <c r="G5857" s="23">
        <f t="shared" si="381"/>
        <v>81.8</v>
      </c>
      <c r="H5857" s="23">
        <f t="shared" si="382"/>
        <v>80.841325892717208</v>
      </c>
      <c r="I5857" s="23">
        <f t="shared" si="383"/>
        <v>168.6</v>
      </c>
      <c r="J5857" s="23">
        <f t="shared" si="384"/>
        <v>166.62405312362006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0.98827800110627562</v>
      </c>
      <c r="E5858" s="23">
        <f t="shared" si="379"/>
        <v>124.5</v>
      </c>
      <c r="F5858" s="23">
        <f t="shared" si="380"/>
        <v>123.04061113773132</v>
      </c>
      <c r="G5858" s="23">
        <f t="shared" si="381"/>
        <v>82.8</v>
      </c>
      <c r="H5858" s="23">
        <f t="shared" si="382"/>
        <v>81.829418491599611</v>
      </c>
      <c r="I5858" s="23">
        <f t="shared" si="383"/>
        <v>170.9</v>
      </c>
      <c r="J5858" s="23">
        <f t="shared" si="384"/>
        <v>168.89671038906252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0.98575976815238264</v>
      </c>
      <c r="E5859" s="23">
        <f t="shared" si="379"/>
        <v>131</v>
      </c>
      <c r="F5859" s="23">
        <f t="shared" si="380"/>
        <v>129.13452962796214</v>
      </c>
      <c r="G5859" s="23">
        <f t="shared" si="381"/>
        <v>87.1</v>
      </c>
      <c r="H5859" s="23">
        <f t="shared" si="382"/>
        <v>85.859675806072516</v>
      </c>
      <c r="I5859" s="23">
        <f t="shared" si="383"/>
        <v>181.9</v>
      </c>
      <c r="J5859" s="23">
        <f t="shared" si="384"/>
        <v>179.3097018269184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0.98335192349481915</v>
      </c>
      <c r="E5860" s="23">
        <f t="shared" si="379"/>
        <v>131.9</v>
      </c>
      <c r="F5860" s="23">
        <f t="shared" si="380"/>
        <v>129.70411870896666</v>
      </c>
      <c r="G5860" s="23">
        <f t="shared" si="381"/>
        <v>87.6</v>
      </c>
      <c r="H5860" s="23">
        <f t="shared" si="382"/>
        <v>86.141628498146147</v>
      </c>
      <c r="I5860" s="23">
        <f t="shared" si="383"/>
        <v>182.9</v>
      </c>
      <c r="J5860" s="23">
        <f t="shared" si="384"/>
        <v>179.85506680720243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0.98335751593045262</v>
      </c>
      <c r="E5861" s="23">
        <f t="shared" si="379"/>
        <v>131.9</v>
      </c>
      <c r="F5861" s="23">
        <f t="shared" si="380"/>
        <v>129.70485635122671</v>
      </c>
      <c r="G5861" s="23">
        <f t="shared" si="381"/>
        <v>87.6</v>
      </c>
      <c r="H5861" s="23">
        <f t="shared" si="382"/>
        <v>86.142118395507637</v>
      </c>
      <c r="I5861" s="23">
        <f t="shared" si="383"/>
        <v>182.9</v>
      </c>
      <c r="J5861" s="23">
        <f t="shared" si="384"/>
        <v>179.8560896636798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0.98336273215801939</v>
      </c>
      <c r="E5862" s="23">
        <f t="shared" si="379"/>
        <v>131.9</v>
      </c>
      <c r="F5862" s="23">
        <f t="shared" si="380"/>
        <v>129.70554437164276</v>
      </c>
      <c r="G5862" s="23">
        <f t="shared" si="381"/>
        <v>87.6</v>
      </c>
      <c r="H5862" s="23">
        <f t="shared" si="382"/>
        <v>86.142575337042487</v>
      </c>
      <c r="I5862" s="23">
        <f t="shared" si="383"/>
        <v>182.9</v>
      </c>
      <c r="J5862" s="23">
        <f t="shared" si="384"/>
        <v>179.85704371170175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0.98334169021094575</v>
      </c>
      <c r="E5863" s="23">
        <f t="shared" si="379"/>
        <v>131.9</v>
      </c>
      <c r="F5863" s="23">
        <f t="shared" si="380"/>
        <v>129.70276893882374</v>
      </c>
      <c r="G5863" s="23">
        <f t="shared" si="381"/>
        <v>87.6</v>
      </c>
      <c r="H5863" s="23">
        <f t="shared" si="382"/>
        <v>86.140732062478847</v>
      </c>
      <c r="I5863" s="23">
        <f t="shared" si="383"/>
        <v>182.9</v>
      </c>
      <c r="J5863" s="23">
        <f t="shared" si="384"/>
        <v>179.85319513958197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0.98334859159021026</v>
      </c>
      <c r="E5864" s="23">
        <f t="shared" si="379"/>
        <v>131.9</v>
      </c>
      <c r="F5864" s="23">
        <f t="shared" si="380"/>
        <v>129.70367923074875</v>
      </c>
      <c r="G5864" s="23">
        <f t="shared" si="381"/>
        <v>87.6</v>
      </c>
      <c r="H5864" s="23">
        <f t="shared" si="382"/>
        <v>86.141336623302408</v>
      </c>
      <c r="I5864" s="23">
        <f t="shared" si="383"/>
        <v>182.9</v>
      </c>
      <c r="J5864" s="23">
        <f t="shared" si="384"/>
        <v>179.85445740184946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0.98334644337367483</v>
      </c>
      <c r="E5865" s="23">
        <f t="shared" si="379"/>
        <v>131.9</v>
      </c>
      <c r="F5865" s="23">
        <f t="shared" si="380"/>
        <v>129.70339588098773</v>
      </c>
      <c r="G5865" s="23">
        <f t="shared" si="381"/>
        <v>87.6</v>
      </c>
      <c r="H5865" s="23">
        <f t="shared" si="382"/>
        <v>86.141148439533907</v>
      </c>
      <c r="I5865" s="23">
        <f t="shared" si="383"/>
        <v>182.9</v>
      </c>
      <c r="J5865" s="23">
        <f t="shared" si="384"/>
        <v>179.85406449304514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0.98334012014560468</v>
      </c>
      <c r="E5866" s="23">
        <f t="shared" si="379"/>
        <v>129.69999999999999</v>
      </c>
      <c r="F5866" s="23">
        <f t="shared" si="380"/>
        <v>127.53921358288491</v>
      </c>
      <c r="G5866" s="23">
        <f t="shared" si="381"/>
        <v>86.4</v>
      </c>
      <c r="H5866" s="23">
        <f t="shared" si="382"/>
        <v>84.960586380580253</v>
      </c>
      <c r="I5866" s="23">
        <f t="shared" si="383"/>
        <v>180.6</v>
      </c>
      <c r="J5866" s="23">
        <f t="shared" si="384"/>
        <v>177.5912256982962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0.983338401455218</v>
      </c>
      <c r="E5867" s="23">
        <f t="shared" si="379"/>
        <v>49.3</v>
      </c>
      <c r="F5867" s="23">
        <f t="shared" si="380"/>
        <v>48.478583191742246</v>
      </c>
      <c r="G5867" s="23">
        <f t="shared" si="381"/>
        <v>26.3</v>
      </c>
      <c r="H5867" s="23">
        <f t="shared" si="382"/>
        <v>25.861799958272233</v>
      </c>
      <c r="I5867" s="23">
        <f t="shared" si="383"/>
        <v>64.8</v>
      </c>
      <c r="J5867" s="23">
        <f t="shared" si="384"/>
        <v>63.720328414298123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1.005708427432648</v>
      </c>
      <c r="E5868" s="23">
        <f t="shared" si="379"/>
        <v>53.7</v>
      </c>
      <c r="F5868" s="23">
        <f t="shared" si="380"/>
        <v>54.006542553133201</v>
      </c>
      <c r="G5868" s="23">
        <f t="shared" si="381"/>
        <v>28.6</v>
      </c>
      <c r="H5868" s="23">
        <f t="shared" si="382"/>
        <v>28.763261024573733</v>
      </c>
      <c r="I5868" s="23">
        <f t="shared" si="383"/>
        <v>69</v>
      </c>
      <c r="J5868" s="23">
        <f t="shared" si="384"/>
        <v>69.393881492852714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1.0034699724937155</v>
      </c>
      <c r="E5869" s="23">
        <f t="shared" si="379"/>
        <v>61</v>
      </c>
      <c r="F5869" s="23">
        <f t="shared" si="380"/>
        <v>61.211668322116644</v>
      </c>
      <c r="G5869" s="23">
        <f t="shared" si="381"/>
        <v>31.9</v>
      </c>
      <c r="H5869" s="23">
        <f t="shared" si="382"/>
        <v>32.010692122549521</v>
      </c>
      <c r="I5869" s="23">
        <f t="shared" si="383"/>
        <v>79.400000000000006</v>
      </c>
      <c r="J5869" s="23">
        <f t="shared" si="384"/>
        <v>79.67551581600101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1.0034695129362772</v>
      </c>
      <c r="E5870" s="23">
        <f t="shared" si="379"/>
        <v>61</v>
      </c>
      <c r="F5870" s="23">
        <f t="shared" si="380"/>
        <v>61.211640289112907</v>
      </c>
      <c r="G5870" s="23">
        <f t="shared" si="381"/>
        <v>31.9</v>
      </c>
      <c r="H5870" s="23">
        <f t="shared" si="382"/>
        <v>32.010677462667239</v>
      </c>
      <c r="I5870" s="23">
        <f t="shared" si="383"/>
        <v>79.400000000000006</v>
      </c>
      <c r="J5870" s="23">
        <f t="shared" si="384"/>
        <v>79.675479327140408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1.0032170991179443</v>
      </c>
      <c r="E5871" s="23">
        <f t="shared" si="379"/>
        <v>61</v>
      </c>
      <c r="F5871" s="23">
        <f t="shared" si="380"/>
        <v>61.196243046194603</v>
      </c>
      <c r="G5871" s="23">
        <f t="shared" si="381"/>
        <v>31.9</v>
      </c>
      <c r="H5871" s="23">
        <f t="shared" si="382"/>
        <v>32.002625461862422</v>
      </c>
      <c r="I5871" s="23">
        <f t="shared" si="383"/>
        <v>79.400000000000006</v>
      </c>
      <c r="J5871" s="23">
        <f t="shared" si="384"/>
        <v>79.655437669964783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1.0024718452410522</v>
      </c>
      <c r="E5872" s="23">
        <f t="shared" si="379"/>
        <v>61</v>
      </c>
      <c r="F5872" s="23">
        <f t="shared" si="380"/>
        <v>61.150782559704183</v>
      </c>
      <c r="G5872" s="23">
        <f t="shared" si="381"/>
        <v>31.9</v>
      </c>
      <c r="H5872" s="23">
        <f t="shared" si="382"/>
        <v>31.978851863189561</v>
      </c>
      <c r="I5872" s="23">
        <f t="shared" si="383"/>
        <v>79.400000000000006</v>
      </c>
      <c r="J5872" s="23">
        <f t="shared" si="384"/>
        <v>79.596264512139541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1.0002343995387017</v>
      </c>
      <c r="E5873" s="23">
        <f t="shared" si="379"/>
        <v>61</v>
      </c>
      <c r="F5873" s="23">
        <f t="shared" si="380"/>
        <v>61.014298371860804</v>
      </c>
      <c r="G5873" s="23">
        <f t="shared" si="381"/>
        <v>31.9</v>
      </c>
      <c r="H5873" s="23">
        <f t="shared" si="382"/>
        <v>31.907477345284583</v>
      </c>
      <c r="I5873" s="23">
        <f t="shared" si="383"/>
        <v>79.400000000000006</v>
      </c>
      <c r="J5873" s="23">
        <f t="shared" si="384"/>
        <v>79.418611323372929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0.99998386995257682</v>
      </c>
      <c r="E5874" s="23">
        <f t="shared" si="379"/>
        <v>61</v>
      </c>
      <c r="F5874" s="23">
        <f t="shared" si="380"/>
        <v>60.999016067107185</v>
      </c>
      <c r="G5874" s="23">
        <f t="shared" si="381"/>
        <v>31.9</v>
      </c>
      <c r="H5874" s="23">
        <f t="shared" si="382"/>
        <v>31.899485451487198</v>
      </c>
      <c r="I5874" s="23">
        <f t="shared" si="383"/>
        <v>79.400000000000006</v>
      </c>
      <c r="J5874" s="23">
        <f t="shared" si="384"/>
        <v>79.398719274234608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1.000480735212566</v>
      </c>
      <c r="E5875" s="23">
        <f t="shared" si="379"/>
        <v>53.7</v>
      </c>
      <c r="F5875" s="23">
        <f t="shared" si="380"/>
        <v>53.725815480914797</v>
      </c>
      <c r="G5875" s="23">
        <f t="shared" si="381"/>
        <v>28.6</v>
      </c>
      <c r="H5875" s="23">
        <f t="shared" si="382"/>
        <v>28.61374902707939</v>
      </c>
      <c r="I5875" s="23">
        <f t="shared" si="383"/>
        <v>69</v>
      </c>
      <c r="J5875" s="23">
        <f t="shared" si="384"/>
        <v>69.033170729667049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1.0037168697471457</v>
      </c>
      <c r="E5876" s="23">
        <f t="shared" si="379"/>
        <v>56.9</v>
      </c>
      <c r="F5876" s="23">
        <f t="shared" si="380"/>
        <v>57.111489888612589</v>
      </c>
      <c r="G5876" s="23">
        <f t="shared" si="381"/>
        <v>30</v>
      </c>
      <c r="H5876" s="23">
        <f t="shared" si="382"/>
        <v>30.11150609241437</v>
      </c>
      <c r="I5876" s="23">
        <f t="shared" si="383"/>
        <v>73.900000000000006</v>
      </c>
      <c r="J5876" s="23">
        <f t="shared" si="384"/>
        <v>74.174676674314071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1.0057039412012607</v>
      </c>
      <c r="E5877" s="23">
        <f t="shared" si="379"/>
        <v>128.69999999999999</v>
      </c>
      <c r="F5877" s="23">
        <f t="shared" si="380"/>
        <v>129.43409723260226</v>
      </c>
      <c r="G5877" s="23">
        <f t="shared" si="381"/>
        <v>85.8</v>
      </c>
      <c r="H5877" s="23">
        <f t="shared" si="382"/>
        <v>86.28939815506817</v>
      </c>
      <c r="I5877" s="23">
        <f t="shared" si="383"/>
        <v>179.4</v>
      </c>
      <c r="J5877" s="23">
        <f t="shared" si="384"/>
        <v>180.42328705150618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0.98514105367571625</v>
      </c>
      <c r="E5878" s="23">
        <f t="shared" si="379"/>
        <v>128.69999999999999</v>
      </c>
      <c r="F5878" s="23">
        <f t="shared" si="380"/>
        <v>126.78765360806467</v>
      </c>
      <c r="G5878" s="23">
        <f t="shared" si="381"/>
        <v>85.8</v>
      </c>
      <c r="H5878" s="23">
        <f t="shared" si="382"/>
        <v>84.525102405376458</v>
      </c>
      <c r="I5878" s="23">
        <f t="shared" si="383"/>
        <v>179.4</v>
      </c>
      <c r="J5878" s="23">
        <f t="shared" si="384"/>
        <v>176.7343050294235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0.98513297757834628</v>
      </c>
      <c r="E5879" s="23">
        <f t="shared" si="379"/>
        <v>128.69999999999999</v>
      </c>
      <c r="F5879" s="23">
        <f t="shared" si="380"/>
        <v>126.78661421433316</v>
      </c>
      <c r="G5879" s="23">
        <f t="shared" si="381"/>
        <v>85.8</v>
      </c>
      <c r="H5879" s="23">
        <f t="shared" si="382"/>
        <v>84.524409476222104</v>
      </c>
      <c r="I5879" s="23">
        <f t="shared" si="383"/>
        <v>179.4</v>
      </c>
      <c r="J5879" s="23">
        <f t="shared" si="384"/>
        <v>176.73285617755533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0.98513489312905478</v>
      </c>
      <c r="E5880" s="23">
        <f t="shared" si="379"/>
        <v>128.69999999999999</v>
      </c>
      <c r="F5880" s="23">
        <f t="shared" si="380"/>
        <v>126.78686074570933</v>
      </c>
      <c r="G5880" s="23">
        <f t="shared" si="381"/>
        <v>85.8</v>
      </c>
      <c r="H5880" s="23">
        <f t="shared" si="382"/>
        <v>84.524573830472903</v>
      </c>
      <c r="I5880" s="23">
        <f t="shared" si="383"/>
        <v>179.4</v>
      </c>
      <c r="J5880" s="23">
        <f t="shared" si="384"/>
        <v>176.73319982735242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0.98518243111188497</v>
      </c>
      <c r="E5881" s="23">
        <f t="shared" si="379"/>
        <v>128.69999999999999</v>
      </c>
      <c r="F5881" s="23">
        <f t="shared" si="380"/>
        <v>126.79297888409958</v>
      </c>
      <c r="G5881" s="23">
        <f t="shared" si="381"/>
        <v>85.8</v>
      </c>
      <c r="H5881" s="23">
        <f t="shared" si="382"/>
        <v>84.528652589399726</v>
      </c>
      <c r="I5881" s="23">
        <f t="shared" si="383"/>
        <v>179.4</v>
      </c>
      <c r="J5881" s="23">
        <f t="shared" si="384"/>
        <v>176.74172814147218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0.98519039283832355</v>
      </c>
      <c r="E5882" s="23">
        <f t="shared" si="379"/>
        <v>128.69999999999999</v>
      </c>
      <c r="F5882" s="23">
        <f t="shared" si="380"/>
        <v>126.79400355829223</v>
      </c>
      <c r="G5882" s="23">
        <f t="shared" si="381"/>
        <v>85.8</v>
      </c>
      <c r="H5882" s="23">
        <f t="shared" si="382"/>
        <v>84.529335705528155</v>
      </c>
      <c r="I5882" s="23">
        <f t="shared" si="383"/>
        <v>179.4</v>
      </c>
      <c r="J5882" s="23">
        <f t="shared" si="384"/>
        <v>176.74315647519526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0.98315280179099707</v>
      </c>
      <c r="E5883" s="23">
        <f t="shared" si="379"/>
        <v>109.6</v>
      </c>
      <c r="F5883" s="23">
        <f t="shared" si="380"/>
        <v>107.75354707629327</v>
      </c>
      <c r="G5883" s="23">
        <f t="shared" si="381"/>
        <v>60</v>
      </c>
      <c r="H5883" s="23">
        <f t="shared" si="382"/>
        <v>58.989168107459825</v>
      </c>
      <c r="I5883" s="23">
        <f t="shared" si="383"/>
        <v>146.1</v>
      </c>
      <c r="J5883" s="23">
        <f t="shared" si="384"/>
        <v>143.63862434166467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0.98097861472555536</v>
      </c>
      <c r="E5884" s="23">
        <f t="shared" si="379"/>
        <v>113.9</v>
      </c>
      <c r="F5884" s="23">
        <f t="shared" si="380"/>
        <v>111.73346421724077</v>
      </c>
      <c r="G5884" s="23">
        <f t="shared" si="381"/>
        <v>62.3</v>
      </c>
      <c r="H5884" s="23">
        <f t="shared" si="382"/>
        <v>61.114967697402093</v>
      </c>
      <c r="I5884" s="23">
        <f t="shared" si="383"/>
        <v>152.1</v>
      </c>
      <c r="J5884" s="23">
        <f t="shared" si="384"/>
        <v>149.20684729975696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0.98098828851384245</v>
      </c>
      <c r="E5885" s="23">
        <f t="shared" si="379"/>
        <v>113.9</v>
      </c>
      <c r="F5885" s="23">
        <f t="shared" si="380"/>
        <v>111.73456606172667</v>
      </c>
      <c r="G5885" s="23">
        <f t="shared" si="381"/>
        <v>62.3</v>
      </c>
      <c r="H5885" s="23">
        <f t="shared" si="382"/>
        <v>61.115570374412385</v>
      </c>
      <c r="I5885" s="23">
        <f t="shared" si="383"/>
        <v>152.1</v>
      </c>
      <c r="J5885" s="23">
        <f t="shared" si="384"/>
        <v>149.20831868295542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0.98168915381642063</v>
      </c>
      <c r="E5886" s="23">
        <f t="shared" si="379"/>
        <v>113.9</v>
      </c>
      <c r="F5886" s="23">
        <f t="shared" si="380"/>
        <v>111.81439461969032</v>
      </c>
      <c r="G5886" s="23">
        <f t="shared" si="381"/>
        <v>62.3</v>
      </c>
      <c r="H5886" s="23">
        <f t="shared" si="382"/>
        <v>61.159234282763002</v>
      </c>
      <c r="I5886" s="23">
        <f t="shared" si="383"/>
        <v>152.1</v>
      </c>
      <c r="J5886" s="23">
        <f t="shared" si="384"/>
        <v>149.31492029547758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0.98171507091194576</v>
      </c>
      <c r="E5887" s="23">
        <f t="shared" si="379"/>
        <v>113.9</v>
      </c>
      <c r="F5887" s="23">
        <f t="shared" si="380"/>
        <v>111.81734657687063</v>
      </c>
      <c r="G5887" s="23">
        <f t="shared" si="381"/>
        <v>62.3</v>
      </c>
      <c r="H5887" s="23">
        <f t="shared" si="382"/>
        <v>61.160848917814221</v>
      </c>
      <c r="I5887" s="23">
        <f t="shared" si="383"/>
        <v>152.1</v>
      </c>
      <c r="J5887" s="23">
        <f t="shared" si="384"/>
        <v>149.31886228570696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0.98171880615793872</v>
      </c>
      <c r="E5888" s="23">
        <f t="shared" si="379"/>
        <v>113.9</v>
      </c>
      <c r="F5888" s="23">
        <f t="shared" si="380"/>
        <v>111.81777202138923</v>
      </c>
      <c r="G5888" s="23">
        <f t="shared" si="381"/>
        <v>62.3</v>
      </c>
      <c r="H5888" s="23">
        <f t="shared" si="382"/>
        <v>61.161081623639582</v>
      </c>
      <c r="I5888" s="23">
        <f t="shared" si="383"/>
        <v>152.1</v>
      </c>
      <c r="J5888" s="23">
        <f t="shared" si="384"/>
        <v>149.31943041662248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0.98098603458187417</v>
      </c>
      <c r="E5889" s="23">
        <f t="shared" si="379"/>
        <v>113.9</v>
      </c>
      <c r="F5889" s="23">
        <f t="shared" si="380"/>
        <v>111.73430933887548</v>
      </c>
      <c r="G5889" s="23">
        <f t="shared" si="381"/>
        <v>62.3</v>
      </c>
      <c r="H5889" s="23">
        <f t="shared" si="382"/>
        <v>61.115429954450761</v>
      </c>
      <c r="I5889" s="23">
        <f t="shared" si="383"/>
        <v>152.1</v>
      </c>
      <c r="J5889" s="23">
        <f t="shared" si="384"/>
        <v>149.20797585990306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0.98096471441503319</v>
      </c>
      <c r="E5890" s="23">
        <f t="shared" si="379"/>
        <v>63.8</v>
      </c>
      <c r="F5890" s="23">
        <f t="shared" si="380"/>
        <v>62.585548779679115</v>
      </c>
      <c r="G5890" s="23">
        <f t="shared" si="381"/>
        <v>36</v>
      </c>
      <c r="H5890" s="23">
        <f t="shared" si="382"/>
        <v>35.314729718941194</v>
      </c>
      <c r="I5890" s="23">
        <f t="shared" si="383"/>
        <v>82.8</v>
      </c>
      <c r="J5890" s="23">
        <f t="shared" si="384"/>
        <v>81.223878353564743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0.98308659754874328</v>
      </c>
      <c r="E5891" s="23">
        <f t="shared" si="379"/>
        <v>33.6</v>
      </c>
      <c r="F5891" s="23">
        <f t="shared" si="380"/>
        <v>33.031709677637778</v>
      </c>
      <c r="G5891" s="23">
        <f t="shared" si="381"/>
        <v>20.399999999999999</v>
      </c>
      <c r="H5891" s="23">
        <f t="shared" si="382"/>
        <v>20.054966589994361</v>
      </c>
      <c r="I5891" s="23">
        <f t="shared" si="383"/>
        <v>41.8</v>
      </c>
      <c r="J5891" s="23">
        <f t="shared" si="384"/>
        <v>41.093019777537464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1.0012437114141333</v>
      </c>
      <c r="E5892" s="23">
        <f t="shared" si="379"/>
        <v>39</v>
      </c>
      <c r="F5892" s="23">
        <f t="shared" si="380"/>
        <v>39.048504745151199</v>
      </c>
      <c r="G5892" s="23">
        <f t="shared" si="381"/>
        <v>22.9</v>
      </c>
      <c r="H5892" s="23">
        <f t="shared" si="382"/>
        <v>22.928480991383651</v>
      </c>
      <c r="I5892" s="23">
        <f t="shared" si="383"/>
        <v>49</v>
      </c>
      <c r="J5892" s="23">
        <f t="shared" si="384"/>
        <v>49.060941859292527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1.0002487422828266</v>
      </c>
      <c r="E5893" s="23">
        <f t="shared" si="379"/>
        <v>39</v>
      </c>
      <c r="F5893" s="23">
        <f t="shared" si="380"/>
        <v>39.009700949030233</v>
      </c>
      <c r="G5893" s="23">
        <f t="shared" si="381"/>
        <v>22.9</v>
      </c>
      <c r="H5893" s="23">
        <f t="shared" si="382"/>
        <v>22.905696198276726</v>
      </c>
      <c r="I5893" s="23">
        <f t="shared" si="383"/>
        <v>49</v>
      </c>
      <c r="J5893" s="23">
        <f t="shared" si="384"/>
        <v>49.0121883718585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1.0009949691313067</v>
      </c>
      <c r="E5894" s="23">
        <f t="shared" si="379"/>
        <v>39</v>
      </c>
      <c r="F5894" s="23">
        <f t="shared" si="380"/>
        <v>39.038803796120959</v>
      </c>
      <c r="G5894" s="23">
        <f t="shared" si="381"/>
        <v>22.9</v>
      </c>
      <c r="H5894" s="23">
        <f t="shared" si="382"/>
        <v>22.922784793106921</v>
      </c>
      <c r="I5894" s="23">
        <f t="shared" si="383"/>
        <v>49</v>
      </c>
      <c r="J5894" s="23">
        <f t="shared" si="384"/>
        <v>49.048753487434027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1.0009949691313067</v>
      </c>
      <c r="E5895" s="23">
        <f t="shared" si="379"/>
        <v>39</v>
      </c>
      <c r="F5895" s="23">
        <f t="shared" si="380"/>
        <v>39.038803796120959</v>
      </c>
      <c r="G5895" s="23">
        <f t="shared" si="381"/>
        <v>22.9</v>
      </c>
      <c r="H5895" s="23">
        <f t="shared" si="382"/>
        <v>22.922784793106921</v>
      </c>
      <c r="I5895" s="23">
        <f t="shared" si="383"/>
        <v>49</v>
      </c>
      <c r="J5895" s="23">
        <f t="shared" si="384"/>
        <v>49.048753487434027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1.0009949691313067</v>
      </c>
      <c r="E5896" s="23">
        <f t="shared" si="379"/>
        <v>39</v>
      </c>
      <c r="F5896" s="23">
        <f t="shared" si="380"/>
        <v>39.038803796120959</v>
      </c>
      <c r="G5896" s="23">
        <f t="shared" si="381"/>
        <v>22.9</v>
      </c>
      <c r="H5896" s="23">
        <f t="shared" si="382"/>
        <v>22.922784793106921</v>
      </c>
      <c r="I5896" s="23">
        <f t="shared" si="383"/>
        <v>49</v>
      </c>
      <c r="J5896" s="23">
        <f t="shared" si="384"/>
        <v>49.048753487434027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1.0009949691313067</v>
      </c>
      <c r="E5897" s="23">
        <f t="shared" si="379"/>
        <v>39</v>
      </c>
      <c r="F5897" s="23">
        <f t="shared" si="380"/>
        <v>39.038803796120959</v>
      </c>
      <c r="G5897" s="23">
        <f t="shared" si="381"/>
        <v>22.9</v>
      </c>
      <c r="H5897" s="23">
        <f t="shared" si="382"/>
        <v>22.922784793106921</v>
      </c>
      <c r="I5897" s="23">
        <f t="shared" si="383"/>
        <v>49</v>
      </c>
      <c r="J5897" s="23">
        <f t="shared" si="384"/>
        <v>49.048753487434027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1.0009949691313067</v>
      </c>
      <c r="E5898" s="23">
        <f t="shared" si="379"/>
        <v>39</v>
      </c>
      <c r="F5898" s="23">
        <f t="shared" si="380"/>
        <v>39.038803796120959</v>
      </c>
      <c r="G5898" s="23">
        <f t="shared" si="381"/>
        <v>22.9</v>
      </c>
      <c r="H5898" s="23">
        <f t="shared" si="382"/>
        <v>22.922784793106921</v>
      </c>
      <c r="I5898" s="23">
        <f t="shared" si="383"/>
        <v>49</v>
      </c>
      <c r="J5898" s="23">
        <f t="shared" si="384"/>
        <v>49.048753487434027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1.0009949691313067</v>
      </c>
      <c r="E5899" s="23">
        <f t="shared" si="379"/>
        <v>39</v>
      </c>
      <c r="F5899" s="23">
        <f t="shared" si="380"/>
        <v>39.038803796120959</v>
      </c>
      <c r="G5899" s="23">
        <f t="shared" si="381"/>
        <v>22.9</v>
      </c>
      <c r="H5899" s="23">
        <f t="shared" si="382"/>
        <v>22.922784793106921</v>
      </c>
      <c r="I5899" s="23">
        <f t="shared" si="383"/>
        <v>49</v>
      </c>
      <c r="J5899" s="23">
        <f t="shared" si="384"/>
        <v>49.048753487434027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1.00149245369696</v>
      </c>
      <c r="E5900" s="23">
        <f t="shared" si="379"/>
        <v>67.900000000000006</v>
      </c>
      <c r="F5900" s="23">
        <f t="shared" si="380"/>
        <v>68.001337606023597</v>
      </c>
      <c r="G5900" s="23">
        <f t="shared" si="381"/>
        <v>38</v>
      </c>
      <c r="H5900" s="23">
        <f t="shared" si="382"/>
        <v>38.056713240484484</v>
      </c>
      <c r="I5900" s="23">
        <f t="shared" si="383"/>
        <v>88.4</v>
      </c>
      <c r="J5900" s="23">
        <f t="shared" si="384"/>
        <v>88.531932906811278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1.0051244649313582</v>
      </c>
      <c r="E5901" s="23">
        <f t="shared" si="379"/>
        <v>72</v>
      </c>
      <c r="F5901" s="23">
        <f t="shared" si="380"/>
        <v>72.368961475057787</v>
      </c>
      <c r="G5901" s="23">
        <f t="shared" si="381"/>
        <v>40</v>
      </c>
      <c r="H5901" s="23">
        <f t="shared" si="382"/>
        <v>40.204978597254325</v>
      </c>
      <c r="I5901" s="23">
        <f t="shared" si="383"/>
        <v>93.9</v>
      </c>
      <c r="J5901" s="23">
        <f t="shared" si="384"/>
        <v>94.381187257054535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0.98282803518518236</v>
      </c>
      <c r="E5902" s="23">
        <f t="shared" si="379"/>
        <v>80.400000000000006</v>
      </c>
      <c r="F5902" s="23">
        <f t="shared" si="380"/>
        <v>79.019374028888663</v>
      </c>
      <c r="G5902" s="23">
        <f t="shared" si="381"/>
        <v>44</v>
      </c>
      <c r="H5902" s="23">
        <f t="shared" si="382"/>
        <v>43.244433548148024</v>
      </c>
      <c r="I5902" s="23">
        <f t="shared" si="383"/>
        <v>105.9</v>
      </c>
      <c r="J5902" s="23">
        <f t="shared" si="384"/>
        <v>104.08148892611082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0.98281990986807777</v>
      </c>
      <c r="E5903" s="23">
        <f t="shared" si="379"/>
        <v>80.400000000000006</v>
      </c>
      <c r="F5903" s="23">
        <f t="shared" si="380"/>
        <v>79.018720753393453</v>
      </c>
      <c r="G5903" s="23">
        <f t="shared" si="381"/>
        <v>44</v>
      </c>
      <c r="H5903" s="23">
        <f t="shared" si="382"/>
        <v>43.244076034195423</v>
      </c>
      <c r="I5903" s="23">
        <f t="shared" si="383"/>
        <v>105.9</v>
      </c>
      <c r="J5903" s="23">
        <f t="shared" si="384"/>
        <v>104.08062845502944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0.98301408321991468</v>
      </c>
      <c r="E5904" s="23">
        <f t="shared" si="379"/>
        <v>80.400000000000006</v>
      </c>
      <c r="F5904" s="23">
        <f t="shared" si="380"/>
        <v>79.034332290881153</v>
      </c>
      <c r="G5904" s="23">
        <f t="shared" si="381"/>
        <v>44</v>
      </c>
      <c r="H5904" s="23">
        <f t="shared" si="382"/>
        <v>43.252619661676249</v>
      </c>
      <c r="I5904" s="23">
        <f t="shared" si="383"/>
        <v>105.9</v>
      </c>
      <c r="J5904" s="23">
        <f t="shared" si="384"/>
        <v>104.10119141298897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0.98333062105796665</v>
      </c>
      <c r="E5905" s="23">
        <f t="shared" si="379"/>
        <v>80.400000000000006</v>
      </c>
      <c r="F5905" s="23">
        <f t="shared" si="380"/>
        <v>79.05978193306052</v>
      </c>
      <c r="G5905" s="23">
        <f t="shared" si="381"/>
        <v>44</v>
      </c>
      <c r="H5905" s="23">
        <f t="shared" si="382"/>
        <v>43.26654732655053</v>
      </c>
      <c r="I5905" s="23">
        <f t="shared" si="383"/>
        <v>105.9</v>
      </c>
      <c r="J5905" s="23">
        <f t="shared" si="384"/>
        <v>104.13471277003867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0.98331121706106195</v>
      </c>
      <c r="E5906" s="23">
        <f t="shared" si="379"/>
        <v>81.5</v>
      </c>
      <c r="F5906" s="23">
        <f t="shared" si="380"/>
        <v>80.139864190476544</v>
      </c>
      <c r="G5906" s="23">
        <f t="shared" si="381"/>
        <v>44.6</v>
      </c>
      <c r="H5906" s="23">
        <f t="shared" si="382"/>
        <v>43.855680280923366</v>
      </c>
      <c r="I5906" s="23">
        <f t="shared" si="383"/>
        <v>107.4</v>
      </c>
      <c r="J5906" s="23">
        <f t="shared" si="384"/>
        <v>105.60762471235806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0.98532189365653811</v>
      </c>
      <c r="E5907" s="23">
        <f t="shared" si="379"/>
        <v>68.400000000000006</v>
      </c>
      <c r="F5907" s="23">
        <f t="shared" si="380"/>
        <v>67.396017526107215</v>
      </c>
      <c r="G5907" s="23">
        <f t="shared" si="381"/>
        <v>36.1</v>
      </c>
      <c r="H5907" s="23">
        <f t="shared" si="382"/>
        <v>35.570120361001024</v>
      </c>
      <c r="I5907" s="23">
        <f t="shared" si="383"/>
        <v>89.7</v>
      </c>
      <c r="J5907" s="23">
        <f t="shared" si="384"/>
        <v>88.383373860991469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0.98346308207215349</v>
      </c>
      <c r="E5908" s="23">
        <f t="shared" ref="E5908:E5971" si="387">$E5620</f>
        <v>50.8</v>
      </c>
      <c r="F5908" s="23">
        <f t="shared" ref="F5908:F5971" si="388">$F5620</f>
        <v>49.959924569265397</v>
      </c>
      <c r="G5908" s="23">
        <f t="shared" ref="G5908:G5971" si="389">$G5620</f>
        <v>27.4</v>
      </c>
      <c r="H5908" s="23">
        <f t="shared" ref="H5908:H5971" si="390">$H5620</f>
        <v>26.946888448777003</v>
      </c>
      <c r="I5908" s="23">
        <f t="shared" ref="I5908:I5971" si="391">$I5620</f>
        <v>64.7</v>
      </c>
      <c r="J5908" s="23">
        <f t="shared" ref="J5908:J5971" si="392">$J5620</f>
        <v>63.630061410068336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0.98294442975690766</v>
      </c>
      <c r="E5909" s="23">
        <f t="shared" si="387"/>
        <v>50.8</v>
      </c>
      <c r="F5909" s="23">
        <f t="shared" si="388"/>
        <v>49.933577031650906</v>
      </c>
      <c r="G5909" s="23">
        <f t="shared" si="389"/>
        <v>27.4</v>
      </c>
      <c r="H5909" s="23">
        <f t="shared" si="390"/>
        <v>26.932677375339267</v>
      </c>
      <c r="I5909" s="23">
        <f t="shared" si="391"/>
        <v>64.7</v>
      </c>
      <c r="J5909" s="23">
        <f t="shared" si="392"/>
        <v>63.596504605271932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0.98321938552306387</v>
      </c>
      <c r="E5910" s="23">
        <f t="shared" si="387"/>
        <v>50.8</v>
      </c>
      <c r="F5910" s="23">
        <f t="shared" si="388"/>
        <v>49.94754478457164</v>
      </c>
      <c r="G5910" s="23">
        <f t="shared" si="389"/>
        <v>27.4</v>
      </c>
      <c r="H5910" s="23">
        <f t="shared" si="390"/>
        <v>26.940211163331949</v>
      </c>
      <c r="I5910" s="23">
        <f t="shared" si="391"/>
        <v>64.7</v>
      </c>
      <c r="J5910" s="23">
        <f t="shared" si="392"/>
        <v>63.614294243342236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0.98293923569639119</v>
      </c>
      <c r="E5911" s="23">
        <f t="shared" si="387"/>
        <v>50.8</v>
      </c>
      <c r="F5911" s="23">
        <f t="shared" si="388"/>
        <v>49.933313173376668</v>
      </c>
      <c r="G5911" s="23">
        <f t="shared" si="389"/>
        <v>27.4</v>
      </c>
      <c r="H5911" s="23">
        <f t="shared" si="390"/>
        <v>26.932535058081118</v>
      </c>
      <c r="I5911" s="23">
        <f t="shared" si="391"/>
        <v>64.7</v>
      </c>
      <c r="J5911" s="23">
        <f t="shared" si="392"/>
        <v>63.596168549556509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0.98293557457319547</v>
      </c>
      <c r="E5912" s="23">
        <f t="shared" si="387"/>
        <v>50.8</v>
      </c>
      <c r="F5912" s="23">
        <f t="shared" si="388"/>
        <v>49.933127188318331</v>
      </c>
      <c r="G5912" s="23">
        <f t="shared" si="389"/>
        <v>27.4</v>
      </c>
      <c r="H5912" s="23">
        <f t="shared" si="390"/>
        <v>26.932434743305553</v>
      </c>
      <c r="I5912" s="23">
        <f t="shared" si="391"/>
        <v>64.7</v>
      </c>
      <c r="J5912" s="23">
        <f t="shared" si="392"/>
        <v>63.595931674885747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0.98297369566504522</v>
      </c>
      <c r="E5913" s="23">
        <f t="shared" si="387"/>
        <v>35.799999999999997</v>
      </c>
      <c r="F5913" s="23">
        <f t="shared" si="388"/>
        <v>35.190458304808615</v>
      </c>
      <c r="G5913" s="23">
        <f t="shared" si="389"/>
        <v>17.899999999999999</v>
      </c>
      <c r="H5913" s="23">
        <f t="shared" si="390"/>
        <v>17.595229152404308</v>
      </c>
      <c r="I5913" s="23">
        <f t="shared" si="391"/>
        <v>45.6</v>
      </c>
      <c r="J5913" s="23">
        <f t="shared" si="392"/>
        <v>44.823600522326061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0.98224416269038983</v>
      </c>
      <c r="E5914" s="23">
        <f t="shared" si="387"/>
        <v>35.6</v>
      </c>
      <c r="F5914" s="23">
        <f t="shared" si="388"/>
        <v>34.967892191777878</v>
      </c>
      <c r="G5914" s="23">
        <f t="shared" si="389"/>
        <v>17.8</v>
      </c>
      <c r="H5914" s="23">
        <f t="shared" si="390"/>
        <v>17.483946095888939</v>
      </c>
      <c r="I5914" s="23">
        <f t="shared" si="391"/>
        <v>45.2</v>
      </c>
      <c r="J5914" s="23">
        <f t="shared" si="392"/>
        <v>44.397436153605625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0.98221850452873838</v>
      </c>
      <c r="E5915" s="23">
        <f t="shared" si="387"/>
        <v>35.6</v>
      </c>
      <c r="F5915" s="23">
        <f t="shared" si="388"/>
        <v>34.966978761223089</v>
      </c>
      <c r="G5915" s="23">
        <f t="shared" si="389"/>
        <v>17.8</v>
      </c>
      <c r="H5915" s="23">
        <f t="shared" si="390"/>
        <v>17.483489380611545</v>
      </c>
      <c r="I5915" s="23">
        <f t="shared" si="391"/>
        <v>45.2</v>
      </c>
      <c r="J5915" s="23">
        <f t="shared" si="392"/>
        <v>44.39627640469898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1.003628219190521</v>
      </c>
      <c r="E5916" s="23">
        <f t="shared" si="387"/>
        <v>9.5</v>
      </c>
      <c r="F5916" s="23">
        <f t="shared" si="388"/>
        <v>9.5344680823099495</v>
      </c>
      <c r="G5916" s="23">
        <f t="shared" si="389"/>
        <v>4.8</v>
      </c>
      <c r="H5916" s="23">
        <f t="shared" si="390"/>
        <v>4.817415452114501</v>
      </c>
      <c r="I5916" s="23">
        <f t="shared" si="391"/>
        <v>12.1</v>
      </c>
      <c r="J5916" s="23">
        <f t="shared" si="392"/>
        <v>12.143901452205304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0.99948593261549157</v>
      </c>
      <c r="E5917" s="23">
        <f t="shared" si="387"/>
        <v>9.5</v>
      </c>
      <c r="F5917" s="23">
        <f t="shared" si="388"/>
        <v>9.4951163598471702</v>
      </c>
      <c r="G5917" s="23">
        <f t="shared" si="389"/>
        <v>4.8</v>
      </c>
      <c r="H5917" s="23">
        <f t="shared" si="390"/>
        <v>4.797532476554359</v>
      </c>
      <c r="I5917" s="23">
        <f t="shared" si="391"/>
        <v>12.1</v>
      </c>
      <c r="J5917" s="23">
        <f t="shared" si="392"/>
        <v>12.093779784647447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1.0007711010767628</v>
      </c>
      <c r="E5918" s="23">
        <f t="shared" si="387"/>
        <v>9.5</v>
      </c>
      <c r="F5918" s="23">
        <f t="shared" si="388"/>
        <v>9.5073254602292465</v>
      </c>
      <c r="G5918" s="23">
        <f t="shared" si="389"/>
        <v>4.8</v>
      </c>
      <c r="H5918" s="23">
        <f t="shared" si="390"/>
        <v>4.8037012851684615</v>
      </c>
      <c r="I5918" s="23">
        <f t="shared" si="391"/>
        <v>12.1</v>
      </c>
      <c r="J5918" s="23">
        <f t="shared" si="392"/>
        <v>12.10933032302883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1.0007711010767628</v>
      </c>
      <c r="E5919" s="23">
        <f t="shared" si="387"/>
        <v>9.5</v>
      </c>
      <c r="F5919" s="23">
        <f t="shared" si="388"/>
        <v>9.5073254602292465</v>
      </c>
      <c r="G5919" s="23">
        <f t="shared" si="389"/>
        <v>4.8</v>
      </c>
      <c r="H5919" s="23">
        <f t="shared" si="390"/>
        <v>4.8037012851684615</v>
      </c>
      <c r="I5919" s="23">
        <f t="shared" si="391"/>
        <v>12.1</v>
      </c>
      <c r="J5919" s="23">
        <f t="shared" si="392"/>
        <v>12.10933032302883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1.0005140673845085</v>
      </c>
      <c r="E5920" s="23">
        <f t="shared" si="387"/>
        <v>9.5</v>
      </c>
      <c r="F5920" s="23">
        <f t="shared" si="388"/>
        <v>9.5048836401528316</v>
      </c>
      <c r="G5920" s="23">
        <f t="shared" si="389"/>
        <v>4.7</v>
      </c>
      <c r="H5920" s="23">
        <f t="shared" si="390"/>
        <v>4.7024161167071901</v>
      </c>
      <c r="I5920" s="23">
        <f t="shared" si="391"/>
        <v>12</v>
      </c>
      <c r="J5920" s="23">
        <f t="shared" si="392"/>
        <v>12.006168808614103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1.0002570336922543</v>
      </c>
      <c r="E5921" s="23">
        <f t="shared" si="387"/>
        <v>9.5</v>
      </c>
      <c r="F5921" s="23">
        <f t="shared" si="388"/>
        <v>9.5024418200764149</v>
      </c>
      <c r="G5921" s="23">
        <f t="shared" si="389"/>
        <v>4.7</v>
      </c>
      <c r="H5921" s="23">
        <f t="shared" si="390"/>
        <v>4.7012080583535951</v>
      </c>
      <c r="I5921" s="23">
        <f t="shared" si="391"/>
        <v>12</v>
      </c>
      <c r="J5921" s="23">
        <f t="shared" si="392"/>
        <v>12.003084404307051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1</v>
      </c>
      <c r="E5922" s="23">
        <f t="shared" si="387"/>
        <v>9.5</v>
      </c>
      <c r="F5922" s="23">
        <f t="shared" si="388"/>
        <v>9.5</v>
      </c>
      <c r="G5922" s="23">
        <f t="shared" si="389"/>
        <v>4.8</v>
      </c>
      <c r="H5922" s="23">
        <f t="shared" si="390"/>
        <v>4.8</v>
      </c>
      <c r="I5922" s="23">
        <f t="shared" si="391"/>
        <v>12.1</v>
      </c>
      <c r="J5922" s="23">
        <f t="shared" si="392"/>
        <v>12.1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1</v>
      </c>
      <c r="E5923" s="23">
        <f t="shared" si="387"/>
        <v>9.5</v>
      </c>
      <c r="F5923" s="23">
        <f t="shared" si="388"/>
        <v>9.5</v>
      </c>
      <c r="G5923" s="23">
        <f t="shared" si="389"/>
        <v>4.8</v>
      </c>
      <c r="H5923" s="23">
        <f t="shared" si="390"/>
        <v>4.8</v>
      </c>
      <c r="I5923" s="23">
        <f t="shared" si="391"/>
        <v>12.1</v>
      </c>
      <c r="J5923" s="23">
        <f t="shared" si="392"/>
        <v>12.1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1</v>
      </c>
      <c r="E5924" s="23">
        <f t="shared" si="387"/>
        <v>35.5</v>
      </c>
      <c r="F5924" s="23">
        <f t="shared" si="388"/>
        <v>35.5</v>
      </c>
      <c r="G5924" s="23">
        <f t="shared" si="389"/>
        <v>17.8</v>
      </c>
      <c r="H5924" s="23">
        <f t="shared" si="390"/>
        <v>17.8</v>
      </c>
      <c r="I5924" s="23">
        <f t="shared" si="391"/>
        <v>45.2</v>
      </c>
      <c r="J5924" s="23">
        <f t="shared" si="392"/>
        <v>45.2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1.0005140673845085</v>
      </c>
      <c r="E5925" s="23">
        <f t="shared" si="387"/>
        <v>35.5</v>
      </c>
      <c r="F5925" s="23">
        <f t="shared" si="388"/>
        <v>35.518249392150054</v>
      </c>
      <c r="G5925" s="23">
        <f t="shared" si="389"/>
        <v>17.8</v>
      </c>
      <c r="H5925" s="23">
        <f t="shared" si="390"/>
        <v>17.809150399444253</v>
      </c>
      <c r="I5925" s="23">
        <f t="shared" si="391"/>
        <v>45.2</v>
      </c>
      <c r="J5925" s="23">
        <f t="shared" si="392"/>
        <v>45.22323584577979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0.99288905842416109</v>
      </c>
      <c r="E5926" s="23">
        <f t="shared" si="387"/>
        <v>74.900000000000006</v>
      </c>
      <c r="F5926" s="23">
        <f t="shared" si="388"/>
        <v>74.367390475969671</v>
      </c>
      <c r="G5926" s="23">
        <f t="shared" si="389"/>
        <v>39.299999999999997</v>
      </c>
      <c r="H5926" s="23">
        <f t="shared" si="390"/>
        <v>39.02053999606953</v>
      </c>
      <c r="I5926" s="23">
        <f t="shared" si="391"/>
        <v>98.8</v>
      </c>
      <c r="J5926" s="23">
        <f t="shared" si="392"/>
        <v>98.097438972307117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0.98672054843505341</v>
      </c>
      <c r="E5927" s="23">
        <f t="shared" si="387"/>
        <v>74.900000000000006</v>
      </c>
      <c r="F5927" s="23">
        <f t="shared" si="388"/>
        <v>73.905369077785508</v>
      </c>
      <c r="G5927" s="23">
        <f t="shared" si="389"/>
        <v>39.299999999999997</v>
      </c>
      <c r="H5927" s="23">
        <f t="shared" si="390"/>
        <v>38.778117553497594</v>
      </c>
      <c r="I5927" s="23">
        <f t="shared" si="391"/>
        <v>98.8</v>
      </c>
      <c r="J5927" s="23">
        <f t="shared" si="392"/>
        <v>97.487990185383268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0.98579317801889199</v>
      </c>
      <c r="E5928" s="23">
        <f t="shared" si="387"/>
        <v>74.900000000000006</v>
      </c>
      <c r="F5928" s="23">
        <f t="shared" si="388"/>
        <v>73.83590903361501</v>
      </c>
      <c r="G5928" s="23">
        <f t="shared" si="389"/>
        <v>39.299999999999997</v>
      </c>
      <c r="H5928" s="23">
        <f t="shared" si="390"/>
        <v>38.741671896142449</v>
      </c>
      <c r="I5928" s="23">
        <f t="shared" si="391"/>
        <v>98.8</v>
      </c>
      <c r="J5928" s="23">
        <f t="shared" si="392"/>
        <v>97.396365988266524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0.98578459212855452</v>
      </c>
      <c r="E5929" s="23">
        <f t="shared" si="387"/>
        <v>74.900000000000006</v>
      </c>
      <c r="F5929" s="23">
        <f t="shared" si="388"/>
        <v>73.835265950428735</v>
      </c>
      <c r="G5929" s="23">
        <f t="shared" si="389"/>
        <v>39.299999999999997</v>
      </c>
      <c r="H5929" s="23">
        <f t="shared" si="390"/>
        <v>38.741334470652191</v>
      </c>
      <c r="I5929" s="23">
        <f t="shared" si="391"/>
        <v>98.8</v>
      </c>
      <c r="J5929" s="23">
        <f t="shared" si="392"/>
        <v>97.395517702301177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0.98577560821488375</v>
      </c>
      <c r="E5930" s="23">
        <f t="shared" si="387"/>
        <v>74.900000000000006</v>
      </c>
      <c r="F5930" s="23">
        <f t="shared" si="388"/>
        <v>73.834593055294803</v>
      </c>
      <c r="G5930" s="23">
        <f t="shared" si="389"/>
        <v>39.299999999999997</v>
      </c>
      <c r="H5930" s="23">
        <f t="shared" si="390"/>
        <v>38.74098140284493</v>
      </c>
      <c r="I5930" s="23">
        <f t="shared" si="391"/>
        <v>98.8</v>
      </c>
      <c r="J5930" s="23">
        <f t="shared" si="392"/>
        <v>97.394630091630518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0.98618412541808798</v>
      </c>
      <c r="E5931" s="23">
        <f t="shared" si="387"/>
        <v>37</v>
      </c>
      <c r="F5931" s="23">
        <f t="shared" si="388"/>
        <v>36.488812640469256</v>
      </c>
      <c r="G5931" s="23">
        <f t="shared" si="389"/>
        <v>22.4</v>
      </c>
      <c r="H5931" s="23">
        <f t="shared" si="390"/>
        <v>22.09052440936517</v>
      </c>
      <c r="I5931" s="23">
        <f t="shared" si="391"/>
        <v>46.8</v>
      </c>
      <c r="J5931" s="23">
        <f t="shared" si="392"/>
        <v>46.153417069566515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0.98232311180400811</v>
      </c>
      <c r="E5932" s="23">
        <f t="shared" si="387"/>
        <v>36.5</v>
      </c>
      <c r="F5932" s="23">
        <f t="shared" si="388"/>
        <v>35.854793580846298</v>
      </c>
      <c r="G5932" s="23">
        <f t="shared" si="389"/>
        <v>22.2</v>
      </c>
      <c r="H5932" s="23">
        <f t="shared" si="390"/>
        <v>21.807573082048979</v>
      </c>
      <c r="I5932" s="23">
        <f t="shared" si="391"/>
        <v>46.2</v>
      </c>
      <c r="J5932" s="23">
        <f t="shared" si="392"/>
        <v>45.383327765345179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0.9823092015274355</v>
      </c>
      <c r="E5933" s="23">
        <f t="shared" si="387"/>
        <v>36.5</v>
      </c>
      <c r="F5933" s="23">
        <f t="shared" si="388"/>
        <v>35.854285855751399</v>
      </c>
      <c r="G5933" s="23">
        <f t="shared" si="389"/>
        <v>22.2</v>
      </c>
      <c r="H5933" s="23">
        <f t="shared" si="390"/>
        <v>21.807264273909066</v>
      </c>
      <c r="I5933" s="23">
        <f t="shared" si="391"/>
        <v>46.2</v>
      </c>
      <c r="J5933" s="23">
        <f t="shared" si="392"/>
        <v>45.382685110567522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0.98300993028077477</v>
      </c>
      <c r="E5934" s="23">
        <f t="shared" si="387"/>
        <v>36.5</v>
      </c>
      <c r="F5934" s="23">
        <f t="shared" si="388"/>
        <v>35.879862455248279</v>
      </c>
      <c r="G5934" s="23">
        <f t="shared" si="389"/>
        <v>22.2</v>
      </c>
      <c r="H5934" s="23">
        <f t="shared" si="390"/>
        <v>21.822820452233199</v>
      </c>
      <c r="I5934" s="23">
        <f t="shared" si="391"/>
        <v>46.2</v>
      </c>
      <c r="J5934" s="23">
        <f t="shared" si="392"/>
        <v>45.415058778971797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0.98300556859434129</v>
      </c>
      <c r="E5935" s="23">
        <f t="shared" si="387"/>
        <v>36.5</v>
      </c>
      <c r="F5935" s="23">
        <f t="shared" si="388"/>
        <v>35.879703253693457</v>
      </c>
      <c r="G5935" s="23">
        <f t="shared" si="389"/>
        <v>22.2</v>
      </c>
      <c r="H5935" s="23">
        <f t="shared" si="390"/>
        <v>21.822723622794378</v>
      </c>
      <c r="I5935" s="23">
        <f t="shared" si="391"/>
        <v>46.2</v>
      </c>
      <c r="J5935" s="23">
        <f t="shared" si="392"/>
        <v>45.414857269058572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0.98301217842508903</v>
      </c>
      <c r="E5936" s="23">
        <f t="shared" si="387"/>
        <v>36.5</v>
      </c>
      <c r="F5936" s="23">
        <f t="shared" si="388"/>
        <v>35.879944512515749</v>
      </c>
      <c r="G5936" s="23">
        <f t="shared" si="389"/>
        <v>22.2</v>
      </c>
      <c r="H5936" s="23">
        <f t="shared" si="390"/>
        <v>21.822870361036976</v>
      </c>
      <c r="I5936" s="23">
        <f t="shared" si="391"/>
        <v>46.2</v>
      </c>
      <c r="J5936" s="23">
        <f t="shared" si="392"/>
        <v>45.415162643239114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0.98232971125472579</v>
      </c>
      <c r="E5937" s="23">
        <f t="shared" si="387"/>
        <v>6.2</v>
      </c>
      <c r="F5937" s="23">
        <f t="shared" si="388"/>
        <v>6.0904442097793003</v>
      </c>
      <c r="G5937" s="23">
        <f t="shared" si="389"/>
        <v>4.3</v>
      </c>
      <c r="H5937" s="23">
        <f t="shared" si="390"/>
        <v>4.2240177583953207</v>
      </c>
      <c r="I5937" s="23">
        <f t="shared" si="391"/>
        <v>8.1999999999999993</v>
      </c>
      <c r="J5937" s="23">
        <f t="shared" si="392"/>
        <v>8.0551036322887501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0.98232158688165305</v>
      </c>
      <c r="E5938" s="23">
        <f t="shared" si="387"/>
        <v>6.2</v>
      </c>
      <c r="F5938" s="23">
        <f t="shared" si="388"/>
        <v>6.0903938386662491</v>
      </c>
      <c r="G5938" s="23">
        <f t="shared" si="389"/>
        <v>4.3</v>
      </c>
      <c r="H5938" s="23">
        <f t="shared" si="390"/>
        <v>4.2239828235911077</v>
      </c>
      <c r="I5938" s="23">
        <f t="shared" si="391"/>
        <v>8.1999999999999993</v>
      </c>
      <c r="J5938" s="23">
        <f t="shared" si="392"/>
        <v>8.0550370124295547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0.98304759112455287</v>
      </c>
      <c r="E5939" s="23">
        <f t="shared" si="387"/>
        <v>1.8</v>
      </c>
      <c r="F5939" s="23">
        <f t="shared" si="388"/>
        <v>1.7694856640241952</v>
      </c>
      <c r="G5939" s="23">
        <f t="shared" si="389"/>
        <v>1.3</v>
      </c>
      <c r="H5939" s="23">
        <f t="shared" si="390"/>
        <v>1.2779618684619187</v>
      </c>
      <c r="I5939" s="23">
        <f t="shared" si="391"/>
        <v>2.4</v>
      </c>
      <c r="J5939" s="23">
        <f t="shared" si="392"/>
        <v>2.3593142186989269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1.0017361735583881</v>
      </c>
      <c r="E5940" s="23">
        <f t="shared" si="387"/>
        <v>1.8</v>
      </c>
      <c r="F5940" s="23">
        <f t="shared" si="388"/>
        <v>1.8031251124050987</v>
      </c>
      <c r="G5940" s="23">
        <f t="shared" si="389"/>
        <v>1.3</v>
      </c>
      <c r="H5940" s="23">
        <f t="shared" si="390"/>
        <v>1.3022570256259045</v>
      </c>
      <c r="I5940" s="23">
        <f t="shared" si="391"/>
        <v>2.4</v>
      </c>
      <c r="J5940" s="23">
        <f t="shared" si="392"/>
        <v>2.4041668165401311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1.0007462268484801</v>
      </c>
      <c r="E5941" s="23">
        <f t="shared" si="387"/>
        <v>1.2</v>
      </c>
      <c r="F5941" s="23">
        <f t="shared" si="388"/>
        <v>1.2008954722181762</v>
      </c>
      <c r="G5941" s="23">
        <f t="shared" si="389"/>
        <v>0.8</v>
      </c>
      <c r="H5941" s="23">
        <f t="shared" si="390"/>
        <v>0.80059698147878411</v>
      </c>
      <c r="I5941" s="23">
        <f t="shared" si="391"/>
        <v>1.6</v>
      </c>
      <c r="J5941" s="23">
        <f t="shared" si="392"/>
        <v>1.6011939629575682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1.0007462268484801</v>
      </c>
      <c r="E5942" s="23">
        <f t="shared" si="387"/>
        <v>1.2</v>
      </c>
      <c r="F5942" s="23">
        <f t="shared" si="388"/>
        <v>1.2008954722181762</v>
      </c>
      <c r="G5942" s="23">
        <f t="shared" si="389"/>
        <v>0.8</v>
      </c>
      <c r="H5942" s="23">
        <f t="shared" si="390"/>
        <v>0.80059698147878411</v>
      </c>
      <c r="I5942" s="23">
        <f t="shared" si="391"/>
        <v>1.6</v>
      </c>
      <c r="J5942" s="23">
        <f t="shared" si="392"/>
        <v>1.6011939629575682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1.0007462268484801</v>
      </c>
      <c r="E5943" s="23">
        <f t="shared" si="387"/>
        <v>1.2</v>
      </c>
      <c r="F5943" s="23">
        <f t="shared" si="388"/>
        <v>1.2008954722181762</v>
      </c>
      <c r="G5943" s="23">
        <f t="shared" si="389"/>
        <v>0.8</v>
      </c>
      <c r="H5943" s="23">
        <f t="shared" si="390"/>
        <v>0.80059698147878411</v>
      </c>
      <c r="I5943" s="23">
        <f t="shared" si="391"/>
        <v>1.6</v>
      </c>
      <c r="J5943" s="23">
        <f t="shared" si="392"/>
        <v>1.6011939629575682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1.0004974845656533</v>
      </c>
      <c r="E5944" s="23">
        <f t="shared" si="387"/>
        <v>1.2</v>
      </c>
      <c r="F5944" s="23">
        <f t="shared" si="388"/>
        <v>1.200596981478784</v>
      </c>
      <c r="G5944" s="23">
        <f t="shared" si="389"/>
        <v>0.8</v>
      </c>
      <c r="H5944" s="23">
        <f t="shared" si="390"/>
        <v>0.80039798765252268</v>
      </c>
      <c r="I5944" s="23">
        <f t="shared" si="391"/>
        <v>1.6</v>
      </c>
      <c r="J5944" s="23">
        <f t="shared" si="392"/>
        <v>1.6007959753050454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1</v>
      </c>
      <c r="E5945" s="23">
        <f t="shared" si="387"/>
        <v>1.6</v>
      </c>
      <c r="F5945" s="23">
        <f t="shared" si="388"/>
        <v>1.6</v>
      </c>
      <c r="G5945" s="23">
        <f t="shared" si="389"/>
        <v>1.1000000000000001</v>
      </c>
      <c r="H5945" s="23">
        <f t="shared" si="390"/>
        <v>1.1000000000000001</v>
      </c>
      <c r="I5945" s="23">
        <f t="shared" si="391"/>
        <v>2.2000000000000002</v>
      </c>
      <c r="J5945" s="23">
        <f t="shared" si="392"/>
        <v>2.2000000000000002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1</v>
      </c>
      <c r="E5946" s="23">
        <f t="shared" si="387"/>
        <v>2.2999999999999998</v>
      </c>
      <c r="F5946" s="23">
        <f t="shared" si="388"/>
        <v>2.2999999999999998</v>
      </c>
      <c r="G5946" s="23">
        <f t="shared" si="389"/>
        <v>1.6</v>
      </c>
      <c r="H5946" s="23">
        <f t="shared" si="390"/>
        <v>1.6</v>
      </c>
      <c r="I5946" s="23">
        <f t="shared" si="391"/>
        <v>3.2</v>
      </c>
      <c r="J5946" s="23">
        <f t="shared" si="392"/>
        <v>3.2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1</v>
      </c>
      <c r="E5947" s="23">
        <f t="shared" si="387"/>
        <v>2.2999999999999998</v>
      </c>
      <c r="F5947" s="23">
        <f t="shared" si="388"/>
        <v>2.2999999999999998</v>
      </c>
      <c r="G5947" s="23">
        <f t="shared" si="389"/>
        <v>1.6</v>
      </c>
      <c r="H5947" s="23">
        <f t="shared" si="390"/>
        <v>1.6</v>
      </c>
      <c r="I5947" s="23">
        <f t="shared" si="391"/>
        <v>3.2</v>
      </c>
      <c r="J5947" s="23">
        <f t="shared" si="392"/>
        <v>3.2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1</v>
      </c>
      <c r="E5948" s="23">
        <f t="shared" si="387"/>
        <v>2.2999999999999998</v>
      </c>
      <c r="F5948" s="23">
        <f t="shared" si="388"/>
        <v>2.2999999999999998</v>
      </c>
      <c r="G5948" s="23">
        <f t="shared" si="389"/>
        <v>1.6</v>
      </c>
      <c r="H5948" s="23">
        <f t="shared" si="390"/>
        <v>1.6</v>
      </c>
      <c r="I5948" s="23">
        <f t="shared" si="391"/>
        <v>3.2</v>
      </c>
      <c r="J5948" s="23">
        <f t="shared" si="392"/>
        <v>3.2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1</v>
      </c>
      <c r="E5949" s="23">
        <f t="shared" si="387"/>
        <v>2.2999999999999998</v>
      </c>
      <c r="F5949" s="23">
        <f t="shared" si="388"/>
        <v>2.2999999999999998</v>
      </c>
      <c r="G5949" s="23">
        <f t="shared" si="389"/>
        <v>1.6</v>
      </c>
      <c r="H5949" s="23">
        <f t="shared" si="390"/>
        <v>1.6</v>
      </c>
      <c r="I5949" s="23">
        <f t="shared" si="391"/>
        <v>3.2</v>
      </c>
      <c r="J5949" s="23">
        <f t="shared" si="392"/>
        <v>3.2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0.99672782557890582</v>
      </c>
      <c r="E5950" s="23">
        <f t="shared" si="387"/>
        <v>40.5</v>
      </c>
      <c r="F5950" s="23">
        <f t="shared" si="388"/>
        <v>40.367476935945689</v>
      </c>
      <c r="G5950" s="23">
        <f t="shared" si="389"/>
        <v>24</v>
      </c>
      <c r="H5950" s="23">
        <f t="shared" si="390"/>
        <v>23.921467813893742</v>
      </c>
      <c r="I5950" s="23">
        <f t="shared" si="391"/>
        <v>50.6</v>
      </c>
      <c r="J5950" s="23">
        <f t="shared" si="392"/>
        <v>50.434427974292639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0.98621637575594845</v>
      </c>
      <c r="E5951" s="23">
        <f t="shared" si="387"/>
        <v>41.7</v>
      </c>
      <c r="F5951" s="23">
        <f t="shared" si="388"/>
        <v>41.125222869023055</v>
      </c>
      <c r="G5951" s="23">
        <f t="shared" si="389"/>
        <v>24.6</v>
      </c>
      <c r="H5951" s="23">
        <f t="shared" si="390"/>
        <v>24.260922843596333</v>
      </c>
      <c r="I5951" s="23">
        <f t="shared" si="391"/>
        <v>51.9</v>
      </c>
      <c r="J5951" s="23">
        <f t="shared" si="392"/>
        <v>51.184629901733722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0.98574600948791646</v>
      </c>
      <c r="E5952" s="23">
        <f t="shared" si="387"/>
        <v>41.7</v>
      </c>
      <c r="F5952" s="23">
        <f t="shared" si="388"/>
        <v>41.105608595646117</v>
      </c>
      <c r="G5952" s="23">
        <f t="shared" si="389"/>
        <v>24.6</v>
      </c>
      <c r="H5952" s="23">
        <f t="shared" si="390"/>
        <v>24.249351833402745</v>
      </c>
      <c r="I5952" s="23">
        <f t="shared" si="391"/>
        <v>51.9</v>
      </c>
      <c r="J5952" s="23">
        <f t="shared" si="392"/>
        <v>51.160217892422864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0.98575288123974281</v>
      </c>
      <c r="E5953" s="23">
        <f t="shared" si="387"/>
        <v>41.7</v>
      </c>
      <c r="F5953" s="23">
        <f t="shared" si="388"/>
        <v>41.105895147697275</v>
      </c>
      <c r="G5953" s="23">
        <f t="shared" si="389"/>
        <v>24.6</v>
      </c>
      <c r="H5953" s="23">
        <f t="shared" si="390"/>
        <v>24.249520878497673</v>
      </c>
      <c r="I5953" s="23">
        <f t="shared" si="391"/>
        <v>51.9</v>
      </c>
      <c r="J5953" s="23">
        <f t="shared" si="392"/>
        <v>51.160574536342651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0.98572995704288935</v>
      </c>
      <c r="E5954" s="23">
        <f t="shared" si="387"/>
        <v>41.2</v>
      </c>
      <c r="F5954" s="23">
        <f t="shared" si="388"/>
        <v>40.612074230167046</v>
      </c>
      <c r="G5954" s="23">
        <f t="shared" si="389"/>
        <v>24.3</v>
      </c>
      <c r="H5954" s="23">
        <f t="shared" si="390"/>
        <v>23.95323795614221</v>
      </c>
      <c r="I5954" s="23">
        <f t="shared" si="391"/>
        <v>51.3</v>
      </c>
      <c r="J5954" s="23">
        <f t="shared" si="392"/>
        <v>50.56794679630022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0.98157324933989443</v>
      </c>
      <c r="E5955" s="23">
        <f t="shared" si="387"/>
        <v>17.899999999999999</v>
      </c>
      <c r="F5955" s="23">
        <f t="shared" si="388"/>
        <v>17.57016116318411</v>
      </c>
      <c r="G5955" s="23">
        <f t="shared" si="389"/>
        <v>10.4</v>
      </c>
      <c r="H5955" s="23">
        <f t="shared" si="390"/>
        <v>10.208361793134902</v>
      </c>
      <c r="I5955" s="23">
        <f t="shared" si="391"/>
        <v>21.5</v>
      </c>
      <c r="J5955" s="23">
        <f t="shared" si="392"/>
        <v>21.10382486080773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0.97876222403397128</v>
      </c>
      <c r="E5956" s="23">
        <f t="shared" si="387"/>
        <v>17.899999999999999</v>
      </c>
      <c r="F5956" s="23">
        <f t="shared" si="388"/>
        <v>17.519843810208084</v>
      </c>
      <c r="G5956" s="23">
        <f t="shared" si="389"/>
        <v>10.4</v>
      </c>
      <c r="H5956" s="23">
        <f t="shared" si="390"/>
        <v>10.179127129953301</v>
      </c>
      <c r="I5956" s="23">
        <f t="shared" si="391"/>
        <v>21.5</v>
      </c>
      <c r="J5956" s="23">
        <f t="shared" si="392"/>
        <v>21.043387816730384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0.978766909056349</v>
      </c>
      <c r="E5957" s="23">
        <f t="shared" si="387"/>
        <v>17.899999999999999</v>
      </c>
      <c r="F5957" s="23">
        <f t="shared" si="388"/>
        <v>17.519927672108647</v>
      </c>
      <c r="G5957" s="23">
        <f t="shared" si="389"/>
        <v>10.4</v>
      </c>
      <c r="H5957" s="23">
        <f t="shared" si="390"/>
        <v>10.179175854186029</v>
      </c>
      <c r="I5957" s="23">
        <f t="shared" si="391"/>
        <v>21.5</v>
      </c>
      <c r="J5957" s="23">
        <f t="shared" si="392"/>
        <v>21.043488544711504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0.97876137716964573</v>
      </c>
      <c r="E5958" s="23">
        <f t="shared" si="387"/>
        <v>17.899999999999999</v>
      </c>
      <c r="F5958" s="23">
        <f t="shared" si="388"/>
        <v>17.519828651336656</v>
      </c>
      <c r="G5958" s="23">
        <f t="shared" si="389"/>
        <v>10.4</v>
      </c>
      <c r="H5958" s="23">
        <f t="shared" si="390"/>
        <v>10.179118322564316</v>
      </c>
      <c r="I5958" s="23">
        <f t="shared" si="391"/>
        <v>21.5</v>
      </c>
      <c r="J5958" s="23">
        <f t="shared" si="392"/>
        <v>21.043369609147383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0.97876746842177775</v>
      </c>
      <c r="E5959" s="23">
        <f t="shared" si="387"/>
        <v>17.899999999999999</v>
      </c>
      <c r="F5959" s="23">
        <f t="shared" si="388"/>
        <v>17.51993768474982</v>
      </c>
      <c r="G5959" s="23">
        <f t="shared" si="389"/>
        <v>10.4</v>
      </c>
      <c r="H5959" s="23">
        <f t="shared" si="390"/>
        <v>10.179181671586489</v>
      </c>
      <c r="I5959" s="23">
        <f t="shared" si="391"/>
        <v>21.5</v>
      </c>
      <c r="J5959" s="23">
        <f t="shared" si="392"/>
        <v>21.043500571068222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0.97799534702313862</v>
      </c>
      <c r="E5960" s="23">
        <f t="shared" si="387"/>
        <v>17.899999999999999</v>
      </c>
      <c r="F5960" s="23">
        <f t="shared" si="388"/>
        <v>17.506116711714181</v>
      </c>
      <c r="G5960" s="23">
        <f t="shared" si="389"/>
        <v>10.4</v>
      </c>
      <c r="H5960" s="23">
        <f t="shared" si="390"/>
        <v>10.171151609040642</v>
      </c>
      <c r="I5960" s="23">
        <f t="shared" si="391"/>
        <v>21.5</v>
      </c>
      <c r="J5960" s="23">
        <f t="shared" si="392"/>
        <v>21.026899960997479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0.97799405290689367</v>
      </c>
      <c r="E5961" s="23">
        <f t="shared" si="387"/>
        <v>1.4</v>
      </c>
      <c r="F5961" s="23">
        <f t="shared" si="388"/>
        <v>1.369191674069651</v>
      </c>
      <c r="G5961" s="23">
        <f t="shared" si="389"/>
        <v>1.1000000000000001</v>
      </c>
      <c r="H5961" s="23">
        <f t="shared" si="390"/>
        <v>1.0757934581975832</v>
      </c>
      <c r="I5961" s="23">
        <f t="shared" si="391"/>
        <v>2.1</v>
      </c>
      <c r="J5961" s="23">
        <f t="shared" si="392"/>
        <v>2.0537875111044768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0.97799567607576599</v>
      </c>
      <c r="E5962" s="23">
        <f t="shared" si="387"/>
        <v>0.4</v>
      </c>
      <c r="F5962" s="23">
        <f t="shared" si="388"/>
        <v>0.39119827043030642</v>
      </c>
      <c r="G5962" s="23">
        <f t="shared" si="389"/>
        <v>0.3</v>
      </c>
      <c r="H5962" s="23">
        <f t="shared" si="390"/>
        <v>0.29339870282272978</v>
      </c>
      <c r="I5962" s="23">
        <f t="shared" si="391"/>
        <v>0.6</v>
      </c>
      <c r="J5962" s="23">
        <f t="shared" si="392"/>
        <v>0.58679740564545957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0.98748748006896625</v>
      </c>
      <c r="E5963" s="23">
        <f t="shared" si="387"/>
        <v>0.4</v>
      </c>
      <c r="F5963" s="23">
        <f t="shared" si="388"/>
        <v>0.39499499202758653</v>
      </c>
      <c r="G5963" s="23">
        <f t="shared" si="389"/>
        <v>0.3</v>
      </c>
      <c r="H5963" s="23">
        <f t="shared" si="390"/>
        <v>0.29624624402068989</v>
      </c>
      <c r="I5963" s="23">
        <f t="shared" si="391"/>
        <v>0.6</v>
      </c>
      <c r="J5963" s="23">
        <f t="shared" si="392"/>
        <v>0.59249248804137977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1.0001692047377326</v>
      </c>
      <c r="E5964" s="23">
        <f t="shared" si="387"/>
        <v>0.2</v>
      </c>
      <c r="F5964" s="23">
        <f t="shared" si="388"/>
        <v>0.20003384094754653</v>
      </c>
      <c r="G5964" s="23">
        <f t="shared" si="389"/>
        <v>0.2</v>
      </c>
      <c r="H5964" s="23">
        <f t="shared" si="390"/>
        <v>0.20003384094754653</v>
      </c>
      <c r="I5964" s="23">
        <f t="shared" si="391"/>
        <v>0.3</v>
      </c>
      <c r="J5964" s="23">
        <f t="shared" si="392"/>
        <v>0.30005076142131976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1.0001698513800426</v>
      </c>
      <c r="E5965" s="23">
        <f t="shared" si="387"/>
        <v>0.2</v>
      </c>
      <c r="F5965" s="23">
        <f t="shared" si="388"/>
        <v>0.20003397027600853</v>
      </c>
      <c r="G5965" s="23">
        <f t="shared" si="389"/>
        <v>0.2</v>
      </c>
      <c r="H5965" s="23">
        <f t="shared" si="390"/>
        <v>0.20003397027600853</v>
      </c>
      <c r="I5965" s="23">
        <f t="shared" si="391"/>
        <v>0.3</v>
      </c>
      <c r="J5965" s="23">
        <f t="shared" si="392"/>
        <v>0.30005095541401278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1.0001675585103509</v>
      </c>
      <c r="E5966" s="23">
        <f t="shared" si="387"/>
        <v>0</v>
      </c>
      <c r="F5966" s="23">
        <f t="shared" si="388"/>
        <v>0</v>
      </c>
      <c r="G5966" s="23">
        <f t="shared" si="389"/>
        <v>0</v>
      </c>
      <c r="H5966" s="23">
        <f t="shared" si="390"/>
        <v>0</v>
      </c>
      <c r="I5966" s="23">
        <f t="shared" si="391"/>
        <v>0.1</v>
      </c>
      <c r="J5966" s="23">
        <f t="shared" si="392"/>
        <v>0.10001675585103509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1.0001640419947506</v>
      </c>
      <c r="E5967" s="23">
        <f t="shared" si="387"/>
        <v>0</v>
      </c>
      <c r="F5967" s="23">
        <f t="shared" si="388"/>
        <v>0</v>
      </c>
      <c r="G5967" s="23">
        <f t="shared" si="389"/>
        <v>0</v>
      </c>
      <c r="H5967" s="23">
        <f t="shared" si="390"/>
        <v>0</v>
      </c>
      <c r="I5967" s="23">
        <f t="shared" si="391"/>
        <v>0</v>
      </c>
      <c r="J5967" s="23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3">
        <f t="shared" si="387"/>
        <v>0</v>
      </c>
      <c r="F5968" s="23">
        <f t="shared" si="388"/>
        <v>0</v>
      </c>
      <c r="G5968" s="23">
        <f t="shared" si="389"/>
        <v>0</v>
      </c>
      <c r="H5968" s="23">
        <f t="shared" si="390"/>
        <v>0</v>
      </c>
      <c r="I5968" s="23">
        <f t="shared" si="391"/>
        <v>0</v>
      </c>
      <c r="J5968" s="23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3">
        <f t="shared" si="387"/>
        <v>0</v>
      </c>
      <c r="F5969" s="23">
        <f t="shared" si="388"/>
        <v>0</v>
      </c>
      <c r="G5969" s="23">
        <f t="shared" si="389"/>
        <v>0</v>
      </c>
      <c r="H5969" s="23">
        <f t="shared" si="390"/>
        <v>0</v>
      </c>
      <c r="I5969" s="23">
        <f t="shared" si="391"/>
        <v>0</v>
      </c>
      <c r="J5969" s="23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3">
        <f t="shared" si="387"/>
        <v>0</v>
      </c>
      <c r="F5970" s="23">
        <f t="shared" si="388"/>
        <v>0</v>
      </c>
      <c r="G5970" s="23">
        <f t="shared" si="389"/>
        <v>0</v>
      </c>
      <c r="H5970" s="23">
        <f t="shared" si="390"/>
        <v>0</v>
      </c>
      <c r="I5970" s="23">
        <f t="shared" si="391"/>
        <v>0</v>
      </c>
      <c r="J5970" s="23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3">
        <f t="shared" si="387"/>
        <v>0</v>
      </c>
      <c r="F5971" s="23">
        <f t="shared" si="388"/>
        <v>0</v>
      </c>
      <c r="G5971" s="23">
        <f t="shared" si="389"/>
        <v>0</v>
      </c>
      <c r="H5971" s="23">
        <f t="shared" si="390"/>
        <v>0</v>
      </c>
      <c r="I5971" s="23">
        <f t="shared" si="391"/>
        <v>0</v>
      </c>
      <c r="J5971" s="23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3">
        <f t="shared" ref="E5972:E6035" si="395">$E5684</f>
        <v>0</v>
      </c>
      <c r="F5972" s="23">
        <f t="shared" ref="F5972:F6035" si="396">$F5684</f>
        <v>0</v>
      </c>
      <c r="G5972" s="23">
        <f t="shared" ref="G5972:G6035" si="397">$G5684</f>
        <v>0</v>
      </c>
      <c r="H5972" s="23">
        <f t="shared" ref="H5972:H6035" si="398">$H5684</f>
        <v>0</v>
      </c>
      <c r="I5972" s="23">
        <f t="shared" ref="I5972:I6035" si="399">$I5684</f>
        <v>0.1</v>
      </c>
      <c r="J5972" s="23">
        <f t="shared" ref="J5972:J6035" si="400">$J5684</f>
        <v>0.1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3">
        <f t="shared" si="395"/>
        <v>0</v>
      </c>
      <c r="F5973" s="23">
        <f t="shared" si="396"/>
        <v>0</v>
      </c>
      <c r="G5973" s="23">
        <f t="shared" si="397"/>
        <v>0</v>
      </c>
      <c r="H5973" s="23">
        <f t="shared" si="398"/>
        <v>0</v>
      </c>
      <c r="I5973" s="23">
        <f t="shared" si="399"/>
        <v>0.1</v>
      </c>
      <c r="J5973" s="23">
        <f t="shared" si="400"/>
        <v>0.1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0.99918486674446849</v>
      </c>
      <c r="E5974" s="23">
        <f t="shared" si="395"/>
        <v>21.6</v>
      </c>
      <c r="F5974" s="23">
        <f t="shared" si="396"/>
        <v>21.582393121680521</v>
      </c>
      <c r="G5974" s="23">
        <f t="shared" si="397"/>
        <v>12.5</v>
      </c>
      <c r="H5974" s="23">
        <f t="shared" si="398"/>
        <v>12.489810834305857</v>
      </c>
      <c r="I5974" s="23">
        <f t="shared" si="399"/>
        <v>26.4</v>
      </c>
      <c r="J5974" s="23">
        <f t="shared" si="400"/>
        <v>26.378480482053966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0.98461912746079661</v>
      </c>
      <c r="E5975" s="23">
        <f t="shared" si="395"/>
        <v>22.9</v>
      </c>
      <c r="F5975" s="23">
        <f t="shared" si="396"/>
        <v>22.547778018852242</v>
      </c>
      <c r="G5975" s="23">
        <f t="shared" si="397"/>
        <v>13.2</v>
      </c>
      <c r="H5975" s="23">
        <f t="shared" si="398"/>
        <v>12.996972482482514</v>
      </c>
      <c r="I5975" s="23">
        <f t="shared" si="399"/>
        <v>28.2</v>
      </c>
      <c r="J5975" s="23">
        <f t="shared" si="400"/>
        <v>27.766259394394464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0.98194632209339106</v>
      </c>
      <c r="E5976" s="23">
        <f t="shared" si="395"/>
        <v>22.9</v>
      </c>
      <c r="F5976" s="23">
        <f t="shared" si="396"/>
        <v>22.486570775938652</v>
      </c>
      <c r="G5976" s="23">
        <f t="shared" si="397"/>
        <v>13.2</v>
      </c>
      <c r="H5976" s="23">
        <f t="shared" si="398"/>
        <v>12.961691451632761</v>
      </c>
      <c r="I5976" s="23">
        <f t="shared" si="399"/>
        <v>28.2</v>
      </c>
      <c r="J5976" s="23">
        <f t="shared" si="400"/>
        <v>27.690886283033628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0.98194539561203831</v>
      </c>
      <c r="E5977" s="23">
        <f t="shared" si="395"/>
        <v>22.9</v>
      </c>
      <c r="F5977" s="23">
        <f t="shared" si="396"/>
        <v>22.486549559515677</v>
      </c>
      <c r="G5977" s="23">
        <f t="shared" si="397"/>
        <v>13.2</v>
      </c>
      <c r="H5977" s="23">
        <f t="shared" si="398"/>
        <v>12.961679222078905</v>
      </c>
      <c r="I5977" s="23">
        <f t="shared" si="399"/>
        <v>28.2</v>
      </c>
      <c r="J5977" s="23">
        <f t="shared" si="400"/>
        <v>27.690860156259479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0.98194693054364479</v>
      </c>
      <c r="E5978" s="23">
        <f t="shared" si="395"/>
        <v>22.1</v>
      </c>
      <c r="F5978" s="23">
        <f t="shared" si="396"/>
        <v>21.701027165014551</v>
      </c>
      <c r="G5978" s="23">
        <f t="shared" si="397"/>
        <v>12.8</v>
      </c>
      <c r="H5978" s="23">
        <f t="shared" si="398"/>
        <v>12.568920710958654</v>
      </c>
      <c r="I5978" s="23">
        <f t="shared" si="399"/>
        <v>27.1</v>
      </c>
      <c r="J5978" s="23">
        <f t="shared" si="400"/>
        <v>26.610761817732776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0.98293119424957931</v>
      </c>
      <c r="E5979" s="23">
        <f t="shared" si="395"/>
        <v>18.5</v>
      </c>
      <c r="F5979" s="23">
        <f t="shared" si="396"/>
        <v>18.184227093617217</v>
      </c>
      <c r="G5979" s="23">
        <f t="shared" si="397"/>
        <v>11.1</v>
      </c>
      <c r="H5979" s="23">
        <f t="shared" si="398"/>
        <v>10.91053625617033</v>
      </c>
      <c r="I5979" s="23">
        <f t="shared" si="399"/>
        <v>23.2</v>
      </c>
      <c r="J5979" s="23">
        <f t="shared" si="400"/>
        <v>22.80400370659024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0.97813006113139889</v>
      </c>
      <c r="E5980" s="23">
        <f t="shared" si="395"/>
        <v>15.4</v>
      </c>
      <c r="F5980" s="23">
        <f t="shared" si="396"/>
        <v>15.063202941423544</v>
      </c>
      <c r="G5980" s="23">
        <f t="shared" si="397"/>
        <v>9.4</v>
      </c>
      <c r="H5980" s="23">
        <f t="shared" si="398"/>
        <v>9.1944225746351496</v>
      </c>
      <c r="I5980" s="23">
        <f t="shared" si="399"/>
        <v>18.8</v>
      </c>
      <c r="J5980" s="23">
        <f t="shared" si="400"/>
        <v>18.388845149270299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0.97812222905222179</v>
      </c>
      <c r="E5981" s="23">
        <f t="shared" si="395"/>
        <v>15.4</v>
      </c>
      <c r="F5981" s="23">
        <f t="shared" si="396"/>
        <v>15.063082327404215</v>
      </c>
      <c r="G5981" s="23">
        <f t="shared" si="397"/>
        <v>9.4</v>
      </c>
      <c r="H5981" s="23">
        <f t="shared" si="398"/>
        <v>9.194348953090886</v>
      </c>
      <c r="I5981" s="23">
        <f t="shared" si="399"/>
        <v>18.8</v>
      </c>
      <c r="J5981" s="23">
        <f t="shared" si="400"/>
        <v>18.388697906181772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0.9781140931693969</v>
      </c>
      <c r="E5982" s="23">
        <f t="shared" si="395"/>
        <v>15.4</v>
      </c>
      <c r="F5982" s="23">
        <f t="shared" si="396"/>
        <v>15.062957034808713</v>
      </c>
      <c r="G5982" s="23">
        <f t="shared" si="397"/>
        <v>9.4</v>
      </c>
      <c r="H5982" s="23">
        <f t="shared" si="398"/>
        <v>9.1942724757923315</v>
      </c>
      <c r="I5982" s="23">
        <f t="shared" si="399"/>
        <v>18.8</v>
      </c>
      <c r="J5982" s="23">
        <f t="shared" si="400"/>
        <v>18.388544951584663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0.97811609777266451</v>
      </c>
      <c r="E5983" s="23">
        <f t="shared" si="395"/>
        <v>15.4</v>
      </c>
      <c r="F5983" s="23">
        <f t="shared" si="396"/>
        <v>15.062987905699034</v>
      </c>
      <c r="G5983" s="23">
        <f t="shared" si="397"/>
        <v>9.4</v>
      </c>
      <c r="H5983" s="23">
        <f t="shared" si="398"/>
        <v>9.194291319063046</v>
      </c>
      <c r="I5983" s="23">
        <f t="shared" si="399"/>
        <v>18.8</v>
      </c>
      <c r="J5983" s="23">
        <f t="shared" si="400"/>
        <v>18.388582638126092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0.97811595704465504</v>
      </c>
      <c r="E5984" s="23">
        <f t="shared" si="395"/>
        <v>15.4</v>
      </c>
      <c r="F5984" s="23">
        <f t="shared" si="396"/>
        <v>15.062985738487688</v>
      </c>
      <c r="G5984" s="23">
        <f t="shared" si="397"/>
        <v>9.4</v>
      </c>
      <c r="H5984" s="23">
        <f t="shared" si="398"/>
        <v>9.1942899962197568</v>
      </c>
      <c r="I5984" s="23">
        <f t="shared" si="399"/>
        <v>18.8</v>
      </c>
      <c r="J5984" s="23">
        <f t="shared" si="400"/>
        <v>18.388579992439514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0.97811800431498164</v>
      </c>
      <c r="E5985" s="23">
        <f t="shared" si="395"/>
        <v>0.2</v>
      </c>
      <c r="F5985" s="23">
        <f t="shared" si="396"/>
        <v>0.19562360086299635</v>
      </c>
      <c r="G5985" s="23">
        <f t="shared" si="397"/>
        <v>0</v>
      </c>
      <c r="H5985" s="23">
        <f t="shared" si="398"/>
        <v>0</v>
      </c>
      <c r="I5985" s="23">
        <f t="shared" si="399"/>
        <v>0.1</v>
      </c>
      <c r="J5985" s="23">
        <f t="shared" si="400"/>
        <v>9.7811800431498175E-2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0.97813391472982036</v>
      </c>
      <c r="E5986" s="23">
        <f t="shared" si="395"/>
        <v>0.2</v>
      </c>
      <c r="F5986" s="23">
        <f t="shared" si="396"/>
        <v>0.19562678294596408</v>
      </c>
      <c r="G5986" s="23">
        <f t="shared" si="397"/>
        <v>0</v>
      </c>
      <c r="H5986" s="23">
        <f t="shared" si="398"/>
        <v>0</v>
      </c>
      <c r="I5986" s="23">
        <f t="shared" si="399"/>
        <v>0.1</v>
      </c>
      <c r="J5986" s="23">
        <f t="shared" si="400"/>
        <v>9.7813391472982042E-2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0.98299934392108246</v>
      </c>
      <c r="E5987" s="23">
        <f t="shared" si="395"/>
        <v>0.1</v>
      </c>
      <c r="F5987" s="23">
        <f t="shared" si="396"/>
        <v>9.8299934392108254E-2</v>
      </c>
      <c r="G5987" s="23">
        <f t="shared" si="397"/>
        <v>0</v>
      </c>
      <c r="H5987" s="23">
        <f t="shared" si="398"/>
        <v>0</v>
      </c>
      <c r="I5987" s="23">
        <f t="shared" si="399"/>
        <v>0</v>
      </c>
      <c r="J5987" s="23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1.0006542946014958</v>
      </c>
      <c r="E5988" s="23">
        <f t="shared" si="395"/>
        <v>0</v>
      </c>
      <c r="F5988" s="23">
        <f t="shared" si="396"/>
        <v>0</v>
      </c>
      <c r="G5988" s="23">
        <f t="shared" si="397"/>
        <v>0</v>
      </c>
      <c r="H5988" s="23">
        <f t="shared" si="398"/>
        <v>0</v>
      </c>
      <c r="I5988" s="23">
        <f t="shared" si="399"/>
        <v>0</v>
      </c>
      <c r="J5988" s="23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1.0001568463428661</v>
      </c>
      <c r="E5989" s="23">
        <f t="shared" si="395"/>
        <v>0</v>
      </c>
      <c r="F5989" s="23">
        <f t="shared" si="396"/>
        <v>0</v>
      </c>
      <c r="G5989" s="23">
        <f t="shared" si="397"/>
        <v>0</v>
      </c>
      <c r="H5989" s="23">
        <f t="shared" si="398"/>
        <v>0</v>
      </c>
      <c r="I5989" s="23">
        <f t="shared" si="399"/>
        <v>0</v>
      </c>
      <c r="J5989" s="23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3">
        <f t="shared" si="395"/>
        <v>0</v>
      </c>
      <c r="F5990" s="23">
        <f t="shared" si="396"/>
        <v>0</v>
      </c>
      <c r="G5990" s="23">
        <f t="shared" si="397"/>
        <v>0</v>
      </c>
      <c r="H5990" s="23">
        <f t="shared" si="398"/>
        <v>0</v>
      </c>
      <c r="I5990" s="23">
        <f t="shared" si="399"/>
        <v>0</v>
      </c>
      <c r="J5990" s="23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3">
        <f t="shared" si="395"/>
        <v>0</v>
      </c>
      <c r="F5991" s="23">
        <f t="shared" si="396"/>
        <v>0</v>
      </c>
      <c r="G5991" s="23">
        <f t="shared" si="397"/>
        <v>0</v>
      </c>
      <c r="H5991" s="23">
        <f t="shared" si="398"/>
        <v>0</v>
      </c>
      <c r="I5991" s="23">
        <f t="shared" si="399"/>
        <v>0</v>
      </c>
      <c r="J5991" s="23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1</v>
      </c>
      <c r="E5992" s="23">
        <f t="shared" si="395"/>
        <v>0</v>
      </c>
      <c r="F5992" s="23">
        <f t="shared" si="396"/>
        <v>0</v>
      </c>
      <c r="G5992" s="23">
        <f t="shared" si="397"/>
        <v>0</v>
      </c>
      <c r="H5992" s="23">
        <f t="shared" si="398"/>
        <v>0</v>
      </c>
      <c r="I5992" s="23">
        <f t="shared" si="399"/>
        <v>0</v>
      </c>
      <c r="J5992" s="23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1</v>
      </c>
      <c r="E5993" s="23">
        <f t="shared" si="395"/>
        <v>0</v>
      </c>
      <c r="F5993" s="23">
        <f t="shared" si="396"/>
        <v>0</v>
      </c>
      <c r="G5993" s="23">
        <f t="shared" si="397"/>
        <v>0</v>
      </c>
      <c r="H5993" s="23">
        <f t="shared" si="398"/>
        <v>0</v>
      </c>
      <c r="I5993" s="23">
        <f t="shared" si="399"/>
        <v>0</v>
      </c>
      <c r="J5993" s="23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1</v>
      </c>
      <c r="E5994" s="23">
        <f t="shared" si="395"/>
        <v>0</v>
      </c>
      <c r="F5994" s="23">
        <f t="shared" si="396"/>
        <v>0</v>
      </c>
      <c r="G5994" s="23">
        <f t="shared" si="397"/>
        <v>0</v>
      </c>
      <c r="H5994" s="23">
        <f t="shared" si="398"/>
        <v>0</v>
      </c>
      <c r="I5994" s="23">
        <f t="shared" si="399"/>
        <v>0</v>
      </c>
      <c r="J5994" s="23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1</v>
      </c>
      <c r="E5995" s="23">
        <f t="shared" si="395"/>
        <v>0</v>
      </c>
      <c r="F5995" s="23">
        <f t="shared" si="396"/>
        <v>0</v>
      </c>
      <c r="G5995" s="23">
        <f t="shared" si="397"/>
        <v>0</v>
      </c>
      <c r="H5995" s="23">
        <f t="shared" si="398"/>
        <v>0</v>
      </c>
      <c r="I5995" s="23">
        <f t="shared" si="399"/>
        <v>0</v>
      </c>
      <c r="J5995" s="23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1</v>
      </c>
      <c r="E5996" s="23">
        <f t="shared" si="395"/>
        <v>0</v>
      </c>
      <c r="F5996" s="23">
        <f t="shared" si="396"/>
        <v>0</v>
      </c>
      <c r="G5996" s="23">
        <f t="shared" si="397"/>
        <v>0</v>
      </c>
      <c r="H5996" s="23">
        <f t="shared" si="398"/>
        <v>0</v>
      </c>
      <c r="I5996" s="23">
        <f t="shared" si="399"/>
        <v>0</v>
      </c>
      <c r="J5996" s="23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1</v>
      </c>
      <c r="E5997" s="23">
        <f t="shared" si="395"/>
        <v>0</v>
      </c>
      <c r="F5997" s="23">
        <f t="shared" si="396"/>
        <v>0</v>
      </c>
      <c r="G5997" s="23">
        <f t="shared" si="397"/>
        <v>0</v>
      </c>
      <c r="H5997" s="23">
        <f t="shared" si="398"/>
        <v>0</v>
      </c>
      <c r="I5997" s="23">
        <f t="shared" si="399"/>
        <v>0</v>
      </c>
      <c r="J5997" s="23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0.99974549850480376</v>
      </c>
      <c r="E5998" s="23">
        <f t="shared" si="395"/>
        <v>0</v>
      </c>
      <c r="F5998" s="23">
        <f t="shared" si="396"/>
        <v>0</v>
      </c>
      <c r="G5998" s="23">
        <f t="shared" si="397"/>
        <v>0</v>
      </c>
      <c r="H5998" s="23">
        <f t="shared" si="398"/>
        <v>0</v>
      </c>
      <c r="I5998" s="23">
        <f t="shared" si="399"/>
        <v>0</v>
      </c>
      <c r="J5998" s="23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0.98625096647513166</v>
      </c>
      <c r="E5999" s="23">
        <f t="shared" si="395"/>
        <v>19.5</v>
      </c>
      <c r="F5999" s="23">
        <f t="shared" si="396"/>
        <v>19.231893846265066</v>
      </c>
      <c r="G5999" s="23">
        <f t="shared" si="397"/>
        <v>11.7</v>
      </c>
      <c r="H5999" s="23">
        <f t="shared" si="398"/>
        <v>11.539136307759041</v>
      </c>
      <c r="I5999" s="23">
        <f t="shared" si="399"/>
        <v>24.8</v>
      </c>
      <c r="J5999" s="23">
        <f t="shared" si="400"/>
        <v>24.459023968583267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0.98263987851489532</v>
      </c>
      <c r="E6000" s="23">
        <f t="shared" si="395"/>
        <v>19.5</v>
      </c>
      <c r="F6000" s="23">
        <f t="shared" si="396"/>
        <v>19.161477631040459</v>
      </c>
      <c r="G6000" s="23">
        <f t="shared" si="397"/>
        <v>11.7</v>
      </c>
      <c r="H6000" s="23">
        <f t="shared" si="398"/>
        <v>11.496886578624274</v>
      </c>
      <c r="I6000" s="23">
        <f t="shared" si="399"/>
        <v>24.8</v>
      </c>
      <c r="J6000" s="23">
        <f t="shared" si="400"/>
        <v>24.369468987169405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0.98265031271943004</v>
      </c>
      <c r="E6001" s="23">
        <f t="shared" si="395"/>
        <v>19.5</v>
      </c>
      <c r="F6001" s="23">
        <f t="shared" si="396"/>
        <v>19.161681098028886</v>
      </c>
      <c r="G6001" s="23">
        <f t="shared" si="397"/>
        <v>11.7</v>
      </c>
      <c r="H6001" s="23">
        <f t="shared" si="398"/>
        <v>11.497008658817331</v>
      </c>
      <c r="I6001" s="23">
        <f t="shared" si="399"/>
        <v>24.8</v>
      </c>
      <c r="J6001" s="23">
        <f t="shared" si="400"/>
        <v>24.369727755441865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0.98264775734506105</v>
      </c>
      <c r="E6002" s="23">
        <f t="shared" si="395"/>
        <v>19.5</v>
      </c>
      <c r="F6002" s="23">
        <f t="shared" si="396"/>
        <v>19.161631268228689</v>
      </c>
      <c r="G6002" s="23">
        <f t="shared" si="397"/>
        <v>11.7</v>
      </c>
      <c r="H6002" s="23">
        <f t="shared" si="398"/>
        <v>11.496978760937214</v>
      </c>
      <c r="I6002" s="23">
        <f t="shared" si="399"/>
        <v>24.8</v>
      </c>
      <c r="J6002" s="23">
        <f t="shared" si="400"/>
        <v>24.369664382157513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0.99144162300696304</v>
      </c>
      <c r="E6003" s="23">
        <f t="shared" si="395"/>
        <v>64.3</v>
      </c>
      <c r="F6003" s="23">
        <f t="shared" si="396"/>
        <v>63.749696359347723</v>
      </c>
      <c r="G6003" s="23">
        <f t="shared" si="397"/>
        <v>35</v>
      </c>
      <c r="H6003" s="23">
        <f t="shared" si="398"/>
        <v>34.700456805243704</v>
      </c>
      <c r="I6003" s="23">
        <f t="shared" si="399"/>
        <v>83.9</v>
      </c>
      <c r="J6003" s="23">
        <f t="shared" si="400"/>
        <v>83.181952170284205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0.98490614780701768</v>
      </c>
      <c r="E6004" s="23">
        <f t="shared" si="395"/>
        <v>63.8</v>
      </c>
      <c r="F6004" s="23">
        <f t="shared" si="396"/>
        <v>62.837012230087723</v>
      </c>
      <c r="G6004" s="23">
        <f t="shared" si="397"/>
        <v>34.9</v>
      </c>
      <c r="H6004" s="23">
        <f t="shared" si="398"/>
        <v>34.373224558464919</v>
      </c>
      <c r="I6004" s="23">
        <f t="shared" si="399"/>
        <v>83.6</v>
      </c>
      <c r="J6004" s="23">
        <f t="shared" si="400"/>
        <v>82.338153956666673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0.98490752849010588</v>
      </c>
      <c r="E6005" s="23">
        <f t="shared" si="395"/>
        <v>63.8</v>
      </c>
      <c r="F6005" s="23">
        <f t="shared" si="396"/>
        <v>62.837100317668749</v>
      </c>
      <c r="G6005" s="23">
        <f t="shared" si="397"/>
        <v>34.9</v>
      </c>
      <c r="H6005" s="23">
        <f t="shared" si="398"/>
        <v>34.373272744304693</v>
      </c>
      <c r="I6005" s="23">
        <f t="shared" si="399"/>
        <v>83.6</v>
      </c>
      <c r="J6005" s="23">
        <f t="shared" si="400"/>
        <v>82.338269381772847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0.98490256211173199</v>
      </c>
      <c r="E6006" s="23">
        <f t="shared" si="395"/>
        <v>63.8</v>
      </c>
      <c r="F6006" s="23">
        <f t="shared" si="396"/>
        <v>62.836783462728498</v>
      </c>
      <c r="G6006" s="23">
        <f t="shared" si="397"/>
        <v>34.9</v>
      </c>
      <c r="H6006" s="23">
        <f t="shared" si="398"/>
        <v>34.373099417699443</v>
      </c>
      <c r="I6006" s="23">
        <f t="shared" si="399"/>
        <v>83.6</v>
      </c>
      <c r="J6006" s="23">
        <f t="shared" si="400"/>
        <v>82.337854192540789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0.98489982508744145</v>
      </c>
      <c r="E6007" s="23">
        <f t="shared" si="395"/>
        <v>63.8</v>
      </c>
      <c r="F6007" s="23">
        <f t="shared" si="396"/>
        <v>62.836608840578762</v>
      </c>
      <c r="G6007" s="23">
        <f t="shared" si="397"/>
        <v>34.9</v>
      </c>
      <c r="H6007" s="23">
        <f t="shared" si="398"/>
        <v>34.373003895551705</v>
      </c>
      <c r="I6007" s="23">
        <f t="shared" si="399"/>
        <v>83.6</v>
      </c>
      <c r="J6007" s="23">
        <f t="shared" si="400"/>
        <v>82.337625377310104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0.98490217006175063</v>
      </c>
      <c r="E6008" s="23">
        <f t="shared" si="395"/>
        <v>63.8</v>
      </c>
      <c r="F6008" s="23">
        <f t="shared" si="396"/>
        <v>62.836758449939687</v>
      </c>
      <c r="G6008" s="23">
        <f t="shared" si="397"/>
        <v>34.9</v>
      </c>
      <c r="H6008" s="23">
        <f t="shared" si="398"/>
        <v>34.373085735155094</v>
      </c>
      <c r="I6008" s="23">
        <f t="shared" si="399"/>
        <v>83.6</v>
      </c>
      <c r="J6008" s="23">
        <f t="shared" si="400"/>
        <v>82.337821417162345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0.98490274384165788</v>
      </c>
      <c r="E6009" s="23">
        <f t="shared" si="395"/>
        <v>7.7</v>
      </c>
      <c r="F6009" s="23">
        <f t="shared" si="396"/>
        <v>7.5837511275807659</v>
      </c>
      <c r="G6009" s="23">
        <f t="shared" si="397"/>
        <v>5.3</v>
      </c>
      <c r="H6009" s="23">
        <f t="shared" si="398"/>
        <v>5.2199845423607867</v>
      </c>
      <c r="I6009" s="23">
        <f t="shared" si="399"/>
        <v>9</v>
      </c>
      <c r="J6009" s="23">
        <f t="shared" si="400"/>
        <v>8.8641246945749206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0.98490452457722444</v>
      </c>
      <c r="E6010" s="23">
        <f t="shared" si="395"/>
        <v>7.7</v>
      </c>
      <c r="F6010" s="23">
        <f t="shared" si="396"/>
        <v>7.583764839244628</v>
      </c>
      <c r="G6010" s="23">
        <f t="shared" si="397"/>
        <v>5.3</v>
      </c>
      <c r="H6010" s="23">
        <f t="shared" si="398"/>
        <v>5.2199939802592894</v>
      </c>
      <c r="I6010" s="23">
        <f t="shared" si="399"/>
        <v>9</v>
      </c>
      <c r="J6010" s="23">
        <f t="shared" si="400"/>
        <v>8.8641407211950192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0.98523872425175307</v>
      </c>
      <c r="E6011" s="23">
        <f t="shared" si="395"/>
        <v>2.5</v>
      </c>
      <c r="F6011" s="23">
        <f t="shared" si="396"/>
        <v>2.4630968106293825</v>
      </c>
      <c r="G6011" s="23">
        <f t="shared" si="397"/>
        <v>1.7</v>
      </c>
      <c r="H6011" s="23">
        <f t="shared" si="398"/>
        <v>1.6749058312279801</v>
      </c>
      <c r="I6011" s="23">
        <f t="shared" si="399"/>
        <v>2.9</v>
      </c>
      <c r="J6011" s="23">
        <f t="shared" si="400"/>
        <v>2.8571923003300839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1.004477361090881</v>
      </c>
      <c r="E6012" s="23">
        <f t="shared" si="395"/>
        <v>1.2</v>
      </c>
      <c r="F6012" s="23">
        <f t="shared" si="396"/>
        <v>1.2053728333090572</v>
      </c>
      <c r="G6012" s="23">
        <f t="shared" si="397"/>
        <v>0.9</v>
      </c>
      <c r="H6012" s="23">
        <f t="shared" si="398"/>
        <v>0.90402962498179296</v>
      </c>
      <c r="I6012" s="23">
        <f t="shared" si="399"/>
        <v>1.5</v>
      </c>
      <c r="J6012" s="23">
        <f t="shared" si="400"/>
        <v>1.5067160416363214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1.0022386805454406</v>
      </c>
      <c r="E6013" s="23">
        <f t="shared" si="395"/>
        <v>1.2</v>
      </c>
      <c r="F6013" s="23">
        <f t="shared" si="396"/>
        <v>1.2026864166545288</v>
      </c>
      <c r="G6013" s="23">
        <f t="shared" si="397"/>
        <v>0.9</v>
      </c>
      <c r="H6013" s="23">
        <f t="shared" si="398"/>
        <v>0.90201481249089654</v>
      </c>
      <c r="I6013" s="23">
        <f t="shared" si="399"/>
        <v>1.5</v>
      </c>
      <c r="J6013" s="23">
        <f t="shared" si="400"/>
        <v>1.5033580208181609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1.0022386805454406</v>
      </c>
      <c r="E6014" s="23">
        <f t="shared" si="395"/>
        <v>1.2</v>
      </c>
      <c r="F6014" s="23">
        <f t="shared" si="396"/>
        <v>1.2026864166545288</v>
      </c>
      <c r="G6014" s="23">
        <f t="shared" si="397"/>
        <v>0.9</v>
      </c>
      <c r="H6014" s="23">
        <f t="shared" si="398"/>
        <v>0.90201481249089654</v>
      </c>
      <c r="I6014" s="23">
        <f t="shared" si="399"/>
        <v>1.5</v>
      </c>
      <c r="J6014" s="23">
        <f t="shared" si="400"/>
        <v>1.5033580208181609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1.0014924536969605</v>
      </c>
      <c r="E6015" s="23">
        <f t="shared" si="395"/>
        <v>1.2</v>
      </c>
      <c r="F6015" s="23">
        <f t="shared" si="396"/>
        <v>1.2017909444363526</v>
      </c>
      <c r="G6015" s="23">
        <f t="shared" si="397"/>
        <v>0.9</v>
      </c>
      <c r="H6015" s="23">
        <f t="shared" si="398"/>
        <v>0.90134320832726444</v>
      </c>
      <c r="I6015" s="23">
        <f t="shared" si="399"/>
        <v>1.5</v>
      </c>
      <c r="J6015" s="23">
        <f t="shared" si="400"/>
        <v>1.5022386805454406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1.0009949691313069</v>
      </c>
      <c r="E6016" s="23">
        <f t="shared" si="395"/>
        <v>0.7</v>
      </c>
      <c r="F6016" s="23">
        <f t="shared" si="396"/>
        <v>0.70069647839191485</v>
      </c>
      <c r="G6016" s="23">
        <f t="shared" si="397"/>
        <v>0.5</v>
      </c>
      <c r="H6016" s="23">
        <f t="shared" si="398"/>
        <v>0.50049748456565346</v>
      </c>
      <c r="I6016" s="23">
        <f t="shared" si="399"/>
        <v>0.9</v>
      </c>
      <c r="J6016" s="23">
        <f t="shared" si="400"/>
        <v>0.90089547221817623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1.0002487422828268</v>
      </c>
      <c r="E6017" s="23">
        <f t="shared" si="395"/>
        <v>0.7</v>
      </c>
      <c r="F6017" s="23">
        <f t="shared" si="396"/>
        <v>0.70017411959797871</v>
      </c>
      <c r="G6017" s="23">
        <f t="shared" si="397"/>
        <v>0.5</v>
      </c>
      <c r="H6017" s="23">
        <f t="shared" si="398"/>
        <v>0.50012437114141339</v>
      </c>
      <c r="I6017" s="23">
        <f t="shared" si="399"/>
        <v>0.9</v>
      </c>
      <c r="J6017" s="23">
        <f t="shared" si="400"/>
        <v>0.90022386805454413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</v>
      </c>
      <c r="E6018" s="23">
        <f t="shared" si="395"/>
        <v>1.2</v>
      </c>
      <c r="F6018" s="23">
        <f t="shared" si="396"/>
        <v>1.2</v>
      </c>
      <c r="G6018" s="23">
        <f t="shared" si="397"/>
        <v>0.9</v>
      </c>
      <c r="H6018" s="23">
        <f t="shared" si="398"/>
        <v>0.9</v>
      </c>
      <c r="I6018" s="23">
        <f t="shared" si="399"/>
        <v>1.5</v>
      </c>
      <c r="J6018" s="23">
        <f t="shared" si="400"/>
        <v>1.5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1.0002487422828268</v>
      </c>
      <c r="E6019" s="23">
        <f t="shared" si="395"/>
        <v>1.2</v>
      </c>
      <c r="F6019" s="23">
        <f t="shared" si="396"/>
        <v>1.2002984907393921</v>
      </c>
      <c r="G6019" s="23">
        <f t="shared" si="397"/>
        <v>0.9</v>
      </c>
      <c r="H6019" s="23">
        <f t="shared" si="398"/>
        <v>0.90022386805454413</v>
      </c>
      <c r="I6019" s="23">
        <f t="shared" si="399"/>
        <v>1.5</v>
      </c>
      <c r="J6019" s="23">
        <f t="shared" si="400"/>
        <v>1.5003731134242402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1.0002487422828268</v>
      </c>
      <c r="E6020" s="23">
        <f t="shared" si="395"/>
        <v>1.2</v>
      </c>
      <c r="F6020" s="23">
        <f t="shared" si="396"/>
        <v>1.2002984907393921</v>
      </c>
      <c r="G6020" s="23">
        <f t="shared" si="397"/>
        <v>0.9</v>
      </c>
      <c r="H6020" s="23">
        <f t="shared" si="398"/>
        <v>0.90022386805454413</v>
      </c>
      <c r="I6020" s="23">
        <f t="shared" si="399"/>
        <v>1.5</v>
      </c>
      <c r="J6020" s="23">
        <f t="shared" si="400"/>
        <v>1.5003731134242402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1.0002487422828268</v>
      </c>
      <c r="E6021" s="23">
        <f t="shared" si="395"/>
        <v>1.2</v>
      </c>
      <c r="F6021" s="23">
        <f t="shared" si="396"/>
        <v>1.2002984907393921</v>
      </c>
      <c r="G6021" s="23">
        <f t="shared" si="397"/>
        <v>0.9</v>
      </c>
      <c r="H6021" s="23">
        <f t="shared" si="398"/>
        <v>0.90022386805454413</v>
      </c>
      <c r="I6021" s="23">
        <f t="shared" si="399"/>
        <v>1.5</v>
      </c>
      <c r="J6021" s="23">
        <f t="shared" si="400"/>
        <v>1.5003731134242402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</v>
      </c>
      <c r="E6022" s="23">
        <f t="shared" si="395"/>
        <v>1.2</v>
      </c>
      <c r="F6022" s="23">
        <f t="shared" si="396"/>
        <v>1.2</v>
      </c>
      <c r="G6022" s="23">
        <f t="shared" si="397"/>
        <v>0.9</v>
      </c>
      <c r="H6022" s="23">
        <f t="shared" si="398"/>
        <v>0.9</v>
      </c>
      <c r="I6022" s="23">
        <f t="shared" si="399"/>
        <v>1.5</v>
      </c>
      <c r="J6022" s="23">
        <f t="shared" si="400"/>
        <v>1.5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0.99207406684511501</v>
      </c>
      <c r="E6023" s="23">
        <f t="shared" si="395"/>
        <v>64.400000000000006</v>
      </c>
      <c r="F6023" s="23">
        <f t="shared" si="396"/>
        <v>63.889569904825414</v>
      </c>
      <c r="G6023" s="23">
        <f t="shared" si="397"/>
        <v>35</v>
      </c>
      <c r="H6023" s="23">
        <f t="shared" si="398"/>
        <v>34.722592339579023</v>
      </c>
      <c r="I6023" s="23">
        <f t="shared" si="399"/>
        <v>84</v>
      </c>
      <c r="J6023" s="23">
        <f t="shared" si="400"/>
        <v>83.334221614989659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0.99164695147760629</v>
      </c>
      <c r="E6024" s="23">
        <f t="shared" si="395"/>
        <v>64.5</v>
      </c>
      <c r="F6024" s="23">
        <f t="shared" si="396"/>
        <v>63.961228370305605</v>
      </c>
      <c r="G6024" s="23">
        <f t="shared" si="397"/>
        <v>35</v>
      </c>
      <c r="H6024" s="23">
        <f t="shared" si="398"/>
        <v>34.707643301716217</v>
      </c>
      <c r="I6024" s="23">
        <f t="shared" si="399"/>
        <v>84.1</v>
      </c>
      <c r="J6024" s="23">
        <f t="shared" si="400"/>
        <v>83.397508619266688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0.99164828686109685</v>
      </c>
      <c r="E6025" s="23">
        <f t="shared" si="395"/>
        <v>64.5</v>
      </c>
      <c r="F6025" s="23">
        <f t="shared" si="396"/>
        <v>63.961314502540745</v>
      </c>
      <c r="G6025" s="23">
        <f t="shared" si="397"/>
        <v>35</v>
      </c>
      <c r="H6025" s="23">
        <f t="shared" si="398"/>
        <v>34.707690040138388</v>
      </c>
      <c r="I6025" s="23">
        <f t="shared" si="399"/>
        <v>84.1</v>
      </c>
      <c r="J6025" s="23">
        <f t="shared" si="400"/>
        <v>83.397620925018245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0.99164931817678659</v>
      </c>
      <c r="E6026" s="23">
        <f t="shared" si="395"/>
        <v>64.5</v>
      </c>
      <c r="F6026" s="23">
        <f t="shared" si="396"/>
        <v>63.961381022402733</v>
      </c>
      <c r="G6026" s="23">
        <f t="shared" si="397"/>
        <v>35</v>
      </c>
      <c r="H6026" s="23">
        <f t="shared" si="398"/>
        <v>34.707726136187532</v>
      </c>
      <c r="I6026" s="23">
        <f t="shared" si="399"/>
        <v>84</v>
      </c>
      <c r="J6026" s="23">
        <f t="shared" si="400"/>
        <v>83.298542726850073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0.99268629715503398</v>
      </c>
      <c r="E6027" s="23">
        <f t="shared" si="395"/>
        <v>77.900000000000006</v>
      </c>
      <c r="F6027" s="23">
        <f t="shared" si="396"/>
        <v>77.330262548377149</v>
      </c>
      <c r="G6027" s="23">
        <f t="shared" si="397"/>
        <v>40.5</v>
      </c>
      <c r="H6027" s="23">
        <f t="shared" si="398"/>
        <v>40.203795034778878</v>
      </c>
      <c r="I6027" s="23">
        <f t="shared" si="399"/>
        <v>102.8</v>
      </c>
      <c r="J6027" s="23">
        <f t="shared" si="400"/>
        <v>102.04815134753748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0.98425698890038971</v>
      </c>
      <c r="E6028" s="23">
        <f t="shared" si="395"/>
        <v>77.900000000000006</v>
      </c>
      <c r="F6028" s="23">
        <f t="shared" si="396"/>
        <v>76.67361943534037</v>
      </c>
      <c r="G6028" s="23">
        <f t="shared" si="397"/>
        <v>40.700000000000003</v>
      </c>
      <c r="H6028" s="23">
        <f t="shared" si="398"/>
        <v>40.059259448245861</v>
      </c>
      <c r="I6028" s="23">
        <f t="shared" si="399"/>
        <v>104.3</v>
      </c>
      <c r="J6028" s="23">
        <f t="shared" si="400"/>
        <v>102.65800394231064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0.98425195809462951</v>
      </c>
      <c r="E6029" s="23">
        <f t="shared" si="395"/>
        <v>77.900000000000006</v>
      </c>
      <c r="F6029" s="23">
        <f t="shared" si="396"/>
        <v>76.673227535571641</v>
      </c>
      <c r="G6029" s="23">
        <f t="shared" si="397"/>
        <v>40.700000000000003</v>
      </c>
      <c r="H6029" s="23">
        <f t="shared" si="398"/>
        <v>40.059054694451426</v>
      </c>
      <c r="I6029" s="23">
        <f t="shared" si="399"/>
        <v>104.3</v>
      </c>
      <c r="J6029" s="23">
        <f t="shared" si="400"/>
        <v>102.65747922926985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0.98426253843607614</v>
      </c>
      <c r="E6030" s="23">
        <f t="shared" si="395"/>
        <v>77.900000000000006</v>
      </c>
      <c r="F6030" s="23">
        <f t="shared" si="396"/>
        <v>76.674051744170342</v>
      </c>
      <c r="G6030" s="23">
        <f t="shared" si="397"/>
        <v>40.700000000000003</v>
      </c>
      <c r="H6030" s="23">
        <f t="shared" si="398"/>
        <v>40.059485314348301</v>
      </c>
      <c r="I6030" s="23">
        <f t="shared" si="399"/>
        <v>104.3</v>
      </c>
      <c r="J6030" s="23">
        <f t="shared" si="400"/>
        <v>102.65858275888274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0.98426287551627689</v>
      </c>
      <c r="E6031" s="23">
        <f t="shared" si="395"/>
        <v>77.900000000000006</v>
      </c>
      <c r="F6031" s="23">
        <f t="shared" si="396"/>
        <v>76.674078002717977</v>
      </c>
      <c r="G6031" s="23">
        <f t="shared" si="397"/>
        <v>40.700000000000003</v>
      </c>
      <c r="H6031" s="23">
        <f t="shared" si="398"/>
        <v>40.059499033512473</v>
      </c>
      <c r="I6031" s="23">
        <f t="shared" si="399"/>
        <v>104.3</v>
      </c>
      <c r="J6031" s="23">
        <f t="shared" si="400"/>
        <v>102.65861791634768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0.9842691382047305</v>
      </c>
      <c r="E6032" s="23">
        <f t="shared" si="395"/>
        <v>77.900000000000006</v>
      </c>
      <c r="F6032" s="23">
        <f t="shared" si="396"/>
        <v>76.674565866148512</v>
      </c>
      <c r="G6032" s="23">
        <f t="shared" si="397"/>
        <v>40.700000000000003</v>
      </c>
      <c r="H6032" s="23">
        <f t="shared" si="398"/>
        <v>40.059753924932537</v>
      </c>
      <c r="I6032" s="23">
        <f t="shared" si="399"/>
        <v>104.3</v>
      </c>
      <c r="J6032" s="23">
        <f t="shared" si="400"/>
        <v>102.65927111475339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0.98426876120528239</v>
      </c>
      <c r="E6033" s="23">
        <f t="shared" si="395"/>
        <v>9.3000000000000007</v>
      </c>
      <c r="F6033" s="23">
        <f t="shared" si="396"/>
        <v>9.1536994792091271</v>
      </c>
      <c r="G6033" s="23">
        <f t="shared" si="397"/>
        <v>7</v>
      </c>
      <c r="H6033" s="23">
        <f t="shared" si="398"/>
        <v>6.8898813284369771</v>
      </c>
      <c r="I6033" s="23">
        <f t="shared" si="399"/>
        <v>11.3</v>
      </c>
      <c r="J6033" s="23">
        <f t="shared" si="400"/>
        <v>11.122237001619691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0.98426536344528937</v>
      </c>
      <c r="E6034" s="23">
        <f t="shared" si="395"/>
        <v>9.3000000000000007</v>
      </c>
      <c r="F6034" s="23">
        <f t="shared" si="396"/>
        <v>9.1536678800411924</v>
      </c>
      <c r="G6034" s="23">
        <f t="shared" si="397"/>
        <v>7</v>
      </c>
      <c r="H6034" s="23">
        <f t="shared" si="398"/>
        <v>6.8898575441170253</v>
      </c>
      <c r="I6034" s="23">
        <f t="shared" si="399"/>
        <v>11.3</v>
      </c>
      <c r="J6034" s="23">
        <f t="shared" si="400"/>
        <v>11.12219860693177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0.98425893942619702</v>
      </c>
      <c r="E6035" s="23">
        <f t="shared" si="395"/>
        <v>9.1</v>
      </c>
      <c r="F6035" s="23">
        <f t="shared" si="396"/>
        <v>8.9567563487783932</v>
      </c>
      <c r="G6035" s="23">
        <f t="shared" si="397"/>
        <v>6.6</v>
      </c>
      <c r="H6035" s="23">
        <f t="shared" si="398"/>
        <v>6.4961090002128996</v>
      </c>
      <c r="I6035" s="23">
        <f t="shared" si="399"/>
        <v>11</v>
      </c>
      <c r="J6035" s="23">
        <f t="shared" si="400"/>
        <v>10.826848333688167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1.0074356175259271</v>
      </c>
      <c r="E6036" s="23">
        <f t="shared" ref="E6036:E6099" si="404">$E5748</f>
        <v>9.1</v>
      </c>
      <c r="F6036" s="23">
        <f t="shared" ref="F6036:F6099" si="405">$F5748</f>
        <v>9.1676641194859361</v>
      </c>
      <c r="G6036" s="23">
        <f t="shared" ref="G6036:G6099" si="406">$G5748</f>
        <v>6.6</v>
      </c>
      <c r="H6036" s="23">
        <f t="shared" ref="H6036:H6099" si="407">$H5748</f>
        <v>6.649075075671119</v>
      </c>
      <c r="I6036" s="23">
        <f t="shared" ref="I6036:I6099" si="408">$I5748</f>
        <v>11</v>
      </c>
      <c r="J6036" s="23">
        <f t="shared" ref="J6036:J6099" si="409">$J5748</f>
        <v>11.081791792785198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1.002478539175309</v>
      </c>
      <c r="E6037" s="23">
        <f t="shared" si="404"/>
        <v>2.6</v>
      </c>
      <c r="F6037" s="23">
        <f t="shared" si="405"/>
        <v>2.6064442018558038</v>
      </c>
      <c r="G6037" s="23">
        <f t="shared" si="406"/>
        <v>1.9</v>
      </c>
      <c r="H6037" s="23">
        <f t="shared" si="407"/>
        <v>1.904709224433087</v>
      </c>
      <c r="I6037" s="23">
        <f t="shared" si="408"/>
        <v>3.2</v>
      </c>
      <c r="J6037" s="23">
        <f t="shared" si="409"/>
        <v>3.2079313253609891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1.0022031459336083</v>
      </c>
      <c r="E6038" s="23">
        <f t="shared" si="404"/>
        <v>2.6</v>
      </c>
      <c r="F6038" s="23">
        <f t="shared" si="405"/>
        <v>2.6057281794273814</v>
      </c>
      <c r="G6038" s="23">
        <f t="shared" si="406"/>
        <v>1.9</v>
      </c>
      <c r="H6038" s="23">
        <f t="shared" si="407"/>
        <v>1.9041859772738556</v>
      </c>
      <c r="I6038" s="23">
        <f t="shared" si="408"/>
        <v>3.2</v>
      </c>
      <c r="J6038" s="23">
        <f t="shared" si="409"/>
        <v>3.2070500669875468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1.001927752691907</v>
      </c>
      <c r="E6039" s="23">
        <f t="shared" si="404"/>
        <v>2.6</v>
      </c>
      <c r="F6039" s="23">
        <f t="shared" si="405"/>
        <v>2.6050121569989586</v>
      </c>
      <c r="G6039" s="23">
        <f t="shared" si="406"/>
        <v>1.9</v>
      </c>
      <c r="H6039" s="23">
        <f t="shared" si="407"/>
        <v>1.9036627301146232</v>
      </c>
      <c r="I6039" s="23">
        <f t="shared" si="408"/>
        <v>3.2</v>
      </c>
      <c r="J6039" s="23">
        <f t="shared" si="409"/>
        <v>3.2061688086141027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1.001927752691907</v>
      </c>
      <c r="E6040" s="23">
        <f t="shared" si="404"/>
        <v>2.6</v>
      </c>
      <c r="F6040" s="23">
        <f t="shared" si="405"/>
        <v>2.6050121569989586</v>
      </c>
      <c r="G6040" s="23">
        <f t="shared" si="406"/>
        <v>1.9</v>
      </c>
      <c r="H6040" s="23">
        <f t="shared" si="407"/>
        <v>1.9036627301146232</v>
      </c>
      <c r="I6040" s="23">
        <f t="shared" si="408"/>
        <v>3.2</v>
      </c>
      <c r="J6040" s="23">
        <f t="shared" si="409"/>
        <v>3.2061688086141027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1.000826179725103</v>
      </c>
      <c r="E6041" s="23">
        <f t="shared" si="404"/>
        <v>2.6</v>
      </c>
      <c r="F6041" s="23">
        <f t="shared" si="405"/>
        <v>2.6021480672852677</v>
      </c>
      <c r="G6041" s="23">
        <f t="shared" si="406"/>
        <v>1.9</v>
      </c>
      <c r="H6041" s="23">
        <f t="shared" si="407"/>
        <v>1.9015697414776955</v>
      </c>
      <c r="I6041" s="23">
        <f t="shared" si="408"/>
        <v>3.2</v>
      </c>
      <c r="J6041" s="23">
        <f t="shared" si="409"/>
        <v>3.2026437751203298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1</v>
      </c>
      <c r="E6042" s="23">
        <f t="shared" si="404"/>
        <v>2.6</v>
      </c>
      <c r="F6042" s="23">
        <f t="shared" si="405"/>
        <v>2.6</v>
      </c>
      <c r="G6042" s="23">
        <f t="shared" si="406"/>
        <v>1.9</v>
      </c>
      <c r="H6042" s="23">
        <f t="shared" si="407"/>
        <v>1.9</v>
      </c>
      <c r="I6042" s="23">
        <f t="shared" si="408"/>
        <v>3.2</v>
      </c>
      <c r="J6042" s="23">
        <f t="shared" si="409"/>
        <v>3.2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1</v>
      </c>
      <c r="E6043" s="23">
        <f t="shared" si="404"/>
        <v>2.6</v>
      </c>
      <c r="F6043" s="23">
        <f t="shared" si="405"/>
        <v>2.6</v>
      </c>
      <c r="G6043" s="23">
        <f t="shared" si="406"/>
        <v>1.9</v>
      </c>
      <c r="H6043" s="23">
        <f t="shared" si="407"/>
        <v>1.9</v>
      </c>
      <c r="I6043" s="23">
        <f t="shared" si="408"/>
        <v>3.2</v>
      </c>
      <c r="J6043" s="23">
        <f t="shared" si="409"/>
        <v>3.2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1.000550786483402</v>
      </c>
      <c r="E6044" s="23">
        <f t="shared" si="404"/>
        <v>2.6</v>
      </c>
      <c r="F6044" s="23">
        <f t="shared" si="405"/>
        <v>2.6014320448568453</v>
      </c>
      <c r="G6044" s="23">
        <f t="shared" si="406"/>
        <v>1.9</v>
      </c>
      <c r="H6044" s="23">
        <f t="shared" si="407"/>
        <v>1.9010464943184637</v>
      </c>
      <c r="I6044" s="23">
        <f t="shared" si="408"/>
        <v>3.2</v>
      </c>
      <c r="J6044" s="23">
        <f t="shared" si="409"/>
        <v>3.2017625167468866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1.000550786483402</v>
      </c>
      <c r="E6045" s="23">
        <f t="shared" si="404"/>
        <v>2.6</v>
      </c>
      <c r="F6045" s="23">
        <f t="shared" si="405"/>
        <v>2.6014320448568453</v>
      </c>
      <c r="G6045" s="23">
        <f t="shared" si="406"/>
        <v>1.9</v>
      </c>
      <c r="H6045" s="23">
        <f t="shared" si="407"/>
        <v>1.9010464943184637</v>
      </c>
      <c r="I6045" s="23">
        <f t="shared" si="408"/>
        <v>3.2</v>
      </c>
      <c r="J6045" s="23">
        <f t="shared" si="409"/>
        <v>3.2017625167468866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0.99773472134310592</v>
      </c>
      <c r="E6046" s="23">
        <f t="shared" si="404"/>
        <v>9.1</v>
      </c>
      <c r="F6046" s="23">
        <f t="shared" si="405"/>
        <v>9.0793859642222632</v>
      </c>
      <c r="G6046" s="23">
        <f t="shared" si="406"/>
        <v>6.5</v>
      </c>
      <c r="H6046" s="23">
        <f t="shared" si="407"/>
        <v>6.4852756887301881</v>
      </c>
      <c r="I6046" s="23">
        <f t="shared" si="408"/>
        <v>10.9</v>
      </c>
      <c r="J6046" s="23">
        <f t="shared" si="409"/>
        <v>10.875308462639856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0.99368551100333147</v>
      </c>
      <c r="E6047" s="23">
        <f t="shared" si="404"/>
        <v>77.8</v>
      </c>
      <c r="F6047" s="23">
        <f t="shared" si="405"/>
        <v>77.308732756059186</v>
      </c>
      <c r="G6047" s="23">
        <f t="shared" si="406"/>
        <v>40.5</v>
      </c>
      <c r="H6047" s="23">
        <f t="shared" si="407"/>
        <v>40.244263195634922</v>
      </c>
      <c r="I6047" s="23">
        <f t="shared" si="408"/>
        <v>102.5</v>
      </c>
      <c r="J6047" s="23">
        <f t="shared" si="409"/>
        <v>101.85276487784148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0.99267957582517286</v>
      </c>
      <c r="E6048" s="23">
        <f t="shared" si="404"/>
        <v>77.8</v>
      </c>
      <c r="F6048" s="23">
        <f t="shared" si="405"/>
        <v>77.230470999198445</v>
      </c>
      <c r="G6048" s="23">
        <f t="shared" si="406"/>
        <v>40.5</v>
      </c>
      <c r="H6048" s="23">
        <f t="shared" si="407"/>
        <v>40.203522820919503</v>
      </c>
      <c r="I6048" s="23">
        <f t="shared" si="408"/>
        <v>102.2</v>
      </c>
      <c r="J6048" s="23">
        <f t="shared" si="409"/>
        <v>101.45185264933266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0.99267749964129415</v>
      </c>
      <c r="E6049" s="23">
        <f t="shared" si="404"/>
        <v>77.8</v>
      </c>
      <c r="F6049" s="23">
        <f t="shared" si="405"/>
        <v>77.230309472092685</v>
      </c>
      <c r="G6049" s="23">
        <f t="shared" si="406"/>
        <v>40.5</v>
      </c>
      <c r="H6049" s="23">
        <f t="shared" si="407"/>
        <v>40.20343873547241</v>
      </c>
      <c r="I6049" s="23">
        <f t="shared" si="408"/>
        <v>102.2</v>
      </c>
      <c r="J6049" s="23">
        <f t="shared" si="409"/>
        <v>101.45164046334027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0.99267341527934849</v>
      </c>
      <c r="E6050" s="23">
        <f t="shared" si="404"/>
        <v>77.8</v>
      </c>
      <c r="F6050" s="23">
        <f t="shared" si="405"/>
        <v>77.229991708733309</v>
      </c>
      <c r="G6050" s="23">
        <f t="shared" si="406"/>
        <v>40.5</v>
      </c>
      <c r="H6050" s="23">
        <f t="shared" si="407"/>
        <v>40.203273318813615</v>
      </c>
      <c r="I6050" s="23">
        <f t="shared" si="408"/>
        <v>102.5</v>
      </c>
      <c r="J6050" s="23">
        <f t="shared" si="409"/>
        <v>101.74902506613321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0.99745698083343537</v>
      </c>
      <c r="E6051" s="23">
        <f t="shared" si="404"/>
        <v>101.7</v>
      </c>
      <c r="F6051" s="23">
        <f t="shared" si="405"/>
        <v>101.44137495076038</v>
      </c>
      <c r="G6051" s="23">
        <f t="shared" si="406"/>
        <v>53</v>
      </c>
      <c r="H6051" s="23">
        <f t="shared" si="407"/>
        <v>52.865219984172072</v>
      </c>
      <c r="I6051" s="23">
        <f t="shared" si="408"/>
        <v>131.19999999999999</v>
      </c>
      <c r="J6051" s="23">
        <f t="shared" si="409"/>
        <v>130.86635588534671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0.99186901385098736</v>
      </c>
      <c r="E6052" s="23">
        <f t="shared" si="404"/>
        <v>101.7</v>
      </c>
      <c r="F6052" s="23">
        <f t="shared" si="405"/>
        <v>100.87307870864542</v>
      </c>
      <c r="G6052" s="23">
        <f t="shared" si="406"/>
        <v>53</v>
      </c>
      <c r="H6052" s="23">
        <f t="shared" si="407"/>
        <v>52.56905773410233</v>
      </c>
      <c r="I6052" s="23">
        <f t="shared" si="408"/>
        <v>131.19999999999999</v>
      </c>
      <c r="J6052" s="23">
        <f t="shared" si="409"/>
        <v>130.13321461724954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0.99187722092035058</v>
      </c>
      <c r="E6053" s="23">
        <f t="shared" si="404"/>
        <v>101.7</v>
      </c>
      <c r="F6053" s="23">
        <f t="shared" si="405"/>
        <v>100.87391336759966</v>
      </c>
      <c r="G6053" s="23">
        <f t="shared" si="406"/>
        <v>53</v>
      </c>
      <c r="H6053" s="23">
        <f t="shared" si="407"/>
        <v>52.569492708778583</v>
      </c>
      <c r="I6053" s="23">
        <f t="shared" si="408"/>
        <v>131.19999999999999</v>
      </c>
      <c r="J6053" s="23">
        <f t="shared" si="409"/>
        <v>130.13429138474999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0.99187720405399415</v>
      </c>
      <c r="E6054" s="23">
        <f t="shared" si="404"/>
        <v>101.7</v>
      </c>
      <c r="F6054" s="23">
        <f t="shared" si="405"/>
        <v>100.87391165229121</v>
      </c>
      <c r="G6054" s="23">
        <f t="shared" si="406"/>
        <v>53</v>
      </c>
      <c r="H6054" s="23">
        <f t="shared" si="407"/>
        <v>52.569491814861692</v>
      </c>
      <c r="I6054" s="23">
        <f t="shared" si="408"/>
        <v>131.19999999999999</v>
      </c>
      <c r="J6054" s="23">
        <f t="shared" si="409"/>
        <v>130.13428917188403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0.99186697112683542</v>
      </c>
      <c r="E6055" s="23">
        <f t="shared" si="404"/>
        <v>101.7</v>
      </c>
      <c r="F6055" s="23">
        <f t="shared" si="405"/>
        <v>100.87287096359917</v>
      </c>
      <c r="G6055" s="23">
        <f t="shared" si="406"/>
        <v>53</v>
      </c>
      <c r="H6055" s="23">
        <f t="shared" si="407"/>
        <v>52.568949469722277</v>
      </c>
      <c r="I6055" s="23">
        <f t="shared" si="408"/>
        <v>131.19999999999999</v>
      </c>
      <c r="J6055" s="23">
        <f t="shared" si="409"/>
        <v>130.13294661184079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0.99186698721184807</v>
      </c>
      <c r="E6056" s="23">
        <f t="shared" si="404"/>
        <v>101.7</v>
      </c>
      <c r="F6056" s="23">
        <f t="shared" si="405"/>
        <v>100.87287259944495</v>
      </c>
      <c r="G6056" s="23">
        <f t="shared" si="406"/>
        <v>53</v>
      </c>
      <c r="H6056" s="23">
        <f t="shared" si="407"/>
        <v>52.568950322227948</v>
      </c>
      <c r="I6056" s="23">
        <f t="shared" si="408"/>
        <v>131.19999999999999</v>
      </c>
      <c r="J6056" s="23">
        <f t="shared" si="409"/>
        <v>130.13294872219444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0.9918617341115733</v>
      </c>
      <c r="E6057" s="23">
        <f t="shared" si="404"/>
        <v>101.7</v>
      </c>
      <c r="F6057" s="23">
        <f t="shared" si="405"/>
        <v>100.87233835914701</v>
      </c>
      <c r="G6057" s="23">
        <f t="shared" si="406"/>
        <v>53</v>
      </c>
      <c r="H6057" s="23">
        <f t="shared" si="407"/>
        <v>52.568671907913384</v>
      </c>
      <c r="I6057" s="23">
        <f t="shared" si="408"/>
        <v>131.19999999999999</v>
      </c>
      <c r="J6057" s="23">
        <f t="shared" si="409"/>
        <v>130.13225951543839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0.99186625950132734</v>
      </c>
      <c r="E6058" s="23">
        <f t="shared" si="404"/>
        <v>55.9</v>
      </c>
      <c r="F6058" s="23">
        <f t="shared" si="405"/>
        <v>55.445323906124194</v>
      </c>
      <c r="G6058" s="23">
        <f t="shared" si="406"/>
        <v>29.4</v>
      </c>
      <c r="H6058" s="23">
        <f t="shared" si="407"/>
        <v>29.160868029339021</v>
      </c>
      <c r="I6058" s="23">
        <f t="shared" si="408"/>
        <v>74.099999999999994</v>
      </c>
      <c r="J6058" s="23">
        <f t="shared" si="409"/>
        <v>73.497289829048356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0.99186536212302889</v>
      </c>
      <c r="E6059" s="23">
        <f t="shared" si="404"/>
        <v>55.9</v>
      </c>
      <c r="F6059" s="23">
        <f t="shared" si="405"/>
        <v>55.445273742677315</v>
      </c>
      <c r="G6059" s="23">
        <f t="shared" si="406"/>
        <v>29.4</v>
      </c>
      <c r="H6059" s="23">
        <f t="shared" si="407"/>
        <v>29.160841646417047</v>
      </c>
      <c r="I6059" s="23">
        <f t="shared" si="408"/>
        <v>74.099999999999994</v>
      </c>
      <c r="J6059" s="23">
        <f t="shared" si="409"/>
        <v>73.497223333316441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1.0069906357243381</v>
      </c>
      <c r="E6060" s="23">
        <f t="shared" si="404"/>
        <v>34.4</v>
      </c>
      <c r="F6060" s="23">
        <f t="shared" si="405"/>
        <v>34.64047786891723</v>
      </c>
      <c r="G6060" s="23">
        <f t="shared" si="406"/>
        <v>24.3</v>
      </c>
      <c r="H6060" s="23">
        <f t="shared" si="407"/>
        <v>24.469872448101416</v>
      </c>
      <c r="I6060" s="23">
        <f t="shared" si="408"/>
        <v>41.6</v>
      </c>
      <c r="J6060" s="23">
        <f t="shared" si="409"/>
        <v>41.89081044613247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1.0049748456565344</v>
      </c>
      <c r="E6061" s="23">
        <f t="shared" si="404"/>
        <v>33</v>
      </c>
      <c r="F6061" s="23">
        <f t="shared" si="405"/>
        <v>33.164169906665634</v>
      </c>
      <c r="G6061" s="23">
        <f t="shared" si="406"/>
        <v>23.8</v>
      </c>
      <c r="H6061" s="23">
        <f t="shared" si="407"/>
        <v>23.918401326625521</v>
      </c>
      <c r="I6061" s="23">
        <f t="shared" si="408"/>
        <v>39.6</v>
      </c>
      <c r="J6061" s="23">
        <f t="shared" si="409"/>
        <v>39.797003887998763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1.0034823919595739</v>
      </c>
      <c r="E6062" s="23">
        <f t="shared" si="404"/>
        <v>33</v>
      </c>
      <c r="F6062" s="23">
        <f t="shared" si="405"/>
        <v>33.114918934665937</v>
      </c>
      <c r="G6062" s="23">
        <f t="shared" si="406"/>
        <v>23.8</v>
      </c>
      <c r="H6062" s="23">
        <f t="shared" si="407"/>
        <v>23.88288092863786</v>
      </c>
      <c r="I6062" s="23">
        <f t="shared" si="408"/>
        <v>39.6</v>
      </c>
      <c r="J6062" s="23">
        <f t="shared" si="409"/>
        <v>39.737902721599127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1.0027361651110938</v>
      </c>
      <c r="E6063" s="23">
        <f t="shared" si="404"/>
        <v>33</v>
      </c>
      <c r="F6063" s="23">
        <f t="shared" si="405"/>
        <v>33.090293448666095</v>
      </c>
      <c r="G6063" s="23">
        <f t="shared" si="406"/>
        <v>23.8</v>
      </c>
      <c r="H6063" s="23">
        <f t="shared" si="407"/>
        <v>23.865120729644033</v>
      </c>
      <c r="I6063" s="23">
        <f t="shared" si="408"/>
        <v>39.6</v>
      </c>
      <c r="J6063" s="23">
        <f t="shared" si="409"/>
        <v>39.708352138399313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1.0027361651110938</v>
      </c>
      <c r="E6064" s="23">
        <f t="shared" si="404"/>
        <v>40.299999999999997</v>
      </c>
      <c r="F6064" s="23">
        <f t="shared" si="405"/>
        <v>40.410267453977077</v>
      </c>
      <c r="G6064" s="23">
        <f t="shared" si="406"/>
        <v>27.7</v>
      </c>
      <c r="H6064" s="23">
        <f t="shared" si="407"/>
        <v>27.775791773577296</v>
      </c>
      <c r="I6064" s="23">
        <f t="shared" si="408"/>
        <v>49.2</v>
      </c>
      <c r="J6064" s="23">
        <f t="shared" si="409"/>
        <v>49.334619323465816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1.0012437114141337</v>
      </c>
      <c r="E6065" s="23">
        <f t="shared" si="404"/>
        <v>40.299999999999997</v>
      </c>
      <c r="F6065" s="23">
        <f t="shared" si="405"/>
        <v>40.350121569989582</v>
      </c>
      <c r="G6065" s="23">
        <f t="shared" si="406"/>
        <v>27.7</v>
      </c>
      <c r="H6065" s="23">
        <f t="shared" si="407"/>
        <v>27.734450806171502</v>
      </c>
      <c r="I6065" s="23">
        <f t="shared" si="408"/>
        <v>49.2</v>
      </c>
      <c r="J6065" s="23">
        <f t="shared" si="409"/>
        <v>49.261190601575379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1</v>
      </c>
      <c r="E6066" s="23">
        <f t="shared" si="404"/>
        <v>33</v>
      </c>
      <c r="F6066" s="23">
        <f t="shared" si="405"/>
        <v>33</v>
      </c>
      <c r="G6066" s="23">
        <f t="shared" si="406"/>
        <v>23.8</v>
      </c>
      <c r="H6066" s="23">
        <f t="shared" si="407"/>
        <v>23.8</v>
      </c>
      <c r="I6066" s="23">
        <f t="shared" si="408"/>
        <v>39.6</v>
      </c>
      <c r="J6066" s="23">
        <f t="shared" si="409"/>
        <v>39.6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1.0002487422828268</v>
      </c>
      <c r="E6067" s="23">
        <f t="shared" si="404"/>
        <v>33</v>
      </c>
      <c r="F6067" s="23">
        <f t="shared" si="405"/>
        <v>33.008208495333285</v>
      </c>
      <c r="G6067" s="23">
        <f t="shared" si="406"/>
        <v>23.8</v>
      </c>
      <c r="H6067" s="23">
        <f t="shared" si="407"/>
        <v>23.805920066331279</v>
      </c>
      <c r="I6067" s="23">
        <f t="shared" si="408"/>
        <v>39.6</v>
      </c>
      <c r="J6067" s="23">
        <f t="shared" si="409"/>
        <v>39.609850194399939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1.0004974845656536</v>
      </c>
      <c r="E6068" s="23">
        <f t="shared" si="404"/>
        <v>33</v>
      </c>
      <c r="F6068" s="23">
        <f t="shared" si="405"/>
        <v>33.016416990666571</v>
      </c>
      <c r="G6068" s="23">
        <f t="shared" si="406"/>
        <v>23.8</v>
      </c>
      <c r="H6068" s="23">
        <f t="shared" si="407"/>
        <v>23.811840132662557</v>
      </c>
      <c r="I6068" s="23">
        <f t="shared" si="408"/>
        <v>39.6</v>
      </c>
      <c r="J6068" s="23">
        <f t="shared" si="409"/>
        <v>39.619700388799885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1.0002487422828268</v>
      </c>
      <c r="E6069" s="23">
        <f t="shared" si="404"/>
        <v>33</v>
      </c>
      <c r="F6069" s="23">
        <f t="shared" si="405"/>
        <v>33.008208495333285</v>
      </c>
      <c r="G6069" s="23">
        <f t="shared" si="406"/>
        <v>23.8</v>
      </c>
      <c r="H6069" s="23">
        <f t="shared" si="407"/>
        <v>23.805920066331279</v>
      </c>
      <c r="I6069" s="23">
        <f t="shared" si="408"/>
        <v>39.6</v>
      </c>
      <c r="J6069" s="23">
        <f t="shared" si="409"/>
        <v>39.609850194399939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0.99880152921056931</v>
      </c>
      <c r="E6070" s="23">
        <f t="shared" si="404"/>
        <v>93.8</v>
      </c>
      <c r="F6070" s="23">
        <f t="shared" si="405"/>
        <v>93.687583439951396</v>
      </c>
      <c r="G6070" s="23">
        <f t="shared" si="406"/>
        <v>51.5</v>
      </c>
      <c r="H6070" s="23">
        <f t="shared" si="407"/>
        <v>51.438278754344317</v>
      </c>
      <c r="I6070" s="23">
        <f t="shared" si="408"/>
        <v>121.1</v>
      </c>
      <c r="J6070" s="23">
        <f t="shared" si="409"/>
        <v>120.95486518739993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0.99749608903477927</v>
      </c>
      <c r="E6071" s="23">
        <f t="shared" si="404"/>
        <v>91.5</v>
      </c>
      <c r="F6071" s="23">
        <f t="shared" si="405"/>
        <v>91.2708921466823</v>
      </c>
      <c r="G6071" s="23">
        <f t="shared" si="406"/>
        <v>51</v>
      </c>
      <c r="H6071" s="23">
        <f t="shared" si="407"/>
        <v>50.872300540773743</v>
      </c>
      <c r="I6071" s="23">
        <f t="shared" si="408"/>
        <v>118.1</v>
      </c>
      <c r="J6071" s="23">
        <f t="shared" si="409"/>
        <v>117.80428811500742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0.99749555023898351</v>
      </c>
      <c r="E6072" s="23">
        <f t="shared" si="404"/>
        <v>91.5</v>
      </c>
      <c r="F6072" s="23">
        <f t="shared" si="405"/>
        <v>91.270842846866998</v>
      </c>
      <c r="G6072" s="23">
        <f t="shared" si="406"/>
        <v>51</v>
      </c>
      <c r="H6072" s="23">
        <f t="shared" si="407"/>
        <v>50.872273062188157</v>
      </c>
      <c r="I6072" s="23">
        <f t="shared" si="408"/>
        <v>118.1</v>
      </c>
      <c r="J6072" s="23">
        <f t="shared" si="409"/>
        <v>117.80422448322395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0.99749342521549356</v>
      </c>
      <c r="E6073" s="23">
        <f t="shared" si="404"/>
        <v>91.5</v>
      </c>
      <c r="F6073" s="23">
        <f t="shared" si="405"/>
        <v>91.270648407217664</v>
      </c>
      <c r="G6073" s="23">
        <f t="shared" si="406"/>
        <v>51</v>
      </c>
      <c r="H6073" s="23">
        <f t="shared" si="407"/>
        <v>50.872164685990171</v>
      </c>
      <c r="I6073" s="23">
        <f t="shared" si="408"/>
        <v>118.1</v>
      </c>
      <c r="J6073" s="23">
        <f t="shared" si="409"/>
        <v>117.80397351794979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0.99749100332592067</v>
      </c>
      <c r="E6074" s="23">
        <f t="shared" si="404"/>
        <v>94.2</v>
      </c>
      <c r="F6074" s="23">
        <f t="shared" si="405"/>
        <v>93.963652513301724</v>
      </c>
      <c r="G6074" s="23">
        <f t="shared" si="406"/>
        <v>51.5</v>
      </c>
      <c r="H6074" s="23">
        <f t="shared" si="407"/>
        <v>51.370786671284911</v>
      </c>
      <c r="I6074" s="23">
        <f t="shared" si="408"/>
        <v>121.5</v>
      </c>
      <c r="J6074" s="23">
        <f t="shared" si="409"/>
        <v>121.19515690409936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0.99772234306662144</v>
      </c>
      <c r="E6075" s="23">
        <f t="shared" si="404"/>
        <v>102.8</v>
      </c>
      <c r="F6075" s="23">
        <f t="shared" si="405"/>
        <v>102.56585686724868</v>
      </c>
      <c r="G6075" s="23">
        <f t="shared" si="406"/>
        <v>54.2</v>
      </c>
      <c r="H6075" s="23">
        <f t="shared" si="407"/>
        <v>54.076550994210884</v>
      </c>
      <c r="I6075" s="23">
        <f t="shared" si="408"/>
        <v>132.69999999999999</v>
      </c>
      <c r="J6075" s="23">
        <f t="shared" si="409"/>
        <v>132.39775492494064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0.9919482631065254</v>
      </c>
      <c r="E6076" s="23">
        <f t="shared" si="404"/>
        <v>104.4</v>
      </c>
      <c r="F6076" s="23">
        <f t="shared" si="405"/>
        <v>103.55939866832125</v>
      </c>
      <c r="G6076" s="23">
        <f t="shared" si="406"/>
        <v>54.5</v>
      </c>
      <c r="H6076" s="23">
        <f t="shared" si="407"/>
        <v>54.061180339305636</v>
      </c>
      <c r="I6076" s="23">
        <f t="shared" si="408"/>
        <v>134.1</v>
      </c>
      <c r="J6076" s="23">
        <f t="shared" si="409"/>
        <v>133.02026208258505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0.99183017336140189</v>
      </c>
      <c r="E6077" s="23">
        <f t="shared" si="404"/>
        <v>104.4</v>
      </c>
      <c r="F6077" s="23">
        <f t="shared" si="405"/>
        <v>103.54707009893036</v>
      </c>
      <c r="G6077" s="23">
        <f t="shared" si="406"/>
        <v>54.5</v>
      </c>
      <c r="H6077" s="23">
        <f t="shared" si="407"/>
        <v>54.054744448196402</v>
      </c>
      <c r="I6077" s="23">
        <f t="shared" si="408"/>
        <v>134.1</v>
      </c>
      <c r="J6077" s="23">
        <f t="shared" si="409"/>
        <v>133.004426247764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0.99183514282015228</v>
      </c>
      <c r="E6078" s="23">
        <f t="shared" si="404"/>
        <v>104.4</v>
      </c>
      <c r="F6078" s="23">
        <f t="shared" si="405"/>
        <v>103.5475889104239</v>
      </c>
      <c r="G6078" s="23">
        <f t="shared" si="406"/>
        <v>54.5</v>
      </c>
      <c r="H6078" s="23">
        <f t="shared" si="407"/>
        <v>54.055015283698296</v>
      </c>
      <c r="I6078" s="23">
        <f t="shared" si="408"/>
        <v>134.1</v>
      </c>
      <c r="J6078" s="23">
        <f t="shared" si="409"/>
        <v>133.00509265218241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0.99182802641610268</v>
      </c>
      <c r="E6079" s="23">
        <f t="shared" si="404"/>
        <v>104.4</v>
      </c>
      <c r="F6079" s="23">
        <f t="shared" si="405"/>
        <v>103.54684595784113</v>
      </c>
      <c r="G6079" s="23">
        <f t="shared" si="406"/>
        <v>54.5</v>
      </c>
      <c r="H6079" s="23">
        <f t="shared" si="407"/>
        <v>54.054627439677596</v>
      </c>
      <c r="I6079" s="23">
        <f t="shared" si="408"/>
        <v>134.1</v>
      </c>
      <c r="J6079" s="23">
        <f t="shared" si="409"/>
        <v>133.00413834239936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0.99182910308846317</v>
      </c>
      <c r="E6080" s="23">
        <f t="shared" si="404"/>
        <v>104.4</v>
      </c>
      <c r="F6080" s="23">
        <f t="shared" si="405"/>
        <v>103.54695836243556</v>
      </c>
      <c r="G6080" s="23">
        <f t="shared" si="406"/>
        <v>54.5</v>
      </c>
      <c r="H6080" s="23">
        <f t="shared" si="407"/>
        <v>54.054686118321243</v>
      </c>
      <c r="I6080" s="23">
        <f t="shared" si="408"/>
        <v>134.1</v>
      </c>
      <c r="J6080" s="23">
        <f t="shared" si="409"/>
        <v>133.00428272416292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0.99183053352119566</v>
      </c>
      <c r="E6081" s="23">
        <f t="shared" si="404"/>
        <v>104.4</v>
      </c>
      <c r="F6081" s="23">
        <f t="shared" si="405"/>
        <v>103.54710769961284</v>
      </c>
      <c r="G6081" s="23">
        <f t="shared" si="406"/>
        <v>54.5</v>
      </c>
      <c r="H6081" s="23">
        <f t="shared" si="407"/>
        <v>54.054764076905165</v>
      </c>
      <c r="I6081" s="23">
        <f t="shared" si="408"/>
        <v>134.1</v>
      </c>
      <c r="J6081" s="23">
        <f t="shared" si="409"/>
        <v>133.00447454519232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0.9918289138985501</v>
      </c>
      <c r="E6082" s="23">
        <f t="shared" si="404"/>
        <v>83.7</v>
      </c>
      <c r="F6082" s="23">
        <f t="shared" si="405"/>
        <v>83.016080093308645</v>
      </c>
      <c r="G6082" s="23">
        <f t="shared" si="406"/>
        <v>45</v>
      </c>
      <c r="H6082" s="23">
        <f t="shared" si="407"/>
        <v>44.632301125434758</v>
      </c>
      <c r="I6082" s="23">
        <f t="shared" si="408"/>
        <v>107.9</v>
      </c>
      <c r="J6082" s="23">
        <f t="shared" si="409"/>
        <v>107.01833980965357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0.99184432911803533</v>
      </c>
      <c r="E6083" s="23">
        <f t="shared" si="404"/>
        <v>83.7</v>
      </c>
      <c r="F6083" s="23">
        <f t="shared" si="405"/>
        <v>83.017370347179565</v>
      </c>
      <c r="G6083" s="23">
        <f t="shared" si="406"/>
        <v>45</v>
      </c>
      <c r="H6083" s="23">
        <f t="shared" si="407"/>
        <v>44.632994810311587</v>
      </c>
      <c r="I6083" s="23">
        <f t="shared" si="408"/>
        <v>107.9</v>
      </c>
      <c r="J6083" s="23">
        <f t="shared" si="409"/>
        <v>107.02000311183602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1.0050072495471452</v>
      </c>
      <c r="E6084" s="23">
        <f t="shared" si="404"/>
        <v>66</v>
      </c>
      <c r="F6084" s="23">
        <f t="shared" si="405"/>
        <v>66.330478470111586</v>
      </c>
      <c r="G6084" s="23">
        <f t="shared" si="406"/>
        <v>37.6</v>
      </c>
      <c r="H6084" s="23">
        <f t="shared" si="407"/>
        <v>37.78827258297266</v>
      </c>
      <c r="I6084" s="23">
        <f t="shared" si="408"/>
        <v>84.2</v>
      </c>
      <c r="J6084" s="23">
        <f t="shared" si="409"/>
        <v>84.621610411869625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1.0021752640345387</v>
      </c>
      <c r="E6085" s="23">
        <f t="shared" si="404"/>
        <v>66</v>
      </c>
      <c r="F6085" s="23">
        <f t="shared" si="405"/>
        <v>66.14356742627956</v>
      </c>
      <c r="G6085" s="23">
        <f t="shared" si="406"/>
        <v>37.6</v>
      </c>
      <c r="H6085" s="23">
        <f t="shared" si="407"/>
        <v>37.681789927698659</v>
      </c>
      <c r="I6085" s="23">
        <f t="shared" si="408"/>
        <v>84.2</v>
      </c>
      <c r="J6085" s="23">
        <f t="shared" si="409"/>
        <v>84.383157231708168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1.003705566738414</v>
      </c>
      <c r="E6086" s="23">
        <f t="shared" si="404"/>
        <v>66</v>
      </c>
      <c r="F6086" s="23">
        <f t="shared" si="405"/>
        <v>66.244567404735321</v>
      </c>
      <c r="G6086" s="23">
        <f t="shared" si="406"/>
        <v>37.6</v>
      </c>
      <c r="H6086" s="23">
        <f t="shared" si="407"/>
        <v>37.739329309364372</v>
      </c>
      <c r="I6086" s="23">
        <f t="shared" si="408"/>
        <v>84.2</v>
      </c>
      <c r="J6086" s="23">
        <f t="shared" si="409"/>
        <v>84.512008719374464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1.0033414379993058</v>
      </c>
      <c r="E6087" s="23">
        <f t="shared" si="404"/>
        <v>66</v>
      </c>
      <c r="F6087" s="23">
        <f t="shared" si="405"/>
        <v>66.220534907954175</v>
      </c>
      <c r="G6087" s="23">
        <f t="shared" si="406"/>
        <v>37.6</v>
      </c>
      <c r="H6087" s="23">
        <f t="shared" si="407"/>
        <v>37.725638068773897</v>
      </c>
      <c r="I6087" s="23">
        <f t="shared" si="408"/>
        <v>84.2</v>
      </c>
      <c r="J6087" s="23">
        <f t="shared" si="409"/>
        <v>84.481349079541545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1.0025703369225427</v>
      </c>
      <c r="E6088" s="23">
        <f t="shared" si="404"/>
        <v>66</v>
      </c>
      <c r="F6088" s="23">
        <f t="shared" si="405"/>
        <v>66.169642236887825</v>
      </c>
      <c r="G6088" s="23">
        <f t="shared" si="406"/>
        <v>37.6</v>
      </c>
      <c r="H6088" s="23">
        <f t="shared" si="407"/>
        <v>37.696644668287611</v>
      </c>
      <c r="I6088" s="23">
        <f t="shared" si="408"/>
        <v>84.2</v>
      </c>
      <c r="J6088" s="23">
        <f t="shared" si="409"/>
        <v>84.416422368878102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1.0015422021535256</v>
      </c>
      <c r="E6089" s="23">
        <f t="shared" si="404"/>
        <v>66</v>
      </c>
      <c r="F6089" s="23">
        <f t="shared" si="405"/>
        <v>66.101785342132686</v>
      </c>
      <c r="G6089" s="23">
        <f t="shared" si="406"/>
        <v>37.6</v>
      </c>
      <c r="H6089" s="23">
        <f t="shared" si="407"/>
        <v>37.657986800972566</v>
      </c>
      <c r="I6089" s="23">
        <f t="shared" si="408"/>
        <v>84.2</v>
      </c>
      <c r="J6089" s="23">
        <f t="shared" si="409"/>
        <v>84.32985342132686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1.0002570336922543</v>
      </c>
      <c r="E6090" s="23">
        <f t="shared" si="404"/>
        <v>66</v>
      </c>
      <c r="F6090" s="23">
        <f t="shared" si="405"/>
        <v>66.016964223688788</v>
      </c>
      <c r="G6090" s="23">
        <f t="shared" si="406"/>
        <v>37.6</v>
      </c>
      <c r="H6090" s="23">
        <f t="shared" si="407"/>
        <v>37.609664466828761</v>
      </c>
      <c r="I6090" s="23">
        <f t="shared" si="408"/>
        <v>84.2</v>
      </c>
      <c r="J6090" s="23">
        <f t="shared" si="409"/>
        <v>84.221642236887817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1.0002570336922543</v>
      </c>
      <c r="E6091" s="23">
        <f t="shared" si="404"/>
        <v>66</v>
      </c>
      <c r="F6091" s="23">
        <f t="shared" si="405"/>
        <v>66.016964223688788</v>
      </c>
      <c r="G6091" s="23">
        <f t="shared" si="406"/>
        <v>37.6</v>
      </c>
      <c r="H6091" s="23">
        <f t="shared" si="407"/>
        <v>37.609664466828761</v>
      </c>
      <c r="I6091" s="23">
        <f t="shared" si="408"/>
        <v>84.2</v>
      </c>
      <c r="J6091" s="23">
        <f t="shared" si="409"/>
        <v>84.221642236887817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1.0013982826358914</v>
      </c>
      <c r="E6092" s="23">
        <f t="shared" si="404"/>
        <v>87.9</v>
      </c>
      <c r="F6092" s="23">
        <f t="shared" si="405"/>
        <v>88.022909043694852</v>
      </c>
      <c r="G6092" s="23">
        <f t="shared" si="406"/>
        <v>46.4</v>
      </c>
      <c r="H6092" s="23">
        <f t="shared" si="407"/>
        <v>46.464880314305361</v>
      </c>
      <c r="I6092" s="23">
        <f t="shared" si="408"/>
        <v>113.7</v>
      </c>
      <c r="J6092" s="23">
        <f t="shared" si="409"/>
        <v>113.85898473570086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1.0071042607470229</v>
      </c>
      <c r="E6093" s="23">
        <f t="shared" si="404"/>
        <v>89</v>
      </c>
      <c r="F6093" s="23">
        <f t="shared" si="405"/>
        <v>89.632279206485038</v>
      </c>
      <c r="G6093" s="23">
        <f t="shared" si="406"/>
        <v>46.9</v>
      </c>
      <c r="H6093" s="23">
        <f t="shared" si="407"/>
        <v>47.233189829035368</v>
      </c>
      <c r="I6093" s="23">
        <f t="shared" si="408"/>
        <v>115.2</v>
      </c>
      <c r="J6093" s="23">
        <f t="shared" si="409"/>
        <v>116.01841083805704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0.99745225496642798</v>
      </c>
      <c r="E6094" s="23">
        <f t="shared" si="404"/>
        <v>96.3</v>
      </c>
      <c r="F6094" s="23">
        <f t="shared" si="405"/>
        <v>96.054652153267014</v>
      </c>
      <c r="G6094" s="23">
        <f t="shared" si="406"/>
        <v>52.8</v>
      </c>
      <c r="H6094" s="23">
        <f t="shared" si="407"/>
        <v>52.665479062227398</v>
      </c>
      <c r="I6094" s="23">
        <f t="shared" si="408"/>
        <v>126.8</v>
      </c>
      <c r="J6094" s="23">
        <f t="shared" si="409"/>
        <v>126.47694592974307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0.99744967560833786</v>
      </c>
      <c r="E6095" s="23">
        <f t="shared" si="404"/>
        <v>95.1</v>
      </c>
      <c r="F6095" s="23">
        <f t="shared" si="405"/>
        <v>94.857464150352925</v>
      </c>
      <c r="G6095" s="23">
        <f t="shared" si="406"/>
        <v>52.6</v>
      </c>
      <c r="H6095" s="23">
        <f t="shared" si="407"/>
        <v>52.465852936998573</v>
      </c>
      <c r="I6095" s="23">
        <f t="shared" si="408"/>
        <v>125.7</v>
      </c>
      <c r="J6095" s="23">
        <f t="shared" si="409"/>
        <v>125.37942422396807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0.99744545799902262</v>
      </c>
      <c r="E6096" s="23">
        <f t="shared" si="404"/>
        <v>95.1</v>
      </c>
      <c r="F6096" s="23">
        <f t="shared" si="405"/>
        <v>94.857063055707044</v>
      </c>
      <c r="G6096" s="23">
        <f t="shared" si="406"/>
        <v>52.6</v>
      </c>
      <c r="H6096" s="23">
        <f t="shared" si="407"/>
        <v>52.465631090748595</v>
      </c>
      <c r="I6096" s="23">
        <f t="shared" si="408"/>
        <v>125.7</v>
      </c>
      <c r="J6096" s="23">
        <f t="shared" si="409"/>
        <v>125.37889407047714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0.99744064399642773</v>
      </c>
      <c r="E6097" s="23">
        <f t="shared" si="404"/>
        <v>95.1</v>
      </c>
      <c r="F6097" s="23">
        <f t="shared" si="405"/>
        <v>94.856605244060276</v>
      </c>
      <c r="G6097" s="23">
        <f t="shared" si="406"/>
        <v>52.6</v>
      </c>
      <c r="H6097" s="23">
        <f t="shared" si="407"/>
        <v>52.465377874212102</v>
      </c>
      <c r="I6097" s="23">
        <f t="shared" si="408"/>
        <v>125.7</v>
      </c>
      <c r="J6097" s="23">
        <f t="shared" si="409"/>
        <v>125.37828895035096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0.99744538292137164</v>
      </c>
      <c r="E6098" s="23">
        <f t="shared" si="404"/>
        <v>96.3</v>
      </c>
      <c r="F6098" s="23">
        <f t="shared" si="405"/>
        <v>96.053990375328084</v>
      </c>
      <c r="G6098" s="23">
        <f t="shared" si="406"/>
        <v>52.8</v>
      </c>
      <c r="H6098" s="23">
        <f t="shared" si="407"/>
        <v>52.665116218248421</v>
      </c>
      <c r="I6098" s="23">
        <f t="shared" si="408"/>
        <v>126.8</v>
      </c>
      <c r="J6098" s="23">
        <f t="shared" si="409"/>
        <v>126.47607455442991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0.99067144753569436</v>
      </c>
      <c r="E6099" s="23">
        <f t="shared" si="404"/>
        <v>108.4</v>
      </c>
      <c r="F6099" s="23">
        <f t="shared" si="405"/>
        <v>107.38878491286927</v>
      </c>
      <c r="G6099" s="23">
        <f t="shared" si="406"/>
        <v>60.2</v>
      </c>
      <c r="H6099" s="23">
        <f t="shared" si="407"/>
        <v>59.638421141648806</v>
      </c>
      <c r="I6099" s="23">
        <f t="shared" si="408"/>
        <v>142.30000000000001</v>
      </c>
      <c r="J6099" s="23">
        <f t="shared" si="409"/>
        <v>140.97254698432931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0.99033388541852074</v>
      </c>
      <c r="E6100" s="23">
        <f t="shared" ref="E6100:E6163" si="412">$E5812</f>
        <v>111.7</v>
      </c>
      <c r="F6100" s="23">
        <f t="shared" ref="F6100:F6163" si="413">$F5812</f>
        <v>110.62029500124876</v>
      </c>
      <c r="G6100" s="23">
        <f t="shared" ref="G6100:G6163" si="414">$G5812</f>
        <v>60.8</v>
      </c>
      <c r="H6100" s="23">
        <f t="shared" ref="H6100:H6163" si="415">$H5812</f>
        <v>60.212300233446058</v>
      </c>
      <c r="I6100" s="23">
        <f t="shared" ref="I6100:I6163" si="416">$I5812</f>
        <v>145.4</v>
      </c>
      <c r="J6100" s="23">
        <f t="shared" ref="J6100:J6163" si="417">$J5812</f>
        <v>143.99454693985291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0.99034094648672255</v>
      </c>
      <c r="E6101" s="23">
        <f t="shared" si="412"/>
        <v>111.7</v>
      </c>
      <c r="F6101" s="23">
        <f t="shared" si="413"/>
        <v>110.62108372256691</v>
      </c>
      <c r="G6101" s="23">
        <f t="shared" si="414"/>
        <v>60.8</v>
      </c>
      <c r="H6101" s="23">
        <f t="shared" si="415"/>
        <v>60.21272954639273</v>
      </c>
      <c r="I6101" s="23">
        <f t="shared" si="416"/>
        <v>145.4</v>
      </c>
      <c r="J6101" s="23">
        <f t="shared" si="417"/>
        <v>143.99557361916948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0.99033280513319122</v>
      </c>
      <c r="E6102" s="23">
        <f t="shared" si="412"/>
        <v>111.7</v>
      </c>
      <c r="F6102" s="23">
        <f t="shared" si="413"/>
        <v>110.62017433337746</v>
      </c>
      <c r="G6102" s="23">
        <f t="shared" si="414"/>
        <v>60.8</v>
      </c>
      <c r="H6102" s="23">
        <f t="shared" si="415"/>
        <v>60.212234552098025</v>
      </c>
      <c r="I6102" s="23">
        <f t="shared" si="416"/>
        <v>145.4</v>
      </c>
      <c r="J6102" s="23">
        <f t="shared" si="417"/>
        <v>143.99438986636602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0.99034018856628425</v>
      </c>
      <c r="E6103" s="23">
        <f t="shared" si="412"/>
        <v>111.7</v>
      </c>
      <c r="F6103" s="23">
        <f t="shared" si="413"/>
        <v>110.62099906285395</v>
      </c>
      <c r="G6103" s="23">
        <f t="shared" si="414"/>
        <v>60.8</v>
      </c>
      <c r="H6103" s="23">
        <f t="shared" si="415"/>
        <v>60.212683464830079</v>
      </c>
      <c r="I6103" s="23">
        <f t="shared" si="416"/>
        <v>145.4</v>
      </c>
      <c r="J6103" s="23">
        <f t="shared" si="417"/>
        <v>143.99546341753774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0.99034037870532976</v>
      </c>
      <c r="E6104" s="23">
        <f t="shared" si="412"/>
        <v>111.7</v>
      </c>
      <c r="F6104" s="23">
        <f t="shared" si="413"/>
        <v>110.62102030138534</v>
      </c>
      <c r="G6104" s="23">
        <f t="shared" si="414"/>
        <v>60.8</v>
      </c>
      <c r="H6104" s="23">
        <f t="shared" si="415"/>
        <v>60.212695025284049</v>
      </c>
      <c r="I6104" s="23">
        <f t="shared" si="416"/>
        <v>145.4</v>
      </c>
      <c r="J6104" s="23">
        <f t="shared" si="417"/>
        <v>143.99549106375494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0.99032765489064523</v>
      </c>
      <c r="E6105" s="23">
        <f t="shared" si="412"/>
        <v>111.7</v>
      </c>
      <c r="F6105" s="23">
        <f t="shared" si="413"/>
        <v>110.61959905128508</v>
      </c>
      <c r="G6105" s="23">
        <f t="shared" si="414"/>
        <v>60.8</v>
      </c>
      <c r="H6105" s="23">
        <f t="shared" si="415"/>
        <v>60.211921417351228</v>
      </c>
      <c r="I6105" s="23">
        <f t="shared" si="416"/>
        <v>145.4</v>
      </c>
      <c r="J6105" s="23">
        <f t="shared" si="417"/>
        <v>143.99364102109982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0.99033019594107641</v>
      </c>
      <c r="E6106" s="23">
        <f t="shared" si="412"/>
        <v>52.4</v>
      </c>
      <c r="F6106" s="23">
        <f t="shared" si="413"/>
        <v>51.8933022673124</v>
      </c>
      <c r="G6106" s="23">
        <f t="shared" si="414"/>
        <v>27.2</v>
      </c>
      <c r="H6106" s="23">
        <f t="shared" si="415"/>
        <v>26.936981329597277</v>
      </c>
      <c r="I6106" s="23">
        <f t="shared" si="416"/>
        <v>68.099999999999994</v>
      </c>
      <c r="J6106" s="23">
        <f t="shared" si="417"/>
        <v>67.4414863435873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0.9903313121764542</v>
      </c>
      <c r="E6107" s="23">
        <f t="shared" si="412"/>
        <v>53</v>
      </c>
      <c r="F6107" s="23">
        <f t="shared" si="413"/>
        <v>52.48755954535207</v>
      </c>
      <c r="G6107" s="23">
        <f t="shared" si="414"/>
        <v>27.3</v>
      </c>
      <c r="H6107" s="23">
        <f t="shared" si="415"/>
        <v>27.0360448224172</v>
      </c>
      <c r="I6107" s="23">
        <f t="shared" si="416"/>
        <v>68.5</v>
      </c>
      <c r="J6107" s="23">
        <f t="shared" si="417"/>
        <v>67.837694884087114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1.005472330222188</v>
      </c>
      <c r="E6108" s="23">
        <f t="shared" si="412"/>
        <v>59.6</v>
      </c>
      <c r="F6108" s="23">
        <f t="shared" si="413"/>
        <v>59.926150881242407</v>
      </c>
      <c r="G6108" s="23">
        <f t="shared" si="414"/>
        <v>30.6</v>
      </c>
      <c r="H6108" s="23">
        <f t="shared" si="415"/>
        <v>30.767453304798952</v>
      </c>
      <c r="I6108" s="23">
        <f t="shared" si="416"/>
        <v>77</v>
      </c>
      <c r="J6108" s="23">
        <f t="shared" si="417"/>
        <v>77.421369427108473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1.0047261033737078</v>
      </c>
      <c r="E6109" s="23">
        <f t="shared" si="412"/>
        <v>59.6</v>
      </c>
      <c r="F6109" s="23">
        <f t="shared" si="413"/>
        <v>59.881675761072991</v>
      </c>
      <c r="G6109" s="23">
        <f t="shared" si="414"/>
        <v>30.6</v>
      </c>
      <c r="H6109" s="23">
        <f t="shared" si="415"/>
        <v>30.744618763235462</v>
      </c>
      <c r="I6109" s="23">
        <f t="shared" si="416"/>
        <v>77</v>
      </c>
      <c r="J6109" s="23">
        <f t="shared" si="417"/>
        <v>77.363909959775498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1.005472330222188</v>
      </c>
      <c r="E6110" s="23">
        <f t="shared" si="412"/>
        <v>71.400000000000006</v>
      </c>
      <c r="F6110" s="23">
        <f t="shared" si="413"/>
        <v>71.790724377864223</v>
      </c>
      <c r="G6110" s="23">
        <f t="shared" si="414"/>
        <v>36.799999999999997</v>
      </c>
      <c r="H6110" s="23">
        <f t="shared" si="415"/>
        <v>37.001381752176513</v>
      </c>
      <c r="I6110" s="23">
        <f t="shared" si="416"/>
        <v>92.3</v>
      </c>
      <c r="J6110" s="23">
        <f t="shared" si="417"/>
        <v>92.805096079507948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1.0052235879393612</v>
      </c>
      <c r="E6111" s="23">
        <f t="shared" si="412"/>
        <v>71.400000000000006</v>
      </c>
      <c r="F6111" s="23">
        <f t="shared" si="413"/>
        <v>71.772964178870396</v>
      </c>
      <c r="G6111" s="23">
        <f t="shared" si="414"/>
        <v>36.799999999999997</v>
      </c>
      <c r="H6111" s="23">
        <f t="shared" si="415"/>
        <v>36.992228036168491</v>
      </c>
      <c r="I6111" s="23">
        <f t="shared" si="416"/>
        <v>92.3</v>
      </c>
      <c r="J6111" s="23">
        <f t="shared" si="417"/>
        <v>92.782137166803039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1.0047261033737076</v>
      </c>
      <c r="E6112" s="23">
        <f t="shared" si="412"/>
        <v>71.400000000000006</v>
      </c>
      <c r="F6112" s="23">
        <f t="shared" si="413"/>
        <v>71.737443780882728</v>
      </c>
      <c r="G6112" s="23">
        <f t="shared" si="414"/>
        <v>36.799999999999997</v>
      </c>
      <c r="H6112" s="23">
        <f t="shared" si="415"/>
        <v>36.97392060415244</v>
      </c>
      <c r="I6112" s="23">
        <f t="shared" si="416"/>
        <v>92.3</v>
      </c>
      <c r="J6112" s="23">
        <f t="shared" si="417"/>
        <v>92.736219341393209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1.0039798765252275</v>
      </c>
      <c r="E6113" s="23">
        <f t="shared" si="412"/>
        <v>71.5</v>
      </c>
      <c r="F6113" s="23">
        <f t="shared" si="413"/>
        <v>71.784561171553761</v>
      </c>
      <c r="G6113" s="23">
        <f t="shared" si="414"/>
        <v>36.799999999999997</v>
      </c>
      <c r="H6113" s="23">
        <f t="shared" si="415"/>
        <v>36.946459456128366</v>
      </c>
      <c r="I6113" s="23">
        <f t="shared" si="416"/>
        <v>92.5</v>
      </c>
      <c r="J6113" s="23">
        <f t="shared" si="417"/>
        <v>92.86813857858354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1.0012437114141337</v>
      </c>
      <c r="E6114" s="23">
        <f t="shared" si="412"/>
        <v>71.5</v>
      </c>
      <c r="F6114" s="23">
        <f t="shared" si="413"/>
        <v>71.588925366110558</v>
      </c>
      <c r="G6114" s="23">
        <f t="shared" si="414"/>
        <v>36.799999999999997</v>
      </c>
      <c r="H6114" s="23">
        <f t="shared" si="415"/>
        <v>36.845768580040115</v>
      </c>
      <c r="I6114" s="23">
        <f t="shared" si="416"/>
        <v>92.5</v>
      </c>
      <c r="J6114" s="23">
        <f t="shared" si="417"/>
        <v>92.615043305807362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1.0009949691313069</v>
      </c>
      <c r="E6115" s="23">
        <f t="shared" si="412"/>
        <v>71.5</v>
      </c>
      <c r="F6115" s="23">
        <f t="shared" si="413"/>
        <v>71.571140292888444</v>
      </c>
      <c r="G6115" s="23">
        <f t="shared" si="414"/>
        <v>36.799999999999997</v>
      </c>
      <c r="H6115" s="23">
        <f t="shared" si="415"/>
        <v>36.836614864032093</v>
      </c>
      <c r="I6115" s="23">
        <f t="shared" si="416"/>
        <v>92.5</v>
      </c>
      <c r="J6115" s="23">
        <f t="shared" si="417"/>
        <v>92.592034644645892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1.0047261033737076</v>
      </c>
      <c r="E6116" s="23">
        <f t="shared" si="412"/>
        <v>71.5</v>
      </c>
      <c r="F6116" s="23">
        <f t="shared" si="413"/>
        <v>71.837916391220091</v>
      </c>
      <c r="G6116" s="23">
        <f t="shared" si="414"/>
        <v>36.799999999999997</v>
      </c>
      <c r="H6116" s="23">
        <f t="shared" si="415"/>
        <v>36.97392060415244</v>
      </c>
      <c r="I6116" s="23">
        <f t="shared" si="416"/>
        <v>92.5</v>
      </c>
      <c r="J6116" s="23">
        <f t="shared" si="417"/>
        <v>92.937164562067949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1.0057210725050145</v>
      </c>
      <c r="E6117" s="23">
        <f t="shared" si="412"/>
        <v>107.4</v>
      </c>
      <c r="F6117" s="23">
        <f t="shared" si="413"/>
        <v>108.01444318703857</v>
      </c>
      <c r="G6117" s="23">
        <f t="shared" si="414"/>
        <v>60</v>
      </c>
      <c r="H6117" s="23">
        <f t="shared" si="415"/>
        <v>60.343264350300871</v>
      </c>
      <c r="I6117" s="23">
        <f t="shared" si="416"/>
        <v>141.30000000000001</v>
      </c>
      <c r="J6117" s="23">
        <f t="shared" si="417"/>
        <v>142.10838754495856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0.98952057673066363</v>
      </c>
      <c r="E6118" s="23">
        <f t="shared" si="412"/>
        <v>106.4</v>
      </c>
      <c r="F6118" s="23">
        <f t="shared" si="413"/>
        <v>105.28498936414262</v>
      </c>
      <c r="G6118" s="23">
        <f t="shared" si="414"/>
        <v>59.8</v>
      </c>
      <c r="H6118" s="23">
        <f t="shared" si="415"/>
        <v>59.173330488493683</v>
      </c>
      <c r="I6118" s="23">
        <f t="shared" si="416"/>
        <v>140.30000000000001</v>
      </c>
      <c r="J6118" s="23">
        <f t="shared" si="417"/>
        <v>138.82973691531211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0.99061474256999715</v>
      </c>
      <c r="E6119" s="23">
        <f t="shared" si="412"/>
        <v>106.4</v>
      </c>
      <c r="F6119" s="23">
        <f t="shared" si="413"/>
        <v>105.4014086094477</v>
      </c>
      <c r="G6119" s="23">
        <f t="shared" si="414"/>
        <v>59.8</v>
      </c>
      <c r="H6119" s="23">
        <f t="shared" si="415"/>
        <v>59.238761605685823</v>
      </c>
      <c r="I6119" s="23">
        <f t="shared" si="416"/>
        <v>140.30000000000001</v>
      </c>
      <c r="J6119" s="23">
        <f t="shared" si="417"/>
        <v>138.98324838257062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0.99061512040271915</v>
      </c>
      <c r="E6120" s="23">
        <f t="shared" si="412"/>
        <v>106.4</v>
      </c>
      <c r="F6120" s="23">
        <f t="shared" si="413"/>
        <v>105.40144881084932</v>
      </c>
      <c r="G6120" s="23">
        <f t="shared" si="414"/>
        <v>59.8</v>
      </c>
      <c r="H6120" s="23">
        <f t="shared" si="415"/>
        <v>59.238784200082605</v>
      </c>
      <c r="I6120" s="23">
        <f t="shared" si="416"/>
        <v>140.30000000000001</v>
      </c>
      <c r="J6120" s="23">
        <f t="shared" si="417"/>
        <v>138.98330139250152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0.99060803750184845</v>
      </c>
      <c r="E6121" s="23">
        <f t="shared" si="412"/>
        <v>106.4</v>
      </c>
      <c r="F6121" s="23">
        <f t="shared" si="413"/>
        <v>105.40069519019669</v>
      </c>
      <c r="G6121" s="23">
        <f t="shared" si="414"/>
        <v>59.8</v>
      </c>
      <c r="H6121" s="23">
        <f t="shared" si="415"/>
        <v>59.238360642610537</v>
      </c>
      <c r="I6121" s="23">
        <f t="shared" si="416"/>
        <v>140.30000000000001</v>
      </c>
      <c r="J6121" s="23">
        <f t="shared" si="417"/>
        <v>138.98230766150934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0.9906120716130038</v>
      </c>
      <c r="E6122" s="23">
        <f t="shared" si="412"/>
        <v>106.4</v>
      </c>
      <c r="F6122" s="23">
        <f t="shared" si="413"/>
        <v>105.40112441962361</v>
      </c>
      <c r="G6122" s="23">
        <f t="shared" si="414"/>
        <v>59.8</v>
      </c>
      <c r="H6122" s="23">
        <f t="shared" si="415"/>
        <v>59.238601882457623</v>
      </c>
      <c r="I6122" s="23">
        <f t="shared" si="416"/>
        <v>140.30000000000001</v>
      </c>
      <c r="J6122" s="23">
        <f t="shared" si="417"/>
        <v>138.98287364730444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0.98882985878809448</v>
      </c>
      <c r="E6123" s="23">
        <f t="shared" si="412"/>
        <v>134.4</v>
      </c>
      <c r="F6123" s="23">
        <f t="shared" si="413"/>
        <v>132.89873302111991</v>
      </c>
      <c r="G6123" s="23">
        <f t="shared" si="414"/>
        <v>88.5</v>
      </c>
      <c r="H6123" s="23">
        <f t="shared" si="415"/>
        <v>87.511442502746362</v>
      </c>
      <c r="I6123" s="23">
        <f t="shared" si="416"/>
        <v>184.5</v>
      </c>
      <c r="J6123" s="23">
        <f t="shared" si="417"/>
        <v>182.43910894640342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0.98963090490199612</v>
      </c>
      <c r="E6124" s="23">
        <f t="shared" si="412"/>
        <v>135.69999999999999</v>
      </c>
      <c r="F6124" s="23">
        <f t="shared" si="413"/>
        <v>134.29291379520086</v>
      </c>
      <c r="G6124" s="23">
        <f t="shared" si="414"/>
        <v>89.3</v>
      </c>
      <c r="H6124" s="23">
        <f t="shared" si="415"/>
        <v>88.374039807748247</v>
      </c>
      <c r="I6124" s="23">
        <f t="shared" si="416"/>
        <v>186.3</v>
      </c>
      <c r="J6124" s="23">
        <f t="shared" si="417"/>
        <v>184.36823758324189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0.98961768273806638</v>
      </c>
      <c r="E6125" s="23">
        <f t="shared" si="412"/>
        <v>135.69999999999999</v>
      </c>
      <c r="F6125" s="23">
        <f t="shared" si="413"/>
        <v>134.29111954755561</v>
      </c>
      <c r="G6125" s="23">
        <f t="shared" si="414"/>
        <v>89.3</v>
      </c>
      <c r="H6125" s="23">
        <f t="shared" si="415"/>
        <v>88.372859068509328</v>
      </c>
      <c r="I6125" s="23">
        <f t="shared" si="416"/>
        <v>186.3</v>
      </c>
      <c r="J6125" s="23">
        <f t="shared" si="417"/>
        <v>184.36577429410178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0.9896157048229145</v>
      </c>
      <c r="E6126" s="23">
        <f t="shared" si="412"/>
        <v>135.69999999999999</v>
      </c>
      <c r="F6126" s="23">
        <f t="shared" si="413"/>
        <v>134.29085114446949</v>
      </c>
      <c r="G6126" s="23">
        <f t="shared" si="414"/>
        <v>89.3</v>
      </c>
      <c r="H6126" s="23">
        <f t="shared" si="415"/>
        <v>88.372682440686262</v>
      </c>
      <c r="I6126" s="23">
        <f t="shared" si="416"/>
        <v>186.3</v>
      </c>
      <c r="J6126" s="23">
        <f t="shared" si="417"/>
        <v>184.365405808509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0.98961497656619779</v>
      </c>
      <c r="E6127" s="23">
        <f t="shared" si="412"/>
        <v>135.69999999999999</v>
      </c>
      <c r="F6127" s="23">
        <f t="shared" si="413"/>
        <v>134.29075232003302</v>
      </c>
      <c r="G6127" s="23">
        <f t="shared" si="414"/>
        <v>89.3</v>
      </c>
      <c r="H6127" s="23">
        <f t="shared" si="415"/>
        <v>88.37261740736146</v>
      </c>
      <c r="I6127" s="23">
        <f t="shared" si="416"/>
        <v>186.3</v>
      </c>
      <c r="J6127" s="23">
        <f t="shared" si="417"/>
        <v>184.36527013428267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0.98962709766860502</v>
      </c>
      <c r="E6128" s="23">
        <f t="shared" si="412"/>
        <v>135.69999999999999</v>
      </c>
      <c r="F6128" s="23">
        <f t="shared" si="413"/>
        <v>134.29239715362968</v>
      </c>
      <c r="G6128" s="23">
        <f t="shared" si="414"/>
        <v>89.3</v>
      </c>
      <c r="H6128" s="23">
        <f t="shared" si="415"/>
        <v>88.373699821806426</v>
      </c>
      <c r="I6128" s="23">
        <f t="shared" si="416"/>
        <v>186.3</v>
      </c>
      <c r="J6128" s="23">
        <f t="shared" si="417"/>
        <v>184.36752829566112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0.98963085626638048</v>
      </c>
      <c r="E6129" s="23">
        <f t="shared" si="412"/>
        <v>135.69999999999999</v>
      </c>
      <c r="F6129" s="23">
        <f t="shared" si="413"/>
        <v>134.29290719534782</v>
      </c>
      <c r="G6129" s="23">
        <f t="shared" si="414"/>
        <v>89.3</v>
      </c>
      <c r="H6129" s="23">
        <f t="shared" si="415"/>
        <v>88.374035464587777</v>
      </c>
      <c r="I6129" s="23">
        <f t="shared" si="416"/>
        <v>186.3</v>
      </c>
      <c r="J6129" s="23">
        <f t="shared" si="417"/>
        <v>184.3682285224267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0.98962923570831329</v>
      </c>
      <c r="E6130" s="23">
        <f t="shared" si="412"/>
        <v>126.2</v>
      </c>
      <c r="F6130" s="23">
        <f t="shared" si="413"/>
        <v>124.89120954638913</v>
      </c>
      <c r="G6130" s="23">
        <f t="shared" si="414"/>
        <v>83.8</v>
      </c>
      <c r="H6130" s="23">
        <f t="shared" si="415"/>
        <v>82.930929952356649</v>
      </c>
      <c r="I6130" s="23">
        <f t="shared" si="416"/>
        <v>173.3</v>
      </c>
      <c r="J6130" s="23">
        <f t="shared" si="417"/>
        <v>171.50274654825071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0.98960284446314117</v>
      </c>
      <c r="E6131" s="23">
        <f t="shared" si="412"/>
        <v>54.9</v>
      </c>
      <c r="F6131" s="23">
        <f t="shared" si="413"/>
        <v>54.329196161026452</v>
      </c>
      <c r="G6131" s="23">
        <f t="shared" si="414"/>
        <v>30.2</v>
      </c>
      <c r="H6131" s="23">
        <f t="shared" si="415"/>
        <v>29.886005902786863</v>
      </c>
      <c r="I6131" s="23">
        <f t="shared" si="416"/>
        <v>73</v>
      </c>
      <c r="J6131" s="23">
        <f t="shared" si="417"/>
        <v>72.241007645809304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1.0070857637813628</v>
      </c>
      <c r="E6132" s="23">
        <f t="shared" si="412"/>
        <v>53.4</v>
      </c>
      <c r="F6132" s="23">
        <f t="shared" si="413"/>
        <v>53.778379785924777</v>
      </c>
      <c r="G6132" s="23">
        <f t="shared" si="414"/>
        <v>29.5</v>
      </c>
      <c r="H6132" s="23">
        <f t="shared" si="415"/>
        <v>29.709030031550203</v>
      </c>
      <c r="I6132" s="23">
        <f t="shared" si="416"/>
        <v>69</v>
      </c>
      <c r="J6132" s="23">
        <f t="shared" si="417"/>
        <v>69.48891770091403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1.0025703369225427</v>
      </c>
      <c r="E6133" s="23">
        <f t="shared" si="412"/>
        <v>58.3</v>
      </c>
      <c r="F6133" s="23">
        <f t="shared" si="413"/>
        <v>58.449850642584238</v>
      </c>
      <c r="G6133" s="23">
        <f t="shared" si="414"/>
        <v>31.4</v>
      </c>
      <c r="H6133" s="23">
        <f t="shared" si="415"/>
        <v>31.480708579367839</v>
      </c>
      <c r="I6133" s="23">
        <f t="shared" si="416"/>
        <v>76</v>
      </c>
      <c r="J6133" s="23">
        <f t="shared" si="417"/>
        <v>76.19534560611325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1.0046266064605769</v>
      </c>
      <c r="E6134" s="23">
        <f t="shared" si="412"/>
        <v>58.3</v>
      </c>
      <c r="F6134" s="23">
        <f t="shared" si="413"/>
        <v>58.569731156651628</v>
      </c>
      <c r="G6134" s="23">
        <f t="shared" si="414"/>
        <v>31.4</v>
      </c>
      <c r="H6134" s="23">
        <f t="shared" si="415"/>
        <v>31.545275442862113</v>
      </c>
      <c r="I6134" s="23">
        <f t="shared" si="416"/>
        <v>76</v>
      </c>
      <c r="J6134" s="23">
        <f t="shared" si="417"/>
        <v>76.351622091003847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1.0051406738450852</v>
      </c>
      <c r="E6135" s="23">
        <f t="shared" si="412"/>
        <v>58.3</v>
      </c>
      <c r="F6135" s="23">
        <f t="shared" si="413"/>
        <v>58.599701285168464</v>
      </c>
      <c r="G6135" s="23">
        <f t="shared" si="414"/>
        <v>31.4</v>
      </c>
      <c r="H6135" s="23">
        <f t="shared" si="415"/>
        <v>31.561417158735676</v>
      </c>
      <c r="I6135" s="23">
        <f t="shared" si="416"/>
        <v>76</v>
      </c>
      <c r="J6135" s="23">
        <f t="shared" si="417"/>
        <v>76.390691212226471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1.002827370614797</v>
      </c>
      <c r="E6136" s="23">
        <f t="shared" si="412"/>
        <v>58.3</v>
      </c>
      <c r="F6136" s="23">
        <f t="shared" si="413"/>
        <v>58.464835706842663</v>
      </c>
      <c r="G6136" s="23">
        <f t="shared" si="414"/>
        <v>31.4</v>
      </c>
      <c r="H6136" s="23">
        <f t="shared" si="415"/>
        <v>31.488779437304625</v>
      </c>
      <c r="I6136" s="23">
        <f t="shared" si="416"/>
        <v>76</v>
      </c>
      <c r="J6136" s="23">
        <f t="shared" si="417"/>
        <v>76.214880166724569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1.0020562695380342</v>
      </c>
      <c r="E6137" s="23">
        <f t="shared" si="412"/>
        <v>58.3</v>
      </c>
      <c r="F6137" s="23">
        <f t="shared" si="413"/>
        <v>58.419880514067387</v>
      </c>
      <c r="G6137" s="23">
        <f t="shared" si="414"/>
        <v>31.4</v>
      </c>
      <c r="H6137" s="23">
        <f t="shared" si="415"/>
        <v>31.464566863494273</v>
      </c>
      <c r="I6137" s="23">
        <f t="shared" si="416"/>
        <v>76</v>
      </c>
      <c r="J6137" s="23">
        <f t="shared" si="417"/>
        <v>76.156276484890597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1.0007711010767628</v>
      </c>
      <c r="E6138" s="23">
        <f t="shared" si="412"/>
        <v>58.3</v>
      </c>
      <c r="F6138" s="23">
        <f t="shared" si="413"/>
        <v>58.344955192775267</v>
      </c>
      <c r="G6138" s="23">
        <f t="shared" si="414"/>
        <v>31.4</v>
      </c>
      <c r="H6138" s="23">
        <f t="shared" si="415"/>
        <v>31.424212573810351</v>
      </c>
      <c r="I6138" s="23">
        <f t="shared" si="416"/>
        <v>76</v>
      </c>
      <c r="J6138" s="23">
        <f t="shared" si="417"/>
        <v>76.058603681833972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1.0005140673845085</v>
      </c>
      <c r="E6139" s="23">
        <f t="shared" si="412"/>
        <v>58.3</v>
      </c>
      <c r="F6139" s="23">
        <f t="shared" si="413"/>
        <v>58.329970128516848</v>
      </c>
      <c r="G6139" s="23">
        <f t="shared" si="414"/>
        <v>31.4</v>
      </c>
      <c r="H6139" s="23">
        <f t="shared" si="415"/>
        <v>31.416141715873568</v>
      </c>
      <c r="I6139" s="23">
        <f t="shared" si="416"/>
        <v>76</v>
      </c>
      <c r="J6139" s="23">
        <f t="shared" si="417"/>
        <v>76.039069121222653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1.0046096950123742</v>
      </c>
      <c r="E6140" s="23">
        <f t="shared" si="412"/>
        <v>58.6</v>
      </c>
      <c r="F6140" s="23">
        <f t="shared" si="413"/>
        <v>58.870128127725131</v>
      </c>
      <c r="G6140" s="23">
        <f t="shared" si="414"/>
        <v>31.6</v>
      </c>
      <c r="H6140" s="23">
        <f t="shared" si="415"/>
        <v>31.745666362391027</v>
      </c>
      <c r="I6140" s="23">
        <f t="shared" si="416"/>
        <v>76.900000000000006</v>
      </c>
      <c r="J6140" s="23">
        <f t="shared" si="417"/>
        <v>77.254485546451576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1.0050013164550893</v>
      </c>
      <c r="E6141" s="23">
        <f t="shared" si="412"/>
        <v>122.8</v>
      </c>
      <c r="F6141" s="23">
        <f t="shared" si="413"/>
        <v>123.41416166068495</v>
      </c>
      <c r="G6141" s="23">
        <f t="shared" si="414"/>
        <v>81.8</v>
      </c>
      <c r="H6141" s="23">
        <f t="shared" si="415"/>
        <v>82.2091076860263</v>
      </c>
      <c r="I6141" s="23">
        <f t="shared" si="416"/>
        <v>168.6</v>
      </c>
      <c r="J6141" s="23">
        <f t="shared" si="417"/>
        <v>169.44322195432804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0.9887702958047675</v>
      </c>
      <c r="E6142" s="23">
        <f t="shared" si="412"/>
        <v>122.8</v>
      </c>
      <c r="F6142" s="23">
        <f t="shared" si="413"/>
        <v>121.42099232482545</v>
      </c>
      <c r="G6142" s="23">
        <f t="shared" si="414"/>
        <v>81.8</v>
      </c>
      <c r="H6142" s="23">
        <f t="shared" si="415"/>
        <v>80.881410196829975</v>
      </c>
      <c r="I6142" s="23">
        <f t="shared" si="416"/>
        <v>168.6</v>
      </c>
      <c r="J6142" s="23">
        <f t="shared" si="417"/>
        <v>166.70667187268378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0.98876117873404112</v>
      </c>
      <c r="E6143" s="23">
        <f t="shared" si="412"/>
        <v>122.8</v>
      </c>
      <c r="F6143" s="23">
        <f t="shared" si="413"/>
        <v>121.41987274854024</v>
      </c>
      <c r="G6143" s="23">
        <f t="shared" si="414"/>
        <v>81.8</v>
      </c>
      <c r="H6143" s="23">
        <f t="shared" si="415"/>
        <v>80.88066442044456</v>
      </c>
      <c r="I6143" s="23">
        <f t="shared" si="416"/>
        <v>168.6</v>
      </c>
      <c r="J6143" s="23">
        <f t="shared" si="417"/>
        <v>166.70513473455932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0.9880285356090508</v>
      </c>
      <c r="E6144" s="23">
        <f t="shared" si="412"/>
        <v>122.8</v>
      </c>
      <c r="F6144" s="23">
        <f t="shared" si="413"/>
        <v>121.32990417279143</v>
      </c>
      <c r="G6144" s="23">
        <f t="shared" si="414"/>
        <v>81.8</v>
      </c>
      <c r="H6144" s="23">
        <f t="shared" si="415"/>
        <v>80.820734212820355</v>
      </c>
      <c r="I6144" s="23">
        <f t="shared" si="416"/>
        <v>168.6</v>
      </c>
      <c r="J6144" s="23">
        <f t="shared" si="417"/>
        <v>166.58161110368596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0.98828026763712973</v>
      </c>
      <c r="E6145" s="23">
        <f t="shared" si="412"/>
        <v>122.8</v>
      </c>
      <c r="F6145" s="23">
        <f t="shared" si="413"/>
        <v>121.36081686583952</v>
      </c>
      <c r="G6145" s="23">
        <f t="shared" si="414"/>
        <v>81.8</v>
      </c>
      <c r="H6145" s="23">
        <f t="shared" si="415"/>
        <v>80.841325892717208</v>
      </c>
      <c r="I6145" s="23">
        <f t="shared" si="416"/>
        <v>168.6</v>
      </c>
      <c r="J6145" s="23">
        <f t="shared" si="417"/>
        <v>166.62405312362006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0.98827800110627562</v>
      </c>
      <c r="E6146" s="23">
        <f t="shared" si="412"/>
        <v>124.5</v>
      </c>
      <c r="F6146" s="23">
        <f t="shared" si="413"/>
        <v>123.04061113773132</v>
      </c>
      <c r="G6146" s="23">
        <f t="shared" si="414"/>
        <v>82.8</v>
      </c>
      <c r="H6146" s="23">
        <f t="shared" si="415"/>
        <v>81.829418491599611</v>
      </c>
      <c r="I6146" s="23">
        <f t="shared" si="416"/>
        <v>170.9</v>
      </c>
      <c r="J6146" s="23">
        <f t="shared" si="417"/>
        <v>168.89671038906252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0.98575976815238264</v>
      </c>
      <c r="E6147" s="23">
        <f t="shared" si="412"/>
        <v>131</v>
      </c>
      <c r="F6147" s="23">
        <f t="shared" si="413"/>
        <v>129.13452962796214</v>
      </c>
      <c r="G6147" s="23">
        <f t="shared" si="414"/>
        <v>87.1</v>
      </c>
      <c r="H6147" s="23">
        <f t="shared" si="415"/>
        <v>85.859675806072516</v>
      </c>
      <c r="I6147" s="23">
        <f t="shared" si="416"/>
        <v>181.9</v>
      </c>
      <c r="J6147" s="23">
        <f t="shared" si="417"/>
        <v>179.3097018269184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0.98335192349481915</v>
      </c>
      <c r="E6148" s="23">
        <f t="shared" si="412"/>
        <v>131.9</v>
      </c>
      <c r="F6148" s="23">
        <f t="shared" si="413"/>
        <v>129.70411870896666</v>
      </c>
      <c r="G6148" s="23">
        <f t="shared" si="414"/>
        <v>87.6</v>
      </c>
      <c r="H6148" s="23">
        <f t="shared" si="415"/>
        <v>86.141628498146147</v>
      </c>
      <c r="I6148" s="23">
        <f t="shared" si="416"/>
        <v>182.9</v>
      </c>
      <c r="J6148" s="23">
        <f t="shared" si="417"/>
        <v>179.85506680720243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0.98335751593045262</v>
      </c>
      <c r="E6149" s="23">
        <f t="shared" si="412"/>
        <v>131.9</v>
      </c>
      <c r="F6149" s="23">
        <f t="shared" si="413"/>
        <v>129.70485635122671</v>
      </c>
      <c r="G6149" s="23">
        <f t="shared" si="414"/>
        <v>87.6</v>
      </c>
      <c r="H6149" s="23">
        <f t="shared" si="415"/>
        <v>86.142118395507637</v>
      </c>
      <c r="I6149" s="23">
        <f t="shared" si="416"/>
        <v>182.9</v>
      </c>
      <c r="J6149" s="23">
        <f t="shared" si="417"/>
        <v>179.8560896636798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0.98336273215801939</v>
      </c>
      <c r="E6150" s="23">
        <f t="shared" si="412"/>
        <v>131.9</v>
      </c>
      <c r="F6150" s="23">
        <f t="shared" si="413"/>
        <v>129.70554437164276</v>
      </c>
      <c r="G6150" s="23">
        <f t="shared" si="414"/>
        <v>87.6</v>
      </c>
      <c r="H6150" s="23">
        <f t="shared" si="415"/>
        <v>86.142575337042487</v>
      </c>
      <c r="I6150" s="23">
        <f t="shared" si="416"/>
        <v>182.9</v>
      </c>
      <c r="J6150" s="23">
        <f t="shared" si="417"/>
        <v>179.85704371170175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0.98334169021094575</v>
      </c>
      <c r="E6151" s="23">
        <f t="shared" si="412"/>
        <v>131.9</v>
      </c>
      <c r="F6151" s="23">
        <f t="shared" si="413"/>
        <v>129.70276893882374</v>
      </c>
      <c r="G6151" s="23">
        <f t="shared" si="414"/>
        <v>87.6</v>
      </c>
      <c r="H6151" s="23">
        <f t="shared" si="415"/>
        <v>86.140732062478847</v>
      </c>
      <c r="I6151" s="23">
        <f t="shared" si="416"/>
        <v>182.9</v>
      </c>
      <c r="J6151" s="23">
        <f t="shared" si="417"/>
        <v>179.85319513958197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0.98334859159021026</v>
      </c>
      <c r="E6152" s="23">
        <f t="shared" si="412"/>
        <v>131.9</v>
      </c>
      <c r="F6152" s="23">
        <f t="shared" si="413"/>
        <v>129.70367923074875</v>
      </c>
      <c r="G6152" s="23">
        <f t="shared" si="414"/>
        <v>87.6</v>
      </c>
      <c r="H6152" s="23">
        <f t="shared" si="415"/>
        <v>86.141336623302408</v>
      </c>
      <c r="I6152" s="23">
        <f t="shared" si="416"/>
        <v>182.9</v>
      </c>
      <c r="J6152" s="23">
        <f t="shared" si="417"/>
        <v>179.85445740184946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0.98334644337367483</v>
      </c>
      <c r="E6153" s="23">
        <f t="shared" si="412"/>
        <v>131.9</v>
      </c>
      <c r="F6153" s="23">
        <f t="shared" si="413"/>
        <v>129.70339588098773</v>
      </c>
      <c r="G6153" s="23">
        <f t="shared" si="414"/>
        <v>87.6</v>
      </c>
      <c r="H6153" s="23">
        <f t="shared" si="415"/>
        <v>86.141148439533907</v>
      </c>
      <c r="I6153" s="23">
        <f t="shared" si="416"/>
        <v>182.9</v>
      </c>
      <c r="J6153" s="23">
        <f t="shared" si="417"/>
        <v>179.85406449304514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0.98334012014560468</v>
      </c>
      <c r="E6154" s="23">
        <f t="shared" si="412"/>
        <v>129.69999999999999</v>
      </c>
      <c r="F6154" s="23">
        <f t="shared" si="413"/>
        <v>127.53921358288491</v>
      </c>
      <c r="G6154" s="23">
        <f t="shared" si="414"/>
        <v>86.4</v>
      </c>
      <c r="H6154" s="23">
        <f t="shared" si="415"/>
        <v>84.960586380580253</v>
      </c>
      <c r="I6154" s="23">
        <f t="shared" si="416"/>
        <v>180.6</v>
      </c>
      <c r="J6154" s="23">
        <f t="shared" si="417"/>
        <v>177.5912256982962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0.983338401455218</v>
      </c>
      <c r="E6155" s="23">
        <f t="shared" si="412"/>
        <v>49.3</v>
      </c>
      <c r="F6155" s="23">
        <f t="shared" si="413"/>
        <v>48.478583191742246</v>
      </c>
      <c r="G6155" s="23">
        <f t="shared" si="414"/>
        <v>26.3</v>
      </c>
      <c r="H6155" s="23">
        <f t="shared" si="415"/>
        <v>25.861799958272233</v>
      </c>
      <c r="I6155" s="23">
        <f t="shared" si="416"/>
        <v>64.8</v>
      </c>
      <c r="J6155" s="23">
        <f t="shared" si="417"/>
        <v>63.720328414298123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1.005708427432648</v>
      </c>
      <c r="E6156" s="23">
        <f t="shared" si="412"/>
        <v>53.7</v>
      </c>
      <c r="F6156" s="23">
        <f t="shared" si="413"/>
        <v>54.006542553133201</v>
      </c>
      <c r="G6156" s="23">
        <f t="shared" si="414"/>
        <v>28.6</v>
      </c>
      <c r="H6156" s="23">
        <f t="shared" si="415"/>
        <v>28.763261024573733</v>
      </c>
      <c r="I6156" s="23">
        <f t="shared" si="416"/>
        <v>69</v>
      </c>
      <c r="J6156" s="23">
        <f t="shared" si="417"/>
        <v>69.393881492852714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1.0034699724937155</v>
      </c>
      <c r="E6157" s="23">
        <f t="shared" si="412"/>
        <v>61</v>
      </c>
      <c r="F6157" s="23">
        <f t="shared" si="413"/>
        <v>61.211668322116644</v>
      </c>
      <c r="G6157" s="23">
        <f t="shared" si="414"/>
        <v>31.9</v>
      </c>
      <c r="H6157" s="23">
        <f t="shared" si="415"/>
        <v>32.010692122549521</v>
      </c>
      <c r="I6157" s="23">
        <f t="shared" si="416"/>
        <v>79.400000000000006</v>
      </c>
      <c r="J6157" s="23">
        <f t="shared" si="417"/>
        <v>79.67551581600101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1.0034695129362772</v>
      </c>
      <c r="E6158" s="23">
        <f t="shared" si="412"/>
        <v>61</v>
      </c>
      <c r="F6158" s="23">
        <f t="shared" si="413"/>
        <v>61.211640289112907</v>
      </c>
      <c r="G6158" s="23">
        <f t="shared" si="414"/>
        <v>31.9</v>
      </c>
      <c r="H6158" s="23">
        <f t="shared" si="415"/>
        <v>32.010677462667239</v>
      </c>
      <c r="I6158" s="23">
        <f t="shared" si="416"/>
        <v>79.400000000000006</v>
      </c>
      <c r="J6158" s="23">
        <f t="shared" si="417"/>
        <v>79.675479327140408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1.0032170991179443</v>
      </c>
      <c r="E6159" s="23">
        <f t="shared" si="412"/>
        <v>61</v>
      </c>
      <c r="F6159" s="23">
        <f t="shared" si="413"/>
        <v>61.196243046194603</v>
      </c>
      <c r="G6159" s="23">
        <f t="shared" si="414"/>
        <v>31.9</v>
      </c>
      <c r="H6159" s="23">
        <f t="shared" si="415"/>
        <v>32.002625461862422</v>
      </c>
      <c r="I6159" s="23">
        <f t="shared" si="416"/>
        <v>79.400000000000006</v>
      </c>
      <c r="J6159" s="23">
        <f t="shared" si="417"/>
        <v>79.655437669964783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1.0024718452410522</v>
      </c>
      <c r="E6160" s="23">
        <f t="shared" si="412"/>
        <v>61</v>
      </c>
      <c r="F6160" s="23">
        <f t="shared" si="413"/>
        <v>61.150782559704183</v>
      </c>
      <c r="G6160" s="23">
        <f t="shared" si="414"/>
        <v>31.9</v>
      </c>
      <c r="H6160" s="23">
        <f t="shared" si="415"/>
        <v>31.978851863189561</v>
      </c>
      <c r="I6160" s="23">
        <f t="shared" si="416"/>
        <v>79.400000000000006</v>
      </c>
      <c r="J6160" s="23">
        <f t="shared" si="417"/>
        <v>79.596264512139541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1.0002343995387017</v>
      </c>
      <c r="E6161" s="23">
        <f t="shared" si="412"/>
        <v>61</v>
      </c>
      <c r="F6161" s="23">
        <f t="shared" si="413"/>
        <v>61.014298371860804</v>
      </c>
      <c r="G6161" s="23">
        <f t="shared" si="414"/>
        <v>31.9</v>
      </c>
      <c r="H6161" s="23">
        <f t="shared" si="415"/>
        <v>31.907477345284583</v>
      </c>
      <c r="I6161" s="23">
        <f t="shared" si="416"/>
        <v>79.400000000000006</v>
      </c>
      <c r="J6161" s="23">
        <f t="shared" si="417"/>
        <v>79.418611323372929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0.99998386995257682</v>
      </c>
      <c r="E6162" s="23">
        <f t="shared" si="412"/>
        <v>61</v>
      </c>
      <c r="F6162" s="23">
        <f t="shared" si="413"/>
        <v>60.999016067107185</v>
      </c>
      <c r="G6162" s="23">
        <f t="shared" si="414"/>
        <v>31.9</v>
      </c>
      <c r="H6162" s="23">
        <f t="shared" si="415"/>
        <v>31.899485451487198</v>
      </c>
      <c r="I6162" s="23">
        <f t="shared" si="416"/>
        <v>79.400000000000006</v>
      </c>
      <c r="J6162" s="23">
        <f t="shared" si="417"/>
        <v>79.398719274234608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1.000480735212566</v>
      </c>
      <c r="E6163" s="23">
        <f t="shared" si="412"/>
        <v>53.7</v>
      </c>
      <c r="F6163" s="23">
        <f t="shared" si="413"/>
        <v>53.725815480914797</v>
      </c>
      <c r="G6163" s="23">
        <f t="shared" si="414"/>
        <v>28.6</v>
      </c>
      <c r="H6163" s="23">
        <f t="shared" si="415"/>
        <v>28.61374902707939</v>
      </c>
      <c r="I6163" s="23">
        <f t="shared" si="416"/>
        <v>69</v>
      </c>
      <c r="J6163" s="23">
        <f t="shared" si="417"/>
        <v>69.033170729667049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1.0037168697471457</v>
      </c>
      <c r="E6164" s="23">
        <f t="shared" ref="E6164:E6227" si="420">$E5876</f>
        <v>56.9</v>
      </c>
      <c r="F6164" s="23">
        <f t="shared" ref="F6164:F6227" si="421">$F5876</f>
        <v>57.111489888612589</v>
      </c>
      <c r="G6164" s="23">
        <f t="shared" ref="G6164:G6227" si="422">$G5876</f>
        <v>30</v>
      </c>
      <c r="H6164" s="23">
        <f t="shared" ref="H6164:H6227" si="423">$H5876</f>
        <v>30.11150609241437</v>
      </c>
      <c r="I6164" s="23">
        <f t="shared" ref="I6164:I6227" si="424">$I5876</f>
        <v>73.900000000000006</v>
      </c>
      <c r="J6164" s="23">
        <f t="shared" ref="J6164:J6227" si="425">$J5876</f>
        <v>74.174676674314071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1.0057039412012607</v>
      </c>
      <c r="E6165" s="23">
        <f t="shared" si="420"/>
        <v>128.69999999999999</v>
      </c>
      <c r="F6165" s="23">
        <f t="shared" si="421"/>
        <v>129.43409723260226</v>
      </c>
      <c r="G6165" s="23">
        <f t="shared" si="422"/>
        <v>85.8</v>
      </c>
      <c r="H6165" s="23">
        <f t="shared" si="423"/>
        <v>86.28939815506817</v>
      </c>
      <c r="I6165" s="23">
        <f t="shared" si="424"/>
        <v>179.4</v>
      </c>
      <c r="J6165" s="23">
        <f t="shared" si="425"/>
        <v>180.42328705150618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0.98514105367571625</v>
      </c>
      <c r="E6166" s="23">
        <f t="shared" si="420"/>
        <v>128.69999999999999</v>
      </c>
      <c r="F6166" s="23">
        <f t="shared" si="421"/>
        <v>126.78765360806467</v>
      </c>
      <c r="G6166" s="23">
        <f t="shared" si="422"/>
        <v>85.8</v>
      </c>
      <c r="H6166" s="23">
        <f t="shared" si="423"/>
        <v>84.525102405376458</v>
      </c>
      <c r="I6166" s="23">
        <f t="shared" si="424"/>
        <v>179.4</v>
      </c>
      <c r="J6166" s="23">
        <f t="shared" si="425"/>
        <v>176.7343050294235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0.98513297757834628</v>
      </c>
      <c r="E6167" s="23">
        <f t="shared" si="420"/>
        <v>128.69999999999999</v>
      </c>
      <c r="F6167" s="23">
        <f t="shared" si="421"/>
        <v>126.78661421433316</v>
      </c>
      <c r="G6167" s="23">
        <f t="shared" si="422"/>
        <v>85.8</v>
      </c>
      <c r="H6167" s="23">
        <f t="shared" si="423"/>
        <v>84.524409476222104</v>
      </c>
      <c r="I6167" s="23">
        <f t="shared" si="424"/>
        <v>179.4</v>
      </c>
      <c r="J6167" s="23">
        <f t="shared" si="425"/>
        <v>176.73285617755533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0.98513489312905478</v>
      </c>
      <c r="E6168" s="23">
        <f t="shared" si="420"/>
        <v>128.69999999999999</v>
      </c>
      <c r="F6168" s="23">
        <f t="shared" si="421"/>
        <v>126.78686074570933</v>
      </c>
      <c r="G6168" s="23">
        <f t="shared" si="422"/>
        <v>85.8</v>
      </c>
      <c r="H6168" s="23">
        <f t="shared" si="423"/>
        <v>84.524573830472903</v>
      </c>
      <c r="I6168" s="23">
        <f t="shared" si="424"/>
        <v>179.4</v>
      </c>
      <c r="J6168" s="23">
        <f t="shared" si="425"/>
        <v>176.73319982735242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0.98518243111188497</v>
      </c>
      <c r="E6169" s="23">
        <f t="shared" si="420"/>
        <v>128.69999999999999</v>
      </c>
      <c r="F6169" s="23">
        <f t="shared" si="421"/>
        <v>126.79297888409958</v>
      </c>
      <c r="G6169" s="23">
        <f t="shared" si="422"/>
        <v>85.8</v>
      </c>
      <c r="H6169" s="23">
        <f t="shared" si="423"/>
        <v>84.528652589399726</v>
      </c>
      <c r="I6169" s="23">
        <f t="shared" si="424"/>
        <v>179.4</v>
      </c>
      <c r="J6169" s="23">
        <f t="shared" si="425"/>
        <v>176.74172814147218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0.98519039283832355</v>
      </c>
      <c r="E6170" s="23">
        <f t="shared" si="420"/>
        <v>128.69999999999999</v>
      </c>
      <c r="F6170" s="23">
        <f t="shared" si="421"/>
        <v>126.79400355829223</v>
      </c>
      <c r="G6170" s="23">
        <f t="shared" si="422"/>
        <v>85.8</v>
      </c>
      <c r="H6170" s="23">
        <f t="shared" si="423"/>
        <v>84.529335705528155</v>
      </c>
      <c r="I6170" s="23">
        <f t="shared" si="424"/>
        <v>179.4</v>
      </c>
      <c r="J6170" s="23">
        <f t="shared" si="425"/>
        <v>176.74315647519526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0.98315280179099707</v>
      </c>
      <c r="E6171" s="23">
        <f t="shared" si="420"/>
        <v>109.6</v>
      </c>
      <c r="F6171" s="23">
        <f t="shared" si="421"/>
        <v>107.75354707629327</v>
      </c>
      <c r="G6171" s="23">
        <f t="shared" si="422"/>
        <v>60</v>
      </c>
      <c r="H6171" s="23">
        <f t="shared" si="423"/>
        <v>58.989168107459825</v>
      </c>
      <c r="I6171" s="23">
        <f t="shared" si="424"/>
        <v>146.1</v>
      </c>
      <c r="J6171" s="23">
        <f t="shared" si="425"/>
        <v>143.63862434166467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0.98097861472555536</v>
      </c>
      <c r="E6172" s="23">
        <f t="shared" si="420"/>
        <v>113.9</v>
      </c>
      <c r="F6172" s="23">
        <f t="shared" si="421"/>
        <v>111.73346421724077</v>
      </c>
      <c r="G6172" s="23">
        <f t="shared" si="422"/>
        <v>62.3</v>
      </c>
      <c r="H6172" s="23">
        <f t="shared" si="423"/>
        <v>61.114967697402093</v>
      </c>
      <c r="I6172" s="23">
        <f t="shared" si="424"/>
        <v>152.1</v>
      </c>
      <c r="J6172" s="23">
        <f t="shared" si="425"/>
        <v>149.20684729975696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0.98098828851384245</v>
      </c>
      <c r="E6173" s="23">
        <f t="shared" si="420"/>
        <v>113.9</v>
      </c>
      <c r="F6173" s="23">
        <f t="shared" si="421"/>
        <v>111.73456606172667</v>
      </c>
      <c r="G6173" s="23">
        <f t="shared" si="422"/>
        <v>62.3</v>
      </c>
      <c r="H6173" s="23">
        <f t="shared" si="423"/>
        <v>61.115570374412385</v>
      </c>
      <c r="I6173" s="23">
        <f t="shared" si="424"/>
        <v>152.1</v>
      </c>
      <c r="J6173" s="23">
        <f t="shared" si="425"/>
        <v>149.20831868295542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0.98168915381642063</v>
      </c>
      <c r="E6174" s="23">
        <f t="shared" si="420"/>
        <v>113.9</v>
      </c>
      <c r="F6174" s="23">
        <f t="shared" si="421"/>
        <v>111.81439461969032</v>
      </c>
      <c r="G6174" s="23">
        <f t="shared" si="422"/>
        <v>62.3</v>
      </c>
      <c r="H6174" s="23">
        <f t="shared" si="423"/>
        <v>61.159234282763002</v>
      </c>
      <c r="I6174" s="23">
        <f t="shared" si="424"/>
        <v>152.1</v>
      </c>
      <c r="J6174" s="23">
        <f t="shared" si="425"/>
        <v>149.31492029547758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0.98171507091194576</v>
      </c>
      <c r="E6175" s="23">
        <f t="shared" si="420"/>
        <v>113.9</v>
      </c>
      <c r="F6175" s="23">
        <f t="shared" si="421"/>
        <v>111.81734657687063</v>
      </c>
      <c r="G6175" s="23">
        <f t="shared" si="422"/>
        <v>62.3</v>
      </c>
      <c r="H6175" s="23">
        <f t="shared" si="423"/>
        <v>61.160848917814221</v>
      </c>
      <c r="I6175" s="23">
        <f t="shared" si="424"/>
        <v>152.1</v>
      </c>
      <c r="J6175" s="23">
        <f t="shared" si="425"/>
        <v>149.31886228570696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0.98171880615793872</v>
      </c>
      <c r="E6176" s="23">
        <f t="shared" si="420"/>
        <v>113.9</v>
      </c>
      <c r="F6176" s="23">
        <f t="shared" si="421"/>
        <v>111.81777202138923</v>
      </c>
      <c r="G6176" s="23">
        <f t="shared" si="422"/>
        <v>62.3</v>
      </c>
      <c r="H6176" s="23">
        <f t="shared" si="423"/>
        <v>61.161081623639582</v>
      </c>
      <c r="I6176" s="23">
        <f t="shared" si="424"/>
        <v>152.1</v>
      </c>
      <c r="J6176" s="23">
        <f t="shared" si="425"/>
        <v>149.31943041662248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0.98098603458187417</v>
      </c>
      <c r="E6177" s="23">
        <f t="shared" si="420"/>
        <v>113.9</v>
      </c>
      <c r="F6177" s="23">
        <f t="shared" si="421"/>
        <v>111.73430933887548</v>
      </c>
      <c r="G6177" s="23">
        <f t="shared" si="422"/>
        <v>62.3</v>
      </c>
      <c r="H6177" s="23">
        <f t="shared" si="423"/>
        <v>61.115429954450761</v>
      </c>
      <c r="I6177" s="23">
        <f t="shared" si="424"/>
        <v>152.1</v>
      </c>
      <c r="J6177" s="23">
        <f t="shared" si="425"/>
        <v>149.20797585990306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0.98096471441503319</v>
      </c>
      <c r="E6178" s="23">
        <f t="shared" si="420"/>
        <v>63.8</v>
      </c>
      <c r="F6178" s="23">
        <f t="shared" si="421"/>
        <v>62.585548779679115</v>
      </c>
      <c r="G6178" s="23">
        <f t="shared" si="422"/>
        <v>36</v>
      </c>
      <c r="H6178" s="23">
        <f t="shared" si="423"/>
        <v>35.314729718941194</v>
      </c>
      <c r="I6178" s="23">
        <f t="shared" si="424"/>
        <v>82.8</v>
      </c>
      <c r="J6178" s="23">
        <f t="shared" si="425"/>
        <v>81.223878353564743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0.98308659754874328</v>
      </c>
      <c r="E6179" s="23">
        <f t="shared" si="420"/>
        <v>33.6</v>
      </c>
      <c r="F6179" s="23">
        <f t="shared" si="421"/>
        <v>33.031709677637778</v>
      </c>
      <c r="G6179" s="23">
        <f t="shared" si="422"/>
        <v>20.399999999999999</v>
      </c>
      <c r="H6179" s="23">
        <f t="shared" si="423"/>
        <v>20.054966589994361</v>
      </c>
      <c r="I6179" s="23">
        <f t="shared" si="424"/>
        <v>41.8</v>
      </c>
      <c r="J6179" s="23">
        <f t="shared" si="425"/>
        <v>41.093019777537464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1.0012437114141333</v>
      </c>
      <c r="E6180" s="23">
        <f t="shared" si="420"/>
        <v>39</v>
      </c>
      <c r="F6180" s="23">
        <f t="shared" si="421"/>
        <v>39.048504745151199</v>
      </c>
      <c r="G6180" s="23">
        <f t="shared" si="422"/>
        <v>22.9</v>
      </c>
      <c r="H6180" s="23">
        <f t="shared" si="423"/>
        <v>22.928480991383651</v>
      </c>
      <c r="I6180" s="23">
        <f t="shared" si="424"/>
        <v>49</v>
      </c>
      <c r="J6180" s="23">
        <f t="shared" si="425"/>
        <v>49.060941859292527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1.0002487422828266</v>
      </c>
      <c r="E6181" s="23">
        <f t="shared" si="420"/>
        <v>39</v>
      </c>
      <c r="F6181" s="23">
        <f t="shared" si="421"/>
        <v>39.009700949030233</v>
      </c>
      <c r="G6181" s="23">
        <f t="shared" si="422"/>
        <v>22.9</v>
      </c>
      <c r="H6181" s="23">
        <f t="shared" si="423"/>
        <v>22.905696198276726</v>
      </c>
      <c r="I6181" s="23">
        <f t="shared" si="424"/>
        <v>49</v>
      </c>
      <c r="J6181" s="23">
        <f t="shared" si="425"/>
        <v>49.0121883718585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1.0009949691313067</v>
      </c>
      <c r="E6182" s="23">
        <f t="shared" si="420"/>
        <v>39</v>
      </c>
      <c r="F6182" s="23">
        <f t="shared" si="421"/>
        <v>39.038803796120959</v>
      </c>
      <c r="G6182" s="23">
        <f t="shared" si="422"/>
        <v>22.9</v>
      </c>
      <c r="H6182" s="23">
        <f t="shared" si="423"/>
        <v>22.922784793106921</v>
      </c>
      <c r="I6182" s="23">
        <f t="shared" si="424"/>
        <v>49</v>
      </c>
      <c r="J6182" s="23">
        <f t="shared" si="425"/>
        <v>49.048753487434027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1.0009949691313067</v>
      </c>
      <c r="E6183" s="23">
        <f t="shared" si="420"/>
        <v>39</v>
      </c>
      <c r="F6183" s="23">
        <f t="shared" si="421"/>
        <v>39.038803796120959</v>
      </c>
      <c r="G6183" s="23">
        <f t="shared" si="422"/>
        <v>22.9</v>
      </c>
      <c r="H6183" s="23">
        <f t="shared" si="423"/>
        <v>22.922784793106921</v>
      </c>
      <c r="I6183" s="23">
        <f t="shared" si="424"/>
        <v>49</v>
      </c>
      <c r="J6183" s="23">
        <f t="shared" si="425"/>
        <v>49.048753487434027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1.0009949691313067</v>
      </c>
      <c r="E6184" s="23">
        <f t="shared" si="420"/>
        <v>39</v>
      </c>
      <c r="F6184" s="23">
        <f t="shared" si="421"/>
        <v>39.038803796120959</v>
      </c>
      <c r="G6184" s="23">
        <f t="shared" si="422"/>
        <v>22.9</v>
      </c>
      <c r="H6184" s="23">
        <f t="shared" si="423"/>
        <v>22.922784793106921</v>
      </c>
      <c r="I6184" s="23">
        <f t="shared" si="424"/>
        <v>49</v>
      </c>
      <c r="J6184" s="23">
        <f t="shared" si="425"/>
        <v>49.048753487434027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1.0009949691313067</v>
      </c>
      <c r="E6185" s="23">
        <f t="shared" si="420"/>
        <v>39</v>
      </c>
      <c r="F6185" s="23">
        <f t="shared" si="421"/>
        <v>39.038803796120959</v>
      </c>
      <c r="G6185" s="23">
        <f t="shared" si="422"/>
        <v>22.9</v>
      </c>
      <c r="H6185" s="23">
        <f t="shared" si="423"/>
        <v>22.922784793106921</v>
      </c>
      <c r="I6185" s="23">
        <f t="shared" si="424"/>
        <v>49</v>
      </c>
      <c r="J6185" s="23">
        <f t="shared" si="425"/>
        <v>49.048753487434027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1.0009949691313067</v>
      </c>
      <c r="E6186" s="23">
        <f t="shared" si="420"/>
        <v>39</v>
      </c>
      <c r="F6186" s="23">
        <f t="shared" si="421"/>
        <v>39.038803796120959</v>
      </c>
      <c r="G6186" s="23">
        <f t="shared" si="422"/>
        <v>22.9</v>
      </c>
      <c r="H6186" s="23">
        <f t="shared" si="423"/>
        <v>22.922784793106921</v>
      </c>
      <c r="I6186" s="23">
        <f t="shared" si="424"/>
        <v>49</v>
      </c>
      <c r="J6186" s="23">
        <f t="shared" si="425"/>
        <v>49.048753487434027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1.0009949691313067</v>
      </c>
      <c r="E6187" s="23">
        <f t="shared" si="420"/>
        <v>39</v>
      </c>
      <c r="F6187" s="23">
        <f t="shared" si="421"/>
        <v>39.038803796120959</v>
      </c>
      <c r="G6187" s="23">
        <f t="shared" si="422"/>
        <v>22.9</v>
      </c>
      <c r="H6187" s="23">
        <f t="shared" si="423"/>
        <v>22.922784793106921</v>
      </c>
      <c r="I6187" s="23">
        <f t="shared" si="424"/>
        <v>49</v>
      </c>
      <c r="J6187" s="23">
        <f t="shared" si="425"/>
        <v>49.048753487434027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1.00149245369696</v>
      </c>
      <c r="E6188" s="23">
        <f t="shared" si="420"/>
        <v>67.900000000000006</v>
      </c>
      <c r="F6188" s="23">
        <f t="shared" si="421"/>
        <v>68.001337606023597</v>
      </c>
      <c r="G6188" s="23">
        <f t="shared" si="422"/>
        <v>38</v>
      </c>
      <c r="H6188" s="23">
        <f t="shared" si="423"/>
        <v>38.056713240484484</v>
      </c>
      <c r="I6188" s="23">
        <f t="shared" si="424"/>
        <v>88.4</v>
      </c>
      <c r="J6188" s="23">
        <f t="shared" si="425"/>
        <v>88.531932906811278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1.0051244649313582</v>
      </c>
      <c r="E6189" s="23">
        <f t="shared" si="420"/>
        <v>72</v>
      </c>
      <c r="F6189" s="23">
        <f t="shared" si="421"/>
        <v>72.368961475057787</v>
      </c>
      <c r="G6189" s="23">
        <f t="shared" si="422"/>
        <v>40</v>
      </c>
      <c r="H6189" s="23">
        <f t="shared" si="423"/>
        <v>40.204978597254325</v>
      </c>
      <c r="I6189" s="23">
        <f t="shared" si="424"/>
        <v>93.9</v>
      </c>
      <c r="J6189" s="23">
        <f t="shared" si="425"/>
        <v>94.381187257054535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0.98282803518518236</v>
      </c>
      <c r="E6190" s="23">
        <f t="shared" si="420"/>
        <v>80.400000000000006</v>
      </c>
      <c r="F6190" s="23">
        <f t="shared" si="421"/>
        <v>79.019374028888663</v>
      </c>
      <c r="G6190" s="23">
        <f t="shared" si="422"/>
        <v>44</v>
      </c>
      <c r="H6190" s="23">
        <f t="shared" si="423"/>
        <v>43.244433548148024</v>
      </c>
      <c r="I6190" s="23">
        <f t="shared" si="424"/>
        <v>105.9</v>
      </c>
      <c r="J6190" s="23">
        <f t="shared" si="425"/>
        <v>104.08148892611082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0.98281990986807777</v>
      </c>
      <c r="E6191" s="23">
        <f t="shared" si="420"/>
        <v>80.400000000000006</v>
      </c>
      <c r="F6191" s="23">
        <f t="shared" si="421"/>
        <v>79.018720753393453</v>
      </c>
      <c r="G6191" s="23">
        <f t="shared" si="422"/>
        <v>44</v>
      </c>
      <c r="H6191" s="23">
        <f t="shared" si="423"/>
        <v>43.244076034195423</v>
      </c>
      <c r="I6191" s="23">
        <f t="shared" si="424"/>
        <v>105.9</v>
      </c>
      <c r="J6191" s="23">
        <f t="shared" si="425"/>
        <v>104.08062845502944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0.98301408321991468</v>
      </c>
      <c r="E6192" s="23">
        <f t="shared" si="420"/>
        <v>80.400000000000006</v>
      </c>
      <c r="F6192" s="23">
        <f t="shared" si="421"/>
        <v>79.034332290881153</v>
      </c>
      <c r="G6192" s="23">
        <f t="shared" si="422"/>
        <v>44</v>
      </c>
      <c r="H6192" s="23">
        <f t="shared" si="423"/>
        <v>43.252619661676249</v>
      </c>
      <c r="I6192" s="23">
        <f t="shared" si="424"/>
        <v>105.9</v>
      </c>
      <c r="J6192" s="23">
        <f t="shared" si="425"/>
        <v>104.10119141298897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0.98333062105796665</v>
      </c>
      <c r="E6193" s="23">
        <f t="shared" si="420"/>
        <v>80.400000000000006</v>
      </c>
      <c r="F6193" s="23">
        <f t="shared" si="421"/>
        <v>79.05978193306052</v>
      </c>
      <c r="G6193" s="23">
        <f t="shared" si="422"/>
        <v>44</v>
      </c>
      <c r="H6193" s="23">
        <f t="shared" si="423"/>
        <v>43.26654732655053</v>
      </c>
      <c r="I6193" s="23">
        <f t="shared" si="424"/>
        <v>105.9</v>
      </c>
      <c r="J6193" s="23">
        <f t="shared" si="425"/>
        <v>104.13471277003867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0.98331121706106195</v>
      </c>
      <c r="E6194" s="23">
        <f t="shared" si="420"/>
        <v>81.5</v>
      </c>
      <c r="F6194" s="23">
        <f t="shared" si="421"/>
        <v>80.139864190476544</v>
      </c>
      <c r="G6194" s="23">
        <f t="shared" si="422"/>
        <v>44.6</v>
      </c>
      <c r="H6194" s="23">
        <f t="shared" si="423"/>
        <v>43.855680280923366</v>
      </c>
      <c r="I6194" s="23">
        <f t="shared" si="424"/>
        <v>107.4</v>
      </c>
      <c r="J6194" s="23">
        <f t="shared" si="425"/>
        <v>105.60762471235806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0.98532189365653811</v>
      </c>
      <c r="E6195" s="23">
        <f t="shared" si="420"/>
        <v>68.400000000000006</v>
      </c>
      <c r="F6195" s="23">
        <f t="shared" si="421"/>
        <v>67.396017526107215</v>
      </c>
      <c r="G6195" s="23">
        <f t="shared" si="422"/>
        <v>36.1</v>
      </c>
      <c r="H6195" s="23">
        <f t="shared" si="423"/>
        <v>35.570120361001024</v>
      </c>
      <c r="I6195" s="23">
        <f t="shared" si="424"/>
        <v>89.7</v>
      </c>
      <c r="J6195" s="23">
        <f t="shared" si="425"/>
        <v>88.383373860991469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0.98346308207215349</v>
      </c>
      <c r="E6196" s="23">
        <f t="shared" si="420"/>
        <v>50.8</v>
      </c>
      <c r="F6196" s="23">
        <f t="shared" si="421"/>
        <v>49.959924569265397</v>
      </c>
      <c r="G6196" s="23">
        <f t="shared" si="422"/>
        <v>27.4</v>
      </c>
      <c r="H6196" s="23">
        <f t="shared" si="423"/>
        <v>26.946888448777003</v>
      </c>
      <c r="I6196" s="23">
        <f t="shared" si="424"/>
        <v>64.7</v>
      </c>
      <c r="J6196" s="23">
        <f t="shared" si="425"/>
        <v>63.630061410068336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0.98294442975690766</v>
      </c>
      <c r="E6197" s="23">
        <f t="shared" si="420"/>
        <v>50.8</v>
      </c>
      <c r="F6197" s="23">
        <f t="shared" si="421"/>
        <v>49.933577031650906</v>
      </c>
      <c r="G6197" s="23">
        <f t="shared" si="422"/>
        <v>27.4</v>
      </c>
      <c r="H6197" s="23">
        <f t="shared" si="423"/>
        <v>26.932677375339267</v>
      </c>
      <c r="I6197" s="23">
        <f t="shared" si="424"/>
        <v>64.7</v>
      </c>
      <c r="J6197" s="23">
        <f t="shared" si="425"/>
        <v>63.596504605271932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0.98321938552306387</v>
      </c>
      <c r="E6198" s="23">
        <f t="shared" si="420"/>
        <v>50.8</v>
      </c>
      <c r="F6198" s="23">
        <f t="shared" si="421"/>
        <v>49.94754478457164</v>
      </c>
      <c r="G6198" s="23">
        <f t="shared" si="422"/>
        <v>27.4</v>
      </c>
      <c r="H6198" s="23">
        <f t="shared" si="423"/>
        <v>26.940211163331949</v>
      </c>
      <c r="I6198" s="23">
        <f t="shared" si="424"/>
        <v>64.7</v>
      </c>
      <c r="J6198" s="23">
        <f t="shared" si="425"/>
        <v>63.614294243342236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0.98293923569639119</v>
      </c>
      <c r="E6199" s="23">
        <f t="shared" si="420"/>
        <v>50.8</v>
      </c>
      <c r="F6199" s="23">
        <f t="shared" si="421"/>
        <v>49.933313173376668</v>
      </c>
      <c r="G6199" s="23">
        <f t="shared" si="422"/>
        <v>27.4</v>
      </c>
      <c r="H6199" s="23">
        <f t="shared" si="423"/>
        <v>26.932535058081118</v>
      </c>
      <c r="I6199" s="23">
        <f t="shared" si="424"/>
        <v>64.7</v>
      </c>
      <c r="J6199" s="23">
        <f t="shared" si="425"/>
        <v>63.596168549556509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0.98293557457319547</v>
      </c>
      <c r="E6200" s="23">
        <f t="shared" si="420"/>
        <v>50.8</v>
      </c>
      <c r="F6200" s="23">
        <f t="shared" si="421"/>
        <v>49.933127188318331</v>
      </c>
      <c r="G6200" s="23">
        <f t="shared" si="422"/>
        <v>27.4</v>
      </c>
      <c r="H6200" s="23">
        <f t="shared" si="423"/>
        <v>26.932434743305553</v>
      </c>
      <c r="I6200" s="23">
        <f t="shared" si="424"/>
        <v>64.7</v>
      </c>
      <c r="J6200" s="23">
        <f t="shared" si="425"/>
        <v>63.595931674885747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0.98297369566504522</v>
      </c>
      <c r="E6201" s="23">
        <f t="shared" si="420"/>
        <v>35.799999999999997</v>
      </c>
      <c r="F6201" s="23">
        <f t="shared" si="421"/>
        <v>35.190458304808615</v>
      </c>
      <c r="G6201" s="23">
        <f t="shared" si="422"/>
        <v>17.899999999999999</v>
      </c>
      <c r="H6201" s="23">
        <f t="shared" si="423"/>
        <v>17.595229152404308</v>
      </c>
      <c r="I6201" s="23">
        <f t="shared" si="424"/>
        <v>45.6</v>
      </c>
      <c r="J6201" s="23">
        <f t="shared" si="425"/>
        <v>44.823600522326061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0.98224416269038983</v>
      </c>
      <c r="E6202" s="23">
        <f t="shared" si="420"/>
        <v>35.6</v>
      </c>
      <c r="F6202" s="23">
        <f t="shared" si="421"/>
        <v>34.967892191777878</v>
      </c>
      <c r="G6202" s="23">
        <f t="shared" si="422"/>
        <v>17.8</v>
      </c>
      <c r="H6202" s="23">
        <f t="shared" si="423"/>
        <v>17.483946095888939</v>
      </c>
      <c r="I6202" s="23">
        <f t="shared" si="424"/>
        <v>45.2</v>
      </c>
      <c r="J6202" s="23">
        <f t="shared" si="425"/>
        <v>44.397436153605625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0.98221850452873838</v>
      </c>
      <c r="E6203" s="23">
        <f t="shared" si="420"/>
        <v>35.6</v>
      </c>
      <c r="F6203" s="23">
        <f t="shared" si="421"/>
        <v>34.966978761223089</v>
      </c>
      <c r="G6203" s="23">
        <f t="shared" si="422"/>
        <v>17.8</v>
      </c>
      <c r="H6203" s="23">
        <f t="shared" si="423"/>
        <v>17.483489380611545</v>
      </c>
      <c r="I6203" s="23">
        <f t="shared" si="424"/>
        <v>45.2</v>
      </c>
      <c r="J6203" s="23">
        <f t="shared" si="425"/>
        <v>44.39627640469898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1.003628219190521</v>
      </c>
      <c r="E6204" s="23">
        <f t="shared" si="420"/>
        <v>9.5</v>
      </c>
      <c r="F6204" s="23">
        <f t="shared" si="421"/>
        <v>9.5344680823099495</v>
      </c>
      <c r="G6204" s="23">
        <f t="shared" si="422"/>
        <v>4.8</v>
      </c>
      <c r="H6204" s="23">
        <f t="shared" si="423"/>
        <v>4.817415452114501</v>
      </c>
      <c r="I6204" s="23">
        <f t="shared" si="424"/>
        <v>12.1</v>
      </c>
      <c r="J6204" s="23">
        <f t="shared" si="425"/>
        <v>12.143901452205304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0.99948593261549157</v>
      </c>
      <c r="E6205" s="23">
        <f t="shared" si="420"/>
        <v>9.5</v>
      </c>
      <c r="F6205" s="23">
        <f t="shared" si="421"/>
        <v>9.4951163598471702</v>
      </c>
      <c r="G6205" s="23">
        <f t="shared" si="422"/>
        <v>4.8</v>
      </c>
      <c r="H6205" s="23">
        <f t="shared" si="423"/>
        <v>4.797532476554359</v>
      </c>
      <c r="I6205" s="23">
        <f t="shared" si="424"/>
        <v>12.1</v>
      </c>
      <c r="J6205" s="23">
        <f t="shared" si="425"/>
        <v>12.093779784647447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1.0007711010767628</v>
      </c>
      <c r="E6206" s="23">
        <f t="shared" si="420"/>
        <v>9.5</v>
      </c>
      <c r="F6206" s="23">
        <f t="shared" si="421"/>
        <v>9.5073254602292465</v>
      </c>
      <c r="G6206" s="23">
        <f t="shared" si="422"/>
        <v>4.8</v>
      </c>
      <c r="H6206" s="23">
        <f t="shared" si="423"/>
        <v>4.8037012851684615</v>
      </c>
      <c r="I6206" s="23">
        <f t="shared" si="424"/>
        <v>12.1</v>
      </c>
      <c r="J6206" s="23">
        <f t="shared" si="425"/>
        <v>12.10933032302883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1.0007711010767628</v>
      </c>
      <c r="E6207" s="23">
        <f t="shared" si="420"/>
        <v>9.5</v>
      </c>
      <c r="F6207" s="23">
        <f t="shared" si="421"/>
        <v>9.5073254602292465</v>
      </c>
      <c r="G6207" s="23">
        <f t="shared" si="422"/>
        <v>4.8</v>
      </c>
      <c r="H6207" s="23">
        <f t="shared" si="423"/>
        <v>4.8037012851684615</v>
      </c>
      <c r="I6207" s="23">
        <f t="shared" si="424"/>
        <v>12.1</v>
      </c>
      <c r="J6207" s="23">
        <f t="shared" si="425"/>
        <v>12.10933032302883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1.0005140673845085</v>
      </c>
      <c r="E6208" s="23">
        <f t="shared" si="420"/>
        <v>9.5</v>
      </c>
      <c r="F6208" s="23">
        <f t="shared" si="421"/>
        <v>9.5048836401528316</v>
      </c>
      <c r="G6208" s="23">
        <f t="shared" si="422"/>
        <v>4.7</v>
      </c>
      <c r="H6208" s="23">
        <f t="shared" si="423"/>
        <v>4.7024161167071901</v>
      </c>
      <c r="I6208" s="23">
        <f t="shared" si="424"/>
        <v>12</v>
      </c>
      <c r="J6208" s="23">
        <f t="shared" si="425"/>
        <v>12.006168808614103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1.0002570336922543</v>
      </c>
      <c r="E6209" s="23">
        <f t="shared" si="420"/>
        <v>9.5</v>
      </c>
      <c r="F6209" s="23">
        <f t="shared" si="421"/>
        <v>9.5024418200764149</v>
      </c>
      <c r="G6209" s="23">
        <f t="shared" si="422"/>
        <v>4.7</v>
      </c>
      <c r="H6209" s="23">
        <f t="shared" si="423"/>
        <v>4.7012080583535951</v>
      </c>
      <c r="I6209" s="23">
        <f t="shared" si="424"/>
        <v>12</v>
      </c>
      <c r="J6209" s="23">
        <f t="shared" si="425"/>
        <v>12.003084404307051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1</v>
      </c>
      <c r="E6210" s="23">
        <f t="shared" si="420"/>
        <v>9.5</v>
      </c>
      <c r="F6210" s="23">
        <f t="shared" si="421"/>
        <v>9.5</v>
      </c>
      <c r="G6210" s="23">
        <f t="shared" si="422"/>
        <v>4.8</v>
      </c>
      <c r="H6210" s="23">
        <f t="shared" si="423"/>
        <v>4.8</v>
      </c>
      <c r="I6210" s="23">
        <f t="shared" si="424"/>
        <v>12.1</v>
      </c>
      <c r="J6210" s="23">
        <f t="shared" si="425"/>
        <v>12.1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1</v>
      </c>
      <c r="E6211" s="23">
        <f t="shared" si="420"/>
        <v>9.5</v>
      </c>
      <c r="F6211" s="23">
        <f t="shared" si="421"/>
        <v>9.5</v>
      </c>
      <c r="G6211" s="23">
        <f t="shared" si="422"/>
        <v>4.8</v>
      </c>
      <c r="H6211" s="23">
        <f t="shared" si="423"/>
        <v>4.8</v>
      </c>
      <c r="I6211" s="23">
        <f t="shared" si="424"/>
        <v>12.1</v>
      </c>
      <c r="J6211" s="23">
        <f t="shared" si="425"/>
        <v>12.1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1</v>
      </c>
      <c r="E6212" s="23">
        <f t="shared" si="420"/>
        <v>35.5</v>
      </c>
      <c r="F6212" s="23">
        <f t="shared" si="421"/>
        <v>35.5</v>
      </c>
      <c r="G6212" s="23">
        <f t="shared" si="422"/>
        <v>17.8</v>
      </c>
      <c r="H6212" s="23">
        <f t="shared" si="423"/>
        <v>17.8</v>
      </c>
      <c r="I6212" s="23">
        <f t="shared" si="424"/>
        <v>45.2</v>
      </c>
      <c r="J6212" s="23">
        <f t="shared" si="425"/>
        <v>45.2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1.0005140673845085</v>
      </c>
      <c r="E6213" s="23">
        <f t="shared" si="420"/>
        <v>35.5</v>
      </c>
      <c r="F6213" s="23">
        <f t="shared" si="421"/>
        <v>35.518249392150054</v>
      </c>
      <c r="G6213" s="23">
        <f t="shared" si="422"/>
        <v>17.8</v>
      </c>
      <c r="H6213" s="23">
        <f t="shared" si="423"/>
        <v>17.809150399444253</v>
      </c>
      <c r="I6213" s="23">
        <f t="shared" si="424"/>
        <v>45.2</v>
      </c>
      <c r="J6213" s="23">
        <f t="shared" si="425"/>
        <v>45.22323584577979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0.99288905842416109</v>
      </c>
      <c r="E6214" s="23">
        <f t="shared" si="420"/>
        <v>74.900000000000006</v>
      </c>
      <c r="F6214" s="23">
        <f t="shared" si="421"/>
        <v>74.367390475969671</v>
      </c>
      <c r="G6214" s="23">
        <f t="shared" si="422"/>
        <v>39.299999999999997</v>
      </c>
      <c r="H6214" s="23">
        <f t="shared" si="423"/>
        <v>39.02053999606953</v>
      </c>
      <c r="I6214" s="23">
        <f t="shared" si="424"/>
        <v>98.8</v>
      </c>
      <c r="J6214" s="23">
        <f t="shared" si="425"/>
        <v>98.097438972307117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0.98672054843505341</v>
      </c>
      <c r="E6215" s="23">
        <f t="shared" si="420"/>
        <v>74.900000000000006</v>
      </c>
      <c r="F6215" s="23">
        <f t="shared" si="421"/>
        <v>73.905369077785508</v>
      </c>
      <c r="G6215" s="23">
        <f t="shared" si="422"/>
        <v>39.299999999999997</v>
      </c>
      <c r="H6215" s="23">
        <f t="shared" si="423"/>
        <v>38.778117553497594</v>
      </c>
      <c r="I6215" s="23">
        <f t="shared" si="424"/>
        <v>98.8</v>
      </c>
      <c r="J6215" s="23">
        <f t="shared" si="425"/>
        <v>97.487990185383268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0.98579317801889199</v>
      </c>
      <c r="E6216" s="23">
        <f t="shared" si="420"/>
        <v>74.900000000000006</v>
      </c>
      <c r="F6216" s="23">
        <f t="shared" si="421"/>
        <v>73.83590903361501</v>
      </c>
      <c r="G6216" s="23">
        <f t="shared" si="422"/>
        <v>39.299999999999997</v>
      </c>
      <c r="H6216" s="23">
        <f t="shared" si="423"/>
        <v>38.741671896142449</v>
      </c>
      <c r="I6216" s="23">
        <f t="shared" si="424"/>
        <v>98.8</v>
      </c>
      <c r="J6216" s="23">
        <f t="shared" si="425"/>
        <v>97.396365988266524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0.98578459212855452</v>
      </c>
      <c r="E6217" s="23">
        <f t="shared" si="420"/>
        <v>74.900000000000006</v>
      </c>
      <c r="F6217" s="23">
        <f t="shared" si="421"/>
        <v>73.835265950428735</v>
      </c>
      <c r="G6217" s="23">
        <f t="shared" si="422"/>
        <v>39.299999999999997</v>
      </c>
      <c r="H6217" s="23">
        <f t="shared" si="423"/>
        <v>38.741334470652191</v>
      </c>
      <c r="I6217" s="23">
        <f t="shared" si="424"/>
        <v>98.8</v>
      </c>
      <c r="J6217" s="23">
        <f t="shared" si="425"/>
        <v>97.395517702301177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0.98577560821488375</v>
      </c>
      <c r="E6218" s="23">
        <f t="shared" si="420"/>
        <v>74.900000000000006</v>
      </c>
      <c r="F6218" s="23">
        <f t="shared" si="421"/>
        <v>73.834593055294803</v>
      </c>
      <c r="G6218" s="23">
        <f t="shared" si="422"/>
        <v>39.299999999999997</v>
      </c>
      <c r="H6218" s="23">
        <f t="shared" si="423"/>
        <v>38.74098140284493</v>
      </c>
      <c r="I6218" s="23">
        <f t="shared" si="424"/>
        <v>98.8</v>
      </c>
      <c r="J6218" s="23">
        <f t="shared" si="425"/>
        <v>97.394630091630518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0.98618412541808798</v>
      </c>
      <c r="E6219" s="23">
        <f t="shared" si="420"/>
        <v>37</v>
      </c>
      <c r="F6219" s="23">
        <f t="shared" si="421"/>
        <v>36.488812640469256</v>
      </c>
      <c r="G6219" s="23">
        <f t="shared" si="422"/>
        <v>22.4</v>
      </c>
      <c r="H6219" s="23">
        <f t="shared" si="423"/>
        <v>22.09052440936517</v>
      </c>
      <c r="I6219" s="23">
        <f t="shared" si="424"/>
        <v>46.8</v>
      </c>
      <c r="J6219" s="23">
        <f t="shared" si="425"/>
        <v>46.153417069566515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0.98232311180400811</v>
      </c>
      <c r="E6220" s="23">
        <f t="shared" si="420"/>
        <v>36.5</v>
      </c>
      <c r="F6220" s="23">
        <f t="shared" si="421"/>
        <v>35.854793580846298</v>
      </c>
      <c r="G6220" s="23">
        <f t="shared" si="422"/>
        <v>22.2</v>
      </c>
      <c r="H6220" s="23">
        <f t="shared" si="423"/>
        <v>21.807573082048979</v>
      </c>
      <c r="I6220" s="23">
        <f t="shared" si="424"/>
        <v>46.2</v>
      </c>
      <c r="J6220" s="23">
        <f t="shared" si="425"/>
        <v>45.383327765345179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0.9823092015274355</v>
      </c>
      <c r="E6221" s="23">
        <f t="shared" si="420"/>
        <v>36.5</v>
      </c>
      <c r="F6221" s="23">
        <f t="shared" si="421"/>
        <v>35.854285855751399</v>
      </c>
      <c r="G6221" s="23">
        <f t="shared" si="422"/>
        <v>22.2</v>
      </c>
      <c r="H6221" s="23">
        <f t="shared" si="423"/>
        <v>21.807264273909066</v>
      </c>
      <c r="I6221" s="23">
        <f t="shared" si="424"/>
        <v>46.2</v>
      </c>
      <c r="J6221" s="23">
        <f t="shared" si="425"/>
        <v>45.382685110567522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0.98300993028077477</v>
      </c>
      <c r="E6222" s="23">
        <f t="shared" si="420"/>
        <v>36.5</v>
      </c>
      <c r="F6222" s="23">
        <f t="shared" si="421"/>
        <v>35.879862455248279</v>
      </c>
      <c r="G6222" s="23">
        <f t="shared" si="422"/>
        <v>22.2</v>
      </c>
      <c r="H6222" s="23">
        <f t="shared" si="423"/>
        <v>21.822820452233199</v>
      </c>
      <c r="I6222" s="23">
        <f t="shared" si="424"/>
        <v>46.2</v>
      </c>
      <c r="J6222" s="23">
        <f t="shared" si="425"/>
        <v>45.415058778971797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0.98300556859434129</v>
      </c>
      <c r="E6223" s="23">
        <f t="shared" si="420"/>
        <v>36.5</v>
      </c>
      <c r="F6223" s="23">
        <f t="shared" si="421"/>
        <v>35.879703253693457</v>
      </c>
      <c r="G6223" s="23">
        <f t="shared" si="422"/>
        <v>22.2</v>
      </c>
      <c r="H6223" s="23">
        <f t="shared" si="423"/>
        <v>21.822723622794378</v>
      </c>
      <c r="I6223" s="23">
        <f t="shared" si="424"/>
        <v>46.2</v>
      </c>
      <c r="J6223" s="23">
        <f t="shared" si="425"/>
        <v>45.414857269058572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0.98301217842508903</v>
      </c>
      <c r="E6224" s="23">
        <f t="shared" si="420"/>
        <v>36.5</v>
      </c>
      <c r="F6224" s="23">
        <f t="shared" si="421"/>
        <v>35.879944512515749</v>
      </c>
      <c r="G6224" s="23">
        <f t="shared" si="422"/>
        <v>22.2</v>
      </c>
      <c r="H6224" s="23">
        <f t="shared" si="423"/>
        <v>21.822870361036976</v>
      </c>
      <c r="I6224" s="23">
        <f t="shared" si="424"/>
        <v>46.2</v>
      </c>
      <c r="J6224" s="23">
        <f t="shared" si="425"/>
        <v>45.415162643239114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0.98232971125472579</v>
      </c>
      <c r="E6225" s="23">
        <f t="shared" si="420"/>
        <v>6.2</v>
      </c>
      <c r="F6225" s="23">
        <f t="shared" si="421"/>
        <v>6.0904442097793003</v>
      </c>
      <c r="G6225" s="23">
        <f t="shared" si="422"/>
        <v>4.3</v>
      </c>
      <c r="H6225" s="23">
        <f t="shared" si="423"/>
        <v>4.2240177583953207</v>
      </c>
      <c r="I6225" s="23">
        <f t="shared" si="424"/>
        <v>8.1999999999999993</v>
      </c>
      <c r="J6225" s="23">
        <f t="shared" si="425"/>
        <v>8.0551036322887501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0.98232158688165305</v>
      </c>
      <c r="E6226" s="23">
        <f t="shared" si="420"/>
        <v>6.2</v>
      </c>
      <c r="F6226" s="23">
        <f t="shared" si="421"/>
        <v>6.0903938386662491</v>
      </c>
      <c r="G6226" s="23">
        <f t="shared" si="422"/>
        <v>4.3</v>
      </c>
      <c r="H6226" s="23">
        <f t="shared" si="423"/>
        <v>4.2239828235911077</v>
      </c>
      <c r="I6226" s="23">
        <f t="shared" si="424"/>
        <v>8.1999999999999993</v>
      </c>
      <c r="J6226" s="23">
        <f t="shared" si="425"/>
        <v>8.0550370124295547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0.98304759112455287</v>
      </c>
      <c r="E6227" s="23">
        <f t="shared" si="420"/>
        <v>1.8</v>
      </c>
      <c r="F6227" s="23">
        <f t="shared" si="421"/>
        <v>1.7694856640241952</v>
      </c>
      <c r="G6227" s="23">
        <f t="shared" si="422"/>
        <v>1.3</v>
      </c>
      <c r="H6227" s="23">
        <f t="shared" si="423"/>
        <v>1.2779618684619187</v>
      </c>
      <c r="I6227" s="23">
        <f t="shared" si="424"/>
        <v>2.4</v>
      </c>
      <c r="J6227" s="23">
        <f t="shared" si="425"/>
        <v>2.3593142186989269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1.0017361735583881</v>
      </c>
      <c r="E6228" s="23">
        <f t="shared" ref="E6228:E6291" si="428">$E5940</f>
        <v>1.8</v>
      </c>
      <c r="F6228" s="23">
        <f t="shared" ref="F6228:F6291" si="429">$F5940</f>
        <v>1.8031251124050987</v>
      </c>
      <c r="G6228" s="23">
        <f t="shared" ref="G6228:G6291" si="430">$G5940</f>
        <v>1.3</v>
      </c>
      <c r="H6228" s="23">
        <f t="shared" ref="H6228:H6291" si="431">$H5940</f>
        <v>1.3022570256259045</v>
      </c>
      <c r="I6228" s="23">
        <f t="shared" ref="I6228:I6291" si="432">$I5940</f>
        <v>2.4</v>
      </c>
      <c r="J6228" s="23">
        <f t="shared" ref="J6228:J6291" si="433">$J5940</f>
        <v>2.4041668165401311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1.0007462268484801</v>
      </c>
      <c r="E6229" s="23">
        <f t="shared" si="428"/>
        <v>1.2</v>
      </c>
      <c r="F6229" s="23">
        <f t="shared" si="429"/>
        <v>1.2008954722181762</v>
      </c>
      <c r="G6229" s="23">
        <f t="shared" si="430"/>
        <v>0.8</v>
      </c>
      <c r="H6229" s="23">
        <f t="shared" si="431"/>
        <v>0.80059698147878411</v>
      </c>
      <c r="I6229" s="23">
        <f t="shared" si="432"/>
        <v>1.6</v>
      </c>
      <c r="J6229" s="23">
        <f t="shared" si="433"/>
        <v>1.6011939629575682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1.0007462268484801</v>
      </c>
      <c r="E6230" s="23">
        <f t="shared" si="428"/>
        <v>1.2</v>
      </c>
      <c r="F6230" s="23">
        <f t="shared" si="429"/>
        <v>1.2008954722181762</v>
      </c>
      <c r="G6230" s="23">
        <f t="shared" si="430"/>
        <v>0.8</v>
      </c>
      <c r="H6230" s="23">
        <f t="shared" si="431"/>
        <v>0.80059698147878411</v>
      </c>
      <c r="I6230" s="23">
        <f t="shared" si="432"/>
        <v>1.6</v>
      </c>
      <c r="J6230" s="23">
        <f t="shared" si="433"/>
        <v>1.6011939629575682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1.0007462268484801</v>
      </c>
      <c r="E6231" s="23">
        <f t="shared" si="428"/>
        <v>1.2</v>
      </c>
      <c r="F6231" s="23">
        <f t="shared" si="429"/>
        <v>1.2008954722181762</v>
      </c>
      <c r="G6231" s="23">
        <f t="shared" si="430"/>
        <v>0.8</v>
      </c>
      <c r="H6231" s="23">
        <f t="shared" si="431"/>
        <v>0.80059698147878411</v>
      </c>
      <c r="I6231" s="23">
        <f t="shared" si="432"/>
        <v>1.6</v>
      </c>
      <c r="J6231" s="23">
        <f t="shared" si="433"/>
        <v>1.6011939629575682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1.0004974845656533</v>
      </c>
      <c r="E6232" s="23">
        <f t="shared" si="428"/>
        <v>1.2</v>
      </c>
      <c r="F6232" s="23">
        <f t="shared" si="429"/>
        <v>1.200596981478784</v>
      </c>
      <c r="G6232" s="23">
        <f t="shared" si="430"/>
        <v>0.8</v>
      </c>
      <c r="H6232" s="23">
        <f t="shared" si="431"/>
        <v>0.80039798765252268</v>
      </c>
      <c r="I6232" s="23">
        <f t="shared" si="432"/>
        <v>1.6</v>
      </c>
      <c r="J6232" s="23">
        <f t="shared" si="433"/>
        <v>1.6007959753050454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1</v>
      </c>
      <c r="E6233" s="23">
        <f t="shared" si="428"/>
        <v>1.6</v>
      </c>
      <c r="F6233" s="23">
        <f t="shared" si="429"/>
        <v>1.6</v>
      </c>
      <c r="G6233" s="23">
        <f t="shared" si="430"/>
        <v>1.1000000000000001</v>
      </c>
      <c r="H6233" s="23">
        <f t="shared" si="431"/>
        <v>1.1000000000000001</v>
      </c>
      <c r="I6233" s="23">
        <f t="shared" si="432"/>
        <v>2.2000000000000002</v>
      </c>
      <c r="J6233" s="23">
        <f t="shared" si="433"/>
        <v>2.2000000000000002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1</v>
      </c>
      <c r="E6234" s="23">
        <f t="shared" si="428"/>
        <v>2.2999999999999998</v>
      </c>
      <c r="F6234" s="23">
        <f t="shared" si="429"/>
        <v>2.2999999999999998</v>
      </c>
      <c r="G6234" s="23">
        <f t="shared" si="430"/>
        <v>1.6</v>
      </c>
      <c r="H6234" s="23">
        <f t="shared" si="431"/>
        <v>1.6</v>
      </c>
      <c r="I6234" s="23">
        <f t="shared" si="432"/>
        <v>3.2</v>
      </c>
      <c r="J6234" s="23">
        <f t="shared" si="433"/>
        <v>3.2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1</v>
      </c>
      <c r="E6235" s="23">
        <f t="shared" si="428"/>
        <v>2.2999999999999998</v>
      </c>
      <c r="F6235" s="23">
        <f t="shared" si="429"/>
        <v>2.2999999999999998</v>
      </c>
      <c r="G6235" s="23">
        <f t="shared" si="430"/>
        <v>1.6</v>
      </c>
      <c r="H6235" s="23">
        <f t="shared" si="431"/>
        <v>1.6</v>
      </c>
      <c r="I6235" s="23">
        <f t="shared" si="432"/>
        <v>3.2</v>
      </c>
      <c r="J6235" s="23">
        <f t="shared" si="433"/>
        <v>3.2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1</v>
      </c>
      <c r="E6236" s="23">
        <f t="shared" si="428"/>
        <v>2.2999999999999998</v>
      </c>
      <c r="F6236" s="23">
        <f t="shared" si="429"/>
        <v>2.2999999999999998</v>
      </c>
      <c r="G6236" s="23">
        <f t="shared" si="430"/>
        <v>1.6</v>
      </c>
      <c r="H6236" s="23">
        <f t="shared" si="431"/>
        <v>1.6</v>
      </c>
      <c r="I6236" s="23">
        <f t="shared" si="432"/>
        <v>3.2</v>
      </c>
      <c r="J6236" s="23">
        <f t="shared" si="433"/>
        <v>3.2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1</v>
      </c>
      <c r="E6237" s="23">
        <f t="shared" si="428"/>
        <v>2.2999999999999998</v>
      </c>
      <c r="F6237" s="23">
        <f t="shared" si="429"/>
        <v>2.2999999999999998</v>
      </c>
      <c r="G6237" s="23">
        <f t="shared" si="430"/>
        <v>1.6</v>
      </c>
      <c r="H6237" s="23">
        <f t="shared" si="431"/>
        <v>1.6</v>
      </c>
      <c r="I6237" s="23">
        <f t="shared" si="432"/>
        <v>3.2</v>
      </c>
      <c r="J6237" s="23">
        <f t="shared" si="433"/>
        <v>3.2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0.99672782557890582</v>
      </c>
      <c r="E6238" s="23">
        <f t="shared" si="428"/>
        <v>40.5</v>
      </c>
      <c r="F6238" s="23">
        <f t="shared" si="429"/>
        <v>40.367476935945689</v>
      </c>
      <c r="G6238" s="23">
        <f t="shared" si="430"/>
        <v>24</v>
      </c>
      <c r="H6238" s="23">
        <f t="shared" si="431"/>
        <v>23.921467813893742</v>
      </c>
      <c r="I6238" s="23">
        <f t="shared" si="432"/>
        <v>50.6</v>
      </c>
      <c r="J6238" s="23">
        <f t="shared" si="433"/>
        <v>50.434427974292639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0.98621637575594845</v>
      </c>
      <c r="E6239" s="23">
        <f t="shared" si="428"/>
        <v>41.7</v>
      </c>
      <c r="F6239" s="23">
        <f t="shared" si="429"/>
        <v>41.125222869023055</v>
      </c>
      <c r="G6239" s="23">
        <f t="shared" si="430"/>
        <v>24.6</v>
      </c>
      <c r="H6239" s="23">
        <f t="shared" si="431"/>
        <v>24.260922843596333</v>
      </c>
      <c r="I6239" s="23">
        <f t="shared" si="432"/>
        <v>51.9</v>
      </c>
      <c r="J6239" s="23">
        <f t="shared" si="433"/>
        <v>51.184629901733722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0.98574600948791646</v>
      </c>
      <c r="E6240" s="23">
        <f t="shared" si="428"/>
        <v>41.7</v>
      </c>
      <c r="F6240" s="23">
        <f t="shared" si="429"/>
        <v>41.105608595646117</v>
      </c>
      <c r="G6240" s="23">
        <f t="shared" si="430"/>
        <v>24.6</v>
      </c>
      <c r="H6240" s="23">
        <f t="shared" si="431"/>
        <v>24.249351833402745</v>
      </c>
      <c r="I6240" s="23">
        <f t="shared" si="432"/>
        <v>51.9</v>
      </c>
      <c r="J6240" s="23">
        <f t="shared" si="433"/>
        <v>51.160217892422864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0.98575288123974281</v>
      </c>
      <c r="E6241" s="23">
        <f t="shared" si="428"/>
        <v>41.7</v>
      </c>
      <c r="F6241" s="23">
        <f t="shared" si="429"/>
        <v>41.105895147697275</v>
      </c>
      <c r="G6241" s="23">
        <f t="shared" si="430"/>
        <v>24.6</v>
      </c>
      <c r="H6241" s="23">
        <f t="shared" si="431"/>
        <v>24.249520878497673</v>
      </c>
      <c r="I6241" s="23">
        <f t="shared" si="432"/>
        <v>51.9</v>
      </c>
      <c r="J6241" s="23">
        <f t="shared" si="433"/>
        <v>51.160574536342651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0.98572995704288935</v>
      </c>
      <c r="E6242" s="23">
        <f t="shared" si="428"/>
        <v>41.2</v>
      </c>
      <c r="F6242" s="23">
        <f t="shared" si="429"/>
        <v>40.612074230167046</v>
      </c>
      <c r="G6242" s="23">
        <f t="shared" si="430"/>
        <v>24.3</v>
      </c>
      <c r="H6242" s="23">
        <f t="shared" si="431"/>
        <v>23.95323795614221</v>
      </c>
      <c r="I6242" s="23">
        <f t="shared" si="432"/>
        <v>51.3</v>
      </c>
      <c r="J6242" s="23">
        <f t="shared" si="433"/>
        <v>50.56794679630022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0.98157324933989443</v>
      </c>
      <c r="E6243" s="23">
        <f t="shared" si="428"/>
        <v>17.899999999999999</v>
      </c>
      <c r="F6243" s="23">
        <f t="shared" si="429"/>
        <v>17.57016116318411</v>
      </c>
      <c r="G6243" s="23">
        <f t="shared" si="430"/>
        <v>10.4</v>
      </c>
      <c r="H6243" s="23">
        <f t="shared" si="431"/>
        <v>10.208361793134902</v>
      </c>
      <c r="I6243" s="23">
        <f t="shared" si="432"/>
        <v>21.5</v>
      </c>
      <c r="J6243" s="23">
        <f t="shared" si="433"/>
        <v>21.10382486080773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0.97876222403397128</v>
      </c>
      <c r="E6244" s="23">
        <f t="shared" si="428"/>
        <v>17.899999999999999</v>
      </c>
      <c r="F6244" s="23">
        <f t="shared" si="429"/>
        <v>17.519843810208084</v>
      </c>
      <c r="G6244" s="23">
        <f t="shared" si="430"/>
        <v>10.4</v>
      </c>
      <c r="H6244" s="23">
        <f t="shared" si="431"/>
        <v>10.179127129953301</v>
      </c>
      <c r="I6244" s="23">
        <f t="shared" si="432"/>
        <v>21.5</v>
      </c>
      <c r="J6244" s="23">
        <f t="shared" si="433"/>
        <v>21.043387816730384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0.978766909056349</v>
      </c>
      <c r="E6245" s="23">
        <f t="shared" si="428"/>
        <v>17.899999999999999</v>
      </c>
      <c r="F6245" s="23">
        <f t="shared" si="429"/>
        <v>17.519927672108647</v>
      </c>
      <c r="G6245" s="23">
        <f t="shared" si="430"/>
        <v>10.4</v>
      </c>
      <c r="H6245" s="23">
        <f t="shared" si="431"/>
        <v>10.179175854186029</v>
      </c>
      <c r="I6245" s="23">
        <f t="shared" si="432"/>
        <v>21.5</v>
      </c>
      <c r="J6245" s="23">
        <f t="shared" si="433"/>
        <v>21.043488544711504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0.97876137716964573</v>
      </c>
      <c r="E6246" s="23">
        <f t="shared" si="428"/>
        <v>17.899999999999999</v>
      </c>
      <c r="F6246" s="23">
        <f t="shared" si="429"/>
        <v>17.519828651336656</v>
      </c>
      <c r="G6246" s="23">
        <f t="shared" si="430"/>
        <v>10.4</v>
      </c>
      <c r="H6246" s="23">
        <f t="shared" si="431"/>
        <v>10.179118322564316</v>
      </c>
      <c r="I6246" s="23">
        <f t="shared" si="432"/>
        <v>21.5</v>
      </c>
      <c r="J6246" s="23">
        <f t="shared" si="433"/>
        <v>21.043369609147383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0.97876746842177775</v>
      </c>
      <c r="E6247" s="23">
        <f t="shared" si="428"/>
        <v>17.899999999999999</v>
      </c>
      <c r="F6247" s="23">
        <f t="shared" si="429"/>
        <v>17.51993768474982</v>
      </c>
      <c r="G6247" s="23">
        <f t="shared" si="430"/>
        <v>10.4</v>
      </c>
      <c r="H6247" s="23">
        <f t="shared" si="431"/>
        <v>10.179181671586489</v>
      </c>
      <c r="I6247" s="23">
        <f t="shared" si="432"/>
        <v>21.5</v>
      </c>
      <c r="J6247" s="23">
        <f t="shared" si="433"/>
        <v>21.043500571068222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0.97799534702313862</v>
      </c>
      <c r="E6248" s="23">
        <f t="shared" si="428"/>
        <v>17.899999999999999</v>
      </c>
      <c r="F6248" s="23">
        <f t="shared" si="429"/>
        <v>17.506116711714181</v>
      </c>
      <c r="G6248" s="23">
        <f t="shared" si="430"/>
        <v>10.4</v>
      </c>
      <c r="H6248" s="23">
        <f t="shared" si="431"/>
        <v>10.171151609040642</v>
      </c>
      <c r="I6248" s="23">
        <f t="shared" si="432"/>
        <v>21.5</v>
      </c>
      <c r="J6248" s="23">
        <f t="shared" si="433"/>
        <v>21.026899960997479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0.97799405290689367</v>
      </c>
      <c r="E6249" s="23">
        <f t="shared" si="428"/>
        <v>1.4</v>
      </c>
      <c r="F6249" s="23">
        <f t="shared" si="429"/>
        <v>1.369191674069651</v>
      </c>
      <c r="G6249" s="23">
        <f t="shared" si="430"/>
        <v>1.1000000000000001</v>
      </c>
      <c r="H6249" s="23">
        <f t="shared" si="431"/>
        <v>1.0757934581975832</v>
      </c>
      <c r="I6249" s="23">
        <f t="shared" si="432"/>
        <v>2.1</v>
      </c>
      <c r="J6249" s="23">
        <f t="shared" si="433"/>
        <v>2.0537875111044768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0.97799567607576599</v>
      </c>
      <c r="E6250" s="23">
        <f t="shared" si="428"/>
        <v>0.4</v>
      </c>
      <c r="F6250" s="23">
        <f t="shared" si="429"/>
        <v>0.39119827043030642</v>
      </c>
      <c r="G6250" s="23">
        <f t="shared" si="430"/>
        <v>0.3</v>
      </c>
      <c r="H6250" s="23">
        <f t="shared" si="431"/>
        <v>0.29339870282272978</v>
      </c>
      <c r="I6250" s="23">
        <f t="shared" si="432"/>
        <v>0.6</v>
      </c>
      <c r="J6250" s="23">
        <f t="shared" si="433"/>
        <v>0.58679740564545957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0.98748748006896625</v>
      </c>
      <c r="E6251" s="23">
        <f t="shared" si="428"/>
        <v>0.4</v>
      </c>
      <c r="F6251" s="23">
        <f t="shared" si="429"/>
        <v>0.39499499202758653</v>
      </c>
      <c r="G6251" s="23">
        <f t="shared" si="430"/>
        <v>0.3</v>
      </c>
      <c r="H6251" s="23">
        <f t="shared" si="431"/>
        <v>0.29624624402068989</v>
      </c>
      <c r="I6251" s="23">
        <f t="shared" si="432"/>
        <v>0.6</v>
      </c>
      <c r="J6251" s="23">
        <f t="shared" si="433"/>
        <v>0.59249248804137977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1.0001692047377326</v>
      </c>
      <c r="E6252" s="23">
        <f t="shared" si="428"/>
        <v>0.2</v>
      </c>
      <c r="F6252" s="23">
        <f t="shared" si="429"/>
        <v>0.20003384094754653</v>
      </c>
      <c r="G6252" s="23">
        <f t="shared" si="430"/>
        <v>0.2</v>
      </c>
      <c r="H6252" s="23">
        <f t="shared" si="431"/>
        <v>0.20003384094754653</v>
      </c>
      <c r="I6252" s="23">
        <f t="shared" si="432"/>
        <v>0.3</v>
      </c>
      <c r="J6252" s="23">
        <f t="shared" si="433"/>
        <v>0.30005076142131976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1.0001698513800426</v>
      </c>
      <c r="E6253" s="23">
        <f t="shared" si="428"/>
        <v>0.2</v>
      </c>
      <c r="F6253" s="23">
        <f t="shared" si="429"/>
        <v>0.20003397027600853</v>
      </c>
      <c r="G6253" s="23">
        <f t="shared" si="430"/>
        <v>0.2</v>
      </c>
      <c r="H6253" s="23">
        <f t="shared" si="431"/>
        <v>0.20003397027600853</v>
      </c>
      <c r="I6253" s="23">
        <f t="shared" si="432"/>
        <v>0.3</v>
      </c>
      <c r="J6253" s="23">
        <f t="shared" si="433"/>
        <v>0.30005095541401278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1.0001675585103509</v>
      </c>
      <c r="E6254" s="23">
        <f t="shared" si="428"/>
        <v>0</v>
      </c>
      <c r="F6254" s="23">
        <f t="shared" si="429"/>
        <v>0</v>
      </c>
      <c r="G6254" s="23">
        <f t="shared" si="430"/>
        <v>0</v>
      </c>
      <c r="H6254" s="23">
        <f t="shared" si="431"/>
        <v>0</v>
      </c>
      <c r="I6254" s="23">
        <f t="shared" si="432"/>
        <v>0.1</v>
      </c>
      <c r="J6254" s="23">
        <f t="shared" si="433"/>
        <v>0.10001675585103509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1.0001640419947506</v>
      </c>
      <c r="E6255" s="23">
        <f t="shared" si="428"/>
        <v>0</v>
      </c>
      <c r="F6255" s="23">
        <f t="shared" si="429"/>
        <v>0</v>
      </c>
      <c r="G6255" s="23">
        <f t="shared" si="430"/>
        <v>0</v>
      </c>
      <c r="H6255" s="23">
        <f t="shared" si="431"/>
        <v>0</v>
      </c>
      <c r="I6255" s="23">
        <f t="shared" si="432"/>
        <v>0</v>
      </c>
      <c r="J6255" s="23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3">
        <f t="shared" si="428"/>
        <v>0</v>
      </c>
      <c r="F6256" s="23">
        <f t="shared" si="429"/>
        <v>0</v>
      </c>
      <c r="G6256" s="23">
        <f t="shared" si="430"/>
        <v>0</v>
      </c>
      <c r="H6256" s="23">
        <f t="shared" si="431"/>
        <v>0</v>
      </c>
      <c r="I6256" s="23">
        <f t="shared" si="432"/>
        <v>0</v>
      </c>
      <c r="J6256" s="23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3">
        <f t="shared" si="428"/>
        <v>0</v>
      </c>
      <c r="F6257" s="23">
        <f t="shared" si="429"/>
        <v>0</v>
      </c>
      <c r="G6257" s="23">
        <f t="shared" si="430"/>
        <v>0</v>
      </c>
      <c r="H6257" s="23">
        <f t="shared" si="431"/>
        <v>0</v>
      </c>
      <c r="I6257" s="23">
        <f t="shared" si="432"/>
        <v>0</v>
      </c>
      <c r="J6257" s="23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3">
        <f t="shared" si="428"/>
        <v>0</v>
      </c>
      <c r="F6258" s="23">
        <f t="shared" si="429"/>
        <v>0</v>
      </c>
      <c r="G6258" s="23">
        <f t="shared" si="430"/>
        <v>0</v>
      </c>
      <c r="H6258" s="23">
        <f t="shared" si="431"/>
        <v>0</v>
      </c>
      <c r="I6258" s="23">
        <f t="shared" si="432"/>
        <v>0</v>
      </c>
      <c r="J6258" s="23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3">
        <f t="shared" si="428"/>
        <v>0</v>
      </c>
      <c r="F6259" s="23">
        <f t="shared" si="429"/>
        <v>0</v>
      </c>
      <c r="G6259" s="23">
        <f t="shared" si="430"/>
        <v>0</v>
      </c>
      <c r="H6259" s="23">
        <f t="shared" si="431"/>
        <v>0</v>
      </c>
      <c r="I6259" s="23">
        <f t="shared" si="432"/>
        <v>0</v>
      </c>
      <c r="J6259" s="23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3">
        <f t="shared" si="428"/>
        <v>0</v>
      </c>
      <c r="F6260" s="23">
        <f t="shared" si="429"/>
        <v>0</v>
      </c>
      <c r="G6260" s="23">
        <f t="shared" si="430"/>
        <v>0</v>
      </c>
      <c r="H6260" s="23">
        <f t="shared" si="431"/>
        <v>0</v>
      </c>
      <c r="I6260" s="23">
        <f t="shared" si="432"/>
        <v>0.1</v>
      </c>
      <c r="J6260" s="23">
        <f t="shared" si="433"/>
        <v>0.1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3">
        <f t="shared" si="428"/>
        <v>0</v>
      </c>
      <c r="F6261" s="23">
        <f t="shared" si="429"/>
        <v>0</v>
      </c>
      <c r="G6261" s="23">
        <f t="shared" si="430"/>
        <v>0</v>
      </c>
      <c r="H6261" s="23">
        <f t="shared" si="431"/>
        <v>0</v>
      </c>
      <c r="I6261" s="23">
        <f t="shared" si="432"/>
        <v>0.1</v>
      </c>
      <c r="J6261" s="23">
        <f t="shared" si="433"/>
        <v>0.1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0.99918486674446849</v>
      </c>
      <c r="E6262" s="23">
        <f t="shared" si="428"/>
        <v>21.6</v>
      </c>
      <c r="F6262" s="23">
        <f t="shared" si="429"/>
        <v>21.582393121680521</v>
      </c>
      <c r="G6262" s="23">
        <f t="shared" si="430"/>
        <v>12.5</v>
      </c>
      <c r="H6262" s="23">
        <f t="shared" si="431"/>
        <v>12.489810834305857</v>
      </c>
      <c r="I6262" s="23">
        <f t="shared" si="432"/>
        <v>26.4</v>
      </c>
      <c r="J6262" s="23">
        <f t="shared" si="433"/>
        <v>26.378480482053966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0.98461912746079661</v>
      </c>
      <c r="E6263" s="23">
        <f t="shared" si="428"/>
        <v>22.9</v>
      </c>
      <c r="F6263" s="23">
        <f t="shared" si="429"/>
        <v>22.547778018852242</v>
      </c>
      <c r="G6263" s="23">
        <f t="shared" si="430"/>
        <v>13.2</v>
      </c>
      <c r="H6263" s="23">
        <f t="shared" si="431"/>
        <v>12.996972482482514</v>
      </c>
      <c r="I6263" s="23">
        <f t="shared" si="432"/>
        <v>28.2</v>
      </c>
      <c r="J6263" s="23">
        <f t="shared" si="433"/>
        <v>27.766259394394464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0.98194632209339106</v>
      </c>
      <c r="E6264" s="23">
        <f t="shared" si="428"/>
        <v>22.9</v>
      </c>
      <c r="F6264" s="23">
        <f t="shared" si="429"/>
        <v>22.486570775938652</v>
      </c>
      <c r="G6264" s="23">
        <f t="shared" si="430"/>
        <v>13.2</v>
      </c>
      <c r="H6264" s="23">
        <f t="shared" si="431"/>
        <v>12.961691451632761</v>
      </c>
      <c r="I6264" s="23">
        <f t="shared" si="432"/>
        <v>28.2</v>
      </c>
      <c r="J6264" s="23">
        <f t="shared" si="433"/>
        <v>27.690886283033628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0.98194539561203831</v>
      </c>
      <c r="E6265" s="23">
        <f t="shared" si="428"/>
        <v>22.9</v>
      </c>
      <c r="F6265" s="23">
        <f t="shared" si="429"/>
        <v>22.486549559515677</v>
      </c>
      <c r="G6265" s="23">
        <f t="shared" si="430"/>
        <v>13.2</v>
      </c>
      <c r="H6265" s="23">
        <f t="shared" si="431"/>
        <v>12.961679222078905</v>
      </c>
      <c r="I6265" s="23">
        <f t="shared" si="432"/>
        <v>28.2</v>
      </c>
      <c r="J6265" s="23">
        <f t="shared" si="433"/>
        <v>27.690860156259479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0.98194693054364479</v>
      </c>
      <c r="E6266" s="23">
        <f t="shared" si="428"/>
        <v>22.1</v>
      </c>
      <c r="F6266" s="23">
        <f t="shared" si="429"/>
        <v>21.701027165014551</v>
      </c>
      <c r="G6266" s="23">
        <f t="shared" si="430"/>
        <v>12.8</v>
      </c>
      <c r="H6266" s="23">
        <f t="shared" si="431"/>
        <v>12.568920710958654</v>
      </c>
      <c r="I6266" s="23">
        <f t="shared" si="432"/>
        <v>27.1</v>
      </c>
      <c r="J6266" s="23">
        <f t="shared" si="433"/>
        <v>26.610761817732776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0.98293119424957931</v>
      </c>
      <c r="E6267" s="23">
        <f t="shared" si="428"/>
        <v>18.5</v>
      </c>
      <c r="F6267" s="23">
        <f t="shared" si="429"/>
        <v>18.184227093617217</v>
      </c>
      <c r="G6267" s="23">
        <f t="shared" si="430"/>
        <v>11.1</v>
      </c>
      <c r="H6267" s="23">
        <f t="shared" si="431"/>
        <v>10.91053625617033</v>
      </c>
      <c r="I6267" s="23">
        <f t="shared" si="432"/>
        <v>23.2</v>
      </c>
      <c r="J6267" s="23">
        <f t="shared" si="433"/>
        <v>22.80400370659024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0.97813006113139889</v>
      </c>
      <c r="E6268" s="23">
        <f t="shared" si="428"/>
        <v>15.4</v>
      </c>
      <c r="F6268" s="23">
        <f t="shared" si="429"/>
        <v>15.063202941423544</v>
      </c>
      <c r="G6268" s="23">
        <f t="shared" si="430"/>
        <v>9.4</v>
      </c>
      <c r="H6268" s="23">
        <f t="shared" si="431"/>
        <v>9.1944225746351496</v>
      </c>
      <c r="I6268" s="23">
        <f t="shared" si="432"/>
        <v>18.8</v>
      </c>
      <c r="J6268" s="23">
        <f t="shared" si="433"/>
        <v>18.388845149270299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0.97812222905222179</v>
      </c>
      <c r="E6269" s="23">
        <f t="shared" si="428"/>
        <v>15.4</v>
      </c>
      <c r="F6269" s="23">
        <f t="shared" si="429"/>
        <v>15.063082327404215</v>
      </c>
      <c r="G6269" s="23">
        <f t="shared" si="430"/>
        <v>9.4</v>
      </c>
      <c r="H6269" s="23">
        <f t="shared" si="431"/>
        <v>9.194348953090886</v>
      </c>
      <c r="I6269" s="23">
        <f t="shared" si="432"/>
        <v>18.8</v>
      </c>
      <c r="J6269" s="23">
        <f t="shared" si="433"/>
        <v>18.388697906181772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0.9781140931693969</v>
      </c>
      <c r="E6270" s="23">
        <f t="shared" si="428"/>
        <v>15.4</v>
      </c>
      <c r="F6270" s="23">
        <f t="shared" si="429"/>
        <v>15.062957034808713</v>
      </c>
      <c r="G6270" s="23">
        <f t="shared" si="430"/>
        <v>9.4</v>
      </c>
      <c r="H6270" s="23">
        <f t="shared" si="431"/>
        <v>9.1942724757923315</v>
      </c>
      <c r="I6270" s="23">
        <f t="shared" si="432"/>
        <v>18.8</v>
      </c>
      <c r="J6270" s="23">
        <f t="shared" si="433"/>
        <v>18.388544951584663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0.97811609777266451</v>
      </c>
      <c r="E6271" s="23">
        <f t="shared" si="428"/>
        <v>15.4</v>
      </c>
      <c r="F6271" s="23">
        <f t="shared" si="429"/>
        <v>15.062987905699034</v>
      </c>
      <c r="G6271" s="23">
        <f t="shared" si="430"/>
        <v>9.4</v>
      </c>
      <c r="H6271" s="23">
        <f t="shared" si="431"/>
        <v>9.194291319063046</v>
      </c>
      <c r="I6271" s="23">
        <f t="shared" si="432"/>
        <v>18.8</v>
      </c>
      <c r="J6271" s="23">
        <f t="shared" si="433"/>
        <v>18.388582638126092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0.97811595704465504</v>
      </c>
      <c r="E6272" s="23">
        <f t="shared" si="428"/>
        <v>15.4</v>
      </c>
      <c r="F6272" s="23">
        <f t="shared" si="429"/>
        <v>15.062985738487688</v>
      </c>
      <c r="G6272" s="23">
        <f t="shared" si="430"/>
        <v>9.4</v>
      </c>
      <c r="H6272" s="23">
        <f t="shared" si="431"/>
        <v>9.1942899962197568</v>
      </c>
      <c r="I6272" s="23">
        <f t="shared" si="432"/>
        <v>18.8</v>
      </c>
      <c r="J6272" s="23">
        <f t="shared" si="433"/>
        <v>18.388579992439514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0.97811800431498164</v>
      </c>
      <c r="E6273" s="23">
        <f t="shared" si="428"/>
        <v>0.2</v>
      </c>
      <c r="F6273" s="23">
        <f t="shared" si="429"/>
        <v>0.19562360086299635</v>
      </c>
      <c r="G6273" s="23">
        <f t="shared" si="430"/>
        <v>0</v>
      </c>
      <c r="H6273" s="23">
        <f t="shared" si="431"/>
        <v>0</v>
      </c>
      <c r="I6273" s="23">
        <f t="shared" si="432"/>
        <v>0.1</v>
      </c>
      <c r="J6273" s="23">
        <f t="shared" si="433"/>
        <v>9.7811800431498175E-2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0.97813391472982036</v>
      </c>
      <c r="E6274" s="23">
        <f t="shared" si="428"/>
        <v>0.2</v>
      </c>
      <c r="F6274" s="23">
        <f t="shared" si="429"/>
        <v>0.19562678294596408</v>
      </c>
      <c r="G6274" s="23">
        <f t="shared" si="430"/>
        <v>0</v>
      </c>
      <c r="H6274" s="23">
        <f t="shared" si="431"/>
        <v>0</v>
      </c>
      <c r="I6274" s="23">
        <f t="shared" si="432"/>
        <v>0.1</v>
      </c>
      <c r="J6274" s="23">
        <f t="shared" si="433"/>
        <v>9.7813391472982042E-2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0.98299934392108246</v>
      </c>
      <c r="E6275" s="23">
        <f t="shared" si="428"/>
        <v>0.1</v>
      </c>
      <c r="F6275" s="23">
        <f t="shared" si="429"/>
        <v>9.8299934392108254E-2</v>
      </c>
      <c r="G6275" s="23">
        <f t="shared" si="430"/>
        <v>0</v>
      </c>
      <c r="H6275" s="23">
        <f t="shared" si="431"/>
        <v>0</v>
      </c>
      <c r="I6275" s="23">
        <f t="shared" si="432"/>
        <v>0</v>
      </c>
      <c r="J6275" s="23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1.0006542946014958</v>
      </c>
      <c r="E6276" s="23">
        <f t="shared" si="428"/>
        <v>0</v>
      </c>
      <c r="F6276" s="23">
        <f t="shared" si="429"/>
        <v>0</v>
      </c>
      <c r="G6276" s="23">
        <f t="shared" si="430"/>
        <v>0</v>
      </c>
      <c r="H6276" s="23">
        <f t="shared" si="431"/>
        <v>0</v>
      </c>
      <c r="I6276" s="23">
        <f t="shared" si="432"/>
        <v>0</v>
      </c>
      <c r="J6276" s="23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1.0001568463428661</v>
      </c>
      <c r="E6277" s="23">
        <f t="shared" si="428"/>
        <v>0</v>
      </c>
      <c r="F6277" s="23">
        <f t="shared" si="429"/>
        <v>0</v>
      </c>
      <c r="G6277" s="23">
        <f t="shared" si="430"/>
        <v>0</v>
      </c>
      <c r="H6277" s="23">
        <f t="shared" si="431"/>
        <v>0</v>
      </c>
      <c r="I6277" s="23">
        <f t="shared" si="432"/>
        <v>0</v>
      </c>
      <c r="J6277" s="23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3">
        <f t="shared" si="428"/>
        <v>0</v>
      </c>
      <c r="F6278" s="23">
        <f t="shared" si="429"/>
        <v>0</v>
      </c>
      <c r="G6278" s="23">
        <f t="shared" si="430"/>
        <v>0</v>
      </c>
      <c r="H6278" s="23">
        <f t="shared" si="431"/>
        <v>0</v>
      </c>
      <c r="I6278" s="23">
        <f t="shared" si="432"/>
        <v>0</v>
      </c>
      <c r="J6278" s="23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3">
        <f t="shared" si="428"/>
        <v>0</v>
      </c>
      <c r="F6279" s="23">
        <f t="shared" si="429"/>
        <v>0</v>
      </c>
      <c r="G6279" s="23">
        <f t="shared" si="430"/>
        <v>0</v>
      </c>
      <c r="H6279" s="23">
        <f t="shared" si="431"/>
        <v>0</v>
      </c>
      <c r="I6279" s="23">
        <f t="shared" si="432"/>
        <v>0</v>
      </c>
      <c r="J6279" s="23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1</v>
      </c>
      <c r="E6280" s="23">
        <f t="shared" si="428"/>
        <v>0</v>
      </c>
      <c r="F6280" s="23">
        <f t="shared" si="429"/>
        <v>0</v>
      </c>
      <c r="G6280" s="23">
        <f t="shared" si="430"/>
        <v>0</v>
      </c>
      <c r="H6280" s="23">
        <f t="shared" si="431"/>
        <v>0</v>
      </c>
      <c r="I6280" s="23">
        <f t="shared" si="432"/>
        <v>0</v>
      </c>
      <c r="J6280" s="23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1</v>
      </c>
      <c r="E6281" s="23">
        <f t="shared" si="428"/>
        <v>0</v>
      </c>
      <c r="F6281" s="23">
        <f t="shared" si="429"/>
        <v>0</v>
      </c>
      <c r="G6281" s="23">
        <f t="shared" si="430"/>
        <v>0</v>
      </c>
      <c r="H6281" s="23">
        <f t="shared" si="431"/>
        <v>0</v>
      </c>
      <c r="I6281" s="23">
        <f t="shared" si="432"/>
        <v>0</v>
      </c>
      <c r="J6281" s="23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1</v>
      </c>
      <c r="E6282" s="23">
        <f t="shared" si="428"/>
        <v>0</v>
      </c>
      <c r="F6282" s="23">
        <f t="shared" si="429"/>
        <v>0</v>
      </c>
      <c r="G6282" s="23">
        <f t="shared" si="430"/>
        <v>0</v>
      </c>
      <c r="H6282" s="23">
        <f t="shared" si="431"/>
        <v>0</v>
      </c>
      <c r="I6282" s="23">
        <f t="shared" si="432"/>
        <v>0</v>
      </c>
      <c r="J6282" s="23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1</v>
      </c>
      <c r="E6283" s="23">
        <f t="shared" si="428"/>
        <v>0</v>
      </c>
      <c r="F6283" s="23">
        <f t="shared" si="429"/>
        <v>0</v>
      </c>
      <c r="G6283" s="23">
        <f t="shared" si="430"/>
        <v>0</v>
      </c>
      <c r="H6283" s="23">
        <f t="shared" si="431"/>
        <v>0</v>
      </c>
      <c r="I6283" s="23">
        <f t="shared" si="432"/>
        <v>0</v>
      </c>
      <c r="J6283" s="23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1</v>
      </c>
      <c r="E6284" s="23">
        <f t="shared" si="428"/>
        <v>0</v>
      </c>
      <c r="F6284" s="23">
        <f t="shared" si="429"/>
        <v>0</v>
      </c>
      <c r="G6284" s="23">
        <f t="shared" si="430"/>
        <v>0</v>
      </c>
      <c r="H6284" s="23">
        <f t="shared" si="431"/>
        <v>0</v>
      </c>
      <c r="I6284" s="23">
        <f t="shared" si="432"/>
        <v>0</v>
      </c>
      <c r="J6284" s="23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1</v>
      </c>
      <c r="E6285" s="23">
        <f t="shared" si="428"/>
        <v>0</v>
      </c>
      <c r="F6285" s="23">
        <f t="shared" si="429"/>
        <v>0</v>
      </c>
      <c r="G6285" s="23">
        <f t="shared" si="430"/>
        <v>0</v>
      </c>
      <c r="H6285" s="23">
        <f t="shared" si="431"/>
        <v>0</v>
      </c>
      <c r="I6285" s="23">
        <f t="shared" si="432"/>
        <v>0</v>
      </c>
      <c r="J6285" s="23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0.99974549850480376</v>
      </c>
      <c r="E6286" s="23">
        <f t="shared" si="428"/>
        <v>0</v>
      </c>
      <c r="F6286" s="23">
        <f t="shared" si="429"/>
        <v>0</v>
      </c>
      <c r="G6286" s="23">
        <f t="shared" si="430"/>
        <v>0</v>
      </c>
      <c r="H6286" s="23">
        <f t="shared" si="431"/>
        <v>0</v>
      </c>
      <c r="I6286" s="23">
        <f t="shared" si="432"/>
        <v>0</v>
      </c>
      <c r="J6286" s="23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0.98625096647513166</v>
      </c>
      <c r="E6287" s="23">
        <f t="shared" si="428"/>
        <v>19.5</v>
      </c>
      <c r="F6287" s="23">
        <f t="shared" si="429"/>
        <v>19.231893846265066</v>
      </c>
      <c r="G6287" s="23">
        <f t="shared" si="430"/>
        <v>11.7</v>
      </c>
      <c r="H6287" s="23">
        <f t="shared" si="431"/>
        <v>11.539136307759041</v>
      </c>
      <c r="I6287" s="23">
        <f t="shared" si="432"/>
        <v>24.8</v>
      </c>
      <c r="J6287" s="23">
        <f t="shared" si="433"/>
        <v>24.459023968583267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0.98263987851489532</v>
      </c>
      <c r="E6288" s="23">
        <f t="shared" si="428"/>
        <v>19.5</v>
      </c>
      <c r="F6288" s="23">
        <f t="shared" si="429"/>
        <v>19.161477631040459</v>
      </c>
      <c r="G6288" s="23">
        <f t="shared" si="430"/>
        <v>11.7</v>
      </c>
      <c r="H6288" s="23">
        <f t="shared" si="431"/>
        <v>11.496886578624274</v>
      </c>
      <c r="I6288" s="23">
        <f t="shared" si="432"/>
        <v>24.8</v>
      </c>
      <c r="J6288" s="23">
        <f t="shared" si="433"/>
        <v>24.369468987169405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0.98265031271943004</v>
      </c>
      <c r="E6289" s="23">
        <f t="shared" si="428"/>
        <v>19.5</v>
      </c>
      <c r="F6289" s="23">
        <f t="shared" si="429"/>
        <v>19.161681098028886</v>
      </c>
      <c r="G6289" s="23">
        <f t="shared" si="430"/>
        <v>11.7</v>
      </c>
      <c r="H6289" s="23">
        <f t="shared" si="431"/>
        <v>11.497008658817331</v>
      </c>
      <c r="I6289" s="23">
        <f t="shared" si="432"/>
        <v>24.8</v>
      </c>
      <c r="J6289" s="23">
        <f t="shared" si="433"/>
        <v>24.369727755441865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0.98264775734506105</v>
      </c>
      <c r="E6290" s="23">
        <f t="shared" si="428"/>
        <v>19.5</v>
      </c>
      <c r="F6290" s="23">
        <f t="shared" si="429"/>
        <v>19.161631268228689</v>
      </c>
      <c r="G6290" s="23">
        <f t="shared" si="430"/>
        <v>11.7</v>
      </c>
      <c r="H6290" s="23">
        <f t="shared" si="431"/>
        <v>11.496978760937214</v>
      </c>
      <c r="I6290" s="23">
        <f t="shared" si="432"/>
        <v>24.8</v>
      </c>
      <c r="J6290" s="23">
        <f t="shared" si="433"/>
        <v>24.369664382157513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0.99144162300696304</v>
      </c>
      <c r="E6291" s="23">
        <f t="shared" si="428"/>
        <v>64.3</v>
      </c>
      <c r="F6291" s="23">
        <f t="shared" si="429"/>
        <v>63.749696359347723</v>
      </c>
      <c r="G6291" s="23">
        <f t="shared" si="430"/>
        <v>35</v>
      </c>
      <c r="H6291" s="23">
        <f t="shared" si="431"/>
        <v>34.700456805243704</v>
      </c>
      <c r="I6291" s="23">
        <f t="shared" si="432"/>
        <v>83.9</v>
      </c>
      <c r="J6291" s="23">
        <f t="shared" si="433"/>
        <v>83.181952170284205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0.98490614780701768</v>
      </c>
      <c r="E6292" s="23">
        <f t="shared" ref="E6292:E6355" si="436">$E6004</f>
        <v>63.8</v>
      </c>
      <c r="F6292" s="23">
        <f t="shared" ref="F6292:F6355" si="437">$F6004</f>
        <v>62.837012230087723</v>
      </c>
      <c r="G6292" s="23">
        <f t="shared" ref="G6292:G6355" si="438">$G6004</f>
        <v>34.9</v>
      </c>
      <c r="H6292" s="23">
        <f t="shared" ref="H6292:H6355" si="439">$H6004</f>
        <v>34.373224558464919</v>
      </c>
      <c r="I6292" s="23">
        <f t="shared" ref="I6292:I6355" si="440">$I6004</f>
        <v>83.6</v>
      </c>
      <c r="J6292" s="23">
        <f t="shared" ref="J6292:J6355" si="441">$J6004</f>
        <v>82.338153956666673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0.98490752849010588</v>
      </c>
      <c r="E6293" s="23">
        <f t="shared" si="436"/>
        <v>63.8</v>
      </c>
      <c r="F6293" s="23">
        <f t="shared" si="437"/>
        <v>62.837100317668749</v>
      </c>
      <c r="G6293" s="23">
        <f t="shared" si="438"/>
        <v>34.9</v>
      </c>
      <c r="H6293" s="23">
        <f t="shared" si="439"/>
        <v>34.373272744304693</v>
      </c>
      <c r="I6293" s="23">
        <f t="shared" si="440"/>
        <v>83.6</v>
      </c>
      <c r="J6293" s="23">
        <f t="shared" si="441"/>
        <v>82.338269381772847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0.98490256211173199</v>
      </c>
      <c r="E6294" s="23">
        <f t="shared" si="436"/>
        <v>63.8</v>
      </c>
      <c r="F6294" s="23">
        <f t="shared" si="437"/>
        <v>62.836783462728498</v>
      </c>
      <c r="G6294" s="23">
        <f t="shared" si="438"/>
        <v>34.9</v>
      </c>
      <c r="H6294" s="23">
        <f t="shared" si="439"/>
        <v>34.373099417699443</v>
      </c>
      <c r="I6294" s="23">
        <f t="shared" si="440"/>
        <v>83.6</v>
      </c>
      <c r="J6294" s="23">
        <f t="shared" si="441"/>
        <v>82.337854192540789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0.98489982508744145</v>
      </c>
      <c r="E6295" s="23">
        <f t="shared" si="436"/>
        <v>63.8</v>
      </c>
      <c r="F6295" s="23">
        <f t="shared" si="437"/>
        <v>62.836608840578762</v>
      </c>
      <c r="G6295" s="23">
        <f t="shared" si="438"/>
        <v>34.9</v>
      </c>
      <c r="H6295" s="23">
        <f t="shared" si="439"/>
        <v>34.373003895551705</v>
      </c>
      <c r="I6295" s="23">
        <f t="shared" si="440"/>
        <v>83.6</v>
      </c>
      <c r="J6295" s="23">
        <f t="shared" si="441"/>
        <v>82.337625377310104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0.98490217006175063</v>
      </c>
      <c r="E6296" s="23">
        <f t="shared" si="436"/>
        <v>63.8</v>
      </c>
      <c r="F6296" s="23">
        <f t="shared" si="437"/>
        <v>62.836758449939687</v>
      </c>
      <c r="G6296" s="23">
        <f t="shared" si="438"/>
        <v>34.9</v>
      </c>
      <c r="H6296" s="23">
        <f t="shared" si="439"/>
        <v>34.373085735155094</v>
      </c>
      <c r="I6296" s="23">
        <f t="shared" si="440"/>
        <v>83.6</v>
      </c>
      <c r="J6296" s="23">
        <f t="shared" si="441"/>
        <v>82.337821417162345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0.98490274384165788</v>
      </c>
      <c r="E6297" s="23">
        <f t="shared" si="436"/>
        <v>7.7</v>
      </c>
      <c r="F6297" s="23">
        <f t="shared" si="437"/>
        <v>7.5837511275807659</v>
      </c>
      <c r="G6297" s="23">
        <f t="shared" si="438"/>
        <v>5.3</v>
      </c>
      <c r="H6297" s="23">
        <f t="shared" si="439"/>
        <v>5.2199845423607867</v>
      </c>
      <c r="I6297" s="23">
        <f t="shared" si="440"/>
        <v>9</v>
      </c>
      <c r="J6297" s="23">
        <f t="shared" si="441"/>
        <v>8.8641246945749206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0.98490452457722444</v>
      </c>
      <c r="E6298" s="23">
        <f t="shared" si="436"/>
        <v>7.7</v>
      </c>
      <c r="F6298" s="23">
        <f t="shared" si="437"/>
        <v>7.583764839244628</v>
      </c>
      <c r="G6298" s="23">
        <f t="shared" si="438"/>
        <v>5.3</v>
      </c>
      <c r="H6298" s="23">
        <f t="shared" si="439"/>
        <v>5.2199939802592894</v>
      </c>
      <c r="I6298" s="23">
        <f t="shared" si="440"/>
        <v>9</v>
      </c>
      <c r="J6298" s="23">
        <f t="shared" si="441"/>
        <v>8.8641407211950192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0.98523872425175307</v>
      </c>
      <c r="E6299" s="23">
        <f t="shared" si="436"/>
        <v>2.5</v>
      </c>
      <c r="F6299" s="23">
        <f t="shared" si="437"/>
        <v>2.4630968106293825</v>
      </c>
      <c r="G6299" s="23">
        <f t="shared" si="438"/>
        <v>1.7</v>
      </c>
      <c r="H6299" s="23">
        <f t="shared" si="439"/>
        <v>1.6749058312279801</v>
      </c>
      <c r="I6299" s="23">
        <f t="shared" si="440"/>
        <v>2.9</v>
      </c>
      <c r="J6299" s="23">
        <f t="shared" si="441"/>
        <v>2.8571923003300839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1.004477361090881</v>
      </c>
      <c r="E6300" s="23">
        <f t="shared" si="436"/>
        <v>1.2</v>
      </c>
      <c r="F6300" s="23">
        <f t="shared" si="437"/>
        <v>1.2053728333090572</v>
      </c>
      <c r="G6300" s="23">
        <f t="shared" si="438"/>
        <v>0.9</v>
      </c>
      <c r="H6300" s="23">
        <f t="shared" si="439"/>
        <v>0.90402962498179296</v>
      </c>
      <c r="I6300" s="23">
        <f t="shared" si="440"/>
        <v>1.5</v>
      </c>
      <c r="J6300" s="23">
        <f t="shared" si="441"/>
        <v>1.5067160416363214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1.0022386805454406</v>
      </c>
      <c r="E6301" s="23">
        <f t="shared" si="436"/>
        <v>1.2</v>
      </c>
      <c r="F6301" s="23">
        <f t="shared" si="437"/>
        <v>1.2026864166545288</v>
      </c>
      <c r="G6301" s="23">
        <f t="shared" si="438"/>
        <v>0.9</v>
      </c>
      <c r="H6301" s="23">
        <f t="shared" si="439"/>
        <v>0.90201481249089654</v>
      </c>
      <c r="I6301" s="23">
        <f t="shared" si="440"/>
        <v>1.5</v>
      </c>
      <c r="J6301" s="23">
        <f t="shared" si="441"/>
        <v>1.5033580208181609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1.0022386805454406</v>
      </c>
      <c r="E6302" s="23">
        <f t="shared" si="436"/>
        <v>1.2</v>
      </c>
      <c r="F6302" s="23">
        <f t="shared" si="437"/>
        <v>1.2026864166545288</v>
      </c>
      <c r="G6302" s="23">
        <f t="shared" si="438"/>
        <v>0.9</v>
      </c>
      <c r="H6302" s="23">
        <f t="shared" si="439"/>
        <v>0.90201481249089654</v>
      </c>
      <c r="I6302" s="23">
        <f t="shared" si="440"/>
        <v>1.5</v>
      </c>
      <c r="J6302" s="23">
        <f t="shared" si="441"/>
        <v>1.5033580208181609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1.0014924536969605</v>
      </c>
      <c r="E6303" s="23">
        <f t="shared" si="436"/>
        <v>1.2</v>
      </c>
      <c r="F6303" s="23">
        <f t="shared" si="437"/>
        <v>1.2017909444363526</v>
      </c>
      <c r="G6303" s="23">
        <f t="shared" si="438"/>
        <v>0.9</v>
      </c>
      <c r="H6303" s="23">
        <f t="shared" si="439"/>
        <v>0.90134320832726444</v>
      </c>
      <c r="I6303" s="23">
        <f t="shared" si="440"/>
        <v>1.5</v>
      </c>
      <c r="J6303" s="23">
        <f t="shared" si="441"/>
        <v>1.5022386805454406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1.0009949691313069</v>
      </c>
      <c r="E6304" s="23">
        <f t="shared" si="436"/>
        <v>0.7</v>
      </c>
      <c r="F6304" s="23">
        <f t="shared" si="437"/>
        <v>0.70069647839191485</v>
      </c>
      <c r="G6304" s="23">
        <f t="shared" si="438"/>
        <v>0.5</v>
      </c>
      <c r="H6304" s="23">
        <f t="shared" si="439"/>
        <v>0.50049748456565346</v>
      </c>
      <c r="I6304" s="23">
        <f t="shared" si="440"/>
        <v>0.9</v>
      </c>
      <c r="J6304" s="23">
        <f t="shared" si="441"/>
        <v>0.90089547221817623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1.0002487422828268</v>
      </c>
      <c r="E6305" s="23">
        <f t="shared" si="436"/>
        <v>0.7</v>
      </c>
      <c r="F6305" s="23">
        <f t="shared" si="437"/>
        <v>0.70017411959797871</v>
      </c>
      <c r="G6305" s="23">
        <f t="shared" si="438"/>
        <v>0.5</v>
      </c>
      <c r="H6305" s="23">
        <f t="shared" si="439"/>
        <v>0.50012437114141339</v>
      </c>
      <c r="I6305" s="23">
        <f t="shared" si="440"/>
        <v>0.9</v>
      </c>
      <c r="J6305" s="23">
        <f t="shared" si="441"/>
        <v>0.90022386805454413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</v>
      </c>
      <c r="E6306" s="23">
        <f t="shared" si="436"/>
        <v>1.2</v>
      </c>
      <c r="F6306" s="23">
        <f t="shared" si="437"/>
        <v>1.2</v>
      </c>
      <c r="G6306" s="23">
        <f t="shared" si="438"/>
        <v>0.9</v>
      </c>
      <c r="H6306" s="23">
        <f t="shared" si="439"/>
        <v>0.9</v>
      </c>
      <c r="I6306" s="23">
        <f t="shared" si="440"/>
        <v>1.5</v>
      </c>
      <c r="J6306" s="23">
        <f t="shared" si="441"/>
        <v>1.5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1.0002487422828268</v>
      </c>
      <c r="E6307" s="23">
        <f t="shared" si="436"/>
        <v>1.2</v>
      </c>
      <c r="F6307" s="23">
        <f t="shared" si="437"/>
        <v>1.2002984907393921</v>
      </c>
      <c r="G6307" s="23">
        <f t="shared" si="438"/>
        <v>0.9</v>
      </c>
      <c r="H6307" s="23">
        <f t="shared" si="439"/>
        <v>0.90022386805454413</v>
      </c>
      <c r="I6307" s="23">
        <f t="shared" si="440"/>
        <v>1.5</v>
      </c>
      <c r="J6307" s="23">
        <f t="shared" si="441"/>
        <v>1.5003731134242402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1.0002487422828268</v>
      </c>
      <c r="E6308" s="23">
        <f t="shared" si="436"/>
        <v>1.2</v>
      </c>
      <c r="F6308" s="23">
        <f t="shared" si="437"/>
        <v>1.2002984907393921</v>
      </c>
      <c r="G6308" s="23">
        <f t="shared" si="438"/>
        <v>0.9</v>
      </c>
      <c r="H6308" s="23">
        <f t="shared" si="439"/>
        <v>0.90022386805454413</v>
      </c>
      <c r="I6308" s="23">
        <f t="shared" si="440"/>
        <v>1.5</v>
      </c>
      <c r="J6308" s="23">
        <f t="shared" si="441"/>
        <v>1.5003731134242402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1.0002487422828268</v>
      </c>
      <c r="E6309" s="23">
        <f t="shared" si="436"/>
        <v>1.2</v>
      </c>
      <c r="F6309" s="23">
        <f t="shared" si="437"/>
        <v>1.2002984907393921</v>
      </c>
      <c r="G6309" s="23">
        <f t="shared" si="438"/>
        <v>0.9</v>
      </c>
      <c r="H6309" s="23">
        <f t="shared" si="439"/>
        <v>0.90022386805454413</v>
      </c>
      <c r="I6309" s="23">
        <f t="shared" si="440"/>
        <v>1.5</v>
      </c>
      <c r="J6309" s="23">
        <f t="shared" si="441"/>
        <v>1.5003731134242402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</v>
      </c>
      <c r="E6310" s="23">
        <f t="shared" si="436"/>
        <v>1.2</v>
      </c>
      <c r="F6310" s="23">
        <f t="shared" si="437"/>
        <v>1.2</v>
      </c>
      <c r="G6310" s="23">
        <f t="shared" si="438"/>
        <v>0.9</v>
      </c>
      <c r="H6310" s="23">
        <f t="shared" si="439"/>
        <v>0.9</v>
      </c>
      <c r="I6310" s="23">
        <f t="shared" si="440"/>
        <v>1.5</v>
      </c>
      <c r="J6310" s="23">
        <f t="shared" si="441"/>
        <v>1.5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0.99207406684511501</v>
      </c>
      <c r="E6311" s="23">
        <f t="shared" si="436"/>
        <v>64.400000000000006</v>
      </c>
      <c r="F6311" s="23">
        <f t="shared" si="437"/>
        <v>63.889569904825414</v>
      </c>
      <c r="G6311" s="23">
        <f t="shared" si="438"/>
        <v>35</v>
      </c>
      <c r="H6311" s="23">
        <f t="shared" si="439"/>
        <v>34.722592339579023</v>
      </c>
      <c r="I6311" s="23">
        <f t="shared" si="440"/>
        <v>84</v>
      </c>
      <c r="J6311" s="23">
        <f t="shared" si="441"/>
        <v>83.334221614989659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0.99164695147760629</v>
      </c>
      <c r="E6312" s="23">
        <f t="shared" si="436"/>
        <v>64.5</v>
      </c>
      <c r="F6312" s="23">
        <f t="shared" si="437"/>
        <v>63.961228370305605</v>
      </c>
      <c r="G6312" s="23">
        <f t="shared" si="438"/>
        <v>35</v>
      </c>
      <c r="H6312" s="23">
        <f t="shared" si="439"/>
        <v>34.707643301716217</v>
      </c>
      <c r="I6312" s="23">
        <f t="shared" si="440"/>
        <v>84.1</v>
      </c>
      <c r="J6312" s="23">
        <f t="shared" si="441"/>
        <v>83.397508619266688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0.99164828686109685</v>
      </c>
      <c r="E6313" s="23">
        <f t="shared" si="436"/>
        <v>64.5</v>
      </c>
      <c r="F6313" s="23">
        <f t="shared" si="437"/>
        <v>63.961314502540745</v>
      </c>
      <c r="G6313" s="23">
        <f t="shared" si="438"/>
        <v>35</v>
      </c>
      <c r="H6313" s="23">
        <f t="shared" si="439"/>
        <v>34.707690040138388</v>
      </c>
      <c r="I6313" s="23">
        <f t="shared" si="440"/>
        <v>84.1</v>
      </c>
      <c r="J6313" s="23">
        <f t="shared" si="441"/>
        <v>83.397620925018245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0.99164931817678659</v>
      </c>
      <c r="E6314" s="23">
        <f t="shared" si="436"/>
        <v>64.5</v>
      </c>
      <c r="F6314" s="23">
        <f t="shared" si="437"/>
        <v>63.961381022402733</v>
      </c>
      <c r="G6314" s="23">
        <f t="shared" si="438"/>
        <v>35</v>
      </c>
      <c r="H6314" s="23">
        <f t="shared" si="439"/>
        <v>34.707726136187532</v>
      </c>
      <c r="I6314" s="23">
        <f t="shared" si="440"/>
        <v>84</v>
      </c>
      <c r="J6314" s="23">
        <f t="shared" si="441"/>
        <v>83.298542726850073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0.99268629715503398</v>
      </c>
      <c r="E6315" s="23">
        <f t="shared" si="436"/>
        <v>77.900000000000006</v>
      </c>
      <c r="F6315" s="23">
        <f t="shared" si="437"/>
        <v>77.330262548377149</v>
      </c>
      <c r="G6315" s="23">
        <f t="shared" si="438"/>
        <v>40.5</v>
      </c>
      <c r="H6315" s="23">
        <f t="shared" si="439"/>
        <v>40.203795034778878</v>
      </c>
      <c r="I6315" s="23">
        <f t="shared" si="440"/>
        <v>102.8</v>
      </c>
      <c r="J6315" s="23">
        <f t="shared" si="441"/>
        <v>102.04815134753748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0.98425698890038971</v>
      </c>
      <c r="E6316" s="23">
        <f t="shared" si="436"/>
        <v>77.900000000000006</v>
      </c>
      <c r="F6316" s="23">
        <f t="shared" si="437"/>
        <v>76.67361943534037</v>
      </c>
      <c r="G6316" s="23">
        <f t="shared" si="438"/>
        <v>40.700000000000003</v>
      </c>
      <c r="H6316" s="23">
        <f t="shared" si="439"/>
        <v>40.059259448245861</v>
      </c>
      <c r="I6316" s="23">
        <f t="shared" si="440"/>
        <v>104.3</v>
      </c>
      <c r="J6316" s="23">
        <f t="shared" si="441"/>
        <v>102.65800394231064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0.98425195809462951</v>
      </c>
      <c r="E6317" s="23">
        <f t="shared" si="436"/>
        <v>77.900000000000006</v>
      </c>
      <c r="F6317" s="23">
        <f t="shared" si="437"/>
        <v>76.673227535571641</v>
      </c>
      <c r="G6317" s="23">
        <f t="shared" si="438"/>
        <v>40.700000000000003</v>
      </c>
      <c r="H6317" s="23">
        <f t="shared" si="439"/>
        <v>40.059054694451426</v>
      </c>
      <c r="I6317" s="23">
        <f t="shared" si="440"/>
        <v>104.3</v>
      </c>
      <c r="J6317" s="23">
        <f t="shared" si="441"/>
        <v>102.65747922926985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0.98426253843607614</v>
      </c>
      <c r="E6318" s="23">
        <f t="shared" si="436"/>
        <v>77.900000000000006</v>
      </c>
      <c r="F6318" s="23">
        <f t="shared" si="437"/>
        <v>76.674051744170342</v>
      </c>
      <c r="G6318" s="23">
        <f t="shared" si="438"/>
        <v>40.700000000000003</v>
      </c>
      <c r="H6318" s="23">
        <f t="shared" si="439"/>
        <v>40.059485314348301</v>
      </c>
      <c r="I6318" s="23">
        <f t="shared" si="440"/>
        <v>104.3</v>
      </c>
      <c r="J6318" s="23">
        <f t="shared" si="441"/>
        <v>102.65858275888274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0.98426287551627689</v>
      </c>
      <c r="E6319" s="23">
        <f t="shared" si="436"/>
        <v>77.900000000000006</v>
      </c>
      <c r="F6319" s="23">
        <f t="shared" si="437"/>
        <v>76.674078002717977</v>
      </c>
      <c r="G6319" s="23">
        <f t="shared" si="438"/>
        <v>40.700000000000003</v>
      </c>
      <c r="H6319" s="23">
        <f t="shared" si="439"/>
        <v>40.059499033512473</v>
      </c>
      <c r="I6319" s="23">
        <f t="shared" si="440"/>
        <v>104.3</v>
      </c>
      <c r="J6319" s="23">
        <f t="shared" si="441"/>
        <v>102.65861791634768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0.9842691382047305</v>
      </c>
      <c r="E6320" s="23">
        <f t="shared" si="436"/>
        <v>77.900000000000006</v>
      </c>
      <c r="F6320" s="23">
        <f t="shared" si="437"/>
        <v>76.674565866148512</v>
      </c>
      <c r="G6320" s="23">
        <f t="shared" si="438"/>
        <v>40.700000000000003</v>
      </c>
      <c r="H6320" s="23">
        <f t="shared" si="439"/>
        <v>40.059753924932537</v>
      </c>
      <c r="I6320" s="23">
        <f t="shared" si="440"/>
        <v>104.3</v>
      </c>
      <c r="J6320" s="23">
        <f t="shared" si="441"/>
        <v>102.65927111475339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0.98426876120528239</v>
      </c>
      <c r="E6321" s="23">
        <f t="shared" si="436"/>
        <v>9.3000000000000007</v>
      </c>
      <c r="F6321" s="23">
        <f t="shared" si="437"/>
        <v>9.1536994792091271</v>
      </c>
      <c r="G6321" s="23">
        <f t="shared" si="438"/>
        <v>7</v>
      </c>
      <c r="H6321" s="23">
        <f t="shared" si="439"/>
        <v>6.8898813284369771</v>
      </c>
      <c r="I6321" s="23">
        <f t="shared" si="440"/>
        <v>11.3</v>
      </c>
      <c r="J6321" s="23">
        <f t="shared" si="441"/>
        <v>11.122237001619691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0.98426536344528937</v>
      </c>
      <c r="E6322" s="23">
        <f t="shared" si="436"/>
        <v>9.3000000000000007</v>
      </c>
      <c r="F6322" s="23">
        <f t="shared" si="437"/>
        <v>9.1536678800411924</v>
      </c>
      <c r="G6322" s="23">
        <f t="shared" si="438"/>
        <v>7</v>
      </c>
      <c r="H6322" s="23">
        <f t="shared" si="439"/>
        <v>6.8898575441170253</v>
      </c>
      <c r="I6322" s="23">
        <f t="shared" si="440"/>
        <v>11.3</v>
      </c>
      <c r="J6322" s="23">
        <f t="shared" si="441"/>
        <v>11.12219860693177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0.98425893942619702</v>
      </c>
      <c r="E6323" s="23">
        <f t="shared" si="436"/>
        <v>9.1</v>
      </c>
      <c r="F6323" s="23">
        <f t="shared" si="437"/>
        <v>8.9567563487783932</v>
      </c>
      <c r="G6323" s="23">
        <f t="shared" si="438"/>
        <v>6.6</v>
      </c>
      <c r="H6323" s="23">
        <f t="shared" si="439"/>
        <v>6.4961090002128996</v>
      </c>
      <c r="I6323" s="23">
        <f t="shared" si="440"/>
        <v>11</v>
      </c>
      <c r="J6323" s="23">
        <f t="shared" si="441"/>
        <v>10.826848333688167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1.0074356175259271</v>
      </c>
      <c r="E6324" s="23">
        <f t="shared" si="436"/>
        <v>9.1</v>
      </c>
      <c r="F6324" s="23">
        <f t="shared" si="437"/>
        <v>9.1676641194859361</v>
      </c>
      <c r="G6324" s="23">
        <f t="shared" si="438"/>
        <v>6.6</v>
      </c>
      <c r="H6324" s="23">
        <f t="shared" si="439"/>
        <v>6.649075075671119</v>
      </c>
      <c r="I6324" s="23">
        <f t="shared" si="440"/>
        <v>11</v>
      </c>
      <c r="J6324" s="23">
        <f t="shared" si="441"/>
        <v>11.081791792785198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1.002478539175309</v>
      </c>
      <c r="E6325" s="23">
        <f t="shared" si="436"/>
        <v>2.6</v>
      </c>
      <c r="F6325" s="23">
        <f t="shared" si="437"/>
        <v>2.6064442018558038</v>
      </c>
      <c r="G6325" s="23">
        <f t="shared" si="438"/>
        <v>1.9</v>
      </c>
      <c r="H6325" s="23">
        <f t="shared" si="439"/>
        <v>1.904709224433087</v>
      </c>
      <c r="I6325" s="23">
        <f t="shared" si="440"/>
        <v>3.2</v>
      </c>
      <c r="J6325" s="23">
        <f t="shared" si="441"/>
        <v>3.2079313253609891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1.0022031459336083</v>
      </c>
      <c r="E6326" s="23">
        <f t="shared" si="436"/>
        <v>2.6</v>
      </c>
      <c r="F6326" s="23">
        <f t="shared" si="437"/>
        <v>2.6057281794273814</v>
      </c>
      <c r="G6326" s="23">
        <f t="shared" si="438"/>
        <v>1.9</v>
      </c>
      <c r="H6326" s="23">
        <f t="shared" si="439"/>
        <v>1.9041859772738556</v>
      </c>
      <c r="I6326" s="23">
        <f t="shared" si="440"/>
        <v>3.2</v>
      </c>
      <c r="J6326" s="23">
        <f t="shared" si="441"/>
        <v>3.2070500669875468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1.001927752691907</v>
      </c>
      <c r="E6327" s="23">
        <f t="shared" si="436"/>
        <v>2.6</v>
      </c>
      <c r="F6327" s="23">
        <f t="shared" si="437"/>
        <v>2.6050121569989586</v>
      </c>
      <c r="G6327" s="23">
        <f t="shared" si="438"/>
        <v>1.9</v>
      </c>
      <c r="H6327" s="23">
        <f t="shared" si="439"/>
        <v>1.9036627301146232</v>
      </c>
      <c r="I6327" s="23">
        <f t="shared" si="440"/>
        <v>3.2</v>
      </c>
      <c r="J6327" s="23">
        <f t="shared" si="441"/>
        <v>3.2061688086141027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1.001927752691907</v>
      </c>
      <c r="E6328" s="23">
        <f t="shared" si="436"/>
        <v>2.6</v>
      </c>
      <c r="F6328" s="23">
        <f t="shared" si="437"/>
        <v>2.6050121569989586</v>
      </c>
      <c r="G6328" s="23">
        <f t="shared" si="438"/>
        <v>1.9</v>
      </c>
      <c r="H6328" s="23">
        <f t="shared" si="439"/>
        <v>1.9036627301146232</v>
      </c>
      <c r="I6328" s="23">
        <f t="shared" si="440"/>
        <v>3.2</v>
      </c>
      <c r="J6328" s="23">
        <f t="shared" si="441"/>
        <v>3.2061688086141027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1.000826179725103</v>
      </c>
      <c r="E6329" s="23">
        <f t="shared" si="436"/>
        <v>2.6</v>
      </c>
      <c r="F6329" s="23">
        <f t="shared" si="437"/>
        <v>2.6021480672852677</v>
      </c>
      <c r="G6329" s="23">
        <f t="shared" si="438"/>
        <v>1.9</v>
      </c>
      <c r="H6329" s="23">
        <f t="shared" si="439"/>
        <v>1.9015697414776955</v>
      </c>
      <c r="I6329" s="23">
        <f t="shared" si="440"/>
        <v>3.2</v>
      </c>
      <c r="J6329" s="23">
        <f t="shared" si="441"/>
        <v>3.2026437751203298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1</v>
      </c>
      <c r="E6330" s="23">
        <f t="shared" si="436"/>
        <v>2.6</v>
      </c>
      <c r="F6330" s="23">
        <f t="shared" si="437"/>
        <v>2.6</v>
      </c>
      <c r="G6330" s="23">
        <f t="shared" si="438"/>
        <v>1.9</v>
      </c>
      <c r="H6330" s="23">
        <f t="shared" si="439"/>
        <v>1.9</v>
      </c>
      <c r="I6330" s="23">
        <f t="shared" si="440"/>
        <v>3.2</v>
      </c>
      <c r="J6330" s="23">
        <f t="shared" si="441"/>
        <v>3.2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1</v>
      </c>
      <c r="E6331" s="23">
        <f t="shared" si="436"/>
        <v>2.6</v>
      </c>
      <c r="F6331" s="23">
        <f t="shared" si="437"/>
        <v>2.6</v>
      </c>
      <c r="G6331" s="23">
        <f t="shared" si="438"/>
        <v>1.9</v>
      </c>
      <c r="H6331" s="23">
        <f t="shared" si="439"/>
        <v>1.9</v>
      </c>
      <c r="I6331" s="23">
        <f t="shared" si="440"/>
        <v>3.2</v>
      </c>
      <c r="J6331" s="23">
        <f t="shared" si="441"/>
        <v>3.2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1.000550786483402</v>
      </c>
      <c r="E6332" s="23">
        <f t="shared" si="436"/>
        <v>2.6</v>
      </c>
      <c r="F6332" s="23">
        <f t="shared" si="437"/>
        <v>2.6014320448568453</v>
      </c>
      <c r="G6332" s="23">
        <f t="shared" si="438"/>
        <v>1.9</v>
      </c>
      <c r="H6332" s="23">
        <f t="shared" si="439"/>
        <v>1.9010464943184637</v>
      </c>
      <c r="I6332" s="23">
        <f t="shared" si="440"/>
        <v>3.2</v>
      </c>
      <c r="J6332" s="23">
        <f t="shared" si="441"/>
        <v>3.2017625167468866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1.000550786483402</v>
      </c>
      <c r="E6333" s="23">
        <f t="shared" si="436"/>
        <v>2.6</v>
      </c>
      <c r="F6333" s="23">
        <f t="shared" si="437"/>
        <v>2.6014320448568453</v>
      </c>
      <c r="G6333" s="23">
        <f t="shared" si="438"/>
        <v>1.9</v>
      </c>
      <c r="H6333" s="23">
        <f t="shared" si="439"/>
        <v>1.9010464943184637</v>
      </c>
      <c r="I6333" s="23">
        <f t="shared" si="440"/>
        <v>3.2</v>
      </c>
      <c r="J6333" s="23">
        <f t="shared" si="441"/>
        <v>3.2017625167468866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0.99773472134310592</v>
      </c>
      <c r="E6334" s="23">
        <f t="shared" si="436"/>
        <v>9.1</v>
      </c>
      <c r="F6334" s="23">
        <f t="shared" si="437"/>
        <v>9.0793859642222632</v>
      </c>
      <c r="G6334" s="23">
        <f t="shared" si="438"/>
        <v>6.5</v>
      </c>
      <c r="H6334" s="23">
        <f t="shared" si="439"/>
        <v>6.4852756887301881</v>
      </c>
      <c r="I6334" s="23">
        <f t="shared" si="440"/>
        <v>10.9</v>
      </c>
      <c r="J6334" s="23">
        <f t="shared" si="441"/>
        <v>10.875308462639856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0.99368551100333147</v>
      </c>
      <c r="E6335" s="23">
        <f t="shared" si="436"/>
        <v>77.8</v>
      </c>
      <c r="F6335" s="23">
        <f t="shared" si="437"/>
        <v>77.308732756059186</v>
      </c>
      <c r="G6335" s="23">
        <f t="shared" si="438"/>
        <v>40.5</v>
      </c>
      <c r="H6335" s="23">
        <f t="shared" si="439"/>
        <v>40.244263195634922</v>
      </c>
      <c r="I6335" s="23">
        <f t="shared" si="440"/>
        <v>102.5</v>
      </c>
      <c r="J6335" s="23">
        <f t="shared" si="441"/>
        <v>101.85276487784148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0.99267957582517286</v>
      </c>
      <c r="E6336" s="23">
        <f t="shared" si="436"/>
        <v>77.8</v>
      </c>
      <c r="F6336" s="23">
        <f t="shared" si="437"/>
        <v>77.230470999198445</v>
      </c>
      <c r="G6336" s="23">
        <f t="shared" si="438"/>
        <v>40.5</v>
      </c>
      <c r="H6336" s="23">
        <f t="shared" si="439"/>
        <v>40.203522820919503</v>
      </c>
      <c r="I6336" s="23">
        <f t="shared" si="440"/>
        <v>102.2</v>
      </c>
      <c r="J6336" s="23">
        <f t="shared" si="441"/>
        <v>101.45185264933266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0.99267749964129415</v>
      </c>
      <c r="E6337" s="23">
        <f t="shared" si="436"/>
        <v>77.8</v>
      </c>
      <c r="F6337" s="23">
        <f t="shared" si="437"/>
        <v>77.230309472092685</v>
      </c>
      <c r="G6337" s="23">
        <f t="shared" si="438"/>
        <v>40.5</v>
      </c>
      <c r="H6337" s="23">
        <f t="shared" si="439"/>
        <v>40.20343873547241</v>
      </c>
      <c r="I6337" s="23">
        <f t="shared" si="440"/>
        <v>102.2</v>
      </c>
      <c r="J6337" s="23">
        <f t="shared" si="441"/>
        <v>101.45164046334027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0.99267341527934849</v>
      </c>
      <c r="E6338" s="23">
        <f t="shared" si="436"/>
        <v>77.8</v>
      </c>
      <c r="F6338" s="23">
        <f t="shared" si="437"/>
        <v>77.229991708733309</v>
      </c>
      <c r="G6338" s="23">
        <f t="shared" si="438"/>
        <v>40.5</v>
      </c>
      <c r="H6338" s="23">
        <f t="shared" si="439"/>
        <v>40.203273318813615</v>
      </c>
      <c r="I6338" s="23">
        <f t="shared" si="440"/>
        <v>102.5</v>
      </c>
      <c r="J6338" s="23">
        <f t="shared" si="441"/>
        <v>101.74902506613321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0.99745698083343537</v>
      </c>
      <c r="E6339" s="23">
        <f t="shared" si="436"/>
        <v>101.7</v>
      </c>
      <c r="F6339" s="23">
        <f t="shared" si="437"/>
        <v>101.44137495076038</v>
      </c>
      <c r="G6339" s="23">
        <f t="shared" si="438"/>
        <v>53</v>
      </c>
      <c r="H6339" s="23">
        <f t="shared" si="439"/>
        <v>52.865219984172072</v>
      </c>
      <c r="I6339" s="23">
        <f t="shared" si="440"/>
        <v>131.19999999999999</v>
      </c>
      <c r="J6339" s="23">
        <f t="shared" si="441"/>
        <v>130.86635588534671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0.99186901385098736</v>
      </c>
      <c r="E6340" s="23">
        <f t="shared" si="436"/>
        <v>101.7</v>
      </c>
      <c r="F6340" s="23">
        <f t="shared" si="437"/>
        <v>100.87307870864542</v>
      </c>
      <c r="G6340" s="23">
        <f t="shared" si="438"/>
        <v>53</v>
      </c>
      <c r="H6340" s="23">
        <f t="shared" si="439"/>
        <v>52.56905773410233</v>
      </c>
      <c r="I6340" s="23">
        <f t="shared" si="440"/>
        <v>131.19999999999999</v>
      </c>
      <c r="J6340" s="23">
        <f t="shared" si="441"/>
        <v>130.13321461724954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0.99187722092035058</v>
      </c>
      <c r="E6341" s="23">
        <f t="shared" si="436"/>
        <v>101.7</v>
      </c>
      <c r="F6341" s="23">
        <f t="shared" si="437"/>
        <v>100.87391336759966</v>
      </c>
      <c r="G6341" s="23">
        <f t="shared" si="438"/>
        <v>53</v>
      </c>
      <c r="H6341" s="23">
        <f t="shared" si="439"/>
        <v>52.569492708778583</v>
      </c>
      <c r="I6341" s="23">
        <f t="shared" si="440"/>
        <v>131.19999999999999</v>
      </c>
      <c r="J6341" s="23">
        <f t="shared" si="441"/>
        <v>130.13429138474999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0.99187720405399415</v>
      </c>
      <c r="E6342" s="23">
        <f t="shared" si="436"/>
        <v>101.7</v>
      </c>
      <c r="F6342" s="23">
        <f t="shared" si="437"/>
        <v>100.87391165229121</v>
      </c>
      <c r="G6342" s="23">
        <f t="shared" si="438"/>
        <v>53</v>
      </c>
      <c r="H6342" s="23">
        <f t="shared" si="439"/>
        <v>52.569491814861692</v>
      </c>
      <c r="I6342" s="23">
        <f t="shared" si="440"/>
        <v>131.19999999999999</v>
      </c>
      <c r="J6342" s="23">
        <f t="shared" si="441"/>
        <v>130.13428917188403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0.99186697112683542</v>
      </c>
      <c r="E6343" s="23">
        <f t="shared" si="436"/>
        <v>101.7</v>
      </c>
      <c r="F6343" s="23">
        <f t="shared" si="437"/>
        <v>100.87287096359917</v>
      </c>
      <c r="G6343" s="23">
        <f t="shared" si="438"/>
        <v>53</v>
      </c>
      <c r="H6343" s="23">
        <f t="shared" si="439"/>
        <v>52.568949469722277</v>
      </c>
      <c r="I6343" s="23">
        <f t="shared" si="440"/>
        <v>131.19999999999999</v>
      </c>
      <c r="J6343" s="23">
        <f t="shared" si="441"/>
        <v>130.13294661184079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0.99186698721184807</v>
      </c>
      <c r="E6344" s="23">
        <f t="shared" si="436"/>
        <v>101.7</v>
      </c>
      <c r="F6344" s="23">
        <f t="shared" si="437"/>
        <v>100.87287259944495</v>
      </c>
      <c r="G6344" s="23">
        <f t="shared" si="438"/>
        <v>53</v>
      </c>
      <c r="H6344" s="23">
        <f t="shared" si="439"/>
        <v>52.568950322227948</v>
      </c>
      <c r="I6344" s="23">
        <f t="shared" si="440"/>
        <v>131.19999999999999</v>
      </c>
      <c r="J6344" s="23">
        <f t="shared" si="441"/>
        <v>130.13294872219444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0.9918617341115733</v>
      </c>
      <c r="E6345" s="23">
        <f t="shared" si="436"/>
        <v>101.7</v>
      </c>
      <c r="F6345" s="23">
        <f t="shared" si="437"/>
        <v>100.87233835914701</v>
      </c>
      <c r="G6345" s="23">
        <f t="shared" si="438"/>
        <v>53</v>
      </c>
      <c r="H6345" s="23">
        <f t="shared" si="439"/>
        <v>52.568671907913384</v>
      </c>
      <c r="I6345" s="23">
        <f t="shared" si="440"/>
        <v>131.19999999999999</v>
      </c>
      <c r="J6345" s="23">
        <f t="shared" si="441"/>
        <v>130.13225951543839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0.99186625950132734</v>
      </c>
      <c r="E6346" s="23">
        <f t="shared" si="436"/>
        <v>55.9</v>
      </c>
      <c r="F6346" s="23">
        <f t="shared" si="437"/>
        <v>55.445323906124194</v>
      </c>
      <c r="G6346" s="23">
        <f t="shared" si="438"/>
        <v>29.4</v>
      </c>
      <c r="H6346" s="23">
        <f t="shared" si="439"/>
        <v>29.160868029339021</v>
      </c>
      <c r="I6346" s="23">
        <f t="shared" si="440"/>
        <v>74.099999999999994</v>
      </c>
      <c r="J6346" s="23">
        <f t="shared" si="441"/>
        <v>73.497289829048356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0.99186536212302889</v>
      </c>
      <c r="E6347" s="23">
        <f t="shared" si="436"/>
        <v>55.9</v>
      </c>
      <c r="F6347" s="23">
        <f t="shared" si="437"/>
        <v>55.445273742677315</v>
      </c>
      <c r="G6347" s="23">
        <f t="shared" si="438"/>
        <v>29.4</v>
      </c>
      <c r="H6347" s="23">
        <f t="shared" si="439"/>
        <v>29.160841646417047</v>
      </c>
      <c r="I6347" s="23">
        <f t="shared" si="440"/>
        <v>74.099999999999994</v>
      </c>
      <c r="J6347" s="23">
        <f t="shared" si="441"/>
        <v>73.497223333316441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1.0069906357243381</v>
      </c>
      <c r="E6348" s="23">
        <f t="shared" si="436"/>
        <v>34.4</v>
      </c>
      <c r="F6348" s="23">
        <f t="shared" si="437"/>
        <v>34.64047786891723</v>
      </c>
      <c r="G6348" s="23">
        <f t="shared" si="438"/>
        <v>24.3</v>
      </c>
      <c r="H6348" s="23">
        <f t="shared" si="439"/>
        <v>24.469872448101416</v>
      </c>
      <c r="I6348" s="23">
        <f t="shared" si="440"/>
        <v>41.6</v>
      </c>
      <c r="J6348" s="23">
        <f t="shared" si="441"/>
        <v>41.89081044613247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1.0049748456565344</v>
      </c>
      <c r="E6349" s="23">
        <f t="shared" si="436"/>
        <v>33</v>
      </c>
      <c r="F6349" s="23">
        <f t="shared" si="437"/>
        <v>33.164169906665634</v>
      </c>
      <c r="G6349" s="23">
        <f t="shared" si="438"/>
        <v>23.8</v>
      </c>
      <c r="H6349" s="23">
        <f t="shared" si="439"/>
        <v>23.918401326625521</v>
      </c>
      <c r="I6349" s="23">
        <f t="shared" si="440"/>
        <v>39.6</v>
      </c>
      <c r="J6349" s="23">
        <f t="shared" si="441"/>
        <v>39.797003887998763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1.0034823919595739</v>
      </c>
      <c r="E6350" s="23">
        <f t="shared" si="436"/>
        <v>33</v>
      </c>
      <c r="F6350" s="23">
        <f t="shared" si="437"/>
        <v>33.114918934665937</v>
      </c>
      <c r="G6350" s="23">
        <f t="shared" si="438"/>
        <v>23.8</v>
      </c>
      <c r="H6350" s="23">
        <f t="shared" si="439"/>
        <v>23.88288092863786</v>
      </c>
      <c r="I6350" s="23">
        <f t="shared" si="440"/>
        <v>39.6</v>
      </c>
      <c r="J6350" s="23">
        <f t="shared" si="441"/>
        <v>39.737902721599127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1.0027361651110938</v>
      </c>
      <c r="E6351" s="23">
        <f t="shared" si="436"/>
        <v>33</v>
      </c>
      <c r="F6351" s="23">
        <f t="shared" si="437"/>
        <v>33.090293448666095</v>
      </c>
      <c r="G6351" s="23">
        <f t="shared" si="438"/>
        <v>23.8</v>
      </c>
      <c r="H6351" s="23">
        <f t="shared" si="439"/>
        <v>23.865120729644033</v>
      </c>
      <c r="I6351" s="23">
        <f t="shared" si="440"/>
        <v>39.6</v>
      </c>
      <c r="J6351" s="23">
        <f t="shared" si="441"/>
        <v>39.708352138399313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1.0027361651110938</v>
      </c>
      <c r="E6352" s="23">
        <f t="shared" si="436"/>
        <v>40.299999999999997</v>
      </c>
      <c r="F6352" s="23">
        <f t="shared" si="437"/>
        <v>40.410267453977077</v>
      </c>
      <c r="G6352" s="23">
        <f t="shared" si="438"/>
        <v>27.7</v>
      </c>
      <c r="H6352" s="23">
        <f t="shared" si="439"/>
        <v>27.775791773577296</v>
      </c>
      <c r="I6352" s="23">
        <f t="shared" si="440"/>
        <v>49.2</v>
      </c>
      <c r="J6352" s="23">
        <f t="shared" si="441"/>
        <v>49.334619323465816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1.0012437114141337</v>
      </c>
      <c r="E6353" s="23">
        <f t="shared" si="436"/>
        <v>40.299999999999997</v>
      </c>
      <c r="F6353" s="23">
        <f t="shared" si="437"/>
        <v>40.350121569989582</v>
      </c>
      <c r="G6353" s="23">
        <f t="shared" si="438"/>
        <v>27.7</v>
      </c>
      <c r="H6353" s="23">
        <f t="shared" si="439"/>
        <v>27.734450806171502</v>
      </c>
      <c r="I6353" s="23">
        <f t="shared" si="440"/>
        <v>49.2</v>
      </c>
      <c r="J6353" s="23">
        <f t="shared" si="441"/>
        <v>49.261190601575379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1</v>
      </c>
      <c r="E6354" s="23">
        <f t="shared" si="436"/>
        <v>33</v>
      </c>
      <c r="F6354" s="23">
        <f t="shared" si="437"/>
        <v>33</v>
      </c>
      <c r="G6354" s="23">
        <f t="shared" si="438"/>
        <v>23.8</v>
      </c>
      <c r="H6354" s="23">
        <f t="shared" si="439"/>
        <v>23.8</v>
      </c>
      <c r="I6354" s="23">
        <f t="shared" si="440"/>
        <v>39.6</v>
      </c>
      <c r="J6354" s="23">
        <f t="shared" si="441"/>
        <v>39.6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1.0002487422828268</v>
      </c>
      <c r="E6355" s="23">
        <f t="shared" si="436"/>
        <v>33</v>
      </c>
      <c r="F6355" s="23">
        <f t="shared" si="437"/>
        <v>33.008208495333285</v>
      </c>
      <c r="G6355" s="23">
        <f t="shared" si="438"/>
        <v>23.8</v>
      </c>
      <c r="H6355" s="23">
        <f t="shared" si="439"/>
        <v>23.805920066331279</v>
      </c>
      <c r="I6355" s="23">
        <f t="shared" si="440"/>
        <v>39.6</v>
      </c>
      <c r="J6355" s="23">
        <f t="shared" si="441"/>
        <v>39.609850194399939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1.0004974845656536</v>
      </c>
      <c r="E6356" s="23">
        <f t="shared" ref="E6356:E6419" si="444">$E6068</f>
        <v>33</v>
      </c>
      <c r="F6356" s="23">
        <f t="shared" ref="F6356:F6419" si="445">$F6068</f>
        <v>33.016416990666571</v>
      </c>
      <c r="G6356" s="23">
        <f t="shared" ref="G6356:G6419" si="446">$G6068</f>
        <v>23.8</v>
      </c>
      <c r="H6356" s="23">
        <f t="shared" ref="H6356:H6419" si="447">$H6068</f>
        <v>23.811840132662557</v>
      </c>
      <c r="I6356" s="23">
        <f t="shared" ref="I6356:I6419" si="448">$I6068</f>
        <v>39.6</v>
      </c>
      <c r="J6356" s="23">
        <f t="shared" ref="J6356:J6419" si="449">$J6068</f>
        <v>39.619700388799885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1.0002487422828268</v>
      </c>
      <c r="E6357" s="23">
        <f t="shared" si="444"/>
        <v>33</v>
      </c>
      <c r="F6357" s="23">
        <f t="shared" si="445"/>
        <v>33.008208495333285</v>
      </c>
      <c r="G6357" s="23">
        <f t="shared" si="446"/>
        <v>23.8</v>
      </c>
      <c r="H6357" s="23">
        <f t="shared" si="447"/>
        <v>23.805920066331279</v>
      </c>
      <c r="I6357" s="23">
        <f t="shared" si="448"/>
        <v>39.6</v>
      </c>
      <c r="J6357" s="23">
        <f t="shared" si="449"/>
        <v>39.609850194399939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0.99880152921056931</v>
      </c>
      <c r="E6358" s="23">
        <f t="shared" si="444"/>
        <v>93.8</v>
      </c>
      <c r="F6358" s="23">
        <f t="shared" si="445"/>
        <v>93.687583439951396</v>
      </c>
      <c r="G6358" s="23">
        <f t="shared" si="446"/>
        <v>51.5</v>
      </c>
      <c r="H6358" s="23">
        <f t="shared" si="447"/>
        <v>51.438278754344317</v>
      </c>
      <c r="I6358" s="23">
        <f t="shared" si="448"/>
        <v>121.1</v>
      </c>
      <c r="J6358" s="23">
        <f t="shared" si="449"/>
        <v>120.95486518739993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0.99749608903477927</v>
      </c>
      <c r="E6359" s="23">
        <f t="shared" si="444"/>
        <v>91.5</v>
      </c>
      <c r="F6359" s="23">
        <f t="shared" si="445"/>
        <v>91.2708921466823</v>
      </c>
      <c r="G6359" s="23">
        <f t="shared" si="446"/>
        <v>51</v>
      </c>
      <c r="H6359" s="23">
        <f t="shared" si="447"/>
        <v>50.872300540773743</v>
      </c>
      <c r="I6359" s="23">
        <f t="shared" si="448"/>
        <v>118.1</v>
      </c>
      <c r="J6359" s="23">
        <f t="shared" si="449"/>
        <v>117.80428811500742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0.99749555023898351</v>
      </c>
      <c r="E6360" s="23">
        <f t="shared" si="444"/>
        <v>91.5</v>
      </c>
      <c r="F6360" s="23">
        <f t="shared" si="445"/>
        <v>91.270842846866998</v>
      </c>
      <c r="G6360" s="23">
        <f t="shared" si="446"/>
        <v>51</v>
      </c>
      <c r="H6360" s="23">
        <f t="shared" si="447"/>
        <v>50.872273062188157</v>
      </c>
      <c r="I6360" s="23">
        <f t="shared" si="448"/>
        <v>118.1</v>
      </c>
      <c r="J6360" s="23">
        <f t="shared" si="449"/>
        <v>117.80422448322395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0.99749342521549356</v>
      </c>
      <c r="E6361" s="23">
        <f t="shared" si="444"/>
        <v>91.5</v>
      </c>
      <c r="F6361" s="23">
        <f t="shared" si="445"/>
        <v>91.270648407217664</v>
      </c>
      <c r="G6361" s="23">
        <f t="shared" si="446"/>
        <v>51</v>
      </c>
      <c r="H6361" s="23">
        <f t="shared" si="447"/>
        <v>50.872164685990171</v>
      </c>
      <c r="I6361" s="23">
        <f t="shared" si="448"/>
        <v>118.1</v>
      </c>
      <c r="J6361" s="23">
        <f t="shared" si="449"/>
        <v>117.80397351794979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0.99749100332592067</v>
      </c>
      <c r="E6362" s="23">
        <f t="shared" si="444"/>
        <v>94.2</v>
      </c>
      <c r="F6362" s="23">
        <f t="shared" si="445"/>
        <v>93.963652513301724</v>
      </c>
      <c r="G6362" s="23">
        <f t="shared" si="446"/>
        <v>51.5</v>
      </c>
      <c r="H6362" s="23">
        <f t="shared" si="447"/>
        <v>51.370786671284911</v>
      </c>
      <c r="I6362" s="23">
        <f t="shared" si="448"/>
        <v>121.5</v>
      </c>
      <c r="J6362" s="23">
        <f t="shared" si="449"/>
        <v>121.19515690409936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0.99772234306662144</v>
      </c>
      <c r="E6363" s="23">
        <f t="shared" si="444"/>
        <v>102.8</v>
      </c>
      <c r="F6363" s="23">
        <f t="shared" si="445"/>
        <v>102.56585686724868</v>
      </c>
      <c r="G6363" s="23">
        <f t="shared" si="446"/>
        <v>54.2</v>
      </c>
      <c r="H6363" s="23">
        <f t="shared" si="447"/>
        <v>54.076550994210884</v>
      </c>
      <c r="I6363" s="23">
        <f t="shared" si="448"/>
        <v>132.69999999999999</v>
      </c>
      <c r="J6363" s="23">
        <f t="shared" si="449"/>
        <v>132.39775492494064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0.9919482631065254</v>
      </c>
      <c r="E6364" s="23">
        <f t="shared" si="444"/>
        <v>104.4</v>
      </c>
      <c r="F6364" s="23">
        <f t="shared" si="445"/>
        <v>103.55939866832125</v>
      </c>
      <c r="G6364" s="23">
        <f t="shared" si="446"/>
        <v>54.5</v>
      </c>
      <c r="H6364" s="23">
        <f t="shared" si="447"/>
        <v>54.061180339305636</v>
      </c>
      <c r="I6364" s="23">
        <f t="shared" si="448"/>
        <v>134.1</v>
      </c>
      <c r="J6364" s="23">
        <f t="shared" si="449"/>
        <v>133.02026208258505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0.99183017336140189</v>
      </c>
      <c r="E6365" s="23">
        <f t="shared" si="444"/>
        <v>104.4</v>
      </c>
      <c r="F6365" s="23">
        <f t="shared" si="445"/>
        <v>103.54707009893036</v>
      </c>
      <c r="G6365" s="23">
        <f t="shared" si="446"/>
        <v>54.5</v>
      </c>
      <c r="H6365" s="23">
        <f t="shared" si="447"/>
        <v>54.054744448196402</v>
      </c>
      <c r="I6365" s="23">
        <f t="shared" si="448"/>
        <v>134.1</v>
      </c>
      <c r="J6365" s="23">
        <f t="shared" si="449"/>
        <v>133.004426247764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0.99183514282015228</v>
      </c>
      <c r="E6366" s="23">
        <f t="shared" si="444"/>
        <v>104.4</v>
      </c>
      <c r="F6366" s="23">
        <f t="shared" si="445"/>
        <v>103.5475889104239</v>
      </c>
      <c r="G6366" s="23">
        <f t="shared" si="446"/>
        <v>54.5</v>
      </c>
      <c r="H6366" s="23">
        <f t="shared" si="447"/>
        <v>54.055015283698296</v>
      </c>
      <c r="I6366" s="23">
        <f t="shared" si="448"/>
        <v>134.1</v>
      </c>
      <c r="J6366" s="23">
        <f t="shared" si="449"/>
        <v>133.00509265218241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0.99182802641610268</v>
      </c>
      <c r="E6367" s="23">
        <f t="shared" si="444"/>
        <v>104.4</v>
      </c>
      <c r="F6367" s="23">
        <f t="shared" si="445"/>
        <v>103.54684595784113</v>
      </c>
      <c r="G6367" s="23">
        <f t="shared" si="446"/>
        <v>54.5</v>
      </c>
      <c r="H6367" s="23">
        <f t="shared" si="447"/>
        <v>54.054627439677596</v>
      </c>
      <c r="I6367" s="23">
        <f t="shared" si="448"/>
        <v>134.1</v>
      </c>
      <c r="J6367" s="23">
        <f t="shared" si="449"/>
        <v>133.00413834239936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0.99182910308846317</v>
      </c>
      <c r="E6368" s="23">
        <f t="shared" si="444"/>
        <v>104.4</v>
      </c>
      <c r="F6368" s="23">
        <f t="shared" si="445"/>
        <v>103.54695836243556</v>
      </c>
      <c r="G6368" s="23">
        <f t="shared" si="446"/>
        <v>54.5</v>
      </c>
      <c r="H6368" s="23">
        <f t="shared" si="447"/>
        <v>54.054686118321243</v>
      </c>
      <c r="I6368" s="23">
        <f t="shared" si="448"/>
        <v>134.1</v>
      </c>
      <c r="J6368" s="23">
        <f t="shared" si="449"/>
        <v>133.00428272416292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0.99183053352119566</v>
      </c>
      <c r="E6369" s="23">
        <f t="shared" si="444"/>
        <v>104.4</v>
      </c>
      <c r="F6369" s="23">
        <f t="shared" si="445"/>
        <v>103.54710769961284</v>
      </c>
      <c r="G6369" s="23">
        <f t="shared" si="446"/>
        <v>54.5</v>
      </c>
      <c r="H6369" s="23">
        <f t="shared" si="447"/>
        <v>54.054764076905165</v>
      </c>
      <c r="I6369" s="23">
        <f t="shared" si="448"/>
        <v>134.1</v>
      </c>
      <c r="J6369" s="23">
        <f t="shared" si="449"/>
        <v>133.00447454519232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0.9918289138985501</v>
      </c>
      <c r="E6370" s="23">
        <f t="shared" si="444"/>
        <v>83.7</v>
      </c>
      <c r="F6370" s="23">
        <f t="shared" si="445"/>
        <v>83.016080093308645</v>
      </c>
      <c r="G6370" s="23">
        <f t="shared" si="446"/>
        <v>45</v>
      </c>
      <c r="H6370" s="23">
        <f t="shared" si="447"/>
        <v>44.632301125434758</v>
      </c>
      <c r="I6370" s="23">
        <f t="shared" si="448"/>
        <v>107.9</v>
      </c>
      <c r="J6370" s="23">
        <f t="shared" si="449"/>
        <v>107.01833980965357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0.99184432911803533</v>
      </c>
      <c r="E6371" s="23">
        <f t="shared" si="444"/>
        <v>83.7</v>
      </c>
      <c r="F6371" s="23">
        <f t="shared" si="445"/>
        <v>83.017370347179565</v>
      </c>
      <c r="G6371" s="23">
        <f t="shared" si="446"/>
        <v>45</v>
      </c>
      <c r="H6371" s="23">
        <f t="shared" si="447"/>
        <v>44.632994810311587</v>
      </c>
      <c r="I6371" s="23">
        <f t="shared" si="448"/>
        <v>107.9</v>
      </c>
      <c r="J6371" s="23">
        <f t="shared" si="449"/>
        <v>107.02000311183602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1.0050072495471452</v>
      </c>
      <c r="E6372" s="23">
        <f t="shared" si="444"/>
        <v>66</v>
      </c>
      <c r="F6372" s="23">
        <f t="shared" si="445"/>
        <v>66.330478470111586</v>
      </c>
      <c r="G6372" s="23">
        <f t="shared" si="446"/>
        <v>37.6</v>
      </c>
      <c r="H6372" s="23">
        <f t="shared" si="447"/>
        <v>37.78827258297266</v>
      </c>
      <c r="I6372" s="23">
        <f t="shared" si="448"/>
        <v>84.2</v>
      </c>
      <c r="J6372" s="23">
        <f t="shared" si="449"/>
        <v>84.621610411869625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1.0021752640345387</v>
      </c>
      <c r="E6373" s="23">
        <f t="shared" si="444"/>
        <v>66</v>
      </c>
      <c r="F6373" s="23">
        <f t="shared" si="445"/>
        <v>66.14356742627956</v>
      </c>
      <c r="G6373" s="23">
        <f t="shared" si="446"/>
        <v>37.6</v>
      </c>
      <c r="H6373" s="23">
        <f t="shared" si="447"/>
        <v>37.681789927698659</v>
      </c>
      <c r="I6373" s="23">
        <f t="shared" si="448"/>
        <v>84.2</v>
      </c>
      <c r="J6373" s="23">
        <f t="shared" si="449"/>
        <v>84.383157231708168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1.003705566738414</v>
      </c>
      <c r="E6374" s="23">
        <f t="shared" si="444"/>
        <v>66</v>
      </c>
      <c r="F6374" s="23">
        <f t="shared" si="445"/>
        <v>66.244567404735321</v>
      </c>
      <c r="G6374" s="23">
        <f t="shared" si="446"/>
        <v>37.6</v>
      </c>
      <c r="H6374" s="23">
        <f t="shared" si="447"/>
        <v>37.739329309364372</v>
      </c>
      <c r="I6374" s="23">
        <f t="shared" si="448"/>
        <v>84.2</v>
      </c>
      <c r="J6374" s="23">
        <f t="shared" si="449"/>
        <v>84.512008719374464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1.0033414379993058</v>
      </c>
      <c r="E6375" s="23">
        <f t="shared" si="444"/>
        <v>66</v>
      </c>
      <c r="F6375" s="23">
        <f t="shared" si="445"/>
        <v>66.220534907954175</v>
      </c>
      <c r="G6375" s="23">
        <f t="shared" si="446"/>
        <v>37.6</v>
      </c>
      <c r="H6375" s="23">
        <f t="shared" si="447"/>
        <v>37.725638068773897</v>
      </c>
      <c r="I6375" s="23">
        <f t="shared" si="448"/>
        <v>84.2</v>
      </c>
      <c r="J6375" s="23">
        <f t="shared" si="449"/>
        <v>84.481349079541545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1.0025703369225427</v>
      </c>
      <c r="E6376" s="23">
        <f t="shared" si="444"/>
        <v>66</v>
      </c>
      <c r="F6376" s="23">
        <f t="shared" si="445"/>
        <v>66.169642236887825</v>
      </c>
      <c r="G6376" s="23">
        <f t="shared" si="446"/>
        <v>37.6</v>
      </c>
      <c r="H6376" s="23">
        <f t="shared" si="447"/>
        <v>37.696644668287611</v>
      </c>
      <c r="I6376" s="23">
        <f t="shared" si="448"/>
        <v>84.2</v>
      </c>
      <c r="J6376" s="23">
        <f t="shared" si="449"/>
        <v>84.416422368878102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1.0015422021535256</v>
      </c>
      <c r="E6377" s="23">
        <f t="shared" si="444"/>
        <v>66</v>
      </c>
      <c r="F6377" s="23">
        <f t="shared" si="445"/>
        <v>66.101785342132686</v>
      </c>
      <c r="G6377" s="23">
        <f t="shared" si="446"/>
        <v>37.6</v>
      </c>
      <c r="H6377" s="23">
        <f t="shared" si="447"/>
        <v>37.657986800972566</v>
      </c>
      <c r="I6377" s="23">
        <f t="shared" si="448"/>
        <v>84.2</v>
      </c>
      <c r="J6377" s="23">
        <f t="shared" si="449"/>
        <v>84.32985342132686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1.0002570336922543</v>
      </c>
      <c r="E6378" s="23">
        <f t="shared" si="444"/>
        <v>66</v>
      </c>
      <c r="F6378" s="23">
        <f t="shared" si="445"/>
        <v>66.016964223688788</v>
      </c>
      <c r="G6378" s="23">
        <f t="shared" si="446"/>
        <v>37.6</v>
      </c>
      <c r="H6378" s="23">
        <f t="shared" si="447"/>
        <v>37.609664466828761</v>
      </c>
      <c r="I6378" s="23">
        <f t="shared" si="448"/>
        <v>84.2</v>
      </c>
      <c r="J6378" s="23">
        <f t="shared" si="449"/>
        <v>84.221642236887817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1.0002570336922543</v>
      </c>
      <c r="E6379" s="23">
        <f t="shared" si="444"/>
        <v>66</v>
      </c>
      <c r="F6379" s="23">
        <f t="shared" si="445"/>
        <v>66.016964223688788</v>
      </c>
      <c r="G6379" s="23">
        <f t="shared" si="446"/>
        <v>37.6</v>
      </c>
      <c r="H6379" s="23">
        <f t="shared" si="447"/>
        <v>37.609664466828761</v>
      </c>
      <c r="I6379" s="23">
        <f t="shared" si="448"/>
        <v>84.2</v>
      </c>
      <c r="J6379" s="23">
        <f t="shared" si="449"/>
        <v>84.221642236887817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1.0013982826358914</v>
      </c>
      <c r="E6380" s="23">
        <f t="shared" si="444"/>
        <v>87.9</v>
      </c>
      <c r="F6380" s="23">
        <f t="shared" si="445"/>
        <v>88.022909043694852</v>
      </c>
      <c r="G6380" s="23">
        <f t="shared" si="446"/>
        <v>46.4</v>
      </c>
      <c r="H6380" s="23">
        <f t="shared" si="447"/>
        <v>46.464880314305361</v>
      </c>
      <c r="I6380" s="23">
        <f t="shared" si="448"/>
        <v>113.7</v>
      </c>
      <c r="J6380" s="23">
        <f t="shared" si="449"/>
        <v>113.85898473570086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1.0071042607470229</v>
      </c>
      <c r="E6381" s="23">
        <f t="shared" si="444"/>
        <v>89</v>
      </c>
      <c r="F6381" s="23">
        <f t="shared" si="445"/>
        <v>89.632279206485038</v>
      </c>
      <c r="G6381" s="23">
        <f t="shared" si="446"/>
        <v>46.9</v>
      </c>
      <c r="H6381" s="23">
        <f t="shared" si="447"/>
        <v>47.233189829035368</v>
      </c>
      <c r="I6381" s="23">
        <f t="shared" si="448"/>
        <v>115.2</v>
      </c>
      <c r="J6381" s="23">
        <f t="shared" si="449"/>
        <v>116.01841083805704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0.99745225496642798</v>
      </c>
      <c r="E6382" s="23">
        <f t="shared" si="444"/>
        <v>96.3</v>
      </c>
      <c r="F6382" s="23">
        <f t="shared" si="445"/>
        <v>96.054652153267014</v>
      </c>
      <c r="G6382" s="23">
        <f t="shared" si="446"/>
        <v>52.8</v>
      </c>
      <c r="H6382" s="23">
        <f t="shared" si="447"/>
        <v>52.665479062227398</v>
      </c>
      <c r="I6382" s="23">
        <f t="shared" si="448"/>
        <v>126.8</v>
      </c>
      <c r="J6382" s="23">
        <f t="shared" si="449"/>
        <v>126.47694592974307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0.99744967560833786</v>
      </c>
      <c r="E6383" s="23">
        <f t="shared" si="444"/>
        <v>95.1</v>
      </c>
      <c r="F6383" s="23">
        <f t="shared" si="445"/>
        <v>94.857464150352925</v>
      </c>
      <c r="G6383" s="23">
        <f t="shared" si="446"/>
        <v>52.6</v>
      </c>
      <c r="H6383" s="23">
        <f t="shared" si="447"/>
        <v>52.465852936998573</v>
      </c>
      <c r="I6383" s="23">
        <f t="shared" si="448"/>
        <v>125.7</v>
      </c>
      <c r="J6383" s="23">
        <f t="shared" si="449"/>
        <v>125.37942422396807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0.99744545799902262</v>
      </c>
      <c r="E6384" s="23">
        <f t="shared" si="444"/>
        <v>95.1</v>
      </c>
      <c r="F6384" s="23">
        <f t="shared" si="445"/>
        <v>94.857063055707044</v>
      </c>
      <c r="G6384" s="23">
        <f t="shared" si="446"/>
        <v>52.6</v>
      </c>
      <c r="H6384" s="23">
        <f t="shared" si="447"/>
        <v>52.465631090748595</v>
      </c>
      <c r="I6384" s="23">
        <f t="shared" si="448"/>
        <v>125.7</v>
      </c>
      <c r="J6384" s="23">
        <f t="shared" si="449"/>
        <v>125.37889407047714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0.99744064399642773</v>
      </c>
      <c r="E6385" s="23">
        <f t="shared" si="444"/>
        <v>95.1</v>
      </c>
      <c r="F6385" s="23">
        <f t="shared" si="445"/>
        <v>94.856605244060276</v>
      </c>
      <c r="G6385" s="23">
        <f t="shared" si="446"/>
        <v>52.6</v>
      </c>
      <c r="H6385" s="23">
        <f t="shared" si="447"/>
        <v>52.465377874212102</v>
      </c>
      <c r="I6385" s="23">
        <f t="shared" si="448"/>
        <v>125.7</v>
      </c>
      <c r="J6385" s="23">
        <f t="shared" si="449"/>
        <v>125.37828895035096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0.99744538292137164</v>
      </c>
      <c r="E6386" s="23">
        <f t="shared" si="444"/>
        <v>96.3</v>
      </c>
      <c r="F6386" s="23">
        <f t="shared" si="445"/>
        <v>96.053990375328084</v>
      </c>
      <c r="G6386" s="23">
        <f t="shared" si="446"/>
        <v>52.8</v>
      </c>
      <c r="H6386" s="23">
        <f t="shared" si="447"/>
        <v>52.665116218248421</v>
      </c>
      <c r="I6386" s="23">
        <f t="shared" si="448"/>
        <v>126.8</v>
      </c>
      <c r="J6386" s="23">
        <f t="shared" si="449"/>
        <v>126.47607455442991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0.99067144753569436</v>
      </c>
      <c r="E6387" s="23">
        <f t="shared" si="444"/>
        <v>108.4</v>
      </c>
      <c r="F6387" s="23">
        <f t="shared" si="445"/>
        <v>107.38878491286927</v>
      </c>
      <c r="G6387" s="23">
        <f t="shared" si="446"/>
        <v>60.2</v>
      </c>
      <c r="H6387" s="23">
        <f t="shared" si="447"/>
        <v>59.638421141648806</v>
      </c>
      <c r="I6387" s="23">
        <f t="shared" si="448"/>
        <v>142.30000000000001</v>
      </c>
      <c r="J6387" s="23">
        <f t="shared" si="449"/>
        <v>140.97254698432931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0.99033388541852074</v>
      </c>
      <c r="E6388" s="23">
        <f t="shared" si="444"/>
        <v>111.7</v>
      </c>
      <c r="F6388" s="23">
        <f t="shared" si="445"/>
        <v>110.62029500124876</v>
      </c>
      <c r="G6388" s="23">
        <f t="shared" si="446"/>
        <v>60.8</v>
      </c>
      <c r="H6388" s="23">
        <f t="shared" si="447"/>
        <v>60.212300233446058</v>
      </c>
      <c r="I6388" s="23">
        <f t="shared" si="448"/>
        <v>145.4</v>
      </c>
      <c r="J6388" s="23">
        <f t="shared" si="449"/>
        <v>143.99454693985291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0.99034094648672255</v>
      </c>
      <c r="E6389" s="23">
        <f t="shared" si="444"/>
        <v>111.7</v>
      </c>
      <c r="F6389" s="23">
        <f t="shared" si="445"/>
        <v>110.62108372256691</v>
      </c>
      <c r="G6389" s="23">
        <f t="shared" si="446"/>
        <v>60.8</v>
      </c>
      <c r="H6389" s="23">
        <f t="shared" si="447"/>
        <v>60.21272954639273</v>
      </c>
      <c r="I6389" s="23">
        <f t="shared" si="448"/>
        <v>145.4</v>
      </c>
      <c r="J6389" s="23">
        <f t="shared" si="449"/>
        <v>143.99557361916948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0.99033280513319122</v>
      </c>
      <c r="E6390" s="23">
        <f t="shared" si="444"/>
        <v>111.7</v>
      </c>
      <c r="F6390" s="23">
        <f t="shared" si="445"/>
        <v>110.62017433337746</v>
      </c>
      <c r="G6390" s="23">
        <f t="shared" si="446"/>
        <v>60.8</v>
      </c>
      <c r="H6390" s="23">
        <f t="shared" si="447"/>
        <v>60.212234552098025</v>
      </c>
      <c r="I6390" s="23">
        <f t="shared" si="448"/>
        <v>145.4</v>
      </c>
      <c r="J6390" s="23">
        <f t="shared" si="449"/>
        <v>143.99438986636602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0.99034018856628425</v>
      </c>
      <c r="E6391" s="23">
        <f t="shared" si="444"/>
        <v>111.7</v>
      </c>
      <c r="F6391" s="23">
        <f t="shared" si="445"/>
        <v>110.62099906285395</v>
      </c>
      <c r="G6391" s="23">
        <f t="shared" si="446"/>
        <v>60.8</v>
      </c>
      <c r="H6391" s="23">
        <f t="shared" si="447"/>
        <v>60.212683464830079</v>
      </c>
      <c r="I6391" s="23">
        <f t="shared" si="448"/>
        <v>145.4</v>
      </c>
      <c r="J6391" s="23">
        <f t="shared" si="449"/>
        <v>143.99546341753774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0.99034037870532976</v>
      </c>
      <c r="E6392" s="23">
        <f t="shared" si="444"/>
        <v>111.7</v>
      </c>
      <c r="F6392" s="23">
        <f t="shared" si="445"/>
        <v>110.62102030138534</v>
      </c>
      <c r="G6392" s="23">
        <f t="shared" si="446"/>
        <v>60.8</v>
      </c>
      <c r="H6392" s="23">
        <f t="shared" si="447"/>
        <v>60.212695025284049</v>
      </c>
      <c r="I6392" s="23">
        <f t="shared" si="448"/>
        <v>145.4</v>
      </c>
      <c r="J6392" s="23">
        <f t="shared" si="449"/>
        <v>143.99549106375494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0.99032765489064523</v>
      </c>
      <c r="E6393" s="23">
        <f t="shared" si="444"/>
        <v>111.7</v>
      </c>
      <c r="F6393" s="23">
        <f t="shared" si="445"/>
        <v>110.61959905128508</v>
      </c>
      <c r="G6393" s="23">
        <f t="shared" si="446"/>
        <v>60.8</v>
      </c>
      <c r="H6393" s="23">
        <f t="shared" si="447"/>
        <v>60.211921417351228</v>
      </c>
      <c r="I6393" s="23">
        <f t="shared" si="448"/>
        <v>145.4</v>
      </c>
      <c r="J6393" s="23">
        <f t="shared" si="449"/>
        <v>143.99364102109982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0.99033019594107641</v>
      </c>
      <c r="E6394" s="23">
        <f t="shared" si="444"/>
        <v>52.4</v>
      </c>
      <c r="F6394" s="23">
        <f t="shared" si="445"/>
        <v>51.8933022673124</v>
      </c>
      <c r="G6394" s="23">
        <f t="shared" si="446"/>
        <v>27.2</v>
      </c>
      <c r="H6394" s="23">
        <f t="shared" si="447"/>
        <v>26.936981329597277</v>
      </c>
      <c r="I6394" s="23">
        <f t="shared" si="448"/>
        <v>68.099999999999994</v>
      </c>
      <c r="J6394" s="23">
        <f t="shared" si="449"/>
        <v>67.4414863435873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0.9903313121764542</v>
      </c>
      <c r="E6395" s="23">
        <f t="shared" si="444"/>
        <v>53</v>
      </c>
      <c r="F6395" s="23">
        <f t="shared" si="445"/>
        <v>52.48755954535207</v>
      </c>
      <c r="G6395" s="23">
        <f t="shared" si="446"/>
        <v>27.3</v>
      </c>
      <c r="H6395" s="23">
        <f t="shared" si="447"/>
        <v>27.0360448224172</v>
      </c>
      <c r="I6395" s="23">
        <f t="shared" si="448"/>
        <v>68.5</v>
      </c>
      <c r="J6395" s="23">
        <f t="shared" si="449"/>
        <v>67.837694884087114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1.005472330222188</v>
      </c>
      <c r="E6396" s="23">
        <f t="shared" si="444"/>
        <v>59.6</v>
      </c>
      <c r="F6396" s="23">
        <f t="shared" si="445"/>
        <v>59.926150881242407</v>
      </c>
      <c r="G6396" s="23">
        <f t="shared" si="446"/>
        <v>30.6</v>
      </c>
      <c r="H6396" s="23">
        <f t="shared" si="447"/>
        <v>30.767453304798952</v>
      </c>
      <c r="I6396" s="23">
        <f t="shared" si="448"/>
        <v>77</v>
      </c>
      <c r="J6396" s="23">
        <f t="shared" si="449"/>
        <v>77.421369427108473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1.0047261033737078</v>
      </c>
      <c r="E6397" s="23">
        <f t="shared" si="444"/>
        <v>59.6</v>
      </c>
      <c r="F6397" s="23">
        <f t="shared" si="445"/>
        <v>59.881675761072991</v>
      </c>
      <c r="G6397" s="23">
        <f t="shared" si="446"/>
        <v>30.6</v>
      </c>
      <c r="H6397" s="23">
        <f t="shared" si="447"/>
        <v>30.744618763235462</v>
      </c>
      <c r="I6397" s="23">
        <f t="shared" si="448"/>
        <v>77</v>
      </c>
      <c r="J6397" s="23">
        <f t="shared" si="449"/>
        <v>77.363909959775498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1.005472330222188</v>
      </c>
      <c r="E6398" s="23">
        <f t="shared" si="444"/>
        <v>71.400000000000006</v>
      </c>
      <c r="F6398" s="23">
        <f t="shared" si="445"/>
        <v>71.790724377864223</v>
      </c>
      <c r="G6398" s="23">
        <f t="shared" si="446"/>
        <v>36.799999999999997</v>
      </c>
      <c r="H6398" s="23">
        <f t="shared" si="447"/>
        <v>37.001381752176513</v>
      </c>
      <c r="I6398" s="23">
        <f t="shared" si="448"/>
        <v>92.3</v>
      </c>
      <c r="J6398" s="23">
        <f t="shared" si="449"/>
        <v>92.805096079507948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1.0052235879393612</v>
      </c>
      <c r="E6399" s="23">
        <f t="shared" si="444"/>
        <v>71.400000000000006</v>
      </c>
      <c r="F6399" s="23">
        <f t="shared" si="445"/>
        <v>71.772964178870396</v>
      </c>
      <c r="G6399" s="23">
        <f t="shared" si="446"/>
        <v>36.799999999999997</v>
      </c>
      <c r="H6399" s="23">
        <f t="shared" si="447"/>
        <v>36.992228036168491</v>
      </c>
      <c r="I6399" s="23">
        <f t="shared" si="448"/>
        <v>92.3</v>
      </c>
      <c r="J6399" s="23">
        <f t="shared" si="449"/>
        <v>92.782137166803039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1.0047261033737076</v>
      </c>
      <c r="E6400" s="23">
        <f t="shared" si="444"/>
        <v>71.400000000000006</v>
      </c>
      <c r="F6400" s="23">
        <f t="shared" si="445"/>
        <v>71.737443780882728</v>
      </c>
      <c r="G6400" s="23">
        <f t="shared" si="446"/>
        <v>36.799999999999997</v>
      </c>
      <c r="H6400" s="23">
        <f t="shared" si="447"/>
        <v>36.97392060415244</v>
      </c>
      <c r="I6400" s="23">
        <f t="shared" si="448"/>
        <v>92.3</v>
      </c>
      <c r="J6400" s="23">
        <f t="shared" si="449"/>
        <v>92.736219341393209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1.0039798765252275</v>
      </c>
      <c r="E6401" s="23">
        <f t="shared" si="444"/>
        <v>71.5</v>
      </c>
      <c r="F6401" s="23">
        <f t="shared" si="445"/>
        <v>71.784561171553761</v>
      </c>
      <c r="G6401" s="23">
        <f t="shared" si="446"/>
        <v>36.799999999999997</v>
      </c>
      <c r="H6401" s="23">
        <f t="shared" si="447"/>
        <v>36.946459456128366</v>
      </c>
      <c r="I6401" s="23">
        <f t="shared" si="448"/>
        <v>92.5</v>
      </c>
      <c r="J6401" s="23">
        <f t="shared" si="449"/>
        <v>92.86813857858354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1.0012437114141337</v>
      </c>
      <c r="E6402" s="23">
        <f t="shared" si="444"/>
        <v>71.5</v>
      </c>
      <c r="F6402" s="23">
        <f t="shared" si="445"/>
        <v>71.588925366110558</v>
      </c>
      <c r="G6402" s="23">
        <f t="shared" si="446"/>
        <v>36.799999999999997</v>
      </c>
      <c r="H6402" s="23">
        <f t="shared" si="447"/>
        <v>36.845768580040115</v>
      </c>
      <c r="I6402" s="23">
        <f t="shared" si="448"/>
        <v>92.5</v>
      </c>
      <c r="J6402" s="23">
        <f t="shared" si="449"/>
        <v>92.615043305807362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1.0009949691313069</v>
      </c>
      <c r="E6403" s="23">
        <f t="shared" si="444"/>
        <v>71.5</v>
      </c>
      <c r="F6403" s="23">
        <f t="shared" si="445"/>
        <v>71.571140292888444</v>
      </c>
      <c r="G6403" s="23">
        <f t="shared" si="446"/>
        <v>36.799999999999997</v>
      </c>
      <c r="H6403" s="23">
        <f t="shared" si="447"/>
        <v>36.836614864032093</v>
      </c>
      <c r="I6403" s="23">
        <f t="shared" si="448"/>
        <v>92.5</v>
      </c>
      <c r="J6403" s="23">
        <f t="shared" si="449"/>
        <v>92.592034644645892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1.0047261033737076</v>
      </c>
      <c r="E6404" s="23">
        <f t="shared" si="444"/>
        <v>71.5</v>
      </c>
      <c r="F6404" s="23">
        <f t="shared" si="445"/>
        <v>71.837916391220091</v>
      </c>
      <c r="G6404" s="23">
        <f t="shared" si="446"/>
        <v>36.799999999999997</v>
      </c>
      <c r="H6404" s="23">
        <f t="shared" si="447"/>
        <v>36.97392060415244</v>
      </c>
      <c r="I6404" s="23">
        <f t="shared" si="448"/>
        <v>92.5</v>
      </c>
      <c r="J6404" s="23">
        <f t="shared" si="449"/>
        <v>92.937164562067949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1.0057210725050145</v>
      </c>
      <c r="E6405" s="23">
        <f t="shared" si="444"/>
        <v>107.4</v>
      </c>
      <c r="F6405" s="23">
        <f t="shared" si="445"/>
        <v>108.01444318703857</v>
      </c>
      <c r="G6405" s="23">
        <f t="shared" si="446"/>
        <v>60</v>
      </c>
      <c r="H6405" s="23">
        <f t="shared" si="447"/>
        <v>60.343264350300871</v>
      </c>
      <c r="I6405" s="23">
        <f t="shared" si="448"/>
        <v>141.30000000000001</v>
      </c>
      <c r="J6405" s="23">
        <f t="shared" si="449"/>
        <v>142.10838754495856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0.98952057673066363</v>
      </c>
      <c r="E6406" s="23">
        <f t="shared" si="444"/>
        <v>106.4</v>
      </c>
      <c r="F6406" s="23">
        <f t="shared" si="445"/>
        <v>105.28498936414262</v>
      </c>
      <c r="G6406" s="23">
        <f t="shared" si="446"/>
        <v>59.8</v>
      </c>
      <c r="H6406" s="23">
        <f t="shared" si="447"/>
        <v>59.173330488493683</v>
      </c>
      <c r="I6406" s="23">
        <f t="shared" si="448"/>
        <v>140.30000000000001</v>
      </c>
      <c r="J6406" s="23">
        <f t="shared" si="449"/>
        <v>138.82973691531211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0.99061474256999715</v>
      </c>
      <c r="E6407" s="23">
        <f t="shared" si="444"/>
        <v>106.4</v>
      </c>
      <c r="F6407" s="23">
        <f t="shared" si="445"/>
        <v>105.4014086094477</v>
      </c>
      <c r="G6407" s="23">
        <f t="shared" si="446"/>
        <v>59.8</v>
      </c>
      <c r="H6407" s="23">
        <f t="shared" si="447"/>
        <v>59.238761605685823</v>
      </c>
      <c r="I6407" s="23">
        <f t="shared" si="448"/>
        <v>140.30000000000001</v>
      </c>
      <c r="J6407" s="23">
        <f t="shared" si="449"/>
        <v>138.98324838257062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0.99061512040271915</v>
      </c>
      <c r="E6408" s="23">
        <f t="shared" si="444"/>
        <v>106.4</v>
      </c>
      <c r="F6408" s="23">
        <f t="shared" si="445"/>
        <v>105.40144881084932</v>
      </c>
      <c r="G6408" s="23">
        <f t="shared" si="446"/>
        <v>59.8</v>
      </c>
      <c r="H6408" s="23">
        <f t="shared" si="447"/>
        <v>59.238784200082605</v>
      </c>
      <c r="I6408" s="23">
        <f t="shared" si="448"/>
        <v>140.30000000000001</v>
      </c>
      <c r="J6408" s="23">
        <f t="shared" si="449"/>
        <v>138.98330139250152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0.99060803750184845</v>
      </c>
      <c r="E6409" s="23">
        <f t="shared" si="444"/>
        <v>106.4</v>
      </c>
      <c r="F6409" s="23">
        <f t="shared" si="445"/>
        <v>105.40069519019669</v>
      </c>
      <c r="G6409" s="23">
        <f t="shared" si="446"/>
        <v>59.8</v>
      </c>
      <c r="H6409" s="23">
        <f t="shared" si="447"/>
        <v>59.238360642610537</v>
      </c>
      <c r="I6409" s="23">
        <f t="shared" si="448"/>
        <v>140.30000000000001</v>
      </c>
      <c r="J6409" s="23">
        <f t="shared" si="449"/>
        <v>138.98230766150934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0.9906120716130038</v>
      </c>
      <c r="E6410" s="23">
        <f t="shared" si="444"/>
        <v>106.4</v>
      </c>
      <c r="F6410" s="23">
        <f t="shared" si="445"/>
        <v>105.40112441962361</v>
      </c>
      <c r="G6410" s="23">
        <f t="shared" si="446"/>
        <v>59.8</v>
      </c>
      <c r="H6410" s="23">
        <f t="shared" si="447"/>
        <v>59.238601882457623</v>
      </c>
      <c r="I6410" s="23">
        <f t="shared" si="448"/>
        <v>140.30000000000001</v>
      </c>
      <c r="J6410" s="23">
        <f t="shared" si="449"/>
        <v>138.98287364730444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0.98882985878809448</v>
      </c>
      <c r="E6411" s="23">
        <f t="shared" si="444"/>
        <v>134.4</v>
      </c>
      <c r="F6411" s="23">
        <f t="shared" si="445"/>
        <v>132.89873302111991</v>
      </c>
      <c r="G6411" s="23">
        <f t="shared" si="446"/>
        <v>88.5</v>
      </c>
      <c r="H6411" s="23">
        <f t="shared" si="447"/>
        <v>87.511442502746362</v>
      </c>
      <c r="I6411" s="23">
        <f t="shared" si="448"/>
        <v>184.5</v>
      </c>
      <c r="J6411" s="23">
        <f t="shared" si="449"/>
        <v>182.43910894640342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0.98963090490199612</v>
      </c>
      <c r="E6412" s="23">
        <f t="shared" si="444"/>
        <v>135.69999999999999</v>
      </c>
      <c r="F6412" s="23">
        <f t="shared" si="445"/>
        <v>134.29291379520086</v>
      </c>
      <c r="G6412" s="23">
        <f t="shared" si="446"/>
        <v>89.3</v>
      </c>
      <c r="H6412" s="23">
        <f t="shared" si="447"/>
        <v>88.374039807748247</v>
      </c>
      <c r="I6412" s="23">
        <f t="shared" si="448"/>
        <v>186.3</v>
      </c>
      <c r="J6412" s="23">
        <f t="shared" si="449"/>
        <v>184.36823758324189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0.98961768273806638</v>
      </c>
      <c r="E6413" s="23">
        <f t="shared" si="444"/>
        <v>135.69999999999999</v>
      </c>
      <c r="F6413" s="23">
        <f t="shared" si="445"/>
        <v>134.29111954755561</v>
      </c>
      <c r="G6413" s="23">
        <f t="shared" si="446"/>
        <v>89.3</v>
      </c>
      <c r="H6413" s="23">
        <f t="shared" si="447"/>
        <v>88.372859068509328</v>
      </c>
      <c r="I6413" s="23">
        <f t="shared" si="448"/>
        <v>186.3</v>
      </c>
      <c r="J6413" s="23">
        <f t="shared" si="449"/>
        <v>184.36577429410178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0.9896157048229145</v>
      </c>
      <c r="E6414" s="23">
        <f t="shared" si="444"/>
        <v>135.69999999999999</v>
      </c>
      <c r="F6414" s="23">
        <f t="shared" si="445"/>
        <v>134.29085114446949</v>
      </c>
      <c r="G6414" s="23">
        <f t="shared" si="446"/>
        <v>89.3</v>
      </c>
      <c r="H6414" s="23">
        <f t="shared" si="447"/>
        <v>88.372682440686262</v>
      </c>
      <c r="I6414" s="23">
        <f t="shared" si="448"/>
        <v>186.3</v>
      </c>
      <c r="J6414" s="23">
        <f t="shared" si="449"/>
        <v>184.365405808509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0.98961497656619779</v>
      </c>
      <c r="E6415" s="23">
        <f t="shared" si="444"/>
        <v>135.69999999999999</v>
      </c>
      <c r="F6415" s="23">
        <f t="shared" si="445"/>
        <v>134.29075232003302</v>
      </c>
      <c r="G6415" s="23">
        <f t="shared" si="446"/>
        <v>89.3</v>
      </c>
      <c r="H6415" s="23">
        <f t="shared" si="447"/>
        <v>88.37261740736146</v>
      </c>
      <c r="I6415" s="23">
        <f t="shared" si="448"/>
        <v>186.3</v>
      </c>
      <c r="J6415" s="23">
        <f t="shared" si="449"/>
        <v>184.36527013428267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0.98962709766860502</v>
      </c>
      <c r="E6416" s="23">
        <f t="shared" si="444"/>
        <v>135.69999999999999</v>
      </c>
      <c r="F6416" s="23">
        <f t="shared" si="445"/>
        <v>134.29239715362968</v>
      </c>
      <c r="G6416" s="23">
        <f t="shared" si="446"/>
        <v>89.3</v>
      </c>
      <c r="H6416" s="23">
        <f t="shared" si="447"/>
        <v>88.373699821806426</v>
      </c>
      <c r="I6416" s="23">
        <f t="shared" si="448"/>
        <v>186.3</v>
      </c>
      <c r="J6416" s="23">
        <f t="shared" si="449"/>
        <v>184.36752829566112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0.98963085626638048</v>
      </c>
      <c r="E6417" s="23">
        <f t="shared" si="444"/>
        <v>135.69999999999999</v>
      </c>
      <c r="F6417" s="23">
        <f t="shared" si="445"/>
        <v>134.29290719534782</v>
      </c>
      <c r="G6417" s="23">
        <f t="shared" si="446"/>
        <v>89.3</v>
      </c>
      <c r="H6417" s="23">
        <f t="shared" si="447"/>
        <v>88.374035464587777</v>
      </c>
      <c r="I6417" s="23">
        <f t="shared" si="448"/>
        <v>186.3</v>
      </c>
      <c r="J6417" s="23">
        <f t="shared" si="449"/>
        <v>184.3682285224267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0.98962923570831329</v>
      </c>
      <c r="E6418" s="23">
        <f t="shared" si="444"/>
        <v>126.2</v>
      </c>
      <c r="F6418" s="23">
        <f t="shared" si="445"/>
        <v>124.89120954638913</v>
      </c>
      <c r="G6418" s="23">
        <f t="shared" si="446"/>
        <v>83.8</v>
      </c>
      <c r="H6418" s="23">
        <f t="shared" si="447"/>
        <v>82.930929952356649</v>
      </c>
      <c r="I6418" s="23">
        <f t="shared" si="448"/>
        <v>173.3</v>
      </c>
      <c r="J6418" s="23">
        <f t="shared" si="449"/>
        <v>171.50274654825071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0.98960284446314117</v>
      </c>
      <c r="E6419" s="23">
        <f t="shared" si="444"/>
        <v>54.9</v>
      </c>
      <c r="F6419" s="23">
        <f t="shared" si="445"/>
        <v>54.329196161026452</v>
      </c>
      <c r="G6419" s="23">
        <f t="shared" si="446"/>
        <v>30.2</v>
      </c>
      <c r="H6419" s="23">
        <f t="shared" si="447"/>
        <v>29.886005902786863</v>
      </c>
      <c r="I6419" s="23">
        <f t="shared" si="448"/>
        <v>73</v>
      </c>
      <c r="J6419" s="23">
        <f t="shared" si="449"/>
        <v>72.241007645809304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1.0070857637813628</v>
      </c>
      <c r="E6420" s="23">
        <f t="shared" ref="E6420:E6483" si="452">$E6132</f>
        <v>53.4</v>
      </c>
      <c r="F6420" s="23">
        <f t="shared" ref="F6420:F6483" si="453">$F6132</f>
        <v>53.778379785924777</v>
      </c>
      <c r="G6420" s="23">
        <f t="shared" ref="G6420:G6483" si="454">$G6132</f>
        <v>29.5</v>
      </c>
      <c r="H6420" s="23">
        <f t="shared" ref="H6420:H6483" si="455">$H6132</f>
        <v>29.709030031550203</v>
      </c>
      <c r="I6420" s="23">
        <f t="shared" ref="I6420:I6483" si="456">$I6132</f>
        <v>69</v>
      </c>
      <c r="J6420" s="23">
        <f t="shared" ref="J6420:J6483" si="457">$J6132</f>
        <v>69.48891770091403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1.0025703369225427</v>
      </c>
      <c r="E6421" s="23">
        <f t="shared" si="452"/>
        <v>58.3</v>
      </c>
      <c r="F6421" s="23">
        <f t="shared" si="453"/>
        <v>58.449850642584238</v>
      </c>
      <c r="G6421" s="23">
        <f t="shared" si="454"/>
        <v>31.4</v>
      </c>
      <c r="H6421" s="23">
        <f t="shared" si="455"/>
        <v>31.480708579367839</v>
      </c>
      <c r="I6421" s="23">
        <f t="shared" si="456"/>
        <v>76</v>
      </c>
      <c r="J6421" s="23">
        <f t="shared" si="457"/>
        <v>76.19534560611325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1.0046266064605769</v>
      </c>
      <c r="E6422" s="23">
        <f t="shared" si="452"/>
        <v>58.3</v>
      </c>
      <c r="F6422" s="23">
        <f t="shared" si="453"/>
        <v>58.569731156651628</v>
      </c>
      <c r="G6422" s="23">
        <f t="shared" si="454"/>
        <v>31.4</v>
      </c>
      <c r="H6422" s="23">
        <f t="shared" si="455"/>
        <v>31.545275442862113</v>
      </c>
      <c r="I6422" s="23">
        <f t="shared" si="456"/>
        <v>76</v>
      </c>
      <c r="J6422" s="23">
        <f t="shared" si="457"/>
        <v>76.351622091003847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1.0051406738450852</v>
      </c>
      <c r="E6423" s="23">
        <f t="shared" si="452"/>
        <v>58.3</v>
      </c>
      <c r="F6423" s="23">
        <f t="shared" si="453"/>
        <v>58.599701285168464</v>
      </c>
      <c r="G6423" s="23">
        <f t="shared" si="454"/>
        <v>31.4</v>
      </c>
      <c r="H6423" s="23">
        <f t="shared" si="455"/>
        <v>31.561417158735676</v>
      </c>
      <c r="I6423" s="23">
        <f t="shared" si="456"/>
        <v>76</v>
      </c>
      <c r="J6423" s="23">
        <f t="shared" si="457"/>
        <v>76.390691212226471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1.002827370614797</v>
      </c>
      <c r="E6424" s="23">
        <f t="shared" si="452"/>
        <v>58.3</v>
      </c>
      <c r="F6424" s="23">
        <f t="shared" si="453"/>
        <v>58.464835706842663</v>
      </c>
      <c r="G6424" s="23">
        <f t="shared" si="454"/>
        <v>31.4</v>
      </c>
      <c r="H6424" s="23">
        <f t="shared" si="455"/>
        <v>31.488779437304625</v>
      </c>
      <c r="I6424" s="23">
        <f t="shared" si="456"/>
        <v>76</v>
      </c>
      <c r="J6424" s="23">
        <f t="shared" si="457"/>
        <v>76.214880166724569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1.0020562695380342</v>
      </c>
      <c r="E6425" s="23">
        <f t="shared" si="452"/>
        <v>58.3</v>
      </c>
      <c r="F6425" s="23">
        <f t="shared" si="453"/>
        <v>58.419880514067387</v>
      </c>
      <c r="G6425" s="23">
        <f t="shared" si="454"/>
        <v>31.4</v>
      </c>
      <c r="H6425" s="23">
        <f t="shared" si="455"/>
        <v>31.464566863494273</v>
      </c>
      <c r="I6425" s="23">
        <f t="shared" si="456"/>
        <v>76</v>
      </c>
      <c r="J6425" s="23">
        <f t="shared" si="457"/>
        <v>76.156276484890597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1.0007711010767628</v>
      </c>
      <c r="E6426" s="23">
        <f t="shared" si="452"/>
        <v>58.3</v>
      </c>
      <c r="F6426" s="23">
        <f t="shared" si="453"/>
        <v>58.344955192775267</v>
      </c>
      <c r="G6426" s="23">
        <f t="shared" si="454"/>
        <v>31.4</v>
      </c>
      <c r="H6426" s="23">
        <f t="shared" si="455"/>
        <v>31.424212573810351</v>
      </c>
      <c r="I6426" s="23">
        <f t="shared" si="456"/>
        <v>76</v>
      </c>
      <c r="J6426" s="23">
        <f t="shared" si="457"/>
        <v>76.058603681833972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1.0005140673845085</v>
      </c>
      <c r="E6427" s="23">
        <f t="shared" si="452"/>
        <v>58.3</v>
      </c>
      <c r="F6427" s="23">
        <f t="shared" si="453"/>
        <v>58.329970128516848</v>
      </c>
      <c r="G6427" s="23">
        <f t="shared" si="454"/>
        <v>31.4</v>
      </c>
      <c r="H6427" s="23">
        <f t="shared" si="455"/>
        <v>31.416141715873568</v>
      </c>
      <c r="I6427" s="23">
        <f t="shared" si="456"/>
        <v>76</v>
      </c>
      <c r="J6427" s="23">
        <f t="shared" si="457"/>
        <v>76.039069121222653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1.0046096950123742</v>
      </c>
      <c r="E6428" s="23">
        <f t="shared" si="452"/>
        <v>58.6</v>
      </c>
      <c r="F6428" s="23">
        <f t="shared" si="453"/>
        <v>58.870128127725131</v>
      </c>
      <c r="G6428" s="23">
        <f t="shared" si="454"/>
        <v>31.6</v>
      </c>
      <c r="H6428" s="23">
        <f t="shared" si="455"/>
        <v>31.745666362391027</v>
      </c>
      <c r="I6428" s="23">
        <f t="shared" si="456"/>
        <v>76.900000000000006</v>
      </c>
      <c r="J6428" s="23">
        <f t="shared" si="457"/>
        <v>77.254485546451576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1.0050013164550893</v>
      </c>
      <c r="E6429" s="23">
        <f t="shared" si="452"/>
        <v>122.8</v>
      </c>
      <c r="F6429" s="23">
        <f t="shared" si="453"/>
        <v>123.41416166068495</v>
      </c>
      <c r="G6429" s="23">
        <f t="shared" si="454"/>
        <v>81.8</v>
      </c>
      <c r="H6429" s="23">
        <f t="shared" si="455"/>
        <v>82.2091076860263</v>
      </c>
      <c r="I6429" s="23">
        <f t="shared" si="456"/>
        <v>168.6</v>
      </c>
      <c r="J6429" s="23">
        <f t="shared" si="457"/>
        <v>169.44322195432804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0.9887702958047675</v>
      </c>
      <c r="E6430" s="23">
        <f t="shared" si="452"/>
        <v>122.8</v>
      </c>
      <c r="F6430" s="23">
        <f t="shared" si="453"/>
        <v>121.42099232482545</v>
      </c>
      <c r="G6430" s="23">
        <f t="shared" si="454"/>
        <v>81.8</v>
      </c>
      <c r="H6430" s="23">
        <f t="shared" si="455"/>
        <v>80.881410196829975</v>
      </c>
      <c r="I6430" s="23">
        <f t="shared" si="456"/>
        <v>168.6</v>
      </c>
      <c r="J6430" s="23">
        <f t="shared" si="457"/>
        <v>166.70667187268378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0.98876117873404112</v>
      </c>
      <c r="E6431" s="23">
        <f t="shared" si="452"/>
        <v>122.8</v>
      </c>
      <c r="F6431" s="23">
        <f t="shared" si="453"/>
        <v>121.41987274854024</v>
      </c>
      <c r="G6431" s="23">
        <f t="shared" si="454"/>
        <v>81.8</v>
      </c>
      <c r="H6431" s="23">
        <f t="shared" si="455"/>
        <v>80.88066442044456</v>
      </c>
      <c r="I6431" s="23">
        <f t="shared" si="456"/>
        <v>168.6</v>
      </c>
      <c r="J6431" s="23">
        <f t="shared" si="457"/>
        <v>166.70513473455932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0.9880285356090508</v>
      </c>
      <c r="E6432" s="23">
        <f t="shared" si="452"/>
        <v>122.8</v>
      </c>
      <c r="F6432" s="23">
        <f t="shared" si="453"/>
        <v>121.32990417279143</v>
      </c>
      <c r="G6432" s="23">
        <f t="shared" si="454"/>
        <v>81.8</v>
      </c>
      <c r="H6432" s="23">
        <f t="shared" si="455"/>
        <v>80.820734212820355</v>
      </c>
      <c r="I6432" s="23">
        <f t="shared" si="456"/>
        <v>168.6</v>
      </c>
      <c r="J6432" s="23">
        <f t="shared" si="457"/>
        <v>166.58161110368596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0.98828026763712973</v>
      </c>
      <c r="E6433" s="23">
        <f t="shared" si="452"/>
        <v>122.8</v>
      </c>
      <c r="F6433" s="23">
        <f t="shared" si="453"/>
        <v>121.36081686583952</v>
      </c>
      <c r="G6433" s="23">
        <f t="shared" si="454"/>
        <v>81.8</v>
      </c>
      <c r="H6433" s="23">
        <f t="shared" si="455"/>
        <v>80.841325892717208</v>
      </c>
      <c r="I6433" s="23">
        <f t="shared" si="456"/>
        <v>168.6</v>
      </c>
      <c r="J6433" s="23">
        <f t="shared" si="457"/>
        <v>166.62405312362006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0.98827800110627562</v>
      </c>
      <c r="E6434" s="23">
        <f t="shared" si="452"/>
        <v>124.5</v>
      </c>
      <c r="F6434" s="23">
        <f t="shared" si="453"/>
        <v>123.04061113773132</v>
      </c>
      <c r="G6434" s="23">
        <f t="shared" si="454"/>
        <v>82.8</v>
      </c>
      <c r="H6434" s="23">
        <f t="shared" si="455"/>
        <v>81.829418491599611</v>
      </c>
      <c r="I6434" s="23">
        <f t="shared" si="456"/>
        <v>170.9</v>
      </c>
      <c r="J6434" s="23">
        <f t="shared" si="457"/>
        <v>168.89671038906252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0.98575976815238264</v>
      </c>
      <c r="E6435" s="23">
        <f t="shared" si="452"/>
        <v>131</v>
      </c>
      <c r="F6435" s="23">
        <f t="shared" si="453"/>
        <v>129.13452962796214</v>
      </c>
      <c r="G6435" s="23">
        <f t="shared" si="454"/>
        <v>87.1</v>
      </c>
      <c r="H6435" s="23">
        <f t="shared" si="455"/>
        <v>85.859675806072516</v>
      </c>
      <c r="I6435" s="23">
        <f t="shared" si="456"/>
        <v>181.9</v>
      </c>
      <c r="J6435" s="23">
        <f t="shared" si="457"/>
        <v>179.3097018269184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0.98335192349481915</v>
      </c>
      <c r="E6436" s="23">
        <f t="shared" si="452"/>
        <v>131.9</v>
      </c>
      <c r="F6436" s="23">
        <f t="shared" si="453"/>
        <v>129.70411870896666</v>
      </c>
      <c r="G6436" s="23">
        <f t="shared" si="454"/>
        <v>87.6</v>
      </c>
      <c r="H6436" s="23">
        <f t="shared" si="455"/>
        <v>86.141628498146147</v>
      </c>
      <c r="I6436" s="23">
        <f t="shared" si="456"/>
        <v>182.9</v>
      </c>
      <c r="J6436" s="23">
        <f t="shared" si="457"/>
        <v>179.85506680720243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0.98335751593045262</v>
      </c>
      <c r="E6437" s="23">
        <f t="shared" si="452"/>
        <v>131.9</v>
      </c>
      <c r="F6437" s="23">
        <f t="shared" si="453"/>
        <v>129.70485635122671</v>
      </c>
      <c r="G6437" s="23">
        <f t="shared" si="454"/>
        <v>87.6</v>
      </c>
      <c r="H6437" s="23">
        <f t="shared" si="455"/>
        <v>86.142118395507637</v>
      </c>
      <c r="I6437" s="23">
        <f t="shared" si="456"/>
        <v>182.9</v>
      </c>
      <c r="J6437" s="23">
        <f t="shared" si="457"/>
        <v>179.8560896636798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0.98336273215801939</v>
      </c>
      <c r="E6438" s="23">
        <f t="shared" si="452"/>
        <v>131.9</v>
      </c>
      <c r="F6438" s="23">
        <f t="shared" si="453"/>
        <v>129.70554437164276</v>
      </c>
      <c r="G6438" s="23">
        <f t="shared" si="454"/>
        <v>87.6</v>
      </c>
      <c r="H6438" s="23">
        <f t="shared" si="455"/>
        <v>86.142575337042487</v>
      </c>
      <c r="I6438" s="23">
        <f t="shared" si="456"/>
        <v>182.9</v>
      </c>
      <c r="J6438" s="23">
        <f t="shared" si="457"/>
        <v>179.85704371170175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0.98334169021094575</v>
      </c>
      <c r="E6439" s="23">
        <f t="shared" si="452"/>
        <v>131.9</v>
      </c>
      <c r="F6439" s="23">
        <f t="shared" si="453"/>
        <v>129.70276893882374</v>
      </c>
      <c r="G6439" s="23">
        <f t="shared" si="454"/>
        <v>87.6</v>
      </c>
      <c r="H6439" s="23">
        <f t="shared" si="455"/>
        <v>86.140732062478847</v>
      </c>
      <c r="I6439" s="23">
        <f t="shared" si="456"/>
        <v>182.9</v>
      </c>
      <c r="J6439" s="23">
        <f t="shared" si="457"/>
        <v>179.85319513958197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0.98334859159021026</v>
      </c>
      <c r="E6440" s="23">
        <f t="shared" si="452"/>
        <v>131.9</v>
      </c>
      <c r="F6440" s="23">
        <f t="shared" si="453"/>
        <v>129.70367923074875</v>
      </c>
      <c r="G6440" s="23">
        <f t="shared" si="454"/>
        <v>87.6</v>
      </c>
      <c r="H6440" s="23">
        <f t="shared" si="455"/>
        <v>86.141336623302408</v>
      </c>
      <c r="I6440" s="23">
        <f t="shared" si="456"/>
        <v>182.9</v>
      </c>
      <c r="J6440" s="23">
        <f t="shared" si="457"/>
        <v>179.85445740184946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0.98334644337367483</v>
      </c>
      <c r="E6441" s="23">
        <f t="shared" si="452"/>
        <v>131.9</v>
      </c>
      <c r="F6441" s="23">
        <f t="shared" si="453"/>
        <v>129.70339588098773</v>
      </c>
      <c r="G6441" s="23">
        <f t="shared" si="454"/>
        <v>87.6</v>
      </c>
      <c r="H6441" s="23">
        <f t="shared" si="455"/>
        <v>86.141148439533907</v>
      </c>
      <c r="I6441" s="23">
        <f t="shared" si="456"/>
        <v>182.9</v>
      </c>
      <c r="J6441" s="23">
        <f t="shared" si="457"/>
        <v>179.85406449304514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0.98334012014560468</v>
      </c>
      <c r="E6442" s="23">
        <f t="shared" si="452"/>
        <v>129.69999999999999</v>
      </c>
      <c r="F6442" s="23">
        <f t="shared" si="453"/>
        <v>127.53921358288491</v>
      </c>
      <c r="G6442" s="23">
        <f t="shared" si="454"/>
        <v>86.4</v>
      </c>
      <c r="H6442" s="23">
        <f t="shared" si="455"/>
        <v>84.960586380580253</v>
      </c>
      <c r="I6442" s="23">
        <f t="shared" si="456"/>
        <v>180.6</v>
      </c>
      <c r="J6442" s="23">
        <f t="shared" si="457"/>
        <v>177.5912256982962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0.983338401455218</v>
      </c>
      <c r="E6443" s="23">
        <f t="shared" si="452"/>
        <v>49.3</v>
      </c>
      <c r="F6443" s="23">
        <f t="shared" si="453"/>
        <v>48.478583191742246</v>
      </c>
      <c r="G6443" s="23">
        <f t="shared" si="454"/>
        <v>26.3</v>
      </c>
      <c r="H6443" s="23">
        <f t="shared" si="455"/>
        <v>25.861799958272233</v>
      </c>
      <c r="I6443" s="23">
        <f t="shared" si="456"/>
        <v>64.8</v>
      </c>
      <c r="J6443" s="23">
        <f t="shared" si="457"/>
        <v>63.720328414298123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1.005708427432648</v>
      </c>
      <c r="E6444" s="23">
        <f t="shared" si="452"/>
        <v>53.7</v>
      </c>
      <c r="F6444" s="23">
        <f t="shared" si="453"/>
        <v>54.006542553133201</v>
      </c>
      <c r="G6444" s="23">
        <f t="shared" si="454"/>
        <v>28.6</v>
      </c>
      <c r="H6444" s="23">
        <f t="shared" si="455"/>
        <v>28.763261024573733</v>
      </c>
      <c r="I6444" s="23">
        <f t="shared" si="456"/>
        <v>69</v>
      </c>
      <c r="J6444" s="23">
        <f t="shared" si="457"/>
        <v>69.393881492852714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1.0034699724937155</v>
      </c>
      <c r="E6445" s="23">
        <f t="shared" si="452"/>
        <v>61</v>
      </c>
      <c r="F6445" s="23">
        <f t="shared" si="453"/>
        <v>61.211668322116644</v>
      </c>
      <c r="G6445" s="23">
        <f t="shared" si="454"/>
        <v>31.9</v>
      </c>
      <c r="H6445" s="23">
        <f t="shared" si="455"/>
        <v>32.010692122549521</v>
      </c>
      <c r="I6445" s="23">
        <f t="shared" si="456"/>
        <v>79.400000000000006</v>
      </c>
      <c r="J6445" s="23">
        <f t="shared" si="457"/>
        <v>79.67551581600101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1.0034695129362772</v>
      </c>
      <c r="E6446" s="23">
        <f t="shared" si="452"/>
        <v>61</v>
      </c>
      <c r="F6446" s="23">
        <f t="shared" si="453"/>
        <v>61.211640289112907</v>
      </c>
      <c r="G6446" s="23">
        <f t="shared" si="454"/>
        <v>31.9</v>
      </c>
      <c r="H6446" s="23">
        <f t="shared" si="455"/>
        <v>32.010677462667239</v>
      </c>
      <c r="I6446" s="23">
        <f t="shared" si="456"/>
        <v>79.400000000000006</v>
      </c>
      <c r="J6446" s="23">
        <f t="shared" si="457"/>
        <v>79.675479327140408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1.0032170991179443</v>
      </c>
      <c r="E6447" s="23">
        <f t="shared" si="452"/>
        <v>61</v>
      </c>
      <c r="F6447" s="23">
        <f t="shared" si="453"/>
        <v>61.196243046194603</v>
      </c>
      <c r="G6447" s="23">
        <f t="shared" si="454"/>
        <v>31.9</v>
      </c>
      <c r="H6447" s="23">
        <f t="shared" si="455"/>
        <v>32.002625461862422</v>
      </c>
      <c r="I6447" s="23">
        <f t="shared" si="456"/>
        <v>79.400000000000006</v>
      </c>
      <c r="J6447" s="23">
        <f t="shared" si="457"/>
        <v>79.655437669964783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1.0024718452410522</v>
      </c>
      <c r="E6448" s="23">
        <f t="shared" si="452"/>
        <v>61</v>
      </c>
      <c r="F6448" s="23">
        <f t="shared" si="453"/>
        <v>61.150782559704183</v>
      </c>
      <c r="G6448" s="23">
        <f t="shared" si="454"/>
        <v>31.9</v>
      </c>
      <c r="H6448" s="23">
        <f t="shared" si="455"/>
        <v>31.978851863189561</v>
      </c>
      <c r="I6448" s="23">
        <f t="shared" si="456"/>
        <v>79.400000000000006</v>
      </c>
      <c r="J6448" s="23">
        <f t="shared" si="457"/>
        <v>79.596264512139541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1.0002343995387017</v>
      </c>
      <c r="E6449" s="23">
        <f t="shared" si="452"/>
        <v>61</v>
      </c>
      <c r="F6449" s="23">
        <f t="shared" si="453"/>
        <v>61.014298371860804</v>
      </c>
      <c r="G6449" s="23">
        <f t="shared" si="454"/>
        <v>31.9</v>
      </c>
      <c r="H6449" s="23">
        <f t="shared" si="455"/>
        <v>31.907477345284583</v>
      </c>
      <c r="I6449" s="23">
        <f t="shared" si="456"/>
        <v>79.400000000000006</v>
      </c>
      <c r="J6449" s="23">
        <f t="shared" si="457"/>
        <v>79.418611323372929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0.99998386995257682</v>
      </c>
      <c r="E6450" s="23">
        <f t="shared" si="452"/>
        <v>61</v>
      </c>
      <c r="F6450" s="23">
        <f t="shared" si="453"/>
        <v>60.999016067107185</v>
      </c>
      <c r="G6450" s="23">
        <f t="shared" si="454"/>
        <v>31.9</v>
      </c>
      <c r="H6450" s="23">
        <f t="shared" si="455"/>
        <v>31.899485451487198</v>
      </c>
      <c r="I6450" s="23">
        <f t="shared" si="456"/>
        <v>79.400000000000006</v>
      </c>
      <c r="J6450" s="23">
        <f t="shared" si="457"/>
        <v>79.398719274234608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1.000480735212566</v>
      </c>
      <c r="E6451" s="23">
        <f t="shared" si="452"/>
        <v>53.7</v>
      </c>
      <c r="F6451" s="23">
        <f t="shared" si="453"/>
        <v>53.725815480914797</v>
      </c>
      <c r="G6451" s="23">
        <f t="shared" si="454"/>
        <v>28.6</v>
      </c>
      <c r="H6451" s="23">
        <f t="shared" si="455"/>
        <v>28.61374902707939</v>
      </c>
      <c r="I6451" s="23">
        <f t="shared" si="456"/>
        <v>69</v>
      </c>
      <c r="J6451" s="23">
        <f t="shared" si="457"/>
        <v>69.033170729667049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1.0037168697471457</v>
      </c>
      <c r="E6452" s="23">
        <f t="shared" si="452"/>
        <v>56.9</v>
      </c>
      <c r="F6452" s="23">
        <f t="shared" si="453"/>
        <v>57.111489888612589</v>
      </c>
      <c r="G6452" s="23">
        <f t="shared" si="454"/>
        <v>30</v>
      </c>
      <c r="H6452" s="23">
        <f t="shared" si="455"/>
        <v>30.11150609241437</v>
      </c>
      <c r="I6452" s="23">
        <f t="shared" si="456"/>
        <v>73.900000000000006</v>
      </c>
      <c r="J6452" s="23">
        <f t="shared" si="457"/>
        <v>74.174676674314071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1.0057039412012607</v>
      </c>
      <c r="E6453" s="23">
        <f t="shared" si="452"/>
        <v>128.69999999999999</v>
      </c>
      <c r="F6453" s="23">
        <f t="shared" si="453"/>
        <v>129.43409723260226</v>
      </c>
      <c r="G6453" s="23">
        <f t="shared" si="454"/>
        <v>85.8</v>
      </c>
      <c r="H6453" s="23">
        <f t="shared" si="455"/>
        <v>86.28939815506817</v>
      </c>
      <c r="I6453" s="23">
        <f t="shared" si="456"/>
        <v>179.4</v>
      </c>
      <c r="J6453" s="23">
        <f t="shared" si="457"/>
        <v>180.42328705150618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0.98514105367571625</v>
      </c>
      <c r="E6454" s="23">
        <f t="shared" si="452"/>
        <v>128.69999999999999</v>
      </c>
      <c r="F6454" s="23">
        <f t="shared" si="453"/>
        <v>126.78765360806467</v>
      </c>
      <c r="G6454" s="23">
        <f t="shared" si="454"/>
        <v>85.8</v>
      </c>
      <c r="H6454" s="23">
        <f t="shared" si="455"/>
        <v>84.525102405376458</v>
      </c>
      <c r="I6454" s="23">
        <f t="shared" si="456"/>
        <v>179.4</v>
      </c>
      <c r="J6454" s="23">
        <f t="shared" si="457"/>
        <v>176.7343050294235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0.98513297757834628</v>
      </c>
      <c r="E6455" s="23">
        <f t="shared" si="452"/>
        <v>128.69999999999999</v>
      </c>
      <c r="F6455" s="23">
        <f t="shared" si="453"/>
        <v>126.78661421433316</v>
      </c>
      <c r="G6455" s="23">
        <f t="shared" si="454"/>
        <v>85.8</v>
      </c>
      <c r="H6455" s="23">
        <f t="shared" si="455"/>
        <v>84.524409476222104</v>
      </c>
      <c r="I6455" s="23">
        <f t="shared" si="456"/>
        <v>179.4</v>
      </c>
      <c r="J6455" s="23">
        <f t="shared" si="457"/>
        <v>176.73285617755533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0.98513489312905478</v>
      </c>
      <c r="E6456" s="23">
        <f t="shared" si="452"/>
        <v>128.69999999999999</v>
      </c>
      <c r="F6456" s="23">
        <f t="shared" si="453"/>
        <v>126.78686074570933</v>
      </c>
      <c r="G6456" s="23">
        <f t="shared" si="454"/>
        <v>85.8</v>
      </c>
      <c r="H6456" s="23">
        <f t="shared" si="455"/>
        <v>84.524573830472903</v>
      </c>
      <c r="I6456" s="23">
        <f t="shared" si="456"/>
        <v>179.4</v>
      </c>
      <c r="J6456" s="23">
        <f t="shared" si="457"/>
        <v>176.73319982735242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0.98518243111188497</v>
      </c>
      <c r="E6457" s="23">
        <f t="shared" si="452"/>
        <v>128.69999999999999</v>
      </c>
      <c r="F6457" s="23">
        <f t="shared" si="453"/>
        <v>126.79297888409958</v>
      </c>
      <c r="G6457" s="23">
        <f t="shared" si="454"/>
        <v>85.8</v>
      </c>
      <c r="H6457" s="23">
        <f t="shared" si="455"/>
        <v>84.528652589399726</v>
      </c>
      <c r="I6457" s="23">
        <f t="shared" si="456"/>
        <v>179.4</v>
      </c>
      <c r="J6457" s="23">
        <f t="shared" si="457"/>
        <v>176.74172814147218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0.98519039283832355</v>
      </c>
      <c r="E6458" s="23">
        <f t="shared" si="452"/>
        <v>128.69999999999999</v>
      </c>
      <c r="F6458" s="23">
        <f t="shared" si="453"/>
        <v>126.79400355829223</v>
      </c>
      <c r="G6458" s="23">
        <f t="shared" si="454"/>
        <v>85.8</v>
      </c>
      <c r="H6458" s="23">
        <f t="shared" si="455"/>
        <v>84.529335705528155</v>
      </c>
      <c r="I6458" s="23">
        <f t="shared" si="456"/>
        <v>179.4</v>
      </c>
      <c r="J6458" s="23">
        <f t="shared" si="457"/>
        <v>176.74315647519526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0.98315280179099707</v>
      </c>
      <c r="E6459" s="23">
        <f t="shared" si="452"/>
        <v>109.6</v>
      </c>
      <c r="F6459" s="23">
        <f t="shared" si="453"/>
        <v>107.75354707629327</v>
      </c>
      <c r="G6459" s="23">
        <f t="shared" si="454"/>
        <v>60</v>
      </c>
      <c r="H6459" s="23">
        <f t="shared" si="455"/>
        <v>58.989168107459825</v>
      </c>
      <c r="I6459" s="23">
        <f t="shared" si="456"/>
        <v>146.1</v>
      </c>
      <c r="J6459" s="23">
        <f t="shared" si="457"/>
        <v>143.63862434166467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0.98097861472555536</v>
      </c>
      <c r="E6460" s="23">
        <f t="shared" si="452"/>
        <v>113.9</v>
      </c>
      <c r="F6460" s="23">
        <f t="shared" si="453"/>
        <v>111.73346421724077</v>
      </c>
      <c r="G6460" s="23">
        <f t="shared" si="454"/>
        <v>62.3</v>
      </c>
      <c r="H6460" s="23">
        <f t="shared" si="455"/>
        <v>61.114967697402093</v>
      </c>
      <c r="I6460" s="23">
        <f t="shared" si="456"/>
        <v>152.1</v>
      </c>
      <c r="J6460" s="23">
        <f t="shared" si="457"/>
        <v>149.20684729975696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0.98098828851384245</v>
      </c>
      <c r="E6461" s="23">
        <f t="shared" si="452"/>
        <v>113.9</v>
      </c>
      <c r="F6461" s="23">
        <f t="shared" si="453"/>
        <v>111.73456606172667</v>
      </c>
      <c r="G6461" s="23">
        <f t="shared" si="454"/>
        <v>62.3</v>
      </c>
      <c r="H6461" s="23">
        <f t="shared" si="455"/>
        <v>61.115570374412385</v>
      </c>
      <c r="I6461" s="23">
        <f t="shared" si="456"/>
        <v>152.1</v>
      </c>
      <c r="J6461" s="23">
        <f t="shared" si="457"/>
        <v>149.20831868295542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0.98168915381642063</v>
      </c>
      <c r="E6462" s="23">
        <f t="shared" si="452"/>
        <v>113.9</v>
      </c>
      <c r="F6462" s="23">
        <f t="shared" si="453"/>
        <v>111.81439461969032</v>
      </c>
      <c r="G6462" s="23">
        <f t="shared" si="454"/>
        <v>62.3</v>
      </c>
      <c r="H6462" s="23">
        <f t="shared" si="455"/>
        <v>61.159234282763002</v>
      </c>
      <c r="I6462" s="23">
        <f t="shared" si="456"/>
        <v>152.1</v>
      </c>
      <c r="J6462" s="23">
        <f t="shared" si="457"/>
        <v>149.31492029547758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0.98171507091194576</v>
      </c>
      <c r="E6463" s="23">
        <f t="shared" si="452"/>
        <v>113.9</v>
      </c>
      <c r="F6463" s="23">
        <f t="shared" si="453"/>
        <v>111.81734657687063</v>
      </c>
      <c r="G6463" s="23">
        <f t="shared" si="454"/>
        <v>62.3</v>
      </c>
      <c r="H6463" s="23">
        <f t="shared" si="455"/>
        <v>61.160848917814221</v>
      </c>
      <c r="I6463" s="23">
        <f t="shared" si="456"/>
        <v>152.1</v>
      </c>
      <c r="J6463" s="23">
        <f t="shared" si="457"/>
        <v>149.31886228570696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0.98171880615793872</v>
      </c>
      <c r="E6464" s="23">
        <f t="shared" si="452"/>
        <v>113.9</v>
      </c>
      <c r="F6464" s="23">
        <f t="shared" si="453"/>
        <v>111.81777202138923</v>
      </c>
      <c r="G6464" s="23">
        <f t="shared" si="454"/>
        <v>62.3</v>
      </c>
      <c r="H6464" s="23">
        <f t="shared" si="455"/>
        <v>61.161081623639582</v>
      </c>
      <c r="I6464" s="23">
        <f t="shared" si="456"/>
        <v>152.1</v>
      </c>
      <c r="J6464" s="23">
        <f t="shared" si="457"/>
        <v>149.31943041662248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0.98098603458187417</v>
      </c>
      <c r="E6465" s="23">
        <f t="shared" si="452"/>
        <v>113.9</v>
      </c>
      <c r="F6465" s="23">
        <f t="shared" si="453"/>
        <v>111.73430933887548</v>
      </c>
      <c r="G6465" s="23">
        <f t="shared" si="454"/>
        <v>62.3</v>
      </c>
      <c r="H6465" s="23">
        <f t="shared" si="455"/>
        <v>61.115429954450761</v>
      </c>
      <c r="I6465" s="23">
        <f t="shared" si="456"/>
        <v>152.1</v>
      </c>
      <c r="J6465" s="23">
        <f t="shared" si="457"/>
        <v>149.20797585990306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0.98096471441503319</v>
      </c>
      <c r="E6466" s="23">
        <f t="shared" si="452"/>
        <v>63.8</v>
      </c>
      <c r="F6466" s="23">
        <f t="shared" si="453"/>
        <v>62.585548779679115</v>
      </c>
      <c r="G6466" s="23">
        <f t="shared" si="454"/>
        <v>36</v>
      </c>
      <c r="H6466" s="23">
        <f t="shared" si="455"/>
        <v>35.314729718941194</v>
      </c>
      <c r="I6466" s="23">
        <f t="shared" si="456"/>
        <v>82.8</v>
      </c>
      <c r="J6466" s="23">
        <f t="shared" si="457"/>
        <v>81.223878353564743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0.98308659754874328</v>
      </c>
      <c r="E6467" s="23">
        <f t="shared" si="452"/>
        <v>33.6</v>
      </c>
      <c r="F6467" s="23">
        <f t="shared" si="453"/>
        <v>33.031709677637778</v>
      </c>
      <c r="G6467" s="23">
        <f t="shared" si="454"/>
        <v>20.399999999999999</v>
      </c>
      <c r="H6467" s="23">
        <f t="shared" si="455"/>
        <v>20.054966589994361</v>
      </c>
      <c r="I6467" s="23">
        <f t="shared" si="456"/>
        <v>41.8</v>
      </c>
      <c r="J6467" s="23">
        <f t="shared" si="457"/>
        <v>41.093019777537464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1.0012437114141333</v>
      </c>
      <c r="E6468" s="23">
        <f t="shared" si="452"/>
        <v>39</v>
      </c>
      <c r="F6468" s="23">
        <f t="shared" si="453"/>
        <v>39.048504745151199</v>
      </c>
      <c r="G6468" s="23">
        <f t="shared" si="454"/>
        <v>22.9</v>
      </c>
      <c r="H6468" s="23">
        <f t="shared" si="455"/>
        <v>22.928480991383651</v>
      </c>
      <c r="I6468" s="23">
        <f t="shared" si="456"/>
        <v>49</v>
      </c>
      <c r="J6468" s="23">
        <f t="shared" si="457"/>
        <v>49.060941859292527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1.0002487422828266</v>
      </c>
      <c r="E6469" s="23">
        <f t="shared" si="452"/>
        <v>39</v>
      </c>
      <c r="F6469" s="23">
        <f t="shared" si="453"/>
        <v>39.009700949030233</v>
      </c>
      <c r="G6469" s="23">
        <f t="shared" si="454"/>
        <v>22.9</v>
      </c>
      <c r="H6469" s="23">
        <f t="shared" si="455"/>
        <v>22.905696198276726</v>
      </c>
      <c r="I6469" s="23">
        <f t="shared" si="456"/>
        <v>49</v>
      </c>
      <c r="J6469" s="23">
        <f t="shared" si="457"/>
        <v>49.0121883718585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1.0009949691313067</v>
      </c>
      <c r="E6470" s="23">
        <f t="shared" si="452"/>
        <v>39</v>
      </c>
      <c r="F6470" s="23">
        <f t="shared" si="453"/>
        <v>39.038803796120959</v>
      </c>
      <c r="G6470" s="23">
        <f t="shared" si="454"/>
        <v>22.9</v>
      </c>
      <c r="H6470" s="23">
        <f t="shared" si="455"/>
        <v>22.922784793106921</v>
      </c>
      <c r="I6470" s="23">
        <f t="shared" si="456"/>
        <v>49</v>
      </c>
      <c r="J6470" s="23">
        <f t="shared" si="457"/>
        <v>49.048753487434027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1.0009949691313067</v>
      </c>
      <c r="E6471" s="23">
        <f t="shared" si="452"/>
        <v>39</v>
      </c>
      <c r="F6471" s="23">
        <f t="shared" si="453"/>
        <v>39.038803796120959</v>
      </c>
      <c r="G6471" s="23">
        <f t="shared" si="454"/>
        <v>22.9</v>
      </c>
      <c r="H6471" s="23">
        <f t="shared" si="455"/>
        <v>22.922784793106921</v>
      </c>
      <c r="I6471" s="23">
        <f t="shared" si="456"/>
        <v>49</v>
      </c>
      <c r="J6471" s="23">
        <f t="shared" si="457"/>
        <v>49.048753487434027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1.0009949691313067</v>
      </c>
      <c r="E6472" s="23">
        <f t="shared" si="452"/>
        <v>39</v>
      </c>
      <c r="F6472" s="23">
        <f t="shared" si="453"/>
        <v>39.038803796120959</v>
      </c>
      <c r="G6472" s="23">
        <f t="shared" si="454"/>
        <v>22.9</v>
      </c>
      <c r="H6472" s="23">
        <f t="shared" si="455"/>
        <v>22.922784793106921</v>
      </c>
      <c r="I6472" s="23">
        <f t="shared" si="456"/>
        <v>49</v>
      </c>
      <c r="J6472" s="23">
        <f t="shared" si="457"/>
        <v>49.048753487434027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1.0009949691313067</v>
      </c>
      <c r="E6473" s="23">
        <f t="shared" si="452"/>
        <v>39</v>
      </c>
      <c r="F6473" s="23">
        <f t="shared" si="453"/>
        <v>39.038803796120959</v>
      </c>
      <c r="G6473" s="23">
        <f t="shared" si="454"/>
        <v>22.9</v>
      </c>
      <c r="H6473" s="23">
        <f t="shared" si="455"/>
        <v>22.922784793106921</v>
      </c>
      <c r="I6473" s="23">
        <f t="shared" si="456"/>
        <v>49</v>
      </c>
      <c r="J6473" s="23">
        <f t="shared" si="457"/>
        <v>49.048753487434027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1.0009949691313067</v>
      </c>
      <c r="E6474" s="23">
        <f t="shared" si="452"/>
        <v>39</v>
      </c>
      <c r="F6474" s="23">
        <f t="shared" si="453"/>
        <v>39.038803796120959</v>
      </c>
      <c r="G6474" s="23">
        <f t="shared" si="454"/>
        <v>22.9</v>
      </c>
      <c r="H6474" s="23">
        <f t="shared" si="455"/>
        <v>22.922784793106921</v>
      </c>
      <c r="I6474" s="23">
        <f t="shared" si="456"/>
        <v>49</v>
      </c>
      <c r="J6474" s="23">
        <f t="shared" si="457"/>
        <v>49.048753487434027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1.0009949691313067</v>
      </c>
      <c r="E6475" s="23">
        <f t="shared" si="452"/>
        <v>39</v>
      </c>
      <c r="F6475" s="23">
        <f t="shared" si="453"/>
        <v>39.038803796120959</v>
      </c>
      <c r="G6475" s="23">
        <f t="shared" si="454"/>
        <v>22.9</v>
      </c>
      <c r="H6475" s="23">
        <f t="shared" si="455"/>
        <v>22.922784793106921</v>
      </c>
      <c r="I6475" s="23">
        <f t="shared" si="456"/>
        <v>49</v>
      </c>
      <c r="J6475" s="23">
        <f t="shared" si="457"/>
        <v>49.048753487434027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1.00149245369696</v>
      </c>
      <c r="E6476" s="23">
        <f t="shared" si="452"/>
        <v>67.900000000000006</v>
      </c>
      <c r="F6476" s="23">
        <f t="shared" si="453"/>
        <v>68.001337606023597</v>
      </c>
      <c r="G6476" s="23">
        <f t="shared" si="454"/>
        <v>38</v>
      </c>
      <c r="H6476" s="23">
        <f t="shared" si="455"/>
        <v>38.056713240484484</v>
      </c>
      <c r="I6476" s="23">
        <f t="shared" si="456"/>
        <v>88.4</v>
      </c>
      <c r="J6476" s="23">
        <f t="shared" si="457"/>
        <v>88.531932906811278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1.0051244649313582</v>
      </c>
      <c r="E6477" s="23">
        <f t="shared" si="452"/>
        <v>72</v>
      </c>
      <c r="F6477" s="23">
        <f t="shared" si="453"/>
        <v>72.368961475057787</v>
      </c>
      <c r="G6477" s="23">
        <f t="shared" si="454"/>
        <v>40</v>
      </c>
      <c r="H6477" s="23">
        <f t="shared" si="455"/>
        <v>40.204978597254325</v>
      </c>
      <c r="I6477" s="23">
        <f t="shared" si="456"/>
        <v>93.9</v>
      </c>
      <c r="J6477" s="23">
        <f t="shared" si="457"/>
        <v>94.381187257054535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0.98282803518518236</v>
      </c>
      <c r="E6478" s="23">
        <f t="shared" si="452"/>
        <v>80.400000000000006</v>
      </c>
      <c r="F6478" s="23">
        <f t="shared" si="453"/>
        <v>79.019374028888663</v>
      </c>
      <c r="G6478" s="23">
        <f t="shared" si="454"/>
        <v>44</v>
      </c>
      <c r="H6478" s="23">
        <f t="shared" si="455"/>
        <v>43.244433548148024</v>
      </c>
      <c r="I6478" s="23">
        <f t="shared" si="456"/>
        <v>105.9</v>
      </c>
      <c r="J6478" s="23">
        <f t="shared" si="457"/>
        <v>104.08148892611082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0.98281990986807777</v>
      </c>
      <c r="E6479" s="23">
        <f t="shared" si="452"/>
        <v>80.400000000000006</v>
      </c>
      <c r="F6479" s="23">
        <f t="shared" si="453"/>
        <v>79.018720753393453</v>
      </c>
      <c r="G6479" s="23">
        <f t="shared" si="454"/>
        <v>44</v>
      </c>
      <c r="H6479" s="23">
        <f t="shared" si="455"/>
        <v>43.244076034195423</v>
      </c>
      <c r="I6479" s="23">
        <f t="shared" si="456"/>
        <v>105.9</v>
      </c>
      <c r="J6479" s="23">
        <f t="shared" si="457"/>
        <v>104.08062845502944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0.98301408321991468</v>
      </c>
      <c r="E6480" s="23">
        <f t="shared" si="452"/>
        <v>80.400000000000006</v>
      </c>
      <c r="F6480" s="23">
        <f t="shared" si="453"/>
        <v>79.034332290881153</v>
      </c>
      <c r="G6480" s="23">
        <f t="shared" si="454"/>
        <v>44</v>
      </c>
      <c r="H6480" s="23">
        <f t="shared" si="455"/>
        <v>43.252619661676249</v>
      </c>
      <c r="I6480" s="23">
        <f t="shared" si="456"/>
        <v>105.9</v>
      </c>
      <c r="J6480" s="23">
        <f t="shared" si="457"/>
        <v>104.10119141298897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0.98333062105796665</v>
      </c>
      <c r="E6481" s="23">
        <f t="shared" si="452"/>
        <v>80.400000000000006</v>
      </c>
      <c r="F6481" s="23">
        <f t="shared" si="453"/>
        <v>79.05978193306052</v>
      </c>
      <c r="G6481" s="23">
        <f t="shared" si="454"/>
        <v>44</v>
      </c>
      <c r="H6481" s="23">
        <f t="shared" si="455"/>
        <v>43.26654732655053</v>
      </c>
      <c r="I6481" s="23">
        <f t="shared" si="456"/>
        <v>105.9</v>
      </c>
      <c r="J6481" s="23">
        <f t="shared" si="457"/>
        <v>104.13471277003867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0.98331121706106195</v>
      </c>
      <c r="E6482" s="23">
        <f t="shared" si="452"/>
        <v>81.5</v>
      </c>
      <c r="F6482" s="23">
        <f t="shared" si="453"/>
        <v>80.139864190476544</v>
      </c>
      <c r="G6482" s="23">
        <f t="shared" si="454"/>
        <v>44.6</v>
      </c>
      <c r="H6482" s="23">
        <f t="shared" si="455"/>
        <v>43.855680280923366</v>
      </c>
      <c r="I6482" s="23">
        <f t="shared" si="456"/>
        <v>107.4</v>
      </c>
      <c r="J6482" s="23">
        <f t="shared" si="457"/>
        <v>105.60762471235806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0.98532189365653811</v>
      </c>
      <c r="E6483" s="23">
        <f t="shared" si="452"/>
        <v>68.400000000000006</v>
      </c>
      <c r="F6483" s="23">
        <f t="shared" si="453"/>
        <v>67.396017526107215</v>
      </c>
      <c r="G6483" s="23">
        <f t="shared" si="454"/>
        <v>36.1</v>
      </c>
      <c r="H6483" s="23">
        <f t="shared" si="455"/>
        <v>35.570120361001024</v>
      </c>
      <c r="I6483" s="23">
        <f t="shared" si="456"/>
        <v>89.7</v>
      </c>
      <c r="J6483" s="23">
        <f t="shared" si="457"/>
        <v>88.383373860991469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0.98346308207215349</v>
      </c>
      <c r="E6484" s="23">
        <f t="shared" ref="E6484:E6547" si="460">$E6196</f>
        <v>50.8</v>
      </c>
      <c r="F6484" s="23">
        <f t="shared" ref="F6484:F6547" si="461">$F6196</f>
        <v>49.959924569265397</v>
      </c>
      <c r="G6484" s="23">
        <f t="shared" ref="G6484:G6547" si="462">$G6196</f>
        <v>27.4</v>
      </c>
      <c r="H6484" s="23">
        <f t="shared" ref="H6484:H6547" si="463">$H6196</f>
        <v>26.946888448777003</v>
      </c>
      <c r="I6484" s="23">
        <f t="shared" ref="I6484:I6547" si="464">$I6196</f>
        <v>64.7</v>
      </c>
      <c r="J6484" s="23">
        <f t="shared" ref="J6484:J6547" si="465">$J6196</f>
        <v>63.630061410068336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0.98294442975690766</v>
      </c>
      <c r="E6485" s="23">
        <f t="shared" si="460"/>
        <v>50.8</v>
      </c>
      <c r="F6485" s="23">
        <f t="shared" si="461"/>
        <v>49.933577031650906</v>
      </c>
      <c r="G6485" s="23">
        <f t="shared" si="462"/>
        <v>27.4</v>
      </c>
      <c r="H6485" s="23">
        <f t="shared" si="463"/>
        <v>26.932677375339267</v>
      </c>
      <c r="I6485" s="23">
        <f t="shared" si="464"/>
        <v>64.7</v>
      </c>
      <c r="J6485" s="23">
        <f t="shared" si="465"/>
        <v>63.596504605271932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0.98321938552306387</v>
      </c>
      <c r="E6486" s="23">
        <f t="shared" si="460"/>
        <v>50.8</v>
      </c>
      <c r="F6486" s="23">
        <f t="shared" si="461"/>
        <v>49.94754478457164</v>
      </c>
      <c r="G6486" s="23">
        <f t="shared" si="462"/>
        <v>27.4</v>
      </c>
      <c r="H6486" s="23">
        <f t="shared" si="463"/>
        <v>26.940211163331949</v>
      </c>
      <c r="I6486" s="23">
        <f t="shared" si="464"/>
        <v>64.7</v>
      </c>
      <c r="J6486" s="23">
        <f t="shared" si="465"/>
        <v>63.614294243342236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0.98293923569639119</v>
      </c>
      <c r="E6487" s="23">
        <f t="shared" si="460"/>
        <v>50.8</v>
      </c>
      <c r="F6487" s="23">
        <f t="shared" si="461"/>
        <v>49.933313173376668</v>
      </c>
      <c r="G6487" s="23">
        <f t="shared" si="462"/>
        <v>27.4</v>
      </c>
      <c r="H6487" s="23">
        <f t="shared" si="463"/>
        <v>26.932535058081118</v>
      </c>
      <c r="I6487" s="23">
        <f t="shared" si="464"/>
        <v>64.7</v>
      </c>
      <c r="J6487" s="23">
        <f t="shared" si="465"/>
        <v>63.596168549556509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0.98293557457319547</v>
      </c>
      <c r="E6488" s="23">
        <f t="shared" si="460"/>
        <v>50.8</v>
      </c>
      <c r="F6488" s="23">
        <f t="shared" si="461"/>
        <v>49.933127188318331</v>
      </c>
      <c r="G6488" s="23">
        <f t="shared" si="462"/>
        <v>27.4</v>
      </c>
      <c r="H6488" s="23">
        <f t="shared" si="463"/>
        <v>26.932434743305553</v>
      </c>
      <c r="I6488" s="23">
        <f t="shared" si="464"/>
        <v>64.7</v>
      </c>
      <c r="J6488" s="23">
        <f t="shared" si="465"/>
        <v>63.595931674885747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0.98297369566504522</v>
      </c>
      <c r="E6489" s="23">
        <f t="shared" si="460"/>
        <v>35.799999999999997</v>
      </c>
      <c r="F6489" s="23">
        <f t="shared" si="461"/>
        <v>35.190458304808615</v>
      </c>
      <c r="G6489" s="23">
        <f t="shared" si="462"/>
        <v>17.899999999999999</v>
      </c>
      <c r="H6489" s="23">
        <f t="shared" si="463"/>
        <v>17.595229152404308</v>
      </c>
      <c r="I6489" s="23">
        <f t="shared" si="464"/>
        <v>45.6</v>
      </c>
      <c r="J6489" s="23">
        <f t="shared" si="465"/>
        <v>44.823600522326061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0.98224416269038983</v>
      </c>
      <c r="E6490" s="23">
        <f t="shared" si="460"/>
        <v>35.6</v>
      </c>
      <c r="F6490" s="23">
        <f t="shared" si="461"/>
        <v>34.967892191777878</v>
      </c>
      <c r="G6490" s="23">
        <f t="shared" si="462"/>
        <v>17.8</v>
      </c>
      <c r="H6490" s="23">
        <f t="shared" si="463"/>
        <v>17.483946095888939</v>
      </c>
      <c r="I6490" s="23">
        <f t="shared" si="464"/>
        <v>45.2</v>
      </c>
      <c r="J6490" s="23">
        <f t="shared" si="465"/>
        <v>44.397436153605625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0.98221850452873838</v>
      </c>
      <c r="E6491" s="23">
        <f t="shared" si="460"/>
        <v>35.6</v>
      </c>
      <c r="F6491" s="23">
        <f t="shared" si="461"/>
        <v>34.966978761223089</v>
      </c>
      <c r="G6491" s="23">
        <f t="shared" si="462"/>
        <v>17.8</v>
      </c>
      <c r="H6491" s="23">
        <f t="shared" si="463"/>
        <v>17.483489380611545</v>
      </c>
      <c r="I6491" s="23">
        <f t="shared" si="464"/>
        <v>45.2</v>
      </c>
      <c r="J6491" s="23">
        <f t="shared" si="465"/>
        <v>44.39627640469898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1.003628219190521</v>
      </c>
      <c r="E6492" s="23">
        <f t="shared" si="460"/>
        <v>9.5</v>
      </c>
      <c r="F6492" s="23">
        <f t="shared" si="461"/>
        <v>9.5344680823099495</v>
      </c>
      <c r="G6492" s="23">
        <f t="shared" si="462"/>
        <v>4.8</v>
      </c>
      <c r="H6492" s="23">
        <f t="shared" si="463"/>
        <v>4.817415452114501</v>
      </c>
      <c r="I6492" s="23">
        <f t="shared" si="464"/>
        <v>12.1</v>
      </c>
      <c r="J6492" s="23">
        <f t="shared" si="465"/>
        <v>12.143901452205304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0.99948593261549157</v>
      </c>
      <c r="E6493" s="23">
        <f t="shared" si="460"/>
        <v>9.5</v>
      </c>
      <c r="F6493" s="23">
        <f t="shared" si="461"/>
        <v>9.4951163598471702</v>
      </c>
      <c r="G6493" s="23">
        <f t="shared" si="462"/>
        <v>4.8</v>
      </c>
      <c r="H6493" s="23">
        <f t="shared" si="463"/>
        <v>4.797532476554359</v>
      </c>
      <c r="I6493" s="23">
        <f t="shared" si="464"/>
        <v>12.1</v>
      </c>
      <c r="J6493" s="23">
        <f t="shared" si="465"/>
        <v>12.093779784647447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1.0007711010767628</v>
      </c>
      <c r="E6494" s="23">
        <f t="shared" si="460"/>
        <v>9.5</v>
      </c>
      <c r="F6494" s="23">
        <f t="shared" si="461"/>
        <v>9.5073254602292465</v>
      </c>
      <c r="G6494" s="23">
        <f t="shared" si="462"/>
        <v>4.8</v>
      </c>
      <c r="H6494" s="23">
        <f t="shared" si="463"/>
        <v>4.8037012851684615</v>
      </c>
      <c r="I6494" s="23">
        <f t="shared" si="464"/>
        <v>12.1</v>
      </c>
      <c r="J6494" s="23">
        <f t="shared" si="465"/>
        <v>12.10933032302883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1.0007711010767628</v>
      </c>
      <c r="E6495" s="23">
        <f t="shared" si="460"/>
        <v>9.5</v>
      </c>
      <c r="F6495" s="23">
        <f t="shared" si="461"/>
        <v>9.5073254602292465</v>
      </c>
      <c r="G6495" s="23">
        <f t="shared" si="462"/>
        <v>4.8</v>
      </c>
      <c r="H6495" s="23">
        <f t="shared" si="463"/>
        <v>4.8037012851684615</v>
      </c>
      <c r="I6495" s="23">
        <f t="shared" si="464"/>
        <v>12.1</v>
      </c>
      <c r="J6495" s="23">
        <f t="shared" si="465"/>
        <v>12.10933032302883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1.0005140673845085</v>
      </c>
      <c r="E6496" s="23">
        <f t="shared" si="460"/>
        <v>9.5</v>
      </c>
      <c r="F6496" s="23">
        <f t="shared" si="461"/>
        <v>9.5048836401528316</v>
      </c>
      <c r="G6496" s="23">
        <f t="shared" si="462"/>
        <v>4.7</v>
      </c>
      <c r="H6496" s="23">
        <f t="shared" si="463"/>
        <v>4.7024161167071901</v>
      </c>
      <c r="I6496" s="23">
        <f t="shared" si="464"/>
        <v>12</v>
      </c>
      <c r="J6496" s="23">
        <f t="shared" si="465"/>
        <v>12.006168808614103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1.0002570336922543</v>
      </c>
      <c r="E6497" s="23">
        <f t="shared" si="460"/>
        <v>9.5</v>
      </c>
      <c r="F6497" s="23">
        <f t="shared" si="461"/>
        <v>9.5024418200764149</v>
      </c>
      <c r="G6497" s="23">
        <f t="shared" si="462"/>
        <v>4.7</v>
      </c>
      <c r="H6497" s="23">
        <f t="shared" si="463"/>
        <v>4.7012080583535951</v>
      </c>
      <c r="I6497" s="23">
        <f t="shared" si="464"/>
        <v>12</v>
      </c>
      <c r="J6497" s="23">
        <f t="shared" si="465"/>
        <v>12.003084404307051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1</v>
      </c>
      <c r="E6498" s="23">
        <f t="shared" si="460"/>
        <v>9.5</v>
      </c>
      <c r="F6498" s="23">
        <f t="shared" si="461"/>
        <v>9.5</v>
      </c>
      <c r="G6498" s="23">
        <f t="shared" si="462"/>
        <v>4.8</v>
      </c>
      <c r="H6498" s="23">
        <f t="shared" si="463"/>
        <v>4.8</v>
      </c>
      <c r="I6498" s="23">
        <f t="shared" si="464"/>
        <v>12.1</v>
      </c>
      <c r="J6498" s="23">
        <f t="shared" si="465"/>
        <v>12.1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1</v>
      </c>
      <c r="E6499" s="23">
        <f t="shared" si="460"/>
        <v>9.5</v>
      </c>
      <c r="F6499" s="23">
        <f t="shared" si="461"/>
        <v>9.5</v>
      </c>
      <c r="G6499" s="23">
        <f t="shared" si="462"/>
        <v>4.8</v>
      </c>
      <c r="H6499" s="23">
        <f t="shared" si="463"/>
        <v>4.8</v>
      </c>
      <c r="I6499" s="23">
        <f t="shared" si="464"/>
        <v>12.1</v>
      </c>
      <c r="J6499" s="23">
        <f t="shared" si="465"/>
        <v>12.1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1</v>
      </c>
      <c r="E6500" s="23">
        <f t="shared" si="460"/>
        <v>35.5</v>
      </c>
      <c r="F6500" s="23">
        <f t="shared" si="461"/>
        <v>35.5</v>
      </c>
      <c r="G6500" s="23">
        <f t="shared" si="462"/>
        <v>17.8</v>
      </c>
      <c r="H6500" s="23">
        <f t="shared" si="463"/>
        <v>17.8</v>
      </c>
      <c r="I6500" s="23">
        <f t="shared" si="464"/>
        <v>45.2</v>
      </c>
      <c r="J6500" s="23">
        <f t="shared" si="465"/>
        <v>45.2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1.0005140673845085</v>
      </c>
      <c r="E6501" s="23">
        <f t="shared" si="460"/>
        <v>35.5</v>
      </c>
      <c r="F6501" s="23">
        <f t="shared" si="461"/>
        <v>35.518249392150054</v>
      </c>
      <c r="G6501" s="23">
        <f t="shared" si="462"/>
        <v>17.8</v>
      </c>
      <c r="H6501" s="23">
        <f t="shared" si="463"/>
        <v>17.809150399444253</v>
      </c>
      <c r="I6501" s="23">
        <f t="shared" si="464"/>
        <v>45.2</v>
      </c>
      <c r="J6501" s="23">
        <f t="shared" si="465"/>
        <v>45.22323584577979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0.99288905842416109</v>
      </c>
      <c r="E6502" s="23">
        <f t="shared" si="460"/>
        <v>74.900000000000006</v>
      </c>
      <c r="F6502" s="23">
        <f t="shared" si="461"/>
        <v>74.367390475969671</v>
      </c>
      <c r="G6502" s="23">
        <f t="shared" si="462"/>
        <v>39.299999999999997</v>
      </c>
      <c r="H6502" s="23">
        <f t="shared" si="463"/>
        <v>39.02053999606953</v>
      </c>
      <c r="I6502" s="23">
        <f t="shared" si="464"/>
        <v>98.8</v>
      </c>
      <c r="J6502" s="23">
        <f t="shared" si="465"/>
        <v>98.097438972307117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0.98672054843505341</v>
      </c>
      <c r="E6503" s="23">
        <f t="shared" si="460"/>
        <v>74.900000000000006</v>
      </c>
      <c r="F6503" s="23">
        <f t="shared" si="461"/>
        <v>73.905369077785508</v>
      </c>
      <c r="G6503" s="23">
        <f t="shared" si="462"/>
        <v>39.299999999999997</v>
      </c>
      <c r="H6503" s="23">
        <f t="shared" si="463"/>
        <v>38.778117553497594</v>
      </c>
      <c r="I6503" s="23">
        <f t="shared" si="464"/>
        <v>98.8</v>
      </c>
      <c r="J6503" s="23">
        <f t="shared" si="465"/>
        <v>97.487990185383268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0.98579317801889199</v>
      </c>
      <c r="E6504" s="23">
        <f t="shared" si="460"/>
        <v>74.900000000000006</v>
      </c>
      <c r="F6504" s="23">
        <f t="shared" si="461"/>
        <v>73.83590903361501</v>
      </c>
      <c r="G6504" s="23">
        <f t="shared" si="462"/>
        <v>39.299999999999997</v>
      </c>
      <c r="H6504" s="23">
        <f t="shared" si="463"/>
        <v>38.741671896142449</v>
      </c>
      <c r="I6504" s="23">
        <f t="shared" si="464"/>
        <v>98.8</v>
      </c>
      <c r="J6504" s="23">
        <f t="shared" si="465"/>
        <v>97.396365988266524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0.98578459212855452</v>
      </c>
      <c r="E6505" s="23">
        <f t="shared" si="460"/>
        <v>74.900000000000006</v>
      </c>
      <c r="F6505" s="23">
        <f t="shared" si="461"/>
        <v>73.835265950428735</v>
      </c>
      <c r="G6505" s="23">
        <f t="shared" si="462"/>
        <v>39.299999999999997</v>
      </c>
      <c r="H6505" s="23">
        <f t="shared" si="463"/>
        <v>38.741334470652191</v>
      </c>
      <c r="I6505" s="23">
        <f t="shared" si="464"/>
        <v>98.8</v>
      </c>
      <c r="J6505" s="23">
        <f t="shared" si="465"/>
        <v>97.395517702301177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0.98577560821488375</v>
      </c>
      <c r="E6506" s="23">
        <f t="shared" si="460"/>
        <v>74.900000000000006</v>
      </c>
      <c r="F6506" s="23">
        <f t="shared" si="461"/>
        <v>73.834593055294803</v>
      </c>
      <c r="G6506" s="23">
        <f t="shared" si="462"/>
        <v>39.299999999999997</v>
      </c>
      <c r="H6506" s="23">
        <f t="shared" si="463"/>
        <v>38.74098140284493</v>
      </c>
      <c r="I6506" s="23">
        <f t="shared" si="464"/>
        <v>98.8</v>
      </c>
      <c r="J6506" s="23">
        <f t="shared" si="465"/>
        <v>97.394630091630518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0.98618412541808798</v>
      </c>
      <c r="E6507" s="23">
        <f t="shared" si="460"/>
        <v>37</v>
      </c>
      <c r="F6507" s="23">
        <f t="shared" si="461"/>
        <v>36.488812640469256</v>
      </c>
      <c r="G6507" s="23">
        <f t="shared" si="462"/>
        <v>22.4</v>
      </c>
      <c r="H6507" s="23">
        <f t="shared" si="463"/>
        <v>22.09052440936517</v>
      </c>
      <c r="I6507" s="23">
        <f t="shared" si="464"/>
        <v>46.8</v>
      </c>
      <c r="J6507" s="23">
        <f t="shared" si="465"/>
        <v>46.153417069566515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0.98232311180400811</v>
      </c>
      <c r="E6508" s="23">
        <f t="shared" si="460"/>
        <v>36.5</v>
      </c>
      <c r="F6508" s="23">
        <f t="shared" si="461"/>
        <v>35.854793580846298</v>
      </c>
      <c r="G6508" s="23">
        <f t="shared" si="462"/>
        <v>22.2</v>
      </c>
      <c r="H6508" s="23">
        <f t="shared" si="463"/>
        <v>21.807573082048979</v>
      </c>
      <c r="I6508" s="23">
        <f t="shared" si="464"/>
        <v>46.2</v>
      </c>
      <c r="J6508" s="23">
        <f t="shared" si="465"/>
        <v>45.383327765345179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0.9823092015274355</v>
      </c>
      <c r="E6509" s="23">
        <f t="shared" si="460"/>
        <v>36.5</v>
      </c>
      <c r="F6509" s="23">
        <f t="shared" si="461"/>
        <v>35.854285855751399</v>
      </c>
      <c r="G6509" s="23">
        <f t="shared" si="462"/>
        <v>22.2</v>
      </c>
      <c r="H6509" s="23">
        <f t="shared" si="463"/>
        <v>21.807264273909066</v>
      </c>
      <c r="I6509" s="23">
        <f t="shared" si="464"/>
        <v>46.2</v>
      </c>
      <c r="J6509" s="23">
        <f t="shared" si="465"/>
        <v>45.382685110567522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0.98300993028077477</v>
      </c>
      <c r="E6510" s="23">
        <f t="shared" si="460"/>
        <v>36.5</v>
      </c>
      <c r="F6510" s="23">
        <f t="shared" si="461"/>
        <v>35.879862455248279</v>
      </c>
      <c r="G6510" s="23">
        <f t="shared" si="462"/>
        <v>22.2</v>
      </c>
      <c r="H6510" s="23">
        <f t="shared" si="463"/>
        <v>21.822820452233199</v>
      </c>
      <c r="I6510" s="23">
        <f t="shared" si="464"/>
        <v>46.2</v>
      </c>
      <c r="J6510" s="23">
        <f t="shared" si="465"/>
        <v>45.415058778971797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0.98300556859434129</v>
      </c>
      <c r="E6511" s="23">
        <f t="shared" si="460"/>
        <v>36.5</v>
      </c>
      <c r="F6511" s="23">
        <f t="shared" si="461"/>
        <v>35.879703253693457</v>
      </c>
      <c r="G6511" s="23">
        <f t="shared" si="462"/>
        <v>22.2</v>
      </c>
      <c r="H6511" s="23">
        <f t="shared" si="463"/>
        <v>21.822723622794378</v>
      </c>
      <c r="I6511" s="23">
        <f t="shared" si="464"/>
        <v>46.2</v>
      </c>
      <c r="J6511" s="23">
        <f t="shared" si="465"/>
        <v>45.414857269058572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0.98301217842508903</v>
      </c>
      <c r="E6512" s="23">
        <f t="shared" si="460"/>
        <v>36.5</v>
      </c>
      <c r="F6512" s="23">
        <f t="shared" si="461"/>
        <v>35.879944512515749</v>
      </c>
      <c r="G6512" s="23">
        <f t="shared" si="462"/>
        <v>22.2</v>
      </c>
      <c r="H6512" s="23">
        <f t="shared" si="463"/>
        <v>21.822870361036976</v>
      </c>
      <c r="I6512" s="23">
        <f t="shared" si="464"/>
        <v>46.2</v>
      </c>
      <c r="J6512" s="23">
        <f t="shared" si="465"/>
        <v>45.415162643239114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0.98232971125472579</v>
      </c>
      <c r="E6513" s="23">
        <f t="shared" si="460"/>
        <v>6.2</v>
      </c>
      <c r="F6513" s="23">
        <f t="shared" si="461"/>
        <v>6.0904442097793003</v>
      </c>
      <c r="G6513" s="23">
        <f t="shared" si="462"/>
        <v>4.3</v>
      </c>
      <c r="H6513" s="23">
        <f t="shared" si="463"/>
        <v>4.2240177583953207</v>
      </c>
      <c r="I6513" s="23">
        <f t="shared" si="464"/>
        <v>8.1999999999999993</v>
      </c>
      <c r="J6513" s="23">
        <f t="shared" si="465"/>
        <v>8.0551036322887501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0.98232158688165305</v>
      </c>
      <c r="E6514" s="23">
        <f t="shared" si="460"/>
        <v>6.2</v>
      </c>
      <c r="F6514" s="23">
        <f t="shared" si="461"/>
        <v>6.0903938386662491</v>
      </c>
      <c r="G6514" s="23">
        <f t="shared" si="462"/>
        <v>4.3</v>
      </c>
      <c r="H6514" s="23">
        <f t="shared" si="463"/>
        <v>4.2239828235911077</v>
      </c>
      <c r="I6514" s="23">
        <f t="shared" si="464"/>
        <v>8.1999999999999993</v>
      </c>
      <c r="J6514" s="23">
        <f t="shared" si="465"/>
        <v>8.0550370124295547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0.98304759112455287</v>
      </c>
      <c r="E6515" s="23">
        <f t="shared" si="460"/>
        <v>1.8</v>
      </c>
      <c r="F6515" s="23">
        <f t="shared" si="461"/>
        <v>1.7694856640241952</v>
      </c>
      <c r="G6515" s="23">
        <f t="shared" si="462"/>
        <v>1.3</v>
      </c>
      <c r="H6515" s="23">
        <f t="shared" si="463"/>
        <v>1.2779618684619187</v>
      </c>
      <c r="I6515" s="23">
        <f t="shared" si="464"/>
        <v>2.4</v>
      </c>
      <c r="J6515" s="23">
        <f t="shared" si="465"/>
        <v>2.3593142186989269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1.0017361735583881</v>
      </c>
      <c r="E6516" s="23">
        <f t="shared" si="460"/>
        <v>1.8</v>
      </c>
      <c r="F6516" s="23">
        <f t="shared" si="461"/>
        <v>1.8031251124050987</v>
      </c>
      <c r="G6516" s="23">
        <f t="shared" si="462"/>
        <v>1.3</v>
      </c>
      <c r="H6516" s="23">
        <f t="shared" si="463"/>
        <v>1.3022570256259045</v>
      </c>
      <c r="I6516" s="23">
        <f t="shared" si="464"/>
        <v>2.4</v>
      </c>
      <c r="J6516" s="23">
        <f t="shared" si="465"/>
        <v>2.4041668165401311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1.0007462268484801</v>
      </c>
      <c r="E6517" s="23">
        <f t="shared" si="460"/>
        <v>1.2</v>
      </c>
      <c r="F6517" s="23">
        <f t="shared" si="461"/>
        <v>1.2008954722181762</v>
      </c>
      <c r="G6517" s="23">
        <f t="shared" si="462"/>
        <v>0.8</v>
      </c>
      <c r="H6517" s="23">
        <f t="shared" si="463"/>
        <v>0.80059698147878411</v>
      </c>
      <c r="I6517" s="23">
        <f t="shared" si="464"/>
        <v>1.6</v>
      </c>
      <c r="J6517" s="23">
        <f t="shared" si="465"/>
        <v>1.6011939629575682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1.0007462268484801</v>
      </c>
      <c r="E6518" s="23">
        <f t="shared" si="460"/>
        <v>1.2</v>
      </c>
      <c r="F6518" s="23">
        <f t="shared" si="461"/>
        <v>1.2008954722181762</v>
      </c>
      <c r="G6518" s="23">
        <f t="shared" si="462"/>
        <v>0.8</v>
      </c>
      <c r="H6518" s="23">
        <f t="shared" si="463"/>
        <v>0.80059698147878411</v>
      </c>
      <c r="I6518" s="23">
        <f t="shared" si="464"/>
        <v>1.6</v>
      </c>
      <c r="J6518" s="23">
        <f t="shared" si="465"/>
        <v>1.6011939629575682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1.0007462268484801</v>
      </c>
      <c r="E6519" s="23">
        <f t="shared" si="460"/>
        <v>1.2</v>
      </c>
      <c r="F6519" s="23">
        <f t="shared" si="461"/>
        <v>1.2008954722181762</v>
      </c>
      <c r="G6519" s="23">
        <f t="shared" si="462"/>
        <v>0.8</v>
      </c>
      <c r="H6519" s="23">
        <f t="shared" si="463"/>
        <v>0.80059698147878411</v>
      </c>
      <c r="I6519" s="23">
        <f t="shared" si="464"/>
        <v>1.6</v>
      </c>
      <c r="J6519" s="23">
        <f t="shared" si="465"/>
        <v>1.6011939629575682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1.0004974845656533</v>
      </c>
      <c r="E6520" s="23">
        <f t="shared" si="460"/>
        <v>1.2</v>
      </c>
      <c r="F6520" s="23">
        <f t="shared" si="461"/>
        <v>1.200596981478784</v>
      </c>
      <c r="G6520" s="23">
        <f t="shared" si="462"/>
        <v>0.8</v>
      </c>
      <c r="H6520" s="23">
        <f t="shared" si="463"/>
        <v>0.80039798765252268</v>
      </c>
      <c r="I6520" s="23">
        <f t="shared" si="464"/>
        <v>1.6</v>
      </c>
      <c r="J6520" s="23">
        <f t="shared" si="465"/>
        <v>1.6007959753050454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1</v>
      </c>
      <c r="E6521" s="23">
        <f t="shared" si="460"/>
        <v>1.6</v>
      </c>
      <c r="F6521" s="23">
        <f t="shared" si="461"/>
        <v>1.6</v>
      </c>
      <c r="G6521" s="23">
        <f t="shared" si="462"/>
        <v>1.1000000000000001</v>
      </c>
      <c r="H6521" s="23">
        <f t="shared" si="463"/>
        <v>1.1000000000000001</v>
      </c>
      <c r="I6521" s="23">
        <f t="shared" si="464"/>
        <v>2.2000000000000002</v>
      </c>
      <c r="J6521" s="23">
        <f t="shared" si="465"/>
        <v>2.2000000000000002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1</v>
      </c>
      <c r="E6522" s="23">
        <f t="shared" si="460"/>
        <v>2.2999999999999998</v>
      </c>
      <c r="F6522" s="23">
        <f t="shared" si="461"/>
        <v>2.2999999999999998</v>
      </c>
      <c r="G6522" s="23">
        <f t="shared" si="462"/>
        <v>1.6</v>
      </c>
      <c r="H6522" s="23">
        <f t="shared" si="463"/>
        <v>1.6</v>
      </c>
      <c r="I6522" s="23">
        <f t="shared" si="464"/>
        <v>3.2</v>
      </c>
      <c r="J6522" s="23">
        <f t="shared" si="465"/>
        <v>3.2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1</v>
      </c>
      <c r="E6523" s="23">
        <f t="shared" si="460"/>
        <v>2.2999999999999998</v>
      </c>
      <c r="F6523" s="23">
        <f t="shared" si="461"/>
        <v>2.2999999999999998</v>
      </c>
      <c r="G6523" s="23">
        <f t="shared" si="462"/>
        <v>1.6</v>
      </c>
      <c r="H6523" s="23">
        <f t="shared" si="463"/>
        <v>1.6</v>
      </c>
      <c r="I6523" s="23">
        <f t="shared" si="464"/>
        <v>3.2</v>
      </c>
      <c r="J6523" s="23">
        <f t="shared" si="465"/>
        <v>3.2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1</v>
      </c>
      <c r="E6524" s="23">
        <f t="shared" si="460"/>
        <v>2.2999999999999998</v>
      </c>
      <c r="F6524" s="23">
        <f t="shared" si="461"/>
        <v>2.2999999999999998</v>
      </c>
      <c r="G6524" s="23">
        <f t="shared" si="462"/>
        <v>1.6</v>
      </c>
      <c r="H6524" s="23">
        <f t="shared" si="463"/>
        <v>1.6</v>
      </c>
      <c r="I6524" s="23">
        <f t="shared" si="464"/>
        <v>3.2</v>
      </c>
      <c r="J6524" s="23">
        <f t="shared" si="465"/>
        <v>3.2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1</v>
      </c>
      <c r="E6525" s="23">
        <f t="shared" si="460"/>
        <v>2.2999999999999998</v>
      </c>
      <c r="F6525" s="23">
        <f t="shared" si="461"/>
        <v>2.2999999999999998</v>
      </c>
      <c r="G6525" s="23">
        <f t="shared" si="462"/>
        <v>1.6</v>
      </c>
      <c r="H6525" s="23">
        <f t="shared" si="463"/>
        <v>1.6</v>
      </c>
      <c r="I6525" s="23">
        <f t="shared" si="464"/>
        <v>3.2</v>
      </c>
      <c r="J6525" s="23">
        <f t="shared" si="465"/>
        <v>3.2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0.99672782557890582</v>
      </c>
      <c r="E6526" s="23">
        <f t="shared" si="460"/>
        <v>40.5</v>
      </c>
      <c r="F6526" s="23">
        <f t="shared" si="461"/>
        <v>40.367476935945689</v>
      </c>
      <c r="G6526" s="23">
        <f t="shared" si="462"/>
        <v>24</v>
      </c>
      <c r="H6526" s="23">
        <f t="shared" si="463"/>
        <v>23.921467813893742</v>
      </c>
      <c r="I6526" s="23">
        <f t="shared" si="464"/>
        <v>50.6</v>
      </c>
      <c r="J6526" s="23">
        <f t="shared" si="465"/>
        <v>50.434427974292639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0.98621637575594845</v>
      </c>
      <c r="E6527" s="23">
        <f t="shared" si="460"/>
        <v>41.7</v>
      </c>
      <c r="F6527" s="23">
        <f t="shared" si="461"/>
        <v>41.125222869023055</v>
      </c>
      <c r="G6527" s="23">
        <f t="shared" si="462"/>
        <v>24.6</v>
      </c>
      <c r="H6527" s="23">
        <f t="shared" si="463"/>
        <v>24.260922843596333</v>
      </c>
      <c r="I6527" s="23">
        <f t="shared" si="464"/>
        <v>51.9</v>
      </c>
      <c r="J6527" s="23">
        <f t="shared" si="465"/>
        <v>51.184629901733722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0.98574600948791646</v>
      </c>
      <c r="E6528" s="23">
        <f t="shared" si="460"/>
        <v>41.7</v>
      </c>
      <c r="F6528" s="23">
        <f t="shared" si="461"/>
        <v>41.105608595646117</v>
      </c>
      <c r="G6528" s="23">
        <f t="shared" si="462"/>
        <v>24.6</v>
      </c>
      <c r="H6528" s="23">
        <f t="shared" si="463"/>
        <v>24.249351833402745</v>
      </c>
      <c r="I6528" s="23">
        <f t="shared" si="464"/>
        <v>51.9</v>
      </c>
      <c r="J6528" s="23">
        <f t="shared" si="465"/>
        <v>51.160217892422864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0.98575288123974281</v>
      </c>
      <c r="E6529" s="23">
        <f t="shared" si="460"/>
        <v>41.7</v>
      </c>
      <c r="F6529" s="23">
        <f t="shared" si="461"/>
        <v>41.105895147697275</v>
      </c>
      <c r="G6529" s="23">
        <f t="shared" si="462"/>
        <v>24.6</v>
      </c>
      <c r="H6529" s="23">
        <f t="shared" si="463"/>
        <v>24.249520878497673</v>
      </c>
      <c r="I6529" s="23">
        <f t="shared" si="464"/>
        <v>51.9</v>
      </c>
      <c r="J6529" s="23">
        <f t="shared" si="465"/>
        <v>51.160574536342651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0.98572995704288935</v>
      </c>
      <c r="E6530" s="23">
        <f t="shared" si="460"/>
        <v>41.2</v>
      </c>
      <c r="F6530" s="23">
        <f t="shared" si="461"/>
        <v>40.612074230167046</v>
      </c>
      <c r="G6530" s="23">
        <f t="shared" si="462"/>
        <v>24.3</v>
      </c>
      <c r="H6530" s="23">
        <f t="shared" si="463"/>
        <v>23.95323795614221</v>
      </c>
      <c r="I6530" s="23">
        <f t="shared" si="464"/>
        <v>51.3</v>
      </c>
      <c r="J6530" s="23">
        <f t="shared" si="465"/>
        <v>50.56794679630022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0.98157324933989443</v>
      </c>
      <c r="E6531" s="23">
        <f t="shared" si="460"/>
        <v>17.899999999999999</v>
      </c>
      <c r="F6531" s="23">
        <f t="shared" si="461"/>
        <v>17.57016116318411</v>
      </c>
      <c r="G6531" s="23">
        <f t="shared" si="462"/>
        <v>10.4</v>
      </c>
      <c r="H6531" s="23">
        <f t="shared" si="463"/>
        <v>10.208361793134902</v>
      </c>
      <c r="I6531" s="23">
        <f t="shared" si="464"/>
        <v>21.5</v>
      </c>
      <c r="J6531" s="23">
        <f t="shared" si="465"/>
        <v>21.10382486080773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0.97876222403397128</v>
      </c>
      <c r="E6532" s="23">
        <f t="shared" si="460"/>
        <v>17.899999999999999</v>
      </c>
      <c r="F6532" s="23">
        <f t="shared" si="461"/>
        <v>17.519843810208084</v>
      </c>
      <c r="G6532" s="23">
        <f t="shared" si="462"/>
        <v>10.4</v>
      </c>
      <c r="H6532" s="23">
        <f t="shared" si="463"/>
        <v>10.179127129953301</v>
      </c>
      <c r="I6532" s="23">
        <f t="shared" si="464"/>
        <v>21.5</v>
      </c>
      <c r="J6532" s="23">
        <f t="shared" si="465"/>
        <v>21.043387816730384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0.978766909056349</v>
      </c>
      <c r="E6533" s="23">
        <f t="shared" si="460"/>
        <v>17.899999999999999</v>
      </c>
      <c r="F6533" s="23">
        <f t="shared" si="461"/>
        <v>17.519927672108647</v>
      </c>
      <c r="G6533" s="23">
        <f t="shared" si="462"/>
        <v>10.4</v>
      </c>
      <c r="H6533" s="23">
        <f t="shared" si="463"/>
        <v>10.179175854186029</v>
      </c>
      <c r="I6533" s="23">
        <f t="shared" si="464"/>
        <v>21.5</v>
      </c>
      <c r="J6533" s="23">
        <f t="shared" si="465"/>
        <v>21.043488544711504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0.97876137716964573</v>
      </c>
      <c r="E6534" s="23">
        <f t="shared" si="460"/>
        <v>17.899999999999999</v>
      </c>
      <c r="F6534" s="23">
        <f t="shared" si="461"/>
        <v>17.519828651336656</v>
      </c>
      <c r="G6534" s="23">
        <f t="shared" si="462"/>
        <v>10.4</v>
      </c>
      <c r="H6534" s="23">
        <f t="shared" si="463"/>
        <v>10.179118322564316</v>
      </c>
      <c r="I6534" s="23">
        <f t="shared" si="464"/>
        <v>21.5</v>
      </c>
      <c r="J6534" s="23">
        <f t="shared" si="465"/>
        <v>21.043369609147383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0.97876746842177775</v>
      </c>
      <c r="E6535" s="23">
        <f t="shared" si="460"/>
        <v>17.899999999999999</v>
      </c>
      <c r="F6535" s="23">
        <f t="shared" si="461"/>
        <v>17.51993768474982</v>
      </c>
      <c r="G6535" s="23">
        <f t="shared" si="462"/>
        <v>10.4</v>
      </c>
      <c r="H6535" s="23">
        <f t="shared" si="463"/>
        <v>10.179181671586489</v>
      </c>
      <c r="I6535" s="23">
        <f t="shared" si="464"/>
        <v>21.5</v>
      </c>
      <c r="J6535" s="23">
        <f t="shared" si="465"/>
        <v>21.043500571068222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0.97799534702313862</v>
      </c>
      <c r="E6536" s="23">
        <f t="shared" si="460"/>
        <v>17.899999999999999</v>
      </c>
      <c r="F6536" s="23">
        <f t="shared" si="461"/>
        <v>17.506116711714181</v>
      </c>
      <c r="G6536" s="23">
        <f t="shared" si="462"/>
        <v>10.4</v>
      </c>
      <c r="H6536" s="23">
        <f t="shared" si="463"/>
        <v>10.171151609040642</v>
      </c>
      <c r="I6536" s="23">
        <f t="shared" si="464"/>
        <v>21.5</v>
      </c>
      <c r="J6536" s="23">
        <f t="shared" si="465"/>
        <v>21.026899960997479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0.97799405290689367</v>
      </c>
      <c r="E6537" s="23">
        <f t="shared" si="460"/>
        <v>1.4</v>
      </c>
      <c r="F6537" s="23">
        <f t="shared" si="461"/>
        <v>1.369191674069651</v>
      </c>
      <c r="G6537" s="23">
        <f t="shared" si="462"/>
        <v>1.1000000000000001</v>
      </c>
      <c r="H6537" s="23">
        <f t="shared" si="463"/>
        <v>1.0757934581975832</v>
      </c>
      <c r="I6537" s="23">
        <f t="shared" si="464"/>
        <v>2.1</v>
      </c>
      <c r="J6537" s="23">
        <f t="shared" si="465"/>
        <v>2.0537875111044768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0.97799567607576599</v>
      </c>
      <c r="E6538" s="23">
        <f t="shared" si="460"/>
        <v>0.4</v>
      </c>
      <c r="F6538" s="23">
        <f t="shared" si="461"/>
        <v>0.39119827043030642</v>
      </c>
      <c r="G6538" s="23">
        <f t="shared" si="462"/>
        <v>0.3</v>
      </c>
      <c r="H6538" s="23">
        <f t="shared" si="463"/>
        <v>0.29339870282272978</v>
      </c>
      <c r="I6538" s="23">
        <f t="shared" si="464"/>
        <v>0.6</v>
      </c>
      <c r="J6538" s="23">
        <f t="shared" si="465"/>
        <v>0.58679740564545957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0.98748748006896625</v>
      </c>
      <c r="E6539" s="23">
        <f t="shared" si="460"/>
        <v>0.4</v>
      </c>
      <c r="F6539" s="23">
        <f t="shared" si="461"/>
        <v>0.39499499202758653</v>
      </c>
      <c r="G6539" s="23">
        <f t="shared" si="462"/>
        <v>0.3</v>
      </c>
      <c r="H6539" s="23">
        <f t="shared" si="463"/>
        <v>0.29624624402068989</v>
      </c>
      <c r="I6539" s="23">
        <f t="shared" si="464"/>
        <v>0.6</v>
      </c>
      <c r="J6539" s="23">
        <f t="shared" si="465"/>
        <v>0.59249248804137977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1.0001692047377326</v>
      </c>
      <c r="E6540" s="23">
        <f t="shared" si="460"/>
        <v>0.2</v>
      </c>
      <c r="F6540" s="23">
        <f t="shared" si="461"/>
        <v>0.20003384094754653</v>
      </c>
      <c r="G6540" s="23">
        <f t="shared" si="462"/>
        <v>0.2</v>
      </c>
      <c r="H6540" s="23">
        <f t="shared" si="463"/>
        <v>0.20003384094754653</v>
      </c>
      <c r="I6540" s="23">
        <f t="shared" si="464"/>
        <v>0.3</v>
      </c>
      <c r="J6540" s="23">
        <f t="shared" si="465"/>
        <v>0.30005076142131976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1.0001698513800426</v>
      </c>
      <c r="E6541" s="23">
        <f t="shared" si="460"/>
        <v>0.2</v>
      </c>
      <c r="F6541" s="23">
        <f t="shared" si="461"/>
        <v>0.20003397027600853</v>
      </c>
      <c r="G6541" s="23">
        <f t="shared" si="462"/>
        <v>0.2</v>
      </c>
      <c r="H6541" s="23">
        <f t="shared" si="463"/>
        <v>0.20003397027600853</v>
      </c>
      <c r="I6541" s="23">
        <f t="shared" si="464"/>
        <v>0.3</v>
      </c>
      <c r="J6541" s="23">
        <f t="shared" si="465"/>
        <v>0.30005095541401278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1.0001675585103509</v>
      </c>
      <c r="E6542" s="23">
        <f t="shared" si="460"/>
        <v>0</v>
      </c>
      <c r="F6542" s="23">
        <f t="shared" si="461"/>
        <v>0</v>
      </c>
      <c r="G6542" s="23">
        <f t="shared" si="462"/>
        <v>0</v>
      </c>
      <c r="H6542" s="23">
        <f t="shared" si="463"/>
        <v>0</v>
      </c>
      <c r="I6542" s="23">
        <f t="shared" si="464"/>
        <v>0.1</v>
      </c>
      <c r="J6542" s="23">
        <f t="shared" si="465"/>
        <v>0.10001675585103509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1.0001640419947506</v>
      </c>
      <c r="E6543" s="23">
        <f t="shared" si="460"/>
        <v>0</v>
      </c>
      <c r="F6543" s="23">
        <f t="shared" si="461"/>
        <v>0</v>
      </c>
      <c r="G6543" s="23">
        <f t="shared" si="462"/>
        <v>0</v>
      </c>
      <c r="H6543" s="23">
        <f t="shared" si="463"/>
        <v>0</v>
      </c>
      <c r="I6543" s="23">
        <f t="shared" si="464"/>
        <v>0</v>
      </c>
      <c r="J6543" s="23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3">
        <f t="shared" si="460"/>
        <v>0</v>
      </c>
      <c r="F6544" s="23">
        <f t="shared" si="461"/>
        <v>0</v>
      </c>
      <c r="G6544" s="23">
        <f t="shared" si="462"/>
        <v>0</v>
      </c>
      <c r="H6544" s="23">
        <f t="shared" si="463"/>
        <v>0</v>
      </c>
      <c r="I6544" s="23">
        <f t="shared" si="464"/>
        <v>0</v>
      </c>
      <c r="J6544" s="23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3">
        <f t="shared" si="460"/>
        <v>0</v>
      </c>
      <c r="F6545" s="23">
        <f t="shared" si="461"/>
        <v>0</v>
      </c>
      <c r="G6545" s="23">
        <f t="shared" si="462"/>
        <v>0</v>
      </c>
      <c r="H6545" s="23">
        <f t="shared" si="463"/>
        <v>0</v>
      </c>
      <c r="I6545" s="23">
        <f t="shared" si="464"/>
        <v>0</v>
      </c>
      <c r="J6545" s="23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3">
        <f t="shared" si="460"/>
        <v>0</v>
      </c>
      <c r="F6546" s="23">
        <f t="shared" si="461"/>
        <v>0</v>
      </c>
      <c r="G6546" s="23">
        <f t="shared" si="462"/>
        <v>0</v>
      </c>
      <c r="H6546" s="23">
        <f t="shared" si="463"/>
        <v>0</v>
      </c>
      <c r="I6546" s="23">
        <f t="shared" si="464"/>
        <v>0</v>
      </c>
      <c r="J6546" s="23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3">
        <f t="shared" si="460"/>
        <v>0</v>
      </c>
      <c r="F6547" s="23">
        <f t="shared" si="461"/>
        <v>0</v>
      </c>
      <c r="G6547" s="23">
        <f t="shared" si="462"/>
        <v>0</v>
      </c>
      <c r="H6547" s="23">
        <f t="shared" si="463"/>
        <v>0</v>
      </c>
      <c r="I6547" s="23">
        <f t="shared" si="464"/>
        <v>0</v>
      </c>
      <c r="J6547" s="23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3">
        <f t="shared" ref="E6548:E6611" si="468">$E6260</f>
        <v>0</v>
      </c>
      <c r="F6548" s="23">
        <f t="shared" ref="F6548:F6611" si="469">$F6260</f>
        <v>0</v>
      </c>
      <c r="G6548" s="23">
        <f t="shared" ref="G6548:G6611" si="470">$G6260</f>
        <v>0</v>
      </c>
      <c r="H6548" s="23">
        <f t="shared" ref="H6548:H6611" si="471">$H6260</f>
        <v>0</v>
      </c>
      <c r="I6548" s="23">
        <f t="shared" ref="I6548:I6611" si="472">$I6260</f>
        <v>0.1</v>
      </c>
      <c r="J6548" s="23">
        <f t="shared" ref="J6548:J6611" si="473">$J6260</f>
        <v>0.1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3">
        <f t="shared" si="468"/>
        <v>0</v>
      </c>
      <c r="F6549" s="23">
        <f t="shared" si="469"/>
        <v>0</v>
      </c>
      <c r="G6549" s="23">
        <f t="shared" si="470"/>
        <v>0</v>
      </c>
      <c r="H6549" s="23">
        <f t="shared" si="471"/>
        <v>0</v>
      </c>
      <c r="I6549" s="23">
        <f t="shared" si="472"/>
        <v>0.1</v>
      </c>
      <c r="J6549" s="23">
        <f t="shared" si="473"/>
        <v>0.1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0.99918486674446849</v>
      </c>
      <c r="E6550" s="23">
        <f t="shared" si="468"/>
        <v>21.6</v>
      </c>
      <c r="F6550" s="23">
        <f t="shared" si="469"/>
        <v>21.582393121680521</v>
      </c>
      <c r="G6550" s="23">
        <f t="shared" si="470"/>
        <v>12.5</v>
      </c>
      <c r="H6550" s="23">
        <f t="shared" si="471"/>
        <v>12.489810834305857</v>
      </c>
      <c r="I6550" s="23">
        <f t="shared" si="472"/>
        <v>26.4</v>
      </c>
      <c r="J6550" s="23">
        <f t="shared" si="473"/>
        <v>26.378480482053966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0.98461912746079661</v>
      </c>
      <c r="E6551" s="23">
        <f t="shared" si="468"/>
        <v>22.9</v>
      </c>
      <c r="F6551" s="23">
        <f t="shared" si="469"/>
        <v>22.547778018852242</v>
      </c>
      <c r="G6551" s="23">
        <f t="shared" si="470"/>
        <v>13.2</v>
      </c>
      <c r="H6551" s="23">
        <f t="shared" si="471"/>
        <v>12.996972482482514</v>
      </c>
      <c r="I6551" s="23">
        <f t="shared" si="472"/>
        <v>28.2</v>
      </c>
      <c r="J6551" s="23">
        <f t="shared" si="473"/>
        <v>27.766259394394464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0.98194632209339106</v>
      </c>
      <c r="E6552" s="23">
        <f t="shared" si="468"/>
        <v>22.9</v>
      </c>
      <c r="F6552" s="23">
        <f t="shared" si="469"/>
        <v>22.486570775938652</v>
      </c>
      <c r="G6552" s="23">
        <f t="shared" si="470"/>
        <v>13.2</v>
      </c>
      <c r="H6552" s="23">
        <f t="shared" si="471"/>
        <v>12.961691451632761</v>
      </c>
      <c r="I6552" s="23">
        <f t="shared" si="472"/>
        <v>28.2</v>
      </c>
      <c r="J6552" s="23">
        <f t="shared" si="473"/>
        <v>27.690886283033628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0.98194539561203831</v>
      </c>
      <c r="E6553" s="23">
        <f t="shared" si="468"/>
        <v>22.9</v>
      </c>
      <c r="F6553" s="23">
        <f t="shared" si="469"/>
        <v>22.486549559515677</v>
      </c>
      <c r="G6553" s="23">
        <f t="shared" si="470"/>
        <v>13.2</v>
      </c>
      <c r="H6553" s="23">
        <f t="shared" si="471"/>
        <v>12.961679222078905</v>
      </c>
      <c r="I6553" s="23">
        <f t="shared" si="472"/>
        <v>28.2</v>
      </c>
      <c r="J6553" s="23">
        <f t="shared" si="473"/>
        <v>27.690860156259479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0.98194693054364479</v>
      </c>
      <c r="E6554" s="23">
        <f t="shared" si="468"/>
        <v>22.1</v>
      </c>
      <c r="F6554" s="23">
        <f t="shared" si="469"/>
        <v>21.701027165014551</v>
      </c>
      <c r="G6554" s="23">
        <f t="shared" si="470"/>
        <v>12.8</v>
      </c>
      <c r="H6554" s="23">
        <f t="shared" si="471"/>
        <v>12.568920710958654</v>
      </c>
      <c r="I6554" s="23">
        <f t="shared" si="472"/>
        <v>27.1</v>
      </c>
      <c r="J6554" s="23">
        <f t="shared" si="473"/>
        <v>26.610761817732776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0.98293119424957931</v>
      </c>
      <c r="E6555" s="23">
        <f t="shared" si="468"/>
        <v>18.5</v>
      </c>
      <c r="F6555" s="23">
        <f t="shared" si="469"/>
        <v>18.184227093617217</v>
      </c>
      <c r="G6555" s="23">
        <f t="shared" si="470"/>
        <v>11.1</v>
      </c>
      <c r="H6555" s="23">
        <f t="shared" si="471"/>
        <v>10.91053625617033</v>
      </c>
      <c r="I6555" s="23">
        <f t="shared" si="472"/>
        <v>23.2</v>
      </c>
      <c r="J6555" s="23">
        <f t="shared" si="473"/>
        <v>22.80400370659024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0.97813006113139889</v>
      </c>
      <c r="E6556" s="23">
        <f t="shared" si="468"/>
        <v>15.4</v>
      </c>
      <c r="F6556" s="23">
        <f t="shared" si="469"/>
        <v>15.063202941423544</v>
      </c>
      <c r="G6556" s="23">
        <f t="shared" si="470"/>
        <v>9.4</v>
      </c>
      <c r="H6556" s="23">
        <f t="shared" si="471"/>
        <v>9.1944225746351496</v>
      </c>
      <c r="I6556" s="23">
        <f t="shared" si="472"/>
        <v>18.8</v>
      </c>
      <c r="J6556" s="23">
        <f t="shared" si="473"/>
        <v>18.388845149270299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0.97812222905222179</v>
      </c>
      <c r="E6557" s="23">
        <f t="shared" si="468"/>
        <v>15.4</v>
      </c>
      <c r="F6557" s="23">
        <f t="shared" si="469"/>
        <v>15.063082327404215</v>
      </c>
      <c r="G6557" s="23">
        <f t="shared" si="470"/>
        <v>9.4</v>
      </c>
      <c r="H6557" s="23">
        <f t="shared" si="471"/>
        <v>9.194348953090886</v>
      </c>
      <c r="I6557" s="23">
        <f t="shared" si="472"/>
        <v>18.8</v>
      </c>
      <c r="J6557" s="23">
        <f t="shared" si="473"/>
        <v>18.388697906181772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0.9781140931693969</v>
      </c>
      <c r="E6558" s="23">
        <f t="shared" si="468"/>
        <v>15.4</v>
      </c>
      <c r="F6558" s="23">
        <f t="shared" si="469"/>
        <v>15.062957034808713</v>
      </c>
      <c r="G6558" s="23">
        <f t="shared" si="470"/>
        <v>9.4</v>
      </c>
      <c r="H6558" s="23">
        <f t="shared" si="471"/>
        <v>9.1942724757923315</v>
      </c>
      <c r="I6558" s="23">
        <f t="shared" si="472"/>
        <v>18.8</v>
      </c>
      <c r="J6558" s="23">
        <f t="shared" si="473"/>
        <v>18.388544951584663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0.97811609777266451</v>
      </c>
      <c r="E6559" s="23">
        <f t="shared" si="468"/>
        <v>15.4</v>
      </c>
      <c r="F6559" s="23">
        <f t="shared" si="469"/>
        <v>15.062987905699034</v>
      </c>
      <c r="G6559" s="23">
        <f t="shared" si="470"/>
        <v>9.4</v>
      </c>
      <c r="H6559" s="23">
        <f t="shared" si="471"/>
        <v>9.194291319063046</v>
      </c>
      <c r="I6559" s="23">
        <f t="shared" si="472"/>
        <v>18.8</v>
      </c>
      <c r="J6559" s="23">
        <f t="shared" si="473"/>
        <v>18.388582638126092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0.97811595704465504</v>
      </c>
      <c r="E6560" s="23">
        <f t="shared" si="468"/>
        <v>15.4</v>
      </c>
      <c r="F6560" s="23">
        <f t="shared" si="469"/>
        <v>15.062985738487688</v>
      </c>
      <c r="G6560" s="23">
        <f t="shared" si="470"/>
        <v>9.4</v>
      </c>
      <c r="H6560" s="23">
        <f t="shared" si="471"/>
        <v>9.1942899962197568</v>
      </c>
      <c r="I6560" s="23">
        <f t="shared" si="472"/>
        <v>18.8</v>
      </c>
      <c r="J6560" s="23">
        <f t="shared" si="473"/>
        <v>18.388579992439514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0.97811800431498164</v>
      </c>
      <c r="E6561" s="23">
        <f t="shared" si="468"/>
        <v>0.2</v>
      </c>
      <c r="F6561" s="23">
        <f t="shared" si="469"/>
        <v>0.19562360086299635</v>
      </c>
      <c r="G6561" s="23">
        <f t="shared" si="470"/>
        <v>0</v>
      </c>
      <c r="H6561" s="23">
        <f t="shared" si="471"/>
        <v>0</v>
      </c>
      <c r="I6561" s="23">
        <f t="shared" si="472"/>
        <v>0.1</v>
      </c>
      <c r="J6561" s="23">
        <f t="shared" si="473"/>
        <v>9.7811800431498175E-2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0.97813391472982036</v>
      </c>
      <c r="E6562" s="23">
        <f t="shared" si="468"/>
        <v>0.2</v>
      </c>
      <c r="F6562" s="23">
        <f t="shared" si="469"/>
        <v>0.19562678294596408</v>
      </c>
      <c r="G6562" s="23">
        <f t="shared" si="470"/>
        <v>0</v>
      </c>
      <c r="H6562" s="23">
        <f t="shared" si="471"/>
        <v>0</v>
      </c>
      <c r="I6562" s="23">
        <f t="shared" si="472"/>
        <v>0.1</v>
      </c>
      <c r="J6562" s="23">
        <f t="shared" si="473"/>
        <v>9.7813391472982042E-2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0.98299934392108246</v>
      </c>
      <c r="E6563" s="23">
        <f t="shared" si="468"/>
        <v>0.1</v>
      </c>
      <c r="F6563" s="23">
        <f t="shared" si="469"/>
        <v>9.8299934392108254E-2</v>
      </c>
      <c r="G6563" s="23">
        <f t="shared" si="470"/>
        <v>0</v>
      </c>
      <c r="H6563" s="23">
        <f t="shared" si="471"/>
        <v>0</v>
      </c>
      <c r="I6563" s="23">
        <f t="shared" si="472"/>
        <v>0</v>
      </c>
      <c r="J6563" s="23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1.0006542946014958</v>
      </c>
      <c r="E6564" s="23">
        <f t="shared" si="468"/>
        <v>0</v>
      </c>
      <c r="F6564" s="23">
        <f t="shared" si="469"/>
        <v>0</v>
      </c>
      <c r="G6564" s="23">
        <f t="shared" si="470"/>
        <v>0</v>
      </c>
      <c r="H6564" s="23">
        <f t="shared" si="471"/>
        <v>0</v>
      </c>
      <c r="I6564" s="23">
        <f t="shared" si="472"/>
        <v>0</v>
      </c>
      <c r="J6564" s="23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1.0001568463428661</v>
      </c>
      <c r="E6565" s="23">
        <f t="shared" si="468"/>
        <v>0</v>
      </c>
      <c r="F6565" s="23">
        <f t="shared" si="469"/>
        <v>0</v>
      </c>
      <c r="G6565" s="23">
        <f t="shared" si="470"/>
        <v>0</v>
      </c>
      <c r="H6565" s="23">
        <f t="shared" si="471"/>
        <v>0</v>
      </c>
      <c r="I6565" s="23">
        <f t="shared" si="472"/>
        <v>0</v>
      </c>
      <c r="J6565" s="23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3">
        <f t="shared" si="468"/>
        <v>0</v>
      </c>
      <c r="F6566" s="23">
        <f t="shared" si="469"/>
        <v>0</v>
      </c>
      <c r="G6566" s="23">
        <f t="shared" si="470"/>
        <v>0</v>
      </c>
      <c r="H6566" s="23">
        <f t="shared" si="471"/>
        <v>0</v>
      </c>
      <c r="I6566" s="23">
        <f t="shared" si="472"/>
        <v>0</v>
      </c>
      <c r="J6566" s="23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3">
        <f t="shared" si="468"/>
        <v>0</v>
      </c>
      <c r="F6567" s="23">
        <f t="shared" si="469"/>
        <v>0</v>
      </c>
      <c r="G6567" s="23">
        <f t="shared" si="470"/>
        <v>0</v>
      </c>
      <c r="H6567" s="23">
        <f t="shared" si="471"/>
        <v>0</v>
      </c>
      <c r="I6567" s="23">
        <f t="shared" si="472"/>
        <v>0</v>
      </c>
      <c r="J6567" s="23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1</v>
      </c>
      <c r="E6568" s="23">
        <f t="shared" si="468"/>
        <v>0</v>
      </c>
      <c r="F6568" s="23">
        <f t="shared" si="469"/>
        <v>0</v>
      </c>
      <c r="G6568" s="23">
        <f t="shared" si="470"/>
        <v>0</v>
      </c>
      <c r="H6568" s="23">
        <f t="shared" si="471"/>
        <v>0</v>
      </c>
      <c r="I6568" s="23">
        <f t="shared" si="472"/>
        <v>0</v>
      </c>
      <c r="J6568" s="23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1</v>
      </c>
      <c r="E6569" s="23">
        <f t="shared" si="468"/>
        <v>0</v>
      </c>
      <c r="F6569" s="23">
        <f t="shared" si="469"/>
        <v>0</v>
      </c>
      <c r="G6569" s="23">
        <f t="shared" si="470"/>
        <v>0</v>
      </c>
      <c r="H6569" s="23">
        <f t="shared" si="471"/>
        <v>0</v>
      </c>
      <c r="I6569" s="23">
        <f t="shared" si="472"/>
        <v>0</v>
      </c>
      <c r="J6569" s="23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1</v>
      </c>
      <c r="E6570" s="23">
        <f t="shared" si="468"/>
        <v>0</v>
      </c>
      <c r="F6570" s="23">
        <f t="shared" si="469"/>
        <v>0</v>
      </c>
      <c r="G6570" s="23">
        <f t="shared" si="470"/>
        <v>0</v>
      </c>
      <c r="H6570" s="23">
        <f t="shared" si="471"/>
        <v>0</v>
      </c>
      <c r="I6570" s="23">
        <f t="shared" si="472"/>
        <v>0</v>
      </c>
      <c r="J6570" s="23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1</v>
      </c>
      <c r="E6571" s="23">
        <f t="shared" si="468"/>
        <v>0</v>
      </c>
      <c r="F6571" s="23">
        <f t="shared" si="469"/>
        <v>0</v>
      </c>
      <c r="G6571" s="23">
        <f t="shared" si="470"/>
        <v>0</v>
      </c>
      <c r="H6571" s="23">
        <f t="shared" si="471"/>
        <v>0</v>
      </c>
      <c r="I6571" s="23">
        <f t="shared" si="472"/>
        <v>0</v>
      </c>
      <c r="J6571" s="23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1</v>
      </c>
      <c r="E6572" s="23">
        <f t="shared" si="468"/>
        <v>0</v>
      </c>
      <c r="F6572" s="23">
        <f t="shared" si="469"/>
        <v>0</v>
      </c>
      <c r="G6572" s="23">
        <f t="shared" si="470"/>
        <v>0</v>
      </c>
      <c r="H6572" s="23">
        <f t="shared" si="471"/>
        <v>0</v>
      </c>
      <c r="I6572" s="23">
        <f t="shared" si="472"/>
        <v>0</v>
      </c>
      <c r="J6572" s="23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1</v>
      </c>
      <c r="E6573" s="23">
        <f t="shared" si="468"/>
        <v>0</v>
      </c>
      <c r="F6573" s="23">
        <f t="shared" si="469"/>
        <v>0</v>
      </c>
      <c r="G6573" s="23">
        <f t="shared" si="470"/>
        <v>0</v>
      </c>
      <c r="H6573" s="23">
        <f t="shared" si="471"/>
        <v>0</v>
      </c>
      <c r="I6573" s="23">
        <f t="shared" si="472"/>
        <v>0</v>
      </c>
      <c r="J6573" s="23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0.99974549850480376</v>
      </c>
      <c r="E6574" s="23">
        <f t="shared" si="468"/>
        <v>0</v>
      </c>
      <c r="F6574" s="23">
        <f t="shared" si="469"/>
        <v>0</v>
      </c>
      <c r="G6574" s="23">
        <f t="shared" si="470"/>
        <v>0</v>
      </c>
      <c r="H6574" s="23">
        <f t="shared" si="471"/>
        <v>0</v>
      </c>
      <c r="I6574" s="23">
        <f t="shared" si="472"/>
        <v>0</v>
      </c>
      <c r="J6574" s="23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0.98625096647513166</v>
      </c>
      <c r="E6575" s="23">
        <f t="shared" si="468"/>
        <v>19.5</v>
      </c>
      <c r="F6575" s="23">
        <f t="shared" si="469"/>
        <v>19.231893846265066</v>
      </c>
      <c r="G6575" s="23">
        <f t="shared" si="470"/>
        <v>11.7</v>
      </c>
      <c r="H6575" s="23">
        <f t="shared" si="471"/>
        <v>11.539136307759041</v>
      </c>
      <c r="I6575" s="23">
        <f t="shared" si="472"/>
        <v>24.8</v>
      </c>
      <c r="J6575" s="23">
        <f t="shared" si="473"/>
        <v>24.459023968583267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0.98263987851489532</v>
      </c>
      <c r="E6576" s="23">
        <f t="shared" si="468"/>
        <v>19.5</v>
      </c>
      <c r="F6576" s="23">
        <f t="shared" si="469"/>
        <v>19.161477631040459</v>
      </c>
      <c r="G6576" s="23">
        <f t="shared" si="470"/>
        <v>11.7</v>
      </c>
      <c r="H6576" s="23">
        <f t="shared" si="471"/>
        <v>11.496886578624274</v>
      </c>
      <c r="I6576" s="23">
        <f t="shared" si="472"/>
        <v>24.8</v>
      </c>
      <c r="J6576" s="23">
        <f t="shared" si="473"/>
        <v>24.369468987169405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0.98265031271943004</v>
      </c>
      <c r="E6577" s="23">
        <f t="shared" si="468"/>
        <v>19.5</v>
      </c>
      <c r="F6577" s="23">
        <f t="shared" si="469"/>
        <v>19.161681098028886</v>
      </c>
      <c r="G6577" s="23">
        <f t="shared" si="470"/>
        <v>11.7</v>
      </c>
      <c r="H6577" s="23">
        <f t="shared" si="471"/>
        <v>11.497008658817331</v>
      </c>
      <c r="I6577" s="23">
        <f t="shared" si="472"/>
        <v>24.8</v>
      </c>
      <c r="J6577" s="23">
        <f t="shared" si="473"/>
        <v>24.369727755441865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0.98264775734506105</v>
      </c>
      <c r="E6578" s="23">
        <f t="shared" si="468"/>
        <v>19.5</v>
      </c>
      <c r="F6578" s="23">
        <f t="shared" si="469"/>
        <v>19.161631268228689</v>
      </c>
      <c r="G6578" s="23">
        <f t="shared" si="470"/>
        <v>11.7</v>
      </c>
      <c r="H6578" s="23">
        <f t="shared" si="471"/>
        <v>11.496978760937214</v>
      </c>
      <c r="I6578" s="23">
        <f t="shared" si="472"/>
        <v>24.8</v>
      </c>
      <c r="J6578" s="23">
        <f t="shared" si="473"/>
        <v>24.369664382157513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0.99144162300696304</v>
      </c>
      <c r="E6579" s="23">
        <f t="shared" si="468"/>
        <v>64.3</v>
      </c>
      <c r="F6579" s="23">
        <f t="shared" si="469"/>
        <v>63.749696359347723</v>
      </c>
      <c r="G6579" s="23">
        <f t="shared" si="470"/>
        <v>35</v>
      </c>
      <c r="H6579" s="23">
        <f t="shared" si="471"/>
        <v>34.700456805243704</v>
      </c>
      <c r="I6579" s="23">
        <f t="shared" si="472"/>
        <v>83.9</v>
      </c>
      <c r="J6579" s="23">
        <f t="shared" si="473"/>
        <v>83.181952170284205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0.98490614780701768</v>
      </c>
      <c r="E6580" s="23">
        <f t="shared" si="468"/>
        <v>63.8</v>
      </c>
      <c r="F6580" s="23">
        <f t="shared" si="469"/>
        <v>62.837012230087723</v>
      </c>
      <c r="G6580" s="23">
        <f t="shared" si="470"/>
        <v>34.9</v>
      </c>
      <c r="H6580" s="23">
        <f t="shared" si="471"/>
        <v>34.373224558464919</v>
      </c>
      <c r="I6580" s="23">
        <f t="shared" si="472"/>
        <v>83.6</v>
      </c>
      <c r="J6580" s="23">
        <f t="shared" si="473"/>
        <v>82.338153956666673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0.98490752849010588</v>
      </c>
      <c r="E6581" s="23">
        <f t="shared" si="468"/>
        <v>63.8</v>
      </c>
      <c r="F6581" s="23">
        <f t="shared" si="469"/>
        <v>62.837100317668749</v>
      </c>
      <c r="G6581" s="23">
        <f t="shared" si="470"/>
        <v>34.9</v>
      </c>
      <c r="H6581" s="23">
        <f t="shared" si="471"/>
        <v>34.373272744304693</v>
      </c>
      <c r="I6581" s="23">
        <f t="shared" si="472"/>
        <v>83.6</v>
      </c>
      <c r="J6581" s="23">
        <f t="shared" si="473"/>
        <v>82.338269381772847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0.98490256211173199</v>
      </c>
      <c r="E6582" s="23">
        <f t="shared" si="468"/>
        <v>63.8</v>
      </c>
      <c r="F6582" s="23">
        <f t="shared" si="469"/>
        <v>62.836783462728498</v>
      </c>
      <c r="G6582" s="23">
        <f t="shared" si="470"/>
        <v>34.9</v>
      </c>
      <c r="H6582" s="23">
        <f t="shared" si="471"/>
        <v>34.373099417699443</v>
      </c>
      <c r="I6582" s="23">
        <f t="shared" si="472"/>
        <v>83.6</v>
      </c>
      <c r="J6582" s="23">
        <f t="shared" si="473"/>
        <v>82.337854192540789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0.98489982508744145</v>
      </c>
      <c r="E6583" s="23">
        <f t="shared" si="468"/>
        <v>63.8</v>
      </c>
      <c r="F6583" s="23">
        <f t="shared" si="469"/>
        <v>62.836608840578762</v>
      </c>
      <c r="G6583" s="23">
        <f t="shared" si="470"/>
        <v>34.9</v>
      </c>
      <c r="H6583" s="23">
        <f t="shared" si="471"/>
        <v>34.373003895551705</v>
      </c>
      <c r="I6583" s="23">
        <f t="shared" si="472"/>
        <v>83.6</v>
      </c>
      <c r="J6583" s="23">
        <f t="shared" si="473"/>
        <v>82.337625377310104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0.98490217006175063</v>
      </c>
      <c r="E6584" s="23">
        <f t="shared" si="468"/>
        <v>63.8</v>
      </c>
      <c r="F6584" s="23">
        <f t="shared" si="469"/>
        <v>62.836758449939687</v>
      </c>
      <c r="G6584" s="23">
        <f t="shared" si="470"/>
        <v>34.9</v>
      </c>
      <c r="H6584" s="23">
        <f t="shared" si="471"/>
        <v>34.373085735155094</v>
      </c>
      <c r="I6584" s="23">
        <f t="shared" si="472"/>
        <v>83.6</v>
      </c>
      <c r="J6584" s="23">
        <f t="shared" si="473"/>
        <v>82.337821417162345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0.98490274384165788</v>
      </c>
      <c r="E6585" s="23">
        <f t="shared" si="468"/>
        <v>7.7</v>
      </c>
      <c r="F6585" s="23">
        <f t="shared" si="469"/>
        <v>7.5837511275807659</v>
      </c>
      <c r="G6585" s="23">
        <f t="shared" si="470"/>
        <v>5.3</v>
      </c>
      <c r="H6585" s="23">
        <f t="shared" si="471"/>
        <v>5.2199845423607867</v>
      </c>
      <c r="I6585" s="23">
        <f t="shared" si="472"/>
        <v>9</v>
      </c>
      <c r="J6585" s="23">
        <f t="shared" si="473"/>
        <v>8.8641246945749206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0.98490452457722444</v>
      </c>
      <c r="E6586" s="23">
        <f t="shared" si="468"/>
        <v>7.7</v>
      </c>
      <c r="F6586" s="23">
        <f t="shared" si="469"/>
        <v>7.583764839244628</v>
      </c>
      <c r="G6586" s="23">
        <f t="shared" si="470"/>
        <v>5.3</v>
      </c>
      <c r="H6586" s="23">
        <f t="shared" si="471"/>
        <v>5.2199939802592894</v>
      </c>
      <c r="I6586" s="23">
        <f t="shared" si="472"/>
        <v>9</v>
      </c>
      <c r="J6586" s="23">
        <f t="shared" si="473"/>
        <v>8.8641407211950192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0.98523872425175307</v>
      </c>
      <c r="E6587" s="23">
        <f t="shared" si="468"/>
        <v>2.5</v>
      </c>
      <c r="F6587" s="23">
        <f t="shared" si="469"/>
        <v>2.4630968106293825</v>
      </c>
      <c r="G6587" s="23">
        <f t="shared" si="470"/>
        <v>1.7</v>
      </c>
      <c r="H6587" s="23">
        <f t="shared" si="471"/>
        <v>1.6749058312279801</v>
      </c>
      <c r="I6587" s="23">
        <f t="shared" si="472"/>
        <v>2.9</v>
      </c>
      <c r="J6587" s="23">
        <f t="shared" si="473"/>
        <v>2.8571923003300839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1.004477361090881</v>
      </c>
      <c r="E6588" s="23">
        <f t="shared" si="468"/>
        <v>1.2</v>
      </c>
      <c r="F6588" s="23">
        <f t="shared" si="469"/>
        <v>1.2053728333090572</v>
      </c>
      <c r="G6588" s="23">
        <f t="shared" si="470"/>
        <v>0.9</v>
      </c>
      <c r="H6588" s="23">
        <f t="shared" si="471"/>
        <v>0.90402962498179296</v>
      </c>
      <c r="I6588" s="23">
        <f t="shared" si="472"/>
        <v>1.5</v>
      </c>
      <c r="J6588" s="23">
        <f t="shared" si="473"/>
        <v>1.5067160416363214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1.0022386805454406</v>
      </c>
      <c r="E6589" s="23">
        <f t="shared" si="468"/>
        <v>1.2</v>
      </c>
      <c r="F6589" s="23">
        <f t="shared" si="469"/>
        <v>1.2026864166545288</v>
      </c>
      <c r="G6589" s="23">
        <f t="shared" si="470"/>
        <v>0.9</v>
      </c>
      <c r="H6589" s="23">
        <f t="shared" si="471"/>
        <v>0.90201481249089654</v>
      </c>
      <c r="I6589" s="23">
        <f t="shared" si="472"/>
        <v>1.5</v>
      </c>
      <c r="J6589" s="23">
        <f t="shared" si="473"/>
        <v>1.5033580208181609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1.0022386805454406</v>
      </c>
      <c r="E6590" s="23">
        <f t="shared" si="468"/>
        <v>1.2</v>
      </c>
      <c r="F6590" s="23">
        <f t="shared" si="469"/>
        <v>1.2026864166545288</v>
      </c>
      <c r="G6590" s="23">
        <f t="shared" si="470"/>
        <v>0.9</v>
      </c>
      <c r="H6590" s="23">
        <f t="shared" si="471"/>
        <v>0.90201481249089654</v>
      </c>
      <c r="I6590" s="23">
        <f t="shared" si="472"/>
        <v>1.5</v>
      </c>
      <c r="J6590" s="23">
        <f t="shared" si="473"/>
        <v>1.5033580208181609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1.0014924536969605</v>
      </c>
      <c r="E6591" s="23">
        <f t="shared" si="468"/>
        <v>1.2</v>
      </c>
      <c r="F6591" s="23">
        <f t="shared" si="469"/>
        <v>1.2017909444363526</v>
      </c>
      <c r="G6591" s="23">
        <f t="shared" si="470"/>
        <v>0.9</v>
      </c>
      <c r="H6591" s="23">
        <f t="shared" si="471"/>
        <v>0.90134320832726444</v>
      </c>
      <c r="I6591" s="23">
        <f t="shared" si="472"/>
        <v>1.5</v>
      </c>
      <c r="J6591" s="23">
        <f t="shared" si="473"/>
        <v>1.5022386805454406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1.0009949691313069</v>
      </c>
      <c r="E6592" s="23">
        <f t="shared" si="468"/>
        <v>0.7</v>
      </c>
      <c r="F6592" s="23">
        <f t="shared" si="469"/>
        <v>0.70069647839191485</v>
      </c>
      <c r="G6592" s="23">
        <f t="shared" si="470"/>
        <v>0.5</v>
      </c>
      <c r="H6592" s="23">
        <f t="shared" si="471"/>
        <v>0.50049748456565346</v>
      </c>
      <c r="I6592" s="23">
        <f t="shared" si="472"/>
        <v>0.9</v>
      </c>
      <c r="J6592" s="23">
        <f t="shared" si="473"/>
        <v>0.90089547221817623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1.0002487422828268</v>
      </c>
      <c r="E6593" s="23">
        <f t="shared" si="468"/>
        <v>0.7</v>
      </c>
      <c r="F6593" s="23">
        <f t="shared" si="469"/>
        <v>0.70017411959797871</v>
      </c>
      <c r="G6593" s="23">
        <f t="shared" si="470"/>
        <v>0.5</v>
      </c>
      <c r="H6593" s="23">
        <f t="shared" si="471"/>
        <v>0.50012437114141339</v>
      </c>
      <c r="I6593" s="23">
        <f t="shared" si="472"/>
        <v>0.9</v>
      </c>
      <c r="J6593" s="23">
        <f t="shared" si="473"/>
        <v>0.90022386805454413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</v>
      </c>
      <c r="E6594" s="23">
        <f t="shared" si="468"/>
        <v>1.2</v>
      </c>
      <c r="F6594" s="23">
        <f t="shared" si="469"/>
        <v>1.2</v>
      </c>
      <c r="G6594" s="23">
        <f t="shared" si="470"/>
        <v>0.9</v>
      </c>
      <c r="H6594" s="23">
        <f t="shared" si="471"/>
        <v>0.9</v>
      </c>
      <c r="I6594" s="23">
        <f t="shared" si="472"/>
        <v>1.5</v>
      </c>
      <c r="J6594" s="23">
        <f t="shared" si="473"/>
        <v>1.5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1.0002487422828268</v>
      </c>
      <c r="E6595" s="23">
        <f t="shared" si="468"/>
        <v>1.2</v>
      </c>
      <c r="F6595" s="23">
        <f t="shared" si="469"/>
        <v>1.2002984907393921</v>
      </c>
      <c r="G6595" s="23">
        <f t="shared" si="470"/>
        <v>0.9</v>
      </c>
      <c r="H6595" s="23">
        <f t="shared" si="471"/>
        <v>0.90022386805454413</v>
      </c>
      <c r="I6595" s="23">
        <f t="shared" si="472"/>
        <v>1.5</v>
      </c>
      <c r="J6595" s="23">
        <f t="shared" si="473"/>
        <v>1.5003731134242402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1.0002487422828268</v>
      </c>
      <c r="E6596" s="23">
        <f t="shared" si="468"/>
        <v>1.2</v>
      </c>
      <c r="F6596" s="23">
        <f t="shared" si="469"/>
        <v>1.2002984907393921</v>
      </c>
      <c r="G6596" s="23">
        <f t="shared" si="470"/>
        <v>0.9</v>
      </c>
      <c r="H6596" s="23">
        <f t="shared" si="471"/>
        <v>0.90022386805454413</v>
      </c>
      <c r="I6596" s="23">
        <f t="shared" si="472"/>
        <v>1.5</v>
      </c>
      <c r="J6596" s="23">
        <f t="shared" si="473"/>
        <v>1.5003731134242402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1.0002487422828268</v>
      </c>
      <c r="E6597" s="23">
        <f t="shared" si="468"/>
        <v>1.2</v>
      </c>
      <c r="F6597" s="23">
        <f t="shared" si="469"/>
        <v>1.2002984907393921</v>
      </c>
      <c r="G6597" s="23">
        <f t="shared" si="470"/>
        <v>0.9</v>
      </c>
      <c r="H6597" s="23">
        <f t="shared" si="471"/>
        <v>0.90022386805454413</v>
      </c>
      <c r="I6597" s="23">
        <f t="shared" si="472"/>
        <v>1.5</v>
      </c>
      <c r="J6597" s="23">
        <f t="shared" si="473"/>
        <v>1.5003731134242402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</v>
      </c>
      <c r="E6598" s="23">
        <f t="shared" si="468"/>
        <v>1.2</v>
      </c>
      <c r="F6598" s="23">
        <f t="shared" si="469"/>
        <v>1.2</v>
      </c>
      <c r="G6598" s="23">
        <f t="shared" si="470"/>
        <v>0.9</v>
      </c>
      <c r="H6598" s="23">
        <f t="shared" si="471"/>
        <v>0.9</v>
      </c>
      <c r="I6598" s="23">
        <f t="shared" si="472"/>
        <v>1.5</v>
      </c>
      <c r="J6598" s="23">
        <f t="shared" si="473"/>
        <v>1.5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0.99207406684511501</v>
      </c>
      <c r="E6599" s="23">
        <f t="shared" si="468"/>
        <v>64.400000000000006</v>
      </c>
      <c r="F6599" s="23">
        <f t="shared" si="469"/>
        <v>63.889569904825414</v>
      </c>
      <c r="G6599" s="23">
        <f t="shared" si="470"/>
        <v>35</v>
      </c>
      <c r="H6599" s="23">
        <f t="shared" si="471"/>
        <v>34.722592339579023</v>
      </c>
      <c r="I6599" s="23">
        <f t="shared" si="472"/>
        <v>84</v>
      </c>
      <c r="J6599" s="23">
        <f t="shared" si="473"/>
        <v>83.334221614989659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0.99164695147760629</v>
      </c>
      <c r="E6600" s="23">
        <f t="shared" si="468"/>
        <v>64.5</v>
      </c>
      <c r="F6600" s="23">
        <f t="shared" si="469"/>
        <v>63.961228370305605</v>
      </c>
      <c r="G6600" s="23">
        <f t="shared" si="470"/>
        <v>35</v>
      </c>
      <c r="H6600" s="23">
        <f t="shared" si="471"/>
        <v>34.707643301716217</v>
      </c>
      <c r="I6600" s="23">
        <f t="shared" si="472"/>
        <v>84.1</v>
      </c>
      <c r="J6600" s="23">
        <f t="shared" si="473"/>
        <v>83.397508619266688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0.99164828686109685</v>
      </c>
      <c r="E6601" s="23">
        <f t="shared" si="468"/>
        <v>64.5</v>
      </c>
      <c r="F6601" s="23">
        <f t="shared" si="469"/>
        <v>63.961314502540745</v>
      </c>
      <c r="G6601" s="23">
        <f t="shared" si="470"/>
        <v>35</v>
      </c>
      <c r="H6601" s="23">
        <f t="shared" si="471"/>
        <v>34.707690040138388</v>
      </c>
      <c r="I6601" s="23">
        <f t="shared" si="472"/>
        <v>84.1</v>
      </c>
      <c r="J6601" s="23">
        <f t="shared" si="473"/>
        <v>83.397620925018245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0.99164931817678659</v>
      </c>
      <c r="E6602" s="23">
        <f t="shared" si="468"/>
        <v>64.5</v>
      </c>
      <c r="F6602" s="23">
        <f t="shared" si="469"/>
        <v>63.961381022402733</v>
      </c>
      <c r="G6602" s="23">
        <f t="shared" si="470"/>
        <v>35</v>
      </c>
      <c r="H6602" s="23">
        <f t="shared" si="471"/>
        <v>34.707726136187532</v>
      </c>
      <c r="I6602" s="23">
        <f t="shared" si="472"/>
        <v>84</v>
      </c>
      <c r="J6602" s="23">
        <f t="shared" si="473"/>
        <v>83.298542726850073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0.99268629715503398</v>
      </c>
      <c r="E6603" s="23">
        <f t="shared" si="468"/>
        <v>77.900000000000006</v>
      </c>
      <c r="F6603" s="23">
        <f t="shared" si="469"/>
        <v>77.330262548377149</v>
      </c>
      <c r="G6603" s="23">
        <f t="shared" si="470"/>
        <v>40.5</v>
      </c>
      <c r="H6603" s="23">
        <f t="shared" si="471"/>
        <v>40.203795034778878</v>
      </c>
      <c r="I6603" s="23">
        <f t="shared" si="472"/>
        <v>102.8</v>
      </c>
      <c r="J6603" s="23">
        <f t="shared" si="473"/>
        <v>102.04815134753748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0.98425698890038971</v>
      </c>
      <c r="E6604" s="23">
        <f t="shared" si="468"/>
        <v>77.900000000000006</v>
      </c>
      <c r="F6604" s="23">
        <f t="shared" si="469"/>
        <v>76.67361943534037</v>
      </c>
      <c r="G6604" s="23">
        <f t="shared" si="470"/>
        <v>40.700000000000003</v>
      </c>
      <c r="H6604" s="23">
        <f t="shared" si="471"/>
        <v>40.059259448245861</v>
      </c>
      <c r="I6604" s="23">
        <f t="shared" si="472"/>
        <v>104.3</v>
      </c>
      <c r="J6604" s="23">
        <f t="shared" si="473"/>
        <v>102.65800394231064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0.98425195809462951</v>
      </c>
      <c r="E6605" s="23">
        <f t="shared" si="468"/>
        <v>77.900000000000006</v>
      </c>
      <c r="F6605" s="23">
        <f t="shared" si="469"/>
        <v>76.673227535571641</v>
      </c>
      <c r="G6605" s="23">
        <f t="shared" si="470"/>
        <v>40.700000000000003</v>
      </c>
      <c r="H6605" s="23">
        <f t="shared" si="471"/>
        <v>40.059054694451426</v>
      </c>
      <c r="I6605" s="23">
        <f t="shared" si="472"/>
        <v>104.3</v>
      </c>
      <c r="J6605" s="23">
        <f t="shared" si="473"/>
        <v>102.65747922926985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0.98426253843607614</v>
      </c>
      <c r="E6606" s="23">
        <f t="shared" si="468"/>
        <v>77.900000000000006</v>
      </c>
      <c r="F6606" s="23">
        <f t="shared" si="469"/>
        <v>76.674051744170342</v>
      </c>
      <c r="G6606" s="23">
        <f t="shared" si="470"/>
        <v>40.700000000000003</v>
      </c>
      <c r="H6606" s="23">
        <f t="shared" si="471"/>
        <v>40.059485314348301</v>
      </c>
      <c r="I6606" s="23">
        <f t="shared" si="472"/>
        <v>104.3</v>
      </c>
      <c r="J6606" s="23">
        <f t="shared" si="473"/>
        <v>102.65858275888274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0.98426287551627689</v>
      </c>
      <c r="E6607" s="23">
        <f t="shared" si="468"/>
        <v>77.900000000000006</v>
      </c>
      <c r="F6607" s="23">
        <f t="shared" si="469"/>
        <v>76.674078002717977</v>
      </c>
      <c r="G6607" s="23">
        <f t="shared" si="470"/>
        <v>40.700000000000003</v>
      </c>
      <c r="H6607" s="23">
        <f t="shared" si="471"/>
        <v>40.059499033512473</v>
      </c>
      <c r="I6607" s="23">
        <f t="shared" si="472"/>
        <v>104.3</v>
      </c>
      <c r="J6607" s="23">
        <f t="shared" si="473"/>
        <v>102.65861791634768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0.9842691382047305</v>
      </c>
      <c r="E6608" s="23">
        <f t="shared" si="468"/>
        <v>77.900000000000006</v>
      </c>
      <c r="F6608" s="23">
        <f t="shared" si="469"/>
        <v>76.674565866148512</v>
      </c>
      <c r="G6608" s="23">
        <f t="shared" si="470"/>
        <v>40.700000000000003</v>
      </c>
      <c r="H6608" s="23">
        <f t="shared" si="471"/>
        <v>40.059753924932537</v>
      </c>
      <c r="I6608" s="23">
        <f t="shared" si="472"/>
        <v>104.3</v>
      </c>
      <c r="J6608" s="23">
        <f t="shared" si="473"/>
        <v>102.65927111475339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0.98426876120528239</v>
      </c>
      <c r="E6609" s="23">
        <f t="shared" si="468"/>
        <v>9.3000000000000007</v>
      </c>
      <c r="F6609" s="23">
        <f t="shared" si="469"/>
        <v>9.1536994792091271</v>
      </c>
      <c r="G6609" s="23">
        <f t="shared" si="470"/>
        <v>7</v>
      </c>
      <c r="H6609" s="23">
        <f t="shared" si="471"/>
        <v>6.8898813284369771</v>
      </c>
      <c r="I6609" s="23">
        <f t="shared" si="472"/>
        <v>11.3</v>
      </c>
      <c r="J6609" s="23">
        <f t="shared" si="473"/>
        <v>11.122237001619691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0.98426536344528937</v>
      </c>
      <c r="E6610" s="23">
        <f t="shared" si="468"/>
        <v>9.3000000000000007</v>
      </c>
      <c r="F6610" s="23">
        <f t="shared" si="469"/>
        <v>9.1536678800411924</v>
      </c>
      <c r="G6610" s="23">
        <f t="shared" si="470"/>
        <v>7</v>
      </c>
      <c r="H6610" s="23">
        <f t="shared" si="471"/>
        <v>6.8898575441170253</v>
      </c>
      <c r="I6610" s="23">
        <f t="shared" si="472"/>
        <v>11.3</v>
      </c>
      <c r="J6610" s="23">
        <f t="shared" si="473"/>
        <v>11.12219860693177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0.98425893942619702</v>
      </c>
      <c r="E6611" s="23">
        <f t="shared" si="468"/>
        <v>9.1</v>
      </c>
      <c r="F6611" s="23">
        <f t="shared" si="469"/>
        <v>8.9567563487783932</v>
      </c>
      <c r="G6611" s="23">
        <f t="shared" si="470"/>
        <v>6.6</v>
      </c>
      <c r="H6611" s="23">
        <f t="shared" si="471"/>
        <v>6.4961090002128996</v>
      </c>
      <c r="I6611" s="23">
        <f t="shared" si="472"/>
        <v>11</v>
      </c>
      <c r="J6611" s="23">
        <f t="shared" si="473"/>
        <v>10.826848333688167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1.0074356175259271</v>
      </c>
      <c r="E6612" s="23">
        <f t="shared" ref="E6612:E6675" si="477">$E6324</f>
        <v>9.1</v>
      </c>
      <c r="F6612" s="23">
        <f t="shared" ref="F6612:F6675" si="478">$F6324</f>
        <v>9.1676641194859361</v>
      </c>
      <c r="G6612" s="23">
        <f t="shared" ref="G6612:G6675" si="479">$G6324</f>
        <v>6.6</v>
      </c>
      <c r="H6612" s="23">
        <f t="shared" ref="H6612:H6675" si="480">$H6324</f>
        <v>6.649075075671119</v>
      </c>
      <c r="I6612" s="23">
        <f t="shared" ref="I6612:I6675" si="481">$I6324</f>
        <v>11</v>
      </c>
      <c r="J6612" s="23">
        <f t="shared" ref="J6612:J6675" si="482">$J6324</f>
        <v>11.081791792785198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1.002478539175309</v>
      </c>
      <c r="E6613" s="23">
        <f t="shared" si="477"/>
        <v>2.6</v>
      </c>
      <c r="F6613" s="23">
        <f t="shared" si="478"/>
        <v>2.6064442018558038</v>
      </c>
      <c r="G6613" s="23">
        <f t="shared" si="479"/>
        <v>1.9</v>
      </c>
      <c r="H6613" s="23">
        <f t="shared" si="480"/>
        <v>1.904709224433087</v>
      </c>
      <c r="I6613" s="23">
        <f t="shared" si="481"/>
        <v>3.2</v>
      </c>
      <c r="J6613" s="23">
        <f t="shared" si="482"/>
        <v>3.2079313253609891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1.0022031459336083</v>
      </c>
      <c r="E6614" s="23">
        <f t="shared" si="477"/>
        <v>2.6</v>
      </c>
      <c r="F6614" s="23">
        <f t="shared" si="478"/>
        <v>2.6057281794273814</v>
      </c>
      <c r="G6614" s="23">
        <f t="shared" si="479"/>
        <v>1.9</v>
      </c>
      <c r="H6614" s="23">
        <f t="shared" si="480"/>
        <v>1.9041859772738556</v>
      </c>
      <c r="I6614" s="23">
        <f t="shared" si="481"/>
        <v>3.2</v>
      </c>
      <c r="J6614" s="23">
        <f t="shared" si="482"/>
        <v>3.2070500669875468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1.001927752691907</v>
      </c>
      <c r="E6615" s="23">
        <f t="shared" si="477"/>
        <v>2.6</v>
      </c>
      <c r="F6615" s="23">
        <f t="shared" si="478"/>
        <v>2.6050121569989586</v>
      </c>
      <c r="G6615" s="23">
        <f t="shared" si="479"/>
        <v>1.9</v>
      </c>
      <c r="H6615" s="23">
        <f t="shared" si="480"/>
        <v>1.9036627301146232</v>
      </c>
      <c r="I6615" s="23">
        <f t="shared" si="481"/>
        <v>3.2</v>
      </c>
      <c r="J6615" s="23">
        <f t="shared" si="482"/>
        <v>3.2061688086141027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1.001927752691907</v>
      </c>
      <c r="E6616" s="23">
        <f t="shared" si="477"/>
        <v>2.6</v>
      </c>
      <c r="F6616" s="23">
        <f t="shared" si="478"/>
        <v>2.6050121569989586</v>
      </c>
      <c r="G6616" s="23">
        <f t="shared" si="479"/>
        <v>1.9</v>
      </c>
      <c r="H6616" s="23">
        <f t="shared" si="480"/>
        <v>1.9036627301146232</v>
      </c>
      <c r="I6616" s="23">
        <f t="shared" si="481"/>
        <v>3.2</v>
      </c>
      <c r="J6616" s="23">
        <f t="shared" si="482"/>
        <v>3.2061688086141027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1.000826179725103</v>
      </c>
      <c r="E6617" s="23">
        <f t="shared" si="477"/>
        <v>2.6</v>
      </c>
      <c r="F6617" s="23">
        <f t="shared" si="478"/>
        <v>2.6021480672852677</v>
      </c>
      <c r="G6617" s="23">
        <f t="shared" si="479"/>
        <v>1.9</v>
      </c>
      <c r="H6617" s="23">
        <f t="shared" si="480"/>
        <v>1.9015697414776955</v>
      </c>
      <c r="I6617" s="23">
        <f t="shared" si="481"/>
        <v>3.2</v>
      </c>
      <c r="J6617" s="23">
        <f t="shared" si="482"/>
        <v>3.2026437751203298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1</v>
      </c>
      <c r="E6618" s="23">
        <f t="shared" si="477"/>
        <v>2.6</v>
      </c>
      <c r="F6618" s="23">
        <f t="shared" si="478"/>
        <v>2.6</v>
      </c>
      <c r="G6618" s="23">
        <f t="shared" si="479"/>
        <v>1.9</v>
      </c>
      <c r="H6618" s="23">
        <f t="shared" si="480"/>
        <v>1.9</v>
      </c>
      <c r="I6618" s="23">
        <f t="shared" si="481"/>
        <v>3.2</v>
      </c>
      <c r="J6618" s="23">
        <f t="shared" si="482"/>
        <v>3.2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1</v>
      </c>
      <c r="E6619" s="23">
        <f t="shared" si="477"/>
        <v>2.6</v>
      </c>
      <c r="F6619" s="23">
        <f t="shared" si="478"/>
        <v>2.6</v>
      </c>
      <c r="G6619" s="23">
        <f t="shared" si="479"/>
        <v>1.9</v>
      </c>
      <c r="H6619" s="23">
        <f t="shared" si="480"/>
        <v>1.9</v>
      </c>
      <c r="I6619" s="23">
        <f t="shared" si="481"/>
        <v>3.2</v>
      </c>
      <c r="J6619" s="23">
        <f t="shared" si="482"/>
        <v>3.2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1.000550786483402</v>
      </c>
      <c r="E6620" s="23">
        <f t="shared" si="477"/>
        <v>2.6</v>
      </c>
      <c r="F6620" s="23">
        <f t="shared" si="478"/>
        <v>2.6014320448568453</v>
      </c>
      <c r="G6620" s="23">
        <f t="shared" si="479"/>
        <v>1.9</v>
      </c>
      <c r="H6620" s="23">
        <f t="shared" si="480"/>
        <v>1.9010464943184637</v>
      </c>
      <c r="I6620" s="23">
        <f t="shared" si="481"/>
        <v>3.2</v>
      </c>
      <c r="J6620" s="23">
        <f t="shared" si="482"/>
        <v>3.2017625167468866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1.000550786483402</v>
      </c>
      <c r="E6621" s="23">
        <f t="shared" si="477"/>
        <v>2.6</v>
      </c>
      <c r="F6621" s="23">
        <f t="shared" si="478"/>
        <v>2.6014320448568453</v>
      </c>
      <c r="G6621" s="23">
        <f t="shared" si="479"/>
        <v>1.9</v>
      </c>
      <c r="H6621" s="23">
        <f t="shared" si="480"/>
        <v>1.9010464943184637</v>
      </c>
      <c r="I6621" s="23">
        <f t="shared" si="481"/>
        <v>3.2</v>
      </c>
      <c r="J6621" s="23">
        <f t="shared" si="482"/>
        <v>3.2017625167468866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0.99773472134310592</v>
      </c>
      <c r="E6622" s="23">
        <f t="shared" si="477"/>
        <v>9.1</v>
      </c>
      <c r="F6622" s="23">
        <f t="shared" si="478"/>
        <v>9.0793859642222632</v>
      </c>
      <c r="G6622" s="23">
        <f t="shared" si="479"/>
        <v>6.5</v>
      </c>
      <c r="H6622" s="23">
        <f t="shared" si="480"/>
        <v>6.4852756887301881</v>
      </c>
      <c r="I6622" s="23">
        <f t="shared" si="481"/>
        <v>10.9</v>
      </c>
      <c r="J6622" s="23">
        <f t="shared" si="482"/>
        <v>10.875308462639856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0.99368551100333147</v>
      </c>
      <c r="E6623" s="23">
        <f t="shared" si="477"/>
        <v>77.8</v>
      </c>
      <c r="F6623" s="23">
        <f t="shared" si="478"/>
        <v>77.308732756059186</v>
      </c>
      <c r="G6623" s="23">
        <f t="shared" si="479"/>
        <v>40.5</v>
      </c>
      <c r="H6623" s="23">
        <f t="shared" si="480"/>
        <v>40.244263195634922</v>
      </c>
      <c r="I6623" s="23">
        <f t="shared" si="481"/>
        <v>102.5</v>
      </c>
      <c r="J6623" s="23">
        <f t="shared" si="482"/>
        <v>101.85276487784148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0.99267957582517286</v>
      </c>
      <c r="E6624" s="23">
        <f t="shared" si="477"/>
        <v>77.8</v>
      </c>
      <c r="F6624" s="23">
        <f t="shared" si="478"/>
        <v>77.230470999198445</v>
      </c>
      <c r="G6624" s="23">
        <f t="shared" si="479"/>
        <v>40.5</v>
      </c>
      <c r="H6624" s="23">
        <f t="shared" si="480"/>
        <v>40.203522820919503</v>
      </c>
      <c r="I6624" s="23">
        <f t="shared" si="481"/>
        <v>102.2</v>
      </c>
      <c r="J6624" s="23">
        <f t="shared" si="482"/>
        <v>101.45185264933266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0.99267749964129415</v>
      </c>
      <c r="E6625" s="23">
        <f t="shared" si="477"/>
        <v>77.8</v>
      </c>
      <c r="F6625" s="23">
        <f t="shared" si="478"/>
        <v>77.230309472092685</v>
      </c>
      <c r="G6625" s="23">
        <f t="shared" si="479"/>
        <v>40.5</v>
      </c>
      <c r="H6625" s="23">
        <f t="shared" si="480"/>
        <v>40.20343873547241</v>
      </c>
      <c r="I6625" s="23">
        <f t="shared" si="481"/>
        <v>102.2</v>
      </c>
      <c r="J6625" s="23">
        <f t="shared" si="482"/>
        <v>101.45164046334027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0.99267341527934849</v>
      </c>
      <c r="E6626" s="23">
        <f t="shared" si="477"/>
        <v>77.8</v>
      </c>
      <c r="F6626" s="23">
        <f t="shared" si="478"/>
        <v>77.229991708733309</v>
      </c>
      <c r="G6626" s="23">
        <f t="shared" si="479"/>
        <v>40.5</v>
      </c>
      <c r="H6626" s="23">
        <f t="shared" si="480"/>
        <v>40.203273318813615</v>
      </c>
      <c r="I6626" s="23">
        <f t="shared" si="481"/>
        <v>102.5</v>
      </c>
      <c r="J6626" s="23">
        <f t="shared" si="482"/>
        <v>101.74902506613321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0.99745698083343537</v>
      </c>
      <c r="E6627" s="23">
        <f t="shared" si="477"/>
        <v>101.7</v>
      </c>
      <c r="F6627" s="23">
        <f t="shared" si="478"/>
        <v>101.44137495076038</v>
      </c>
      <c r="G6627" s="23">
        <f t="shared" si="479"/>
        <v>53</v>
      </c>
      <c r="H6627" s="23">
        <f t="shared" si="480"/>
        <v>52.865219984172072</v>
      </c>
      <c r="I6627" s="23">
        <f t="shared" si="481"/>
        <v>131.19999999999999</v>
      </c>
      <c r="J6627" s="23">
        <f t="shared" si="482"/>
        <v>130.86635588534671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0.99186901385098736</v>
      </c>
      <c r="E6628" s="23">
        <f t="shared" si="477"/>
        <v>101.7</v>
      </c>
      <c r="F6628" s="23">
        <f t="shared" si="478"/>
        <v>100.87307870864542</v>
      </c>
      <c r="G6628" s="23">
        <f t="shared" si="479"/>
        <v>53</v>
      </c>
      <c r="H6628" s="23">
        <f t="shared" si="480"/>
        <v>52.56905773410233</v>
      </c>
      <c r="I6628" s="23">
        <f t="shared" si="481"/>
        <v>131.19999999999999</v>
      </c>
      <c r="J6628" s="23">
        <f t="shared" si="482"/>
        <v>130.13321461724954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0.99187722092035058</v>
      </c>
      <c r="E6629" s="23">
        <f t="shared" si="477"/>
        <v>101.7</v>
      </c>
      <c r="F6629" s="23">
        <f t="shared" si="478"/>
        <v>100.87391336759966</v>
      </c>
      <c r="G6629" s="23">
        <f t="shared" si="479"/>
        <v>53</v>
      </c>
      <c r="H6629" s="23">
        <f t="shared" si="480"/>
        <v>52.569492708778583</v>
      </c>
      <c r="I6629" s="23">
        <f t="shared" si="481"/>
        <v>131.19999999999999</v>
      </c>
      <c r="J6629" s="23">
        <f t="shared" si="482"/>
        <v>130.13429138474999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0.99187720405399415</v>
      </c>
      <c r="E6630" s="23">
        <f t="shared" si="477"/>
        <v>101.7</v>
      </c>
      <c r="F6630" s="23">
        <f t="shared" si="478"/>
        <v>100.87391165229121</v>
      </c>
      <c r="G6630" s="23">
        <f t="shared" si="479"/>
        <v>53</v>
      </c>
      <c r="H6630" s="23">
        <f t="shared" si="480"/>
        <v>52.569491814861692</v>
      </c>
      <c r="I6630" s="23">
        <f t="shared" si="481"/>
        <v>131.19999999999999</v>
      </c>
      <c r="J6630" s="23">
        <f t="shared" si="482"/>
        <v>130.13428917188403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0.99186697112683542</v>
      </c>
      <c r="E6631" s="23">
        <f t="shared" si="477"/>
        <v>101.7</v>
      </c>
      <c r="F6631" s="23">
        <f t="shared" si="478"/>
        <v>100.87287096359917</v>
      </c>
      <c r="G6631" s="23">
        <f t="shared" si="479"/>
        <v>53</v>
      </c>
      <c r="H6631" s="23">
        <f t="shared" si="480"/>
        <v>52.568949469722277</v>
      </c>
      <c r="I6631" s="23">
        <f t="shared" si="481"/>
        <v>131.19999999999999</v>
      </c>
      <c r="J6631" s="23">
        <f t="shared" si="482"/>
        <v>130.13294661184079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0.99186698721184807</v>
      </c>
      <c r="E6632" s="23">
        <f t="shared" si="477"/>
        <v>101.7</v>
      </c>
      <c r="F6632" s="23">
        <f t="shared" si="478"/>
        <v>100.87287259944495</v>
      </c>
      <c r="G6632" s="23">
        <f t="shared" si="479"/>
        <v>53</v>
      </c>
      <c r="H6632" s="23">
        <f t="shared" si="480"/>
        <v>52.568950322227948</v>
      </c>
      <c r="I6632" s="23">
        <f t="shared" si="481"/>
        <v>131.19999999999999</v>
      </c>
      <c r="J6632" s="23">
        <f t="shared" si="482"/>
        <v>130.13294872219444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0.9918617341115733</v>
      </c>
      <c r="E6633" s="23">
        <f t="shared" si="477"/>
        <v>101.7</v>
      </c>
      <c r="F6633" s="23">
        <f t="shared" si="478"/>
        <v>100.87233835914701</v>
      </c>
      <c r="G6633" s="23">
        <f t="shared" si="479"/>
        <v>53</v>
      </c>
      <c r="H6633" s="23">
        <f t="shared" si="480"/>
        <v>52.568671907913384</v>
      </c>
      <c r="I6633" s="23">
        <f t="shared" si="481"/>
        <v>131.19999999999999</v>
      </c>
      <c r="J6633" s="23">
        <f t="shared" si="482"/>
        <v>130.13225951543839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0.99186625950132734</v>
      </c>
      <c r="E6634" s="23">
        <f t="shared" si="477"/>
        <v>55.9</v>
      </c>
      <c r="F6634" s="23">
        <f t="shared" si="478"/>
        <v>55.445323906124194</v>
      </c>
      <c r="G6634" s="23">
        <f t="shared" si="479"/>
        <v>29.4</v>
      </c>
      <c r="H6634" s="23">
        <f t="shared" si="480"/>
        <v>29.160868029339021</v>
      </c>
      <c r="I6634" s="23">
        <f t="shared" si="481"/>
        <v>74.099999999999994</v>
      </c>
      <c r="J6634" s="23">
        <f t="shared" si="482"/>
        <v>73.497289829048356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0.99186536212302889</v>
      </c>
      <c r="E6635" s="23">
        <f t="shared" si="477"/>
        <v>55.9</v>
      </c>
      <c r="F6635" s="23">
        <f t="shared" si="478"/>
        <v>55.445273742677315</v>
      </c>
      <c r="G6635" s="23">
        <f t="shared" si="479"/>
        <v>29.4</v>
      </c>
      <c r="H6635" s="23">
        <f t="shared" si="480"/>
        <v>29.160841646417047</v>
      </c>
      <c r="I6635" s="23">
        <f t="shared" si="481"/>
        <v>74.099999999999994</v>
      </c>
      <c r="J6635" s="23">
        <f t="shared" si="482"/>
        <v>73.497223333316441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1.0069906357243381</v>
      </c>
      <c r="E6636" s="23">
        <f t="shared" si="477"/>
        <v>34.4</v>
      </c>
      <c r="F6636" s="23">
        <f t="shared" si="478"/>
        <v>34.64047786891723</v>
      </c>
      <c r="G6636" s="23">
        <f t="shared" si="479"/>
        <v>24.3</v>
      </c>
      <c r="H6636" s="23">
        <f t="shared" si="480"/>
        <v>24.469872448101416</v>
      </c>
      <c r="I6636" s="23">
        <f t="shared" si="481"/>
        <v>41.6</v>
      </c>
      <c r="J6636" s="23">
        <f t="shared" si="482"/>
        <v>41.89081044613247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1.0049748456565344</v>
      </c>
      <c r="E6637" s="23">
        <f t="shared" si="477"/>
        <v>33</v>
      </c>
      <c r="F6637" s="23">
        <f t="shared" si="478"/>
        <v>33.164169906665634</v>
      </c>
      <c r="G6637" s="23">
        <f t="shared" si="479"/>
        <v>23.8</v>
      </c>
      <c r="H6637" s="23">
        <f t="shared" si="480"/>
        <v>23.918401326625521</v>
      </c>
      <c r="I6637" s="23">
        <f t="shared" si="481"/>
        <v>39.6</v>
      </c>
      <c r="J6637" s="23">
        <f t="shared" si="482"/>
        <v>39.797003887998763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1.0034823919595739</v>
      </c>
      <c r="E6638" s="23">
        <f t="shared" si="477"/>
        <v>33</v>
      </c>
      <c r="F6638" s="23">
        <f t="shared" si="478"/>
        <v>33.114918934665937</v>
      </c>
      <c r="G6638" s="23">
        <f t="shared" si="479"/>
        <v>23.8</v>
      </c>
      <c r="H6638" s="23">
        <f t="shared" si="480"/>
        <v>23.88288092863786</v>
      </c>
      <c r="I6638" s="23">
        <f t="shared" si="481"/>
        <v>39.6</v>
      </c>
      <c r="J6638" s="23">
        <f t="shared" si="482"/>
        <v>39.737902721599127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1.0027361651110938</v>
      </c>
      <c r="E6639" s="23">
        <f t="shared" si="477"/>
        <v>33</v>
      </c>
      <c r="F6639" s="23">
        <f t="shared" si="478"/>
        <v>33.090293448666095</v>
      </c>
      <c r="G6639" s="23">
        <f t="shared" si="479"/>
        <v>23.8</v>
      </c>
      <c r="H6639" s="23">
        <f t="shared" si="480"/>
        <v>23.865120729644033</v>
      </c>
      <c r="I6639" s="23">
        <f t="shared" si="481"/>
        <v>39.6</v>
      </c>
      <c r="J6639" s="23">
        <f t="shared" si="482"/>
        <v>39.708352138399313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1.0027361651110938</v>
      </c>
      <c r="E6640" s="23">
        <f t="shared" si="477"/>
        <v>40.299999999999997</v>
      </c>
      <c r="F6640" s="23">
        <f t="shared" si="478"/>
        <v>40.410267453977077</v>
      </c>
      <c r="G6640" s="23">
        <f t="shared" si="479"/>
        <v>27.7</v>
      </c>
      <c r="H6640" s="23">
        <f t="shared" si="480"/>
        <v>27.775791773577296</v>
      </c>
      <c r="I6640" s="23">
        <f t="shared" si="481"/>
        <v>49.2</v>
      </c>
      <c r="J6640" s="23">
        <f t="shared" si="482"/>
        <v>49.334619323465816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1.0012437114141337</v>
      </c>
      <c r="E6641" s="23">
        <f t="shared" si="477"/>
        <v>40.299999999999997</v>
      </c>
      <c r="F6641" s="23">
        <f t="shared" si="478"/>
        <v>40.350121569989582</v>
      </c>
      <c r="G6641" s="23">
        <f t="shared" si="479"/>
        <v>27.7</v>
      </c>
      <c r="H6641" s="23">
        <f t="shared" si="480"/>
        <v>27.734450806171502</v>
      </c>
      <c r="I6641" s="23">
        <f t="shared" si="481"/>
        <v>49.2</v>
      </c>
      <c r="J6641" s="23">
        <f t="shared" si="482"/>
        <v>49.261190601575379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1</v>
      </c>
      <c r="E6642" s="23">
        <f t="shared" si="477"/>
        <v>33</v>
      </c>
      <c r="F6642" s="23">
        <f t="shared" si="478"/>
        <v>33</v>
      </c>
      <c r="G6642" s="23">
        <f t="shared" si="479"/>
        <v>23.8</v>
      </c>
      <c r="H6642" s="23">
        <f t="shared" si="480"/>
        <v>23.8</v>
      </c>
      <c r="I6642" s="23">
        <f t="shared" si="481"/>
        <v>39.6</v>
      </c>
      <c r="J6642" s="23">
        <f t="shared" si="482"/>
        <v>39.6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1.0002487422828268</v>
      </c>
      <c r="E6643" s="23">
        <f t="shared" si="477"/>
        <v>33</v>
      </c>
      <c r="F6643" s="23">
        <f t="shared" si="478"/>
        <v>33.008208495333285</v>
      </c>
      <c r="G6643" s="23">
        <f t="shared" si="479"/>
        <v>23.8</v>
      </c>
      <c r="H6643" s="23">
        <f t="shared" si="480"/>
        <v>23.805920066331279</v>
      </c>
      <c r="I6643" s="23">
        <f t="shared" si="481"/>
        <v>39.6</v>
      </c>
      <c r="J6643" s="23">
        <f t="shared" si="482"/>
        <v>39.609850194399939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1.0004974845656536</v>
      </c>
      <c r="E6644" s="23">
        <f t="shared" si="477"/>
        <v>33</v>
      </c>
      <c r="F6644" s="23">
        <f t="shared" si="478"/>
        <v>33.016416990666571</v>
      </c>
      <c r="G6644" s="23">
        <f t="shared" si="479"/>
        <v>23.8</v>
      </c>
      <c r="H6644" s="23">
        <f t="shared" si="480"/>
        <v>23.811840132662557</v>
      </c>
      <c r="I6644" s="23">
        <f t="shared" si="481"/>
        <v>39.6</v>
      </c>
      <c r="J6644" s="23">
        <f t="shared" si="482"/>
        <v>39.619700388799885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1.0002487422828268</v>
      </c>
      <c r="E6645" s="23">
        <f t="shared" si="477"/>
        <v>33</v>
      </c>
      <c r="F6645" s="23">
        <f t="shared" si="478"/>
        <v>33.008208495333285</v>
      </c>
      <c r="G6645" s="23">
        <f t="shared" si="479"/>
        <v>23.8</v>
      </c>
      <c r="H6645" s="23">
        <f t="shared" si="480"/>
        <v>23.805920066331279</v>
      </c>
      <c r="I6645" s="23">
        <f t="shared" si="481"/>
        <v>39.6</v>
      </c>
      <c r="J6645" s="23">
        <f t="shared" si="482"/>
        <v>39.609850194399939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0.99880152921056931</v>
      </c>
      <c r="E6646" s="23">
        <f t="shared" si="477"/>
        <v>93.8</v>
      </c>
      <c r="F6646" s="23">
        <f t="shared" si="478"/>
        <v>93.687583439951396</v>
      </c>
      <c r="G6646" s="23">
        <f t="shared" si="479"/>
        <v>51.5</v>
      </c>
      <c r="H6646" s="23">
        <f t="shared" si="480"/>
        <v>51.438278754344317</v>
      </c>
      <c r="I6646" s="23">
        <f t="shared" si="481"/>
        <v>121.1</v>
      </c>
      <c r="J6646" s="23">
        <f t="shared" si="482"/>
        <v>120.95486518739993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0.99749608903477927</v>
      </c>
      <c r="E6647" s="23">
        <f t="shared" si="477"/>
        <v>91.5</v>
      </c>
      <c r="F6647" s="23">
        <f t="shared" si="478"/>
        <v>91.2708921466823</v>
      </c>
      <c r="G6647" s="23">
        <f t="shared" si="479"/>
        <v>51</v>
      </c>
      <c r="H6647" s="23">
        <f t="shared" si="480"/>
        <v>50.872300540773743</v>
      </c>
      <c r="I6647" s="23">
        <f t="shared" si="481"/>
        <v>118.1</v>
      </c>
      <c r="J6647" s="23">
        <f t="shared" si="482"/>
        <v>117.80428811500742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0.99749555023898351</v>
      </c>
      <c r="E6648" s="23">
        <f t="shared" si="477"/>
        <v>91.5</v>
      </c>
      <c r="F6648" s="23">
        <f t="shared" si="478"/>
        <v>91.270842846866998</v>
      </c>
      <c r="G6648" s="23">
        <f t="shared" si="479"/>
        <v>51</v>
      </c>
      <c r="H6648" s="23">
        <f t="shared" si="480"/>
        <v>50.872273062188157</v>
      </c>
      <c r="I6648" s="23">
        <f t="shared" si="481"/>
        <v>118.1</v>
      </c>
      <c r="J6648" s="23">
        <f t="shared" si="482"/>
        <v>117.80422448322395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0.99749342521549356</v>
      </c>
      <c r="E6649" s="23">
        <f t="shared" si="477"/>
        <v>91.5</v>
      </c>
      <c r="F6649" s="23">
        <f t="shared" si="478"/>
        <v>91.270648407217664</v>
      </c>
      <c r="G6649" s="23">
        <f t="shared" si="479"/>
        <v>51</v>
      </c>
      <c r="H6649" s="23">
        <f t="shared" si="480"/>
        <v>50.872164685990171</v>
      </c>
      <c r="I6649" s="23">
        <f t="shared" si="481"/>
        <v>118.1</v>
      </c>
      <c r="J6649" s="23">
        <f t="shared" si="482"/>
        <v>117.80397351794979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0.99749100332592067</v>
      </c>
      <c r="E6650" s="23">
        <f t="shared" si="477"/>
        <v>94.2</v>
      </c>
      <c r="F6650" s="23">
        <f t="shared" si="478"/>
        <v>93.963652513301724</v>
      </c>
      <c r="G6650" s="23">
        <f t="shared" si="479"/>
        <v>51.5</v>
      </c>
      <c r="H6650" s="23">
        <f t="shared" si="480"/>
        <v>51.370786671284911</v>
      </c>
      <c r="I6650" s="23">
        <f t="shared" si="481"/>
        <v>121.5</v>
      </c>
      <c r="J6650" s="23">
        <f t="shared" si="482"/>
        <v>121.19515690409936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0.99772234306662144</v>
      </c>
      <c r="E6651" s="23">
        <f t="shared" si="477"/>
        <v>102.8</v>
      </c>
      <c r="F6651" s="23">
        <f t="shared" si="478"/>
        <v>102.56585686724868</v>
      </c>
      <c r="G6651" s="23">
        <f t="shared" si="479"/>
        <v>54.2</v>
      </c>
      <c r="H6651" s="23">
        <f t="shared" si="480"/>
        <v>54.076550994210884</v>
      </c>
      <c r="I6651" s="23">
        <f t="shared" si="481"/>
        <v>132.69999999999999</v>
      </c>
      <c r="J6651" s="23">
        <f t="shared" si="482"/>
        <v>132.39775492494064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0.9919482631065254</v>
      </c>
      <c r="E6652" s="23">
        <f t="shared" si="477"/>
        <v>104.4</v>
      </c>
      <c r="F6652" s="23">
        <f t="shared" si="478"/>
        <v>103.55939866832125</v>
      </c>
      <c r="G6652" s="23">
        <f t="shared" si="479"/>
        <v>54.5</v>
      </c>
      <c r="H6652" s="23">
        <f t="shared" si="480"/>
        <v>54.061180339305636</v>
      </c>
      <c r="I6652" s="23">
        <f t="shared" si="481"/>
        <v>134.1</v>
      </c>
      <c r="J6652" s="23">
        <f t="shared" si="482"/>
        <v>133.02026208258505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0.99183017336140189</v>
      </c>
      <c r="E6653" s="23">
        <f t="shared" si="477"/>
        <v>104.4</v>
      </c>
      <c r="F6653" s="23">
        <f t="shared" si="478"/>
        <v>103.54707009893036</v>
      </c>
      <c r="G6653" s="23">
        <f t="shared" si="479"/>
        <v>54.5</v>
      </c>
      <c r="H6653" s="23">
        <f t="shared" si="480"/>
        <v>54.054744448196402</v>
      </c>
      <c r="I6653" s="23">
        <f t="shared" si="481"/>
        <v>134.1</v>
      </c>
      <c r="J6653" s="23">
        <f t="shared" si="482"/>
        <v>133.004426247764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0.99183514282015228</v>
      </c>
      <c r="E6654" s="23">
        <f t="shared" si="477"/>
        <v>104.4</v>
      </c>
      <c r="F6654" s="23">
        <f t="shared" si="478"/>
        <v>103.5475889104239</v>
      </c>
      <c r="G6654" s="23">
        <f t="shared" si="479"/>
        <v>54.5</v>
      </c>
      <c r="H6654" s="23">
        <f t="shared" si="480"/>
        <v>54.055015283698296</v>
      </c>
      <c r="I6654" s="23">
        <f t="shared" si="481"/>
        <v>134.1</v>
      </c>
      <c r="J6654" s="23">
        <f t="shared" si="482"/>
        <v>133.00509265218241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0.99182802641610268</v>
      </c>
      <c r="E6655" s="23">
        <f t="shared" si="477"/>
        <v>104.4</v>
      </c>
      <c r="F6655" s="23">
        <f t="shared" si="478"/>
        <v>103.54684595784113</v>
      </c>
      <c r="G6655" s="23">
        <f t="shared" si="479"/>
        <v>54.5</v>
      </c>
      <c r="H6655" s="23">
        <f t="shared" si="480"/>
        <v>54.054627439677596</v>
      </c>
      <c r="I6655" s="23">
        <f t="shared" si="481"/>
        <v>134.1</v>
      </c>
      <c r="J6655" s="23">
        <f t="shared" si="482"/>
        <v>133.00413834239936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0.99182910308846317</v>
      </c>
      <c r="E6656" s="23">
        <f t="shared" si="477"/>
        <v>104.4</v>
      </c>
      <c r="F6656" s="23">
        <f t="shared" si="478"/>
        <v>103.54695836243556</v>
      </c>
      <c r="G6656" s="23">
        <f t="shared" si="479"/>
        <v>54.5</v>
      </c>
      <c r="H6656" s="23">
        <f t="shared" si="480"/>
        <v>54.054686118321243</v>
      </c>
      <c r="I6656" s="23">
        <f t="shared" si="481"/>
        <v>134.1</v>
      </c>
      <c r="J6656" s="23">
        <f t="shared" si="482"/>
        <v>133.00428272416292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0.99183053352119566</v>
      </c>
      <c r="E6657" s="23">
        <f t="shared" si="477"/>
        <v>104.4</v>
      </c>
      <c r="F6657" s="23">
        <f t="shared" si="478"/>
        <v>103.54710769961284</v>
      </c>
      <c r="G6657" s="23">
        <f t="shared" si="479"/>
        <v>54.5</v>
      </c>
      <c r="H6657" s="23">
        <f t="shared" si="480"/>
        <v>54.054764076905165</v>
      </c>
      <c r="I6657" s="23">
        <f t="shared" si="481"/>
        <v>134.1</v>
      </c>
      <c r="J6657" s="23">
        <f t="shared" si="482"/>
        <v>133.00447454519232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0.9918289138985501</v>
      </c>
      <c r="E6658" s="23">
        <f t="shared" si="477"/>
        <v>83.7</v>
      </c>
      <c r="F6658" s="23">
        <f t="shared" si="478"/>
        <v>83.016080093308645</v>
      </c>
      <c r="G6658" s="23">
        <f t="shared" si="479"/>
        <v>45</v>
      </c>
      <c r="H6658" s="23">
        <f t="shared" si="480"/>
        <v>44.632301125434758</v>
      </c>
      <c r="I6658" s="23">
        <f t="shared" si="481"/>
        <v>107.9</v>
      </c>
      <c r="J6658" s="23">
        <f t="shared" si="482"/>
        <v>107.01833980965357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0.99184432911803533</v>
      </c>
      <c r="E6659" s="23">
        <f t="shared" si="477"/>
        <v>83.7</v>
      </c>
      <c r="F6659" s="23">
        <f t="shared" si="478"/>
        <v>83.017370347179565</v>
      </c>
      <c r="G6659" s="23">
        <f t="shared" si="479"/>
        <v>45</v>
      </c>
      <c r="H6659" s="23">
        <f t="shared" si="480"/>
        <v>44.632994810311587</v>
      </c>
      <c r="I6659" s="23">
        <f t="shared" si="481"/>
        <v>107.9</v>
      </c>
      <c r="J6659" s="23">
        <f t="shared" si="482"/>
        <v>107.02000311183602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1.0050072495471452</v>
      </c>
      <c r="E6660" s="23">
        <f t="shared" si="477"/>
        <v>66</v>
      </c>
      <c r="F6660" s="23">
        <f t="shared" si="478"/>
        <v>66.330478470111586</v>
      </c>
      <c r="G6660" s="23">
        <f t="shared" si="479"/>
        <v>37.6</v>
      </c>
      <c r="H6660" s="23">
        <f t="shared" si="480"/>
        <v>37.78827258297266</v>
      </c>
      <c r="I6660" s="23">
        <f t="shared" si="481"/>
        <v>84.2</v>
      </c>
      <c r="J6660" s="23">
        <f t="shared" si="482"/>
        <v>84.621610411869625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1.0021752640345387</v>
      </c>
      <c r="E6661" s="23">
        <f t="shared" si="477"/>
        <v>66</v>
      </c>
      <c r="F6661" s="23">
        <f t="shared" si="478"/>
        <v>66.14356742627956</v>
      </c>
      <c r="G6661" s="23">
        <f t="shared" si="479"/>
        <v>37.6</v>
      </c>
      <c r="H6661" s="23">
        <f t="shared" si="480"/>
        <v>37.681789927698659</v>
      </c>
      <c r="I6661" s="23">
        <f t="shared" si="481"/>
        <v>84.2</v>
      </c>
      <c r="J6661" s="23">
        <f t="shared" si="482"/>
        <v>84.383157231708168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1.003705566738414</v>
      </c>
      <c r="E6662" s="23">
        <f t="shared" si="477"/>
        <v>66</v>
      </c>
      <c r="F6662" s="23">
        <f t="shared" si="478"/>
        <v>66.244567404735321</v>
      </c>
      <c r="G6662" s="23">
        <f t="shared" si="479"/>
        <v>37.6</v>
      </c>
      <c r="H6662" s="23">
        <f t="shared" si="480"/>
        <v>37.739329309364372</v>
      </c>
      <c r="I6662" s="23">
        <f t="shared" si="481"/>
        <v>84.2</v>
      </c>
      <c r="J6662" s="23">
        <f t="shared" si="482"/>
        <v>84.512008719374464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1.0033414379993058</v>
      </c>
      <c r="E6663" s="23">
        <f t="shared" si="477"/>
        <v>66</v>
      </c>
      <c r="F6663" s="23">
        <f t="shared" si="478"/>
        <v>66.220534907954175</v>
      </c>
      <c r="G6663" s="23">
        <f t="shared" si="479"/>
        <v>37.6</v>
      </c>
      <c r="H6663" s="23">
        <f t="shared" si="480"/>
        <v>37.725638068773897</v>
      </c>
      <c r="I6663" s="23">
        <f t="shared" si="481"/>
        <v>84.2</v>
      </c>
      <c r="J6663" s="23">
        <f t="shared" si="482"/>
        <v>84.481349079541545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1.0025703369225427</v>
      </c>
      <c r="E6664" s="23">
        <f t="shared" si="477"/>
        <v>66</v>
      </c>
      <c r="F6664" s="23">
        <f t="shared" si="478"/>
        <v>66.169642236887825</v>
      </c>
      <c r="G6664" s="23">
        <f t="shared" si="479"/>
        <v>37.6</v>
      </c>
      <c r="H6664" s="23">
        <f t="shared" si="480"/>
        <v>37.696644668287611</v>
      </c>
      <c r="I6664" s="23">
        <f t="shared" si="481"/>
        <v>84.2</v>
      </c>
      <c r="J6664" s="23">
        <f t="shared" si="482"/>
        <v>84.416422368878102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1.0015422021535256</v>
      </c>
      <c r="E6665" s="23">
        <f t="shared" si="477"/>
        <v>66</v>
      </c>
      <c r="F6665" s="23">
        <f t="shared" si="478"/>
        <v>66.101785342132686</v>
      </c>
      <c r="G6665" s="23">
        <f t="shared" si="479"/>
        <v>37.6</v>
      </c>
      <c r="H6665" s="23">
        <f t="shared" si="480"/>
        <v>37.657986800972566</v>
      </c>
      <c r="I6665" s="23">
        <f t="shared" si="481"/>
        <v>84.2</v>
      </c>
      <c r="J6665" s="23">
        <f t="shared" si="482"/>
        <v>84.32985342132686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1.0002570336922543</v>
      </c>
      <c r="E6666" s="23">
        <f t="shared" si="477"/>
        <v>66</v>
      </c>
      <c r="F6666" s="23">
        <f t="shared" si="478"/>
        <v>66.016964223688788</v>
      </c>
      <c r="G6666" s="23">
        <f t="shared" si="479"/>
        <v>37.6</v>
      </c>
      <c r="H6666" s="23">
        <f t="shared" si="480"/>
        <v>37.609664466828761</v>
      </c>
      <c r="I6666" s="23">
        <f t="shared" si="481"/>
        <v>84.2</v>
      </c>
      <c r="J6666" s="23">
        <f t="shared" si="482"/>
        <v>84.221642236887817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1.0002570336922543</v>
      </c>
      <c r="E6667" s="23">
        <f t="shared" si="477"/>
        <v>66</v>
      </c>
      <c r="F6667" s="23">
        <f t="shared" si="478"/>
        <v>66.016964223688788</v>
      </c>
      <c r="G6667" s="23">
        <f t="shared" si="479"/>
        <v>37.6</v>
      </c>
      <c r="H6667" s="23">
        <f t="shared" si="480"/>
        <v>37.609664466828761</v>
      </c>
      <c r="I6667" s="23">
        <f t="shared" si="481"/>
        <v>84.2</v>
      </c>
      <c r="J6667" s="23">
        <f t="shared" si="482"/>
        <v>84.221642236887817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1.0013982826358914</v>
      </c>
      <c r="E6668" s="23">
        <f t="shared" si="477"/>
        <v>87.9</v>
      </c>
      <c r="F6668" s="23">
        <f t="shared" si="478"/>
        <v>88.022909043694852</v>
      </c>
      <c r="G6668" s="23">
        <f t="shared" si="479"/>
        <v>46.4</v>
      </c>
      <c r="H6668" s="23">
        <f t="shared" si="480"/>
        <v>46.464880314305361</v>
      </c>
      <c r="I6668" s="23">
        <f t="shared" si="481"/>
        <v>113.7</v>
      </c>
      <c r="J6668" s="23">
        <f t="shared" si="482"/>
        <v>113.85898473570086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1.0071042607470229</v>
      </c>
      <c r="E6669" s="23">
        <f t="shared" si="477"/>
        <v>89</v>
      </c>
      <c r="F6669" s="23">
        <f t="shared" si="478"/>
        <v>89.632279206485038</v>
      </c>
      <c r="G6669" s="23">
        <f t="shared" si="479"/>
        <v>46.9</v>
      </c>
      <c r="H6669" s="23">
        <f t="shared" si="480"/>
        <v>47.233189829035368</v>
      </c>
      <c r="I6669" s="23">
        <f t="shared" si="481"/>
        <v>115.2</v>
      </c>
      <c r="J6669" s="23">
        <f t="shared" si="482"/>
        <v>116.01841083805704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0.99745225496642798</v>
      </c>
      <c r="E6670" s="23">
        <f t="shared" si="477"/>
        <v>96.3</v>
      </c>
      <c r="F6670" s="23">
        <f t="shared" si="478"/>
        <v>96.054652153267014</v>
      </c>
      <c r="G6670" s="23">
        <f t="shared" si="479"/>
        <v>52.8</v>
      </c>
      <c r="H6670" s="23">
        <f t="shared" si="480"/>
        <v>52.665479062227398</v>
      </c>
      <c r="I6670" s="23">
        <f t="shared" si="481"/>
        <v>126.8</v>
      </c>
      <c r="J6670" s="23">
        <f t="shared" si="482"/>
        <v>126.47694592974307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0.99744967560833786</v>
      </c>
      <c r="E6671" s="23">
        <f t="shared" si="477"/>
        <v>95.1</v>
      </c>
      <c r="F6671" s="23">
        <f t="shared" si="478"/>
        <v>94.857464150352925</v>
      </c>
      <c r="G6671" s="23">
        <f t="shared" si="479"/>
        <v>52.6</v>
      </c>
      <c r="H6671" s="23">
        <f t="shared" si="480"/>
        <v>52.465852936998573</v>
      </c>
      <c r="I6671" s="23">
        <f t="shared" si="481"/>
        <v>125.7</v>
      </c>
      <c r="J6671" s="23">
        <f t="shared" si="482"/>
        <v>125.37942422396807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0.99744545799902262</v>
      </c>
      <c r="E6672" s="23">
        <f t="shared" si="477"/>
        <v>95.1</v>
      </c>
      <c r="F6672" s="23">
        <f t="shared" si="478"/>
        <v>94.857063055707044</v>
      </c>
      <c r="G6672" s="23">
        <f t="shared" si="479"/>
        <v>52.6</v>
      </c>
      <c r="H6672" s="23">
        <f t="shared" si="480"/>
        <v>52.465631090748595</v>
      </c>
      <c r="I6672" s="23">
        <f t="shared" si="481"/>
        <v>125.7</v>
      </c>
      <c r="J6672" s="23">
        <f t="shared" si="482"/>
        <v>125.37889407047714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0.99744064399642773</v>
      </c>
      <c r="E6673" s="23">
        <f t="shared" si="477"/>
        <v>95.1</v>
      </c>
      <c r="F6673" s="23">
        <f t="shared" si="478"/>
        <v>94.856605244060276</v>
      </c>
      <c r="G6673" s="23">
        <f t="shared" si="479"/>
        <v>52.6</v>
      </c>
      <c r="H6673" s="23">
        <f t="shared" si="480"/>
        <v>52.465377874212102</v>
      </c>
      <c r="I6673" s="23">
        <f t="shared" si="481"/>
        <v>125.7</v>
      </c>
      <c r="J6673" s="23">
        <f t="shared" si="482"/>
        <v>125.37828895035096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0.99744538292137164</v>
      </c>
      <c r="E6674" s="23">
        <f t="shared" si="477"/>
        <v>96.3</v>
      </c>
      <c r="F6674" s="23">
        <f t="shared" si="478"/>
        <v>96.053990375328084</v>
      </c>
      <c r="G6674" s="23">
        <f t="shared" si="479"/>
        <v>52.8</v>
      </c>
      <c r="H6674" s="23">
        <f t="shared" si="480"/>
        <v>52.665116218248421</v>
      </c>
      <c r="I6674" s="23">
        <f t="shared" si="481"/>
        <v>126.8</v>
      </c>
      <c r="J6674" s="23">
        <f t="shared" si="482"/>
        <v>126.47607455442991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0.99067144753569436</v>
      </c>
      <c r="E6675" s="23">
        <f t="shared" si="477"/>
        <v>108.4</v>
      </c>
      <c r="F6675" s="23">
        <f t="shared" si="478"/>
        <v>107.38878491286927</v>
      </c>
      <c r="G6675" s="23">
        <f t="shared" si="479"/>
        <v>60.2</v>
      </c>
      <c r="H6675" s="23">
        <f t="shared" si="480"/>
        <v>59.638421141648806</v>
      </c>
      <c r="I6675" s="23">
        <f t="shared" si="481"/>
        <v>142.30000000000001</v>
      </c>
      <c r="J6675" s="23">
        <f t="shared" si="482"/>
        <v>140.97254698432931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0.99033388541852074</v>
      </c>
      <c r="E6676" s="23">
        <f t="shared" ref="E6676:E6739" si="485">$E6388</f>
        <v>111.7</v>
      </c>
      <c r="F6676" s="23">
        <f t="shared" ref="F6676:F6739" si="486">$F6388</f>
        <v>110.62029500124876</v>
      </c>
      <c r="G6676" s="23">
        <f t="shared" ref="G6676:G6739" si="487">$G6388</f>
        <v>60.8</v>
      </c>
      <c r="H6676" s="23">
        <f t="shared" ref="H6676:H6739" si="488">$H6388</f>
        <v>60.212300233446058</v>
      </c>
      <c r="I6676" s="23">
        <f t="shared" ref="I6676:I6739" si="489">$I6388</f>
        <v>145.4</v>
      </c>
      <c r="J6676" s="23">
        <f t="shared" ref="J6676:J6739" si="490">$J6388</f>
        <v>143.99454693985291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0.99034094648672255</v>
      </c>
      <c r="E6677" s="23">
        <f t="shared" si="485"/>
        <v>111.7</v>
      </c>
      <c r="F6677" s="23">
        <f t="shared" si="486"/>
        <v>110.62108372256691</v>
      </c>
      <c r="G6677" s="23">
        <f t="shared" si="487"/>
        <v>60.8</v>
      </c>
      <c r="H6677" s="23">
        <f t="shared" si="488"/>
        <v>60.21272954639273</v>
      </c>
      <c r="I6677" s="23">
        <f t="shared" si="489"/>
        <v>145.4</v>
      </c>
      <c r="J6677" s="23">
        <f t="shared" si="490"/>
        <v>143.99557361916948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0.99033280513319122</v>
      </c>
      <c r="E6678" s="23">
        <f t="shared" si="485"/>
        <v>111.7</v>
      </c>
      <c r="F6678" s="23">
        <f t="shared" si="486"/>
        <v>110.62017433337746</v>
      </c>
      <c r="G6678" s="23">
        <f t="shared" si="487"/>
        <v>60.8</v>
      </c>
      <c r="H6678" s="23">
        <f t="shared" si="488"/>
        <v>60.212234552098025</v>
      </c>
      <c r="I6678" s="23">
        <f t="shared" si="489"/>
        <v>145.4</v>
      </c>
      <c r="J6678" s="23">
        <f t="shared" si="490"/>
        <v>143.99438986636602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0.99034018856628425</v>
      </c>
      <c r="E6679" s="23">
        <f t="shared" si="485"/>
        <v>111.7</v>
      </c>
      <c r="F6679" s="23">
        <f t="shared" si="486"/>
        <v>110.62099906285395</v>
      </c>
      <c r="G6679" s="23">
        <f t="shared" si="487"/>
        <v>60.8</v>
      </c>
      <c r="H6679" s="23">
        <f t="shared" si="488"/>
        <v>60.212683464830079</v>
      </c>
      <c r="I6679" s="23">
        <f t="shared" si="489"/>
        <v>145.4</v>
      </c>
      <c r="J6679" s="23">
        <f t="shared" si="490"/>
        <v>143.99546341753774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0.99034037870532976</v>
      </c>
      <c r="E6680" s="23">
        <f t="shared" si="485"/>
        <v>111.7</v>
      </c>
      <c r="F6680" s="23">
        <f t="shared" si="486"/>
        <v>110.62102030138534</v>
      </c>
      <c r="G6680" s="23">
        <f t="shared" si="487"/>
        <v>60.8</v>
      </c>
      <c r="H6680" s="23">
        <f t="shared" si="488"/>
        <v>60.212695025284049</v>
      </c>
      <c r="I6680" s="23">
        <f t="shared" si="489"/>
        <v>145.4</v>
      </c>
      <c r="J6680" s="23">
        <f t="shared" si="490"/>
        <v>143.99549106375494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0.99032765489064523</v>
      </c>
      <c r="E6681" s="23">
        <f t="shared" si="485"/>
        <v>111.7</v>
      </c>
      <c r="F6681" s="23">
        <f t="shared" si="486"/>
        <v>110.61959905128508</v>
      </c>
      <c r="G6681" s="23">
        <f t="shared" si="487"/>
        <v>60.8</v>
      </c>
      <c r="H6681" s="23">
        <f t="shared" si="488"/>
        <v>60.211921417351228</v>
      </c>
      <c r="I6681" s="23">
        <f t="shared" si="489"/>
        <v>145.4</v>
      </c>
      <c r="J6681" s="23">
        <f t="shared" si="490"/>
        <v>143.99364102109982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0.99033019594107641</v>
      </c>
      <c r="E6682" s="23">
        <f t="shared" si="485"/>
        <v>52.4</v>
      </c>
      <c r="F6682" s="23">
        <f t="shared" si="486"/>
        <v>51.8933022673124</v>
      </c>
      <c r="G6682" s="23">
        <f t="shared" si="487"/>
        <v>27.2</v>
      </c>
      <c r="H6682" s="23">
        <f t="shared" si="488"/>
        <v>26.936981329597277</v>
      </c>
      <c r="I6682" s="23">
        <f t="shared" si="489"/>
        <v>68.099999999999994</v>
      </c>
      <c r="J6682" s="23">
        <f t="shared" si="490"/>
        <v>67.4414863435873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0.9903313121764542</v>
      </c>
      <c r="E6683" s="23">
        <f t="shared" si="485"/>
        <v>53</v>
      </c>
      <c r="F6683" s="23">
        <f t="shared" si="486"/>
        <v>52.48755954535207</v>
      </c>
      <c r="G6683" s="23">
        <f t="shared" si="487"/>
        <v>27.3</v>
      </c>
      <c r="H6683" s="23">
        <f t="shared" si="488"/>
        <v>27.0360448224172</v>
      </c>
      <c r="I6683" s="23">
        <f t="shared" si="489"/>
        <v>68.5</v>
      </c>
      <c r="J6683" s="23">
        <f t="shared" si="490"/>
        <v>67.837694884087114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1.005472330222188</v>
      </c>
      <c r="E6684" s="23">
        <f t="shared" si="485"/>
        <v>59.6</v>
      </c>
      <c r="F6684" s="23">
        <f t="shared" si="486"/>
        <v>59.926150881242407</v>
      </c>
      <c r="G6684" s="23">
        <f t="shared" si="487"/>
        <v>30.6</v>
      </c>
      <c r="H6684" s="23">
        <f t="shared" si="488"/>
        <v>30.767453304798952</v>
      </c>
      <c r="I6684" s="23">
        <f t="shared" si="489"/>
        <v>77</v>
      </c>
      <c r="J6684" s="23">
        <f t="shared" si="490"/>
        <v>77.421369427108473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1.0047261033737078</v>
      </c>
      <c r="E6685" s="23">
        <f t="shared" si="485"/>
        <v>59.6</v>
      </c>
      <c r="F6685" s="23">
        <f t="shared" si="486"/>
        <v>59.881675761072991</v>
      </c>
      <c r="G6685" s="23">
        <f t="shared" si="487"/>
        <v>30.6</v>
      </c>
      <c r="H6685" s="23">
        <f t="shared" si="488"/>
        <v>30.744618763235462</v>
      </c>
      <c r="I6685" s="23">
        <f t="shared" si="489"/>
        <v>77</v>
      </c>
      <c r="J6685" s="23">
        <f t="shared" si="490"/>
        <v>77.363909959775498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1.005472330222188</v>
      </c>
      <c r="E6686" s="23">
        <f t="shared" si="485"/>
        <v>71.400000000000006</v>
      </c>
      <c r="F6686" s="23">
        <f t="shared" si="486"/>
        <v>71.790724377864223</v>
      </c>
      <c r="G6686" s="23">
        <f t="shared" si="487"/>
        <v>36.799999999999997</v>
      </c>
      <c r="H6686" s="23">
        <f t="shared" si="488"/>
        <v>37.001381752176513</v>
      </c>
      <c r="I6686" s="23">
        <f t="shared" si="489"/>
        <v>92.3</v>
      </c>
      <c r="J6686" s="23">
        <f t="shared" si="490"/>
        <v>92.805096079507948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1.0052235879393612</v>
      </c>
      <c r="E6687" s="23">
        <f t="shared" si="485"/>
        <v>71.400000000000006</v>
      </c>
      <c r="F6687" s="23">
        <f t="shared" si="486"/>
        <v>71.772964178870396</v>
      </c>
      <c r="G6687" s="23">
        <f t="shared" si="487"/>
        <v>36.799999999999997</v>
      </c>
      <c r="H6687" s="23">
        <f t="shared" si="488"/>
        <v>36.992228036168491</v>
      </c>
      <c r="I6687" s="23">
        <f t="shared" si="489"/>
        <v>92.3</v>
      </c>
      <c r="J6687" s="23">
        <f t="shared" si="490"/>
        <v>92.782137166803039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1.0047261033737076</v>
      </c>
      <c r="E6688" s="23">
        <f t="shared" si="485"/>
        <v>71.400000000000006</v>
      </c>
      <c r="F6688" s="23">
        <f t="shared" si="486"/>
        <v>71.737443780882728</v>
      </c>
      <c r="G6688" s="23">
        <f t="shared" si="487"/>
        <v>36.799999999999997</v>
      </c>
      <c r="H6688" s="23">
        <f t="shared" si="488"/>
        <v>36.97392060415244</v>
      </c>
      <c r="I6688" s="23">
        <f t="shared" si="489"/>
        <v>92.3</v>
      </c>
      <c r="J6688" s="23">
        <f t="shared" si="490"/>
        <v>92.736219341393209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1.0039798765252275</v>
      </c>
      <c r="E6689" s="23">
        <f t="shared" si="485"/>
        <v>71.5</v>
      </c>
      <c r="F6689" s="23">
        <f t="shared" si="486"/>
        <v>71.784561171553761</v>
      </c>
      <c r="G6689" s="23">
        <f t="shared" si="487"/>
        <v>36.799999999999997</v>
      </c>
      <c r="H6689" s="23">
        <f t="shared" si="488"/>
        <v>36.946459456128366</v>
      </c>
      <c r="I6689" s="23">
        <f t="shared" si="489"/>
        <v>92.5</v>
      </c>
      <c r="J6689" s="23">
        <f t="shared" si="490"/>
        <v>92.86813857858354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1.0012437114141337</v>
      </c>
      <c r="E6690" s="23">
        <f t="shared" si="485"/>
        <v>71.5</v>
      </c>
      <c r="F6690" s="23">
        <f t="shared" si="486"/>
        <v>71.588925366110558</v>
      </c>
      <c r="G6690" s="23">
        <f t="shared" si="487"/>
        <v>36.799999999999997</v>
      </c>
      <c r="H6690" s="23">
        <f t="shared" si="488"/>
        <v>36.845768580040115</v>
      </c>
      <c r="I6690" s="23">
        <f t="shared" si="489"/>
        <v>92.5</v>
      </c>
      <c r="J6690" s="23">
        <f t="shared" si="490"/>
        <v>92.615043305807362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1.0009949691313069</v>
      </c>
      <c r="E6691" s="23">
        <f t="shared" si="485"/>
        <v>71.5</v>
      </c>
      <c r="F6691" s="23">
        <f t="shared" si="486"/>
        <v>71.571140292888444</v>
      </c>
      <c r="G6691" s="23">
        <f t="shared" si="487"/>
        <v>36.799999999999997</v>
      </c>
      <c r="H6691" s="23">
        <f t="shared" si="488"/>
        <v>36.836614864032093</v>
      </c>
      <c r="I6691" s="23">
        <f t="shared" si="489"/>
        <v>92.5</v>
      </c>
      <c r="J6691" s="23">
        <f t="shared" si="490"/>
        <v>92.592034644645892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1.0047261033737076</v>
      </c>
      <c r="E6692" s="23">
        <f t="shared" si="485"/>
        <v>71.5</v>
      </c>
      <c r="F6692" s="23">
        <f t="shared" si="486"/>
        <v>71.837916391220091</v>
      </c>
      <c r="G6692" s="23">
        <f t="shared" si="487"/>
        <v>36.799999999999997</v>
      </c>
      <c r="H6692" s="23">
        <f t="shared" si="488"/>
        <v>36.97392060415244</v>
      </c>
      <c r="I6692" s="23">
        <f t="shared" si="489"/>
        <v>92.5</v>
      </c>
      <c r="J6692" s="23">
        <f t="shared" si="490"/>
        <v>92.937164562067949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1.0057210725050145</v>
      </c>
      <c r="E6693" s="23">
        <f t="shared" si="485"/>
        <v>107.4</v>
      </c>
      <c r="F6693" s="23">
        <f t="shared" si="486"/>
        <v>108.01444318703857</v>
      </c>
      <c r="G6693" s="23">
        <f t="shared" si="487"/>
        <v>60</v>
      </c>
      <c r="H6693" s="23">
        <f t="shared" si="488"/>
        <v>60.343264350300871</v>
      </c>
      <c r="I6693" s="23">
        <f t="shared" si="489"/>
        <v>141.30000000000001</v>
      </c>
      <c r="J6693" s="23">
        <f t="shared" si="490"/>
        <v>142.10838754495856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0.98952057673066363</v>
      </c>
      <c r="E6694" s="23">
        <f t="shared" si="485"/>
        <v>106.4</v>
      </c>
      <c r="F6694" s="23">
        <f t="shared" si="486"/>
        <v>105.28498936414262</v>
      </c>
      <c r="G6694" s="23">
        <f t="shared" si="487"/>
        <v>59.8</v>
      </c>
      <c r="H6694" s="23">
        <f t="shared" si="488"/>
        <v>59.173330488493683</v>
      </c>
      <c r="I6694" s="23">
        <f t="shared" si="489"/>
        <v>140.30000000000001</v>
      </c>
      <c r="J6694" s="23">
        <f t="shared" si="490"/>
        <v>138.82973691531211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0.99061474256999715</v>
      </c>
      <c r="E6695" s="23">
        <f t="shared" si="485"/>
        <v>106.4</v>
      </c>
      <c r="F6695" s="23">
        <f t="shared" si="486"/>
        <v>105.4014086094477</v>
      </c>
      <c r="G6695" s="23">
        <f t="shared" si="487"/>
        <v>59.8</v>
      </c>
      <c r="H6695" s="23">
        <f t="shared" si="488"/>
        <v>59.238761605685823</v>
      </c>
      <c r="I6695" s="23">
        <f t="shared" si="489"/>
        <v>140.30000000000001</v>
      </c>
      <c r="J6695" s="23">
        <f t="shared" si="490"/>
        <v>138.98324838257062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0.99061512040271915</v>
      </c>
      <c r="E6696" s="23">
        <f t="shared" si="485"/>
        <v>106.4</v>
      </c>
      <c r="F6696" s="23">
        <f t="shared" si="486"/>
        <v>105.40144881084932</v>
      </c>
      <c r="G6696" s="23">
        <f t="shared" si="487"/>
        <v>59.8</v>
      </c>
      <c r="H6696" s="23">
        <f t="shared" si="488"/>
        <v>59.238784200082605</v>
      </c>
      <c r="I6696" s="23">
        <f t="shared" si="489"/>
        <v>140.30000000000001</v>
      </c>
      <c r="J6696" s="23">
        <f t="shared" si="490"/>
        <v>138.98330139250152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0.99060803750184845</v>
      </c>
      <c r="E6697" s="23">
        <f t="shared" si="485"/>
        <v>106.4</v>
      </c>
      <c r="F6697" s="23">
        <f t="shared" si="486"/>
        <v>105.40069519019669</v>
      </c>
      <c r="G6697" s="23">
        <f t="shared" si="487"/>
        <v>59.8</v>
      </c>
      <c r="H6697" s="23">
        <f t="shared" si="488"/>
        <v>59.238360642610537</v>
      </c>
      <c r="I6697" s="23">
        <f t="shared" si="489"/>
        <v>140.30000000000001</v>
      </c>
      <c r="J6697" s="23">
        <f t="shared" si="490"/>
        <v>138.98230766150934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0.9906120716130038</v>
      </c>
      <c r="E6698" s="23">
        <f t="shared" si="485"/>
        <v>106.4</v>
      </c>
      <c r="F6698" s="23">
        <f t="shared" si="486"/>
        <v>105.40112441962361</v>
      </c>
      <c r="G6698" s="23">
        <f t="shared" si="487"/>
        <v>59.8</v>
      </c>
      <c r="H6698" s="23">
        <f t="shared" si="488"/>
        <v>59.238601882457623</v>
      </c>
      <c r="I6698" s="23">
        <f t="shared" si="489"/>
        <v>140.30000000000001</v>
      </c>
      <c r="J6698" s="23">
        <f t="shared" si="490"/>
        <v>138.98287364730444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0.98882985878809448</v>
      </c>
      <c r="E6699" s="23">
        <f t="shared" si="485"/>
        <v>134.4</v>
      </c>
      <c r="F6699" s="23">
        <f t="shared" si="486"/>
        <v>132.89873302111991</v>
      </c>
      <c r="G6699" s="23">
        <f t="shared" si="487"/>
        <v>88.5</v>
      </c>
      <c r="H6699" s="23">
        <f t="shared" si="488"/>
        <v>87.511442502746362</v>
      </c>
      <c r="I6699" s="23">
        <f t="shared" si="489"/>
        <v>184.5</v>
      </c>
      <c r="J6699" s="23">
        <f t="shared" si="490"/>
        <v>182.43910894640342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0.98963090490199612</v>
      </c>
      <c r="E6700" s="23">
        <f t="shared" si="485"/>
        <v>135.69999999999999</v>
      </c>
      <c r="F6700" s="23">
        <f t="shared" si="486"/>
        <v>134.29291379520086</v>
      </c>
      <c r="G6700" s="23">
        <f t="shared" si="487"/>
        <v>89.3</v>
      </c>
      <c r="H6700" s="23">
        <f t="shared" si="488"/>
        <v>88.374039807748247</v>
      </c>
      <c r="I6700" s="23">
        <f t="shared" si="489"/>
        <v>186.3</v>
      </c>
      <c r="J6700" s="23">
        <f t="shared" si="490"/>
        <v>184.36823758324189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0.98961768273806638</v>
      </c>
      <c r="E6701" s="23">
        <f t="shared" si="485"/>
        <v>135.69999999999999</v>
      </c>
      <c r="F6701" s="23">
        <f t="shared" si="486"/>
        <v>134.29111954755561</v>
      </c>
      <c r="G6701" s="23">
        <f t="shared" si="487"/>
        <v>89.3</v>
      </c>
      <c r="H6701" s="23">
        <f t="shared" si="488"/>
        <v>88.372859068509328</v>
      </c>
      <c r="I6701" s="23">
        <f t="shared" si="489"/>
        <v>186.3</v>
      </c>
      <c r="J6701" s="23">
        <f t="shared" si="490"/>
        <v>184.36577429410178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0.9896157048229145</v>
      </c>
      <c r="E6702" s="23">
        <f t="shared" si="485"/>
        <v>135.69999999999999</v>
      </c>
      <c r="F6702" s="23">
        <f t="shared" si="486"/>
        <v>134.29085114446949</v>
      </c>
      <c r="G6702" s="23">
        <f t="shared" si="487"/>
        <v>89.3</v>
      </c>
      <c r="H6702" s="23">
        <f t="shared" si="488"/>
        <v>88.372682440686262</v>
      </c>
      <c r="I6702" s="23">
        <f t="shared" si="489"/>
        <v>186.3</v>
      </c>
      <c r="J6702" s="23">
        <f t="shared" si="490"/>
        <v>184.365405808509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0.98961497656619779</v>
      </c>
      <c r="E6703" s="23">
        <f t="shared" si="485"/>
        <v>135.69999999999999</v>
      </c>
      <c r="F6703" s="23">
        <f t="shared" si="486"/>
        <v>134.29075232003302</v>
      </c>
      <c r="G6703" s="23">
        <f t="shared" si="487"/>
        <v>89.3</v>
      </c>
      <c r="H6703" s="23">
        <f t="shared" si="488"/>
        <v>88.37261740736146</v>
      </c>
      <c r="I6703" s="23">
        <f t="shared" si="489"/>
        <v>186.3</v>
      </c>
      <c r="J6703" s="23">
        <f t="shared" si="490"/>
        <v>184.36527013428267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0.98962709766860502</v>
      </c>
      <c r="E6704" s="23">
        <f t="shared" si="485"/>
        <v>135.69999999999999</v>
      </c>
      <c r="F6704" s="23">
        <f t="shared" si="486"/>
        <v>134.29239715362968</v>
      </c>
      <c r="G6704" s="23">
        <f t="shared" si="487"/>
        <v>89.3</v>
      </c>
      <c r="H6704" s="23">
        <f t="shared" si="488"/>
        <v>88.373699821806426</v>
      </c>
      <c r="I6704" s="23">
        <f t="shared" si="489"/>
        <v>186.3</v>
      </c>
      <c r="J6704" s="23">
        <f t="shared" si="490"/>
        <v>184.36752829566112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0.98963085626638048</v>
      </c>
      <c r="E6705" s="23">
        <f t="shared" si="485"/>
        <v>135.69999999999999</v>
      </c>
      <c r="F6705" s="23">
        <f t="shared" si="486"/>
        <v>134.29290719534782</v>
      </c>
      <c r="G6705" s="23">
        <f t="shared" si="487"/>
        <v>89.3</v>
      </c>
      <c r="H6705" s="23">
        <f t="shared" si="488"/>
        <v>88.374035464587777</v>
      </c>
      <c r="I6705" s="23">
        <f t="shared" si="489"/>
        <v>186.3</v>
      </c>
      <c r="J6705" s="23">
        <f t="shared" si="490"/>
        <v>184.3682285224267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0.98962923570831329</v>
      </c>
      <c r="E6706" s="23">
        <f t="shared" si="485"/>
        <v>126.2</v>
      </c>
      <c r="F6706" s="23">
        <f t="shared" si="486"/>
        <v>124.89120954638913</v>
      </c>
      <c r="G6706" s="23">
        <f t="shared" si="487"/>
        <v>83.8</v>
      </c>
      <c r="H6706" s="23">
        <f t="shared" si="488"/>
        <v>82.930929952356649</v>
      </c>
      <c r="I6706" s="23">
        <f t="shared" si="489"/>
        <v>173.3</v>
      </c>
      <c r="J6706" s="23">
        <f t="shared" si="490"/>
        <v>171.50274654825071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0.98960284446314117</v>
      </c>
      <c r="E6707" s="23">
        <f t="shared" si="485"/>
        <v>54.9</v>
      </c>
      <c r="F6707" s="23">
        <f t="shared" si="486"/>
        <v>54.329196161026452</v>
      </c>
      <c r="G6707" s="23">
        <f t="shared" si="487"/>
        <v>30.2</v>
      </c>
      <c r="H6707" s="23">
        <f t="shared" si="488"/>
        <v>29.886005902786863</v>
      </c>
      <c r="I6707" s="23">
        <f t="shared" si="489"/>
        <v>73</v>
      </c>
      <c r="J6707" s="23">
        <f t="shared" si="490"/>
        <v>72.241007645809304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1.0070857637813628</v>
      </c>
      <c r="E6708" s="23">
        <f t="shared" si="485"/>
        <v>53.4</v>
      </c>
      <c r="F6708" s="23">
        <f t="shared" si="486"/>
        <v>53.778379785924777</v>
      </c>
      <c r="G6708" s="23">
        <f t="shared" si="487"/>
        <v>29.5</v>
      </c>
      <c r="H6708" s="23">
        <f t="shared" si="488"/>
        <v>29.709030031550203</v>
      </c>
      <c r="I6708" s="23">
        <f t="shared" si="489"/>
        <v>69</v>
      </c>
      <c r="J6708" s="23">
        <f t="shared" si="490"/>
        <v>69.48891770091403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1.0025703369225427</v>
      </c>
      <c r="E6709" s="23">
        <f t="shared" si="485"/>
        <v>58.3</v>
      </c>
      <c r="F6709" s="23">
        <f t="shared" si="486"/>
        <v>58.449850642584238</v>
      </c>
      <c r="G6709" s="23">
        <f t="shared" si="487"/>
        <v>31.4</v>
      </c>
      <c r="H6709" s="23">
        <f t="shared" si="488"/>
        <v>31.480708579367839</v>
      </c>
      <c r="I6709" s="23">
        <f t="shared" si="489"/>
        <v>76</v>
      </c>
      <c r="J6709" s="23">
        <f t="shared" si="490"/>
        <v>76.19534560611325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1.0046266064605769</v>
      </c>
      <c r="E6710" s="23">
        <f t="shared" si="485"/>
        <v>58.3</v>
      </c>
      <c r="F6710" s="23">
        <f t="shared" si="486"/>
        <v>58.569731156651628</v>
      </c>
      <c r="G6710" s="23">
        <f t="shared" si="487"/>
        <v>31.4</v>
      </c>
      <c r="H6710" s="23">
        <f t="shared" si="488"/>
        <v>31.545275442862113</v>
      </c>
      <c r="I6710" s="23">
        <f t="shared" si="489"/>
        <v>76</v>
      </c>
      <c r="J6710" s="23">
        <f t="shared" si="490"/>
        <v>76.351622091003847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1.0051406738450852</v>
      </c>
      <c r="E6711" s="23">
        <f t="shared" si="485"/>
        <v>58.3</v>
      </c>
      <c r="F6711" s="23">
        <f t="shared" si="486"/>
        <v>58.599701285168464</v>
      </c>
      <c r="G6711" s="23">
        <f t="shared" si="487"/>
        <v>31.4</v>
      </c>
      <c r="H6711" s="23">
        <f t="shared" si="488"/>
        <v>31.561417158735676</v>
      </c>
      <c r="I6711" s="23">
        <f t="shared" si="489"/>
        <v>76</v>
      </c>
      <c r="J6711" s="23">
        <f t="shared" si="490"/>
        <v>76.390691212226471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1.002827370614797</v>
      </c>
      <c r="E6712" s="23">
        <f t="shared" si="485"/>
        <v>58.3</v>
      </c>
      <c r="F6712" s="23">
        <f t="shared" si="486"/>
        <v>58.464835706842663</v>
      </c>
      <c r="G6712" s="23">
        <f t="shared" si="487"/>
        <v>31.4</v>
      </c>
      <c r="H6712" s="23">
        <f t="shared" si="488"/>
        <v>31.488779437304625</v>
      </c>
      <c r="I6712" s="23">
        <f t="shared" si="489"/>
        <v>76</v>
      </c>
      <c r="J6712" s="23">
        <f t="shared" si="490"/>
        <v>76.214880166724569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1.0020562695380342</v>
      </c>
      <c r="E6713" s="23">
        <f t="shared" si="485"/>
        <v>58.3</v>
      </c>
      <c r="F6713" s="23">
        <f t="shared" si="486"/>
        <v>58.419880514067387</v>
      </c>
      <c r="G6713" s="23">
        <f t="shared" si="487"/>
        <v>31.4</v>
      </c>
      <c r="H6713" s="23">
        <f t="shared" si="488"/>
        <v>31.464566863494273</v>
      </c>
      <c r="I6713" s="23">
        <f t="shared" si="489"/>
        <v>76</v>
      </c>
      <c r="J6713" s="23">
        <f t="shared" si="490"/>
        <v>76.156276484890597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1.0007711010767628</v>
      </c>
      <c r="E6714" s="23">
        <f t="shared" si="485"/>
        <v>58.3</v>
      </c>
      <c r="F6714" s="23">
        <f t="shared" si="486"/>
        <v>58.344955192775267</v>
      </c>
      <c r="G6714" s="23">
        <f t="shared" si="487"/>
        <v>31.4</v>
      </c>
      <c r="H6714" s="23">
        <f t="shared" si="488"/>
        <v>31.424212573810351</v>
      </c>
      <c r="I6714" s="23">
        <f t="shared" si="489"/>
        <v>76</v>
      </c>
      <c r="J6714" s="23">
        <f t="shared" si="490"/>
        <v>76.058603681833972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1.0005140673845085</v>
      </c>
      <c r="E6715" s="23">
        <f t="shared" si="485"/>
        <v>58.3</v>
      </c>
      <c r="F6715" s="23">
        <f t="shared" si="486"/>
        <v>58.329970128516848</v>
      </c>
      <c r="G6715" s="23">
        <f t="shared" si="487"/>
        <v>31.4</v>
      </c>
      <c r="H6715" s="23">
        <f t="shared" si="488"/>
        <v>31.416141715873568</v>
      </c>
      <c r="I6715" s="23">
        <f t="shared" si="489"/>
        <v>76</v>
      </c>
      <c r="J6715" s="23">
        <f t="shared" si="490"/>
        <v>76.039069121222653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1.0046096950123742</v>
      </c>
      <c r="E6716" s="23">
        <f t="shared" si="485"/>
        <v>58.6</v>
      </c>
      <c r="F6716" s="23">
        <f t="shared" si="486"/>
        <v>58.870128127725131</v>
      </c>
      <c r="G6716" s="23">
        <f t="shared" si="487"/>
        <v>31.6</v>
      </c>
      <c r="H6716" s="23">
        <f t="shared" si="488"/>
        <v>31.745666362391027</v>
      </c>
      <c r="I6716" s="23">
        <f t="shared" si="489"/>
        <v>76.900000000000006</v>
      </c>
      <c r="J6716" s="23">
        <f t="shared" si="490"/>
        <v>77.254485546451576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1.0050013164550893</v>
      </c>
      <c r="E6717" s="23">
        <f t="shared" si="485"/>
        <v>122.8</v>
      </c>
      <c r="F6717" s="23">
        <f t="shared" si="486"/>
        <v>123.41416166068495</v>
      </c>
      <c r="G6717" s="23">
        <f t="shared" si="487"/>
        <v>81.8</v>
      </c>
      <c r="H6717" s="23">
        <f t="shared" si="488"/>
        <v>82.2091076860263</v>
      </c>
      <c r="I6717" s="23">
        <f t="shared" si="489"/>
        <v>168.6</v>
      </c>
      <c r="J6717" s="23">
        <f t="shared" si="490"/>
        <v>169.44322195432804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0.9887702958047675</v>
      </c>
      <c r="E6718" s="23">
        <f t="shared" si="485"/>
        <v>122.8</v>
      </c>
      <c r="F6718" s="23">
        <f t="shared" si="486"/>
        <v>121.42099232482545</v>
      </c>
      <c r="G6718" s="23">
        <f t="shared" si="487"/>
        <v>81.8</v>
      </c>
      <c r="H6718" s="23">
        <f t="shared" si="488"/>
        <v>80.881410196829975</v>
      </c>
      <c r="I6718" s="23">
        <f t="shared" si="489"/>
        <v>168.6</v>
      </c>
      <c r="J6718" s="23">
        <f t="shared" si="490"/>
        <v>166.70667187268378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0.98876117873404112</v>
      </c>
      <c r="E6719" s="23">
        <f t="shared" si="485"/>
        <v>122.8</v>
      </c>
      <c r="F6719" s="23">
        <f t="shared" si="486"/>
        <v>121.41987274854024</v>
      </c>
      <c r="G6719" s="23">
        <f t="shared" si="487"/>
        <v>81.8</v>
      </c>
      <c r="H6719" s="23">
        <f t="shared" si="488"/>
        <v>80.88066442044456</v>
      </c>
      <c r="I6719" s="23">
        <f t="shared" si="489"/>
        <v>168.6</v>
      </c>
      <c r="J6719" s="23">
        <f t="shared" si="490"/>
        <v>166.70513473455932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0.9880285356090508</v>
      </c>
      <c r="E6720" s="23">
        <f t="shared" si="485"/>
        <v>122.8</v>
      </c>
      <c r="F6720" s="23">
        <f t="shared" si="486"/>
        <v>121.32990417279143</v>
      </c>
      <c r="G6720" s="23">
        <f t="shared" si="487"/>
        <v>81.8</v>
      </c>
      <c r="H6720" s="23">
        <f t="shared" si="488"/>
        <v>80.820734212820355</v>
      </c>
      <c r="I6720" s="23">
        <f t="shared" si="489"/>
        <v>168.6</v>
      </c>
      <c r="J6720" s="23">
        <f t="shared" si="490"/>
        <v>166.58161110368596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0.98828026763712973</v>
      </c>
      <c r="E6721" s="23">
        <f t="shared" si="485"/>
        <v>122.8</v>
      </c>
      <c r="F6721" s="23">
        <f t="shared" si="486"/>
        <v>121.36081686583952</v>
      </c>
      <c r="G6721" s="23">
        <f t="shared" si="487"/>
        <v>81.8</v>
      </c>
      <c r="H6721" s="23">
        <f t="shared" si="488"/>
        <v>80.841325892717208</v>
      </c>
      <c r="I6721" s="23">
        <f t="shared" si="489"/>
        <v>168.6</v>
      </c>
      <c r="J6721" s="23">
        <f t="shared" si="490"/>
        <v>166.62405312362006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0.98827800110627562</v>
      </c>
      <c r="E6722" s="23">
        <f t="shared" si="485"/>
        <v>124.5</v>
      </c>
      <c r="F6722" s="23">
        <f t="shared" si="486"/>
        <v>123.04061113773132</v>
      </c>
      <c r="G6722" s="23">
        <f t="shared" si="487"/>
        <v>82.8</v>
      </c>
      <c r="H6722" s="23">
        <f t="shared" si="488"/>
        <v>81.829418491599611</v>
      </c>
      <c r="I6722" s="23">
        <f t="shared" si="489"/>
        <v>170.9</v>
      </c>
      <c r="J6722" s="23">
        <f t="shared" si="490"/>
        <v>168.89671038906252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0.98575976815238264</v>
      </c>
      <c r="E6723" s="23">
        <f t="shared" si="485"/>
        <v>131</v>
      </c>
      <c r="F6723" s="23">
        <f t="shared" si="486"/>
        <v>129.13452962796214</v>
      </c>
      <c r="G6723" s="23">
        <f t="shared" si="487"/>
        <v>87.1</v>
      </c>
      <c r="H6723" s="23">
        <f t="shared" si="488"/>
        <v>85.859675806072516</v>
      </c>
      <c r="I6723" s="23">
        <f t="shared" si="489"/>
        <v>181.9</v>
      </c>
      <c r="J6723" s="23">
        <f t="shared" si="490"/>
        <v>179.3097018269184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0.98335192349481915</v>
      </c>
      <c r="E6724" s="23">
        <f t="shared" si="485"/>
        <v>131.9</v>
      </c>
      <c r="F6724" s="23">
        <f t="shared" si="486"/>
        <v>129.70411870896666</v>
      </c>
      <c r="G6724" s="23">
        <f t="shared" si="487"/>
        <v>87.6</v>
      </c>
      <c r="H6724" s="23">
        <f t="shared" si="488"/>
        <v>86.141628498146147</v>
      </c>
      <c r="I6724" s="23">
        <f t="shared" si="489"/>
        <v>182.9</v>
      </c>
      <c r="J6724" s="23">
        <f t="shared" si="490"/>
        <v>179.85506680720243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0.98335751593045262</v>
      </c>
      <c r="E6725" s="23">
        <f t="shared" si="485"/>
        <v>131.9</v>
      </c>
      <c r="F6725" s="23">
        <f t="shared" si="486"/>
        <v>129.70485635122671</v>
      </c>
      <c r="G6725" s="23">
        <f t="shared" si="487"/>
        <v>87.6</v>
      </c>
      <c r="H6725" s="23">
        <f t="shared" si="488"/>
        <v>86.142118395507637</v>
      </c>
      <c r="I6725" s="23">
        <f t="shared" si="489"/>
        <v>182.9</v>
      </c>
      <c r="J6725" s="23">
        <f t="shared" si="490"/>
        <v>179.8560896636798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0.98336273215801939</v>
      </c>
      <c r="E6726" s="23">
        <f t="shared" si="485"/>
        <v>131.9</v>
      </c>
      <c r="F6726" s="23">
        <f t="shared" si="486"/>
        <v>129.70554437164276</v>
      </c>
      <c r="G6726" s="23">
        <f t="shared" si="487"/>
        <v>87.6</v>
      </c>
      <c r="H6726" s="23">
        <f t="shared" si="488"/>
        <v>86.142575337042487</v>
      </c>
      <c r="I6726" s="23">
        <f t="shared" si="489"/>
        <v>182.9</v>
      </c>
      <c r="J6726" s="23">
        <f t="shared" si="490"/>
        <v>179.85704371170175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0.98334169021094575</v>
      </c>
      <c r="E6727" s="23">
        <f t="shared" si="485"/>
        <v>131.9</v>
      </c>
      <c r="F6727" s="23">
        <f t="shared" si="486"/>
        <v>129.70276893882374</v>
      </c>
      <c r="G6727" s="23">
        <f t="shared" si="487"/>
        <v>87.6</v>
      </c>
      <c r="H6727" s="23">
        <f t="shared" si="488"/>
        <v>86.140732062478847</v>
      </c>
      <c r="I6727" s="23">
        <f t="shared" si="489"/>
        <v>182.9</v>
      </c>
      <c r="J6727" s="23">
        <f t="shared" si="490"/>
        <v>179.85319513958197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0.98334859159021026</v>
      </c>
      <c r="E6728" s="23">
        <f t="shared" si="485"/>
        <v>131.9</v>
      </c>
      <c r="F6728" s="23">
        <f t="shared" si="486"/>
        <v>129.70367923074875</v>
      </c>
      <c r="G6728" s="23">
        <f t="shared" si="487"/>
        <v>87.6</v>
      </c>
      <c r="H6728" s="23">
        <f t="shared" si="488"/>
        <v>86.141336623302408</v>
      </c>
      <c r="I6728" s="23">
        <f t="shared" si="489"/>
        <v>182.9</v>
      </c>
      <c r="J6728" s="23">
        <f t="shared" si="490"/>
        <v>179.85445740184946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0.98334644337367483</v>
      </c>
      <c r="E6729" s="23">
        <f t="shared" si="485"/>
        <v>131.9</v>
      </c>
      <c r="F6729" s="23">
        <f t="shared" si="486"/>
        <v>129.70339588098773</v>
      </c>
      <c r="G6729" s="23">
        <f t="shared" si="487"/>
        <v>87.6</v>
      </c>
      <c r="H6729" s="23">
        <f t="shared" si="488"/>
        <v>86.141148439533907</v>
      </c>
      <c r="I6729" s="23">
        <f t="shared" si="489"/>
        <v>182.9</v>
      </c>
      <c r="J6729" s="23">
        <f t="shared" si="490"/>
        <v>179.85406449304514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0.98334012014560468</v>
      </c>
      <c r="E6730" s="23">
        <f t="shared" si="485"/>
        <v>129.69999999999999</v>
      </c>
      <c r="F6730" s="23">
        <f t="shared" si="486"/>
        <v>127.53921358288491</v>
      </c>
      <c r="G6730" s="23">
        <f t="shared" si="487"/>
        <v>86.4</v>
      </c>
      <c r="H6730" s="23">
        <f t="shared" si="488"/>
        <v>84.960586380580253</v>
      </c>
      <c r="I6730" s="23">
        <f t="shared" si="489"/>
        <v>180.6</v>
      </c>
      <c r="J6730" s="23">
        <f t="shared" si="490"/>
        <v>177.5912256982962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0.983338401455218</v>
      </c>
      <c r="E6731" s="23">
        <f t="shared" si="485"/>
        <v>49.3</v>
      </c>
      <c r="F6731" s="23">
        <f t="shared" si="486"/>
        <v>48.478583191742246</v>
      </c>
      <c r="G6731" s="23">
        <f t="shared" si="487"/>
        <v>26.3</v>
      </c>
      <c r="H6731" s="23">
        <f t="shared" si="488"/>
        <v>25.861799958272233</v>
      </c>
      <c r="I6731" s="23">
        <f t="shared" si="489"/>
        <v>64.8</v>
      </c>
      <c r="J6731" s="23">
        <f t="shared" si="490"/>
        <v>63.720328414298123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1.005708427432648</v>
      </c>
      <c r="E6732" s="23">
        <f t="shared" si="485"/>
        <v>53.7</v>
      </c>
      <c r="F6732" s="23">
        <f t="shared" si="486"/>
        <v>54.006542553133201</v>
      </c>
      <c r="G6732" s="23">
        <f t="shared" si="487"/>
        <v>28.6</v>
      </c>
      <c r="H6732" s="23">
        <f t="shared" si="488"/>
        <v>28.763261024573733</v>
      </c>
      <c r="I6732" s="23">
        <f t="shared" si="489"/>
        <v>69</v>
      </c>
      <c r="J6732" s="23">
        <f t="shared" si="490"/>
        <v>69.393881492852714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1.0034699724937155</v>
      </c>
      <c r="E6733" s="23">
        <f t="shared" si="485"/>
        <v>61</v>
      </c>
      <c r="F6733" s="23">
        <f t="shared" si="486"/>
        <v>61.211668322116644</v>
      </c>
      <c r="G6733" s="23">
        <f t="shared" si="487"/>
        <v>31.9</v>
      </c>
      <c r="H6733" s="23">
        <f t="shared" si="488"/>
        <v>32.010692122549521</v>
      </c>
      <c r="I6733" s="23">
        <f t="shared" si="489"/>
        <v>79.400000000000006</v>
      </c>
      <c r="J6733" s="23">
        <f t="shared" si="490"/>
        <v>79.67551581600101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1.0034695129362772</v>
      </c>
      <c r="E6734" s="23">
        <f t="shared" si="485"/>
        <v>61</v>
      </c>
      <c r="F6734" s="23">
        <f t="shared" si="486"/>
        <v>61.211640289112907</v>
      </c>
      <c r="G6734" s="23">
        <f t="shared" si="487"/>
        <v>31.9</v>
      </c>
      <c r="H6734" s="23">
        <f t="shared" si="488"/>
        <v>32.010677462667239</v>
      </c>
      <c r="I6734" s="23">
        <f t="shared" si="489"/>
        <v>79.400000000000006</v>
      </c>
      <c r="J6734" s="23">
        <f t="shared" si="490"/>
        <v>79.675479327140408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1.0032170991179443</v>
      </c>
      <c r="E6735" s="23">
        <f t="shared" si="485"/>
        <v>61</v>
      </c>
      <c r="F6735" s="23">
        <f t="shared" si="486"/>
        <v>61.196243046194603</v>
      </c>
      <c r="G6735" s="23">
        <f t="shared" si="487"/>
        <v>31.9</v>
      </c>
      <c r="H6735" s="23">
        <f t="shared" si="488"/>
        <v>32.002625461862422</v>
      </c>
      <c r="I6735" s="23">
        <f t="shared" si="489"/>
        <v>79.400000000000006</v>
      </c>
      <c r="J6735" s="23">
        <f t="shared" si="490"/>
        <v>79.655437669964783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1.0024718452410522</v>
      </c>
      <c r="E6736" s="23">
        <f t="shared" si="485"/>
        <v>61</v>
      </c>
      <c r="F6736" s="23">
        <f t="shared" si="486"/>
        <v>61.150782559704183</v>
      </c>
      <c r="G6736" s="23">
        <f t="shared" si="487"/>
        <v>31.9</v>
      </c>
      <c r="H6736" s="23">
        <f t="shared" si="488"/>
        <v>31.978851863189561</v>
      </c>
      <c r="I6736" s="23">
        <f t="shared" si="489"/>
        <v>79.400000000000006</v>
      </c>
      <c r="J6736" s="23">
        <f t="shared" si="490"/>
        <v>79.596264512139541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1.0002343995387017</v>
      </c>
      <c r="E6737" s="23">
        <f t="shared" si="485"/>
        <v>61</v>
      </c>
      <c r="F6737" s="23">
        <f t="shared" si="486"/>
        <v>61.014298371860804</v>
      </c>
      <c r="G6737" s="23">
        <f t="shared" si="487"/>
        <v>31.9</v>
      </c>
      <c r="H6737" s="23">
        <f t="shared" si="488"/>
        <v>31.907477345284583</v>
      </c>
      <c r="I6737" s="23">
        <f t="shared" si="489"/>
        <v>79.400000000000006</v>
      </c>
      <c r="J6737" s="23">
        <f t="shared" si="490"/>
        <v>79.418611323372929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0.99998386995257682</v>
      </c>
      <c r="E6738" s="23">
        <f t="shared" si="485"/>
        <v>61</v>
      </c>
      <c r="F6738" s="23">
        <f t="shared" si="486"/>
        <v>60.999016067107185</v>
      </c>
      <c r="G6738" s="23">
        <f t="shared" si="487"/>
        <v>31.9</v>
      </c>
      <c r="H6738" s="23">
        <f t="shared" si="488"/>
        <v>31.899485451487198</v>
      </c>
      <c r="I6738" s="23">
        <f t="shared" si="489"/>
        <v>79.400000000000006</v>
      </c>
      <c r="J6738" s="23">
        <f t="shared" si="490"/>
        <v>79.398719274234608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1.000480735212566</v>
      </c>
      <c r="E6739" s="23">
        <f t="shared" si="485"/>
        <v>53.7</v>
      </c>
      <c r="F6739" s="23">
        <f t="shared" si="486"/>
        <v>53.725815480914797</v>
      </c>
      <c r="G6739" s="23">
        <f t="shared" si="487"/>
        <v>28.6</v>
      </c>
      <c r="H6739" s="23">
        <f t="shared" si="488"/>
        <v>28.61374902707939</v>
      </c>
      <c r="I6739" s="23">
        <f t="shared" si="489"/>
        <v>69</v>
      </c>
      <c r="J6739" s="23">
        <f t="shared" si="490"/>
        <v>69.033170729667049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1.0037168697471457</v>
      </c>
      <c r="E6740" s="23">
        <f t="shared" ref="E6740:E6803" si="493">$E6452</f>
        <v>56.9</v>
      </c>
      <c r="F6740" s="23">
        <f t="shared" ref="F6740:F6803" si="494">$F6452</f>
        <v>57.111489888612589</v>
      </c>
      <c r="G6740" s="23">
        <f t="shared" ref="G6740:G6803" si="495">$G6452</f>
        <v>30</v>
      </c>
      <c r="H6740" s="23">
        <f t="shared" ref="H6740:H6803" si="496">$H6452</f>
        <v>30.11150609241437</v>
      </c>
      <c r="I6740" s="23">
        <f t="shared" ref="I6740:I6803" si="497">$I6452</f>
        <v>73.900000000000006</v>
      </c>
      <c r="J6740" s="23">
        <f t="shared" ref="J6740:J6803" si="498">$J6452</f>
        <v>74.174676674314071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1.0057039412012607</v>
      </c>
      <c r="E6741" s="23">
        <f t="shared" si="493"/>
        <v>128.69999999999999</v>
      </c>
      <c r="F6741" s="23">
        <f t="shared" si="494"/>
        <v>129.43409723260226</v>
      </c>
      <c r="G6741" s="23">
        <f t="shared" si="495"/>
        <v>85.8</v>
      </c>
      <c r="H6741" s="23">
        <f t="shared" si="496"/>
        <v>86.28939815506817</v>
      </c>
      <c r="I6741" s="23">
        <f t="shared" si="497"/>
        <v>179.4</v>
      </c>
      <c r="J6741" s="23">
        <f t="shared" si="498"/>
        <v>180.42328705150618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0.98514105367571625</v>
      </c>
      <c r="E6742" s="23">
        <f t="shared" si="493"/>
        <v>128.69999999999999</v>
      </c>
      <c r="F6742" s="23">
        <f t="shared" si="494"/>
        <v>126.78765360806467</v>
      </c>
      <c r="G6742" s="23">
        <f t="shared" si="495"/>
        <v>85.8</v>
      </c>
      <c r="H6742" s="23">
        <f t="shared" si="496"/>
        <v>84.525102405376458</v>
      </c>
      <c r="I6742" s="23">
        <f t="shared" si="497"/>
        <v>179.4</v>
      </c>
      <c r="J6742" s="23">
        <f t="shared" si="498"/>
        <v>176.7343050294235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0.98513297757834628</v>
      </c>
      <c r="E6743" s="23">
        <f t="shared" si="493"/>
        <v>128.69999999999999</v>
      </c>
      <c r="F6743" s="23">
        <f t="shared" si="494"/>
        <v>126.78661421433316</v>
      </c>
      <c r="G6743" s="23">
        <f t="shared" si="495"/>
        <v>85.8</v>
      </c>
      <c r="H6743" s="23">
        <f t="shared" si="496"/>
        <v>84.524409476222104</v>
      </c>
      <c r="I6743" s="23">
        <f t="shared" si="497"/>
        <v>179.4</v>
      </c>
      <c r="J6743" s="23">
        <f t="shared" si="498"/>
        <v>176.73285617755533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0.98513489312905478</v>
      </c>
      <c r="E6744" s="23">
        <f t="shared" si="493"/>
        <v>128.69999999999999</v>
      </c>
      <c r="F6744" s="23">
        <f t="shared" si="494"/>
        <v>126.78686074570933</v>
      </c>
      <c r="G6744" s="23">
        <f t="shared" si="495"/>
        <v>85.8</v>
      </c>
      <c r="H6744" s="23">
        <f t="shared" si="496"/>
        <v>84.524573830472903</v>
      </c>
      <c r="I6744" s="23">
        <f t="shared" si="497"/>
        <v>179.4</v>
      </c>
      <c r="J6744" s="23">
        <f t="shared" si="498"/>
        <v>176.73319982735242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0.98518243111188497</v>
      </c>
      <c r="E6745" s="23">
        <f t="shared" si="493"/>
        <v>128.69999999999999</v>
      </c>
      <c r="F6745" s="23">
        <f t="shared" si="494"/>
        <v>126.79297888409958</v>
      </c>
      <c r="G6745" s="23">
        <f t="shared" si="495"/>
        <v>85.8</v>
      </c>
      <c r="H6745" s="23">
        <f t="shared" si="496"/>
        <v>84.528652589399726</v>
      </c>
      <c r="I6745" s="23">
        <f t="shared" si="497"/>
        <v>179.4</v>
      </c>
      <c r="J6745" s="23">
        <f t="shared" si="498"/>
        <v>176.74172814147218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0.98519039283832355</v>
      </c>
      <c r="E6746" s="23">
        <f t="shared" si="493"/>
        <v>128.69999999999999</v>
      </c>
      <c r="F6746" s="23">
        <f t="shared" si="494"/>
        <v>126.79400355829223</v>
      </c>
      <c r="G6746" s="23">
        <f t="shared" si="495"/>
        <v>85.8</v>
      </c>
      <c r="H6746" s="23">
        <f t="shared" si="496"/>
        <v>84.529335705528155</v>
      </c>
      <c r="I6746" s="23">
        <f t="shared" si="497"/>
        <v>179.4</v>
      </c>
      <c r="J6746" s="23">
        <f t="shared" si="498"/>
        <v>176.74315647519526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0.98315280179099707</v>
      </c>
      <c r="E6747" s="23">
        <f t="shared" si="493"/>
        <v>109.6</v>
      </c>
      <c r="F6747" s="23">
        <f t="shared" si="494"/>
        <v>107.75354707629327</v>
      </c>
      <c r="G6747" s="23">
        <f t="shared" si="495"/>
        <v>60</v>
      </c>
      <c r="H6747" s="23">
        <f t="shared" si="496"/>
        <v>58.989168107459825</v>
      </c>
      <c r="I6747" s="23">
        <f t="shared" si="497"/>
        <v>146.1</v>
      </c>
      <c r="J6747" s="23">
        <f t="shared" si="498"/>
        <v>143.63862434166467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0.98097861472555536</v>
      </c>
      <c r="E6748" s="23">
        <f t="shared" si="493"/>
        <v>113.9</v>
      </c>
      <c r="F6748" s="23">
        <f t="shared" si="494"/>
        <v>111.73346421724077</v>
      </c>
      <c r="G6748" s="23">
        <f t="shared" si="495"/>
        <v>62.3</v>
      </c>
      <c r="H6748" s="23">
        <f t="shared" si="496"/>
        <v>61.114967697402093</v>
      </c>
      <c r="I6748" s="23">
        <f t="shared" si="497"/>
        <v>152.1</v>
      </c>
      <c r="J6748" s="23">
        <f t="shared" si="498"/>
        <v>149.20684729975696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0.98098828851384245</v>
      </c>
      <c r="E6749" s="23">
        <f t="shared" si="493"/>
        <v>113.9</v>
      </c>
      <c r="F6749" s="23">
        <f t="shared" si="494"/>
        <v>111.73456606172667</v>
      </c>
      <c r="G6749" s="23">
        <f t="shared" si="495"/>
        <v>62.3</v>
      </c>
      <c r="H6749" s="23">
        <f t="shared" si="496"/>
        <v>61.115570374412385</v>
      </c>
      <c r="I6749" s="23">
        <f t="shared" si="497"/>
        <v>152.1</v>
      </c>
      <c r="J6749" s="23">
        <f t="shared" si="498"/>
        <v>149.20831868295542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0.98168915381642063</v>
      </c>
      <c r="E6750" s="23">
        <f t="shared" si="493"/>
        <v>113.9</v>
      </c>
      <c r="F6750" s="23">
        <f t="shared" si="494"/>
        <v>111.81439461969032</v>
      </c>
      <c r="G6750" s="23">
        <f t="shared" si="495"/>
        <v>62.3</v>
      </c>
      <c r="H6750" s="23">
        <f t="shared" si="496"/>
        <v>61.159234282763002</v>
      </c>
      <c r="I6750" s="23">
        <f t="shared" si="497"/>
        <v>152.1</v>
      </c>
      <c r="J6750" s="23">
        <f t="shared" si="498"/>
        <v>149.31492029547758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0.98171507091194576</v>
      </c>
      <c r="E6751" s="23">
        <f t="shared" si="493"/>
        <v>113.9</v>
      </c>
      <c r="F6751" s="23">
        <f t="shared" si="494"/>
        <v>111.81734657687063</v>
      </c>
      <c r="G6751" s="23">
        <f t="shared" si="495"/>
        <v>62.3</v>
      </c>
      <c r="H6751" s="23">
        <f t="shared" si="496"/>
        <v>61.160848917814221</v>
      </c>
      <c r="I6751" s="23">
        <f t="shared" si="497"/>
        <v>152.1</v>
      </c>
      <c r="J6751" s="23">
        <f t="shared" si="498"/>
        <v>149.31886228570696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0.98171880615793872</v>
      </c>
      <c r="E6752" s="23">
        <f t="shared" si="493"/>
        <v>113.9</v>
      </c>
      <c r="F6752" s="23">
        <f t="shared" si="494"/>
        <v>111.81777202138923</v>
      </c>
      <c r="G6752" s="23">
        <f t="shared" si="495"/>
        <v>62.3</v>
      </c>
      <c r="H6752" s="23">
        <f t="shared" si="496"/>
        <v>61.161081623639582</v>
      </c>
      <c r="I6752" s="23">
        <f t="shared" si="497"/>
        <v>152.1</v>
      </c>
      <c r="J6752" s="23">
        <f t="shared" si="498"/>
        <v>149.31943041662248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0.98098603458187417</v>
      </c>
      <c r="E6753" s="23">
        <f t="shared" si="493"/>
        <v>113.9</v>
      </c>
      <c r="F6753" s="23">
        <f t="shared" si="494"/>
        <v>111.73430933887548</v>
      </c>
      <c r="G6753" s="23">
        <f t="shared" si="495"/>
        <v>62.3</v>
      </c>
      <c r="H6753" s="23">
        <f t="shared" si="496"/>
        <v>61.115429954450761</v>
      </c>
      <c r="I6753" s="23">
        <f t="shared" si="497"/>
        <v>152.1</v>
      </c>
      <c r="J6753" s="23">
        <f t="shared" si="498"/>
        <v>149.20797585990306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0.98096471441503319</v>
      </c>
      <c r="E6754" s="23">
        <f t="shared" si="493"/>
        <v>63.8</v>
      </c>
      <c r="F6754" s="23">
        <f t="shared" si="494"/>
        <v>62.585548779679115</v>
      </c>
      <c r="G6754" s="23">
        <f t="shared" si="495"/>
        <v>36</v>
      </c>
      <c r="H6754" s="23">
        <f t="shared" si="496"/>
        <v>35.314729718941194</v>
      </c>
      <c r="I6754" s="23">
        <f t="shared" si="497"/>
        <v>82.8</v>
      </c>
      <c r="J6754" s="23">
        <f t="shared" si="498"/>
        <v>81.223878353564743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0.98308659754874328</v>
      </c>
      <c r="E6755" s="23">
        <f t="shared" si="493"/>
        <v>33.6</v>
      </c>
      <c r="F6755" s="23">
        <f t="shared" si="494"/>
        <v>33.031709677637778</v>
      </c>
      <c r="G6755" s="23">
        <f t="shared" si="495"/>
        <v>20.399999999999999</v>
      </c>
      <c r="H6755" s="23">
        <f t="shared" si="496"/>
        <v>20.054966589994361</v>
      </c>
      <c r="I6755" s="23">
        <f t="shared" si="497"/>
        <v>41.8</v>
      </c>
      <c r="J6755" s="23">
        <f t="shared" si="498"/>
        <v>41.093019777537464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1.0012437114141333</v>
      </c>
      <c r="E6756" s="23">
        <f t="shared" si="493"/>
        <v>39</v>
      </c>
      <c r="F6756" s="23">
        <f t="shared" si="494"/>
        <v>39.048504745151199</v>
      </c>
      <c r="G6756" s="23">
        <f t="shared" si="495"/>
        <v>22.9</v>
      </c>
      <c r="H6756" s="23">
        <f t="shared" si="496"/>
        <v>22.928480991383651</v>
      </c>
      <c r="I6756" s="23">
        <f t="shared" si="497"/>
        <v>49</v>
      </c>
      <c r="J6756" s="23">
        <f t="shared" si="498"/>
        <v>49.060941859292527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1.0002487422828266</v>
      </c>
      <c r="E6757" s="23">
        <f t="shared" si="493"/>
        <v>39</v>
      </c>
      <c r="F6757" s="23">
        <f t="shared" si="494"/>
        <v>39.009700949030233</v>
      </c>
      <c r="G6757" s="23">
        <f t="shared" si="495"/>
        <v>22.9</v>
      </c>
      <c r="H6757" s="23">
        <f t="shared" si="496"/>
        <v>22.905696198276726</v>
      </c>
      <c r="I6757" s="23">
        <f t="shared" si="497"/>
        <v>49</v>
      </c>
      <c r="J6757" s="23">
        <f t="shared" si="498"/>
        <v>49.0121883718585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1.0009949691313067</v>
      </c>
      <c r="E6758" s="23">
        <f t="shared" si="493"/>
        <v>39</v>
      </c>
      <c r="F6758" s="23">
        <f t="shared" si="494"/>
        <v>39.038803796120959</v>
      </c>
      <c r="G6758" s="23">
        <f t="shared" si="495"/>
        <v>22.9</v>
      </c>
      <c r="H6758" s="23">
        <f t="shared" si="496"/>
        <v>22.922784793106921</v>
      </c>
      <c r="I6758" s="23">
        <f t="shared" si="497"/>
        <v>49</v>
      </c>
      <c r="J6758" s="23">
        <f t="shared" si="498"/>
        <v>49.048753487434027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1.0009949691313067</v>
      </c>
      <c r="E6759" s="23">
        <f t="shared" si="493"/>
        <v>39</v>
      </c>
      <c r="F6759" s="23">
        <f t="shared" si="494"/>
        <v>39.038803796120959</v>
      </c>
      <c r="G6759" s="23">
        <f t="shared" si="495"/>
        <v>22.9</v>
      </c>
      <c r="H6759" s="23">
        <f t="shared" si="496"/>
        <v>22.922784793106921</v>
      </c>
      <c r="I6759" s="23">
        <f t="shared" si="497"/>
        <v>49</v>
      </c>
      <c r="J6759" s="23">
        <f t="shared" si="498"/>
        <v>49.048753487434027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1.0009949691313067</v>
      </c>
      <c r="E6760" s="23">
        <f t="shared" si="493"/>
        <v>39</v>
      </c>
      <c r="F6760" s="23">
        <f t="shared" si="494"/>
        <v>39.038803796120959</v>
      </c>
      <c r="G6760" s="23">
        <f t="shared" si="495"/>
        <v>22.9</v>
      </c>
      <c r="H6760" s="23">
        <f t="shared" si="496"/>
        <v>22.922784793106921</v>
      </c>
      <c r="I6760" s="23">
        <f t="shared" si="497"/>
        <v>49</v>
      </c>
      <c r="J6760" s="23">
        <f t="shared" si="498"/>
        <v>49.048753487434027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1.0009949691313067</v>
      </c>
      <c r="E6761" s="23">
        <f t="shared" si="493"/>
        <v>39</v>
      </c>
      <c r="F6761" s="23">
        <f t="shared" si="494"/>
        <v>39.038803796120959</v>
      </c>
      <c r="G6761" s="23">
        <f t="shared" si="495"/>
        <v>22.9</v>
      </c>
      <c r="H6761" s="23">
        <f t="shared" si="496"/>
        <v>22.922784793106921</v>
      </c>
      <c r="I6761" s="23">
        <f t="shared" si="497"/>
        <v>49</v>
      </c>
      <c r="J6761" s="23">
        <f t="shared" si="498"/>
        <v>49.048753487434027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1.0009949691313067</v>
      </c>
      <c r="E6762" s="23">
        <f t="shared" si="493"/>
        <v>39</v>
      </c>
      <c r="F6762" s="23">
        <f t="shared" si="494"/>
        <v>39.038803796120959</v>
      </c>
      <c r="G6762" s="23">
        <f t="shared" si="495"/>
        <v>22.9</v>
      </c>
      <c r="H6762" s="23">
        <f t="shared" si="496"/>
        <v>22.922784793106921</v>
      </c>
      <c r="I6762" s="23">
        <f t="shared" si="497"/>
        <v>49</v>
      </c>
      <c r="J6762" s="23">
        <f t="shared" si="498"/>
        <v>49.048753487434027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1.0009949691313067</v>
      </c>
      <c r="E6763" s="23">
        <f t="shared" si="493"/>
        <v>39</v>
      </c>
      <c r="F6763" s="23">
        <f t="shared" si="494"/>
        <v>39.038803796120959</v>
      </c>
      <c r="G6763" s="23">
        <f t="shared" si="495"/>
        <v>22.9</v>
      </c>
      <c r="H6763" s="23">
        <f t="shared" si="496"/>
        <v>22.922784793106921</v>
      </c>
      <c r="I6763" s="23">
        <f t="shared" si="497"/>
        <v>49</v>
      </c>
      <c r="J6763" s="23">
        <f t="shared" si="498"/>
        <v>49.048753487434027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1.00149245369696</v>
      </c>
      <c r="E6764" s="23">
        <f t="shared" si="493"/>
        <v>67.900000000000006</v>
      </c>
      <c r="F6764" s="23">
        <f t="shared" si="494"/>
        <v>68.001337606023597</v>
      </c>
      <c r="G6764" s="23">
        <f t="shared" si="495"/>
        <v>38</v>
      </c>
      <c r="H6764" s="23">
        <f t="shared" si="496"/>
        <v>38.056713240484484</v>
      </c>
      <c r="I6764" s="23">
        <f t="shared" si="497"/>
        <v>88.4</v>
      </c>
      <c r="J6764" s="23">
        <f t="shared" si="498"/>
        <v>88.531932906811278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1.0051244649313582</v>
      </c>
      <c r="E6765" s="23">
        <f t="shared" si="493"/>
        <v>72</v>
      </c>
      <c r="F6765" s="23">
        <f t="shared" si="494"/>
        <v>72.368961475057787</v>
      </c>
      <c r="G6765" s="23">
        <f t="shared" si="495"/>
        <v>40</v>
      </c>
      <c r="H6765" s="23">
        <f t="shared" si="496"/>
        <v>40.204978597254325</v>
      </c>
      <c r="I6765" s="23">
        <f t="shared" si="497"/>
        <v>93.9</v>
      </c>
      <c r="J6765" s="23">
        <f t="shared" si="498"/>
        <v>94.381187257054535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0.98282803518518236</v>
      </c>
      <c r="E6766" s="23">
        <f t="shared" si="493"/>
        <v>80.400000000000006</v>
      </c>
      <c r="F6766" s="23">
        <f t="shared" si="494"/>
        <v>79.019374028888663</v>
      </c>
      <c r="G6766" s="23">
        <f t="shared" si="495"/>
        <v>44</v>
      </c>
      <c r="H6766" s="23">
        <f t="shared" si="496"/>
        <v>43.244433548148024</v>
      </c>
      <c r="I6766" s="23">
        <f t="shared" si="497"/>
        <v>105.9</v>
      </c>
      <c r="J6766" s="23">
        <f t="shared" si="498"/>
        <v>104.08148892611082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0.98281990986807777</v>
      </c>
      <c r="E6767" s="23">
        <f t="shared" si="493"/>
        <v>80.400000000000006</v>
      </c>
      <c r="F6767" s="23">
        <f t="shared" si="494"/>
        <v>79.018720753393453</v>
      </c>
      <c r="G6767" s="23">
        <f t="shared" si="495"/>
        <v>44</v>
      </c>
      <c r="H6767" s="23">
        <f t="shared" si="496"/>
        <v>43.244076034195423</v>
      </c>
      <c r="I6767" s="23">
        <f t="shared" si="497"/>
        <v>105.9</v>
      </c>
      <c r="J6767" s="23">
        <f t="shared" si="498"/>
        <v>104.08062845502944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0.98301408321991468</v>
      </c>
      <c r="E6768" s="23">
        <f t="shared" si="493"/>
        <v>80.400000000000006</v>
      </c>
      <c r="F6768" s="23">
        <f t="shared" si="494"/>
        <v>79.034332290881153</v>
      </c>
      <c r="G6768" s="23">
        <f t="shared" si="495"/>
        <v>44</v>
      </c>
      <c r="H6768" s="23">
        <f t="shared" si="496"/>
        <v>43.252619661676249</v>
      </c>
      <c r="I6768" s="23">
        <f t="shared" si="497"/>
        <v>105.9</v>
      </c>
      <c r="J6768" s="23">
        <f t="shared" si="498"/>
        <v>104.10119141298897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0.98333062105796665</v>
      </c>
      <c r="E6769" s="23">
        <f t="shared" si="493"/>
        <v>80.400000000000006</v>
      </c>
      <c r="F6769" s="23">
        <f t="shared" si="494"/>
        <v>79.05978193306052</v>
      </c>
      <c r="G6769" s="23">
        <f t="shared" si="495"/>
        <v>44</v>
      </c>
      <c r="H6769" s="23">
        <f t="shared" si="496"/>
        <v>43.26654732655053</v>
      </c>
      <c r="I6769" s="23">
        <f t="shared" si="497"/>
        <v>105.9</v>
      </c>
      <c r="J6769" s="23">
        <f t="shared" si="498"/>
        <v>104.13471277003867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0.98331121706106195</v>
      </c>
      <c r="E6770" s="23">
        <f t="shared" si="493"/>
        <v>81.5</v>
      </c>
      <c r="F6770" s="23">
        <f t="shared" si="494"/>
        <v>80.139864190476544</v>
      </c>
      <c r="G6770" s="23">
        <f t="shared" si="495"/>
        <v>44.6</v>
      </c>
      <c r="H6770" s="23">
        <f t="shared" si="496"/>
        <v>43.855680280923366</v>
      </c>
      <c r="I6770" s="23">
        <f t="shared" si="497"/>
        <v>107.4</v>
      </c>
      <c r="J6770" s="23">
        <f t="shared" si="498"/>
        <v>105.60762471235806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0.98532189365653811</v>
      </c>
      <c r="E6771" s="23">
        <f t="shared" si="493"/>
        <v>68.400000000000006</v>
      </c>
      <c r="F6771" s="23">
        <f t="shared" si="494"/>
        <v>67.396017526107215</v>
      </c>
      <c r="G6771" s="23">
        <f t="shared" si="495"/>
        <v>36.1</v>
      </c>
      <c r="H6771" s="23">
        <f t="shared" si="496"/>
        <v>35.570120361001024</v>
      </c>
      <c r="I6771" s="23">
        <f t="shared" si="497"/>
        <v>89.7</v>
      </c>
      <c r="J6771" s="23">
        <f t="shared" si="498"/>
        <v>88.383373860991469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0.98346308207215349</v>
      </c>
      <c r="E6772" s="23">
        <f t="shared" si="493"/>
        <v>50.8</v>
      </c>
      <c r="F6772" s="23">
        <f t="shared" si="494"/>
        <v>49.959924569265397</v>
      </c>
      <c r="G6772" s="23">
        <f t="shared" si="495"/>
        <v>27.4</v>
      </c>
      <c r="H6772" s="23">
        <f t="shared" si="496"/>
        <v>26.946888448777003</v>
      </c>
      <c r="I6772" s="23">
        <f t="shared" si="497"/>
        <v>64.7</v>
      </c>
      <c r="J6772" s="23">
        <f t="shared" si="498"/>
        <v>63.630061410068336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0.98294442975690766</v>
      </c>
      <c r="E6773" s="23">
        <f t="shared" si="493"/>
        <v>50.8</v>
      </c>
      <c r="F6773" s="23">
        <f t="shared" si="494"/>
        <v>49.933577031650906</v>
      </c>
      <c r="G6773" s="23">
        <f t="shared" si="495"/>
        <v>27.4</v>
      </c>
      <c r="H6773" s="23">
        <f t="shared" si="496"/>
        <v>26.932677375339267</v>
      </c>
      <c r="I6773" s="23">
        <f t="shared" si="497"/>
        <v>64.7</v>
      </c>
      <c r="J6773" s="23">
        <f t="shared" si="498"/>
        <v>63.596504605271932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0.98321938552306387</v>
      </c>
      <c r="E6774" s="23">
        <f t="shared" si="493"/>
        <v>50.8</v>
      </c>
      <c r="F6774" s="23">
        <f t="shared" si="494"/>
        <v>49.94754478457164</v>
      </c>
      <c r="G6774" s="23">
        <f t="shared" si="495"/>
        <v>27.4</v>
      </c>
      <c r="H6774" s="23">
        <f t="shared" si="496"/>
        <v>26.940211163331949</v>
      </c>
      <c r="I6774" s="23">
        <f t="shared" si="497"/>
        <v>64.7</v>
      </c>
      <c r="J6774" s="23">
        <f t="shared" si="498"/>
        <v>63.614294243342236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0.98293923569639119</v>
      </c>
      <c r="E6775" s="23">
        <f t="shared" si="493"/>
        <v>50.8</v>
      </c>
      <c r="F6775" s="23">
        <f t="shared" si="494"/>
        <v>49.933313173376668</v>
      </c>
      <c r="G6775" s="23">
        <f t="shared" si="495"/>
        <v>27.4</v>
      </c>
      <c r="H6775" s="23">
        <f t="shared" si="496"/>
        <v>26.932535058081118</v>
      </c>
      <c r="I6775" s="23">
        <f t="shared" si="497"/>
        <v>64.7</v>
      </c>
      <c r="J6775" s="23">
        <f t="shared" si="498"/>
        <v>63.596168549556509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0.98293557457319547</v>
      </c>
      <c r="E6776" s="23">
        <f t="shared" si="493"/>
        <v>50.8</v>
      </c>
      <c r="F6776" s="23">
        <f t="shared" si="494"/>
        <v>49.933127188318331</v>
      </c>
      <c r="G6776" s="23">
        <f t="shared" si="495"/>
        <v>27.4</v>
      </c>
      <c r="H6776" s="23">
        <f t="shared" si="496"/>
        <v>26.932434743305553</v>
      </c>
      <c r="I6776" s="23">
        <f t="shared" si="497"/>
        <v>64.7</v>
      </c>
      <c r="J6776" s="23">
        <f t="shared" si="498"/>
        <v>63.595931674885747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0.98297369566504522</v>
      </c>
      <c r="E6777" s="23">
        <f t="shared" si="493"/>
        <v>35.799999999999997</v>
      </c>
      <c r="F6777" s="23">
        <f t="shared" si="494"/>
        <v>35.190458304808615</v>
      </c>
      <c r="G6777" s="23">
        <f t="shared" si="495"/>
        <v>17.899999999999999</v>
      </c>
      <c r="H6777" s="23">
        <f t="shared" si="496"/>
        <v>17.595229152404308</v>
      </c>
      <c r="I6777" s="23">
        <f t="shared" si="497"/>
        <v>45.6</v>
      </c>
      <c r="J6777" s="23">
        <f t="shared" si="498"/>
        <v>44.823600522326061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0.98224416269038983</v>
      </c>
      <c r="E6778" s="23">
        <f t="shared" si="493"/>
        <v>35.6</v>
      </c>
      <c r="F6778" s="23">
        <f t="shared" si="494"/>
        <v>34.967892191777878</v>
      </c>
      <c r="G6778" s="23">
        <f t="shared" si="495"/>
        <v>17.8</v>
      </c>
      <c r="H6778" s="23">
        <f t="shared" si="496"/>
        <v>17.483946095888939</v>
      </c>
      <c r="I6778" s="23">
        <f t="shared" si="497"/>
        <v>45.2</v>
      </c>
      <c r="J6778" s="23">
        <f t="shared" si="498"/>
        <v>44.397436153605625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0.98221850452873838</v>
      </c>
      <c r="E6779" s="23">
        <f t="shared" si="493"/>
        <v>35.6</v>
      </c>
      <c r="F6779" s="23">
        <f t="shared" si="494"/>
        <v>34.966978761223089</v>
      </c>
      <c r="G6779" s="23">
        <f t="shared" si="495"/>
        <v>17.8</v>
      </c>
      <c r="H6779" s="23">
        <f t="shared" si="496"/>
        <v>17.483489380611545</v>
      </c>
      <c r="I6779" s="23">
        <f t="shared" si="497"/>
        <v>45.2</v>
      </c>
      <c r="J6779" s="23">
        <f t="shared" si="498"/>
        <v>44.39627640469898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1.003628219190521</v>
      </c>
      <c r="E6780" s="23">
        <f t="shared" si="493"/>
        <v>9.5</v>
      </c>
      <c r="F6780" s="23">
        <f t="shared" si="494"/>
        <v>9.5344680823099495</v>
      </c>
      <c r="G6780" s="23">
        <f t="shared" si="495"/>
        <v>4.8</v>
      </c>
      <c r="H6780" s="23">
        <f t="shared" si="496"/>
        <v>4.817415452114501</v>
      </c>
      <c r="I6780" s="23">
        <f t="shared" si="497"/>
        <v>12.1</v>
      </c>
      <c r="J6780" s="23">
        <f t="shared" si="498"/>
        <v>12.143901452205304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0.99948593261549157</v>
      </c>
      <c r="E6781" s="23">
        <f t="shared" si="493"/>
        <v>9.5</v>
      </c>
      <c r="F6781" s="23">
        <f t="shared" si="494"/>
        <v>9.4951163598471702</v>
      </c>
      <c r="G6781" s="23">
        <f t="shared" si="495"/>
        <v>4.8</v>
      </c>
      <c r="H6781" s="23">
        <f t="shared" si="496"/>
        <v>4.797532476554359</v>
      </c>
      <c r="I6781" s="23">
        <f t="shared" si="497"/>
        <v>12.1</v>
      </c>
      <c r="J6781" s="23">
        <f t="shared" si="498"/>
        <v>12.093779784647447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1.0007711010767628</v>
      </c>
      <c r="E6782" s="23">
        <f t="shared" si="493"/>
        <v>9.5</v>
      </c>
      <c r="F6782" s="23">
        <f t="shared" si="494"/>
        <v>9.5073254602292465</v>
      </c>
      <c r="G6782" s="23">
        <f t="shared" si="495"/>
        <v>4.8</v>
      </c>
      <c r="H6782" s="23">
        <f t="shared" si="496"/>
        <v>4.8037012851684615</v>
      </c>
      <c r="I6782" s="23">
        <f t="shared" si="497"/>
        <v>12.1</v>
      </c>
      <c r="J6782" s="23">
        <f t="shared" si="498"/>
        <v>12.10933032302883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1.0007711010767628</v>
      </c>
      <c r="E6783" s="23">
        <f t="shared" si="493"/>
        <v>9.5</v>
      </c>
      <c r="F6783" s="23">
        <f t="shared" si="494"/>
        <v>9.5073254602292465</v>
      </c>
      <c r="G6783" s="23">
        <f t="shared" si="495"/>
        <v>4.8</v>
      </c>
      <c r="H6783" s="23">
        <f t="shared" si="496"/>
        <v>4.8037012851684615</v>
      </c>
      <c r="I6783" s="23">
        <f t="shared" si="497"/>
        <v>12.1</v>
      </c>
      <c r="J6783" s="23">
        <f t="shared" si="498"/>
        <v>12.10933032302883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1.0005140673845085</v>
      </c>
      <c r="E6784" s="23">
        <f t="shared" si="493"/>
        <v>9.5</v>
      </c>
      <c r="F6784" s="23">
        <f t="shared" si="494"/>
        <v>9.5048836401528316</v>
      </c>
      <c r="G6784" s="23">
        <f t="shared" si="495"/>
        <v>4.7</v>
      </c>
      <c r="H6784" s="23">
        <f t="shared" si="496"/>
        <v>4.7024161167071901</v>
      </c>
      <c r="I6784" s="23">
        <f t="shared" si="497"/>
        <v>12</v>
      </c>
      <c r="J6784" s="23">
        <f t="shared" si="498"/>
        <v>12.006168808614103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1.0002570336922543</v>
      </c>
      <c r="E6785" s="23">
        <f t="shared" si="493"/>
        <v>9.5</v>
      </c>
      <c r="F6785" s="23">
        <f t="shared" si="494"/>
        <v>9.5024418200764149</v>
      </c>
      <c r="G6785" s="23">
        <f t="shared" si="495"/>
        <v>4.7</v>
      </c>
      <c r="H6785" s="23">
        <f t="shared" si="496"/>
        <v>4.7012080583535951</v>
      </c>
      <c r="I6785" s="23">
        <f t="shared" si="497"/>
        <v>12</v>
      </c>
      <c r="J6785" s="23">
        <f t="shared" si="498"/>
        <v>12.003084404307051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1</v>
      </c>
      <c r="E6786" s="23">
        <f t="shared" si="493"/>
        <v>9.5</v>
      </c>
      <c r="F6786" s="23">
        <f t="shared" si="494"/>
        <v>9.5</v>
      </c>
      <c r="G6786" s="23">
        <f t="shared" si="495"/>
        <v>4.8</v>
      </c>
      <c r="H6786" s="23">
        <f t="shared" si="496"/>
        <v>4.8</v>
      </c>
      <c r="I6786" s="23">
        <f t="shared" si="497"/>
        <v>12.1</v>
      </c>
      <c r="J6786" s="23">
        <f t="shared" si="498"/>
        <v>12.1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1</v>
      </c>
      <c r="E6787" s="23">
        <f t="shared" si="493"/>
        <v>9.5</v>
      </c>
      <c r="F6787" s="23">
        <f t="shared" si="494"/>
        <v>9.5</v>
      </c>
      <c r="G6787" s="23">
        <f t="shared" si="495"/>
        <v>4.8</v>
      </c>
      <c r="H6787" s="23">
        <f t="shared" si="496"/>
        <v>4.8</v>
      </c>
      <c r="I6787" s="23">
        <f t="shared" si="497"/>
        <v>12.1</v>
      </c>
      <c r="J6787" s="23">
        <f t="shared" si="498"/>
        <v>12.1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1</v>
      </c>
      <c r="E6788" s="23">
        <f t="shared" si="493"/>
        <v>35.5</v>
      </c>
      <c r="F6788" s="23">
        <f t="shared" si="494"/>
        <v>35.5</v>
      </c>
      <c r="G6788" s="23">
        <f t="shared" si="495"/>
        <v>17.8</v>
      </c>
      <c r="H6788" s="23">
        <f t="shared" si="496"/>
        <v>17.8</v>
      </c>
      <c r="I6788" s="23">
        <f t="shared" si="497"/>
        <v>45.2</v>
      </c>
      <c r="J6788" s="23">
        <f t="shared" si="498"/>
        <v>45.2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1.0005140673845085</v>
      </c>
      <c r="E6789" s="23">
        <f t="shared" si="493"/>
        <v>35.5</v>
      </c>
      <c r="F6789" s="23">
        <f t="shared" si="494"/>
        <v>35.518249392150054</v>
      </c>
      <c r="G6789" s="23">
        <f t="shared" si="495"/>
        <v>17.8</v>
      </c>
      <c r="H6789" s="23">
        <f t="shared" si="496"/>
        <v>17.809150399444253</v>
      </c>
      <c r="I6789" s="23">
        <f t="shared" si="497"/>
        <v>45.2</v>
      </c>
      <c r="J6789" s="23">
        <f t="shared" si="498"/>
        <v>45.22323584577979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0.99288905842416109</v>
      </c>
      <c r="E6790" s="23">
        <f t="shared" si="493"/>
        <v>74.900000000000006</v>
      </c>
      <c r="F6790" s="23">
        <f t="shared" si="494"/>
        <v>74.367390475969671</v>
      </c>
      <c r="G6790" s="23">
        <f t="shared" si="495"/>
        <v>39.299999999999997</v>
      </c>
      <c r="H6790" s="23">
        <f t="shared" si="496"/>
        <v>39.02053999606953</v>
      </c>
      <c r="I6790" s="23">
        <f t="shared" si="497"/>
        <v>98.8</v>
      </c>
      <c r="J6790" s="23">
        <f t="shared" si="498"/>
        <v>98.097438972307117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0.98672054843505341</v>
      </c>
      <c r="E6791" s="23">
        <f t="shared" si="493"/>
        <v>74.900000000000006</v>
      </c>
      <c r="F6791" s="23">
        <f t="shared" si="494"/>
        <v>73.905369077785508</v>
      </c>
      <c r="G6791" s="23">
        <f t="shared" si="495"/>
        <v>39.299999999999997</v>
      </c>
      <c r="H6791" s="23">
        <f t="shared" si="496"/>
        <v>38.778117553497594</v>
      </c>
      <c r="I6791" s="23">
        <f t="shared" si="497"/>
        <v>98.8</v>
      </c>
      <c r="J6791" s="23">
        <f t="shared" si="498"/>
        <v>97.487990185383268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0.98579317801889199</v>
      </c>
      <c r="E6792" s="23">
        <f t="shared" si="493"/>
        <v>74.900000000000006</v>
      </c>
      <c r="F6792" s="23">
        <f t="shared" si="494"/>
        <v>73.83590903361501</v>
      </c>
      <c r="G6792" s="23">
        <f t="shared" si="495"/>
        <v>39.299999999999997</v>
      </c>
      <c r="H6792" s="23">
        <f t="shared" si="496"/>
        <v>38.741671896142449</v>
      </c>
      <c r="I6792" s="23">
        <f t="shared" si="497"/>
        <v>98.8</v>
      </c>
      <c r="J6792" s="23">
        <f t="shared" si="498"/>
        <v>97.396365988266524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0.98578459212855452</v>
      </c>
      <c r="E6793" s="23">
        <f t="shared" si="493"/>
        <v>74.900000000000006</v>
      </c>
      <c r="F6793" s="23">
        <f t="shared" si="494"/>
        <v>73.835265950428735</v>
      </c>
      <c r="G6793" s="23">
        <f t="shared" si="495"/>
        <v>39.299999999999997</v>
      </c>
      <c r="H6793" s="23">
        <f t="shared" si="496"/>
        <v>38.741334470652191</v>
      </c>
      <c r="I6793" s="23">
        <f t="shared" si="497"/>
        <v>98.8</v>
      </c>
      <c r="J6793" s="23">
        <f t="shared" si="498"/>
        <v>97.395517702301177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0.98577560821488375</v>
      </c>
      <c r="E6794" s="23">
        <f t="shared" si="493"/>
        <v>74.900000000000006</v>
      </c>
      <c r="F6794" s="23">
        <f t="shared" si="494"/>
        <v>73.834593055294803</v>
      </c>
      <c r="G6794" s="23">
        <f t="shared" si="495"/>
        <v>39.299999999999997</v>
      </c>
      <c r="H6794" s="23">
        <f t="shared" si="496"/>
        <v>38.74098140284493</v>
      </c>
      <c r="I6794" s="23">
        <f t="shared" si="497"/>
        <v>98.8</v>
      </c>
      <c r="J6794" s="23">
        <f t="shared" si="498"/>
        <v>97.394630091630518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0.98618412541808798</v>
      </c>
      <c r="E6795" s="23">
        <f t="shared" si="493"/>
        <v>37</v>
      </c>
      <c r="F6795" s="23">
        <f t="shared" si="494"/>
        <v>36.488812640469256</v>
      </c>
      <c r="G6795" s="23">
        <f t="shared" si="495"/>
        <v>22.4</v>
      </c>
      <c r="H6795" s="23">
        <f t="shared" si="496"/>
        <v>22.09052440936517</v>
      </c>
      <c r="I6795" s="23">
        <f t="shared" si="497"/>
        <v>46.8</v>
      </c>
      <c r="J6795" s="23">
        <f t="shared" si="498"/>
        <v>46.153417069566515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0.98232311180400811</v>
      </c>
      <c r="E6796" s="23">
        <f t="shared" si="493"/>
        <v>36.5</v>
      </c>
      <c r="F6796" s="23">
        <f t="shared" si="494"/>
        <v>35.854793580846298</v>
      </c>
      <c r="G6796" s="23">
        <f t="shared" si="495"/>
        <v>22.2</v>
      </c>
      <c r="H6796" s="23">
        <f t="shared" si="496"/>
        <v>21.807573082048979</v>
      </c>
      <c r="I6796" s="23">
        <f t="shared" si="497"/>
        <v>46.2</v>
      </c>
      <c r="J6796" s="23">
        <f t="shared" si="498"/>
        <v>45.383327765345179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0.9823092015274355</v>
      </c>
      <c r="E6797" s="23">
        <f t="shared" si="493"/>
        <v>36.5</v>
      </c>
      <c r="F6797" s="23">
        <f t="shared" si="494"/>
        <v>35.854285855751399</v>
      </c>
      <c r="G6797" s="23">
        <f t="shared" si="495"/>
        <v>22.2</v>
      </c>
      <c r="H6797" s="23">
        <f t="shared" si="496"/>
        <v>21.807264273909066</v>
      </c>
      <c r="I6797" s="23">
        <f t="shared" si="497"/>
        <v>46.2</v>
      </c>
      <c r="J6797" s="23">
        <f t="shared" si="498"/>
        <v>45.382685110567522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0.98300993028077477</v>
      </c>
      <c r="E6798" s="23">
        <f t="shared" si="493"/>
        <v>36.5</v>
      </c>
      <c r="F6798" s="23">
        <f t="shared" si="494"/>
        <v>35.879862455248279</v>
      </c>
      <c r="G6798" s="23">
        <f t="shared" si="495"/>
        <v>22.2</v>
      </c>
      <c r="H6798" s="23">
        <f t="shared" si="496"/>
        <v>21.822820452233199</v>
      </c>
      <c r="I6798" s="23">
        <f t="shared" si="497"/>
        <v>46.2</v>
      </c>
      <c r="J6798" s="23">
        <f t="shared" si="498"/>
        <v>45.415058778971797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0.98300556859434129</v>
      </c>
      <c r="E6799" s="23">
        <f t="shared" si="493"/>
        <v>36.5</v>
      </c>
      <c r="F6799" s="23">
        <f t="shared" si="494"/>
        <v>35.879703253693457</v>
      </c>
      <c r="G6799" s="23">
        <f t="shared" si="495"/>
        <v>22.2</v>
      </c>
      <c r="H6799" s="23">
        <f t="shared" si="496"/>
        <v>21.822723622794378</v>
      </c>
      <c r="I6799" s="23">
        <f t="shared" si="497"/>
        <v>46.2</v>
      </c>
      <c r="J6799" s="23">
        <f t="shared" si="498"/>
        <v>45.414857269058572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0.98301217842508903</v>
      </c>
      <c r="E6800" s="23">
        <f t="shared" si="493"/>
        <v>36.5</v>
      </c>
      <c r="F6800" s="23">
        <f t="shared" si="494"/>
        <v>35.879944512515749</v>
      </c>
      <c r="G6800" s="23">
        <f t="shared" si="495"/>
        <v>22.2</v>
      </c>
      <c r="H6800" s="23">
        <f t="shared" si="496"/>
        <v>21.822870361036976</v>
      </c>
      <c r="I6800" s="23">
        <f t="shared" si="497"/>
        <v>46.2</v>
      </c>
      <c r="J6800" s="23">
        <f t="shared" si="498"/>
        <v>45.415162643239114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0.98232971125472579</v>
      </c>
      <c r="E6801" s="23">
        <f t="shared" si="493"/>
        <v>6.2</v>
      </c>
      <c r="F6801" s="23">
        <f t="shared" si="494"/>
        <v>6.0904442097793003</v>
      </c>
      <c r="G6801" s="23">
        <f t="shared" si="495"/>
        <v>4.3</v>
      </c>
      <c r="H6801" s="23">
        <f t="shared" si="496"/>
        <v>4.2240177583953207</v>
      </c>
      <c r="I6801" s="23">
        <f t="shared" si="497"/>
        <v>8.1999999999999993</v>
      </c>
      <c r="J6801" s="23">
        <f t="shared" si="498"/>
        <v>8.0551036322887501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0.98232158688165305</v>
      </c>
      <c r="E6802" s="23">
        <f t="shared" si="493"/>
        <v>6.2</v>
      </c>
      <c r="F6802" s="23">
        <f t="shared" si="494"/>
        <v>6.0903938386662491</v>
      </c>
      <c r="G6802" s="23">
        <f t="shared" si="495"/>
        <v>4.3</v>
      </c>
      <c r="H6802" s="23">
        <f t="shared" si="496"/>
        <v>4.2239828235911077</v>
      </c>
      <c r="I6802" s="23">
        <f t="shared" si="497"/>
        <v>8.1999999999999993</v>
      </c>
      <c r="J6802" s="23">
        <f t="shared" si="498"/>
        <v>8.0550370124295547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0.98304759112455287</v>
      </c>
      <c r="E6803" s="23">
        <f t="shared" si="493"/>
        <v>1.8</v>
      </c>
      <c r="F6803" s="23">
        <f t="shared" si="494"/>
        <v>1.7694856640241952</v>
      </c>
      <c r="G6803" s="23">
        <f t="shared" si="495"/>
        <v>1.3</v>
      </c>
      <c r="H6803" s="23">
        <f t="shared" si="496"/>
        <v>1.2779618684619187</v>
      </c>
      <c r="I6803" s="23">
        <f t="shared" si="497"/>
        <v>2.4</v>
      </c>
      <c r="J6803" s="23">
        <f t="shared" si="498"/>
        <v>2.3593142186989269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1.0017361735583881</v>
      </c>
      <c r="E6804" s="23">
        <f t="shared" ref="E6804:E6867" si="501">$E6516</f>
        <v>1.8</v>
      </c>
      <c r="F6804" s="23">
        <f t="shared" ref="F6804:F6867" si="502">$F6516</f>
        <v>1.8031251124050987</v>
      </c>
      <c r="G6804" s="23">
        <f t="shared" ref="G6804:G6867" si="503">$G6516</f>
        <v>1.3</v>
      </c>
      <c r="H6804" s="23">
        <f t="shared" ref="H6804:H6867" si="504">$H6516</f>
        <v>1.3022570256259045</v>
      </c>
      <c r="I6804" s="23">
        <f t="shared" ref="I6804:I6867" si="505">$I6516</f>
        <v>2.4</v>
      </c>
      <c r="J6804" s="23">
        <f t="shared" ref="J6804:J6867" si="506">$J6516</f>
        <v>2.4041668165401311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1.0007462268484801</v>
      </c>
      <c r="E6805" s="23">
        <f t="shared" si="501"/>
        <v>1.2</v>
      </c>
      <c r="F6805" s="23">
        <f t="shared" si="502"/>
        <v>1.2008954722181762</v>
      </c>
      <c r="G6805" s="23">
        <f t="shared" si="503"/>
        <v>0.8</v>
      </c>
      <c r="H6805" s="23">
        <f t="shared" si="504"/>
        <v>0.80059698147878411</v>
      </c>
      <c r="I6805" s="23">
        <f t="shared" si="505"/>
        <v>1.6</v>
      </c>
      <c r="J6805" s="23">
        <f t="shared" si="506"/>
        <v>1.6011939629575682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1.0007462268484801</v>
      </c>
      <c r="E6806" s="23">
        <f t="shared" si="501"/>
        <v>1.2</v>
      </c>
      <c r="F6806" s="23">
        <f t="shared" si="502"/>
        <v>1.2008954722181762</v>
      </c>
      <c r="G6806" s="23">
        <f t="shared" si="503"/>
        <v>0.8</v>
      </c>
      <c r="H6806" s="23">
        <f t="shared" si="504"/>
        <v>0.80059698147878411</v>
      </c>
      <c r="I6806" s="23">
        <f t="shared" si="505"/>
        <v>1.6</v>
      </c>
      <c r="J6806" s="23">
        <f t="shared" si="506"/>
        <v>1.6011939629575682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1.0007462268484801</v>
      </c>
      <c r="E6807" s="23">
        <f t="shared" si="501"/>
        <v>1.2</v>
      </c>
      <c r="F6807" s="23">
        <f t="shared" si="502"/>
        <v>1.2008954722181762</v>
      </c>
      <c r="G6807" s="23">
        <f t="shared" si="503"/>
        <v>0.8</v>
      </c>
      <c r="H6807" s="23">
        <f t="shared" si="504"/>
        <v>0.80059698147878411</v>
      </c>
      <c r="I6807" s="23">
        <f t="shared" si="505"/>
        <v>1.6</v>
      </c>
      <c r="J6807" s="23">
        <f t="shared" si="506"/>
        <v>1.6011939629575682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1.0004974845656533</v>
      </c>
      <c r="E6808" s="23">
        <f t="shared" si="501"/>
        <v>1.2</v>
      </c>
      <c r="F6808" s="23">
        <f t="shared" si="502"/>
        <v>1.200596981478784</v>
      </c>
      <c r="G6808" s="23">
        <f t="shared" si="503"/>
        <v>0.8</v>
      </c>
      <c r="H6808" s="23">
        <f t="shared" si="504"/>
        <v>0.80039798765252268</v>
      </c>
      <c r="I6808" s="23">
        <f t="shared" si="505"/>
        <v>1.6</v>
      </c>
      <c r="J6808" s="23">
        <f t="shared" si="506"/>
        <v>1.6007959753050454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1</v>
      </c>
      <c r="E6809" s="23">
        <f t="shared" si="501"/>
        <v>1.6</v>
      </c>
      <c r="F6809" s="23">
        <f t="shared" si="502"/>
        <v>1.6</v>
      </c>
      <c r="G6809" s="23">
        <f t="shared" si="503"/>
        <v>1.1000000000000001</v>
      </c>
      <c r="H6809" s="23">
        <f t="shared" si="504"/>
        <v>1.1000000000000001</v>
      </c>
      <c r="I6809" s="23">
        <f t="shared" si="505"/>
        <v>2.2000000000000002</v>
      </c>
      <c r="J6809" s="23">
        <f t="shared" si="506"/>
        <v>2.2000000000000002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1</v>
      </c>
      <c r="E6810" s="23">
        <f t="shared" si="501"/>
        <v>2.2999999999999998</v>
      </c>
      <c r="F6810" s="23">
        <f t="shared" si="502"/>
        <v>2.2999999999999998</v>
      </c>
      <c r="G6810" s="23">
        <f t="shared" si="503"/>
        <v>1.6</v>
      </c>
      <c r="H6810" s="23">
        <f t="shared" si="504"/>
        <v>1.6</v>
      </c>
      <c r="I6810" s="23">
        <f t="shared" si="505"/>
        <v>3.2</v>
      </c>
      <c r="J6810" s="23">
        <f t="shared" si="506"/>
        <v>3.2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1</v>
      </c>
      <c r="E6811" s="23">
        <f t="shared" si="501"/>
        <v>2.2999999999999998</v>
      </c>
      <c r="F6811" s="23">
        <f t="shared" si="502"/>
        <v>2.2999999999999998</v>
      </c>
      <c r="G6811" s="23">
        <f t="shared" si="503"/>
        <v>1.6</v>
      </c>
      <c r="H6811" s="23">
        <f t="shared" si="504"/>
        <v>1.6</v>
      </c>
      <c r="I6811" s="23">
        <f t="shared" si="505"/>
        <v>3.2</v>
      </c>
      <c r="J6811" s="23">
        <f t="shared" si="506"/>
        <v>3.2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1</v>
      </c>
      <c r="E6812" s="23">
        <f t="shared" si="501"/>
        <v>2.2999999999999998</v>
      </c>
      <c r="F6812" s="23">
        <f t="shared" si="502"/>
        <v>2.2999999999999998</v>
      </c>
      <c r="G6812" s="23">
        <f t="shared" si="503"/>
        <v>1.6</v>
      </c>
      <c r="H6812" s="23">
        <f t="shared" si="504"/>
        <v>1.6</v>
      </c>
      <c r="I6812" s="23">
        <f t="shared" si="505"/>
        <v>3.2</v>
      </c>
      <c r="J6812" s="23">
        <f t="shared" si="506"/>
        <v>3.2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1</v>
      </c>
      <c r="E6813" s="23">
        <f t="shared" si="501"/>
        <v>2.2999999999999998</v>
      </c>
      <c r="F6813" s="23">
        <f t="shared" si="502"/>
        <v>2.2999999999999998</v>
      </c>
      <c r="G6813" s="23">
        <f t="shared" si="503"/>
        <v>1.6</v>
      </c>
      <c r="H6813" s="23">
        <f t="shared" si="504"/>
        <v>1.6</v>
      </c>
      <c r="I6813" s="23">
        <f t="shared" si="505"/>
        <v>3.2</v>
      </c>
      <c r="J6813" s="23">
        <f t="shared" si="506"/>
        <v>3.2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0.99672782557890582</v>
      </c>
      <c r="E6814" s="23">
        <f t="shared" si="501"/>
        <v>40.5</v>
      </c>
      <c r="F6814" s="23">
        <f t="shared" si="502"/>
        <v>40.367476935945689</v>
      </c>
      <c r="G6814" s="23">
        <f t="shared" si="503"/>
        <v>24</v>
      </c>
      <c r="H6814" s="23">
        <f t="shared" si="504"/>
        <v>23.921467813893742</v>
      </c>
      <c r="I6814" s="23">
        <f t="shared" si="505"/>
        <v>50.6</v>
      </c>
      <c r="J6814" s="23">
        <f t="shared" si="506"/>
        <v>50.434427974292639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0.98621637575594845</v>
      </c>
      <c r="E6815" s="23">
        <f t="shared" si="501"/>
        <v>41.7</v>
      </c>
      <c r="F6815" s="23">
        <f t="shared" si="502"/>
        <v>41.125222869023055</v>
      </c>
      <c r="G6815" s="23">
        <f t="shared" si="503"/>
        <v>24.6</v>
      </c>
      <c r="H6815" s="23">
        <f t="shared" si="504"/>
        <v>24.260922843596333</v>
      </c>
      <c r="I6815" s="23">
        <f t="shared" si="505"/>
        <v>51.9</v>
      </c>
      <c r="J6815" s="23">
        <f t="shared" si="506"/>
        <v>51.184629901733722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0.98574600948791646</v>
      </c>
      <c r="E6816" s="23">
        <f t="shared" si="501"/>
        <v>41.7</v>
      </c>
      <c r="F6816" s="23">
        <f t="shared" si="502"/>
        <v>41.105608595646117</v>
      </c>
      <c r="G6816" s="23">
        <f t="shared" si="503"/>
        <v>24.6</v>
      </c>
      <c r="H6816" s="23">
        <f t="shared" si="504"/>
        <v>24.249351833402745</v>
      </c>
      <c r="I6816" s="23">
        <f t="shared" si="505"/>
        <v>51.9</v>
      </c>
      <c r="J6816" s="23">
        <f t="shared" si="506"/>
        <v>51.160217892422864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0.98575288123974281</v>
      </c>
      <c r="E6817" s="23">
        <f t="shared" si="501"/>
        <v>41.7</v>
      </c>
      <c r="F6817" s="23">
        <f t="shared" si="502"/>
        <v>41.105895147697275</v>
      </c>
      <c r="G6817" s="23">
        <f t="shared" si="503"/>
        <v>24.6</v>
      </c>
      <c r="H6817" s="23">
        <f t="shared" si="504"/>
        <v>24.249520878497673</v>
      </c>
      <c r="I6817" s="23">
        <f t="shared" si="505"/>
        <v>51.9</v>
      </c>
      <c r="J6817" s="23">
        <f t="shared" si="506"/>
        <v>51.160574536342651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0.98572995704288935</v>
      </c>
      <c r="E6818" s="23">
        <f t="shared" si="501"/>
        <v>41.2</v>
      </c>
      <c r="F6818" s="23">
        <f t="shared" si="502"/>
        <v>40.612074230167046</v>
      </c>
      <c r="G6818" s="23">
        <f t="shared" si="503"/>
        <v>24.3</v>
      </c>
      <c r="H6818" s="23">
        <f t="shared" si="504"/>
        <v>23.95323795614221</v>
      </c>
      <c r="I6818" s="23">
        <f t="shared" si="505"/>
        <v>51.3</v>
      </c>
      <c r="J6818" s="23">
        <f t="shared" si="506"/>
        <v>50.56794679630022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0.98157324933989443</v>
      </c>
      <c r="E6819" s="23">
        <f t="shared" si="501"/>
        <v>17.899999999999999</v>
      </c>
      <c r="F6819" s="23">
        <f t="shared" si="502"/>
        <v>17.57016116318411</v>
      </c>
      <c r="G6819" s="23">
        <f t="shared" si="503"/>
        <v>10.4</v>
      </c>
      <c r="H6819" s="23">
        <f t="shared" si="504"/>
        <v>10.208361793134902</v>
      </c>
      <c r="I6819" s="23">
        <f t="shared" si="505"/>
        <v>21.5</v>
      </c>
      <c r="J6819" s="23">
        <f t="shared" si="506"/>
        <v>21.10382486080773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0.97876222403397128</v>
      </c>
      <c r="E6820" s="23">
        <f t="shared" si="501"/>
        <v>17.899999999999999</v>
      </c>
      <c r="F6820" s="23">
        <f t="shared" si="502"/>
        <v>17.519843810208084</v>
      </c>
      <c r="G6820" s="23">
        <f t="shared" si="503"/>
        <v>10.4</v>
      </c>
      <c r="H6820" s="23">
        <f t="shared" si="504"/>
        <v>10.179127129953301</v>
      </c>
      <c r="I6820" s="23">
        <f t="shared" si="505"/>
        <v>21.5</v>
      </c>
      <c r="J6820" s="23">
        <f t="shared" si="506"/>
        <v>21.043387816730384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0.978766909056349</v>
      </c>
      <c r="E6821" s="23">
        <f t="shared" si="501"/>
        <v>17.899999999999999</v>
      </c>
      <c r="F6821" s="23">
        <f t="shared" si="502"/>
        <v>17.519927672108647</v>
      </c>
      <c r="G6821" s="23">
        <f t="shared" si="503"/>
        <v>10.4</v>
      </c>
      <c r="H6821" s="23">
        <f t="shared" si="504"/>
        <v>10.179175854186029</v>
      </c>
      <c r="I6821" s="23">
        <f t="shared" si="505"/>
        <v>21.5</v>
      </c>
      <c r="J6821" s="23">
        <f t="shared" si="506"/>
        <v>21.043488544711504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0.97876137716964573</v>
      </c>
      <c r="E6822" s="23">
        <f t="shared" si="501"/>
        <v>17.899999999999999</v>
      </c>
      <c r="F6822" s="23">
        <f t="shared" si="502"/>
        <v>17.519828651336656</v>
      </c>
      <c r="G6822" s="23">
        <f t="shared" si="503"/>
        <v>10.4</v>
      </c>
      <c r="H6822" s="23">
        <f t="shared" si="504"/>
        <v>10.179118322564316</v>
      </c>
      <c r="I6822" s="23">
        <f t="shared" si="505"/>
        <v>21.5</v>
      </c>
      <c r="J6822" s="23">
        <f t="shared" si="506"/>
        <v>21.043369609147383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0.97876746842177775</v>
      </c>
      <c r="E6823" s="23">
        <f t="shared" si="501"/>
        <v>17.899999999999999</v>
      </c>
      <c r="F6823" s="23">
        <f t="shared" si="502"/>
        <v>17.51993768474982</v>
      </c>
      <c r="G6823" s="23">
        <f t="shared" si="503"/>
        <v>10.4</v>
      </c>
      <c r="H6823" s="23">
        <f t="shared" si="504"/>
        <v>10.179181671586489</v>
      </c>
      <c r="I6823" s="23">
        <f t="shared" si="505"/>
        <v>21.5</v>
      </c>
      <c r="J6823" s="23">
        <f t="shared" si="506"/>
        <v>21.043500571068222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0.97799534702313862</v>
      </c>
      <c r="E6824" s="23">
        <f t="shared" si="501"/>
        <v>17.899999999999999</v>
      </c>
      <c r="F6824" s="23">
        <f t="shared" si="502"/>
        <v>17.506116711714181</v>
      </c>
      <c r="G6824" s="23">
        <f t="shared" si="503"/>
        <v>10.4</v>
      </c>
      <c r="H6824" s="23">
        <f t="shared" si="504"/>
        <v>10.171151609040642</v>
      </c>
      <c r="I6824" s="23">
        <f t="shared" si="505"/>
        <v>21.5</v>
      </c>
      <c r="J6824" s="23">
        <f t="shared" si="506"/>
        <v>21.026899960997479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0.97799405290689367</v>
      </c>
      <c r="E6825" s="23">
        <f t="shared" si="501"/>
        <v>1.4</v>
      </c>
      <c r="F6825" s="23">
        <f t="shared" si="502"/>
        <v>1.369191674069651</v>
      </c>
      <c r="G6825" s="23">
        <f t="shared" si="503"/>
        <v>1.1000000000000001</v>
      </c>
      <c r="H6825" s="23">
        <f t="shared" si="504"/>
        <v>1.0757934581975832</v>
      </c>
      <c r="I6825" s="23">
        <f t="shared" si="505"/>
        <v>2.1</v>
      </c>
      <c r="J6825" s="23">
        <f t="shared" si="506"/>
        <v>2.0537875111044768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0.97799567607576599</v>
      </c>
      <c r="E6826" s="23">
        <f t="shared" si="501"/>
        <v>0.4</v>
      </c>
      <c r="F6826" s="23">
        <f t="shared" si="502"/>
        <v>0.39119827043030642</v>
      </c>
      <c r="G6826" s="23">
        <f t="shared" si="503"/>
        <v>0.3</v>
      </c>
      <c r="H6826" s="23">
        <f t="shared" si="504"/>
        <v>0.29339870282272978</v>
      </c>
      <c r="I6826" s="23">
        <f t="shared" si="505"/>
        <v>0.6</v>
      </c>
      <c r="J6826" s="23">
        <f t="shared" si="506"/>
        <v>0.58679740564545957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0.98748748006896625</v>
      </c>
      <c r="E6827" s="23">
        <f t="shared" si="501"/>
        <v>0.4</v>
      </c>
      <c r="F6827" s="23">
        <f t="shared" si="502"/>
        <v>0.39499499202758653</v>
      </c>
      <c r="G6827" s="23">
        <f t="shared" si="503"/>
        <v>0.3</v>
      </c>
      <c r="H6827" s="23">
        <f t="shared" si="504"/>
        <v>0.29624624402068989</v>
      </c>
      <c r="I6827" s="23">
        <f t="shared" si="505"/>
        <v>0.6</v>
      </c>
      <c r="J6827" s="23">
        <f t="shared" si="506"/>
        <v>0.59249248804137977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1.0001692047377326</v>
      </c>
      <c r="E6828" s="23">
        <f t="shared" si="501"/>
        <v>0.2</v>
      </c>
      <c r="F6828" s="23">
        <f t="shared" si="502"/>
        <v>0.20003384094754653</v>
      </c>
      <c r="G6828" s="23">
        <f t="shared" si="503"/>
        <v>0.2</v>
      </c>
      <c r="H6828" s="23">
        <f t="shared" si="504"/>
        <v>0.20003384094754653</v>
      </c>
      <c r="I6828" s="23">
        <f t="shared" si="505"/>
        <v>0.3</v>
      </c>
      <c r="J6828" s="23">
        <f t="shared" si="506"/>
        <v>0.30005076142131976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1.0001698513800426</v>
      </c>
      <c r="E6829" s="23">
        <f t="shared" si="501"/>
        <v>0.2</v>
      </c>
      <c r="F6829" s="23">
        <f t="shared" si="502"/>
        <v>0.20003397027600853</v>
      </c>
      <c r="G6829" s="23">
        <f t="shared" si="503"/>
        <v>0.2</v>
      </c>
      <c r="H6829" s="23">
        <f t="shared" si="504"/>
        <v>0.20003397027600853</v>
      </c>
      <c r="I6829" s="23">
        <f t="shared" si="505"/>
        <v>0.3</v>
      </c>
      <c r="J6829" s="23">
        <f t="shared" si="506"/>
        <v>0.30005095541401278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1.0001675585103509</v>
      </c>
      <c r="E6830" s="23">
        <f t="shared" si="501"/>
        <v>0</v>
      </c>
      <c r="F6830" s="23">
        <f t="shared" si="502"/>
        <v>0</v>
      </c>
      <c r="G6830" s="23">
        <f t="shared" si="503"/>
        <v>0</v>
      </c>
      <c r="H6830" s="23">
        <f t="shared" si="504"/>
        <v>0</v>
      </c>
      <c r="I6830" s="23">
        <f t="shared" si="505"/>
        <v>0.1</v>
      </c>
      <c r="J6830" s="23">
        <f t="shared" si="506"/>
        <v>0.10001675585103509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1.0001640419947506</v>
      </c>
      <c r="E6831" s="23">
        <f t="shared" si="501"/>
        <v>0</v>
      </c>
      <c r="F6831" s="23">
        <f t="shared" si="502"/>
        <v>0</v>
      </c>
      <c r="G6831" s="23">
        <f t="shared" si="503"/>
        <v>0</v>
      </c>
      <c r="H6831" s="23">
        <f t="shared" si="504"/>
        <v>0</v>
      </c>
      <c r="I6831" s="23">
        <f t="shared" si="505"/>
        <v>0</v>
      </c>
      <c r="J6831" s="23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3">
        <f t="shared" si="501"/>
        <v>0</v>
      </c>
      <c r="F6832" s="23">
        <f t="shared" si="502"/>
        <v>0</v>
      </c>
      <c r="G6832" s="23">
        <f t="shared" si="503"/>
        <v>0</v>
      </c>
      <c r="H6832" s="23">
        <f t="shared" si="504"/>
        <v>0</v>
      </c>
      <c r="I6832" s="23">
        <f t="shared" si="505"/>
        <v>0</v>
      </c>
      <c r="J6832" s="23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3">
        <f t="shared" si="501"/>
        <v>0</v>
      </c>
      <c r="F6833" s="23">
        <f t="shared" si="502"/>
        <v>0</v>
      </c>
      <c r="G6833" s="23">
        <f t="shared" si="503"/>
        <v>0</v>
      </c>
      <c r="H6833" s="23">
        <f t="shared" si="504"/>
        <v>0</v>
      </c>
      <c r="I6833" s="23">
        <f t="shared" si="505"/>
        <v>0</v>
      </c>
      <c r="J6833" s="23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3">
        <f t="shared" si="501"/>
        <v>0</v>
      </c>
      <c r="F6834" s="23">
        <f t="shared" si="502"/>
        <v>0</v>
      </c>
      <c r="G6834" s="23">
        <f t="shared" si="503"/>
        <v>0</v>
      </c>
      <c r="H6834" s="23">
        <f t="shared" si="504"/>
        <v>0</v>
      </c>
      <c r="I6834" s="23">
        <f t="shared" si="505"/>
        <v>0</v>
      </c>
      <c r="J6834" s="23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3">
        <f t="shared" si="501"/>
        <v>0</v>
      </c>
      <c r="F6835" s="23">
        <f t="shared" si="502"/>
        <v>0</v>
      </c>
      <c r="G6835" s="23">
        <f t="shared" si="503"/>
        <v>0</v>
      </c>
      <c r="H6835" s="23">
        <f t="shared" si="504"/>
        <v>0</v>
      </c>
      <c r="I6835" s="23">
        <f t="shared" si="505"/>
        <v>0</v>
      </c>
      <c r="J6835" s="23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3">
        <f t="shared" si="501"/>
        <v>0</v>
      </c>
      <c r="F6836" s="23">
        <f t="shared" si="502"/>
        <v>0</v>
      </c>
      <c r="G6836" s="23">
        <f t="shared" si="503"/>
        <v>0</v>
      </c>
      <c r="H6836" s="23">
        <f t="shared" si="504"/>
        <v>0</v>
      </c>
      <c r="I6836" s="23">
        <f t="shared" si="505"/>
        <v>0.1</v>
      </c>
      <c r="J6836" s="23">
        <f t="shared" si="506"/>
        <v>0.1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3">
        <f t="shared" si="501"/>
        <v>0</v>
      </c>
      <c r="F6837" s="23">
        <f t="shared" si="502"/>
        <v>0</v>
      </c>
      <c r="G6837" s="23">
        <f t="shared" si="503"/>
        <v>0</v>
      </c>
      <c r="H6837" s="23">
        <f t="shared" si="504"/>
        <v>0</v>
      </c>
      <c r="I6837" s="23">
        <f t="shared" si="505"/>
        <v>0.1</v>
      </c>
      <c r="J6837" s="23">
        <f t="shared" si="506"/>
        <v>0.1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0.99918486674446849</v>
      </c>
      <c r="E6838" s="23">
        <f t="shared" si="501"/>
        <v>21.6</v>
      </c>
      <c r="F6838" s="23">
        <f t="shared" si="502"/>
        <v>21.582393121680521</v>
      </c>
      <c r="G6838" s="23">
        <f t="shared" si="503"/>
        <v>12.5</v>
      </c>
      <c r="H6838" s="23">
        <f t="shared" si="504"/>
        <v>12.489810834305857</v>
      </c>
      <c r="I6838" s="23">
        <f t="shared" si="505"/>
        <v>26.4</v>
      </c>
      <c r="J6838" s="23">
        <f t="shared" si="506"/>
        <v>26.378480482053966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0.98461912746079661</v>
      </c>
      <c r="E6839" s="23">
        <f t="shared" si="501"/>
        <v>22.9</v>
      </c>
      <c r="F6839" s="23">
        <f t="shared" si="502"/>
        <v>22.547778018852242</v>
      </c>
      <c r="G6839" s="23">
        <f t="shared" si="503"/>
        <v>13.2</v>
      </c>
      <c r="H6839" s="23">
        <f t="shared" si="504"/>
        <v>12.996972482482514</v>
      </c>
      <c r="I6839" s="23">
        <f t="shared" si="505"/>
        <v>28.2</v>
      </c>
      <c r="J6839" s="23">
        <f t="shared" si="506"/>
        <v>27.766259394394464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0.98194632209339106</v>
      </c>
      <c r="E6840" s="23">
        <f t="shared" si="501"/>
        <v>22.9</v>
      </c>
      <c r="F6840" s="23">
        <f t="shared" si="502"/>
        <v>22.486570775938652</v>
      </c>
      <c r="G6840" s="23">
        <f t="shared" si="503"/>
        <v>13.2</v>
      </c>
      <c r="H6840" s="23">
        <f t="shared" si="504"/>
        <v>12.961691451632761</v>
      </c>
      <c r="I6840" s="23">
        <f t="shared" si="505"/>
        <v>28.2</v>
      </c>
      <c r="J6840" s="23">
        <f t="shared" si="506"/>
        <v>27.690886283033628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0.98194539561203831</v>
      </c>
      <c r="E6841" s="23">
        <f t="shared" si="501"/>
        <v>22.9</v>
      </c>
      <c r="F6841" s="23">
        <f t="shared" si="502"/>
        <v>22.486549559515677</v>
      </c>
      <c r="G6841" s="23">
        <f t="shared" si="503"/>
        <v>13.2</v>
      </c>
      <c r="H6841" s="23">
        <f t="shared" si="504"/>
        <v>12.961679222078905</v>
      </c>
      <c r="I6841" s="23">
        <f t="shared" si="505"/>
        <v>28.2</v>
      </c>
      <c r="J6841" s="23">
        <f t="shared" si="506"/>
        <v>27.690860156259479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0.98194693054364479</v>
      </c>
      <c r="E6842" s="23">
        <f t="shared" si="501"/>
        <v>22.1</v>
      </c>
      <c r="F6842" s="23">
        <f t="shared" si="502"/>
        <v>21.701027165014551</v>
      </c>
      <c r="G6842" s="23">
        <f t="shared" si="503"/>
        <v>12.8</v>
      </c>
      <c r="H6842" s="23">
        <f t="shared" si="504"/>
        <v>12.568920710958654</v>
      </c>
      <c r="I6842" s="23">
        <f t="shared" si="505"/>
        <v>27.1</v>
      </c>
      <c r="J6842" s="23">
        <f t="shared" si="506"/>
        <v>26.610761817732776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0.98293119424957931</v>
      </c>
      <c r="E6843" s="23">
        <f t="shared" si="501"/>
        <v>18.5</v>
      </c>
      <c r="F6843" s="23">
        <f t="shared" si="502"/>
        <v>18.184227093617217</v>
      </c>
      <c r="G6843" s="23">
        <f t="shared" si="503"/>
        <v>11.1</v>
      </c>
      <c r="H6843" s="23">
        <f t="shared" si="504"/>
        <v>10.91053625617033</v>
      </c>
      <c r="I6843" s="23">
        <f t="shared" si="505"/>
        <v>23.2</v>
      </c>
      <c r="J6843" s="23">
        <f t="shared" si="506"/>
        <v>22.80400370659024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0.97813006113139889</v>
      </c>
      <c r="E6844" s="23">
        <f t="shared" si="501"/>
        <v>15.4</v>
      </c>
      <c r="F6844" s="23">
        <f t="shared" si="502"/>
        <v>15.063202941423544</v>
      </c>
      <c r="G6844" s="23">
        <f t="shared" si="503"/>
        <v>9.4</v>
      </c>
      <c r="H6844" s="23">
        <f t="shared" si="504"/>
        <v>9.1944225746351496</v>
      </c>
      <c r="I6844" s="23">
        <f t="shared" si="505"/>
        <v>18.8</v>
      </c>
      <c r="J6844" s="23">
        <f t="shared" si="506"/>
        <v>18.388845149270299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0.97812222905222179</v>
      </c>
      <c r="E6845" s="23">
        <f t="shared" si="501"/>
        <v>15.4</v>
      </c>
      <c r="F6845" s="23">
        <f t="shared" si="502"/>
        <v>15.063082327404215</v>
      </c>
      <c r="G6845" s="23">
        <f t="shared" si="503"/>
        <v>9.4</v>
      </c>
      <c r="H6845" s="23">
        <f t="shared" si="504"/>
        <v>9.194348953090886</v>
      </c>
      <c r="I6845" s="23">
        <f t="shared" si="505"/>
        <v>18.8</v>
      </c>
      <c r="J6845" s="23">
        <f t="shared" si="506"/>
        <v>18.388697906181772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0.9781140931693969</v>
      </c>
      <c r="E6846" s="23">
        <f t="shared" si="501"/>
        <v>15.4</v>
      </c>
      <c r="F6846" s="23">
        <f t="shared" si="502"/>
        <v>15.062957034808713</v>
      </c>
      <c r="G6846" s="23">
        <f t="shared" si="503"/>
        <v>9.4</v>
      </c>
      <c r="H6846" s="23">
        <f t="shared" si="504"/>
        <v>9.1942724757923315</v>
      </c>
      <c r="I6846" s="23">
        <f t="shared" si="505"/>
        <v>18.8</v>
      </c>
      <c r="J6846" s="23">
        <f t="shared" si="506"/>
        <v>18.388544951584663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0.97811609777266451</v>
      </c>
      <c r="E6847" s="23">
        <f t="shared" si="501"/>
        <v>15.4</v>
      </c>
      <c r="F6847" s="23">
        <f t="shared" si="502"/>
        <v>15.062987905699034</v>
      </c>
      <c r="G6847" s="23">
        <f t="shared" si="503"/>
        <v>9.4</v>
      </c>
      <c r="H6847" s="23">
        <f t="shared" si="504"/>
        <v>9.194291319063046</v>
      </c>
      <c r="I6847" s="23">
        <f t="shared" si="505"/>
        <v>18.8</v>
      </c>
      <c r="J6847" s="23">
        <f t="shared" si="506"/>
        <v>18.388582638126092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0.97811595704465504</v>
      </c>
      <c r="E6848" s="23">
        <f t="shared" si="501"/>
        <v>15.4</v>
      </c>
      <c r="F6848" s="23">
        <f t="shared" si="502"/>
        <v>15.062985738487688</v>
      </c>
      <c r="G6848" s="23">
        <f t="shared" si="503"/>
        <v>9.4</v>
      </c>
      <c r="H6848" s="23">
        <f t="shared" si="504"/>
        <v>9.1942899962197568</v>
      </c>
      <c r="I6848" s="23">
        <f t="shared" si="505"/>
        <v>18.8</v>
      </c>
      <c r="J6848" s="23">
        <f t="shared" si="506"/>
        <v>18.388579992439514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0.97811800431498164</v>
      </c>
      <c r="E6849" s="23">
        <f t="shared" si="501"/>
        <v>0.2</v>
      </c>
      <c r="F6849" s="23">
        <f t="shared" si="502"/>
        <v>0.19562360086299635</v>
      </c>
      <c r="G6849" s="23">
        <f t="shared" si="503"/>
        <v>0</v>
      </c>
      <c r="H6849" s="23">
        <f t="shared" si="504"/>
        <v>0</v>
      </c>
      <c r="I6849" s="23">
        <f t="shared" si="505"/>
        <v>0.1</v>
      </c>
      <c r="J6849" s="23">
        <f t="shared" si="506"/>
        <v>9.7811800431498175E-2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0.97813391472982036</v>
      </c>
      <c r="E6850" s="23">
        <f t="shared" si="501"/>
        <v>0.2</v>
      </c>
      <c r="F6850" s="23">
        <f t="shared" si="502"/>
        <v>0.19562678294596408</v>
      </c>
      <c r="G6850" s="23">
        <f t="shared" si="503"/>
        <v>0</v>
      </c>
      <c r="H6850" s="23">
        <f t="shared" si="504"/>
        <v>0</v>
      </c>
      <c r="I6850" s="23">
        <f t="shared" si="505"/>
        <v>0.1</v>
      </c>
      <c r="J6850" s="23">
        <f t="shared" si="506"/>
        <v>9.7813391472982042E-2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0.98299934392108246</v>
      </c>
      <c r="E6851" s="23">
        <f t="shared" si="501"/>
        <v>0.1</v>
      </c>
      <c r="F6851" s="23">
        <f t="shared" si="502"/>
        <v>9.8299934392108254E-2</v>
      </c>
      <c r="G6851" s="23">
        <f t="shared" si="503"/>
        <v>0</v>
      </c>
      <c r="H6851" s="23">
        <f t="shared" si="504"/>
        <v>0</v>
      </c>
      <c r="I6851" s="23">
        <f t="shared" si="505"/>
        <v>0</v>
      </c>
      <c r="J6851" s="23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1.0006542946014958</v>
      </c>
      <c r="E6852" s="23">
        <f t="shared" si="501"/>
        <v>0</v>
      </c>
      <c r="F6852" s="23">
        <f t="shared" si="502"/>
        <v>0</v>
      </c>
      <c r="G6852" s="23">
        <f t="shared" si="503"/>
        <v>0</v>
      </c>
      <c r="H6852" s="23">
        <f t="shared" si="504"/>
        <v>0</v>
      </c>
      <c r="I6852" s="23">
        <f t="shared" si="505"/>
        <v>0</v>
      </c>
      <c r="J6852" s="23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1.0001568463428661</v>
      </c>
      <c r="E6853" s="23">
        <f t="shared" si="501"/>
        <v>0</v>
      </c>
      <c r="F6853" s="23">
        <f t="shared" si="502"/>
        <v>0</v>
      </c>
      <c r="G6853" s="23">
        <f t="shared" si="503"/>
        <v>0</v>
      </c>
      <c r="H6853" s="23">
        <f t="shared" si="504"/>
        <v>0</v>
      </c>
      <c r="I6853" s="23">
        <f t="shared" si="505"/>
        <v>0</v>
      </c>
      <c r="J6853" s="23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3">
        <f t="shared" si="501"/>
        <v>0</v>
      </c>
      <c r="F6854" s="23">
        <f t="shared" si="502"/>
        <v>0</v>
      </c>
      <c r="G6854" s="23">
        <f t="shared" si="503"/>
        <v>0</v>
      </c>
      <c r="H6854" s="23">
        <f t="shared" si="504"/>
        <v>0</v>
      </c>
      <c r="I6854" s="23">
        <f t="shared" si="505"/>
        <v>0</v>
      </c>
      <c r="J6854" s="23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3">
        <f t="shared" si="501"/>
        <v>0</v>
      </c>
      <c r="F6855" s="23">
        <f t="shared" si="502"/>
        <v>0</v>
      </c>
      <c r="G6855" s="23">
        <f t="shared" si="503"/>
        <v>0</v>
      </c>
      <c r="H6855" s="23">
        <f t="shared" si="504"/>
        <v>0</v>
      </c>
      <c r="I6855" s="23">
        <f t="shared" si="505"/>
        <v>0</v>
      </c>
      <c r="J6855" s="23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1</v>
      </c>
      <c r="E6856" s="23">
        <f t="shared" si="501"/>
        <v>0</v>
      </c>
      <c r="F6856" s="23">
        <f t="shared" si="502"/>
        <v>0</v>
      </c>
      <c r="G6856" s="23">
        <f t="shared" si="503"/>
        <v>0</v>
      </c>
      <c r="H6856" s="23">
        <f t="shared" si="504"/>
        <v>0</v>
      </c>
      <c r="I6856" s="23">
        <f t="shared" si="505"/>
        <v>0</v>
      </c>
      <c r="J6856" s="23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1</v>
      </c>
      <c r="E6857" s="23">
        <f t="shared" si="501"/>
        <v>0</v>
      </c>
      <c r="F6857" s="23">
        <f t="shared" si="502"/>
        <v>0</v>
      </c>
      <c r="G6857" s="23">
        <f t="shared" si="503"/>
        <v>0</v>
      </c>
      <c r="H6857" s="23">
        <f t="shared" si="504"/>
        <v>0</v>
      </c>
      <c r="I6857" s="23">
        <f t="shared" si="505"/>
        <v>0</v>
      </c>
      <c r="J6857" s="23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1</v>
      </c>
      <c r="E6858" s="23">
        <f t="shared" si="501"/>
        <v>0</v>
      </c>
      <c r="F6858" s="23">
        <f t="shared" si="502"/>
        <v>0</v>
      </c>
      <c r="G6858" s="23">
        <f t="shared" si="503"/>
        <v>0</v>
      </c>
      <c r="H6858" s="23">
        <f t="shared" si="504"/>
        <v>0</v>
      </c>
      <c r="I6858" s="23">
        <f t="shared" si="505"/>
        <v>0</v>
      </c>
      <c r="J6858" s="23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1</v>
      </c>
      <c r="E6859" s="23">
        <f t="shared" si="501"/>
        <v>0</v>
      </c>
      <c r="F6859" s="23">
        <f t="shared" si="502"/>
        <v>0</v>
      </c>
      <c r="G6859" s="23">
        <f t="shared" si="503"/>
        <v>0</v>
      </c>
      <c r="H6859" s="23">
        <f t="shared" si="504"/>
        <v>0</v>
      </c>
      <c r="I6859" s="23">
        <f t="shared" si="505"/>
        <v>0</v>
      </c>
      <c r="J6859" s="23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1</v>
      </c>
      <c r="E6860" s="23">
        <f t="shared" si="501"/>
        <v>0</v>
      </c>
      <c r="F6860" s="23">
        <f t="shared" si="502"/>
        <v>0</v>
      </c>
      <c r="G6860" s="23">
        <f t="shared" si="503"/>
        <v>0</v>
      </c>
      <c r="H6860" s="23">
        <f t="shared" si="504"/>
        <v>0</v>
      </c>
      <c r="I6860" s="23">
        <f t="shared" si="505"/>
        <v>0</v>
      </c>
      <c r="J6860" s="23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1</v>
      </c>
      <c r="E6861" s="23">
        <f t="shared" si="501"/>
        <v>0</v>
      </c>
      <c r="F6861" s="23">
        <f t="shared" si="502"/>
        <v>0</v>
      </c>
      <c r="G6861" s="23">
        <f t="shared" si="503"/>
        <v>0</v>
      </c>
      <c r="H6861" s="23">
        <f t="shared" si="504"/>
        <v>0</v>
      </c>
      <c r="I6861" s="23">
        <f t="shared" si="505"/>
        <v>0</v>
      </c>
      <c r="J6861" s="23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0.99974549850480376</v>
      </c>
      <c r="E6862" s="23">
        <f t="shared" si="501"/>
        <v>0</v>
      </c>
      <c r="F6862" s="23">
        <f t="shared" si="502"/>
        <v>0</v>
      </c>
      <c r="G6862" s="23">
        <f t="shared" si="503"/>
        <v>0</v>
      </c>
      <c r="H6862" s="23">
        <f t="shared" si="504"/>
        <v>0</v>
      </c>
      <c r="I6862" s="23">
        <f t="shared" si="505"/>
        <v>0</v>
      </c>
      <c r="J6862" s="23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0.98625096647513166</v>
      </c>
      <c r="E6863" s="23">
        <f t="shared" si="501"/>
        <v>19.5</v>
      </c>
      <c r="F6863" s="23">
        <f t="shared" si="502"/>
        <v>19.231893846265066</v>
      </c>
      <c r="G6863" s="23">
        <f t="shared" si="503"/>
        <v>11.7</v>
      </c>
      <c r="H6863" s="23">
        <f t="shared" si="504"/>
        <v>11.539136307759041</v>
      </c>
      <c r="I6863" s="23">
        <f t="shared" si="505"/>
        <v>24.8</v>
      </c>
      <c r="J6863" s="23">
        <f t="shared" si="506"/>
        <v>24.459023968583267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0.98263987851489532</v>
      </c>
      <c r="E6864" s="23">
        <f t="shared" si="501"/>
        <v>19.5</v>
      </c>
      <c r="F6864" s="23">
        <f t="shared" si="502"/>
        <v>19.161477631040459</v>
      </c>
      <c r="G6864" s="23">
        <f t="shared" si="503"/>
        <v>11.7</v>
      </c>
      <c r="H6864" s="23">
        <f t="shared" si="504"/>
        <v>11.496886578624274</v>
      </c>
      <c r="I6864" s="23">
        <f t="shared" si="505"/>
        <v>24.8</v>
      </c>
      <c r="J6864" s="23">
        <f t="shared" si="506"/>
        <v>24.369468987169405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0.98265031271943004</v>
      </c>
      <c r="E6865" s="23">
        <f t="shared" si="501"/>
        <v>19.5</v>
      </c>
      <c r="F6865" s="23">
        <f t="shared" si="502"/>
        <v>19.161681098028886</v>
      </c>
      <c r="G6865" s="23">
        <f t="shared" si="503"/>
        <v>11.7</v>
      </c>
      <c r="H6865" s="23">
        <f t="shared" si="504"/>
        <v>11.497008658817331</v>
      </c>
      <c r="I6865" s="23">
        <f t="shared" si="505"/>
        <v>24.8</v>
      </c>
      <c r="J6865" s="23">
        <f t="shared" si="506"/>
        <v>24.369727755441865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0.98264775734506105</v>
      </c>
      <c r="E6866" s="23">
        <f t="shared" si="501"/>
        <v>19.5</v>
      </c>
      <c r="F6866" s="23">
        <f t="shared" si="502"/>
        <v>19.161631268228689</v>
      </c>
      <c r="G6866" s="23">
        <f t="shared" si="503"/>
        <v>11.7</v>
      </c>
      <c r="H6866" s="23">
        <f t="shared" si="504"/>
        <v>11.496978760937214</v>
      </c>
      <c r="I6866" s="23">
        <f t="shared" si="505"/>
        <v>24.8</v>
      </c>
      <c r="J6866" s="23">
        <f t="shared" si="506"/>
        <v>24.369664382157513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0.99144162300696304</v>
      </c>
      <c r="E6867" s="23">
        <f t="shared" si="501"/>
        <v>64.3</v>
      </c>
      <c r="F6867" s="23">
        <f t="shared" si="502"/>
        <v>63.749696359347723</v>
      </c>
      <c r="G6867" s="23">
        <f t="shared" si="503"/>
        <v>35</v>
      </c>
      <c r="H6867" s="23">
        <f t="shared" si="504"/>
        <v>34.700456805243704</v>
      </c>
      <c r="I6867" s="23">
        <f t="shared" si="505"/>
        <v>83.9</v>
      </c>
      <c r="J6867" s="23">
        <f t="shared" si="506"/>
        <v>83.181952170284205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0.98490614780701768</v>
      </c>
      <c r="E6868" s="23">
        <f t="shared" ref="E6868:E6931" si="509">$E6580</f>
        <v>63.8</v>
      </c>
      <c r="F6868" s="23">
        <f t="shared" ref="F6868:F6931" si="510">$F6580</f>
        <v>62.837012230087723</v>
      </c>
      <c r="G6868" s="23">
        <f t="shared" ref="G6868:G6931" si="511">$G6580</f>
        <v>34.9</v>
      </c>
      <c r="H6868" s="23">
        <f t="shared" ref="H6868:H6931" si="512">$H6580</f>
        <v>34.373224558464919</v>
      </c>
      <c r="I6868" s="23">
        <f t="shared" ref="I6868:I6931" si="513">$I6580</f>
        <v>83.6</v>
      </c>
      <c r="J6868" s="23">
        <f t="shared" ref="J6868:J6931" si="514">$J6580</f>
        <v>82.338153956666673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0.98490752849010588</v>
      </c>
      <c r="E6869" s="23">
        <f t="shared" si="509"/>
        <v>63.8</v>
      </c>
      <c r="F6869" s="23">
        <f t="shared" si="510"/>
        <v>62.837100317668749</v>
      </c>
      <c r="G6869" s="23">
        <f t="shared" si="511"/>
        <v>34.9</v>
      </c>
      <c r="H6869" s="23">
        <f t="shared" si="512"/>
        <v>34.373272744304693</v>
      </c>
      <c r="I6869" s="23">
        <f t="shared" si="513"/>
        <v>83.6</v>
      </c>
      <c r="J6869" s="23">
        <f t="shared" si="514"/>
        <v>82.338269381772847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0.98490256211173199</v>
      </c>
      <c r="E6870" s="23">
        <f t="shared" si="509"/>
        <v>63.8</v>
      </c>
      <c r="F6870" s="23">
        <f t="shared" si="510"/>
        <v>62.836783462728498</v>
      </c>
      <c r="G6870" s="23">
        <f t="shared" si="511"/>
        <v>34.9</v>
      </c>
      <c r="H6870" s="23">
        <f t="shared" si="512"/>
        <v>34.373099417699443</v>
      </c>
      <c r="I6870" s="23">
        <f t="shared" si="513"/>
        <v>83.6</v>
      </c>
      <c r="J6870" s="23">
        <f t="shared" si="514"/>
        <v>82.337854192540789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0.98489982508744145</v>
      </c>
      <c r="E6871" s="23">
        <f t="shared" si="509"/>
        <v>63.8</v>
      </c>
      <c r="F6871" s="23">
        <f t="shared" si="510"/>
        <v>62.836608840578762</v>
      </c>
      <c r="G6871" s="23">
        <f t="shared" si="511"/>
        <v>34.9</v>
      </c>
      <c r="H6871" s="23">
        <f t="shared" si="512"/>
        <v>34.373003895551705</v>
      </c>
      <c r="I6871" s="23">
        <f t="shared" si="513"/>
        <v>83.6</v>
      </c>
      <c r="J6871" s="23">
        <f t="shared" si="514"/>
        <v>82.337625377310104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0.98490217006175063</v>
      </c>
      <c r="E6872" s="23">
        <f t="shared" si="509"/>
        <v>63.8</v>
      </c>
      <c r="F6872" s="23">
        <f t="shared" si="510"/>
        <v>62.836758449939687</v>
      </c>
      <c r="G6872" s="23">
        <f t="shared" si="511"/>
        <v>34.9</v>
      </c>
      <c r="H6872" s="23">
        <f t="shared" si="512"/>
        <v>34.373085735155094</v>
      </c>
      <c r="I6872" s="23">
        <f t="shared" si="513"/>
        <v>83.6</v>
      </c>
      <c r="J6872" s="23">
        <f t="shared" si="514"/>
        <v>82.337821417162345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0.98490274384165788</v>
      </c>
      <c r="E6873" s="23">
        <f t="shared" si="509"/>
        <v>7.7</v>
      </c>
      <c r="F6873" s="23">
        <f t="shared" si="510"/>
        <v>7.5837511275807659</v>
      </c>
      <c r="G6873" s="23">
        <f t="shared" si="511"/>
        <v>5.3</v>
      </c>
      <c r="H6873" s="23">
        <f t="shared" si="512"/>
        <v>5.2199845423607867</v>
      </c>
      <c r="I6873" s="23">
        <f t="shared" si="513"/>
        <v>9</v>
      </c>
      <c r="J6873" s="23">
        <f t="shared" si="514"/>
        <v>8.8641246945749206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0.98490452457722444</v>
      </c>
      <c r="E6874" s="23">
        <f t="shared" si="509"/>
        <v>7.7</v>
      </c>
      <c r="F6874" s="23">
        <f t="shared" si="510"/>
        <v>7.583764839244628</v>
      </c>
      <c r="G6874" s="23">
        <f t="shared" si="511"/>
        <v>5.3</v>
      </c>
      <c r="H6874" s="23">
        <f t="shared" si="512"/>
        <v>5.2199939802592894</v>
      </c>
      <c r="I6874" s="23">
        <f t="shared" si="513"/>
        <v>9</v>
      </c>
      <c r="J6874" s="23">
        <f t="shared" si="514"/>
        <v>8.8641407211950192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0.98523872425175307</v>
      </c>
      <c r="E6875" s="23">
        <f t="shared" si="509"/>
        <v>2.5</v>
      </c>
      <c r="F6875" s="23">
        <f t="shared" si="510"/>
        <v>2.4630968106293825</v>
      </c>
      <c r="G6875" s="23">
        <f t="shared" si="511"/>
        <v>1.7</v>
      </c>
      <c r="H6875" s="23">
        <f t="shared" si="512"/>
        <v>1.6749058312279801</v>
      </c>
      <c r="I6875" s="23">
        <f t="shared" si="513"/>
        <v>2.9</v>
      </c>
      <c r="J6875" s="23">
        <f t="shared" si="514"/>
        <v>2.8571923003300839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1.004477361090881</v>
      </c>
      <c r="E6876" s="23">
        <f t="shared" si="509"/>
        <v>1.2</v>
      </c>
      <c r="F6876" s="23">
        <f t="shared" si="510"/>
        <v>1.2053728333090572</v>
      </c>
      <c r="G6876" s="23">
        <f t="shared" si="511"/>
        <v>0.9</v>
      </c>
      <c r="H6876" s="23">
        <f t="shared" si="512"/>
        <v>0.90402962498179296</v>
      </c>
      <c r="I6876" s="23">
        <f t="shared" si="513"/>
        <v>1.5</v>
      </c>
      <c r="J6876" s="23">
        <f t="shared" si="514"/>
        <v>1.5067160416363214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1.0022386805454406</v>
      </c>
      <c r="E6877" s="23">
        <f t="shared" si="509"/>
        <v>1.2</v>
      </c>
      <c r="F6877" s="23">
        <f t="shared" si="510"/>
        <v>1.2026864166545288</v>
      </c>
      <c r="G6877" s="23">
        <f t="shared" si="511"/>
        <v>0.9</v>
      </c>
      <c r="H6877" s="23">
        <f t="shared" si="512"/>
        <v>0.90201481249089654</v>
      </c>
      <c r="I6877" s="23">
        <f t="shared" si="513"/>
        <v>1.5</v>
      </c>
      <c r="J6877" s="23">
        <f t="shared" si="514"/>
        <v>1.5033580208181609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1.0022386805454406</v>
      </c>
      <c r="E6878" s="23">
        <f t="shared" si="509"/>
        <v>1.2</v>
      </c>
      <c r="F6878" s="23">
        <f t="shared" si="510"/>
        <v>1.2026864166545288</v>
      </c>
      <c r="G6878" s="23">
        <f t="shared" si="511"/>
        <v>0.9</v>
      </c>
      <c r="H6878" s="23">
        <f t="shared" si="512"/>
        <v>0.90201481249089654</v>
      </c>
      <c r="I6878" s="23">
        <f t="shared" si="513"/>
        <v>1.5</v>
      </c>
      <c r="J6878" s="23">
        <f t="shared" si="514"/>
        <v>1.5033580208181609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1.0014924536969605</v>
      </c>
      <c r="E6879" s="23">
        <f t="shared" si="509"/>
        <v>1.2</v>
      </c>
      <c r="F6879" s="23">
        <f t="shared" si="510"/>
        <v>1.2017909444363526</v>
      </c>
      <c r="G6879" s="23">
        <f t="shared" si="511"/>
        <v>0.9</v>
      </c>
      <c r="H6879" s="23">
        <f t="shared" si="512"/>
        <v>0.90134320832726444</v>
      </c>
      <c r="I6879" s="23">
        <f t="shared" si="513"/>
        <v>1.5</v>
      </c>
      <c r="J6879" s="23">
        <f t="shared" si="514"/>
        <v>1.5022386805454406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1.0009949691313069</v>
      </c>
      <c r="E6880" s="23">
        <f t="shared" si="509"/>
        <v>0.7</v>
      </c>
      <c r="F6880" s="23">
        <f t="shared" si="510"/>
        <v>0.70069647839191485</v>
      </c>
      <c r="G6880" s="23">
        <f t="shared" si="511"/>
        <v>0.5</v>
      </c>
      <c r="H6880" s="23">
        <f t="shared" si="512"/>
        <v>0.50049748456565346</v>
      </c>
      <c r="I6880" s="23">
        <f t="shared" si="513"/>
        <v>0.9</v>
      </c>
      <c r="J6880" s="23">
        <f t="shared" si="514"/>
        <v>0.90089547221817623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1.0002487422828268</v>
      </c>
      <c r="E6881" s="23">
        <f t="shared" si="509"/>
        <v>0.7</v>
      </c>
      <c r="F6881" s="23">
        <f t="shared" si="510"/>
        <v>0.70017411959797871</v>
      </c>
      <c r="G6881" s="23">
        <f t="shared" si="511"/>
        <v>0.5</v>
      </c>
      <c r="H6881" s="23">
        <f t="shared" si="512"/>
        <v>0.50012437114141339</v>
      </c>
      <c r="I6881" s="23">
        <f t="shared" si="513"/>
        <v>0.9</v>
      </c>
      <c r="J6881" s="23">
        <f t="shared" si="514"/>
        <v>0.90022386805454413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</v>
      </c>
      <c r="E6882" s="23">
        <f t="shared" si="509"/>
        <v>1.2</v>
      </c>
      <c r="F6882" s="23">
        <f t="shared" si="510"/>
        <v>1.2</v>
      </c>
      <c r="G6882" s="23">
        <f t="shared" si="511"/>
        <v>0.9</v>
      </c>
      <c r="H6882" s="23">
        <f t="shared" si="512"/>
        <v>0.9</v>
      </c>
      <c r="I6882" s="23">
        <f t="shared" si="513"/>
        <v>1.5</v>
      </c>
      <c r="J6882" s="23">
        <f t="shared" si="514"/>
        <v>1.5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1.0002487422828268</v>
      </c>
      <c r="E6883" s="23">
        <f t="shared" si="509"/>
        <v>1.2</v>
      </c>
      <c r="F6883" s="23">
        <f t="shared" si="510"/>
        <v>1.2002984907393921</v>
      </c>
      <c r="G6883" s="23">
        <f t="shared" si="511"/>
        <v>0.9</v>
      </c>
      <c r="H6883" s="23">
        <f t="shared" si="512"/>
        <v>0.90022386805454413</v>
      </c>
      <c r="I6883" s="23">
        <f t="shared" si="513"/>
        <v>1.5</v>
      </c>
      <c r="J6883" s="23">
        <f t="shared" si="514"/>
        <v>1.5003731134242402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1.0002487422828268</v>
      </c>
      <c r="E6884" s="23">
        <f t="shared" si="509"/>
        <v>1.2</v>
      </c>
      <c r="F6884" s="23">
        <f t="shared" si="510"/>
        <v>1.2002984907393921</v>
      </c>
      <c r="G6884" s="23">
        <f t="shared" si="511"/>
        <v>0.9</v>
      </c>
      <c r="H6884" s="23">
        <f t="shared" si="512"/>
        <v>0.90022386805454413</v>
      </c>
      <c r="I6884" s="23">
        <f t="shared" si="513"/>
        <v>1.5</v>
      </c>
      <c r="J6884" s="23">
        <f t="shared" si="514"/>
        <v>1.5003731134242402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1.0002487422828268</v>
      </c>
      <c r="E6885" s="23">
        <f t="shared" si="509"/>
        <v>1.2</v>
      </c>
      <c r="F6885" s="23">
        <f t="shared" si="510"/>
        <v>1.2002984907393921</v>
      </c>
      <c r="G6885" s="23">
        <f t="shared" si="511"/>
        <v>0.9</v>
      </c>
      <c r="H6885" s="23">
        <f t="shared" si="512"/>
        <v>0.90022386805454413</v>
      </c>
      <c r="I6885" s="23">
        <f t="shared" si="513"/>
        <v>1.5</v>
      </c>
      <c r="J6885" s="23">
        <f t="shared" si="514"/>
        <v>1.5003731134242402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</v>
      </c>
      <c r="E6886" s="23">
        <f t="shared" si="509"/>
        <v>1.2</v>
      </c>
      <c r="F6886" s="23">
        <f t="shared" si="510"/>
        <v>1.2</v>
      </c>
      <c r="G6886" s="23">
        <f t="shared" si="511"/>
        <v>0.9</v>
      </c>
      <c r="H6886" s="23">
        <f t="shared" si="512"/>
        <v>0.9</v>
      </c>
      <c r="I6886" s="23">
        <f t="shared" si="513"/>
        <v>1.5</v>
      </c>
      <c r="J6886" s="23">
        <f t="shared" si="514"/>
        <v>1.5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0.99207406684511501</v>
      </c>
      <c r="E6887" s="23">
        <f t="shared" si="509"/>
        <v>64.400000000000006</v>
      </c>
      <c r="F6887" s="23">
        <f t="shared" si="510"/>
        <v>63.889569904825414</v>
      </c>
      <c r="G6887" s="23">
        <f t="shared" si="511"/>
        <v>35</v>
      </c>
      <c r="H6887" s="23">
        <f t="shared" si="512"/>
        <v>34.722592339579023</v>
      </c>
      <c r="I6887" s="23">
        <f t="shared" si="513"/>
        <v>84</v>
      </c>
      <c r="J6887" s="23">
        <f t="shared" si="514"/>
        <v>83.334221614989659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0.99164695147760629</v>
      </c>
      <c r="E6888" s="23">
        <f t="shared" si="509"/>
        <v>64.5</v>
      </c>
      <c r="F6888" s="23">
        <f t="shared" si="510"/>
        <v>63.961228370305605</v>
      </c>
      <c r="G6888" s="23">
        <f t="shared" si="511"/>
        <v>35</v>
      </c>
      <c r="H6888" s="23">
        <f t="shared" si="512"/>
        <v>34.707643301716217</v>
      </c>
      <c r="I6888" s="23">
        <f t="shared" si="513"/>
        <v>84.1</v>
      </c>
      <c r="J6888" s="23">
        <f t="shared" si="514"/>
        <v>83.397508619266688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0.99164828686109685</v>
      </c>
      <c r="E6889" s="23">
        <f t="shared" si="509"/>
        <v>64.5</v>
      </c>
      <c r="F6889" s="23">
        <f t="shared" si="510"/>
        <v>63.961314502540745</v>
      </c>
      <c r="G6889" s="23">
        <f t="shared" si="511"/>
        <v>35</v>
      </c>
      <c r="H6889" s="23">
        <f t="shared" si="512"/>
        <v>34.707690040138388</v>
      </c>
      <c r="I6889" s="23">
        <f t="shared" si="513"/>
        <v>84.1</v>
      </c>
      <c r="J6889" s="23">
        <f t="shared" si="514"/>
        <v>83.397620925018245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0.99164931817678659</v>
      </c>
      <c r="E6890" s="23">
        <f t="shared" si="509"/>
        <v>64.5</v>
      </c>
      <c r="F6890" s="23">
        <f t="shared" si="510"/>
        <v>63.961381022402733</v>
      </c>
      <c r="G6890" s="23">
        <f t="shared" si="511"/>
        <v>35</v>
      </c>
      <c r="H6890" s="23">
        <f t="shared" si="512"/>
        <v>34.707726136187532</v>
      </c>
      <c r="I6890" s="23">
        <f t="shared" si="513"/>
        <v>84</v>
      </c>
      <c r="J6890" s="23">
        <f t="shared" si="514"/>
        <v>83.298542726850073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0.99268629715503398</v>
      </c>
      <c r="E6891" s="23">
        <f t="shared" si="509"/>
        <v>77.900000000000006</v>
      </c>
      <c r="F6891" s="23">
        <f t="shared" si="510"/>
        <v>77.330262548377149</v>
      </c>
      <c r="G6891" s="23">
        <f t="shared" si="511"/>
        <v>40.5</v>
      </c>
      <c r="H6891" s="23">
        <f t="shared" si="512"/>
        <v>40.203795034778878</v>
      </c>
      <c r="I6891" s="23">
        <f t="shared" si="513"/>
        <v>102.8</v>
      </c>
      <c r="J6891" s="23">
        <f t="shared" si="514"/>
        <v>102.04815134753748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0.98425698890038971</v>
      </c>
      <c r="E6892" s="23">
        <f t="shared" si="509"/>
        <v>77.900000000000006</v>
      </c>
      <c r="F6892" s="23">
        <f t="shared" si="510"/>
        <v>76.67361943534037</v>
      </c>
      <c r="G6892" s="23">
        <f t="shared" si="511"/>
        <v>40.700000000000003</v>
      </c>
      <c r="H6892" s="23">
        <f t="shared" si="512"/>
        <v>40.059259448245861</v>
      </c>
      <c r="I6892" s="23">
        <f t="shared" si="513"/>
        <v>104.3</v>
      </c>
      <c r="J6892" s="23">
        <f t="shared" si="514"/>
        <v>102.65800394231064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0.98425195809462951</v>
      </c>
      <c r="E6893" s="23">
        <f t="shared" si="509"/>
        <v>77.900000000000006</v>
      </c>
      <c r="F6893" s="23">
        <f t="shared" si="510"/>
        <v>76.673227535571641</v>
      </c>
      <c r="G6893" s="23">
        <f t="shared" si="511"/>
        <v>40.700000000000003</v>
      </c>
      <c r="H6893" s="23">
        <f t="shared" si="512"/>
        <v>40.059054694451426</v>
      </c>
      <c r="I6893" s="23">
        <f t="shared" si="513"/>
        <v>104.3</v>
      </c>
      <c r="J6893" s="23">
        <f t="shared" si="514"/>
        <v>102.65747922926985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0.98426253843607614</v>
      </c>
      <c r="E6894" s="23">
        <f t="shared" si="509"/>
        <v>77.900000000000006</v>
      </c>
      <c r="F6894" s="23">
        <f t="shared" si="510"/>
        <v>76.674051744170342</v>
      </c>
      <c r="G6894" s="23">
        <f t="shared" si="511"/>
        <v>40.700000000000003</v>
      </c>
      <c r="H6894" s="23">
        <f t="shared" si="512"/>
        <v>40.059485314348301</v>
      </c>
      <c r="I6894" s="23">
        <f t="shared" si="513"/>
        <v>104.3</v>
      </c>
      <c r="J6894" s="23">
        <f t="shared" si="514"/>
        <v>102.65858275888274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0.98426287551627689</v>
      </c>
      <c r="E6895" s="23">
        <f t="shared" si="509"/>
        <v>77.900000000000006</v>
      </c>
      <c r="F6895" s="23">
        <f t="shared" si="510"/>
        <v>76.674078002717977</v>
      </c>
      <c r="G6895" s="23">
        <f t="shared" si="511"/>
        <v>40.700000000000003</v>
      </c>
      <c r="H6895" s="23">
        <f t="shared" si="512"/>
        <v>40.059499033512473</v>
      </c>
      <c r="I6895" s="23">
        <f t="shared" si="513"/>
        <v>104.3</v>
      </c>
      <c r="J6895" s="23">
        <f t="shared" si="514"/>
        <v>102.65861791634768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0.9842691382047305</v>
      </c>
      <c r="E6896" s="23">
        <f t="shared" si="509"/>
        <v>77.900000000000006</v>
      </c>
      <c r="F6896" s="23">
        <f t="shared" si="510"/>
        <v>76.674565866148512</v>
      </c>
      <c r="G6896" s="23">
        <f t="shared" si="511"/>
        <v>40.700000000000003</v>
      </c>
      <c r="H6896" s="23">
        <f t="shared" si="512"/>
        <v>40.059753924932537</v>
      </c>
      <c r="I6896" s="23">
        <f t="shared" si="513"/>
        <v>104.3</v>
      </c>
      <c r="J6896" s="23">
        <f t="shared" si="514"/>
        <v>102.65927111475339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0.98426876120528239</v>
      </c>
      <c r="E6897" s="23">
        <f t="shared" si="509"/>
        <v>9.3000000000000007</v>
      </c>
      <c r="F6897" s="23">
        <f t="shared" si="510"/>
        <v>9.1536994792091271</v>
      </c>
      <c r="G6897" s="23">
        <f t="shared" si="511"/>
        <v>7</v>
      </c>
      <c r="H6897" s="23">
        <f t="shared" si="512"/>
        <v>6.8898813284369771</v>
      </c>
      <c r="I6897" s="23">
        <f t="shared" si="513"/>
        <v>11.3</v>
      </c>
      <c r="J6897" s="23">
        <f t="shared" si="514"/>
        <v>11.122237001619691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0.98426536344528937</v>
      </c>
      <c r="E6898" s="23">
        <f t="shared" si="509"/>
        <v>9.3000000000000007</v>
      </c>
      <c r="F6898" s="23">
        <f t="shared" si="510"/>
        <v>9.1536678800411924</v>
      </c>
      <c r="G6898" s="23">
        <f t="shared" si="511"/>
        <v>7</v>
      </c>
      <c r="H6898" s="23">
        <f t="shared" si="512"/>
        <v>6.8898575441170253</v>
      </c>
      <c r="I6898" s="23">
        <f t="shared" si="513"/>
        <v>11.3</v>
      </c>
      <c r="J6898" s="23">
        <f t="shared" si="514"/>
        <v>11.12219860693177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0.98425893942619702</v>
      </c>
      <c r="E6899" s="23">
        <f t="shared" si="509"/>
        <v>9.1</v>
      </c>
      <c r="F6899" s="23">
        <f t="shared" si="510"/>
        <v>8.9567563487783932</v>
      </c>
      <c r="G6899" s="23">
        <f t="shared" si="511"/>
        <v>6.6</v>
      </c>
      <c r="H6899" s="23">
        <f t="shared" si="512"/>
        <v>6.4961090002128996</v>
      </c>
      <c r="I6899" s="23">
        <f t="shared" si="513"/>
        <v>11</v>
      </c>
      <c r="J6899" s="23">
        <f t="shared" si="514"/>
        <v>10.826848333688167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1.0074356175259271</v>
      </c>
      <c r="E6900" s="23">
        <f t="shared" si="509"/>
        <v>9.1</v>
      </c>
      <c r="F6900" s="23">
        <f t="shared" si="510"/>
        <v>9.1676641194859361</v>
      </c>
      <c r="G6900" s="23">
        <f t="shared" si="511"/>
        <v>6.6</v>
      </c>
      <c r="H6900" s="23">
        <f t="shared" si="512"/>
        <v>6.649075075671119</v>
      </c>
      <c r="I6900" s="23">
        <f t="shared" si="513"/>
        <v>11</v>
      </c>
      <c r="J6900" s="23">
        <f t="shared" si="514"/>
        <v>11.081791792785198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1.002478539175309</v>
      </c>
      <c r="E6901" s="23">
        <f t="shared" si="509"/>
        <v>2.6</v>
      </c>
      <c r="F6901" s="23">
        <f t="shared" si="510"/>
        <v>2.6064442018558038</v>
      </c>
      <c r="G6901" s="23">
        <f t="shared" si="511"/>
        <v>1.9</v>
      </c>
      <c r="H6901" s="23">
        <f t="shared" si="512"/>
        <v>1.904709224433087</v>
      </c>
      <c r="I6901" s="23">
        <f t="shared" si="513"/>
        <v>3.2</v>
      </c>
      <c r="J6901" s="23">
        <f t="shared" si="514"/>
        <v>3.2079313253609891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1.0022031459336083</v>
      </c>
      <c r="E6902" s="23">
        <f t="shared" si="509"/>
        <v>2.6</v>
      </c>
      <c r="F6902" s="23">
        <f t="shared" si="510"/>
        <v>2.6057281794273814</v>
      </c>
      <c r="G6902" s="23">
        <f t="shared" si="511"/>
        <v>1.9</v>
      </c>
      <c r="H6902" s="23">
        <f t="shared" si="512"/>
        <v>1.9041859772738556</v>
      </c>
      <c r="I6902" s="23">
        <f t="shared" si="513"/>
        <v>3.2</v>
      </c>
      <c r="J6902" s="23">
        <f t="shared" si="514"/>
        <v>3.2070500669875468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1.001927752691907</v>
      </c>
      <c r="E6903" s="23">
        <f t="shared" si="509"/>
        <v>2.6</v>
      </c>
      <c r="F6903" s="23">
        <f t="shared" si="510"/>
        <v>2.6050121569989586</v>
      </c>
      <c r="G6903" s="23">
        <f t="shared" si="511"/>
        <v>1.9</v>
      </c>
      <c r="H6903" s="23">
        <f t="shared" si="512"/>
        <v>1.9036627301146232</v>
      </c>
      <c r="I6903" s="23">
        <f t="shared" si="513"/>
        <v>3.2</v>
      </c>
      <c r="J6903" s="23">
        <f t="shared" si="514"/>
        <v>3.2061688086141027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1.001927752691907</v>
      </c>
      <c r="E6904" s="23">
        <f t="shared" si="509"/>
        <v>2.6</v>
      </c>
      <c r="F6904" s="23">
        <f t="shared" si="510"/>
        <v>2.6050121569989586</v>
      </c>
      <c r="G6904" s="23">
        <f t="shared" si="511"/>
        <v>1.9</v>
      </c>
      <c r="H6904" s="23">
        <f t="shared" si="512"/>
        <v>1.9036627301146232</v>
      </c>
      <c r="I6904" s="23">
        <f t="shared" si="513"/>
        <v>3.2</v>
      </c>
      <c r="J6904" s="23">
        <f t="shared" si="514"/>
        <v>3.2061688086141027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1.000826179725103</v>
      </c>
      <c r="E6905" s="23">
        <f t="shared" si="509"/>
        <v>2.6</v>
      </c>
      <c r="F6905" s="23">
        <f t="shared" si="510"/>
        <v>2.6021480672852677</v>
      </c>
      <c r="G6905" s="23">
        <f t="shared" si="511"/>
        <v>1.9</v>
      </c>
      <c r="H6905" s="23">
        <f t="shared" si="512"/>
        <v>1.9015697414776955</v>
      </c>
      <c r="I6905" s="23">
        <f t="shared" si="513"/>
        <v>3.2</v>
      </c>
      <c r="J6905" s="23">
        <f t="shared" si="514"/>
        <v>3.2026437751203298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1</v>
      </c>
      <c r="E6906" s="23">
        <f t="shared" si="509"/>
        <v>2.6</v>
      </c>
      <c r="F6906" s="23">
        <f t="shared" si="510"/>
        <v>2.6</v>
      </c>
      <c r="G6906" s="23">
        <f t="shared" si="511"/>
        <v>1.9</v>
      </c>
      <c r="H6906" s="23">
        <f t="shared" si="512"/>
        <v>1.9</v>
      </c>
      <c r="I6906" s="23">
        <f t="shared" si="513"/>
        <v>3.2</v>
      </c>
      <c r="J6906" s="23">
        <f t="shared" si="514"/>
        <v>3.2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1</v>
      </c>
      <c r="E6907" s="23">
        <f t="shared" si="509"/>
        <v>2.6</v>
      </c>
      <c r="F6907" s="23">
        <f t="shared" si="510"/>
        <v>2.6</v>
      </c>
      <c r="G6907" s="23">
        <f t="shared" si="511"/>
        <v>1.9</v>
      </c>
      <c r="H6907" s="23">
        <f t="shared" si="512"/>
        <v>1.9</v>
      </c>
      <c r="I6907" s="23">
        <f t="shared" si="513"/>
        <v>3.2</v>
      </c>
      <c r="J6907" s="23">
        <f t="shared" si="514"/>
        <v>3.2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1.000550786483402</v>
      </c>
      <c r="E6908" s="23">
        <f t="shared" si="509"/>
        <v>2.6</v>
      </c>
      <c r="F6908" s="23">
        <f t="shared" si="510"/>
        <v>2.6014320448568453</v>
      </c>
      <c r="G6908" s="23">
        <f t="shared" si="511"/>
        <v>1.9</v>
      </c>
      <c r="H6908" s="23">
        <f t="shared" si="512"/>
        <v>1.9010464943184637</v>
      </c>
      <c r="I6908" s="23">
        <f t="shared" si="513"/>
        <v>3.2</v>
      </c>
      <c r="J6908" s="23">
        <f t="shared" si="514"/>
        <v>3.2017625167468866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1.000550786483402</v>
      </c>
      <c r="E6909" s="23">
        <f t="shared" si="509"/>
        <v>2.6</v>
      </c>
      <c r="F6909" s="23">
        <f t="shared" si="510"/>
        <v>2.6014320448568453</v>
      </c>
      <c r="G6909" s="23">
        <f t="shared" si="511"/>
        <v>1.9</v>
      </c>
      <c r="H6909" s="23">
        <f t="shared" si="512"/>
        <v>1.9010464943184637</v>
      </c>
      <c r="I6909" s="23">
        <f t="shared" si="513"/>
        <v>3.2</v>
      </c>
      <c r="J6909" s="23">
        <f t="shared" si="514"/>
        <v>3.2017625167468866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0.99773472134310592</v>
      </c>
      <c r="E6910" s="23">
        <f t="shared" si="509"/>
        <v>9.1</v>
      </c>
      <c r="F6910" s="23">
        <f t="shared" si="510"/>
        <v>9.0793859642222632</v>
      </c>
      <c r="G6910" s="23">
        <f t="shared" si="511"/>
        <v>6.5</v>
      </c>
      <c r="H6910" s="23">
        <f t="shared" si="512"/>
        <v>6.4852756887301881</v>
      </c>
      <c r="I6910" s="23">
        <f t="shared" si="513"/>
        <v>10.9</v>
      </c>
      <c r="J6910" s="23">
        <f t="shared" si="514"/>
        <v>10.875308462639856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0.99368551100333147</v>
      </c>
      <c r="E6911" s="23">
        <f t="shared" si="509"/>
        <v>77.8</v>
      </c>
      <c r="F6911" s="23">
        <f t="shared" si="510"/>
        <v>77.308732756059186</v>
      </c>
      <c r="G6911" s="23">
        <f t="shared" si="511"/>
        <v>40.5</v>
      </c>
      <c r="H6911" s="23">
        <f t="shared" si="512"/>
        <v>40.244263195634922</v>
      </c>
      <c r="I6911" s="23">
        <f t="shared" si="513"/>
        <v>102.5</v>
      </c>
      <c r="J6911" s="23">
        <f t="shared" si="514"/>
        <v>101.85276487784148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0.99267957582517286</v>
      </c>
      <c r="E6912" s="23">
        <f t="shared" si="509"/>
        <v>77.8</v>
      </c>
      <c r="F6912" s="23">
        <f t="shared" si="510"/>
        <v>77.230470999198445</v>
      </c>
      <c r="G6912" s="23">
        <f t="shared" si="511"/>
        <v>40.5</v>
      </c>
      <c r="H6912" s="23">
        <f t="shared" si="512"/>
        <v>40.203522820919503</v>
      </c>
      <c r="I6912" s="23">
        <f t="shared" si="513"/>
        <v>102.2</v>
      </c>
      <c r="J6912" s="23">
        <f t="shared" si="514"/>
        <v>101.45185264933266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0.99267749964129415</v>
      </c>
      <c r="E6913" s="23">
        <f t="shared" si="509"/>
        <v>77.8</v>
      </c>
      <c r="F6913" s="23">
        <f t="shared" si="510"/>
        <v>77.230309472092685</v>
      </c>
      <c r="G6913" s="23">
        <f t="shared" si="511"/>
        <v>40.5</v>
      </c>
      <c r="H6913" s="23">
        <f t="shared" si="512"/>
        <v>40.20343873547241</v>
      </c>
      <c r="I6913" s="23">
        <f t="shared" si="513"/>
        <v>102.2</v>
      </c>
      <c r="J6913" s="23">
        <f t="shared" si="514"/>
        <v>101.45164046334027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0.99267341527934849</v>
      </c>
      <c r="E6914" s="23">
        <f t="shared" si="509"/>
        <v>77.8</v>
      </c>
      <c r="F6914" s="23">
        <f t="shared" si="510"/>
        <v>77.229991708733309</v>
      </c>
      <c r="G6914" s="23">
        <f t="shared" si="511"/>
        <v>40.5</v>
      </c>
      <c r="H6914" s="23">
        <f t="shared" si="512"/>
        <v>40.203273318813615</v>
      </c>
      <c r="I6914" s="23">
        <f t="shared" si="513"/>
        <v>102.5</v>
      </c>
      <c r="J6914" s="23">
        <f t="shared" si="514"/>
        <v>101.74902506613321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0.99745698083343537</v>
      </c>
      <c r="E6915" s="23">
        <f t="shared" si="509"/>
        <v>101.7</v>
      </c>
      <c r="F6915" s="23">
        <f t="shared" si="510"/>
        <v>101.44137495076038</v>
      </c>
      <c r="G6915" s="23">
        <f t="shared" si="511"/>
        <v>53</v>
      </c>
      <c r="H6915" s="23">
        <f t="shared" si="512"/>
        <v>52.865219984172072</v>
      </c>
      <c r="I6915" s="23">
        <f t="shared" si="513"/>
        <v>131.19999999999999</v>
      </c>
      <c r="J6915" s="23">
        <f t="shared" si="514"/>
        <v>130.86635588534671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0.99186901385098736</v>
      </c>
      <c r="E6916" s="23">
        <f t="shared" si="509"/>
        <v>101.7</v>
      </c>
      <c r="F6916" s="23">
        <f t="shared" si="510"/>
        <v>100.87307870864542</v>
      </c>
      <c r="G6916" s="23">
        <f t="shared" si="511"/>
        <v>53</v>
      </c>
      <c r="H6916" s="23">
        <f t="shared" si="512"/>
        <v>52.56905773410233</v>
      </c>
      <c r="I6916" s="23">
        <f t="shared" si="513"/>
        <v>131.19999999999999</v>
      </c>
      <c r="J6916" s="23">
        <f t="shared" si="514"/>
        <v>130.13321461724954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0.99187722092035058</v>
      </c>
      <c r="E6917" s="23">
        <f t="shared" si="509"/>
        <v>101.7</v>
      </c>
      <c r="F6917" s="23">
        <f t="shared" si="510"/>
        <v>100.87391336759966</v>
      </c>
      <c r="G6917" s="23">
        <f t="shared" si="511"/>
        <v>53</v>
      </c>
      <c r="H6917" s="23">
        <f t="shared" si="512"/>
        <v>52.569492708778583</v>
      </c>
      <c r="I6917" s="23">
        <f t="shared" si="513"/>
        <v>131.19999999999999</v>
      </c>
      <c r="J6917" s="23">
        <f t="shared" si="514"/>
        <v>130.13429138474999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0.99187720405399415</v>
      </c>
      <c r="E6918" s="23">
        <f t="shared" si="509"/>
        <v>101.7</v>
      </c>
      <c r="F6918" s="23">
        <f t="shared" si="510"/>
        <v>100.87391165229121</v>
      </c>
      <c r="G6918" s="23">
        <f t="shared" si="511"/>
        <v>53</v>
      </c>
      <c r="H6918" s="23">
        <f t="shared" si="512"/>
        <v>52.569491814861692</v>
      </c>
      <c r="I6918" s="23">
        <f t="shared" si="513"/>
        <v>131.19999999999999</v>
      </c>
      <c r="J6918" s="23">
        <f t="shared" si="514"/>
        <v>130.13428917188403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0.99186697112683542</v>
      </c>
      <c r="E6919" s="23">
        <f t="shared" si="509"/>
        <v>101.7</v>
      </c>
      <c r="F6919" s="23">
        <f t="shared" si="510"/>
        <v>100.87287096359917</v>
      </c>
      <c r="G6919" s="23">
        <f t="shared" si="511"/>
        <v>53</v>
      </c>
      <c r="H6919" s="23">
        <f t="shared" si="512"/>
        <v>52.568949469722277</v>
      </c>
      <c r="I6919" s="23">
        <f t="shared" si="513"/>
        <v>131.19999999999999</v>
      </c>
      <c r="J6919" s="23">
        <f t="shared" si="514"/>
        <v>130.13294661184079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0.99186698721184807</v>
      </c>
      <c r="E6920" s="23">
        <f t="shared" si="509"/>
        <v>101.7</v>
      </c>
      <c r="F6920" s="23">
        <f t="shared" si="510"/>
        <v>100.87287259944495</v>
      </c>
      <c r="G6920" s="23">
        <f t="shared" si="511"/>
        <v>53</v>
      </c>
      <c r="H6920" s="23">
        <f t="shared" si="512"/>
        <v>52.568950322227948</v>
      </c>
      <c r="I6920" s="23">
        <f t="shared" si="513"/>
        <v>131.19999999999999</v>
      </c>
      <c r="J6920" s="23">
        <f t="shared" si="514"/>
        <v>130.13294872219444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0.9918617341115733</v>
      </c>
      <c r="E6921" s="23">
        <f t="shared" si="509"/>
        <v>101.7</v>
      </c>
      <c r="F6921" s="23">
        <f t="shared" si="510"/>
        <v>100.87233835914701</v>
      </c>
      <c r="G6921" s="23">
        <f t="shared" si="511"/>
        <v>53</v>
      </c>
      <c r="H6921" s="23">
        <f t="shared" si="512"/>
        <v>52.568671907913384</v>
      </c>
      <c r="I6921" s="23">
        <f t="shared" si="513"/>
        <v>131.19999999999999</v>
      </c>
      <c r="J6921" s="23">
        <f t="shared" si="514"/>
        <v>130.13225951543839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0.99186625950132734</v>
      </c>
      <c r="E6922" s="23">
        <f t="shared" si="509"/>
        <v>55.9</v>
      </c>
      <c r="F6922" s="23">
        <f t="shared" si="510"/>
        <v>55.445323906124194</v>
      </c>
      <c r="G6922" s="23">
        <f t="shared" si="511"/>
        <v>29.4</v>
      </c>
      <c r="H6922" s="23">
        <f t="shared" si="512"/>
        <v>29.160868029339021</v>
      </c>
      <c r="I6922" s="23">
        <f t="shared" si="513"/>
        <v>74.099999999999994</v>
      </c>
      <c r="J6922" s="23">
        <f t="shared" si="514"/>
        <v>73.497289829048356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0.99186536212302889</v>
      </c>
      <c r="E6923" s="23">
        <f t="shared" si="509"/>
        <v>55.9</v>
      </c>
      <c r="F6923" s="23">
        <f t="shared" si="510"/>
        <v>55.445273742677315</v>
      </c>
      <c r="G6923" s="23">
        <f t="shared" si="511"/>
        <v>29.4</v>
      </c>
      <c r="H6923" s="23">
        <f t="shared" si="512"/>
        <v>29.160841646417047</v>
      </c>
      <c r="I6923" s="23">
        <f t="shared" si="513"/>
        <v>74.099999999999994</v>
      </c>
      <c r="J6923" s="23">
        <f t="shared" si="514"/>
        <v>73.497223333316441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1.0069906357243381</v>
      </c>
      <c r="E6924" s="23">
        <f t="shared" si="509"/>
        <v>34.4</v>
      </c>
      <c r="F6924" s="23">
        <f t="shared" si="510"/>
        <v>34.64047786891723</v>
      </c>
      <c r="G6924" s="23">
        <f t="shared" si="511"/>
        <v>24.3</v>
      </c>
      <c r="H6924" s="23">
        <f t="shared" si="512"/>
        <v>24.469872448101416</v>
      </c>
      <c r="I6924" s="23">
        <f t="shared" si="513"/>
        <v>41.6</v>
      </c>
      <c r="J6924" s="23">
        <f t="shared" si="514"/>
        <v>41.89081044613247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1.0049748456565344</v>
      </c>
      <c r="E6925" s="23">
        <f t="shared" si="509"/>
        <v>33</v>
      </c>
      <c r="F6925" s="23">
        <f t="shared" si="510"/>
        <v>33.164169906665634</v>
      </c>
      <c r="G6925" s="23">
        <f t="shared" si="511"/>
        <v>23.8</v>
      </c>
      <c r="H6925" s="23">
        <f t="shared" si="512"/>
        <v>23.918401326625521</v>
      </c>
      <c r="I6925" s="23">
        <f t="shared" si="513"/>
        <v>39.6</v>
      </c>
      <c r="J6925" s="23">
        <f t="shared" si="514"/>
        <v>39.797003887998763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1.0034823919595739</v>
      </c>
      <c r="E6926" s="23">
        <f t="shared" si="509"/>
        <v>33</v>
      </c>
      <c r="F6926" s="23">
        <f t="shared" si="510"/>
        <v>33.114918934665937</v>
      </c>
      <c r="G6926" s="23">
        <f t="shared" si="511"/>
        <v>23.8</v>
      </c>
      <c r="H6926" s="23">
        <f t="shared" si="512"/>
        <v>23.88288092863786</v>
      </c>
      <c r="I6926" s="23">
        <f t="shared" si="513"/>
        <v>39.6</v>
      </c>
      <c r="J6926" s="23">
        <f t="shared" si="514"/>
        <v>39.737902721599127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1.0027361651110938</v>
      </c>
      <c r="E6927" s="23">
        <f t="shared" si="509"/>
        <v>33</v>
      </c>
      <c r="F6927" s="23">
        <f t="shared" si="510"/>
        <v>33.090293448666095</v>
      </c>
      <c r="G6927" s="23">
        <f t="shared" si="511"/>
        <v>23.8</v>
      </c>
      <c r="H6927" s="23">
        <f t="shared" si="512"/>
        <v>23.865120729644033</v>
      </c>
      <c r="I6927" s="23">
        <f t="shared" si="513"/>
        <v>39.6</v>
      </c>
      <c r="J6927" s="23">
        <f t="shared" si="514"/>
        <v>39.708352138399313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1.0027361651110938</v>
      </c>
      <c r="E6928" s="23">
        <f t="shared" si="509"/>
        <v>40.299999999999997</v>
      </c>
      <c r="F6928" s="23">
        <f t="shared" si="510"/>
        <v>40.410267453977077</v>
      </c>
      <c r="G6928" s="23">
        <f t="shared" si="511"/>
        <v>27.7</v>
      </c>
      <c r="H6928" s="23">
        <f t="shared" si="512"/>
        <v>27.775791773577296</v>
      </c>
      <c r="I6928" s="23">
        <f t="shared" si="513"/>
        <v>49.2</v>
      </c>
      <c r="J6928" s="23">
        <f t="shared" si="514"/>
        <v>49.334619323465816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1.0012437114141337</v>
      </c>
      <c r="E6929" s="23">
        <f t="shared" si="509"/>
        <v>40.299999999999997</v>
      </c>
      <c r="F6929" s="23">
        <f t="shared" si="510"/>
        <v>40.350121569989582</v>
      </c>
      <c r="G6929" s="23">
        <f t="shared" si="511"/>
        <v>27.7</v>
      </c>
      <c r="H6929" s="23">
        <f t="shared" si="512"/>
        <v>27.734450806171502</v>
      </c>
      <c r="I6929" s="23">
        <f t="shared" si="513"/>
        <v>49.2</v>
      </c>
      <c r="J6929" s="23">
        <f t="shared" si="514"/>
        <v>49.261190601575379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1</v>
      </c>
      <c r="E6930" s="23">
        <f t="shared" si="509"/>
        <v>33</v>
      </c>
      <c r="F6930" s="23">
        <f t="shared" si="510"/>
        <v>33</v>
      </c>
      <c r="G6930" s="23">
        <f t="shared" si="511"/>
        <v>23.8</v>
      </c>
      <c r="H6930" s="23">
        <f t="shared" si="512"/>
        <v>23.8</v>
      </c>
      <c r="I6930" s="23">
        <f t="shared" si="513"/>
        <v>39.6</v>
      </c>
      <c r="J6930" s="23">
        <f t="shared" si="514"/>
        <v>39.6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1.0002487422828268</v>
      </c>
      <c r="E6931" s="23">
        <f t="shared" si="509"/>
        <v>33</v>
      </c>
      <c r="F6931" s="23">
        <f t="shared" si="510"/>
        <v>33.008208495333285</v>
      </c>
      <c r="G6931" s="23">
        <f t="shared" si="511"/>
        <v>23.8</v>
      </c>
      <c r="H6931" s="23">
        <f t="shared" si="512"/>
        <v>23.805920066331279</v>
      </c>
      <c r="I6931" s="23">
        <f t="shared" si="513"/>
        <v>39.6</v>
      </c>
      <c r="J6931" s="23">
        <f t="shared" si="514"/>
        <v>39.609850194399939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1.0004974845656536</v>
      </c>
      <c r="E6932" s="23">
        <f t="shared" ref="E6932:E6995" si="517">$E6644</f>
        <v>33</v>
      </c>
      <c r="F6932" s="23">
        <f t="shared" ref="F6932:F6995" si="518">$F6644</f>
        <v>33.016416990666571</v>
      </c>
      <c r="G6932" s="23">
        <f t="shared" ref="G6932:G6995" si="519">$G6644</f>
        <v>23.8</v>
      </c>
      <c r="H6932" s="23">
        <f t="shared" ref="H6932:H6995" si="520">$H6644</f>
        <v>23.811840132662557</v>
      </c>
      <c r="I6932" s="23">
        <f t="shared" ref="I6932:I6995" si="521">$I6644</f>
        <v>39.6</v>
      </c>
      <c r="J6932" s="23">
        <f t="shared" ref="J6932:J6995" si="522">$J6644</f>
        <v>39.619700388799885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1.0002487422828268</v>
      </c>
      <c r="E6933" s="23">
        <f t="shared" si="517"/>
        <v>33</v>
      </c>
      <c r="F6933" s="23">
        <f t="shared" si="518"/>
        <v>33.008208495333285</v>
      </c>
      <c r="G6933" s="23">
        <f t="shared" si="519"/>
        <v>23.8</v>
      </c>
      <c r="H6933" s="23">
        <f t="shared" si="520"/>
        <v>23.805920066331279</v>
      </c>
      <c r="I6933" s="23">
        <f t="shared" si="521"/>
        <v>39.6</v>
      </c>
      <c r="J6933" s="23">
        <f t="shared" si="522"/>
        <v>39.609850194399939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0.99880152921056931</v>
      </c>
      <c r="E6934" s="23">
        <f t="shared" si="517"/>
        <v>93.8</v>
      </c>
      <c r="F6934" s="23">
        <f t="shared" si="518"/>
        <v>93.687583439951396</v>
      </c>
      <c r="G6934" s="23">
        <f t="shared" si="519"/>
        <v>51.5</v>
      </c>
      <c r="H6934" s="23">
        <f t="shared" si="520"/>
        <v>51.438278754344317</v>
      </c>
      <c r="I6934" s="23">
        <f t="shared" si="521"/>
        <v>121.1</v>
      </c>
      <c r="J6934" s="23">
        <f t="shared" si="522"/>
        <v>120.95486518739993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0.99749608903477927</v>
      </c>
      <c r="E6935" s="23">
        <f t="shared" si="517"/>
        <v>91.5</v>
      </c>
      <c r="F6935" s="23">
        <f t="shared" si="518"/>
        <v>91.2708921466823</v>
      </c>
      <c r="G6935" s="23">
        <f t="shared" si="519"/>
        <v>51</v>
      </c>
      <c r="H6935" s="23">
        <f t="shared" si="520"/>
        <v>50.872300540773743</v>
      </c>
      <c r="I6935" s="23">
        <f t="shared" si="521"/>
        <v>118.1</v>
      </c>
      <c r="J6935" s="23">
        <f t="shared" si="522"/>
        <v>117.80428811500742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0.99749555023898351</v>
      </c>
      <c r="E6936" s="23">
        <f t="shared" si="517"/>
        <v>91.5</v>
      </c>
      <c r="F6936" s="23">
        <f t="shared" si="518"/>
        <v>91.270842846866998</v>
      </c>
      <c r="G6936" s="23">
        <f t="shared" si="519"/>
        <v>51</v>
      </c>
      <c r="H6936" s="23">
        <f t="shared" si="520"/>
        <v>50.872273062188157</v>
      </c>
      <c r="I6936" s="23">
        <f t="shared" si="521"/>
        <v>118.1</v>
      </c>
      <c r="J6936" s="23">
        <f t="shared" si="522"/>
        <v>117.80422448322395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0.99749342521549356</v>
      </c>
      <c r="E6937" s="23">
        <f t="shared" si="517"/>
        <v>91.5</v>
      </c>
      <c r="F6937" s="23">
        <f t="shared" si="518"/>
        <v>91.270648407217664</v>
      </c>
      <c r="G6937" s="23">
        <f t="shared" si="519"/>
        <v>51</v>
      </c>
      <c r="H6937" s="23">
        <f t="shared" si="520"/>
        <v>50.872164685990171</v>
      </c>
      <c r="I6937" s="23">
        <f t="shared" si="521"/>
        <v>118.1</v>
      </c>
      <c r="J6937" s="23">
        <f t="shared" si="522"/>
        <v>117.80397351794979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0.99749100332592067</v>
      </c>
      <c r="E6938" s="23">
        <f t="shared" si="517"/>
        <v>94.2</v>
      </c>
      <c r="F6938" s="23">
        <f t="shared" si="518"/>
        <v>93.963652513301724</v>
      </c>
      <c r="G6938" s="23">
        <f t="shared" si="519"/>
        <v>51.5</v>
      </c>
      <c r="H6938" s="23">
        <f t="shared" si="520"/>
        <v>51.370786671284911</v>
      </c>
      <c r="I6938" s="23">
        <f t="shared" si="521"/>
        <v>121.5</v>
      </c>
      <c r="J6938" s="23">
        <f t="shared" si="522"/>
        <v>121.19515690409936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0.99772234306662144</v>
      </c>
      <c r="E6939" s="23">
        <f t="shared" si="517"/>
        <v>102.8</v>
      </c>
      <c r="F6939" s="23">
        <f t="shared" si="518"/>
        <v>102.56585686724868</v>
      </c>
      <c r="G6939" s="23">
        <f t="shared" si="519"/>
        <v>54.2</v>
      </c>
      <c r="H6939" s="23">
        <f t="shared" si="520"/>
        <v>54.076550994210884</v>
      </c>
      <c r="I6939" s="23">
        <f t="shared" si="521"/>
        <v>132.69999999999999</v>
      </c>
      <c r="J6939" s="23">
        <f t="shared" si="522"/>
        <v>132.39775492494064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0.9919482631065254</v>
      </c>
      <c r="E6940" s="23">
        <f t="shared" si="517"/>
        <v>104.4</v>
      </c>
      <c r="F6940" s="23">
        <f t="shared" si="518"/>
        <v>103.55939866832125</v>
      </c>
      <c r="G6940" s="23">
        <f t="shared" si="519"/>
        <v>54.5</v>
      </c>
      <c r="H6940" s="23">
        <f t="shared" si="520"/>
        <v>54.061180339305636</v>
      </c>
      <c r="I6940" s="23">
        <f t="shared" si="521"/>
        <v>134.1</v>
      </c>
      <c r="J6940" s="23">
        <f t="shared" si="522"/>
        <v>133.02026208258505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0.99183017336140189</v>
      </c>
      <c r="E6941" s="23">
        <f t="shared" si="517"/>
        <v>104.4</v>
      </c>
      <c r="F6941" s="23">
        <f t="shared" si="518"/>
        <v>103.54707009893036</v>
      </c>
      <c r="G6941" s="23">
        <f t="shared" si="519"/>
        <v>54.5</v>
      </c>
      <c r="H6941" s="23">
        <f t="shared" si="520"/>
        <v>54.054744448196402</v>
      </c>
      <c r="I6941" s="23">
        <f t="shared" si="521"/>
        <v>134.1</v>
      </c>
      <c r="J6941" s="23">
        <f t="shared" si="522"/>
        <v>133.004426247764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0.99183514282015228</v>
      </c>
      <c r="E6942" s="23">
        <f t="shared" si="517"/>
        <v>104.4</v>
      </c>
      <c r="F6942" s="23">
        <f t="shared" si="518"/>
        <v>103.5475889104239</v>
      </c>
      <c r="G6942" s="23">
        <f t="shared" si="519"/>
        <v>54.5</v>
      </c>
      <c r="H6942" s="23">
        <f t="shared" si="520"/>
        <v>54.055015283698296</v>
      </c>
      <c r="I6942" s="23">
        <f t="shared" si="521"/>
        <v>134.1</v>
      </c>
      <c r="J6942" s="23">
        <f t="shared" si="522"/>
        <v>133.00509265218241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0.99182802641610268</v>
      </c>
      <c r="E6943" s="23">
        <f t="shared" si="517"/>
        <v>104.4</v>
      </c>
      <c r="F6943" s="23">
        <f t="shared" si="518"/>
        <v>103.54684595784113</v>
      </c>
      <c r="G6943" s="23">
        <f t="shared" si="519"/>
        <v>54.5</v>
      </c>
      <c r="H6943" s="23">
        <f t="shared" si="520"/>
        <v>54.054627439677596</v>
      </c>
      <c r="I6943" s="23">
        <f t="shared" si="521"/>
        <v>134.1</v>
      </c>
      <c r="J6943" s="23">
        <f t="shared" si="522"/>
        <v>133.00413834239936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0.99182910308846317</v>
      </c>
      <c r="E6944" s="23">
        <f t="shared" si="517"/>
        <v>104.4</v>
      </c>
      <c r="F6944" s="23">
        <f t="shared" si="518"/>
        <v>103.54695836243556</v>
      </c>
      <c r="G6944" s="23">
        <f t="shared" si="519"/>
        <v>54.5</v>
      </c>
      <c r="H6944" s="23">
        <f t="shared" si="520"/>
        <v>54.054686118321243</v>
      </c>
      <c r="I6944" s="23">
        <f t="shared" si="521"/>
        <v>134.1</v>
      </c>
      <c r="J6944" s="23">
        <f t="shared" si="522"/>
        <v>133.00428272416292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0.99183053352119566</v>
      </c>
      <c r="E6945" s="23">
        <f t="shared" si="517"/>
        <v>104.4</v>
      </c>
      <c r="F6945" s="23">
        <f t="shared" si="518"/>
        <v>103.54710769961284</v>
      </c>
      <c r="G6945" s="23">
        <f t="shared" si="519"/>
        <v>54.5</v>
      </c>
      <c r="H6945" s="23">
        <f t="shared" si="520"/>
        <v>54.054764076905165</v>
      </c>
      <c r="I6945" s="23">
        <f t="shared" si="521"/>
        <v>134.1</v>
      </c>
      <c r="J6945" s="23">
        <f t="shared" si="522"/>
        <v>133.00447454519232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0.9918289138985501</v>
      </c>
      <c r="E6946" s="23">
        <f t="shared" si="517"/>
        <v>83.7</v>
      </c>
      <c r="F6946" s="23">
        <f t="shared" si="518"/>
        <v>83.016080093308645</v>
      </c>
      <c r="G6946" s="23">
        <f t="shared" si="519"/>
        <v>45</v>
      </c>
      <c r="H6946" s="23">
        <f t="shared" si="520"/>
        <v>44.632301125434758</v>
      </c>
      <c r="I6946" s="23">
        <f t="shared" si="521"/>
        <v>107.9</v>
      </c>
      <c r="J6946" s="23">
        <f t="shared" si="522"/>
        <v>107.01833980965357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0.99184432911803533</v>
      </c>
      <c r="E6947" s="23">
        <f t="shared" si="517"/>
        <v>83.7</v>
      </c>
      <c r="F6947" s="23">
        <f t="shared" si="518"/>
        <v>83.017370347179565</v>
      </c>
      <c r="G6947" s="23">
        <f t="shared" si="519"/>
        <v>45</v>
      </c>
      <c r="H6947" s="23">
        <f t="shared" si="520"/>
        <v>44.632994810311587</v>
      </c>
      <c r="I6947" s="23">
        <f t="shared" si="521"/>
        <v>107.9</v>
      </c>
      <c r="J6947" s="23">
        <f t="shared" si="522"/>
        <v>107.02000311183602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1.0050072495471452</v>
      </c>
      <c r="E6948" s="23">
        <f t="shared" si="517"/>
        <v>66</v>
      </c>
      <c r="F6948" s="23">
        <f t="shared" si="518"/>
        <v>66.330478470111586</v>
      </c>
      <c r="G6948" s="23">
        <f t="shared" si="519"/>
        <v>37.6</v>
      </c>
      <c r="H6948" s="23">
        <f t="shared" si="520"/>
        <v>37.78827258297266</v>
      </c>
      <c r="I6948" s="23">
        <f t="shared" si="521"/>
        <v>84.2</v>
      </c>
      <c r="J6948" s="23">
        <f t="shared" si="522"/>
        <v>84.621610411869625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1.0021752640345387</v>
      </c>
      <c r="E6949" s="23">
        <f t="shared" si="517"/>
        <v>66</v>
      </c>
      <c r="F6949" s="23">
        <f t="shared" si="518"/>
        <v>66.14356742627956</v>
      </c>
      <c r="G6949" s="23">
        <f t="shared" si="519"/>
        <v>37.6</v>
      </c>
      <c r="H6949" s="23">
        <f t="shared" si="520"/>
        <v>37.681789927698659</v>
      </c>
      <c r="I6949" s="23">
        <f t="shared" si="521"/>
        <v>84.2</v>
      </c>
      <c r="J6949" s="23">
        <f t="shared" si="522"/>
        <v>84.383157231708168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1.003705566738414</v>
      </c>
      <c r="E6950" s="23">
        <f t="shared" si="517"/>
        <v>66</v>
      </c>
      <c r="F6950" s="23">
        <f t="shared" si="518"/>
        <v>66.244567404735321</v>
      </c>
      <c r="G6950" s="23">
        <f t="shared" si="519"/>
        <v>37.6</v>
      </c>
      <c r="H6950" s="23">
        <f t="shared" si="520"/>
        <v>37.739329309364372</v>
      </c>
      <c r="I6950" s="23">
        <f t="shared" si="521"/>
        <v>84.2</v>
      </c>
      <c r="J6950" s="23">
        <f t="shared" si="522"/>
        <v>84.512008719374464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1.0033414379993058</v>
      </c>
      <c r="E6951" s="23">
        <f t="shared" si="517"/>
        <v>66</v>
      </c>
      <c r="F6951" s="23">
        <f t="shared" si="518"/>
        <v>66.220534907954175</v>
      </c>
      <c r="G6951" s="23">
        <f t="shared" si="519"/>
        <v>37.6</v>
      </c>
      <c r="H6951" s="23">
        <f t="shared" si="520"/>
        <v>37.725638068773897</v>
      </c>
      <c r="I6951" s="23">
        <f t="shared" si="521"/>
        <v>84.2</v>
      </c>
      <c r="J6951" s="23">
        <f t="shared" si="522"/>
        <v>84.481349079541545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1.0025703369225427</v>
      </c>
      <c r="E6952" s="23">
        <f t="shared" si="517"/>
        <v>66</v>
      </c>
      <c r="F6952" s="23">
        <f t="shared" si="518"/>
        <v>66.169642236887825</v>
      </c>
      <c r="G6952" s="23">
        <f t="shared" si="519"/>
        <v>37.6</v>
      </c>
      <c r="H6952" s="23">
        <f t="shared" si="520"/>
        <v>37.696644668287611</v>
      </c>
      <c r="I6952" s="23">
        <f t="shared" si="521"/>
        <v>84.2</v>
      </c>
      <c r="J6952" s="23">
        <f t="shared" si="522"/>
        <v>84.416422368878102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1.0015422021535256</v>
      </c>
      <c r="E6953" s="23">
        <f t="shared" si="517"/>
        <v>66</v>
      </c>
      <c r="F6953" s="23">
        <f t="shared" si="518"/>
        <v>66.101785342132686</v>
      </c>
      <c r="G6953" s="23">
        <f t="shared" si="519"/>
        <v>37.6</v>
      </c>
      <c r="H6953" s="23">
        <f t="shared" si="520"/>
        <v>37.657986800972566</v>
      </c>
      <c r="I6953" s="23">
        <f t="shared" si="521"/>
        <v>84.2</v>
      </c>
      <c r="J6953" s="23">
        <f t="shared" si="522"/>
        <v>84.32985342132686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1.0002570336922543</v>
      </c>
      <c r="E6954" s="23">
        <f t="shared" si="517"/>
        <v>66</v>
      </c>
      <c r="F6954" s="23">
        <f t="shared" si="518"/>
        <v>66.016964223688788</v>
      </c>
      <c r="G6954" s="23">
        <f t="shared" si="519"/>
        <v>37.6</v>
      </c>
      <c r="H6954" s="23">
        <f t="shared" si="520"/>
        <v>37.609664466828761</v>
      </c>
      <c r="I6954" s="23">
        <f t="shared" si="521"/>
        <v>84.2</v>
      </c>
      <c r="J6954" s="23">
        <f t="shared" si="522"/>
        <v>84.221642236887817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1.0002570336922543</v>
      </c>
      <c r="E6955" s="23">
        <f t="shared" si="517"/>
        <v>66</v>
      </c>
      <c r="F6955" s="23">
        <f t="shared" si="518"/>
        <v>66.016964223688788</v>
      </c>
      <c r="G6955" s="23">
        <f t="shared" si="519"/>
        <v>37.6</v>
      </c>
      <c r="H6955" s="23">
        <f t="shared" si="520"/>
        <v>37.609664466828761</v>
      </c>
      <c r="I6955" s="23">
        <f t="shared" si="521"/>
        <v>84.2</v>
      </c>
      <c r="J6955" s="23">
        <f t="shared" si="522"/>
        <v>84.221642236887817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1.0013982826358914</v>
      </c>
      <c r="E6956" s="23">
        <f t="shared" si="517"/>
        <v>87.9</v>
      </c>
      <c r="F6956" s="23">
        <f t="shared" si="518"/>
        <v>88.022909043694852</v>
      </c>
      <c r="G6956" s="23">
        <f t="shared" si="519"/>
        <v>46.4</v>
      </c>
      <c r="H6956" s="23">
        <f t="shared" si="520"/>
        <v>46.464880314305361</v>
      </c>
      <c r="I6956" s="23">
        <f t="shared" si="521"/>
        <v>113.7</v>
      </c>
      <c r="J6956" s="23">
        <f t="shared" si="522"/>
        <v>113.85898473570086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1.0071042607470229</v>
      </c>
      <c r="E6957" s="23">
        <f t="shared" si="517"/>
        <v>89</v>
      </c>
      <c r="F6957" s="23">
        <f t="shared" si="518"/>
        <v>89.632279206485038</v>
      </c>
      <c r="G6957" s="23">
        <f t="shared" si="519"/>
        <v>46.9</v>
      </c>
      <c r="H6957" s="23">
        <f t="shared" si="520"/>
        <v>47.233189829035368</v>
      </c>
      <c r="I6957" s="23">
        <f t="shared" si="521"/>
        <v>115.2</v>
      </c>
      <c r="J6957" s="23">
        <f t="shared" si="522"/>
        <v>116.01841083805704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0.99745225496642798</v>
      </c>
      <c r="E6958" s="23">
        <f t="shared" si="517"/>
        <v>96.3</v>
      </c>
      <c r="F6958" s="23">
        <f t="shared" si="518"/>
        <v>96.054652153267014</v>
      </c>
      <c r="G6958" s="23">
        <f t="shared" si="519"/>
        <v>52.8</v>
      </c>
      <c r="H6958" s="23">
        <f t="shared" si="520"/>
        <v>52.665479062227398</v>
      </c>
      <c r="I6958" s="23">
        <f t="shared" si="521"/>
        <v>126.8</v>
      </c>
      <c r="J6958" s="23">
        <f t="shared" si="522"/>
        <v>126.47694592974307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0.99744967560833786</v>
      </c>
      <c r="E6959" s="23">
        <f t="shared" si="517"/>
        <v>95.1</v>
      </c>
      <c r="F6959" s="23">
        <f t="shared" si="518"/>
        <v>94.857464150352925</v>
      </c>
      <c r="G6959" s="23">
        <f t="shared" si="519"/>
        <v>52.6</v>
      </c>
      <c r="H6959" s="23">
        <f t="shared" si="520"/>
        <v>52.465852936998573</v>
      </c>
      <c r="I6959" s="23">
        <f t="shared" si="521"/>
        <v>125.7</v>
      </c>
      <c r="J6959" s="23">
        <f t="shared" si="522"/>
        <v>125.37942422396807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0.99744545799902262</v>
      </c>
      <c r="E6960" s="23">
        <f t="shared" si="517"/>
        <v>95.1</v>
      </c>
      <c r="F6960" s="23">
        <f t="shared" si="518"/>
        <v>94.857063055707044</v>
      </c>
      <c r="G6960" s="23">
        <f t="shared" si="519"/>
        <v>52.6</v>
      </c>
      <c r="H6960" s="23">
        <f t="shared" si="520"/>
        <v>52.465631090748595</v>
      </c>
      <c r="I6960" s="23">
        <f t="shared" si="521"/>
        <v>125.7</v>
      </c>
      <c r="J6960" s="23">
        <f t="shared" si="522"/>
        <v>125.37889407047714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0.99744064399642773</v>
      </c>
      <c r="E6961" s="23">
        <f t="shared" si="517"/>
        <v>95.1</v>
      </c>
      <c r="F6961" s="23">
        <f t="shared" si="518"/>
        <v>94.856605244060276</v>
      </c>
      <c r="G6961" s="23">
        <f t="shared" si="519"/>
        <v>52.6</v>
      </c>
      <c r="H6961" s="23">
        <f t="shared" si="520"/>
        <v>52.465377874212102</v>
      </c>
      <c r="I6961" s="23">
        <f t="shared" si="521"/>
        <v>125.7</v>
      </c>
      <c r="J6961" s="23">
        <f t="shared" si="522"/>
        <v>125.37828895035096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0.99744538292137164</v>
      </c>
      <c r="E6962" s="23">
        <f t="shared" si="517"/>
        <v>96.3</v>
      </c>
      <c r="F6962" s="23">
        <f t="shared" si="518"/>
        <v>96.053990375328084</v>
      </c>
      <c r="G6962" s="23">
        <f t="shared" si="519"/>
        <v>52.8</v>
      </c>
      <c r="H6962" s="23">
        <f t="shared" si="520"/>
        <v>52.665116218248421</v>
      </c>
      <c r="I6962" s="23">
        <f t="shared" si="521"/>
        <v>126.8</v>
      </c>
      <c r="J6962" s="23">
        <f t="shared" si="522"/>
        <v>126.47607455442991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0.99067144753569436</v>
      </c>
      <c r="E6963" s="23">
        <f t="shared" si="517"/>
        <v>108.4</v>
      </c>
      <c r="F6963" s="23">
        <f t="shared" si="518"/>
        <v>107.38878491286927</v>
      </c>
      <c r="G6963" s="23">
        <f t="shared" si="519"/>
        <v>60.2</v>
      </c>
      <c r="H6963" s="23">
        <f t="shared" si="520"/>
        <v>59.638421141648806</v>
      </c>
      <c r="I6963" s="23">
        <f t="shared" si="521"/>
        <v>142.30000000000001</v>
      </c>
      <c r="J6963" s="23">
        <f t="shared" si="522"/>
        <v>140.97254698432931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0.99033388541852074</v>
      </c>
      <c r="E6964" s="23">
        <f t="shared" si="517"/>
        <v>111.7</v>
      </c>
      <c r="F6964" s="23">
        <f t="shared" si="518"/>
        <v>110.62029500124876</v>
      </c>
      <c r="G6964" s="23">
        <f t="shared" si="519"/>
        <v>60.8</v>
      </c>
      <c r="H6964" s="23">
        <f t="shared" si="520"/>
        <v>60.212300233446058</v>
      </c>
      <c r="I6964" s="23">
        <f t="shared" si="521"/>
        <v>145.4</v>
      </c>
      <c r="J6964" s="23">
        <f t="shared" si="522"/>
        <v>143.99454693985291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0.99034094648672255</v>
      </c>
      <c r="E6965" s="23">
        <f t="shared" si="517"/>
        <v>111.7</v>
      </c>
      <c r="F6965" s="23">
        <f t="shared" si="518"/>
        <v>110.62108372256691</v>
      </c>
      <c r="G6965" s="23">
        <f t="shared" si="519"/>
        <v>60.8</v>
      </c>
      <c r="H6965" s="23">
        <f t="shared" si="520"/>
        <v>60.21272954639273</v>
      </c>
      <c r="I6965" s="23">
        <f t="shared" si="521"/>
        <v>145.4</v>
      </c>
      <c r="J6965" s="23">
        <f t="shared" si="522"/>
        <v>143.99557361916948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0.99033280513319122</v>
      </c>
      <c r="E6966" s="23">
        <f t="shared" si="517"/>
        <v>111.7</v>
      </c>
      <c r="F6966" s="23">
        <f t="shared" si="518"/>
        <v>110.62017433337746</v>
      </c>
      <c r="G6966" s="23">
        <f t="shared" si="519"/>
        <v>60.8</v>
      </c>
      <c r="H6966" s="23">
        <f t="shared" si="520"/>
        <v>60.212234552098025</v>
      </c>
      <c r="I6966" s="23">
        <f t="shared" si="521"/>
        <v>145.4</v>
      </c>
      <c r="J6966" s="23">
        <f t="shared" si="522"/>
        <v>143.99438986636602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0.99034018856628425</v>
      </c>
      <c r="E6967" s="23">
        <f t="shared" si="517"/>
        <v>111.7</v>
      </c>
      <c r="F6967" s="23">
        <f t="shared" si="518"/>
        <v>110.62099906285395</v>
      </c>
      <c r="G6967" s="23">
        <f t="shared" si="519"/>
        <v>60.8</v>
      </c>
      <c r="H6967" s="23">
        <f t="shared" si="520"/>
        <v>60.212683464830079</v>
      </c>
      <c r="I6967" s="23">
        <f t="shared" si="521"/>
        <v>145.4</v>
      </c>
      <c r="J6967" s="23">
        <f t="shared" si="522"/>
        <v>143.99546341753774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0.99034037870532976</v>
      </c>
      <c r="E6968" s="23">
        <f t="shared" si="517"/>
        <v>111.7</v>
      </c>
      <c r="F6968" s="23">
        <f t="shared" si="518"/>
        <v>110.62102030138534</v>
      </c>
      <c r="G6968" s="23">
        <f t="shared" si="519"/>
        <v>60.8</v>
      </c>
      <c r="H6968" s="23">
        <f t="shared" si="520"/>
        <v>60.212695025284049</v>
      </c>
      <c r="I6968" s="23">
        <f t="shared" si="521"/>
        <v>145.4</v>
      </c>
      <c r="J6968" s="23">
        <f t="shared" si="522"/>
        <v>143.99549106375494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0.99032765489064523</v>
      </c>
      <c r="E6969" s="23">
        <f t="shared" si="517"/>
        <v>111.7</v>
      </c>
      <c r="F6969" s="23">
        <f t="shared" si="518"/>
        <v>110.61959905128508</v>
      </c>
      <c r="G6969" s="23">
        <f t="shared" si="519"/>
        <v>60.8</v>
      </c>
      <c r="H6969" s="23">
        <f t="shared" si="520"/>
        <v>60.211921417351228</v>
      </c>
      <c r="I6969" s="23">
        <f t="shared" si="521"/>
        <v>145.4</v>
      </c>
      <c r="J6969" s="23">
        <f t="shared" si="522"/>
        <v>143.99364102109982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0.99033019594107641</v>
      </c>
      <c r="E6970" s="23">
        <f t="shared" si="517"/>
        <v>52.4</v>
      </c>
      <c r="F6970" s="23">
        <f t="shared" si="518"/>
        <v>51.8933022673124</v>
      </c>
      <c r="G6970" s="23">
        <f t="shared" si="519"/>
        <v>27.2</v>
      </c>
      <c r="H6970" s="23">
        <f t="shared" si="520"/>
        <v>26.936981329597277</v>
      </c>
      <c r="I6970" s="23">
        <f t="shared" si="521"/>
        <v>68.099999999999994</v>
      </c>
      <c r="J6970" s="23">
        <f t="shared" si="522"/>
        <v>67.4414863435873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0.9903313121764542</v>
      </c>
      <c r="E6971" s="23">
        <f t="shared" si="517"/>
        <v>53</v>
      </c>
      <c r="F6971" s="23">
        <f t="shared" si="518"/>
        <v>52.48755954535207</v>
      </c>
      <c r="G6971" s="23">
        <f t="shared" si="519"/>
        <v>27.3</v>
      </c>
      <c r="H6971" s="23">
        <f t="shared" si="520"/>
        <v>27.0360448224172</v>
      </c>
      <c r="I6971" s="23">
        <f t="shared" si="521"/>
        <v>68.5</v>
      </c>
      <c r="J6971" s="23">
        <f t="shared" si="522"/>
        <v>67.837694884087114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1.005472330222188</v>
      </c>
      <c r="E6972" s="23">
        <f t="shared" si="517"/>
        <v>59.6</v>
      </c>
      <c r="F6972" s="23">
        <f t="shared" si="518"/>
        <v>59.926150881242407</v>
      </c>
      <c r="G6972" s="23">
        <f t="shared" si="519"/>
        <v>30.6</v>
      </c>
      <c r="H6972" s="23">
        <f t="shared" si="520"/>
        <v>30.767453304798952</v>
      </c>
      <c r="I6972" s="23">
        <f t="shared" si="521"/>
        <v>77</v>
      </c>
      <c r="J6972" s="23">
        <f t="shared" si="522"/>
        <v>77.421369427108473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1.0047261033737078</v>
      </c>
      <c r="E6973" s="23">
        <f t="shared" si="517"/>
        <v>59.6</v>
      </c>
      <c r="F6973" s="23">
        <f t="shared" si="518"/>
        <v>59.881675761072991</v>
      </c>
      <c r="G6973" s="23">
        <f t="shared" si="519"/>
        <v>30.6</v>
      </c>
      <c r="H6973" s="23">
        <f t="shared" si="520"/>
        <v>30.744618763235462</v>
      </c>
      <c r="I6973" s="23">
        <f t="shared" si="521"/>
        <v>77</v>
      </c>
      <c r="J6973" s="23">
        <f t="shared" si="522"/>
        <v>77.363909959775498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1.005472330222188</v>
      </c>
      <c r="E6974" s="23">
        <f t="shared" si="517"/>
        <v>71.400000000000006</v>
      </c>
      <c r="F6974" s="23">
        <f t="shared" si="518"/>
        <v>71.790724377864223</v>
      </c>
      <c r="G6974" s="23">
        <f t="shared" si="519"/>
        <v>36.799999999999997</v>
      </c>
      <c r="H6974" s="23">
        <f t="shared" si="520"/>
        <v>37.001381752176513</v>
      </c>
      <c r="I6974" s="23">
        <f t="shared" si="521"/>
        <v>92.3</v>
      </c>
      <c r="J6974" s="23">
        <f t="shared" si="522"/>
        <v>92.805096079507948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1.0052235879393612</v>
      </c>
      <c r="E6975" s="23">
        <f t="shared" si="517"/>
        <v>71.400000000000006</v>
      </c>
      <c r="F6975" s="23">
        <f t="shared" si="518"/>
        <v>71.772964178870396</v>
      </c>
      <c r="G6975" s="23">
        <f t="shared" si="519"/>
        <v>36.799999999999997</v>
      </c>
      <c r="H6975" s="23">
        <f t="shared" si="520"/>
        <v>36.992228036168491</v>
      </c>
      <c r="I6975" s="23">
        <f t="shared" si="521"/>
        <v>92.3</v>
      </c>
      <c r="J6975" s="23">
        <f t="shared" si="522"/>
        <v>92.782137166803039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1.0047261033737076</v>
      </c>
      <c r="E6976" s="23">
        <f t="shared" si="517"/>
        <v>71.400000000000006</v>
      </c>
      <c r="F6976" s="23">
        <f t="shared" si="518"/>
        <v>71.737443780882728</v>
      </c>
      <c r="G6976" s="23">
        <f t="shared" si="519"/>
        <v>36.799999999999997</v>
      </c>
      <c r="H6976" s="23">
        <f t="shared" si="520"/>
        <v>36.97392060415244</v>
      </c>
      <c r="I6976" s="23">
        <f t="shared" si="521"/>
        <v>92.3</v>
      </c>
      <c r="J6976" s="23">
        <f t="shared" si="522"/>
        <v>92.736219341393209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1.0039798765252275</v>
      </c>
      <c r="E6977" s="23">
        <f t="shared" si="517"/>
        <v>71.5</v>
      </c>
      <c r="F6977" s="23">
        <f t="shared" si="518"/>
        <v>71.784561171553761</v>
      </c>
      <c r="G6977" s="23">
        <f t="shared" si="519"/>
        <v>36.799999999999997</v>
      </c>
      <c r="H6977" s="23">
        <f t="shared" si="520"/>
        <v>36.946459456128366</v>
      </c>
      <c r="I6977" s="23">
        <f t="shared" si="521"/>
        <v>92.5</v>
      </c>
      <c r="J6977" s="23">
        <f t="shared" si="522"/>
        <v>92.86813857858354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1.0012437114141337</v>
      </c>
      <c r="E6978" s="23">
        <f t="shared" si="517"/>
        <v>71.5</v>
      </c>
      <c r="F6978" s="23">
        <f t="shared" si="518"/>
        <v>71.588925366110558</v>
      </c>
      <c r="G6978" s="23">
        <f t="shared" si="519"/>
        <v>36.799999999999997</v>
      </c>
      <c r="H6978" s="23">
        <f t="shared" si="520"/>
        <v>36.845768580040115</v>
      </c>
      <c r="I6978" s="23">
        <f t="shared" si="521"/>
        <v>92.5</v>
      </c>
      <c r="J6978" s="23">
        <f t="shared" si="522"/>
        <v>92.615043305807362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1.0009949691313069</v>
      </c>
      <c r="E6979" s="23">
        <f t="shared" si="517"/>
        <v>71.5</v>
      </c>
      <c r="F6979" s="23">
        <f t="shared" si="518"/>
        <v>71.571140292888444</v>
      </c>
      <c r="G6979" s="23">
        <f t="shared" si="519"/>
        <v>36.799999999999997</v>
      </c>
      <c r="H6979" s="23">
        <f t="shared" si="520"/>
        <v>36.836614864032093</v>
      </c>
      <c r="I6979" s="23">
        <f t="shared" si="521"/>
        <v>92.5</v>
      </c>
      <c r="J6979" s="23">
        <f t="shared" si="522"/>
        <v>92.592034644645892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1.0047261033737076</v>
      </c>
      <c r="E6980" s="23">
        <f t="shared" si="517"/>
        <v>71.5</v>
      </c>
      <c r="F6980" s="23">
        <f t="shared" si="518"/>
        <v>71.837916391220091</v>
      </c>
      <c r="G6980" s="23">
        <f t="shared" si="519"/>
        <v>36.799999999999997</v>
      </c>
      <c r="H6980" s="23">
        <f t="shared" si="520"/>
        <v>36.97392060415244</v>
      </c>
      <c r="I6980" s="23">
        <f t="shared" si="521"/>
        <v>92.5</v>
      </c>
      <c r="J6980" s="23">
        <f t="shared" si="522"/>
        <v>92.937164562067949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1.0057210725050145</v>
      </c>
      <c r="E6981" s="23">
        <f t="shared" si="517"/>
        <v>107.4</v>
      </c>
      <c r="F6981" s="23">
        <f t="shared" si="518"/>
        <v>108.01444318703857</v>
      </c>
      <c r="G6981" s="23">
        <f t="shared" si="519"/>
        <v>60</v>
      </c>
      <c r="H6981" s="23">
        <f t="shared" si="520"/>
        <v>60.343264350300871</v>
      </c>
      <c r="I6981" s="23">
        <f t="shared" si="521"/>
        <v>141.30000000000001</v>
      </c>
      <c r="J6981" s="23">
        <f t="shared" si="522"/>
        <v>142.10838754495856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0.98952057673066363</v>
      </c>
      <c r="E6982" s="23">
        <f t="shared" si="517"/>
        <v>106.4</v>
      </c>
      <c r="F6982" s="23">
        <f t="shared" si="518"/>
        <v>105.28498936414262</v>
      </c>
      <c r="G6982" s="23">
        <f t="shared" si="519"/>
        <v>59.8</v>
      </c>
      <c r="H6982" s="23">
        <f t="shared" si="520"/>
        <v>59.173330488493683</v>
      </c>
      <c r="I6982" s="23">
        <f t="shared" si="521"/>
        <v>140.30000000000001</v>
      </c>
      <c r="J6982" s="23">
        <f t="shared" si="522"/>
        <v>138.82973691531211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0.99061474256999715</v>
      </c>
      <c r="E6983" s="23">
        <f t="shared" si="517"/>
        <v>106.4</v>
      </c>
      <c r="F6983" s="23">
        <f t="shared" si="518"/>
        <v>105.4014086094477</v>
      </c>
      <c r="G6983" s="23">
        <f t="shared" si="519"/>
        <v>59.8</v>
      </c>
      <c r="H6983" s="23">
        <f t="shared" si="520"/>
        <v>59.238761605685823</v>
      </c>
      <c r="I6983" s="23">
        <f t="shared" si="521"/>
        <v>140.30000000000001</v>
      </c>
      <c r="J6983" s="23">
        <f t="shared" si="522"/>
        <v>138.98324838257062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0.99061512040271915</v>
      </c>
      <c r="E6984" s="23">
        <f t="shared" si="517"/>
        <v>106.4</v>
      </c>
      <c r="F6984" s="23">
        <f t="shared" si="518"/>
        <v>105.40144881084932</v>
      </c>
      <c r="G6984" s="23">
        <f t="shared" si="519"/>
        <v>59.8</v>
      </c>
      <c r="H6984" s="23">
        <f t="shared" si="520"/>
        <v>59.238784200082605</v>
      </c>
      <c r="I6984" s="23">
        <f t="shared" si="521"/>
        <v>140.30000000000001</v>
      </c>
      <c r="J6984" s="23">
        <f t="shared" si="522"/>
        <v>138.98330139250152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0.99060803750184845</v>
      </c>
      <c r="E6985" s="23">
        <f t="shared" si="517"/>
        <v>106.4</v>
      </c>
      <c r="F6985" s="23">
        <f t="shared" si="518"/>
        <v>105.40069519019669</v>
      </c>
      <c r="G6985" s="23">
        <f t="shared" si="519"/>
        <v>59.8</v>
      </c>
      <c r="H6985" s="23">
        <f t="shared" si="520"/>
        <v>59.238360642610537</v>
      </c>
      <c r="I6985" s="23">
        <f t="shared" si="521"/>
        <v>140.30000000000001</v>
      </c>
      <c r="J6985" s="23">
        <f t="shared" si="522"/>
        <v>138.98230766150934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0.9906120716130038</v>
      </c>
      <c r="E6986" s="23">
        <f t="shared" si="517"/>
        <v>106.4</v>
      </c>
      <c r="F6986" s="23">
        <f t="shared" si="518"/>
        <v>105.40112441962361</v>
      </c>
      <c r="G6986" s="23">
        <f t="shared" si="519"/>
        <v>59.8</v>
      </c>
      <c r="H6986" s="23">
        <f t="shared" si="520"/>
        <v>59.238601882457623</v>
      </c>
      <c r="I6986" s="23">
        <f t="shared" si="521"/>
        <v>140.30000000000001</v>
      </c>
      <c r="J6986" s="23">
        <f t="shared" si="522"/>
        <v>138.98287364730444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0.98882985878809448</v>
      </c>
      <c r="E6987" s="23">
        <f t="shared" si="517"/>
        <v>134.4</v>
      </c>
      <c r="F6987" s="23">
        <f t="shared" si="518"/>
        <v>132.89873302111991</v>
      </c>
      <c r="G6987" s="23">
        <f t="shared" si="519"/>
        <v>88.5</v>
      </c>
      <c r="H6987" s="23">
        <f t="shared" si="520"/>
        <v>87.511442502746362</v>
      </c>
      <c r="I6987" s="23">
        <f t="shared" si="521"/>
        <v>184.5</v>
      </c>
      <c r="J6987" s="23">
        <f t="shared" si="522"/>
        <v>182.43910894640342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0.98963090490199612</v>
      </c>
      <c r="E6988" s="23">
        <f t="shared" si="517"/>
        <v>135.69999999999999</v>
      </c>
      <c r="F6988" s="23">
        <f t="shared" si="518"/>
        <v>134.29291379520086</v>
      </c>
      <c r="G6988" s="23">
        <f t="shared" si="519"/>
        <v>89.3</v>
      </c>
      <c r="H6988" s="23">
        <f t="shared" si="520"/>
        <v>88.374039807748247</v>
      </c>
      <c r="I6988" s="23">
        <f t="shared" si="521"/>
        <v>186.3</v>
      </c>
      <c r="J6988" s="23">
        <f t="shared" si="522"/>
        <v>184.36823758324189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0.98961768273806638</v>
      </c>
      <c r="E6989" s="23">
        <f t="shared" si="517"/>
        <v>135.69999999999999</v>
      </c>
      <c r="F6989" s="23">
        <f t="shared" si="518"/>
        <v>134.29111954755561</v>
      </c>
      <c r="G6989" s="23">
        <f t="shared" si="519"/>
        <v>89.3</v>
      </c>
      <c r="H6989" s="23">
        <f t="shared" si="520"/>
        <v>88.372859068509328</v>
      </c>
      <c r="I6989" s="23">
        <f t="shared" si="521"/>
        <v>186.3</v>
      </c>
      <c r="J6989" s="23">
        <f t="shared" si="522"/>
        <v>184.36577429410178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0.9896157048229145</v>
      </c>
      <c r="E6990" s="23">
        <f t="shared" si="517"/>
        <v>135.69999999999999</v>
      </c>
      <c r="F6990" s="23">
        <f t="shared" si="518"/>
        <v>134.29085114446949</v>
      </c>
      <c r="G6990" s="23">
        <f t="shared" si="519"/>
        <v>89.3</v>
      </c>
      <c r="H6990" s="23">
        <f t="shared" si="520"/>
        <v>88.372682440686262</v>
      </c>
      <c r="I6990" s="23">
        <f t="shared" si="521"/>
        <v>186.3</v>
      </c>
      <c r="J6990" s="23">
        <f t="shared" si="522"/>
        <v>184.365405808509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0.98961497656619779</v>
      </c>
      <c r="E6991" s="23">
        <f t="shared" si="517"/>
        <v>135.69999999999999</v>
      </c>
      <c r="F6991" s="23">
        <f t="shared" si="518"/>
        <v>134.29075232003302</v>
      </c>
      <c r="G6991" s="23">
        <f t="shared" si="519"/>
        <v>89.3</v>
      </c>
      <c r="H6991" s="23">
        <f t="shared" si="520"/>
        <v>88.37261740736146</v>
      </c>
      <c r="I6991" s="23">
        <f t="shared" si="521"/>
        <v>186.3</v>
      </c>
      <c r="J6991" s="23">
        <f t="shared" si="522"/>
        <v>184.36527013428267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0.98962709766860502</v>
      </c>
      <c r="E6992" s="23">
        <f t="shared" si="517"/>
        <v>135.69999999999999</v>
      </c>
      <c r="F6992" s="23">
        <f t="shared" si="518"/>
        <v>134.29239715362968</v>
      </c>
      <c r="G6992" s="23">
        <f t="shared" si="519"/>
        <v>89.3</v>
      </c>
      <c r="H6992" s="23">
        <f t="shared" si="520"/>
        <v>88.373699821806426</v>
      </c>
      <c r="I6992" s="23">
        <f t="shared" si="521"/>
        <v>186.3</v>
      </c>
      <c r="J6992" s="23">
        <f t="shared" si="522"/>
        <v>184.36752829566112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0.98963085626638048</v>
      </c>
      <c r="E6993" s="23">
        <f t="shared" si="517"/>
        <v>135.69999999999999</v>
      </c>
      <c r="F6993" s="23">
        <f t="shared" si="518"/>
        <v>134.29290719534782</v>
      </c>
      <c r="G6993" s="23">
        <f t="shared" si="519"/>
        <v>89.3</v>
      </c>
      <c r="H6993" s="23">
        <f t="shared" si="520"/>
        <v>88.374035464587777</v>
      </c>
      <c r="I6993" s="23">
        <f t="shared" si="521"/>
        <v>186.3</v>
      </c>
      <c r="J6993" s="23">
        <f t="shared" si="522"/>
        <v>184.3682285224267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0.98962923570831329</v>
      </c>
      <c r="E6994" s="23">
        <f t="shared" si="517"/>
        <v>126.2</v>
      </c>
      <c r="F6994" s="23">
        <f t="shared" si="518"/>
        <v>124.89120954638913</v>
      </c>
      <c r="G6994" s="23">
        <f t="shared" si="519"/>
        <v>83.8</v>
      </c>
      <c r="H6994" s="23">
        <f t="shared" si="520"/>
        <v>82.930929952356649</v>
      </c>
      <c r="I6994" s="23">
        <f t="shared" si="521"/>
        <v>173.3</v>
      </c>
      <c r="J6994" s="23">
        <f t="shared" si="522"/>
        <v>171.50274654825071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0.98960284446314117</v>
      </c>
      <c r="E6995" s="23">
        <f t="shared" si="517"/>
        <v>54.9</v>
      </c>
      <c r="F6995" s="23">
        <f t="shared" si="518"/>
        <v>54.329196161026452</v>
      </c>
      <c r="G6995" s="23">
        <f t="shared" si="519"/>
        <v>30.2</v>
      </c>
      <c r="H6995" s="23">
        <f t="shared" si="520"/>
        <v>29.886005902786863</v>
      </c>
      <c r="I6995" s="23">
        <f t="shared" si="521"/>
        <v>73</v>
      </c>
      <c r="J6995" s="23">
        <f t="shared" si="522"/>
        <v>72.241007645809304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1.0070857637813628</v>
      </c>
      <c r="E6996" s="23">
        <f t="shared" ref="E6996:E7059" si="525">$E6708</f>
        <v>53.4</v>
      </c>
      <c r="F6996" s="23">
        <f t="shared" ref="F6996:F7059" si="526">$F6708</f>
        <v>53.778379785924777</v>
      </c>
      <c r="G6996" s="23">
        <f t="shared" ref="G6996:G7059" si="527">$G6708</f>
        <v>29.5</v>
      </c>
      <c r="H6996" s="23">
        <f t="shared" ref="H6996:H7059" si="528">$H6708</f>
        <v>29.709030031550203</v>
      </c>
      <c r="I6996" s="23">
        <f t="shared" ref="I6996:I7059" si="529">$I6708</f>
        <v>69</v>
      </c>
      <c r="J6996" s="23">
        <f t="shared" ref="J6996:J7059" si="530">$J6708</f>
        <v>69.48891770091403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1.0025703369225427</v>
      </c>
      <c r="E6997" s="23">
        <f t="shared" si="525"/>
        <v>58.3</v>
      </c>
      <c r="F6997" s="23">
        <f t="shared" si="526"/>
        <v>58.449850642584238</v>
      </c>
      <c r="G6997" s="23">
        <f t="shared" si="527"/>
        <v>31.4</v>
      </c>
      <c r="H6997" s="23">
        <f t="shared" si="528"/>
        <v>31.480708579367839</v>
      </c>
      <c r="I6997" s="23">
        <f t="shared" si="529"/>
        <v>76</v>
      </c>
      <c r="J6997" s="23">
        <f t="shared" si="530"/>
        <v>76.19534560611325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1.0046266064605769</v>
      </c>
      <c r="E6998" s="23">
        <f t="shared" si="525"/>
        <v>58.3</v>
      </c>
      <c r="F6998" s="23">
        <f t="shared" si="526"/>
        <v>58.569731156651628</v>
      </c>
      <c r="G6998" s="23">
        <f t="shared" si="527"/>
        <v>31.4</v>
      </c>
      <c r="H6998" s="23">
        <f t="shared" si="528"/>
        <v>31.545275442862113</v>
      </c>
      <c r="I6998" s="23">
        <f t="shared" si="529"/>
        <v>76</v>
      </c>
      <c r="J6998" s="23">
        <f t="shared" si="530"/>
        <v>76.351622091003847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1.0051406738450852</v>
      </c>
      <c r="E6999" s="23">
        <f t="shared" si="525"/>
        <v>58.3</v>
      </c>
      <c r="F6999" s="23">
        <f t="shared" si="526"/>
        <v>58.599701285168464</v>
      </c>
      <c r="G6999" s="23">
        <f t="shared" si="527"/>
        <v>31.4</v>
      </c>
      <c r="H6999" s="23">
        <f t="shared" si="528"/>
        <v>31.561417158735676</v>
      </c>
      <c r="I6999" s="23">
        <f t="shared" si="529"/>
        <v>76</v>
      </c>
      <c r="J6999" s="23">
        <f t="shared" si="530"/>
        <v>76.390691212226471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1.002827370614797</v>
      </c>
      <c r="E7000" s="23">
        <f t="shared" si="525"/>
        <v>58.3</v>
      </c>
      <c r="F7000" s="23">
        <f t="shared" si="526"/>
        <v>58.464835706842663</v>
      </c>
      <c r="G7000" s="23">
        <f t="shared" si="527"/>
        <v>31.4</v>
      </c>
      <c r="H7000" s="23">
        <f t="shared" si="528"/>
        <v>31.488779437304625</v>
      </c>
      <c r="I7000" s="23">
        <f t="shared" si="529"/>
        <v>76</v>
      </c>
      <c r="J7000" s="23">
        <f t="shared" si="530"/>
        <v>76.214880166724569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1.0020562695380342</v>
      </c>
      <c r="E7001" s="23">
        <f t="shared" si="525"/>
        <v>58.3</v>
      </c>
      <c r="F7001" s="23">
        <f t="shared" si="526"/>
        <v>58.419880514067387</v>
      </c>
      <c r="G7001" s="23">
        <f t="shared" si="527"/>
        <v>31.4</v>
      </c>
      <c r="H7001" s="23">
        <f t="shared" si="528"/>
        <v>31.464566863494273</v>
      </c>
      <c r="I7001" s="23">
        <f t="shared" si="529"/>
        <v>76</v>
      </c>
      <c r="J7001" s="23">
        <f t="shared" si="530"/>
        <v>76.156276484890597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1.0007711010767628</v>
      </c>
      <c r="E7002" s="23">
        <f t="shared" si="525"/>
        <v>58.3</v>
      </c>
      <c r="F7002" s="23">
        <f t="shared" si="526"/>
        <v>58.344955192775267</v>
      </c>
      <c r="G7002" s="23">
        <f t="shared" si="527"/>
        <v>31.4</v>
      </c>
      <c r="H7002" s="23">
        <f t="shared" si="528"/>
        <v>31.424212573810351</v>
      </c>
      <c r="I7002" s="23">
        <f t="shared" si="529"/>
        <v>76</v>
      </c>
      <c r="J7002" s="23">
        <f t="shared" si="530"/>
        <v>76.058603681833972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1.0005140673845085</v>
      </c>
      <c r="E7003" s="23">
        <f t="shared" si="525"/>
        <v>58.3</v>
      </c>
      <c r="F7003" s="23">
        <f t="shared" si="526"/>
        <v>58.329970128516848</v>
      </c>
      <c r="G7003" s="23">
        <f t="shared" si="527"/>
        <v>31.4</v>
      </c>
      <c r="H7003" s="23">
        <f t="shared" si="528"/>
        <v>31.416141715873568</v>
      </c>
      <c r="I7003" s="23">
        <f t="shared" si="529"/>
        <v>76</v>
      </c>
      <c r="J7003" s="23">
        <f t="shared" si="530"/>
        <v>76.039069121222653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1.0046096950123742</v>
      </c>
      <c r="E7004" s="23">
        <f t="shared" si="525"/>
        <v>58.6</v>
      </c>
      <c r="F7004" s="23">
        <f t="shared" si="526"/>
        <v>58.870128127725131</v>
      </c>
      <c r="G7004" s="23">
        <f t="shared" si="527"/>
        <v>31.6</v>
      </c>
      <c r="H7004" s="23">
        <f t="shared" si="528"/>
        <v>31.745666362391027</v>
      </c>
      <c r="I7004" s="23">
        <f t="shared" si="529"/>
        <v>76.900000000000006</v>
      </c>
      <c r="J7004" s="23">
        <f t="shared" si="530"/>
        <v>77.254485546451576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1.0050013164550893</v>
      </c>
      <c r="E7005" s="23">
        <f t="shared" si="525"/>
        <v>122.8</v>
      </c>
      <c r="F7005" s="23">
        <f t="shared" si="526"/>
        <v>123.41416166068495</v>
      </c>
      <c r="G7005" s="23">
        <f t="shared" si="527"/>
        <v>81.8</v>
      </c>
      <c r="H7005" s="23">
        <f t="shared" si="528"/>
        <v>82.2091076860263</v>
      </c>
      <c r="I7005" s="23">
        <f t="shared" si="529"/>
        <v>168.6</v>
      </c>
      <c r="J7005" s="23">
        <f t="shared" si="530"/>
        <v>169.44322195432804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0.9887702958047675</v>
      </c>
      <c r="E7006" s="23">
        <f t="shared" si="525"/>
        <v>122.8</v>
      </c>
      <c r="F7006" s="23">
        <f t="shared" si="526"/>
        <v>121.42099232482545</v>
      </c>
      <c r="G7006" s="23">
        <f t="shared" si="527"/>
        <v>81.8</v>
      </c>
      <c r="H7006" s="23">
        <f t="shared" si="528"/>
        <v>80.881410196829975</v>
      </c>
      <c r="I7006" s="23">
        <f t="shared" si="529"/>
        <v>168.6</v>
      </c>
      <c r="J7006" s="23">
        <f t="shared" si="530"/>
        <v>166.70667187268378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0.98876117873404112</v>
      </c>
      <c r="E7007" s="23">
        <f t="shared" si="525"/>
        <v>122.8</v>
      </c>
      <c r="F7007" s="23">
        <f t="shared" si="526"/>
        <v>121.41987274854024</v>
      </c>
      <c r="G7007" s="23">
        <f t="shared" si="527"/>
        <v>81.8</v>
      </c>
      <c r="H7007" s="23">
        <f t="shared" si="528"/>
        <v>80.88066442044456</v>
      </c>
      <c r="I7007" s="23">
        <f t="shared" si="529"/>
        <v>168.6</v>
      </c>
      <c r="J7007" s="23">
        <f t="shared" si="530"/>
        <v>166.70513473455932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0.9880285356090508</v>
      </c>
      <c r="E7008" s="23">
        <f t="shared" si="525"/>
        <v>122.8</v>
      </c>
      <c r="F7008" s="23">
        <f t="shared" si="526"/>
        <v>121.32990417279143</v>
      </c>
      <c r="G7008" s="23">
        <f t="shared" si="527"/>
        <v>81.8</v>
      </c>
      <c r="H7008" s="23">
        <f t="shared" si="528"/>
        <v>80.820734212820355</v>
      </c>
      <c r="I7008" s="23">
        <f t="shared" si="529"/>
        <v>168.6</v>
      </c>
      <c r="J7008" s="23">
        <f t="shared" si="530"/>
        <v>166.58161110368596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0.98828026763712973</v>
      </c>
      <c r="E7009" s="23">
        <f t="shared" si="525"/>
        <v>122.8</v>
      </c>
      <c r="F7009" s="23">
        <f t="shared" si="526"/>
        <v>121.36081686583952</v>
      </c>
      <c r="G7009" s="23">
        <f t="shared" si="527"/>
        <v>81.8</v>
      </c>
      <c r="H7009" s="23">
        <f t="shared" si="528"/>
        <v>80.841325892717208</v>
      </c>
      <c r="I7009" s="23">
        <f t="shared" si="529"/>
        <v>168.6</v>
      </c>
      <c r="J7009" s="23">
        <f t="shared" si="530"/>
        <v>166.62405312362006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0.98827800110627562</v>
      </c>
      <c r="E7010" s="23">
        <f t="shared" si="525"/>
        <v>124.5</v>
      </c>
      <c r="F7010" s="23">
        <f t="shared" si="526"/>
        <v>123.04061113773132</v>
      </c>
      <c r="G7010" s="23">
        <f t="shared" si="527"/>
        <v>82.8</v>
      </c>
      <c r="H7010" s="23">
        <f t="shared" si="528"/>
        <v>81.829418491599611</v>
      </c>
      <c r="I7010" s="23">
        <f t="shared" si="529"/>
        <v>170.9</v>
      </c>
      <c r="J7010" s="23">
        <f t="shared" si="530"/>
        <v>168.89671038906252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0.98575976815238264</v>
      </c>
      <c r="E7011" s="23">
        <f t="shared" si="525"/>
        <v>131</v>
      </c>
      <c r="F7011" s="23">
        <f t="shared" si="526"/>
        <v>129.13452962796214</v>
      </c>
      <c r="G7011" s="23">
        <f t="shared" si="527"/>
        <v>87.1</v>
      </c>
      <c r="H7011" s="23">
        <f t="shared" si="528"/>
        <v>85.859675806072516</v>
      </c>
      <c r="I7011" s="23">
        <f t="shared" si="529"/>
        <v>181.9</v>
      </c>
      <c r="J7011" s="23">
        <f t="shared" si="530"/>
        <v>179.3097018269184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0.98335192349481915</v>
      </c>
      <c r="E7012" s="23">
        <f t="shared" si="525"/>
        <v>131.9</v>
      </c>
      <c r="F7012" s="23">
        <f t="shared" si="526"/>
        <v>129.70411870896666</v>
      </c>
      <c r="G7012" s="23">
        <f t="shared" si="527"/>
        <v>87.6</v>
      </c>
      <c r="H7012" s="23">
        <f t="shared" si="528"/>
        <v>86.141628498146147</v>
      </c>
      <c r="I7012" s="23">
        <f t="shared" si="529"/>
        <v>182.9</v>
      </c>
      <c r="J7012" s="23">
        <f t="shared" si="530"/>
        <v>179.85506680720243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0.98335751593045262</v>
      </c>
      <c r="E7013" s="23">
        <f t="shared" si="525"/>
        <v>131.9</v>
      </c>
      <c r="F7013" s="23">
        <f t="shared" si="526"/>
        <v>129.70485635122671</v>
      </c>
      <c r="G7013" s="23">
        <f t="shared" si="527"/>
        <v>87.6</v>
      </c>
      <c r="H7013" s="23">
        <f t="shared" si="528"/>
        <v>86.142118395507637</v>
      </c>
      <c r="I7013" s="23">
        <f t="shared" si="529"/>
        <v>182.9</v>
      </c>
      <c r="J7013" s="23">
        <f t="shared" si="530"/>
        <v>179.8560896636798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0.98336273215801939</v>
      </c>
      <c r="E7014" s="23">
        <f t="shared" si="525"/>
        <v>131.9</v>
      </c>
      <c r="F7014" s="23">
        <f t="shared" si="526"/>
        <v>129.70554437164276</v>
      </c>
      <c r="G7014" s="23">
        <f t="shared" si="527"/>
        <v>87.6</v>
      </c>
      <c r="H7014" s="23">
        <f t="shared" si="528"/>
        <v>86.142575337042487</v>
      </c>
      <c r="I7014" s="23">
        <f t="shared" si="529"/>
        <v>182.9</v>
      </c>
      <c r="J7014" s="23">
        <f t="shared" si="530"/>
        <v>179.85704371170175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0.98334169021094575</v>
      </c>
      <c r="E7015" s="23">
        <f t="shared" si="525"/>
        <v>131.9</v>
      </c>
      <c r="F7015" s="23">
        <f t="shared" si="526"/>
        <v>129.70276893882374</v>
      </c>
      <c r="G7015" s="23">
        <f t="shared" si="527"/>
        <v>87.6</v>
      </c>
      <c r="H7015" s="23">
        <f t="shared" si="528"/>
        <v>86.140732062478847</v>
      </c>
      <c r="I7015" s="23">
        <f t="shared" si="529"/>
        <v>182.9</v>
      </c>
      <c r="J7015" s="23">
        <f t="shared" si="530"/>
        <v>179.85319513958197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0.98334859159021026</v>
      </c>
      <c r="E7016" s="23">
        <f t="shared" si="525"/>
        <v>131.9</v>
      </c>
      <c r="F7016" s="23">
        <f t="shared" si="526"/>
        <v>129.70367923074875</v>
      </c>
      <c r="G7016" s="23">
        <f t="shared" si="527"/>
        <v>87.6</v>
      </c>
      <c r="H7016" s="23">
        <f t="shared" si="528"/>
        <v>86.141336623302408</v>
      </c>
      <c r="I7016" s="23">
        <f t="shared" si="529"/>
        <v>182.9</v>
      </c>
      <c r="J7016" s="23">
        <f t="shared" si="530"/>
        <v>179.85445740184946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0.98334644337367483</v>
      </c>
      <c r="E7017" s="23">
        <f t="shared" si="525"/>
        <v>131.9</v>
      </c>
      <c r="F7017" s="23">
        <f t="shared" si="526"/>
        <v>129.70339588098773</v>
      </c>
      <c r="G7017" s="23">
        <f t="shared" si="527"/>
        <v>87.6</v>
      </c>
      <c r="H7017" s="23">
        <f t="shared" si="528"/>
        <v>86.141148439533907</v>
      </c>
      <c r="I7017" s="23">
        <f t="shared" si="529"/>
        <v>182.9</v>
      </c>
      <c r="J7017" s="23">
        <f t="shared" si="530"/>
        <v>179.85406449304514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0.98334012014560468</v>
      </c>
      <c r="E7018" s="23">
        <f t="shared" si="525"/>
        <v>129.69999999999999</v>
      </c>
      <c r="F7018" s="23">
        <f t="shared" si="526"/>
        <v>127.53921358288491</v>
      </c>
      <c r="G7018" s="23">
        <f t="shared" si="527"/>
        <v>86.4</v>
      </c>
      <c r="H7018" s="23">
        <f t="shared" si="528"/>
        <v>84.960586380580253</v>
      </c>
      <c r="I7018" s="23">
        <f t="shared" si="529"/>
        <v>180.6</v>
      </c>
      <c r="J7018" s="23">
        <f t="shared" si="530"/>
        <v>177.5912256982962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0.983338401455218</v>
      </c>
      <c r="E7019" s="23">
        <f t="shared" si="525"/>
        <v>49.3</v>
      </c>
      <c r="F7019" s="23">
        <f t="shared" si="526"/>
        <v>48.478583191742246</v>
      </c>
      <c r="G7019" s="23">
        <f t="shared" si="527"/>
        <v>26.3</v>
      </c>
      <c r="H7019" s="23">
        <f t="shared" si="528"/>
        <v>25.861799958272233</v>
      </c>
      <c r="I7019" s="23">
        <f t="shared" si="529"/>
        <v>64.8</v>
      </c>
      <c r="J7019" s="23">
        <f t="shared" si="530"/>
        <v>63.720328414298123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1.005708427432648</v>
      </c>
      <c r="E7020" s="23">
        <f t="shared" si="525"/>
        <v>53.7</v>
      </c>
      <c r="F7020" s="23">
        <f t="shared" si="526"/>
        <v>54.006542553133201</v>
      </c>
      <c r="G7020" s="23">
        <f t="shared" si="527"/>
        <v>28.6</v>
      </c>
      <c r="H7020" s="23">
        <f t="shared" si="528"/>
        <v>28.763261024573733</v>
      </c>
      <c r="I7020" s="23">
        <f t="shared" si="529"/>
        <v>69</v>
      </c>
      <c r="J7020" s="23">
        <f t="shared" si="530"/>
        <v>69.393881492852714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1.0034699724937155</v>
      </c>
      <c r="E7021" s="23">
        <f t="shared" si="525"/>
        <v>61</v>
      </c>
      <c r="F7021" s="23">
        <f t="shared" si="526"/>
        <v>61.211668322116644</v>
      </c>
      <c r="G7021" s="23">
        <f t="shared" si="527"/>
        <v>31.9</v>
      </c>
      <c r="H7021" s="23">
        <f t="shared" si="528"/>
        <v>32.010692122549521</v>
      </c>
      <c r="I7021" s="23">
        <f t="shared" si="529"/>
        <v>79.400000000000006</v>
      </c>
      <c r="J7021" s="23">
        <f t="shared" si="530"/>
        <v>79.67551581600101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1.0034695129362772</v>
      </c>
      <c r="E7022" s="23">
        <f t="shared" si="525"/>
        <v>61</v>
      </c>
      <c r="F7022" s="23">
        <f t="shared" si="526"/>
        <v>61.211640289112907</v>
      </c>
      <c r="G7022" s="23">
        <f t="shared" si="527"/>
        <v>31.9</v>
      </c>
      <c r="H7022" s="23">
        <f t="shared" si="528"/>
        <v>32.010677462667239</v>
      </c>
      <c r="I7022" s="23">
        <f t="shared" si="529"/>
        <v>79.400000000000006</v>
      </c>
      <c r="J7022" s="23">
        <f t="shared" si="530"/>
        <v>79.675479327140408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1.0032170991179443</v>
      </c>
      <c r="E7023" s="23">
        <f t="shared" si="525"/>
        <v>61</v>
      </c>
      <c r="F7023" s="23">
        <f t="shared" si="526"/>
        <v>61.196243046194603</v>
      </c>
      <c r="G7023" s="23">
        <f t="shared" si="527"/>
        <v>31.9</v>
      </c>
      <c r="H7023" s="23">
        <f t="shared" si="528"/>
        <v>32.002625461862422</v>
      </c>
      <c r="I7023" s="23">
        <f t="shared" si="529"/>
        <v>79.400000000000006</v>
      </c>
      <c r="J7023" s="23">
        <f t="shared" si="530"/>
        <v>79.655437669964783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1.0024718452410522</v>
      </c>
      <c r="E7024" s="23">
        <f t="shared" si="525"/>
        <v>61</v>
      </c>
      <c r="F7024" s="23">
        <f t="shared" si="526"/>
        <v>61.150782559704183</v>
      </c>
      <c r="G7024" s="23">
        <f t="shared" si="527"/>
        <v>31.9</v>
      </c>
      <c r="H7024" s="23">
        <f t="shared" si="528"/>
        <v>31.978851863189561</v>
      </c>
      <c r="I7024" s="23">
        <f t="shared" si="529"/>
        <v>79.400000000000006</v>
      </c>
      <c r="J7024" s="23">
        <f t="shared" si="530"/>
        <v>79.596264512139541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1.0002343995387017</v>
      </c>
      <c r="E7025" s="23">
        <f t="shared" si="525"/>
        <v>61</v>
      </c>
      <c r="F7025" s="23">
        <f t="shared" si="526"/>
        <v>61.014298371860804</v>
      </c>
      <c r="G7025" s="23">
        <f t="shared" si="527"/>
        <v>31.9</v>
      </c>
      <c r="H7025" s="23">
        <f t="shared" si="528"/>
        <v>31.907477345284583</v>
      </c>
      <c r="I7025" s="23">
        <f t="shared" si="529"/>
        <v>79.400000000000006</v>
      </c>
      <c r="J7025" s="23">
        <f t="shared" si="530"/>
        <v>79.418611323372929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0.99998386995257682</v>
      </c>
      <c r="E7026" s="23">
        <f t="shared" si="525"/>
        <v>61</v>
      </c>
      <c r="F7026" s="23">
        <f t="shared" si="526"/>
        <v>60.999016067107185</v>
      </c>
      <c r="G7026" s="23">
        <f t="shared" si="527"/>
        <v>31.9</v>
      </c>
      <c r="H7026" s="23">
        <f t="shared" si="528"/>
        <v>31.899485451487198</v>
      </c>
      <c r="I7026" s="23">
        <f t="shared" si="529"/>
        <v>79.400000000000006</v>
      </c>
      <c r="J7026" s="23">
        <f t="shared" si="530"/>
        <v>79.398719274234608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1.000480735212566</v>
      </c>
      <c r="E7027" s="23">
        <f t="shared" si="525"/>
        <v>53.7</v>
      </c>
      <c r="F7027" s="23">
        <f t="shared" si="526"/>
        <v>53.725815480914797</v>
      </c>
      <c r="G7027" s="23">
        <f t="shared" si="527"/>
        <v>28.6</v>
      </c>
      <c r="H7027" s="23">
        <f t="shared" si="528"/>
        <v>28.61374902707939</v>
      </c>
      <c r="I7027" s="23">
        <f t="shared" si="529"/>
        <v>69</v>
      </c>
      <c r="J7027" s="23">
        <f t="shared" si="530"/>
        <v>69.033170729667049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1.0037168697471457</v>
      </c>
      <c r="E7028" s="23">
        <f t="shared" si="525"/>
        <v>56.9</v>
      </c>
      <c r="F7028" s="23">
        <f t="shared" si="526"/>
        <v>57.111489888612589</v>
      </c>
      <c r="G7028" s="23">
        <f t="shared" si="527"/>
        <v>30</v>
      </c>
      <c r="H7028" s="23">
        <f t="shared" si="528"/>
        <v>30.11150609241437</v>
      </c>
      <c r="I7028" s="23">
        <f t="shared" si="529"/>
        <v>73.900000000000006</v>
      </c>
      <c r="J7028" s="23">
        <f t="shared" si="530"/>
        <v>74.174676674314071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1.0057039412012607</v>
      </c>
      <c r="E7029" s="23">
        <f t="shared" si="525"/>
        <v>128.69999999999999</v>
      </c>
      <c r="F7029" s="23">
        <f t="shared" si="526"/>
        <v>129.43409723260226</v>
      </c>
      <c r="G7029" s="23">
        <f t="shared" si="527"/>
        <v>85.8</v>
      </c>
      <c r="H7029" s="23">
        <f t="shared" si="528"/>
        <v>86.28939815506817</v>
      </c>
      <c r="I7029" s="23">
        <f t="shared" si="529"/>
        <v>179.4</v>
      </c>
      <c r="J7029" s="23">
        <f t="shared" si="530"/>
        <v>180.42328705150618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0.98514105367571625</v>
      </c>
      <c r="E7030" s="23">
        <f t="shared" si="525"/>
        <v>128.69999999999999</v>
      </c>
      <c r="F7030" s="23">
        <f t="shared" si="526"/>
        <v>126.78765360806467</v>
      </c>
      <c r="G7030" s="23">
        <f t="shared" si="527"/>
        <v>85.8</v>
      </c>
      <c r="H7030" s="23">
        <f t="shared" si="528"/>
        <v>84.525102405376458</v>
      </c>
      <c r="I7030" s="23">
        <f t="shared" si="529"/>
        <v>179.4</v>
      </c>
      <c r="J7030" s="23">
        <f t="shared" si="530"/>
        <v>176.7343050294235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0.98513297757834628</v>
      </c>
      <c r="E7031" s="23">
        <f t="shared" si="525"/>
        <v>128.69999999999999</v>
      </c>
      <c r="F7031" s="23">
        <f t="shared" si="526"/>
        <v>126.78661421433316</v>
      </c>
      <c r="G7031" s="23">
        <f t="shared" si="527"/>
        <v>85.8</v>
      </c>
      <c r="H7031" s="23">
        <f t="shared" si="528"/>
        <v>84.524409476222104</v>
      </c>
      <c r="I7031" s="23">
        <f t="shared" si="529"/>
        <v>179.4</v>
      </c>
      <c r="J7031" s="23">
        <f t="shared" si="530"/>
        <v>176.73285617755533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0.98513489312905478</v>
      </c>
      <c r="E7032" s="23">
        <f t="shared" si="525"/>
        <v>128.69999999999999</v>
      </c>
      <c r="F7032" s="23">
        <f t="shared" si="526"/>
        <v>126.78686074570933</v>
      </c>
      <c r="G7032" s="23">
        <f t="shared" si="527"/>
        <v>85.8</v>
      </c>
      <c r="H7032" s="23">
        <f t="shared" si="528"/>
        <v>84.524573830472903</v>
      </c>
      <c r="I7032" s="23">
        <f t="shared" si="529"/>
        <v>179.4</v>
      </c>
      <c r="J7032" s="23">
        <f t="shared" si="530"/>
        <v>176.73319982735242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0.98518243111188497</v>
      </c>
      <c r="E7033" s="23">
        <f t="shared" si="525"/>
        <v>128.69999999999999</v>
      </c>
      <c r="F7033" s="23">
        <f t="shared" si="526"/>
        <v>126.79297888409958</v>
      </c>
      <c r="G7033" s="23">
        <f t="shared" si="527"/>
        <v>85.8</v>
      </c>
      <c r="H7033" s="23">
        <f t="shared" si="528"/>
        <v>84.528652589399726</v>
      </c>
      <c r="I7033" s="23">
        <f t="shared" si="529"/>
        <v>179.4</v>
      </c>
      <c r="J7033" s="23">
        <f t="shared" si="530"/>
        <v>176.74172814147218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0.98519039283832355</v>
      </c>
      <c r="E7034" s="23">
        <f t="shared" si="525"/>
        <v>128.69999999999999</v>
      </c>
      <c r="F7034" s="23">
        <f t="shared" si="526"/>
        <v>126.79400355829223</v>
      </c>
      <c r="G7034" s="23">
        <f t="shared" si="527"/>
        <v>85.8</v>
      </c>
      <c r="H7034" s="23">
        <f t="shared" si="528"/>
        <v>84.529335705528155</v>
      </c>
      <c r="I7034" s="23">
        <f t="shared" si="529"/>
        <v>179.4</v>
      </c>
      <c r="J7034" s="23">
        <f t="shared" si="530"/>
        <v>176.74315647519526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0.98315280179099707</v>
      </c>
      <c r="E7035" s="23">
        <f t="shared" si="525"/>
        <v>109.6</v>
      </c>
      <c r="F7035" s="23">
        <f t="shared" si="526"/>
        <v>107.75354707629327</v>
      </c>
      <c r="G7035" s="23">
        <f t="shared" si="527"/>
        <v>60</v>
      </c>
      <c r="H7035" s="23">
        <f t="shared" si="528"/>
        <v>58.989168107459825</v>
      </c>
      <c r="I7035" s="23">
        <f t="shared" si="529"/>
        <v>146.1</v>
      </c>
      <c r="J7035" s="23">
        <f t="shared" si="530"/>
        <v>143.63862434166467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0.98097861472555536</v>
      </c>
      <c r="E7036" s="23">
        <f t="shared" si="525"/>
        <v>113.9</v>
      </c>
      <c r="F7036" s="23">
        <f t="shared" si="526"/>
        <v>111.73346421724077</v>
      </c>
      <c r="G7036" s="23">
        <f t="shared" si="527"/>
        <v>62.3</v>
      </c>
      <c r="H7036" s="23">
        <f t="shared" si="528"/>
        <v>61.114967697402093</v>
      </c>
      <c r="I7036" s="23">
        <f t="shared" si="529"/>
        <v>152.1</v>
      </c>
      <c r="J7036" s="23">
        <f t="shared" si="530"/>
        <v>149.20684729975696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0.98098828851384245</v>
      </c>
      <c r="E7037" s="23">
        <f t="shared" si="525"/>
        <v>113.9</v>
      </c>
      <c r="F7037" s="23">
        <f t="shared" si="526"/>
        <v>111.73456606172667</v>
      </c>
      <c r="G7037" s="23">
        <f t="shared" si="527"/>
        <v>62.3</v>
      </c>
      <c r="H7037" s="23">
        <f t="shared" si="528"/>
        <v>61.115570374412385</v>
      </c>
      <c r="I7037" s="23">
        <f t="shared" si="529"/>
        <v>152.1</v>
      </c>
      <c r="J7037" s="23">
        <f t="shared" si="530"/>
        <v>149.20831868295542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0.98168915381642063</v>
      </c>
      <c r="E7038" s="23">
        <f t="shared" si="525"/>
        <v>113.9</v>
      </c>
      <c r="F7038" s="23">
        <f t="shared" si="526"/>
        <v>111.81439461969032</v>
      </c>
      <c r="G7038" s="23">
        <f t="shared" si="527"/>
        <v>62.3</v>
      </c>
      <c r="H7038" s="23">
        <f t="shared" si="528"/>
        <v>61.159234282763002</v>
      </c>
      <c r="I7038" s="23">
        <f t="shared" si="529"/>
        <v>152.1</v>
      </c>
      <c r="J7038" s="23">
        <f t="shared" si="530"/>
        <v>149.31492029547758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0.98171507091194576</v>
      </c>
      <c r="E7039" s="23">
        <f t="shared" si="525"/>
        <v>113.9</v>
      </c>
      <c r="F7039" s="23">
        <f t="shared" si="526"/>
        <v>111.81734657687063</v>
      </c>
      <c r="G7039" s="23">
        <f t="shared" si="527"/>
        <v>62.3</v>
      </c>
      <c r="H7039" s="23">
        <f t="shared" si="528"/>
        <v>61.160848917814221</v>
      </c>
      <c r="I7039" s="23">
        <f t="shared" si="529"/>
        <v>152.1</v>
      </c>
      <c r="J7039" s="23">
        <f t="shared" si="530"/>
        <v>149.31886228570696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0.98171880615793872</v>
      </c>
      <c r="E7040" s="23">
        <f t="shared" si="525"/>
        <v>113.9</v>
      </c>
      <c r="F7040" s="23">
        <f t="shared" si="526"/>
        <v>111.81777202138923</v>
      </c>
      <c r="G7040" s="23">
        <f t="shared" si="527"/>
        <v>62.3</v>
      </c>
      <c r="H7040" s="23">
        <f t="shared" si="528"/>
        <v>61.161081623639582</v>
      </c>
      <c r="I7040" s="23">
        <f t="shared" si="529"/>
        <v>152.1</v>
      </c>
      <c r="J7040" s="23">
        <f t="shared" si="530"/>
        <v>149.31943041662248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0.98098603458187417</v>
      </c>
      <c r="E7041" s="23">
        <f t="shared" si="525"/>
        <v>113.9</v>
      </c>
      <c r="F7041" s="23">
        <f t="shared" si="526"/>
        <v>111.73430933887548</v>
      </c>
      <c r="G7041" s="23">
        <f t="shared" si="527"/>
        <v>62.3</v>
      </c>
      <c r="H7041" s="23">
        <f t="shared" si="528"/>
        <v>61.115429954450761</v>
      </c>
      <c r="I7041" s="23">
        <f t="shared" si="529"/>
        <v>152.1</v>
      </c>
      <c r="J7041" s="23">
        <f t="shared" si="530"/>
        <v>149.20797585990306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0.98096471441503319</v>
      </c>
      <c r="E7042" s="23">
        <f t="shared" si="525"/>
        <v>63.8</v>
      </c>
      <c r="F7042" s="23">
        <f t="shared" si="526"/>
        <v>62.585548779679115</v>
      </c>
      <c r="G7042" s="23">
        <f t="shared" si="527"/>
        <v>36</v>
      </c>
      <c r="H7042" s="23">
        <f t="shared" si="528"/>
        <v>35.314729718941194</v>
      </c>
      <c r="I7042" s="23">
        <f t="shared" si="529"/>
        <v>82.8</v>
      </c>
      <c r="J7042" s="23">
        <f t="shared" si="530"/>
        <v>81.223878353564743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0.98308659754874328</v>
      </c>
      <c r="E7043" s="23">
        <f t="shared" si="525"/>
        <v>33.6</v>
      </c>
      <c r="F7043" s="23">
        <f t="shared" si="526"/>
        <v>33.031709677637778</v>
      </c>
      <c r="G7043" s="23">
        <f t="shared" si="527"/>
        <v>20.399999999999999</v>
      </c>
      <c r="H7043" s="23">
        <f t="shared" si="528"/>
        <v>20.054966589994361</v>
      </c>
      <c r="I7043" s="23">
        <f t="shared" si="529"/>
        <v>41.8</v>
      </c>
      <c r="J7043" s="23">
        <f t="shared" si="530"/>
        <v>41.093019777537464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1.0012437114141333</v>
      </c>
      <c r="E7044" s="23">
        <f t="shared" si="525"/>
        <v>39</v>
      </c>
      <c r="F7044" s="23">
        <f t="shared" si="526"/>
        <v>39.048504745151199</v>
      </c>
      <c r="G7044" s="23">
        <f t="shared" si="527"/>
        <v>22.9</v>
      </c>
      <c r="H7044" s="23">
        <f t="shared" si="528"/>
        <v>22.928480991383651</v>
      </c>
      <c r="I7044" s="23">
        <f t="shared" si="529"/>
        <v>49</v>
      </c>
      <c r="J7044" s="23">
        <f t="shared" si="530"/>
        <v>49.060941859292527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1.0002487422828266</v>
      </c>
      <c r="E7045" s="23">
        <f t="shared" si="525"/>
        <v>39</v>
      </c>
      <c r="F7045" s="23">
        <f t="shared" si="526"/>
        <v>39.009700949030233</v>
      </c>
      <c r="G7045" s="23">
        <f t="shared" si="527"/>
        <v>22.9</v>
      </c>
      <c r="H7045" s="23">
        <f t="shared" si="528"/>
        <v>22.905696198276726</v>
      </c>
      <c r="I7045" s="23">
        <f t="shared" si="529"/>
        <v>49</v>
      </c>
      <c r="J7045" s="23">
        <f t="shared" si="530"/>
        <v>49.0121883718585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1.0009949691313067</v>
      </c>
      <c r="E7046" s="23">
        <f t="shared" si="525"/>
        <v>39</v>
      </c>
      <c r="F7046" s="23">
        <f t="shared" si="526"/>
        <v>39.038803796120959</v>
      </c>
      <c r="G7046" s="23">
        <f t="shared" si="527"/>
        <v>22.9</v>
      </c>
      <c r="H7046" s="23">
        <f t="shared" si="528"/>
        <v>22.922784793106921</v>
      </c>
      <c r="I7046" s="23">
        <f t="shared" si="529"/>
        <v>49</v>
      </c>
      <c r="J7046" s="23">
        <f t="shared" si="530"/>
        <v>49.048753487434027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1.0009949691313067</v>
      </c>
      <c r="E7047" s="23">
        <f t="shared" si="525"/>
        <v>39</v>
      </c>
      <c r="F7047" s="23">
        <f t="shared" si="526"/>
        <v>39.038803796120959</v>
      </c>
      <c r="G7047" s="23">
        <f t="shared" si="527"/>
        <v>22.9</v>
      </c>
      <c r="H7047" s="23">
        <f t="shared" si="528"/>
        <v>22.922784793106921</v>
      </c>
      <c r="I7047" s="23">
        <f t="shared" si="529"/>
        <v>49</v>
      </c>
      <c r="J7047" s="23">
        <f t="shared" si="530"/>
        <v>49.048753487434027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1.0009949691313067</v>
      </c>
      <c r="E7048" s="23">
        <f t="shared" si="525"/>
        <v>39</v>
      </c>
      <c r="F7048" s="23">
        <f t="shared" si="526"/>
        <v>39.038803796120959</v>
      </c>
      <c r="G7048" s="23">
        <f t="shared" si="527"/>
        <v>22.9</v>
      </c>
      <c r="H7048" s="23">
        <f t="shared" si="528"/>
        <v>22.922784793106921</v>
      </c>
      <c r="I7048" s="23">
        <f t="shared" si="529"/>
        <v>49</v>
      </c>
      <c r="J7048" s="23">
        <f t="shared" si="530"/>
        <v>49.048753487434027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1.0009949691313067</v>
      </c>
      <c r="E7049" s="23">
        <f t="shared" si="525"/>
        <v>39</v>
      </c>
      <c r="F7049" s="23">
        <f t="shared" si="526"/>
        <v>39.038803796120959</v>
      </c>
      <c r="G7049" s="23">
        <f t="shared" si="527"/>
        <v>22.9</v>
      </c>
      <c r="H7049" s="23">
        <f t="shared" si="528"/>
        <v>22.922784793106921</v>
      </c>
      <c r="I7049" s="23">
        <f t="shared" si="529"/>
        <v>49</v>
      </c>
      <c r="J7049" s="23">
        <f t="shared" si="530"/>
        <v>49.048753487434027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1.0009949691313067</v>
      </c>
      <c r="E7050" s="23">
        <f t="shared" si="525"/>
        <v>39</v>
      </c>
      <c r="F7050" s="23">
        <f t="shared" si="526"/>
        <v>39.038803796120959</v>
      </c>
      <c r="G7050" s="23">
        <f t="shared" si="527"/>
        <v>22.9</v>
      </c>
      <c r="H7050" s="23">
        <f t="shared" si="528"/>
        <v>22.922784793106921</v>
      </c>
      <c r="I7050" s="23">
        <f t="shared" si="529"/>
        <v>49</v>
      </c>
      <c r="J7050" s="23">
        <f t="shared" si="530"/>
        <v>49.048753487434027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1.0009949691313067</v>
      </c>
      <c r="E7051" s="23">
        <f t="shared" si="525"/>
        <v>39</v>
      </c>
      <c r="F7051" s="23">
        <f t="shared" si="526"/>
        <v>39.038803796120959</v>
      </c>
      <c r="G7051" s="23">
        <f t="shared" si="527"/>
        <v>22.9</v>
      </c>
      <c r="H7051" s="23">
        <f t="shared" si="528"/>
        <v>22.922784793106921</v>
      </c>
      <c r="I7051" s="23">
        <f t="shared" si="529"/>
        <v>49</v>
      </c>
      <c r="J7051" s="23">
        <f t="shared" si="530"/>
        <v>49.048753487434027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1.00149245369696</v>
      </c>
      <c r="E7052" s="23">
        <f t="shared" si="525"/>
        <v>67.900000000000006</v>
      </c>
      <c r="F7052" s="23">
        <f t="shared" si="526"/>
        <v>68.001337606023597</v>
      </c>
      <c r="G7052" s="23">
        <f t="shared" si="527"/>
        <v>38</v>
      </c>
      <c r="H7052" s="23">
        <f t="shared" si="528"/>
        <v>38.056713240484484</v>
      </c>
      <c r="I7052" s="23">
        <f t="shared" si="529"/>
        <v>88.4</v>
      </c>
      <c r="J7052" s="23">
        <f t="shared" si="530"/>
        <v>88.531932906811278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1.0051244649313582</v>
      </c>
      <c r="E7053" s="23">
        <f t="shared" si="525"/>
        <v>72</v>
      </c>
      <c r="F7053" s="23">
        <f t="shared" si="526"/>
        <v>72.368961475057787</v>
      </c>
      <c r="G7053" s="23">
        <f t="shared" si="527"/>
        <v>40</v>
      </c>
      <c r="H7053" s="23">
        <f t="shared" si="528"/>
        <v>40.204978597254325</v>
      </c>
      <c r="I7053" s="23">
        <f t="shared" si="529"/>
        <v>93.9</v>
      </c>
      <c r="J7053" s="23">
        <f t="shared" si="530"/>
        <v>94.381187257054535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0.98282803518518236</v>
      </c>
      <c r="E7054" s="23">
        <f t="shared" si="525"/>
        <v>80.400000000000006</v>
      </c>
      <c r="F7054" s="23">
        <f t="shared" si="526"/>
        <v>79.019374028888663</v>
      </c>
      <c r="G7054" s="23">
        <f t="shared" si="527"/>
        <v>44</v>
      </c>
      <c r="H7054" s="23">
        <f t="shared" si="528"/>
        <v>43.244433548148024</v>
      </c>
      <c r="I7054" s="23">
        <f t="shared" si="529"/>
        <v>105.9</v>
      </c>
      <c r="J7054" s="23">
        <f t="shared" si="530"/>
        <v>104.08148892611082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0.98281990986807777</v>
      </c>
      <c r="E7055" s="23">
        <f t="shared" si="525"/>
        <v>80.400000000000006</v>
      </c>
      <c r="F7055" s="23">
        <f t="shared" si="526"/>
        <v>79.018720753393453</v>
      </c>
      <c r="G7055" s="23">
        <f t="shared" si="527"/>
        <v>44</v>
      </c>
      <c r="H7055" s="23">
        <f t="shared" si="528"/>
        <v>43.244076034195423</v>
      </c>
      <c r="I7055" s="23">
        <f t="shared" si="529"/>
        <v>105.9</v>
      </c>
      <c r="J7055" s="23">
        <f t="shared" si="530"/>
        <v>104.08062845502944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0.98301408321991468</v>
      </c>
      <c r="E7056" s="23">
        <f t="shared" si="525"/>
        <v>80.400000000000006</v>
      </c>
      <c r="F7056" s="23">
        <f t="shared" si="526"/>
        <v>79.034332290881153</v>
      </c>
      <c r="G7056" s="23">
        <f t="shared" si="527"/>
        <v>44</v>
      </c>
      <c r="H7056" s="23">
        <f t="shared" si="528"/>
        <v>43.252619661676249</v>
      </c>
      <c r="I7056" s="23">
        <f t="shared" si="529"/>
        <v>105.9</v>
      </c>
      <c r="J7056" s="23">
        <f t="shared" si="530"/>
        <v>104.10119141298897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0.98333062105796665</v>
      </c>
      <c r="E7057" s="23">
        <f t="shared" si="525"/>
        <v>80.400000000000006</v>
      </c>
      <c r="F7057" s="23">
        <f t="shared" si="526"/>
        <v>79.05978193306052</v>
      </c>
      <c r="G7057" s="23">
        <f t="shared" si="527"/>
        <v>44</v>
      </c>
      <c r="H7057" s="23">
        <f t="shared" si="528"/>
        <v>43.26654732655053</v>
      </c>
      <c r="I7057" s="23">
        <f t="shared" si="529"/>
        <v>105.9</v>
      </c>
      <c r="J7057" s="23">
        <f t="shared" si="530"/>
        <v>104.13471277003867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0.98331121706106195</v>
      </c>
      <c r="E7058" s="23">
        <f t="shared" si="525"/>
        <v>81.5</v>
      </c>
      <c r="F7058" s="23">
        <f t="shared" si="526"/>
        <v>80.139864190476544</v>
      </c>
      <c r="G7058" s="23">
        <f t="shared" si="527"/>
        <v>44.6</v>
      </c>
      <c r="H7058" s="23">
        <f t="shared" si="528"/>
        <v>43.855680280923366</v>
      </c>
      <c r="I7058" s="23">
        <f t="shared" si="529"/>
        <v>107.4</v>
      </c>
      <c r="J7058" s="23">
        <f t="shared" si="530"/>
        <v>105.60762471235806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0.98532189365653811</v>
      </c>
      <c r="E7059" s="23">
        <f t="shared" si="525"/>
        <v>68.400000000000006</v>
      </c>
      <c r="F7059" s="23">
        <f t="shared" si="526"/>
        <v>67.396017526107215</v>
      </c>
      <c r="G7059" s="23">
        <f t="shared" si="527"/>
        <v>36.1</v>
      </c>
      <c r="H7059" s="23">
        <f t="shared" si="528"/>
        <v>35.570120361001024</v>
      </c>
      <c r="I7059" s="23">
        <f t="shared" si="529"/>
        <v>89.7</v>
      </c>
      <c r="J7059" s="23">
        <f t="shared" si="530"/>
        <v>88.383373860991469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0.98346308207215349</v>
      </c>
      <c r="E7060" s="23">
        <f t="shared" ref="E7060:E7123" si="533">$E6772</f>
        <v>50.8</v>
      </c>
      <c r="F7060" s="23">
        <f t="shared" ref="F7060:F7123" si="534">$F6772</f>
        <v>49.959924569265397</v>
      </c>
      <c r="G7060" s="23">
        <f t="shared" ref="G7060:G7123" si="535">$G6772</f>
        <v>27.4</v>
      </c>
      <c r="H7060" s="23">
        <f t="shared" ref="H7060:H7123" si="536">$H6772</f>
        <v>26.946888448777003</v>
      </c>
      <c r="I7060" s="23">
        <f t="shared" ref="I7060:I7123" si="537">$I6772</f>
        <v>64.7</v>
      </c>
      <c r="J7060" s="23">
        <f t="shared" ref="J7060:J7123" si="538">$J6772</f>
        <v>63.630061410068336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0.98294442975690766</v>
      </c>
      <c r="E7061" s="23">
        <f t="shared" si="533"/>
        <v>50.8</v>
      </c>
      <c r="F7061" s="23">
        <f t="shared" si="534"/>
        <v>49.933577031650906</v>
      </c>
      <c r="G7061" s="23">
        <f t="shared" si="535"/>
        <v>27.4</v>
      </c>
      <c r="H7061" s="23">
        <f t="shared" si="536"/>
        <v>26.932677375339267</v>
      </c>
      <c r="I7061" s="23">
        <f t="shared" si="537"/>
        <v>64.7</v>
      </c>
      <c r="J7061" s="23">
        <f t="shared" si="538"/>
        <v>63.596504605271932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0.98321938552306387</v>
      </c>
      <c r="E7062" s="23">
        <f t="shared" si="533"/>
        <v>50.8</v>
      </c>
      <c r="F7062" s="23">
        <f t="shared" si="534"/>
        <v>49.94754478457164</v>
      </c>
      <c r="G7062" s="23">
        <f t="shared" si="535"/>
        <v>27.4</v>
      </c>
      <c r="H7062" s="23">
        <f t="shared" si="536"/>
        <v>26.940211163331949</v>
      </c>
      <c r="I7062" s="23">
        <f t="shared" si="537"/>
        <v>64.7</v>
      </c>
      <c r="J7062" s="23">
        <f t="shared" si="538"/>
        <v>63.614294243342236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0.98293923569639119</v>
      </c>
      <c r="E7063" s="23">
        <f t="shared" si="533"/>
        <v>50.8</v>
      </c>
      <c r="F7063" s="23">
        <f t="shared" si="534"/>
        <v>49.933313173376668</v>
      </c>
      <c r="G7063" s="23">
        <f t="shared" si="535"/>
        <v>27.4</v>
      </c>
      <c r="H7063" s="23">
        <f t="shared" si="536"/>
        <v>26.932535058081118</v>
      </c>
      <c r="I7063" s="23">
        <f t="shared" si="537"/>
        <v>64.7</v>
      </c>
      <c r="J7063" s="23">
        <f t="shared" si="538"/>
        <v>63.596168549556509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0.98293557457319547</v>
      </c>
      <c r="E7064" s="23">
        <f t="shared" si="533"/>
        <v>50.8</v>
      </c>
      <c r="F7064" s="23">
        <f t="shared" si="534"/>
        <v>49.933127188318331</v>
      </c>
      <c r="G7064" s="23">
        <f t="shared" si="535"/>
        <v>27.4</v>
      </c>
      <c r="H7064" s="23">
        <f t="shared" si="536"/>
        <v>26.932434743305553</v>
      </c>
      <c r="I7064" s="23">
        <f t="shared" si="537"/>
        <v>64.7</v>
      </c>
      <c r="J7064" s="23">
        <f t="shared" si="538"/>
        <v>63.595931674885747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0.98297369566504522</v>
      </c>
      <c r="E7065" s="23">
        <f t="shared" si="533"/>
        <v>35.799999999999997</v>
      </c>
      <c r="F7065" s="23">
        <f t="shared" si="534"/>
        <v>35.190458304808615</v>
      </c>
      <c r="G7065" s="23">
        <f t="shared" si="535"/>
        <v>17.899999999999999</v>
      </c>
      <c r="H7065" s="23">
        <f t="shared" si="536"/>
        <v>17.595229152404308</v>
      </c>
      <c r="I7065" s="23">
        <f t="shared" si="537"/>
        <v>45.6</v>
      </c>
      <c r="J7065" s="23">
        <f t="shared" si="538"/>
        <v>44.823600522326061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0.98224416269038983</v>
      </c>
      <c r="E7066" s="23">
        <f t="shared" si="533"/>
        <v>35.6</v>
      </c>
      <c r="F7066" s="23">
        <f t="shared" si="534"/>
        <v>34.967892191777878</v>
      </c>
      <c r="G7066" s="23">
        <f t="shared" si="535"/>
        <v>17.8</v>
      </c>
      <c r="H7066" s="23">
        <f t="shared" si="536"/>
        <v>17.483946095888939</v>
      </c>
      <c r="I7066" s="23">
        <f t="shared" si="537"/>
        <v>45.2</v>
      </c>
      <c r="J7066" s="23">
        <f t="shared" si="538"/>
        <v>44.397436153605625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0.98221850452873838</v>
      </c>
      <c r="E7067" s="23">
        <f t="shared" si="533"/>
        <v>35.6</v>
      </c>
      <c r="F7067" s="23">
        <f t="shared" si="534"/>
        <v>34.966978761223089</v>
      </c>
      <c r="G7067" s="23">
        <f t="shared" si="535"/>
        <v>17.8</v>
      </c>
      <c r="H7067" s="23">
        <f t="shared" si="536"/>
        <v>17.483489380611545</v>
      </c>
      <c r="I7067" s="23">
        <f t="shared" si="537"/>
        <v>45.2</v>
      </c>
      <c r="J7067" s="23">
        <f t="shared" si="538"/>
        <v>44.39627640469898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1.003628219190521</v>
      </c>
      <c r="E7068" s="23">
        <f t="shared" si="533"/>
        <v>9.5</v>
      </c>
      <c r="F7068" s="23">
        <f t="shared" si="534"/>
        <v>9.5344680823099495</v>
      </c>
      <c r="G7068" s="23">
        <f t="shared" si="535"/>
        <v>4.8</v>
      </c>
      <c r="H7068" s="23">
        <f t="shared" si="536"/>
        <v>4.817415452114501</v>
      </c>
      <c r="I7068" s="23">
        <f t="shared" si="537"/>
        <v>12.1</v>
      </c>
      <c r="J7068" s="23">
        <f t="shared" si="538"/>
        <v>12.143901452205304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0.99948593261549157</v>
      </c>
      <c r="E7069" s="23">
        <f t="shared" si="533"/>
        <v>9.5</v>
      </c>
      <c r="F7069" s="23">
        <f t="shared" si="534"/>
        <v>9.4951163598471702</v>
      </c>
      <c r="G7069" s="23">
        <f t="shared" si="535"/>
        <v>4.8</v>
      </c>
      <c r="H7069" s="23">
        <f t="shared" si="536"/>
        <v>4.797532476554359</v>
      </c>
      <c r="I7069" s="23">
        <f t="shared" si="537"/>
        <v>12.1</v>
      </c>
      <c r="J7069" s="23">
        <f t="shared" si="538"/>
        <v>12.093779784647447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1.0007711010767628</v>
      </c>
      <c r="E7070" s="23">
        <f t="shared" si="533"/>
        <v>9.5</v>
      </c>
      <c r="F7070" s="23">
        <f t="shared" si="534"/>
        <v>9.5073254602292465</v>
      </c>
      <c r="G7070" s="23">
        <f t="shared" si="535"/>
        <v>4.8</v>
      </c>
      <c r="H7070" s="23">
        <f t="shared" si="536"/>
        <v>4.8037012851684615</v>
      </c>
      <c r="I7070" s="23">
        <f t="shared" si="537"/>
        <v>12.1</v>
      </c>
      <c r="J7070" s="23">
        <f t="shared" si="538"/>
        <v>12.10933032302883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1.0007711010767628</v>
      </c>
      <c r="E7071" s="23">
        <f t="shared" si="533"/>
        <v>9.5</v>
      </c>
      <c r="F7071" s="23">
        <f t="shared" si="534"/>
        <v>9.5073254602292465</v>
      </c>
      <c r="G7071" s="23">
        <f t="shared" si="535"/>
        <v>4.8</v>
      </c>
      <c r="H7071" s="23">
        <f t="shared" si="536"/>
        <v>4.8037012851684615</v>
      </c>
      <c r="I7071" s="23">
        <f t="shared" si="537"/>
        <v>12.1</v>
      </c>
      <c r="J7071" s="23">
        <f t="shared" si="538"/>
        <v>12.10933032302883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1.0005140673845085</v>
      </c>
      <c r="E7072" s="23">
        <f t="shared" si="533"/>
        <v>9.5</v>
      </c>
      <c r="F7072" s="23">
        <f t="shared" si="534"/>
        <v>9.5048836401528316</v>
      </c>
      <c r="G7072" s="23">
        <f t="shared" si="535"/>
        <v>4.7</v>
      </c>
      <c r="H7072" s="23">
        <f t="shared" si="536"/>
        <v>4.7024161167071901</v>
      </c>
      <c r="I7072" s="23">
        <f t="shared" si="537"/>
        <v>12</v>
      </c>
      <c r="J7072" s="23">
        <f t="shared" si="538"/>
        <v>12.006168808614103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1.0002570336922543</v>
      </c>
      <c r="E7073" s="23">
        <f t="shared" si="533"/>
        <v>9.5</v>
      </c>
      <c r="F7073" s="23">
        <f t="shared" si="534"/>
        <v>9.5024418200764149</v>
      </c>
      <c r="G7073" s="23">
        <f t="shared" si="535"/>
        <v>4.7</v>
      </c>
      <c r="H7073" s="23">
        <f t="shared" si="536"/>
        <v>4.7012080583535951</v>
      </c>
      <c r="I7073" s="23">
        <f t="shared" si="537"/>
        <v>12</v>
      </c>
      <c r="J7073" s="23">
        <f t="shared" si="538"/>
        <v>12.003084404307051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1</v>
      </c>
      <c r="E7074" s="23">
        <f t="shared" si="533"/>
        <v>9.5</v>
      </c>
      <c r="F7074" s="23">
        <f t="shared" si="534"/>
        <v>9.5</v>
      </c>
      <c r="G7074" s="23">
        <f t="shared" si="535"/>
        <v>4.8</v>
      </c>
      <c r="H7074" s="23">
        <f t="shared" si="536"/>
        <v>4.8</v>
      </c>
      <c r="I7074" s="23">
        <f t="shared" si="537"/>
        <v>12.1</v>
      </c>
      <c r="J7074" s="23">
        <f t="shared" si="538"/>
        <v>12.1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1</v>
      </c>
      <c r="E7075" s="23">
        <f t="shared" si="533"/>
        <v>9.5</v>
      </c>
      <c r="F7075" s="23">
        <f t="shared" si="534"/>
        <v>9.5</v>
      </c>
      <c r="G7075" s="23">
        <f t="shared" si="535"/>
        <v>4.8</v>
      </c>
      <c r="H7075" s="23">
        <f t="shared" si="536"/>
        <v>4.8</v>
      </c>
      <c r="I7075" s="23">
        <f t="shared" si="537"/>
        <v>12.1</v>
      </c>
      <c r="J7075" s="23">
        <f t="shared" si="538"/>
        <v>12.1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1</v>
      </c>
      <c r="E7076" s="23">
        <f t="shared" si="533"/>
        <v>35.5</v>
      </c>
      <c r="F7076" s="23">
        <f t="shared" si="534"/>
        <v>35.5</v>
      </c>
      <c r="G7076" s="23">
        <f t="shared" si="535"/>
        <v>17.8</v>
      </c>
      <c r="H7076" s="23">
        <f t="shared" si="536"/>
        <v>17.8</v>
      </c>
      <c r="I7076" s="23">
        <f t="shared" si="537"/>
        <v>45.2</v>
      </c>
      <c r="J7076" s="23">
        <f t="shared" si="538"/>
        <v>45.2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1.0005140673845085</v>
      </c>
      <c r="E7077" s="23">
        <f t="shared" si="533"/>
        <v>35.5</v>
      </c>
      <c r="F7077" s="23">
        <f t="shared" si="534"/>
        <v>35.518249392150054</v>
      </c>
      <c r="G7077" s="23">
        <f t="shared" si="535"/>
        <v>17.8</v>
      </c>
      <c r="H7077" s="23">
        <f t="shared" si="536"/>
        <v>17.809150399444253</v>
      </c>
      <c r="I7077" s="23">
        <f t="shared" si="537"/>
        <v>45.2</v>
      </c>
      <c r="J7077" s="23">
        <f t="shared" si="538"/>
        <v>45.22323584577979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0.99288905842416109</v>
      </c>
      <c r="E7078" s="23">
        <f t="shared" si="533"/>
        <v>74.900000000000006</v>
      </c>
      <c r="F7078" s="23">
        <f t="shared" si="534"/>
        <v>74.367390475969671</v>
      </c>
      <c r="G7078" s="23">
        <f t="shared" si="535"/>
        <v>39.299999999999997</v>
      </c>
      <c r="H7078" s="23">
        <f t="shared" si="536"/>
        <v>39.02053999606953</v>
      </c>
      <c r="I7078" s="23">
        <f t="shared" si="537"/>
        <v>98.8</v>
      </c>
      <c r="J7078" s="23">
        <f t="shared" si="538"/>
        <v>98.097438972307117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0.98672054843505341</v>
      </c>
      <c r="E7079" s="23">
        <f t="shared" si="533"/>
        <v>74.900000000000006</v>
      </c>
      <c r="F7079" s="23">
        <f t="shared" si="534"/>
        <v>73.905369077785508</v>
      </c>
      <c r="G7079" s="23">
        <f t="shared" si="535"/>
        <v>39.299999999999997</v>
      </c>
      <c r="H7079" s="23">
        <f t="shared" si="536"/>
        <v>38.778117553497594</v>
      </c>
      <c r="I7079" s="23">
        <f t="shared" si="537"/>
        <v>98.8</v>
      </c>
      <c r="J7079" s="23">
        <f t="shared" si="538"/>
        <v>97.487990185383268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0.98579317801889199</v>
      </c>
      <c r="E7080" s="23">
        <f t="shared" si="533"/>
        <v>74.900000000000006</v>
      </c>
      <c r="F7080" s="23">
        <f t="shared" si="534"/>
        <v>73.83590903361501</v>
      </c>
      <c r="G7080" s="23">
        <f t="shared" si="535"/>
        <v>39.299999999999997</v>
      </c>
      <c r="H7080" s="23">
        <f t="shared" si="536"/>
        <v>38.741671896142449</v>
      </c>
      <c r="I7080" s="23">
        <f t="shared" si="537"/>
        <v>98.8</v>
      </c>
      <c r="J7080" s="23">
        <f t="shared" si="538"/>
        <v>97.396365988266524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0.98578459212855452</v>
      </c>
      <c r="E7081" s="23">
        <f t="shared" si="533"/>
        <v>74.900000000000006</v>
      </c>
      <c r="F7081" s="23">
        <f t="shared" si="534"/>
        <v>73.835265950428735</v>
      </c>
      <c r="G7081" s="23">
        <f t="shared" si="535"/>
        <v>39.299999999999997</v>
      </c>
      <c r="H7081" s="23">
        <f t="shared" si="536"/>
        <v>38.741334470652191</v>
      </c>
      <c r="I7081" s="23">
        <f t="shared" si="537"/>
        <v>98.8</v>
      </c>
      <c r="J7081" s="23">
        <f t="shared" si="538"/>
        <v>97.395517702301177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0.98577560821488375</v>
      </c>
      <c r="E7082" s="23">
        <f t="shared" si="533"/>
        <v>74.900000000000006</v>
      </c>
      <c r="F7082" s="23">
        <f t="shared" si="534"/>
        <v>73.834593055294803</v>
      </c>
      <c r="G7082" s="23">
        <f t="shared" si="535"/>
        <v>39.299999999999997</v>
      </c>
      <c r="H7082" s="23">
        <f t="shared" si="536"/>
        <v>38.74098140284493</v>
      </c>
      <c r="I7082" s="23">
        <f t="shared" si="537"/>
        <v>98.8</v>
      </c>
      <c r="J7082" s="23">
        <f t="shared" si="538"/>
        <v>97.394630091630518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0.98618412541808798</v>
      </c>
      <c r="E7083" s="23">
        <f t="shared" si="533"/>
        <v>37</v>
      </c>
      <c r="F7083" s="23">
        <f t="shared" si="534"/>
        <v>36.488812640469256</v>
      </c>
      <c r="G7083" s="23">
        <f t="shared" si="535"/>
        <v>22.4</v>
      </c>
      <c r="H7083" s="23">
        <f t="shared" si="536"/>
        <v>22.09052440936517</v>
      </c>
      <c r="I7083" s="23">
        <f t="shared" si="537"/>
        <v>46.8</v>
      </c>
      <c r="J7083" s="23">
        <f t="shared" si="538"/>
        <v>46.153417069566515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0.98232311180400811</v>
      </c>
      <c r="E7084" s="23">
        <f t="shared" si="533"/>
        <v>36.5</v>
      </c>
      <c r="F7084" s="23">
        <f t="shared" si="534"/>
        <v>35.854793580846298</v>
      </c>
      <c r="G7084" s="23">
        <f t="shared" si="535"/>
        <v>22.2</v>
      </c>
      <c r="H7084" s="23">
        <f t="shared" si="536"/>
        <v>21.807573082048979</v>
      </c>
      <c r="I7084" s="23">
        <f t="shared" si="537"/>
        <v>46.2</v>
      </c>
      <c r="J7084" s="23">
        <f t="shared" si="538"/>
        <v>45.383327765345179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0.9823092015274355</v>
      </c>
      <c r="E7085" s="23">
        <f t="shared" si="533"/>
        <v>36.5</v>
      </c>
      <c r="F7085" s="23">
        <f t="shared" si="534"/>
        <v>35.854285855751399</v>
      </c>
      <c r="G7085" s="23">
        <f t="shared" si="535"/>
        <v>22.2</v>
      </c>
      <c r="H7085" s="23">
        <f t="shared" si="536"/>
        <v>21.807264273909066</v>
      </c>
      <c r="I7085" s="23">
        <f t="shared" si="537"/>
        <v>46.2</v>
      </c>
      <c r="J7085" s="23">
        <f t="shared" si="538"/>
        <v>45.382685110567522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0.98300993028077477</v>
      </c>
      <c r="E7086" s="23">
        <f t="shared" si="533"/>
        <v>36.5</v>
      </c>
      <c r="F7086" s="23">
        <f t="shared" si="534"/>
        <v>35.879862455248279</v>
      </c>
      <c r="G7086" s="23">
        <f t="shared" si="535"/>
        <v>22.2</v>
      </c>
      <c r="H7086" s="23">
        <f t="shared" si="536"/>
        <v>21.822820452233199</v>
      </c>
      <c r="I7086" s="23">
        <f t="shared" si="537"/>
        <v>46.2</v>
      </c>
      <c r="J7086" s="23">
        <f t="shared" si="538"/>
        <v>45.415058778971797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0.98300556859434129</v>
      </c>
      <c r="E7087" s="23">
        <f t="shared" si="533"/>
        <v>36.5</v>
      </c>
      <c r="F7087" s="23">
        <f t="shared" si="534"/>
        <v>35.879703253693457</v>
      </c>
      <c r="G7087" s="23">
        <f t="shared" si="535"/>
        <v>22.2</v>
      </c>
      <c r="H7087" s="23">
        <f t="shared" si="536"/>
        <v>21.822723622794378</v>
      </c>
      <c r="I7087" s="23">
        <f t="shared" si="537"/>
        <v>46.2</v>
      </c>
      <c r="J7087" s="23">
        <f t="shared" si="538"/>
        <v>45.414857269058572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0.98301217842508903</v>
      </c>
      <c r="E7088" s="23">
        <f t="shared" si="533"/>
        <v>36.5</v>
      </c>
      <c r="F7088" s="23">
        <f t="shared" si="534"/>
        <v>35.879944512515749</v>
      </c>
      <c r="G7088" s="23">
        <f t="shared" si="535"/>
        <v>22.2</v>
      </c>
      <c r="H7088" s="23">
        <f t="shared" si="536"/>
        <v>21.822870361036976</v>
      </c>
      <c r="I7088" s="23">
        <f t="shared" si="537"/>
        <v>46.2</v>
      </c>
      <c r="J7088" s="23">
        <f t="shared" si="538"/>
        <v>45.415162643239114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0.98232971125472579</v>
      </c>
      <c r="E7089" s="23">
        <f t="shared" si="533"/>
        <v>6.2</v>
      </c>
      <c r="F7089" s="23">
        <f t="shared" si="534"/>
        <v>6.0904442097793003</v>
      </c>
      <c r="G7089" s="23">
        <f t="shared" si="535"/>
        <v>4.3</v>
      </c>
      <c r="H7089" s="23">
        <f t="shared" si="536"/>
        <v>4.2240177583953207</v>
      </c>
      <c r="I7089" s="23">
        <f t="shared" si="537"/>
        <v>8.1999999999999993</v>
      </c>
      <c r="J7089" s="23">
        <f t="shared" si="538"/>
        <v>8.0551036322887501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0.98232158688165305</v>
      </c>
      <c r="E7090" s="23">
        <f t="shared" si="533"/>
        <v>6.2</v>
      </c>
      <c r="F7090" s="23">
        <f t="shared" si="534"/>
        <v>6.0903938386662491</v>
      </c>
      <c r="G7090" s="23">
        <f t="shared" si="535"/>
        <v>4.3</v>
      </c>
      <c r="H7090" s="23">
        <f t="shared" si="536"/>
        <v>4.2239828235911077</v>
      </c>
      <c r="I7090" s="23">
        <f t="shared" si="537"/>
        <v>8.1999999999999993</v>
      </c>
      <c r="J7090" s="23">
        <f t="shared" si="538"/>
        <v>8.0550370124295547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0.98304759112455287</v>
      </c>
      <c r="E7091" s="23">
        <f t="shared" si="533"/>
        <v>1.8</v>
      </c>
      <c r="F7091" s="23">
        <f t="shared" si="534"/>
        <v>1.7694856640241952</v>
      </c>
      <c r="G7091" s="23">
        <f t="shared" si="535"/>
        <v>1.3</v>
      </c>
      <c r="H7091" s="23">
        <f t="shared" si="536"/>
        <v>1.2779618684619187</v>
      </c>
      <c r="I7091" s="23">
        <f t="shared" si="537"/>
        <v>2.4</v>
      </c>
      <c r="J7091" s="23">
        <f t="shared" si="538"/>
        <v>2.3593142186989269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1.0017361735583881</v>
      </c>
      <c r="E7092" s="23">
        <f t="shared" si="533"/>
        <v>1.8</v>
      </c>
      <c r="F7092" s="23">
        <f t="shared" si="534"/>
        <v>1.8031251124050987</v>
      </c>
      <c r="G7092" s="23">
        <f t="shared" si="535"/>
        <v>1.3</v>
      </c>
      <c r="H7092" s="23">
        <f t="shared" si="536"/>
        <v>1.3022570256259045</v>
      </c>
      <c r="I7092" s="23">
        <f t="shared" si="537"/>
        <v>2.4</v>
      </c>
      <c r="J7092" s="23">
        <f t="shared" si="538"/>
        <v>2.4041668165401311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1.0007462268484801</v>
      </c>
      <c r="E7093" s="23">
        <f t="shared" si="533"/>
        <v>1.2</v>
      </c>
      <c r="F7093" s="23">
        <f t="shared" si="534"/>
        <v>1.2008954722181762</v>
      </c>
      <c r="G7093" s="23">
        <f t="shared" si="535"/>
        <v>0.8</v>
      </c>
      <c r="H7093" s="23">
        <f t="shared" si="536"/>
        <v>0.80059698147878411</v>
      </c>
      <c r="I7093" s="23">
        <f t="shared" si="537"/>
        <v>1.6</v>
      </c>
      <c r="J7093" s="23">
        <f t="shared" si="538"/>
        <v>1.6011939629575682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1.0007462268484801</v>
      </c>
      <c r="E7094" s="23">
        <f t="shared" si="533"/>
        <v>1.2</v>
      </c>
      <c r="F7094" s="23">
        <f t="shared" si="534"/>
        <v>1.2008954722181762</v>
      </c>
      <c r="G7094" s="23">
        <f t="shared" si="535"/>
        <v>0.8</v>
      </c>
      <c r="H7094" s="23">
        <f t="shared" si="536"/>
        <v>0.80059698147878411</v>
      </c>
      <c r="I7094" s="23">
        <f t="shared" si="537"/>
        <v>1.6</v>
      </c>
      <c r="J7094" s="23">
        <f t="shared" si="538"/>
        <v>1.6011939629575682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1.0007462268484801</v>
      </c>
      <c r="E7095" s="23">
        <f t="shared" si="533"/>
        <v>1.2</v>
      </c>
      <c r="F7095" s="23">
        <f t="shared" si="534"/>
        <v>1.2008954722181762</v>
      </c>
      <c r="G7095" s="23">
        <f t="shared" si="535"/>
        <v>0.8</v>
      </c>
      <c r="H7095" s="23">
        <f t="shared" si="536"/>
        <v>0.80059698147878411</v>
      </c>
      <c r="I7095" s="23">
        <f t="shared" si="537"/>
        <v>1.6</v>
      </c>
      <c r="J7095" s="23">
        <f t="shared" si="538"/>
        <v>1.6011939629575682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1.0004974845656533</v>
      </c>
      <c r="E7096" s="23">
        <f t="shared" si="533"/>
        <v>1.2</v>
      </c>
      <c r="F7096" s="23">
        <f t="shared" si="534"/>
        <v>1.200596981478784</v>
      </c>
      <c r="G7096" s="23">
        <f t="shared" si="535"/>
        <v>0.8</v>
      </c>
      <c r="H7096" s="23">
        <f t="shared" si="536"/>
        <v>0.80039798765252268</v>
      </c>
      <c r="I7096" s="23">
        <f t="shared" si="537"/>
        <v>1.6</v>
      </c>
      <c r="J7096" s="23">
        <f t="shared" si="538"/>
        <v>1.6007959753050454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1</v>
      </c>
      <c r="E7097" s="23">
        <f t="shared" si="533"/>
        <v>1.6</v>
      </c>
      <c r="F7097" s="23">
        <f t="shared" si="534"/>
        <v>1.6</v>
      </c>
      <c r="G7097" s="23">
        <f t="shared" si="535"/>
        <v>1.1000000000000001</v>
      </c>
      <c r="H7097" s="23">
        <f t="shared" si="536"/>
        <v>1.1000000000000001</v>
      </c>
      <c r="I7097" s="23">
        <f t="shared" si="537"/>
        <v>2.2000000000000002</v>
      </c>
      <c r="J7097" s="23">
        <f t="shared" si="538"/>
        <v>2.2000000000000002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1</v>
      </c>
      <c r="E7098" s="23">
        <f t="shared" si="533"/>
        <v>2.2999999999999998</v>
      </c>
      <c r="F7098" s="23">
        <f t="shared" si="534"/>
        <v>2.2999999999999998</v>
      </c>
      <c r="G7098" s="23">
        <f t="shared" si="535"/>
        <v>1.6</v>
      </c>
      <c r="H7098" s="23">
        <f t="shared" si="536"/>
        <v>1.6</v>
      </c>
      <c r="I7098" s="23">
        <f t="shared" si="537"/>
        <v>3.2</v>
      </c>
      <c r="J7098" s="23">
        <f t="shared" si="538"/>
        <v>3.2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1</v>
      </c>
      <c r="E7099" s="23">
        <f t="shared" si="533"/>
        <v>2.2999999999999998</v>
      </c>
      <c r="F7099" s="23">
        <f t="shared" si="534"/>
        <v>2.2999999999999998</v>
      </c>
      <c r="G7099" s="23">
        <f t="shared" si="535"/>
        <v>1.6</v>
      </c>
      <c r="H7099" s="23">
        <f t="shared" si="536"/>
        <v>1.6</v>
      </c>
      <c r="I7099" s="23">
        <f t="shared" si="537"/>
        <v>3.2</v>
      </c>
      <c r="J7099" s="23">
        <f t="shared" si="538"/>
        <v>3.2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1</v>
      </c>
      <c r="E7100" s="23">
        <f t="shared" si="533"/>
        <v>2.2999999999999998</v>
      </c>
      <c r="F7100" s="23">
        <f t="shared" si="534"/>
        <v>2.2999999999999998</v>
      </c>
      <c r="G7100" s="23">
        <f t="shared" si="535"/>
        <v>1.6</v>
      </c>
      <c r="H7100" s="23">
        <f t="shared" si="536"/>
        <v>1.6</v>
      </c>
      <c r="I7100" s="23">
        <f t="shared" si="537"/>
        <v>3.2</v>
      </c>
      <c r="J7100" s="23">
        <f t="shared" si="538"/>
        <v>3.2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1</v>
      </c>
      <c r="E7101" s="23">
        <f t="shared" si="533"/>
        <v>2.2999999999999998</v>
      </c>
      <c r="F7101" s="23">
        <f t="shared" si="534"/>
        <v>2.2999999999999998</v>
      </c>
      <c r="G7101" s="23">
        <f t="shared" si="535"/>
        <v>1.6</v>
      </c>
      <c r="H7101" s="23">
        <f t="shared" si="536"/>
        <v>1.6</v>
      </c>
      <c r="I7101" s="23">
        <f t="shared" si="537"/>
        <v>3.2</v>
      </c>
      <c r="J7101" s="23">
        <f t="shared" si="538"/>
        <v>3.2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0.99672782557890582</v>
      </c>
      <c r="E7102" s="23">
        <f t="shared" si="533"/>
        <v>40.5</v>
      </c>
      <c r="F7102" s="23">
        <f t="shared" si="534"/>
        <v>40.367476935945689</v>
      </c>
      <c r="G7102" s="23">
        <f t="shared" si="535"/>
        <v>24</v>
      </c>
      <c r="H7102" s="23">
        <f t="shared" si="536"/>
        <v>23.921467813893742</v>
      </c>
      <c r="I7102" s="23">
        <f t="shared" si="537"/>
        <v>50.6</v>
      </c>
      <c r="J7102" s="23">
        <f t="shared" si="538"/>
        <v>50.434427974292639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0.98621637575594845</v>
      </c>
      <c r="E7103" s="23">
        <f t="shared" si="533"/>
        <v>41.7</v>
      </c>
      <c r="F7103" s="23">
        <f t="shared" si="534"/>
        <v>41.125222869023055</v>
      </c>
      <c r="G7103" s="23">
        <f t="shared" si="535"/>
        <v>24.6</v>
      </c>
      <c r="H7103" s="23">
        <f t="shared" si="536"/>
        <v>24.260922843596333</v>
      </c>
      <c r="I7103" s="23">
        <f t="shared" si="537"/>
        <v>51.9</v>
      </c>
      <c r="J7103" s="23">
        <f t="shared" si="538"/>
        <v>51.184629901733722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0.98574600948791646</v>
      </c>
      <c r="E7104" s="23">
        <f t="shared" si="533"/>
        <v>41.7</v>
      </c>
      <c r="F7104" s="23">
        <f t="shared" si="534"/>
        <v>41.105608595646117</v>
      </c>
      <c r="G7104" s="23">
        <f t="shared" si="535"/>
        <v>24.6</v>
      </c>
      <c r="H7104" s="23">
        <f t="shared" si="536"/>
        <v>24.249351833402745</v>
      </c>
      <c r="I7104" s="23">
        <f t="shared" si="537"/>
        <v>51.9</v>
      </c>
      <c r="J7104" s="23">
        <f t="shared" si="538"/>
        <v>51.160217892422864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0.98575288123974281</v>
      </c>
      <c r="E7105" s="23">
        <f t="shared" si="533"/>
        <v>41.7</v>
      </c>
      <c r="F7105" s="23">
        <f t="shared" si="534"/>
        <v>41.105895147697275</v>
      </c>
      <c r="G7105" s="23">
        <f t="shared" si="535"/>
        <v>24.6</v>
      </c>
      <c r="H7105" s="23">
        <f t="shared" si="536"/>
        <v>24.249520878497673</v>
      </c>
      <c r="I7105" s="23">
        <f t="shared" si="537"/>
        <v>51.9</v>
      </c>
      <c r="J7105" s="23">
        <f t="shared" si="538"/>
        <v>51.160574536342651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0.98572995704288935</v>
      </c>
      <c r="E7106" s="23">
        <f t="shared" si="533"/>
        <v>41.2</v>
      </c>
      <c r="F7106" s="23">
        <f t="shared" si="534"/>
        <v>40.612074230167046</v>
      </c>
      <c r="G7106" s="23">
        <f t="shared" si="535"/>
        <v>24.3</v>
      </c>
      <c r="H7106" s="23">
        <f t="shared" si="536"/>
        <v>23.95323795614221</v>
      </c>
      <c r="I7106" s="23">
        <f t="shared" si="537"/>
        <v>51.3</v>
      </c>
      <c r="J7106" s="23">
        <f t="shared" si="538"/>
        <v>50.56794679630022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0.98157324933989443</v>
      </c>
      <c r="E7107" s="23">
        <f t="shared" si="533"/>
        <v>17.899999999999999</v>
      </c>
      <c r="F7107" s="23">
        <f t="shared" si="534"/>
        <v>17.57016116318411</v>
      </c>
      <c r="G7107" s="23">
        <f t="shared" si="535"/>
        <v>10.4</v>
      </c>
      <c r="H7107" s="23">
        <f t="shared" si="536"/>
        <v>10.208361793134902</v>
      </c>
      <c r="I7107" s="23">
        <f t="shared" si="537"/>
        <v>21.5</v>
      </c>
      <c r="J7107" s="23">
        <f t="shared" si="538"/>
        <v>21.10382486080773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0.97876222403397128</v>
      </c>
      <c r="E7108" s="23">
        <f t="shared" si="533"/>
        <v>17.899999999999999</v>
      </c>
      <c r="F7108" s="23">
        <f t="shared" si="534"/>
        <v>17.519843810208084</v>
      </c>
      <c r="G7108" s="23">
        <f t="shared" si="535"/>
        <v>10.4</v>
      </c>
      <c r="H7108" s="23">
        <f t="shared" si="536"/>
        <v>10.179127129953301</v>
      </c>
      <c r="I7108" s="23">
        <f t="shared" si="537"/>
        <v>21.5</v>
      </c>
      <c r="J7108" s="23">
        <f t="shared" si="538"/>
        <v>21.043387816730384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0.978766909056349</v>
      </c>
      <c r="E7109" s="23">
        <f t="shared" si="533"/>
        <v>17.899999999999999</v>
      </c>
      <c r="F7109" s="23">
        <f t="shared" si="534"/>
        <v>17.519927672108647</v>
      </c>
      <c r="G7109" s="23">
        <f t="shared" si="535"/>
        <v>10.4</v>
      </c>
      <c r="H7109" s="23">
        <f t="shared" si="536"/>
        <v>10.179175854186029</v>
      </c>
      <c r="I7109" s="23">
        <f t="shared" si="537"/>
        <v>21.5</v>
      </c>
      <c r="J7109" s="23">
        <f t="shared" si="538"/>
        <v>21.043488544711504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0.97876137716964573</v>
      </c>
      <c r="E7110" s="23">
        <f t="shared" si="533"/>
        <v>17.899999999999999</v>
      </c>
      <c r="F7110" s="23">
        <f t="shared" si="534"/>
        <v>17.519828651336656</v>
      </c>
      <c r="G7110" s="23">
        <f t="shared" si="535"/>
        <v>10.4</v>
      </c>
      <c r="H7110" s="23">
        <f t="shared" si="536"/>
        <v>10.179118322564316</v>
      </c>
      <c r="I7110" s="23">
        <f t="shared" si="537"/>
        <v>21.5</v>
      </c>
      <c r="J7110" s="23">
        <f t="shared" si="538"/>
        <v>21.043369609147383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0.97876746842177775</v>
      </c>
      <c r="E7111" s="23">
        <f t="shared" si="533"/>
        <v>17.899999999999999</v>
      </c>
      <c r="F7111" s="23">
        <f t="shared" si="534"/>
        <v>17.51993768474982</v>
      </c>
      <c r="G7111" s="23">
        <f t="shared" si="535"/>
        <v>10.4</v>
      </c>
      <c r="H7111" s="23">
        <f t="shared" si="536"/>
        <v>10.179181671586489</v>
      </c>
      <c r="I7111" s="23">
        <f t="shared" si="537"/>
        <v>21.5</v>
      </c>
      <c r="J7111" s="23">
        <f t="shared" si="538"/>
        <v>21.043500571068222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0.97799534702313862</v>
      </c>
      <c r="E7112" s="23">
        <f t="shared" si="533"/>
        <v>17.899999999999999</v>
      </c>
      <c r="F7112" s="23">
        <f t="shared" si="534"/>
        <v>17.506116711714181</v>
      </c>
      <c r="G7112" s="23">
        <f t="shared" si="535"/>
        <v>10.4</v>
      </c>
      <c r="H7112" s="23">
        <f t="shared" si="536"/>
        <v>10.171151609040642</v>
      </c>
      <c r="I7112" s="23">
        <f t="shared" si="537"/>
        <v>21.5</v>
      </c>
      <c r="J7112" s="23">
        <f t="shared" si="538"/>
        <v>21.026899960997479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0.97799405290689367</v>
      </c>
      <c r="E7113" s="23">
        <f t="shared" si="533"/>
        <v>1.4</v>
      </c>
      <c r="F7113" s="23">
        <f t="shared" si="534"/>
        <v>1.369191674069651</v>
      </c>
      <c r="G7113" s="23">
        <f t="shared" si="535"/>
        <v>1.1000000000000001</v>
      </c>
      <c r="H7113" s="23">
        <f t="shared" si="536"/>
        <v>1.0757934581975832</v>
      </c>
      <c r="I7113" s="23">
        <f t="shared" si="537"/>
        <v>2.1</v>
      </c>
      <c r="J7113" s="23">
        <f t="shared" si="538"/>
        <v>2.0537875111044768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0.97799567607576599</v>
      </c>
      <c r="E7114" s="23">
        <f t="shared" si="533"/>
        <v>0.4</v>
      </c>
      <c r="F7114" s="23">
        <f t="shared" si="534"/>
        <v>0.39119827043030642</v>
      </c>
      <c r="G7114" s="23">
        <f t="shared" si="535"/>
        <v>0.3</v>
      </c>
      <c r="H7114" s="23">
        <f t="shared" si="536"/>
        <v>0.29339870282272978</v>
      </c>
      <c r="I7114" s="23">
        <f t="shared" si="537"/>
        <v>0.6</v>
      </c>
      <c r="J7114" s="23">
        <f t="shared" si="538"/>
        <v>0.58679740564545957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0.98748748006896625</v>
      </c>
      <c r="E7115" s="23">
        <f t="shared" si="533"/>
        <v>0.4</v>
      </c>
      <c r="F7115" s="23">
        <f t="shared" si="534"/>
        <v>0.39499499202758653</v>
      </c>
      <c r="G7115" s="23">
        <f t="shared" si="535"/>
        <v>0.3</v>
      </c>
      <c r="H7115" s="23">
        <f t="shared" si="536"/>
        <v>0.29624624402068989</v>
      </c>
      <c r="I7115" s="23">
        <f t="shared" si="537"/>
        <v>0.6</v>
      </c>
      <c r="J7115" s="23">
        <f t="shared" si="538"/>
        <v>0.59249248804137977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1.0001692047377326</v>
      </c>
      <c r="E7116" s="23">
        <f t="shared" si="533"/>
        <v>0.2</v>
      </c>
      <c r="F7116" s="23">
        <f t="shared" si="534"/>
        <v>0.20003384094754653</v>
      </c>
      <c r="G7116" s="23">
        <f t="shared" si="535"/>
        <v>0.2</v>
      </c>
      <c r="H7116" s="23">
        <f t="shared" si="536"/>
        <v>0.20003384094754653</v>
      </c>
      <c r="I7116" s="23">
        <f t="shared" si="537"/>
        <v>0.3</v>
      </c>
      <c r="J7116" s="23">
        <f t="shared" si="538"/>
        <v>0.30005076142131976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1.0001698513800426</v>
      </c>
      <c r="E7117" s="23">
        <f t="shared" si="533"/>
        <v>0.2</v>
      </c>
      <c r="F7117" s="23">
        <f t="shared" si="534"/>
        <v>0.20003397027600853</v>
      </c>
      <c r="G7117" s="23">
        <f t="shared" si="535"/>
        <v>0.2</v>
      </c>
      <c r="H7117" s="23">
        <f t="shared" si="536"/>
        <v>0.20003397027600853</v>
      </c>
      <c r="I7117" s="23">
        <f t="shared" si="537"/>
        <v>0.3</v>
      </c>
      <c r="J7117" s="23">
        <f t="shared" si="538"/>
        <v>0.30005095541401278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1.0001675585103509</v>
      </c>
      <c r="E7118" s="23">
        <f t="shared" si="533"/>
        <v>0</v>
      </c>
      <c r="F7118" s="23">
        <f t="shared" si="534"/>
        <v>0</v>
      </c>
      <c r="G7118" s="23">
        <f t="shared" si="535"/>
        <v>0</v>
      </c>
      <c r="H7118" s="23">
        <f t="shared" si="536"/>
        <v>0</v>
      </c>
      <c r="I7118" s="23">
        <f t="shared" si="537"/>
        <v>0.1</v>
      </c>
      <c r="J7118" s="23">
        <f t="shared" si="538"/>
        <v>0.10001675585103509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1.0001640419947506</v>
      </c>
      <c r="E7119" s="23">
        <f t="shared" si="533"/>
        <v>0</v>
      </c>
      <c r="F7119" s="23">
        <f t="shared" si="534"/>
        <v>0</v>
      </c>
      <c r="G7119" s="23">
        <f t="shared" si="535"/>
        <v>0</v>
      </c>
      <c r="H7119" s="23">
        <f t="shared" si="536"/>
        <v>0</v>
      </c>
      <c r="I7119" s="23">
        <f t="shared" si="537"/>
        <v>0</v>
      </c>
      <c r="J7119" s="23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3">
        <f t="shared" si="533"/>
        <v>0</v>
      </c>
      <c r="F7120" s="23">
        <f t="shared" si="534"/>
        <v>0</v>
      </c>
      <c r="G7120" s="23">
        <f t="shared" si="535"/>
        <v>0</v>
      </c>
      <c r="H7120" s="23">
        <f t="shared" si="536"/>
        <v>0</v>
      </c>
      <c r="I7120" s="23">
        <f t="shared" si="537"/>
        <v>0</v>
      </c>
      <c r="J7120" s="23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3">
        <f t="shared" si="533"/>
        <v>0</v>
      </c>
      <c r="F7121" s="23">
        <f t="shared" si="534"/>
        <v>0</v>
      </c>
      <c r="G7121" s="23">
        <f t="shared" si="535"/>
        <v>0</v>
      </c>
      <c r="H7121" s="23">
        <f t="shared" si="536"/>
        <v>0</v>
      </c>
      <c r="I7121" s="23">
        <f t="shared" si="537"/>
        <v>0</v>
      </c>
      <c r="J7121" s="23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3">
        <f t="shared" si="533"/>
        <v>0</v>
      </c>
      <c r="F7122" s="23">
        <f t="shared" si="534"/>
        <v>0</v>
      </c>
      <c r="G7122" s="23">
        <f t="shared" si="535"/>
        <v>0</v>
      </c>
      <c r="H7122" s="23">
        <f t="shared" si="536"/>
        <v>0</v>
      </c>
      <c r="I7122" s="23">
        <f t="shared" si="537"/>
        <v>0</v>
      </c>
      <c r="J7122" s="23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3">
        <f t="shared" si="533"/>
        <v>0</v>
      </c>
      <c r="F7123" s="23">
        <f t="shared" si="534"/>
        <v>0</v>
      </c>
      <c r="G7123" s="23">
        <f t="shared" si="535"/>
        <v>0</v>
      </c>
      <c r="H7123" s="23">
        <f t="shared" si="536"/>
        <v>0</v>
      </c>
      <c r="I7123" s="23">
        <f t="shared" si="537"/>
        <v>0</v>
      </c>
      <c r="J7123" s="23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3">
        <f t="shared" ref="E7124:E7187" si="541">$E6836</f>
        <v>0</v>
      </c>
      <c r="F7124" s="23">
        <f t="shared" ref="F7124:F7187" si="542">$F6836</f>
        <v>0</v>
      </c>
      <c r="G7124" s="23">
        <f t="shared" ref="G7124:G7187" si="543">$G6836</f>
        <v>0</v>
      </c>
      <c r="H7124" s="23">
        <f t="shared" ref="H7124:H7187" si="544">$H6836</f>
        <v>0</v>
      </c>
      <c r="I7124" s="23">
        <f t="shared" ref="I7124:I7187" si="545">$I6836</f>
        <v>0.1</v>
      </c>
      <c r="J7124" s="23">
        <f t="shared" ref="J7124:J7187" si="546">$J6836</f>
        <v>0.1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3">
        <f t="shared" si="541"/>
        <v>0</v>
      </c>
      <c r="F7125" s="23">
        <f t="shared" si="542"/>
        <v>0</v>
      </c>
      <c r="G7125" s="23">
        <f t="shared" si="543"/>
        <v>0</v>
      </c>
      <c r="H7125" s="23">
        <f t="shared" si="544"/>
        <v>0</v>
      </c>
      <c r="I7125" s="23">
        <f t="shared" si="545"/>
        <v>0.1</v>
      </c>
      <c r="J7125" s="23">
        <f t="shared" si="546"/>
        <v>0.1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0.99918486674446849</v>
      </c>
      <c r="E7126" s="23">
        <f t="shared" si="541"/>
        <v>21.6</v>
      </c>
      <c r="F7126" s="23">
        <f t="shared" si="542"/>
        <v>21.582393121680521</v>
      </c>
      <c r="G7126" s="23">
        <f t="shared" si="543"/>
        <v>12.5</v>
      </c>
      <c r="H7126" s="23">
        <f t="shared" si="544"/>
        <v>12.489810834305857</v>
      </c>
      <c r="I7126" s="23">
        <f t="shared" si="545"/>
        <v>26.4</v>
      </c>
      <c r="J7126" s="23">
        <f t="shared" si="546"/>
        <v>26.378480482053966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0.98461912746079661</v>
      </c>
      <c r="E7127" s="23">
        <f t="shared" si="541"/>
        <v>22.9</v>
      </c>
      <c r="F7127" s="23">
        <f t="shared" si="542"/>
        <v>22.547778018852242</v>
      </c>
      <c r="G7127" s="23">
        <f t="shared" si="543"/>
        <v>13.2</v>
      </c>
      <c r="H7127" s="23">
        <f t="shared" si="544"/>
        <v>12.996972482482514</v>
      </c>
      <c r="I7127" s="23">
        <f t="shared" si="545"/>
        <v>28.2</v>
      </c>
      <c r="J7127" s="23">
        <f t="shared" si="546"/>
        <v>27.766259394394464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0.98194632209339106</v>
      </c>
      <c r="E7128" s="23">
        <f t="shared" si="541"/>
        <v>22.9</v>
      </c>
      <c r="F7128" s="23">
        <f t="shared" si="542"/>
        <v>22.486570775938652</v>
      </c>
      <c r="G7128" s="23">
        <f t="shared" si="543"/>
        <v>13.2</v>
      </c>
      <c r="H7128" s="23">
        <f t="shared" si="544"/>
        <v>12.961691451632761</v>
      </c>
      <c r="I7128" s="23">
        <f t="shared" si="545"/>
        <v>28.2</v>
      </c>
      <c r="J7128" s="23">
        <f t="shared" si="546"/>
        <v>27.690886283033628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0.98194539561203831</v>
      </c>
      <c r="E7129" s="23">
        <f t="shared" si="541"/>
        <v>22.9</v>
      </c>
      <c r="F7129" s="23">
        <f t="shared" si="542"/>
        <v>22.486549559515677</v>
      </c>
      <c r="G7129" s="23">
        <f t="shared" si="543"/>
        <v>13.2</v>
      </c>
      <c r="H7129" s="23">
        <f t="shared" si="544"/>
        <v>12.961679222078905</v>
      </c>
      <c r="I7129" s="23">
        <f t="shared" si="545"/>
        <v>28.2</v>
      </c>
      <c r="J7129" s="23">
        <f t="shared" si="546"/>
        <v>27.690860156259479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0.98194693054364479</v>
      </c>
      <c r="E7130" s="23">
        <f t="shared" si="541"/>
        <v>22.1</v>
      </c>
      <c r="F7130" s="23">
        <f t="shared" si="542"/>
        <v>21.701027165014551</v>
      </c>
      <c r="G7130" s="23">
        <f t="shared" si="543"/>
        <v>12.8</v>
      </c>
      <c r="H7130" s="23">
        <f t="shared" si="544"/>
        <v>12.568920710958654</v>
      </c>
      <c r="I7130" s="23">
        <f t="shared" si="545"/>
        <v>27.1</v>
      </c>
      <c r="J7130" s="23">
        <f t="shared" si="546"/>
        <v>26.610761817732776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0.98293119424957931</v>
      </c>
      <c r="E7131" s="23">
        <f t="shared" si="541"/>
        <v>18.5</v>
      </c>
      <c r="F7131" s="23">
        <f t="shared" si="542"/>
        <v>18.184227093617217</v>
      </c>
      <c r="G7131" s="23">
        <f t="shared" si="543"/>
        <v>11.1</v>
      </c>
      <c r="H7131" s="23">
        <f t="shared" si="544"/>
        <v>10.91053625617033</v>
      </c>
      <c r="I7131" s="23">
        <f t="shared" si="545"/>
        <v>23.2</v>
      </c>
      <c r="J7131" s="23">
        <f t="shared" si="546"/>
        <v>22.80400370659024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0.97813006113139889</v>
      </c>
      <c r="E7132" s="23">
        <f t="shared" si="541"/>
        <v>15.4</v>
      </c>
      <c r="F7132" s="23">
        <f t="shared" si="542"/>
        <v>15.063202941423544</v>
      </c>
      <c r="G7132" s="23">
        <f t="shared" si="543"/>
        <v>9.4</v>
      </c>
      <c r="H7132" s="23">
        <f t="shared" si="544"/>
        <v>9.1944225746351496</v>
      </c>
      <c r="I7132" s="23">
        <f t="shared" si="545"/>
        <v>18.8</v>
      </c>
      <c r="J7132" s="23">
        <f t="shared" si="546"/>
        <v>18.388845149270299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0.97812222905222179</v>
      </c>
      <c r="E7133" s="23">
        <f t="shared" si="541"/>
        <v>15.4</v>
      </c>
      <c r="F7133" s="23">
        <f t="shared" si="542"/>
        <v>15.063082327404215</v>
      </c>
      <c r="G7133" s="23">
        <f t="shared" si="543"/>
        <v>9.4</v>
      </c>
      <c r="H7133" s="23">
        <f t="shared" si="544"/>
        <v>9.194348953090886</v>
      </c>
      <c r="I7133" s="23">
        <f t="shared" si="545"/>
        <v>18.8</v>
      </c>
      <c r="J7133" s="23">
        <f t="shared" si="546"/>
        <v>18.388697906181772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0.9781140931693969</v>
      </c>
      <c r="E7134" s="23">
        <f t="shared" si="541"/>
        <v>15.4</v>
      </c>
      <c r="F7134" s="23">
        <f t="shared" si="542"/>
        <v>15.062957034808713</v>
      </c>
      <c r="G7134" s="23">
        <f t="shared" si="543"/>
        <v>9.4</v>
      </c>
      <c r="H7134" s="23">
        <f t="shared" si="544"/>
        <v>9.1942724757923315</v>
      </c>
      <c r="I7134" s="23">
        <f t="shared" si="545"/>
        <v>18.8</v>
      </c>
      <c r="J7134" s="23">
        <f t="shared" si="546"/>
        <v>18.388544951584663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0.97811609777266451</v>
      </c>
      <c r="E7135" s="23">
        <f t="shared" si="541"/>
        <v>15.4</v>
      </c>
      <c r="F7135" s="23">
        <f t="shared" si="542"/>
        <v>15.062987905699034</v>
      </c>
      <c r="G7135" s="23">
        <f t="shared" si="543"/>
        <v>9.4</v>
      </c>
      <c r="H7135" s="23">
        <f t="shared" si="544"/>
        <v>9.194291319063046</v>
      </c>
      <c r="I7135" s="23">
        <f t="shared" si="545"/>
        <v>18.8</v>
      </c>
      <c r="J7135" s="23">
        <f t="shared" si="546"/>
        <v>18.388582638126092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0.97811595704465504</v>
      </c>
      <c r="E7136" s="23">
        <f t="shared" si="541"/>
        <v>15.4</v>
      </c>
      <c r="F7136" s="23">
        <f t="shared" si="542"/>
        <v>15.062985738487688</v>
      </c>
      <c r="G7136" s="23">
        <f t="shared" si="543"/>
        <v>9.4</v>
      </c>
      <c r="H7136" s="23">
        <f t="shared" si="544"/>
        <v>9.1942899962197568</v>
      </c>
      <c r="I7136" s="23">
        <f t="shared" si="545"/>
        <v>18.8</v>
      </c>
      <c r="J7136" s="23">
        <f t="shared" si="546"/>
        <v>18.388579992439514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0.97811800431498164</v>
      </c>
      <c r="E7137" s="23">
        <f t="shared" si="541"/>
        <v>0.2</v>
      </c>
      <c r="F7137" s="23">
        <f t="shared" si="542"/>
        <v>0.19562360086299635</v>
      </c>
      <c r="G7137" s="23">
        <f t="shared" si="543"/>
        <v>0</v>
      </c>
      <c r="H7137" s="23">
        <f t="shared" si="544"/>
        <v>0</v>
      </c>
      <c r="I7137" s="23">
        <f t="shared" si="545"/>
        <v>0.1</v>
      </c>
      <c r="J7137" s="23">
        <f t="shared" si="546"/>
        <v>9.7811800431498175E-2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0.97813391472982036</v>
      </c>
      <c r="E7138" s="23">
        <f t="shared" si="541"/>
        <v>0.2</v>
      </c>
      <c r="F7138" s="23">
        <f t="shared" si="542"/>
        <v>0.19562678294596408</v>
      </c>
      <c r="G7138" s="23">
        <f t="shared" si="543"/>
        <v>0</v>
      </c>
      <c r="H7138" s="23">
        <f t="shared" si="544"/>
        <v>0</v>
      </c>
      <c r="I7138" s="23">
        <f t="shared" si="545"/>
        <v>0.1</v>
      </c>
      <c r="J7138" s="23">
        <f t="shared" si="546"/>
        <v>9.7813391472982042E-2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0.98299934392108246</v>
      </c>
      <c r="E7139" s="23">
        <f t="shared" si="541"/>
        <v>0.1</v>
      </c>
      <c r="F7139" s="23">
        <f t="shared" si="542"/>
        <v>9.8299934392108254E-2</v>
      </c>
      <c r="G7139" s="23">
        <f t="shared" si="543"/>
        <v>0</v>
      </c>
      <c r="H7139" s="23">
        <f t="shared" si="544"/>
        <v>0</v>
      </c>
      <c r="I7139" s="23">
        <f t="shared" si="545"/>
        <v>0</v>
      </c>
      <c r="J7139" s="23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1.0006542946014958</v>
      </c>
      <c r="E7140" s="23">
        <f t="shared" si="541"/>
        <v>0</v>
      </c>
      <c r="F7140" s="23">
        <f t="shared" si="542"/>
        <v>0</v>
      </c>
      <c r="G7140" s="23">
        <f t="shared" si="543"/>
        <v>0</v>
      </c>
      <c r="H7140" s="23">
        <f t="shared" si="544"/>
        <v>0</v>
      </c>
      <c r="I7140" s="23">
        <f t="shared" si="545"/>
        <v>0</v>
      </c>
      <c r="J7140" s="23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1.0001568463428661</v>
      </c>
      <c r="E7141" s="23">
        <f t="shared" si="541"/>
        <v>0</v>
      </c>
      <c r="F7141" s="23">
        <f t="shared" si="542"/>
        <v>0</v>
      </c>
      <c r="G7141" s="23">
        <f t="shared" si="543"/>
        <v>0</v>
      </c>
      <c r="H7141" s="23">
        <f t="shared" si="544"/>
        <v>0</v>
      </c>
      <c r="I7141" s="23">
        <f t="shared" si="545"/>
        <v>0</v>
      </c>
      <c r="J7141" s="23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3">
        <f t="shared" si="541"/>
        <v>0</v>
      </c>
      <c r="F7142" s="23">
        <f t="shared" si="542"/>
        <v>0</v>
      </c>
      <c r="G7142" s="23">
        <f t="shared" si="543"/>
        <v>0</v>
      </c>
      <c r="H7142" s="23">
        <f t="shared" si="544"/>
        <v>0</v>
      </c>
      <c r="I7142" s="23">
        <f t="shared" si="545"/>
        <v>0</v>
      </c>
      <c r="J7142" s="23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3">
        <f t="shared" si="541"/>
        <v>0</v>
      </c>
      <c r="F7143" s="23">
        <f t="shared" si="542"/>
        <v>0</v>
      </c>
      <c r="G7143" s="23">
        <f t="shared" si="543"/>
        <v>0</v>
      </c>
      <c r="H7143" s="23">
        <f t="shared" si="544"/>
        <v>0</v>
      </c>
      <c r="I7143" s="23">
        <f t="shared" si="545"/>
        <v>0</v>
      </c>
      <c r="J7143" s="23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1</v>
      </c>
      <c r="E7144" s="23">
        <f t="shared" si="541"/>
        <v>0</v>
      </c>
      <c r="F7144" s="23">
        <f t="shared" si="542"/>
        <v>0</v>
      </c>
      <c r="G7144" s="23">
        <f t="shared" si="543"/>
        <v>0</v>
      </c>
      <c r="H7144" s="23">
        <f t="shared" si="544"/>
        <v>0</v>
      </c>
      <c r="I7144" s="23">
        <f t="shared" si="545"/>
        <v>0</v>
      </c>
      <c r="J7144" s="23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1</v>
      </c>
      <c r="E7145" s="23">
        <f t="shared" si="541"/>
        <v>0</v>
      </c>
      <c r="F7145" s="23">
        <f t="shared" si="542"/>
        <v>0</v>
      </c>
      <c r="G7145" s="23">
        <f t="shared" si="543"/>
        <v>0</v>
      </c>
      <c r="H7145" s="23">
        <f t="shared" si="544"/>
        <v>0</v>
      </c>
      <c r="I7145" s="23">
        <f t="shared" si="545"/>
        <v>0</v>
      </c>
      <c r="J7145" s="23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1</v>
      </c>
      <c r="E7146" s="23">
        <f t="shared" si="541"/>
        <v>0</v>
      </c>
      <c r="F7146" s="23">
        <f t="shared" si="542"/>
        <v>0</v>
      </c>
      <c r="G7146" s="23">
        <f t="shared" si="543"/>
        <v>0</v>
      </c>
      <c r="H7146" s="23">
        <f t="shared" si="544"/>
        <v>0</v>
      </c>
      <c r="I7146" s="23">
        <f t="shared" si="545"/>
        <v>0</v>
      </c>
      <c r="J7146" s="23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1</v>
      </c>
      <c r="E7147" s="23">
        <f t="shared" si="541"/>
        <v>0</v>
      </c>
      <c r="F7147" s="23">
        <f t="shared" si="542"/>
        <v>0</v>
      </c>
      <c r="G7147" s="23">
        <f t="shared" si="543"/>
        <v>0</v>
      </c>
      <c r="H7147" s="23">
        <f t="shared" si="544"/>
        <v>0</v>
      </c>
      <c r="I7147" s="23">
        <f t="shared" si="545"/>
        <v>0</v>
      </c>
      <c r="J7147" s="23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1</v>
      </c>
      <c r="E7148" s="23">
        <f t="shared" si="541"/>
        <v>0</v>
      </c>
      <c r="F7148" s="23">
        <f t="shared" si="542"/>
        <v>0</v>
      </c>
      <c r="G7148" s="23">
        <f t="shared" si="543"/>
        <v>0</v>
      </c>
      <c r="H7148" s="23">
        <f t="shared" si="544"/>
        <v>0</v>
      </c>
      <c r="I7148" s="23">
        <f t="shared" si="545"/>
        <v>0</v>
      </c>
      <c r="J7148" s="23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1</v>
      </c>
      <c r="E7149" s="23">
        <f t="shared" si="541"/>
        <v>0</v>
      </c>
      <c r="F7149" s="23">
        <f t="shared" si="542"/>
        <v>0</v>
      </c>
      <c r="G7149" s="23">
        <f t="shared" si="543"/>
        <v>0</v>
      </c>
      <c r="H7149" s="23">
        <f t="shared" si="544"/>
        <v>0</v>
      </c>
      <c r="I7149" s="23">
        <f t="shared" si="545"/>
        <v>0</v>
      </c>
      <c r="J7149" s="23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0.99974549850480376</v>
      </c>
      <c r="E7150" s="23">
        <f t="shared" si="541"/>
        <v>0</v>
      </c>
      <c r="F7150" s="23">
        <f t="shared" si="542"/>
        <v>0</v>
      </c>
      <c r="G7150" s="23">
        <f t="shared" si="543"/>
        <v>0</v>
      </c>
      <c r="H7150" s="23">
        <f t="shared" si="544"/>
        <v>0</v>
      </c>
      <c r="I7150" s="23">
        <f t="shared" si="545"/>
        <v>0</v>
      </c>
      <c r="J7150" s="23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0.98625096647513166</v>
      </c>
      <c r="E7151" s="23">
        <f t="shared" si="541"/>
        <v>19.5</v>
      </c>
      <c r="F7151" s="23">
        <f t="shared" si="542"/>
        <v>19.231893846265066</v>
      </c>
      <c r="G7151" s="23">
        <f t="shared" si="543"/>
        <v>11.7</v>
      </c>
      <c r="H7151" s="23">
        <f t="shared" si="544"/>
        <v>11.539136307759041</v>
      </c>
      <c r="I7151" s="23">
        <f t="shared" si="545"/>
        <v>24.8</v>
      </c>
      <c r="J7151" s="23">
        <f t="shared" si="546"/>
        <v>24.459023968583267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0.98263987851489532</v>
      </c>
      <c r="E7152" s="23">
        <f t="shared" si="541"/>
        <v>19.5</v>
      </c>
      <c r="F7152" s="23">
        <f t="shared" si="542"/>
        <v>19.161477631040459</v>
      </c>
      <c r="G7152" s="23">
        <f t="shared" si="543"/>
        <v>11.7</v>
      </c>
      <c r="H7152" s="23">
        <f t="shared" si="544"/>
        <v>11.496886578624274</v>
      </c>
      <c r="I7152" s="23">
        <f t="shared" si="545"/>
        <v>24.8</v>
      </c>
      <c r="J7152" s="23">
        <f t="shared" si="546"/>
        <v>24.369468987169405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0.98265031271943004</v>
      </c>
      <c r="E7153" s="23">
        <f t="shared" si="541"/>
        <v>19.5</v>
      </c>
      <c r="F7153" s="23">
        <f t="shared" si="542"/>
        <v>19.161681098028886</v>
      </c>
      <c r="G7153" s="23">
        <f t="shared" si="543"/>
        <v>11.7</v>
      </c>
      <c r="H7153" s="23">
        <f t="shared" si="544"/>
        <v>11.497008658817331</v>
      </c>
      <c r="I7153" s="23">
        <f t="shared" si="545"/>
        <v>24.8</v>
      </c>
      <c r="J7153" s="23">
        <f t="shared" si="546"/>
        <v>24.369727755441865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0.98264775734506105</v>
      </c>
      <c r="E7154" s="23">
        <f t="shared" si="541"/>
        <v>19.5</v>
      </c>
      <c r="F7154" s="23">
        <f t="shared" si="542"/>
        <v>19.161631268228689</v>
      </c>
      <c r="G7154" s="23">
        <f t="shared" si="543"/>
        <v>11.7</v>
      </c>
      <c r="H7154" s="23">
        <f t="shared" si="544"/>
        <v>11.496978760937214</v>
      </c>
      <c r="I7154" s="23">
        <f t="shared" si="545"/>
        <v>24.8</v>
      </c>
      <c r="J7154" s="23">
        <f t="shared" si="546"/>
        <v>24.369664382157513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0.99144162300696304</v>
      </c>
      <c r="E7155" s="23">
        <f t="shared" si="541"/>
        <v>64.3</v>
      </c>
      <c r="F7155" s="23">
        <f t="shared" si="542"/>
        <v>63.749696359347723</v>
      </c>
      <c r="G7155" s="23">
        <f t="shared" si="543"/>
        <v>35</v>
      </c>
      <c r="H7155" s="23">
        <f t="shared" si="544"/>
        <v>34.700456805243704</v>
      </c>
      <c r="I7155" s="23">
        <f t="shared" si="545"/>
        <v>83.9</v>
      </c>
      <c r="J7155" s="23">
        <f t="shared" si="546"/>
        <v>83.181952170284205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0.98490614780701768</v>
      </c>
      <c r="E7156" s="23">
        <f t="shared" si="541"/>
        <v>63.8</v>
      </c>
      <c r="F7156" s="23">
        <f t="shared" si="542"/>
        <v>62.837012230087723</v>
      </c>
      <c r="G7156" s="23">
        <f t="shared" si="543"/>
        <v>34.9</v>
      </c>
      <c r="H7156" s="23">
        <f t="shared" si="544"/>
        <v>34.373224558464919</v>
      </c>
      <c r="I7156" s="23">
        <f t="shared" si="545"/>
        <v>83.6</v>
      </c>
      <c r="J7156" s="23">
        <f t="shared" si="546"/>
        <v>82.338153956666673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0.98490752849010588</v>
      </c>
      <c r="E7157" s="23">
        <f t="shared" si="541"/>
        <v>63.8</v>
      </c>
      <c r="F7157" s="23">
        <f t="shared" si="542"/>
        <v>62.837100317668749</v>
      </c>
      <c r="G7157" s="23">
        <f t="shared" si="543"/>
        <v>34.9</v>
      </c>
      <c r="H7157" s="23">
        <f t="shared" si="544"/>
        <v>34.373272744304693</v>
      </c>
      <c r="I7157" s="23">
        <f t="shared" si="545"/>
        <v>83.6</v>
      </c>
      <c r="J7157" s="23">
        <f t="shared" si="546"/>
        <v>82.338269381772847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0.98490256211173199</v>
      </c>
      <c r="E7158" s="23">
        <f t="shared" si="541"/>
        <v>63.8</v>
      </c>
      <c r="F7158" s="23">
        <f t="shared" si="542"/>
        <v>62.836783462728498</v>
      </c>
      <c r="G7158" s="23">
        <f t="shared" si="543"/>
        <v>34.9</v>
      </c>
      <c r="H7158" s="23">
        <f t="shared" si="544"/>
        <v>34.373099417699443</v>
      </c>
      <c r="I7158" s="23">
        <f t="shared" si="545"/>
        <v>83.6</v>
      </c>
      <c r="J7158" s="23">
        <f t="shared" si="546"/>
        <v>82.337854192540789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0.98489982508744145</v>
      </c>
      <c r="E7159" s="23">
        <f t="shared" si="541"/>
        <v>63.8</v>
      </c>
      <c r="F7159" s="23">
        <f t="shared" si="542"/>
        <v>62.836608840578762</v>
      </c>
      <c r="G7159" s="23">
        <f t="shared" si="543"/>
        <v>34.9</v>
      </c>
      <c r="H7159" s="23">
        <f t="shared" si="544"/>
        <v>34.373003895551705</v>
      </c>
      <c r="I7159" s="23">
        <f t="shared" si="545"/>
        <v>83.6</v>
      </c>
      <c r="J7159" s="23">
        <f t="shared" si="546"/>
        <v>82.337625377310104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0.98490217006175063</v>
      </c>
      <c r="E7160" s="23">
        <f t="shared" si="541"/>
        <v>63.8</v>
      </c>
      <c r="F7160" s="23">
        <f t="shared" si="542"/>
        <v>62.836758449939687</v>
      </c>
      <c r="G7160" s="23">
        <f t="shared" si="543"/>
        <v>34.9</v>
      </c>
      <c r="H7160" s="23">
        <f t="shared" si="544"/>
        <v>34.373085735155094</v>
      </c>
      <c r="I7160" s="23">
        <f t="shared" si="545"/>
        <v>83.6</v>
      </c>
      <c r="J7160" s="23">
        <f t="shared" si="546"/>
        <v>82.337821417162345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0.98490274384165788</v>
      </c>
      <c r="E7161" s="23">
        <f t="shared" si="541"/>
        <v>7.7</v>
      </c>
      <c r="F7161" s="23">
        <f t="shared" si="542"/>
        <v>7.5837511275807659</v>
      </c>
      <c r="G7161" s="23">
        <f t="shared" si="543"/>
        <v>5.3</v>
      </c>
      <c r="H7161" s="23">
        <f t="shared" si="544"/>
        <v>5.2199845423607867</v>
      </c>
      <c r="I7161" s="23">
        <f t="shared" si="545"/>
        <v>9</v>
      </c>
      <c r="J7161" s="23">
        <f t="shared" si="546"/>
        <v>8.8641246945749206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0.98490452457722444</v>
      </c>
      <c r="E7162" s="23">
        <f t="shared" si="541"/>
        <v>7.7</v>
      </c>
      <c r="F7162" s="23">
        <f t="shared" si="542"/>
        <v>7.583764839244628</v>
      </c>
      <c r="G7162" s="23">
        <f t="shared" si="543"/>
        <v>5.3</v>
      </c>
      <c r="H7162" s="23">
        <f t="shared" si="544"/>
        <v>5.2199939802592894</v>
      </c>
      <c r="I7162" s="23">
        <f t="shared" si="545"/>
        <v>9</v>
      </c>
      <c r="J7162" s="23">
        <f t="shared" si="546"/>
        <v>8.8641407211950192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0.98523872425175307</v>
      </c>
      <c r="E7163" s="23">
        <f t="shared" si="541"/>
        <v>2.5</v>
      </c>
      <c r="F7163" s="23">
        <f t="shared" si="542"/>
        <v>2.4630968106293825</v>
      </c>
      <c r="G7163" s="23">
        <f t="shared" si="543"/>
        <v>1.7</v>
      </c>
      <c r="H7163" s="23">
        <f t="shared" si="544"/>
        <v>1.6749058312279801</v>
      </c>
      <c r="I7163" s="23">
        <f t="shared" si="545"/>
        <v>2.9</v>
      </c>
      <c r="J7163" s="23">
        <f t="shared" si="546"/>
        <v>2.8571923003300839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1.004477361090881</v>
      </c>
      <c r="E7164" s="23">
        <f t="shared" si="541"/>
        <v>1.2</v>
      </c>
      <c r="F7164" s="23">
        <f t="shared" si="542"/>
        <v>1.2053728333090572</v>
      </c>
      <c r="G7164" s="23">
        <f t="shared" si="543"/>
        <v>0.9</v>
      </c>
      <c r="H7164" s="23">
        <f t="shared" si="544"/>
        <v>0.90402962498179296</v>
      </c>
      <c r="I7164" s="23">
        <f t="shared" si="545"/>
        <v>1.5</v>
      </c>
      <c r="J7164" s="23">
        <f t="shared" si="546"/>
        <v>1.5067160416363214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1.0022386805454406</v>
      </c>
      <c r="E7165" s="23">
        <f t="shared" si="541"/>
        <v>1.2</v>
      </c>
      <c r="F7165" s="23">
        <f t="shared" si="542"/>
        <v>1.2026864166545288</v>
      </c>
      <c r="G7165" s="23">
        <f t="shared" si="543"/>
        <v>0.9</v>
      </c>
      <c r="H7165" s="23">
        <f t="shared" si="544"/>
        <v>0.90201481249089654</v>
      </c>
      <c r="I7165" s="23">
        <f t="shared" si="545"/>
        <v>1.5</v>
      </c>
      <c r="J7165" s="23">
        <f t="shared" si="546"/>
        <v>1.5033580208181609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1.0022386805454406</v>
      </c>
      <c r="E7166" s="23">
        <f t="shared" si="541"/>
        <v>1.2</v>
      </c>
      <c r="F7166" s="23">
        <f t="shared" si="542"/>
        <v>1.2026864166545288</v>
      </c>
      <c r="G7166" s="23">
        <f t="shared" si="543"/>
        <v>0.9</v>
      </c>
      <c r="H7166" s="23">
        <f t="shared" si="544"/>
        <v>0.90201481249089654</v>
      </c>
      <c r="I7166" s="23">
        <f t="shared" si="545"/>
        <v>1.5</v>
      </c>
      <c r="J7166" s="23">
        <f t="shared" si="546"/>
        <v>1.5033580208181609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1.0014924536969605</v>
      </c>
      <c r="E7167" s="23">
        <f t="shared" si="541"/>
        <v>1.2</v>
      </c>
      <c r="F7167" s="23">
        <f t="shared" si="542"/>
        <v>1.2017909444363526</v>
      </c>
      <c r="G7167" s="23">
        <f t="shared" si="543"/>
        <v>0.9</v>
      </c>
      <c r="H7167" s="23">
        <f t="shared" si="544"/>
        <v>0.90134320832726444</v>
      </c>
      <c r="I7167" s="23">
        <f t="shared" si="545"/>
        <v>1.5</v>
      </c>
      <c r="J7167" s="23">
        <f t="shared" si="546"/>
        <v>1.5022386805454406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1.0009949691313069</v>
      </c>
      <c r="E7168" s="23">
        <f t="shared" si="541"/>
        <v>0.7</v>
      </c>
      <c r="F7168" s="23">
        <f t="shared" si="542"/>
        <v>0.70069647839191485</v>
      </c>
      <c r="G7168" s="23">
        <f t="shared" si="543"/>
        <v>0.5</v>
      </c>
      <c r="H7168" s="23">
        <f t="shared" si="544"/>
        <v>0.50049748456565346</v>
      </c>
      <c r="I7168" s="23">
        <f t="shared" si="545"/>
        <v>0.9</v>
      </c>
      <c r="J7168" s="23">
        <f t="shared" si="546"/>
        <v>0.90089547221817623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1.0002487422828268</v>
      </c>
      <c r="E7169" s="23">
        <f t="shared" si="541"/>
        <v>0.7</v>
      </c>
      <c r="F7169" s="23">
        <f t="shared" si="542"/>
        <v>0.70017411959797871</v>
      </c>
      <c r="G7169" s="23">
        <f t="shared" si="543"/>
        <v>0.5</v>
      </c>
      <c r="H7169" s="23">
        <f t="shared" si="544"/>
        <v>0.50012437114141339</v>
      </c>
      <c r="I7169" s="23">
        <f t="shared" si="545"/>
        <v>0.9</v>
      </c>
      <c r="J7169" s="23">
        <f t="shared" si="546"/>
        <v>0.90022386805454413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</v>
      </c>
      <c r="E7170" s="23">
        <f t="shared" si="541"/>
        <v>1.2</v>
      </c>
      <c r="F7170" s="23">
        <f t="shared" si="542"/>
        <v>1.2</v>
      </c>
      <c r="G7170" s="23">
        <f t="shared" si="543"/>
        <v>0.9</v>
      </c>
      <c r="H7170" s="23">
        <f t="shared" si="544"/>
        <v>0.9</v>
      </c>
      <c r="I7170" s="23">
        <f t="shared" si="545"/>
        <v>1.5</v>
      </c>
      <c r="J7170" s="23">
        <f t="shared" si="546"/>
        <v>1.5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1.0002487422828268</v>
      </c>
      <c r="E7171" s="23">
        <f t="shared" si="541"/>
        <v>1.2</v>
      </c>
      <c r="F7171" s="23">
        <f t="shared" si="542"/>
        <v>1.2002984907393921</v>
      </c>
      <c r="G7171" s="23">
        <f t="shared" si="543"/>
        <v>0.9</v>
      </c>
      <c r="H7171" s="23">
        <f t="shared" si="544"/>
        <v>0.90022386805454413</v>
      </c>
      <c r="I7171" s="23">
        <f t="shared" si="545"/>
        <v>1.5</v>
      </c>
      <c r="J7171" s="23">
        <f t="shared" si="546"/>
        <v>1.5003731134242402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1.0002487422828268</v>
      </c>
      <c r="E7172" s="23">
        <f t="shared" si="541"/>
        <v>1.2</v>
      </c>
      <c r="F7172" s="23">
        <f t="shared" si="542"/>
        <v>1.2002984907393921</v>
      </c>
      <c r="G7172" s="23">
        <f t="shared" si="543"/>
        <v>0.9</v>
      </c>
      <c r="H7172" s="23">
        <f t="shared" si="544"/>
        <v>0.90022386805454413</v>
      </c>
      <c r="I7172" s="23">
        <f t="shared" si="545"/>
        <v>1.5</v>
      </c>
      <c r="J7172" s="23">
        <f t="shared" si="546"/>
        <v>1.5003731134242402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1.0002487422828268</v>
      </c>
      <c r="E7173" s="23">
        <f t="shared" si="541"/>
        <v>1.2</v>
      </c>
      <c r="F7173" s="23">
        <f t="shared" si="542"/>
        <v>1.2002984907393921</v>
      </c>
      <c r="G7173" s="23">
        <f t="shared" si="543"/>
        <v>0.9</v>
      </c>
      <c r="H7173" s="23">
        <f t="shared" si="544"/>
        <v>0.90022386805454413</v>
      </c>
      <c r="I7173" s="23">
        <f t="shared" si="545"/>
        <v>1.5</v>
      </c>
      <c r="J7173" s="23">
        <f t="shared" si="546"/>
        <v>1.5003731134242402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</v>
      </c>
      <c r="E7174" s="23">
        <f t="shared" si="541"/>
        <v>1.2</v>
      </c>
      <c r="F7174" s="23">
        <f t="shared" si="542"/>
        <v>1.2</v>
      </c>
      <c r="G7174" s="23">
        <f t="shared" si="543"/>
        <v>0.9</v>
      </c>
      <c r="H7174" s="23">
        <f t="shared" si="544"/>
        <v>0.9</v>
      </c>
      <c r="I7174" s="23">
        <f t="shared" si="545"/>
        <v>1.5</v>
      </c>
      <c r="J7174" s="23">
        <f t="shared" si="546"/>
        <v>1.5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0.99207406684511501</v>
      </c>
      <c r="E7175" s="23">
        <f t="shared" si="541"/>
        <v>64.400000000000006</v>
      </c>
      <c r="F7175" s="23">
        <f t="shared" si="542"/>
        <v>63.889569904825414</v>
      </c>
      <c r="G7175" s="23">
        <f t="shared" si="543"/>
        <v>35</v>
      </c>
      <c r="H7175" s="23">
        <f t="shared" si="544"/>
        <v>34.722592339579023</v>
      </c>
      <c r="I7175" s="23">
        <f t="shared" si="545"/>
        <v>84</v>
      </c>
      <c r="J7175" s="23">
        <f t="shared" si="546"/>
        <v>83.334221614989659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0.99164695147760629</v>
      </c>
      <c r="E7176" s="23">
        <f t="shared" si="541"/>
        <v>64.5</v>
      </c>
      <c r="F7176" s="23">
        <f t="shared" si="542"/>
        <v>63.961228370305605</v>
      </c>
      <c r="G7176" s="23">
        <f t="shared" si="543"/>
        <v>35</v>
      </c>
      <c r="H7176" s="23">
        <f t="shared" si="544"/>
        <v>34.707643301716217</v>
      </c>
      <c r="I7176" s="23">
        <f t="shared" si="545"/>
        <v>84.1</v>
      </c>
      <c r="J7176" s="23">
        <f t="shared" si="546"/>
        <v>83.397508619266688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0.99164828686109685</v>
      </c>
      <c r="E7177" s="23">
        <f t="shared" si="541"/>
        <v>64.5</v>
      </c>
      <c r="F7177" s="23">
        <f t="shared" si="542"/>
        <v>63.961314502540745</v>
      </c>
      <c r="G7177" s="23">
        <f t="shared" si="543"/>
        <v>35</v>
      </c>
      <c r="H7177" s="23">
        <f t="shared" si="544"/>
        <v>34.707690040138388</v>
      </c>
      <c r="I7177" s="23">
        <f t="shared" si="545"/>
        <v>84.1</v>
      </c>
      <c r="J7177" s="23">
        <f t="shared" si="546"/>
        <v>83.397620925018245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0.99164931817678659</v>
      </c>
      <c r="E7178" s="23">
        <f t="shared" si="541"/>
        <v>64.5</v>
      </c>
      <c r="F7178" s="23">
        <f t="shared" si="542"/>
        <v>63.961381022402733</v>
      </c>
      <c r="G7178" s="23">
        <f t="shared" si="543"/>
        <v>35</v>
      </c>
      <c r="H7178" s="23">
        <f t="shared" si="544"/>
        <v>34.707726136187532</v>
      </c>
      <c r="I7178" s="23">
        <f t="shared" si="545"/>
        <v>84</v>
      </c>
      <c r="J7178" s="23">
        <f t="shared" si="546"/>
        <v>83.298542726850073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0.99268629715503398</v>
      </c>
      <c r="E7179" s="23">
        <f t="shared" si="541"/>
        <v>77.900000000000006</v>
      </c>
      <c r="F7179" s="23">
        <f t="shared" si="542"/>
        <v>77.330262548377149</v>
      </c>
      <c r="G7179" s="23">
        <f t="shared" si="543"/>
        <v>40.5</v>
      </c>
      <c r="H7179" s="23">
        <f t="shared" si="544"/>
        <v>40.203795034778878</v>
      </c>
      <c r="I7179" s="23">
        <f t="shared" si="545"/>
        <v>102.8</v>
      </c>
      <c r="J7179" s="23">
        <f t="shared" si="546"/>
        <v>102.04815134753748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0.98425698890038971</v>
      </c>
      <c r="E7180" s="23">
        <f t="shared" si="541"/>
        <v>77.900000000000006</v>
      </c>
      <c r="F7180" s="23">
        <f t="shared" si="542"/>
        <v>76.67361943534037</v>
      </c>
      <c r="G7180" s="23">
        <f t="shared" si="543"/>
        <v>40.700000000000003</v>
      </c>
      <c r="H7180" s="23">
        <f t="shared" si="544"/>
        <v>40.059259448245861</v>
      </c>
      <c r="I7180" s="23">
        <f t="shared" si="545"/>
        <v>104.3</v>
      </c>
      <c r="J7180" s="23">
        <f t="shared" si="546"/>
        <v>102.65800394231064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0.98425195809462951</v>
      </c>
      <c r="E7181" s="23">
        <f t="shared" si="541"/>
        <v>77.900000000000006</v>
      </c>
      <c r="F7181" s="23">
        <f t="shared" si="542"/>
        <v>76.673227535571641</v>
      </c>
      <c r="G7181" s="23">
        <f t="shared" si="543"/>
        <v>40.700000000000003</v>
      </c>
      <c r="H7181" s="23">
        <f t="shared" si="544"/>
        <v>40.059054694451426</v>
      </c>
      <c r="I7181" s="23">
        <f t="shared" si="545"/>
        <v>104.3</v>
      </c>
      <c r="J7181" s="23">
        <f t="shared" si="546"/>
        <v>102.65747922926985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0.98426253843607614</v>
      </c>
      <c r="E7182" s="23">
        <f t="shared" si="541"/>
        <v>77.900000000000006</v>
      </c>
      <c r="F7182" s="23">
        <f t="shared" si="542"/>
        <v>76.674051744170342</v>
      </c>
      <c r="G7182" s="23">
        <f t="shared" si="543"/>
        <v>40.700000000000003</v>
      </c>
      <c r="H7182" s="23">
        <f t="shared" si="544"/>
        <v>40.059485314348301</v>
      </c>
      <c r="I7182" s="23">
        <f t="shared" si="545"/>
        <v>104.3</v>
      </c>
      <c r="J7182" s="23">
        <f t="shared" si="546"/>
        <v>102.65858275888274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0.98426287551627689</v>
      </c>
      <c r="E7183" s="23">
        <f t="shared" si="541"/>
        <v>77.900000000000006</v>
      </c>
      <c r="F7183" s="23">
        <f t="shared" si="542"/>
        <v>76.674078002717977</v>
      </c>
      <c r="G7183" s="23">
        <f t="shared" si="543"/>
        <v>40.700000000000003</v>
      </c>
      <c r="H7183" s="23">
        <f t="shared" si="544"/>
        <v>40.059499033512473</v>
      </c>
      <c r="I7183" s="23">
        <f t="shared" si="545"/>
        <v>104.3</v>
      </c>
      <c r="J7183" s="23">
        <f t="shared" si="546"/>
        <v>102.65861791634768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0.9842691382047305</v>
      </c>
      <c r="E7184" s="23">
        <f t="shared" si="541"/>
        <v>77.900000000000006</v>
      </c>
      <c r="F7184" s="23">
        <f t="shared" si="542"/>
        <v>76.674565866148512</v>
      </c>
      <c r="G7184" s="23">
        <f t="shared" si="543"/>
        <v>40.700000000000003</v>
      </c>
      <c r="H7184" s="23">
        <f t="shared" si="544"/>
        <v>40.059753924932537</v>
      </c>
      <c r="I7184" s="23">
        <f t="shared" si="545"/>
        <v>104.3</v>
      </c>
      <c r="J7184" s="23">
        <f t="shared" si="546"/>
        <v>102.65927111475339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0.98426876120528239</v>
      </c>
      <c r="E7185" s="23">
        <f t="shared" si="541"/>
        <v>9.3000000000000007</v>
      </c>
      <c r="F7185" s="23">
        <f t="shared" si="542"/>
        <v>9.1536994792091271</v>
      </c>
      <c r="G7185" s="23">
        <f t="shared" si="543"/>
        <v>7</v>
      </c>
      <c r="H7185" s="23">
        <f t="shared" si="544"/>
        <v>6.8898813284369771</v>
      </c>
      <c r="I7185" s="23">
        <f t="shared" si="545"/>
        <v>11.3</v>
      </c>
      <c r="J7185" s="23">
        <f t="shared" si="546"/>
        <v>11.122237001619691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0.98426536344528937</v>
      </c>
      <c r="E7186" s="23">
        <f t="shared" si="541"/>
        <v>9.3000000000000007</v>
      </c>
      <c r="F7186" s="23">
        <f t="shared" si="542"/>
        <v>9.1536678800411924</v>
      </c>
      <c r="G7186" s="23">
        <f t="shared" si="543"/>
        <v>7</v>
      </c>
      <c r="H7186" s="23">
        <f t="shared" si="544"/>
        <v>6.8898575441170253</v>
      </c>
      <c r="I7186" s="23">
        <f t="shared" si="545"/>
        <v>11.3</v>
      </c>
      <c r="J7186" s="23">
        <f t="shared" si="546"/>
        <v>11.12219860693177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0.98425893942619702</v>
      </c>
      <c r="E7187" s="23">
        <f t="shared" si="541"/>
        <v>9.1</v>
      </c>
      <c r="F7187" s="23">
        <f t="shared" si="542"/>
        <v>8.9567563487783932</v>
      </c>
      <c r="G7187" s="23">
        <f t="shared" si="543"/>
        <v>6.6</v>
      </c>
      <c r="H7187" s="23">
        <f t="shared" si="544"/>
        <v>6.4961090002128996</v>
      </c>
      <c r="I7187" s="23">
        <f t="shared" si="545"/>
        <v>11</v>
      </c>
      <c r="J7187" s="23">
        <f t="shared" si="546"/>
        <v>10.826848333688167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1.0074356175259271</v>
      </c>
      <c r="E7188" s="23">
        <f t="shared" ref="E7188:E7251" si="550">$E6900</f>
        <v>9.1</v>
      </c>
      <c r="F7188" s="23">
        <f t="shared" ref="F7188:F7251" si="551">$F6900</f>
        <v>9.1676641194859361</v>
      </c>
      <c r="G7188" s="23">
        <f t="shared" ref="G7188:G7251" si="552">$G6900</f>
        <v>6.6</v>
      </c>
      <c r="H7188" s="23">
        <f t="shared" ref="H7188:H7251" si="553">$H6900</f>
        <v>6.649075075671119</v>
      </c>
      <c r="I7188" s="23">
        <f t="shared" ref="I7188:I7251" si="554">$I6900</f>
        <v>11</v>
      </c>
      <c r="J7188" s="23">
        <f t="shared" ref="J7188:J7251" si="555">$J6900</f>
        <v>11.081791792785198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1.002478539175309</v>
      </c>
      <c r="E7189" s="23">
        <f t="shared" si="550"/>
        <v>2.6</v>
      </c>
      <c r="F7189" s="23">
        <f t="shared" si="551"/>
        <v>2.6064442018558038</v>
      </c>
      <c r="G7189" s="23">
        <f t="shared" si="552"/>
        <v>1.9</v>
      </c>
      <c r="H7189" s="23">
        <f t="shared" si="553"/>
        <v>1.904709224433087</v>
      </c>
      <c r="I7189" s="23">
        <f t="shared" si="554"/>
        <v>3.2</v>
      </c>
      <c r="J7189" s="23">
        <f t="shared" si="555"/>
        <v>3.2079313253609891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1.0022031459336083</v>
      </c>
      <c r="E7190" s="23">
        <f t="shared" si="550"/>
        <v>2.6</v>
      </c>
      <c r="F7190" s="23">
        <f t="shared" si="551"/>
        <v>2.6057281794273814</v>
      </c>
      <c r="G7190" s="23">
        <f t="shared" si="552"/>
        <v>1.9</v>
      </c>
      <c r="H7190" s="23">
        <f t="shared" si="553"/>
        <v>1.9041859772738556</v>
      </c>
      <c r="I7190" s="23">
        <f t="shared" si="554"/>
        <v>3.2</v>
      </c>
      <c r="J7190" s="23">
        <f t="shared" si="555"/>
        <v>3.2070500669875468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1.001927752691907</v>
      </c>
      <c r="E7191" s="23">
        <f t="shared" si="550"/>
        <v>2.6</v>
      </c>
      <c r="F7191" s="23">
        <f t="shared" si="551"/>
        <v>2.6050121569989586</v>
      </c>
      <c r="G7191" s="23">
        <f t="shared" si="552"/>
        <v>1.9</v>
      </c>
      <c r="H7191" s="23">
        <f t="shared" si="553"/>
        <v>1.9036627301146232</v>
      </c>
      <c r="I7191" s="23">
        <f t="shared" si="554"/>
        <v>3.2</v>
      </c>
      <c r="J7191" s="23">
        <f t="shared" si="555"/>
        <v>3.2061688086141027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1.001927752691907</v>
      </c>
      <c r="E7192" s="23">
        <f t="shared" si="550"/>
        <v>2.6</v>
      </c>
      <c r="F7192" s="23">
        <f t="shared" si="551"/>
        <v>2.6050121569989586</v>
      </c>
      <c r="G7192" s="23">
        <f t="shared" si="552"/>
        <v>1.9</v>
      </c>
      <c r="H7192" s="23">
        <f t="shared" si="553"/>
        <v>1.9036627301146232</v>
      </c>
      <c r="I7192" s="23">
        <f t="shared" si="554"/>
        <v>3.2</v>
      </c>
      <c r="J7192" s="23">
        <f t="shared" si="555"/>
        <v>3.2061688086141027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1.000826179725103</v>
      </c>
      <c r="E7193" s="23">
        <f t="shared" si="550"/>
        <v>2.6</v>
      </c>
      <c r="F7193" s="23">
        <f t="shared" si="551"/>
        <v>2.6021480672852677</v>
      </c>
      <c r="G7193" s="23">
        <f t="shared" si="552"/>
        <v>1.9</v>
      </c>
      <c r="H7193" s="23">
        <f t="shared" si="553"/>
        <v>1.9015697414776955</v>
      </c>
      <c r="I7193" s="23">
        <f t="shared" si="554"/>
        <v>3.2</v>
      </c>
      <c r="J7193" s="23">
        <f t="shared" si="555"/>
        <v>3.2026437751203298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1</v>
      </c>
      <c r="E7194" s="23">
        <f t="shared" si="550"/>
        <v>2.6</v>
      </c>
      <c r="F7194" s="23">
        <f t="shared" si="551"/>
        <v>2.6</v>
      </c>
      <c r="G7194" s="23">
        <f t="shared" si="552"/>
        <v>1.9</v>
      </c>
      <c r="H7194" s="23">
        <f t="shared" si="553"/>
        <v>1.9</v>
      </c>
      <c r="I7194" s="23">
        <f t="shared" si="554"/>
        <v>3.2</v>
      </c>
      <c r="J7194" s="23">
        <f t="shared" si="555"/>
        <v>3.2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1</v>
      </c>
      <c r="E7195" s="23">
        <f t="shared" si="550"/>
        <v>2.6</v>
      </c>
      <c r="F7195" s="23">
        <f t="shared" si="551"/>
        <v>2.6</v>
      </c>
      <c r="G7195" s="23">
        <f t="shared" si="552"/>
        <v>1.9</v>
      </c>
      <c r="H7195" s="23">
        <f t="shared" si="553"/>
        <v>1.9</v>
      </c>
      <c r="I7195" s="23">
        <f t="shared" si="554"/>
        <v>3.2</v>
      </c>
      <c r="J7195" s="23">
        <f t="shared" si="555"/>
        <v>3.2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1.000550786483402</v>
      </c>
      <c r="E7196" s="23">
        <f t="shared" si="550"/>
        <v>2.6</v>
      </c>
      <c r="F7196" s="23">
        <f t="shared" si="551"/>
        <v>2.6014320448568453</v>
      </c>
      <c r="G7196" s="23">
        <f t="shared" si="552"/>
        <v>1.9</v>
      </c>
      <c r="H7196" s="23">
        <f t="shared" si="553"/>
        <v>1.9010464943184637</v>
      </c>
      <c r="I7196" s="23">
        <f t="shared" si="554"/>
        <v>3.2</v>
      </c>
      <c r="J7196" s="23">
        <f t="shared" si="555"/>
        <v>3.2017625167468866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1.000550786483402</v>
      </c>
      <c r="E7197" s="23">
        <f t="shared" si="550"/>
        <v>2.6</v>
      </c>
      <c r="F7197" s="23">
        <f t="shared" si="551"/>
        <v>2.6014320448568453</v>
      </c>
      <c r="G7197" s="23">
        <f t="shared" si="552"/>
        <v>1.9</v>
      </c>
      <c r="H7197" s="23">
        <f t="shared" si="553"/>
        <v>1.9010464943184637</v>
      </c>
      <c r="I7197" s="23">
        <f t="shared" si="554"/>
        <v>3.2</v>
      </c>
      <c r="J7197" s="23">
        <f t="shared" si="555"/>
        <v>3.2017625167468866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0.99773472134310592</v>
      </c>
      <c r="E7198" s="23">
        <f t="shared" si="550"/>
        <v>9.1</v>
      </c>
      <c r="F7198" s="23">
        <f t="shared" si="551"/>
        <v>9.0793859642222632</v>
      </c>
      <c r="G7198" s="23">
        <f t="shared" si="552"/>
        <v>6.5</v>
      </c>
      <c r="H7198" s="23">
        <f t="shared" si="553"/>
        <v>6.4852756887301881</v>
      </c>
      <c r="I7198" s="23">
        <f t="shared" si="554"/>
        <v>10.9</v>
      </c>
      <c r="J7198" s="23">
        <f t="shared" si="555"/>
        <v>10.875308462639856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0.99368551100333147</v>
      </c>
      <c r="E7199" s="23">
        <f t="shared" si="550"/>
        <v>77.8</v>
      </c>
      <c r="F7199" s="23">
        <f t="shared" si="551"/>
        <v>77.308732756059186</v>
      </c>
      <c r="G7199" s="23">
        <f t="shared" si="552"/>
        <v>40.5</v>
      </c>
      <c r="H7199" s="23">
        <f t="shared" si="553"/>
        <v>40.244263195634922</v>
      </c>
      <c r="I7199" s="23">
        <f t="shared" si="554"/>
        <v>102.5</v>
      </c>
      <c r="J7199" s="23">
        <f t="shared" si="555"/>
        <v>101.85276487784148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0.99267957582517286</v>
      </c>
      <c r="E7200" s="23">
        <f t="shared" si="550"/>
        <v>77.8</v>
      </c>
      <c r="F7200" s="23">
        <f t="shared" si="551"/>
        <v>77.230470999198445</v>
      </c>
      <c r="G7200" s="23">
        <f t="shared" si="552"/>
        <v>40.5</v>
      </c>
      <c r="H7200" s="23">
        <f t="shared" si="553"/>
        <v>40.203522820919503</v>
      </c>
      <c r="I7200" s="23">
        <f t="shared" si="554"/>
        <v>102.2</v>
      </c>
      <c r="J7200" s="23">
        <f t="shared" si="555"/>
        <v>101.45185264933266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0.99267749964129415</v>
      </c>
      <c r="E7201" s="23">
        <f t="shared" si="550"/>
        <v>77.8</v>
      </c>
      <c r="F7201" s="23">
        <f t="shared" si="551"/>
        <v>77.230309472092685</v>
      </c>
      <c r="G7201" s="23">
        <f t="shared" si="552"/>
        <v>40.5</v>
      </c>
      <c r="H7201" s="23">
        <f t="shared" si="553"/>
        <v>40.20343873547241</v>
      </c>
      <c r="I7201" s="23">
        <f t="shared" si="554"/>
        <v>102.2</v>
      </c>
      <c r="J7201" s="23">
        <f t="shared" si="555"/>
        <v>101.45164046334027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0.99267341527934849</v>
      </c>
      <c r="E7202" s="23">
        <f t="shared" si="550"/>
        <v>77.8</v>
      </c>
      <c r="F7202" s="23">
        <f t="shared" si="551"/>
        <v>77.229991708733309</v>
      </c>
      <c r="G7202" s="23">
        <f t="shared" si="552"/>
        <v>40.5</v>
      </c>
      <c r="H7202" s="23">
        <f t="shared" si="553"/>
        <v>40.203273318813615</v>
      </c>
      <c r="I7202" s="23">
        <f t="shared" si="554"/>
        <v>102.5</v>
      </c>
      <c r="J7202" s="23">
        <f t="shared" si="555"/>
        <v>101.74902506613321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0.99745698083343537</v>
      </c>
      <c r="E7203" s="23">
        <f t="shared" si="550"/>
        <v>101.7</v>
      </c>
      <c r="F7203" s="23">
        <f t="shared" si="551"/>
        <v>101.44137495076038</v>
      </c>
      <c r="G7203" s="23">
        <f t="shared" si="552"/>
        <v>53</v>
      </c>
      <c r="H7203" s="23">
        <f t="shared" si="553"/>
        <v>52.865219984172072</v>
      </c>
      <c r="I7203" s="23">
        <f t="shared" si="554"/>
        <v>131.19999999999999</v>
      </c>
      <c r="J7203" s="23">
        <f t="shared" si="555"/>
        <v>130.86635588534671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0.99186901385098736</v>
      </c>
      <c r="E7204" s="23">
        <f t="shared" si="550"/>
        <v>101.7</v>
      </c>
      <c r="F7204" s="23">
        <f t="shared" si="551"/>
        <v>100.87307870864542</v>
      </c>
      <c r="G7204" s="23">
        <f t="shared" si="552"/>
        <v>53</v>
      </c>
      <c r="H7204" s="23">
        <f t="shared" si="553"/>
        <v>52.56905773410233</v>
      </c>
      <c r="I7204" s="23">
        <f t="shared" si="554"/>
        <v>131.19999999999999</v>
      </c>
      <c r="J7204" s="23">
        <f t="shared" si="555"/>
        <v>130.13321461724954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0.99187722092035058</v>
      </c>
      <c r="E7205" s="23">
        <f t="shared" si="550"/>
        <v>101.7</v>
      </c>
      <c r="F7205" s="23">
        <f t="shared" si="551"/>
        <v>100.87391336759966</v>
      </c>
      <c r="G7205" s="23">
        <f t="shared" si="552"/>
        <v>53</v>
      </c>
      <c r="H7205" s="23">
        <f t="shared" si="553"/>
        <v>52.569492708778583</v>
      </c>
      <c r="I7205" s="23">
        <f t="shared" si="554"/>
        <v>131.19999999999999</v>
      </c>
      <c r="J7205" s="23">
        <f t="shared" si="555"/>
        <v>130.13429138474999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0.99187720405399415</v>
      </c>
      <c r="E7206" s="23">
        <f t="shared" si="550"/>
        <v>101.7</v>
      </c>
      <c r="F7206" s="23">
        <f t="shared" si="551"/>
        <v>100.87391165229121</v>
      </c>
      <c r="G7206" s="23">
        <f t="shared" si="552"/>
        <v>53</v>
      </c>
      <c r="H7206" s="23">
        <f t="shared" si="553"/>
        <v>52.569491814861692</v>
      </c>
      <c r="I7206" s="23">
        <f t="shared" si="554"/>
        <v>131.19999999999999</v>
      </c>
      <c r="J7206" s="23">
        <f t="shared" si="555"/>
        <v>130.13428917188403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0.99186697112683542</v>
      </c>
      <c r="E7207" s="23">
        <f t="shared" si="550"/>
        <v>101.7</v>
      </c>
      <c r="F7207" s="23">
        <f t="shared" si="551"/>
        <v>100.87287096359917</v>
      </c>
      <c r="G7207" s="23">
        <f t="shared" si="552"/>
        <v>53</v>
      </c>
      <c r="H7207" s="23">
        <f t="shared" si="553"/>
        <v>52.568949469722277</v>
      </c>
      <c r="I7207" s="23">
        <f t="shared" si="554"/>
        <v>131.19999999999999</v>
      </c>
      <c r="J7207" s="23">
        <f t="shared" si="555"/>
        <v>130.13294661184079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0.99186698721184807</v>
      </c>
      <c r="E7208" s="23">
        <f t="shared" si="550"/>
        <v>101.7</v>
      </c>
      <c r="F7208" s="23">
        <f t="shared" si="551"/>
        <v>100.87287259944495</v>
      </c>
      <c r="G7208" s="23">
        <f t="shared" si="552"/>
        <v>53</v>
      </c>
      <c r="H7208" s="23">
        <f t="shared" si="553"/>
        <v>52.568950322227948</v>
      </c>
      <c r="I7208" s="23">
        <f t="shared" si="554"/>
        <v>131.19999999999999</v>
      </c>
      <c r="J7208" s="23">
        <f t="shared" si="555"/>
        <v>130.13294872219444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0.9918617341115733</v>
      </c>
      <c r="E7209" s="23">
        <f t="shared" si="550"/>
        <v>101.7</v>
      </c>
      <c r="F7209" s="23">
        <f t="shared" si="551"/>
        <v>100.87233835914701</v>
      </c>
      <c r="G7209" s="23">
        <f t="shared" si="552"/>
        <v>53</v>
      </c>
      <c r="H7209" s="23">
        <f t="shared" si="553"/>
        <v>52.568671907913384</v>
      </c>
      <c r="I7209" s="23">
        <f t="shared" si="554"/>
        <v>131.19999999999999</v>
      </c>
      <c r="J7209" s="23">
        <f t="shared" si="555"/>
        <v>130.13225951543839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0.99186625950132734</v>
      </c>
      <c r="E7210" s="23">
        <f t="shared" si="550"/>
        <v>55.9</v>
      </c>
      <c r="F7210" s="23">
        <f t="shared" si="551"/>
        <v>55.445323906124194</v>
      </c>
      <c r="G7210" s="23">
        <f t="shared" si="552"/>
        <v>29.4</v>
      </c>
      <c r="H7210" s="23">
        <f t="shared" si="553"/>
        <v>29.160868029339021</v>
      </c>
      <c r="I7210" s="23">
        <f t="shared" si="554"/>
        <v>74.099999999999994</v>
      </c>
      <c r="J7210" s="23">
        <f t="shared" si="555"/>
        <v>73.497289829048356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0.99186536212302889</v>
      </c>
      <c r="E7211" s="23">
        <f t="shared" si="550"/>
        <v>55.9</v>
      </c>
      <c r="F7211" s="23">
        <f t="shared" si="551"/>
        <v>55.445273742677315</v>
      </c>
      <c r="G7211" s="23">
        <f t="shared" si="552"/>
        <v>29.4</v>
      </c>
      <c r="H7211" s="23">
        <f t="shared" si="553"/>
        <v>29.160841646417047</v>
      </c>
      <c r="I7211" s="23">
        <f t="shared" si="554"/>
        <v>74.099999999999994</v>
      </c>
      <c r="J7211" s="23">
        <f t="shared" si="555"/>
        <v>73.497223333316441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1.0069906357243381</v>
      </c>
      <c r="E7212" s="23">
        <f t="shared" si="550"/>
        <v>34.4</v>
      </c>
      <c r="F7212" s="23">
        <f t="shared" si="551"/>
        <v>34.64047786891723</v>
      </c>
      <c r="G7212" s="23">
        <f t="shared" si="552"/>
        <v>24.3</v>
      </c>
      <c r="H7212" s="23">
        <f t="shared" si="553"/>
        <v>24.469872448101416</v>
      </c>
      <c r="I7212" s="23">
        <f t="shared" si="554"/>
        <v>41.6</v>
      </c>
      <c r="J7212" s="23">
        <f t="shared" si="555"/>
        <v>41.89081044613247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1.0049748456565344</v>
      </c>
      <c r="E7213" s="23">
        <f t="shared" si="550"/>
        <v>33</v>
      </c>
      <c r="F7213" s="23">
        <f t="shared" si="551"/>
        <v>33.164169906665634</v>
      </c>
      <c r="G7213" s="23">
        <f t="shared" si="552"/>
        <v>23.8</v>
      </c>
      <c r="H7213" s="23">
        <f t="shared" si="553"/>
        <v>23.918401326625521</v>
      </c>
      <c r="I7213" s="23">
        <f t="shared" si="554"/>
        <v>39.6</v>
      </c>
      <c r="J7213" s="23">
        <f t="shared" si="555"/>
        <v>39.797003887998763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1.0034823919595739</v>
      </c>
      <c r="E7214" s="23">
        <f t="shared" si="550"/>
        <v>33</v>
      </c>
      <c r="F7214" s="23">
        <f t="shared" si="551"/>
        <v>33.114918934665937</v>
      </c>
      <c r="G7214" s="23">
        <f t="shared" si="552"/>
        <v>23.8</v>
      </c>
      <c r="H7214" s="23">
        <f t="shared" si="553"/>
        <v>23.88288092863786</v>
      </c>
      <c r="I7214" s="23">
        <f t="shared" si="554"/>
        <v>39.6</v>
      </c>
      <c r="J7214" s="23">
        <f t="shared" si="555"/>
        <v>39.737902721599127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1.0027361651110938</v>
      </c>
      <c r="E7215" s="23">
        <f t="shared" si="550"/>
        <v>33</v>
      </c>
      <c r="F7215" s="23">
        <f t="shared" si="551"/>
        <v>33.090293448666095</v>
      </c>
      <c r="G7215" s="23">
        <f t="shared" si="552"/>
        <v>23.8</v>
      </c>
      <c r="H7215" s="23">
        <f t="shared" si="553"/>
        <v>23.865120729644033</v>
      </c>
      <c r="I7215" s="23">
        <f t="shared" si="554"/>
        <v>39.6</v>
      </c>
      <c r="J7215" s="23">
        <f t="shared" si="555"/>
        <v>39.708352138399313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1.0027361651110938</v>
      </c>
      <c r="E7216" s="23">
        <f t="shared" si="550"/>
        <v>40.299999999999997</v>
      </c>
      <c r="F7216" s="23">
        <f t="shared" si="551"/>
        <v>40.410267453977077</v>
      </c>
      <c r="G7216" s="23">
        <f t="shared" si="552"/>
        <v>27.7</v>
      </c>
      <c r="H7216" s="23">
        <f t="shared" si="553"/>
        <v>27.775791773577296</v>
      </c>
      <c r="I7216" s="23">
        <f t="shared" si="554"/>
        <v>49.2</v>
      </c>
      <c r="J7216" s="23">
        <f t="shared" si="555"/>
        <v>49.334619323465816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1.0012437114141337</v>
      </c>
      <c r="E7217" s="23">
        <f t="shared" si="550"/>
        <v>40.299999999999997</v>
      </c>
      <c r="F7217" s="23">
        <f t="shared" si="551"/>
        <v>40.350121569989582</v>
      </c>
      <c r="G7217" s="23">
        <f t="shared" si="552"/>
        <v>27.7</v>
      </c>
      <c r="H7217" s="23">
        <f t="shared" si="553"/>
        <v>27.734450806171502</v>
      </c>
      <c r="I7217" s="23">
        <f t="shared" si="554"/>
        <v>49.2</v>
      </c>
      <c r="J7217" s="23">
        <f t="shared" si="555"/>
        <v>49.261190601575379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1</v>
      </c>
      <c r="E7218" s="23">
        <f t="shared" si="550"/>
        <v>33</v>
      </c>
      <c r="F7218" s="23">
        <f t="shared" si="551"/>
        <v>33</v>
      </c>
      <c r="G7218" s="23">
        <f t="shared" si="552"/>
        <v>23.8</v>
      </c>
      <c r="H7218" s="23">
        <f t="shared" si="553"/>
        <v>23.8</v>
      </c>
      <c r="I7218" s="23">
        <f t="shared" si="554"/>
        <v>39.6</v>
      </c>
      <c r="J7218" s="23">
        <f t="shared" si="555"/>
        <v>39.6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1.0002487422828268</v>
      </c>
      <c r="E7219" s="23">
        <f t="shared" si="550"/>
        <v>33</v>
      </c>
      <c r="F7219" s="23">
        <f t="shared" si="551"/>
        <v>33.008208495333285</v>
      </c>
      <c r="G7219" s="23">
        <f t="shared" si="552"/>
        <v>23.8</v>
      </c>
      <c r="H7219" s="23">
        <f t="shared" si="553"/>
        <v>23.805920066331279</v>
      </c>
      <c r="I7219" s="23">
        <f t="shared" si="554"/>
        <v>39.6</v>
      </c>
      <c r="J7219" s="23">
        <f t="shared" si="555"/>
        <v>39.609850194399939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1.0004974845656536</v>
      </c>
      <c r="E7220" s="23">
        <f t="shared" si="550"/>
        <v>33</v>
      </c>
      <c r="F7220" s="23">
        <f t="shared" si="551"/>
        <v>33.016416990666571</v>
      </c>
      <c r="G7220" s="23">
        <f t="shared" si="552"/>
        <v>23.8</v>
      </c>
      <c r="H7220" s="23">
        <f t="shared" si="553"/>
        <v>23.811840132662557</v>
      </c>
      <c r="I7220" s="23">
        <f t="shared" si="554"/>
        <v>39.6</v>
      </c>
      <c r="J7220" s="23">
        <f t="shared" si="555"/>
        <v>39.619700388799885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1.0002487422828268</v>
      </c>
      <c r="E7221" s="23">
        <f t="shared" si="550"/>
        <v>33</v>
      </c>
      <c r="F7221" s="23">
        <f t="shared" si="551"/>
        <v>33.008208495333285</v>
      </c>
      <c r="G7221" s="23">
        <f t="shared" si="552"/>
        <v>23.8</v>
      </c>
      <c r="H7221" s="23">
        <f t="shared" si="553"/>
        <v>23.805920066331279</v>
      </c>
      <c r="I7221" s="23">
        <f t="shared" si="554"/>
        <v>39.6</v>
      </c>
      <c r="J7221" s="23">
        <f t="shared" si="555"/>
        <v>39.609850194399939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0.99880152921056931</v>
      </c>
      <c r="E7222" s="23">
        <f t="shared" si="550"/>
        <v>93.8</v>
      </c>
      <c r="F7222" s="23">
        <f t="shared" si="551"/>
        <v>93.687583439951396</v>
      </c>
      <c r="G7222" s="23">
        <f t="shared" si="552"/>
        <v>51.5</v>
      </c>
      <c r="H7222" s="23">
        <f t="shared" si="553"/>
        <v>51.438278754344317</v>
      </c>
      <c r="I7222" s="23">
        <f t="shared" si="554"/>
        <v>121.1</v>
      </c>
      <c r="J7222" s="23">
        <f t="shared" si="555"/>
        <v>120.95486518739993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0.99749608903477927</v>
      </c>
      <c r="E7223" s="23">
        <f t="shared" si="550"/>
        <v>91.5</v>
      </c>
      <c r="F7223" s="23">
        <f t="shared" si="551"/>
        <v>91.2708921466823</v>
      </c>
      <c r="G7223" s="23">
        <f t="shared" si="552"/>
        <v>51</v>
      </c>
      <c r="H7223" s="23">
        <f t="shared" si="553"/>
        <v>50.872300540773743</v>
      </c>
      <c r="I7223" s="23">
        <f t="shared" si="554"/>
        <v>118.1</v>
      </c>
      <c r="J7223" s="23">
        <f t="shared" si="555"/>
        <v>117.80428811500742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0.99749555023898351</v>
      </c>
      <c r="E7224" s="23">
        <f t="shared" si="550"/>
        <v>91.5</v>
      </c>
      <c r="F7224" s="23">
        <f t="shared" si="551"/>
        <v>91.270842846866998</v>
      </c>
      <c r="G7224" s="23">
        <f t="shared" si="552"/>
        <v>51</v>
      </c>
      <c r="H7224" s="23">
        <f t="shared" si="553"/>
        <v>50.872273062188157</v>
      </c>
      <c r="I7224" s="23">
        <f t="shared" si="554"/>
        <v>118.1</v>
      </c>
      <c r="J7224" s="23">
        <f t="shared" si="555"/>
        <v>117.80422448322395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0.99749342521549356</v>
      </c>
      <c r="E7225" s="23">
        <f t="shared" si="550"/>
        <v>91.5</v>
      </c>
      <c r="F7225" s="23">
        <f t="shared" si="551"/>
        <v>91.270648407217664</v>
      </c>
      <c r="G7225" s="23">
        <f t="shared" si="552"/>
        <v>51</v>
      </c>
      <c r="H7225" s="23">
        <f t="shared" si="553"/>
        <v>50.872164685990171</v>
      </c>
      <c r="I7225" s="23">
        <f t="shared" si="554"/>
        <v>118.1</v>
      </c>
      <c r="J7225" s="23">
        <f t="shared" si="555"/>
        <v>117.80397351794979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0.99749100332592067</v>
      </c>
      <c r="E7226" s="23">
        <f t="shared" si="550"/>
        <v>94.2</v>
      </c>
      <c r="F7226" s="23">
        <f t="shared" si="551"/>
        <v>93.963652513301724</v>
      </c>
      <c r="G7226" s="23">
        <f t="shared" si="552"/>
        <v>51.5</v>
      </c>
      <c r="H7226" s="23">
        <f t="shared" si="553"/>
        <v>51.370786671284911</v>
      </c>
      <c r="I7226" s="23">
        <f t="shared" si="554"/>
        <v>121.5</v>
      </c>
      <c r="J7226" s="23">
        <f t="shared" si="555"/>
        <v>121.19515690409936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0.99772234306662144</v>
      </c>
      <c r="E7227" s="23">
        <f t="shared" si="550"/>
        <v>102.8</v>
      </c>
      <c r="F7227" s="23">
        <f t="shared" si="551"/>
        <v>102.56585686724868</v>
      </c>
      <c r="G7227" s="23">
        <f t="shared" si="552"/>
        <v>54.2</v>
      </c>
      <c r="H7227" s="23">
        <f t="shared" si="553"/>
        <v>54.076550994210884</v>
      </c>
      <c r="I7227" s="23">
        <f t="shared" si="554"/>
        <v>132.69999999999999</v>
      </c>
      <c r="J7227" s="23">
        <f t="shared" si="555"/>
        <v>132.39775492494064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0.9919482631065254</v>
      </c>
      <c r="E7228" s="23">
        <f t="shared" si="550"/>
        <v>104.4</v>
      </c>
      <c r="F7228" s="23">
        <f t="shared" si="551"/>
        <v>103.55939866832125</v>
      </c>
      <c r="G7228" s="23">
        <f t="shared" si="552"/>
        <v>54.5</v>
      </c>
      <c r="H7228" s="23">
        <f t="shared" si="553"/>
        <v>54.061180339305636</v>
      </c>
      <c r="I7228" s="23">
        <f t="shared" si="554"/>
        <v>134.1</v>
      </c>
      <c r="J7228" s="23">
        <f t="shared" si="555"/>
        <v>133.02026208258505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0.99183017336140189</v>
      </c>
      <c r="E7229" s="23">
        <f t="shared" si="550"/>
        <v>104.4</v>
      </c>
      <c r="F7229" s="23">
        <f t="shared" si="551"/>
        <v>103.54707009893036</v>
      </c>
      <c r="G7229" s="23">
        <f t="shared" si="552"/>
        <v>54.5</v>
      </c>
      <c r="H7229" s="23">
        <f t="shared" si="553"/>
        <v>54.054744448196402</v>
      </c>
      <c r="I7229" s="23">
        <f t="shared" si="554"/>
        <v>134.1</v>
      </c>
      <c r="J7229" s="23">
        <f t="shared" si="555"/>
        <v>133.004426247764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0.99183514282015228</v>
      </c>
      <c r="E7230" s="23">
        <f t="shared" si="550"/>
        <v>104.4</v>
      </c>
      <c r="F7230" s="23">
        <f t="shared" si="551"/>
        <v>103.5475889104239</v>
      </c>
      <c r="G7230" s="23">
        <f t="shared" si="552"/>
        <v>54.5</v>
      </c>
      <c r="H7230" s="23">
        <f t="shared" si="553"/>
        <v>54.055015283698296</v>
      </c>
      <c r="I7230" s="23">
        <f t="shared" si="554"/>
        <v>134.1</v>
      </c>
      <c r="J7230" s="23">
        <f t="shared" si="555"/>
        <v>133.00509265218241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0.99182802641610268</v>
      </c>
      <c r="E7231" s="23">
        <f t="shared" si="550"/>
        <v>104.4</v>
      </c>
      <c r="F7231" s="23">
        <f t="shared" si="551"/>
        <v>103.54684595784113</v>
      </c>
      <c r="G7231" s="23">
        <f t="shared" si="552"/>
        <v>54.5</v>
      </c>
      <c r="H7231" s="23">
        <f t="shared" si="553"/>
        <v>54.054627439677596</v>
      </c>
      <c r="I7231" s="23">
        <f t="shared" si="554"/>
        <v>134.1</v>
      </c>
      <c r="J7231" s="23">
        <f t="shared" si="555"/>
        <v>133.00413834239936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0.99182910308846317</v>
      </c>
      <c r="E7232" s="23">
        <f t="shared" si="550"/>
        <v>104.4</v>
      </c>
      <c r="F7232" s="23">
        <f t="shared" si="551"/>
        <v>103.54695836243556</v>
      </c>
      <c r="G7232" s="23">
        <f t="shared" si="552"/>
        <v>54.5</v>
      </c>
      <c r="H7232" s="23">
        <f t="shared" si="553"/>
        <v>54.054686118321243</v>
      </c>
      <c r="I7232" s="23">
        <f t="shared" si="554"/>
        <v>134.1</v>
      </c>
      <c r="J7232" s="23">
        <f t="shared" si="555"/>
        <v>133.00428272416292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0.99183053352119566</v>
      </c>
      <c r="E7233" s="23">
        <f t="shared" si="550"/>
        <v>104.4</v>
      </c>
      <c r="F7233" s="23">
        <f t="shared" si="551"/>
        <v>103.54710769961284</v>
      </c>
      <c r="G7233" s="23">
        <f t="shared" si="552"/>
        <v>54.5</v>
      </c>
      <c r="H7233" s="23">
        <f t="shared" si="553"/>
        <v>54.054764076905165</v>
      </c>
      <c r="I7233" s="23">
        <f t="shared" si="554"/>
        <v>134.1</v>
      </c>
      <c r="J7233" s="23">
        <f t="shared" si="555"/>
        <v>133.00447454519232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0.9918289138985501</v>
      </c>
      <c r="E7234" s="23">
        <f t="shared" si="550"/>
        <v>83.7</v>
      </c>
      <c r="F7234" s="23">
        <f t="shared" si="551"/>
        <v>83.016080093308645</v>
      </c>
      <c r="G7234" s="23">
        <f t="shared" si="552"/>
        <v>45</v>
      </c>
      <c r="H7234" s="23">
        <f t="shared" si="553"/>
        <v>44.632301125434758</v>
      </c>
      <c r="I7234" s="23">
        <f t="shared" si="554"/>
        <v>107.9</v>
      </c>
      <c r="J7234" s="23">
        <f t="shared" si="555"/>
        <v>107.01833980965357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0.99184432911803533</v>
      </c>
      <c r="E7235" s="23">
        <f t="shared" si="550"/>
        <v>83.7</v>
      </c>
      <c r="F7235" s="23">
        <f t="shared" si="551"/>
        <v>83.017370347179565</v>
      </c>
      <c r="G7235" s="23">
        <f t="shared" si="552"/>
        <v>45</v>
      </c>
      <c r="H7235" s="23">
        <f t="shared" si="553"/>
        <v>44.632994810311587</v>
      </c>
      <c r="I7235" s="23">
        <f t="shared" si="554"/>
        <v>107.9</v>
      </c>
      <c r="J7235" s="23">
        <f t="shared" si="555"/>
        <v>107.02000311183602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1.0050072495471452</v>
      </c>
      <c r="E7236" s="23">
        <f t="shared" si="550"/>
        <v>66</v>
      </c>
      <c r="F7236" s="23">
        <f t="shared" si="551"/>
        <v>66.330478470111586</v>
      </c>
      <c r="G7236" s="23">
        <f t="shared" si="552"/>
        <v>37.6</v>
      </c>
      <c r="H7236" s="23">
        <f t="shared" si="553"/>
        <v>37.78827258297266</v>
      </c>
      <c r="I7236" s="23">
        <f t="shared" si="554"/>
        <v>84.2</v>
      </c>
      <c r="J7236" s="23">
        <f t="shared" si="555"/>
        <v>84.621610411869625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1.0021752640345387</v>
      </c>
      <c r="E7237" s="23">
        <f t="shared" si="550"/>
        <v>66</v>
      </c>
      <c r="F7237" s="23">
        <f t="shared" si="551"/>
        <v>66.14356742627956</v>
      </c>
      <c r="G7237" s="23">
        <f t="shared" si="552"/>
        <v>37.6</v>
      </c>
      <c r="H7237" s="23">
        <f t="shared" si="553"/>
        <v>37.681789927698659</v>
      </c>
      <c r="I7237" s="23">
        <f t="shared" si="554"/>
        <v>84.2</v>
      </c>
      <c r="J7237" s="23">
        <f t="shared" si="555"/>
        <v>84.383157231708168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1.003705566738414</v>
      </c>
      <c r="E7238" s="23">
        <f t="shared" si="550"/>
        <v>66</v>
      </c>
      <c r="F7238" s="23">
        <f t="shared" si="551"/>
        <v>66.244567404735321</v>
      </c>
      <c r="G7238" s="23">
        <f t="shared" si="552"/>
        <v>37.6</v>
      </c>
      <c r="H7238" s="23">
        <f t="shared" si="553"/>
        <v>37.739329309364372</v>
      </c>
      <c r="I7238" s="23">
        <f t="shared" si="554"/>
        <v>84.2</v>
      </c>
      <c r="J7238" s="23">
        <f t="shared" si="555"/>
        <v>84.512008719374464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1.0033414379993058</v>
      </c>
      <c r="E7239" s="23">
        <f t="shared" si="550"/>
        <v>66</v>
      </c>
      <c r="F7239" s="23">
        <f t="shared" si="551"/>
        <v>66.220534907954175</v>
      </c>
      <c r="G7239" s="23">
        <f t="shared" si="552"/>
        <v>37.6</v>
      </c>
      <c r="H7239" s="23">
        <f t="shared" si="553"/>
        <v>37.725638068773897</v>
      </c>
      <c r="I7239" s="23">
        <f t="shared" si="554"/>
        <v>84.2</v>
      </c>
      <c r="J7239" s="23">
        <f t="shared" si="555"/>
        <v>84.481349079541545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1.0025703369225427</v>
      </c>
      <c r="E7240" s="23">
        <f t="shared" si="550"/>
        <v>66</v>
      </c>
      <c r="F7240" s="23">
        <f t="shared" si="551"/>
        <v>66.169642236887825</v>
      </c>
      <c r="G7240" s="23">
        <f t="shared" si="552"/>
        <v>37.6</v>
      </c>
      <c r="H7240" s="23">
        <f t="shared" si="553"/>
        <v>37.696644668287611</v>
      </c>
      <c r="I7240" s="23">
        <f t="shared" si="554"/>
        <v>84.2</v>
      </c>
      <c r="J7240" s="23">
        <f t="shared" si="555"/>
        <v>84.416422368878102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1.0015422021535256</v>
      </c>
      <c r="E7241" s="23">
        <f t="shared" si="550"/>
        <v>66</v>
      </c>
      <c r="F7241" s="23">
        <f t="shared" si="551"/>
        <v>66.101785342132686</v>
      </c>
      <c r="G7241" s="23">
        <f t="shared" si="552"/>
        <v>37.6</v>
      </c>
      <c r="H7241" s="23">
        <f t="shared" si="553"/>
        <v>37.657986800972566</v>
      </c>
      <c r="I7241" s="23">
        <f t="shared" si="554"/>
        <v>84.2</v>
      </c>
      <c r="J7241" s="23">
        <f t="shared" si="555"/>
        <v>84.32985342132686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1.0002570336922543</v>
      </c>
      <c r="E7242" s="23">
        <f t="shared" si="550"/>
        <v>66</v>
      </c>
      <c r="F7242" s="23">
        <f t="shared" si="551"/>
        <v>66.016964223688788</v>
      </c>
      <c r="G7242" s="23">
        <f t="shared" si="552"/>
        <v>37.6</v>
      </c>
      <c r="H7242" s="23">
        <f t="shared" si="553"/>
        <v>37.609664466828761</v>
      </c>
      <c r="I7242" s="23">
        <f t="shared" si="554"/>
        <v>84.2</v>
      </c>
      <c r="J7242" s="23">
        <f t="shared" si="555"/>
        <v>84.221642236887817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1.0002570336922543</v>
      </c>
      <c r="E7243" s="23">
        <f t="shared" si="550"/>
        <v>66</v>
      </c>
      <c r="F7243" s="23">
        <f t="shared" si="551"/>
        <v>66.016964223688788</v>
      </c>
      <c r="G7243" s="23">
        <f t="shared" si="552"/>
        <v>37.6</v>
      </c>
      <c r="H7243" s="23">
        <f t="shared" si="553"/>
        <v>37.609664466828761</v>
      </c>
      <c r="I7243" s="23">
        <f t="shared" si="554"/>
        <v>84.2</v>
      </c>
      <c r="J7243" s="23">
        <f t="shared" si="555"/>
        <v>84.221642236887817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1.0013982826358914</v>
      </c>
      <c r="E7244" s="23">
        <f t="shared" si="550"/>
        <v>87.9</v>
      </c>
      <c r="F7244" s="23">
        <f t="shared" si="551"/>
        <v>88.022909043694852</v>
      </c>
      <c r="G7244" s="23">
        <f t="shared" si="552"/>
        <v>46.4</v>
      </c>
      <c r="H7244" s="23">
        <f t="shared" si="553"/>
        <v>46.464880314305361</v>
      </c>
      <c r="I7244" s="23">
        <f t="shared" si="554"/>
        <v>113.7</v>
      </c>
      <c r="J7244" s="23">
        <f t="shared" si="555"/>
        <v>113.85898473570086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1.0071042607470229</v>
      </c>
      <c r="E7245" s="23">
        <f t="shared" si="550"/>
        <v>89</v>
      </c>
      <c r="F7245" s="23">
        <f t="shared" si="551"/>
        <v>89.632279206485038</v>
      </c>
      <c r="G7245" s="23">
        <f t="shared" si="552"/>
        <v>46.9</v>
      </c>
      <c r="H7245" s="23">
        <f t="shared" si="553"/>
        <v>47.233189829035368</v>
      </c>
      <c r="I7245" s="23">
        <f t="shared" si="554"/>
        <v>115.2</v>
      </c>
      <c r="J7245" s="23">
        <f t="shared" si="555"/>
        <v>116.01841083805704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0.99745225496642798</v>
      </c>
      <c r="E7246" s="23">
        <f t="shared" si="550"/>
        <v>96.3</v>
      </c>
      <c r="F7246" s="23">
        <f t="shared" si="551"/>
        <v>96.054652153267014</v>
      </c>
      <c r="G7246" s="23">
        <f t="shared" si="552"/>
        <v>52.8</v>
      </c>
      <c r="H7246" s="23">
        <f t="shared" si="553"/>
        <v>52.665479062227398</v>
      </c>
      <c r="I7246" s="23">
        <f t="shared" si="554"/>
        <v>126.8</v>
      </c>
      <c r="J7246" s="23">
        <f t="shared" si="555"/>
        <v>126.47694592974307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0.99744967560833786</v>
      </c>
      <c r="E7247" s="23">
        <f t="shared" si="550"/>
        <v>95.1</v>
      </c>
      <c r="F7247" s="23">
        <f t="shared" si="551"/>
        <v>94.857464150352925</v>
      </c>
      <c r="G7247" s="23">
        <f t="shared" si="552"/>
        <v>52.6</v>
      </c>
      <c r="H7247" s="23">
        <f t="shared" si="553"/>
        <v>52.465852936998573</v>
      </c>
      <c r="I7247" s="23">
        <f t="shared" si="554"/>
        <v>125.7</v>
      </c>
      <c r="J7247" s="23">
        <f t="shared" si="555"/>
        <v>125.37942422396807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0.99744545799902262</v>
      </c>
      <c r="E7248" s="23">
        <f t="shared" si="550"/>
        <v>95.1</v>
      </c>
      <c r="F7248" s="23">
        <f t="shared" si="551"/>
        <v>94.857063055707044</v>
      </c>
      <c r="G7248" s="23">
        <f t="shared" si="552"/>
        <v>52.6</v>
      </c>
      <c r="H7248" s="23">
        <f t="shared" si="553"/>
        <v>52.465631090748595</v>
      </c>
      <c r="I7248" s="23">
        <f t="shared" si="554"/>
        <v>125.7</v>
      </c>
      <c r="J7248" s="23">
        <f t="shared" si="555"/>
        <v>125.37889407047714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0.99744064399642773</v>
      </c>
      <c r="E7249" s="23">
        <f t="shared" si="550"/>
        <v>95.1</v>
      </c>
      <c r="F7249" s="23">
        <f t="shared" si="551"/>
        <v>94.856605244060276</v>
      </c>
      <c r="G7249" s="23">
        <f t="shared" si="552"/>
        <v>52.6</v>
      </c>
      <c r="H7249" s="23">
        <f t="shared" si="553"/>
        <v>52.465377874212102</v>
      </c>
      <c r="I7249" s="23">
        <f t="shared" si="554"/>
        <v>125.7</v>
      </c>
      <c r="J7249" s="23">
        <f t="shared" si="555"/>
        <v>125.37828895035096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0.99744538292137164</v>
      </c>
      <c r="E7250" s="23">
        <f t="shared" si="550"/>
        <v>96.3</v>
      </c>
      <c r="F7250" s="23">
        <f t="shared" si="551"/>
        <v>96.053990375328084</v>
      </c>
      <c r="G7250" s="23">
        <f t="shared" si="552"/>
        <v>52.8</v>
      </c>
      <c r="H7250" s="23">
        <f t="shared" si="553"/>
        <v>52.665116218248421</v>
      </c>
      <c r="I7250" s="23">
        <f t="shared" si="554"/>
        <v>126.8</v>
      </c>
      <c r="J7250" s="23">
        <f t="shared" si="555"/>
        <v>126.47607455442991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0.99067144753569436</v>
      </c>
      <c r="E7251" s="23">
        <f t="shared" si="550"/>
        <v>108.4</v>
      </c>
      <c r="F7251" s="23">
        <f t="shared" si="551"/>
        <v>107.38878491286927</v>
      </c>
      <c r="G7251" s="23">
        <f t="shared" si="552"/>
        <v>60.2</v>
      </c>
      <c r="H7251" s="23">
        <f t="shared" si="553"/>
        <v>59.638421141648806</v>
      </c>
      <c r="I7251" s="23">
        <f t="shared" si="554"/>
        <v>142.30000000000001</v>
      </c>
      <c r="J7251" s="23">
        <f t="shared" si="555"/>
        <v>140.97254698432931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0.99033388541852074</v>
      </c>
      <c r="E7252" s="23">
        <f t="shared" ref="E7252:E7315" si="558">$E6964</f>
        <v>111.7</v>
      </c>
      <c r="F7252" s="23">
        <f t="shared" ref="F7252:F7315" si="559">$F6964</f>
        <v>110.62029500124876</v>
      </c>
      <c r="G7252" s="23">
        <f t="shared" ref="G7252:G7315" si="560">$G6964</f>
        <v>60.8</v>
      </c>
      <c r="H7252" s="23">
        <f t="shared" ref="H7252:H7315" si="561">$H6964</f>
        <v>60.212300233446058</v>
      </c>
      <c r="I7252" s="23">
        <f t="shared" ref="I7252:I7315" si="562">$I6964</f>
        <v>145.4</v>
      </c>
      <c r="J7252" s="23">
        <f t="shared" ref="J7252:J7315" si="563">$J6964</f>
        <v>143.99454693985291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0.99034094648672255</v>
      </c>
      <c r="E7253" s="23">
        <f t="shared" si="558"/>
        <v>111.7</v>
      </c>
      <c r="F7253" s="23">
        <f t="shared" si="559"/>
        <v>110.62108372256691</v>
      </c>
      <c r="G7253" s="23">
        <f t="shared" si="560"/>
        <v>60.8</v>
      </c>
      <c r="H7253" s="23">
        <f t="shared" si="561"/>
        <v>60.21272954639273</v>
      </c>
      <c r="I7253" s="23">
        <f t="shared" si="562"/>
        <v>145.4</v>
      </c>
      <c r="J7253" s="23">
        <f t="shared" si="563"/>
        <v>143.99557361916948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0.99033280513319122</v>
      </c>
      <c r="E7254" s="23">
        <f t="shared" si="558"/>
        <v>111.7</v>
      </c>
      <c r="F7254" s="23">
        <f t="shared" si="559"/>
        <v>110.62017433337746</v>
      </c>
      <c r="G7254" s="23">
        <f t="shared" si="560"/>
        <v>60.8</v>
      </c>
      <c r="H7254" s="23">
        <f t="shared" si="561"/>
        <v>60.212234552098025</v>
      </c>
      <c r="I7254" s="23">
        <f t="shared" si="562"/>
        <v>145.4</v>
      </c>
      <c r="J7254" s="23">
        <f t="shared" si="563"/>
        <v>143.99438986636602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0.99034018856628425</v>
      </c>
      <c r="E7255" s="23">
        <f t="shared" si="558"/>
        <v>111.7</v>
      </c>
      <c r="F7255" s="23">
        <f t="shared" si="559"/>
        <v>110.62099906285395</v>
      </c>
      <c r="G7255" s="23">
        <f t="shared" si="560"/>
        <v>60.8</v>
      </c>
      <c r="H7255" s="23">
        <f t="shared" si="561"/>
        <v>60.212683464830079</v>
      </c>
      <c r="I7255" s="23">
        <f t="shared" si="562"/>
        <v>145.4</v>
      </c>
      <c r="J7255" s="23">
        <f t="shared" si="563"/>
        <v>143.99546341753774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0.99034037870532976</v>
      </c>
      <c r="E7256" s="23">
        <f t="shared" si="558"/>
        <v>111.7</v>
      </c>
      <c r="F7256" s="23">
        <f t="shared" si="559"/>
        <v>110.62102030138534</v>
      </c>
      <c r="G7256" s="23">
        <f t="shared" si="560"/>
        <v>60.8</v>
      </c>
      <c r="H7256" s="23">
        <f t="shared" si="561"/>
        <v>60.212695025284049</v>
      </c>
      <c r="I7256" s="23">
        <f t="shared" si="562"/>
        <v>145.4</v>
      </c>
      <c r="J7256" s="23">
        <f t="shared" si="563"/>
        <v>143.99549106375494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0.99032765489064523</v>
      </c>
      <c r="E7257" s="23">
        <f t="shared" si="558"/>
        <v>111.7</v>
      </c>
      <c r="F7257" s="23">
        <f t="shared" si="559"/>
        <v>110.61959905128508</v>
      </c>
      <c r="G7257" s="23">
        <f t="shared" si="560"/>
        <v>60.8</v>
      </c>
      <c r="H7257" s="23">
        <f t="shared" si="561"/>
        <v>60.211921417351228</v>
      </c>
      <c r="I7257" s="23">
        <f t="shared" si="562"/>
        <v>145.4</v>
      </c>
      <c r="J7257" s="23">
        <f t="shared" si="563"/>
        <v>143.99364102109982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0.99033019594107641</v>
      </c>
      <c r="E7258" s="23">
        <f t="shared" si="558"/>
        <v>52.4</v>
      </c>
      <c r="F7258" s="23">
        <f t="shared" si="559"/>
        <v>51.8933022673124</v>
      </c>
      <c r="G7258" s="23">
        <f t="shared" si="560"/>
        <v>27.2</v>
      </c>
      <c r="H7258" s="23">
        <f t="shared" si="561"/>
        <v>26.936981329597277</v>
      </c>
      <c r="I7258" s="23">
        <f t="shared" si="562"/>
        <v>68.099999999999994</v>
      </c>
      <c r="J7258" s="23">
        <f t="shared" si="563"/>
        <v>67.4414863435873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0.9903313121764542</v>
      </c>
      <c r="E7259" s="23">
        <f t="shared" si="558"/>
        <v>53</v>
      </c>
      <c r="F7259" s="23">
        <f t="shared" si="559"/>
        <v>52.48755954535207</v>
      </c>
      <c r="G7259" s="23">
        <f t="shared" si="560"/>
        <v>27.3</v>
      </c>
      <c r="H7259" s="23">
        <f t="shared" si="561"/>
        <v>27.0360448224172</v>
      </c>
      <c r="I7259" s="23">
        <f t="shared" si="562"/>
        <v>68.5</v>
      </c>
      <c r="J7259" s="23">
        <f t="shared" si="563"/>
        <v>67.837694884087114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1.005472330222188</v>
      </c>
      <c r="E7260" s="23">
        <f t="shared" si="558"/>
        <v>59.6</v>
      </c>
      <c r="F7260" s="23">
        <f t="shared" si="559"/>
        <v>59.926150881242407</v>
      </c>
      <c r="G7260" s="23">
        <f t="shared" si="560"/>
        <v>30.6</v>
      </c>
      <c r="H7260" s="23">
        <f t="shared" si="561"/>
        <v>30.767453304798952</v>
      </c>
      <c r="I7260" s="23">
        <f t="shared" si="562"/>
        <v>77</v>
      </c>
      <c r="J7260" s="23">
        <f t="shared" si="563"/>
        <v>77.421369427108473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1.0047261033737078</v>
      </c>
      <c r="E7261" s="23">
        <f t="shared" si="558"/>
        <v>59.6</v>
      </c>
      <c r="F7261" s="23">
        <f t="shared" si="559"/>
        <v>59.881675761072991</v>
      </c>
      <c r="G7261" s="23">
        <f t="shared" si="560"/>
        <v>30.6</v>
      </c>
      <c r="H7261" s="23">
        <f t="shared" si="561"/>
        <v>30.744618763235462</v>
      </c>
      <c r="I7261" s="23">
        <f t="shared" si="562"/>
        <v>77</v>
      </c>
      <c r="J7261" s="23">
        <f t="shared" si="563"/>
        <v>77.363909959775498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1.005472330222188</v>
      </c>
      <c r="E7262" s="23">
        <f t="shared" si="558"/>
        <v>71.400000000000006</v>
      </c>
      <c r="F7262" s="23">
        <f t="shared" si="559"/>
        <v>71.790724377864223</v>
      </c>
      <c r="G7262" s="23">
        <f t="shared" si="560"/>
        <v>36.799999999999997</v>
      </c>
      <c r="H7262" s="23">
        <f t="shared" si="561"/>
        <v>37.001381752176513</v>
      </c>
      <c r="I7262" s="23">
        <f t="shared" si="562"/>
        <v>92.3</v>
      </c>
      <c r="J7262" s="23">
        <f t="shared" si="563"/>
        <v>92.805096079507948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1.0052235879393612</v>
      </c>
      <c r="E7263" s="23">
        <f t="shared" si="558"/>
        <v>71.400000000000006</v>
      </c>
      <c r="F7263" s="23">
        <f t="shared" si="559"/>
        <v>71.772964178870396</v>
      </c>
      <c r="G7263" s="23">
        <f t="shared" si="560"/>
        <v>36.799999999999997</v>
      </c>
      <c r="H7263" s="23">
        <f t="shared" si="561"/>
        <v>36.992228036168491</v>
      </c>
      <c r="I7263" s="23">
        <f t="shared" si="562"/>
        <v>92.3</v>
      </c>
      <c r="J7263" s="23">
        <f t="shared" si="563"/>
        <v>92.782137166803039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1.0047261033737076</v>
      </c>
      <c r="E7264" s="23">
        <f t="shared" si="558"/>
        <v>71.400000000000006</v>
      </c>
      <c r="F7264" s="23">
        <f t="shared" si="559"/>
        <v>71.737443780882728</v>
      </c>
      <c r="G7264" s="23">
        <f t="shared" si="560"/>
        <v>36.799999999999997</v>
      </c>
      <c r="H7264" s="23">
        <f t="shared" si="561"/>
        <v>36.97392060415244</v>
      </c>
      <c r="I7264" s="23">
        <f t="shared" si="562"/>
        <v>92.3</v>
      </c>
      <c r="J7264" s="23">
        <f t="shared" si="563"/>
        <v>92.736219341393209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1.0039798765252275</v>
      </c>
      <c r="E7265" s="23">
        <f t="shared" si="558"/>
        <v>71.5</v>
      </c>
      <c r="F7265" s="23">
        <f t="shared" si="559"/>
        <v>71.784561171553761</v>
      </c>
      <c r="G7265" s="23">
        <f t="shared" si="560"/>
        <v>36.799999999999997</v>
      </c>
      <c r="H7265" s="23">
        <f t="shared" si="561"/>
        <v>36.946459456128366</v>
      </c>
      <c r="I7265" s="23">
        <f t="shared" si="562"/>
        <v>92.5</v>
      </c>
      <c r="J7265" s="23">
        <f t="shared" si="563"/>
        <v>92.86813857858354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1.0012437114141337</v>
      </c>
      <c r="E7266" s="23">
        <f t="shared" si="558"/>
        <v>71.5</v>
      </c>
      <c r="F7266" s="23">
        <f t="shared" si="559"/>
        <v>71.588925366110558</v>
      </c>
      <c r="G7266" s="23">
        <f t="shared" si="560"/>
        <v>36.799999999999997</v>
      </c>
      <c r="H7266" s="23">
        <f t="shared" si="561"/>
        <v>36.845768580040115</v>
      </c>
      <c r="I7266" s="23">
        <f t="shared" si="562"/>
        <v>92.5</v>
      </c>
      <c r="J7266" s="23">
        <f t="shared" si="563"/>
        <v>92.615043305807362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1.0009949691313069</v>
      </c>
      <c r="E7267" s="23">
        <f t="shared" si="558"/>
        <v>71.5</v>
      </c>
      <c r="F7267" s="23">
        <f t="shared" si="559"/>
        <v>71.571140292888444</v>
      </c>
      <c r="G7267" s="23">
        <f t="shared" si="560"/>
        <v>36.799999999999997</v>
      </c>
      <c r="H7267" s="23">
        <f t="shared" si="561"/>
        <v>36.836614864032093</v>
      </c>
      <c r="I7267" s="23">
        <f t="shared" si="562"/>
        <v>92.5</v>
      </c>
      <c r="J7267" s="23">
        <f t="shared" si="563"/>
        <v>92.592034644645892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1.0047261033737076</v>
      </c>
      <c r="E7268" s="23">
        <f t="shared" si="558"/>
        <v>71.5</v>
      </c>
      <c r="F7268" s="23">
        <f t="shared" si="559"/>
        <v>71.837916391220091</v>
      </c>
      <c r="G7268" s="23">
        <f t="shared" si="560"/>
        <v>36.799999999999997</v>
      </c>
      <c r="H7268" s="23">
        <f t="shared" si="561"/>
        <v>36.97392060415244</v>
      </c>
      <c r="I7268" s="23">
        <f t="shared" si="562"/>
        <v>92.5</v>
      </c>
      <c r="J7268" s="23">
        <f t="shared" si="563"/>
        <v>92.937164562067949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1.0057210725050145</v>
      </c>
      <c r="E7269" s="23">
        <f t="shared" si="558"/>
        <v>107.4</v>
      </c>
      <c r="F7269" s="23">
        <f t="shared" si="559"/>
        <v>108.01444318703857</v>
      </c>
      <c r="G7269" s="23">
        <f t="shared" si="560"/>
        <v>60</v>
      </c>
      <c r="H7269" s="23">
        <f t="shared" si="561"/>
        <v>60.343264350300871</v>
      </c>
      <c r="I7269" s="23">
        <f t="shared" si="562"/>
        <v>141.30000000000001</v>
      </c>
      <c r="J7269" s="23">
        <f t="shared" si="563"/>
        <v>142.10838754495856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0.98952057673066363</v>
      </c>
      <c r="E7270" s="23">
        <f t="shared" si="558"/>
        <v>106.4</v>
      </c>
      <c r="F7270" s="23">
        <f t="shared" si="559"/>
        <v>105.28498936414262</v>
      </c>
      <c r="G7270" s="23">
        <f t="shared" si="560"/>
        <v>59.8</v>
      </c>
      <c r="H7270" s="23">
        <f t="shared" si="561"/>
        <v>59.173330488493683</v>
      </c>
      <c r="I7270" s="23">
        <f t="shared" si="562"/>
        <v>140.30000000000001</v>
      </c>
      <c r="J7270" s="23">
        <f t="shared" si="563"/>
        <v>138.82973691531211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0.99061474256999715</v>
      </c>
      <c r="E7271" s="23">
        <f t="shared" si="558"/>
        <v>106.4</v>
      </c>
      <c r="F7271" s="23">
        <f t="shared" si="559"/>
        <v>105.4014086094477</v>
      </c>
      <c r="G7271" s="23">
        <f t="shared" si="560"/>
        <v>59.8</v>
      </c>
      <c r="H7271" s="23">
        <f t="shared" si="561"/>
        <v>59.238761605685823</v>
      </c>
      <c r="I7271" s="23">
        <f t="shared" si="562"/>
        <v>140.30000000000001</v>
      </c>
      <c r="J7271" s="23">
        <f t="shared" si="563"/>
        <v>138.98324838257062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0.99061512040271915</v>
      </c>
      <c r="E7272" s="23">
        <f t="shared" si="558"/>
        <v>106.4</v>
      </c>
      <c r="F7272" s="23">
        <f t="shared" si="559"/>
        <v>105.40144881084932</v>
      </c>
      <c r="G7272" s="23">
        <f t="shared" si="560"/>
        <v>59.8</v>
      </c>
      <c r="H7272" s="23">
        <f t="shared" si="561"/>
        <v>59.238784200082605</v>
      </c>
      <c r="I7272" s="23">
        <f t="shared" si="562"/>
        <v>140.30000000000001</v>
      </c>
      <c r="J7272" s="23">
        <f t="shared" si="563"/>
        <v>138.98330139250152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0.99060803750184845</v>
      </c>
      <c r="E7273" s="23">
        <f t="shared" si="558"/>
        <v>106.4</v>
      </c>
      <c r="F7273" s="23">
        <f t="shared" si="559"/>
        <v>105.40069519019669</v>
      </c>
      <c r="G7273" s="23">
        <f t="shared" si="560"/>
        <v>59.8</v>
      </c>
      <c r="H7273" s="23">
        <f t="shared" si="561"/>
        <v>59.238360642610537</v>
      </c>
      <c r="I7273" s="23">
        <f t="shared" si="562"/>
        <v>140.30000000000001</v>
      </c>
      <c r="J7273" s="23">
        <f t="shared" si="563"/>
        <v>138.98230766150934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0.9906120716130038</v>
      </c>
      <c r="E7274" s="23">
        <f t="shared" si="558"/>
        <v>106.4</v>
      </c>
      <c r="F7274" s="23">
        <f t="shared" si="559"/>
        <v>105.40112441962361</v>
      </c>
      <c r="G7274" s="23">
        <f t="shared" si="560"/>
        <v>59.8</v>
      </c>
      <c r="H7274" s="23">
        <f t="shared" si="561"/>
        <v>59.238601882457623</v>
      </c>
      <c r="I7274" s="23">
        <f t="shared" si="562"/>
        <v>140.30000000000001</v>
      </c>
      <c r="J7274" s="23">
        <f t="shared" si="563"/>
        <v>138.98287364730444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0.98882985878809448</v>
      </c>
      <c r="E7275" s="23">
        <f t="shared" si="558"/>
        <v>134.4</v>
      </c>
      <c r="F7275" s="23">
        <f t="shared" si="559"/>
        <v>132.89873302111991</v>
      </c>
      <c r="G7275" s="23">
        <f t="shared" si="560"/>
        <v>88.5</v>
      </c>
      <c r="H7275" s="23">
        <f t="shared" si="561"/>
        <v>87.511442502746362</v>
      </c>
      <c r="I7275" s="23">
        <f t="shared" si="562"/>
        <v>184.5</v>
      </c>
      <c r="J7275" s="23">
        <f t="shared" si="563"/>
        <v>182.43910894640342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0.98963090490199612</v>
      </c>
      <c r="E7276" s="23">
        <f t="shared" si="558"/>
        <v>135.69999999999999</v>
      </c>
      <c r="F7276" s="23">
        <f t="shared" si="559"/>
        <v>134.29291379520086</v>
      </c>
      <c r="G7276" s="23">
        <f t="shared" si="560"/>
        <v>89.3</v>
      </c>
      <c r="H7276" s="23">
        <f t="shared" si="561"/>
        <v>88.374039807748247</v>
      </c>
      <c r="I7276" s="23">
        <f t="shared" si="562"/>
        <v>186.3</v>
      </c>
      <c r="J7276" s="23">
        <f t="shared" si="563"/>
        <v>184.36823758324189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0.98961768273806638</v>
      </c>
      <c r="E7277" s="23">
        <f t="shared" si="558"/>
        <v>135.69999999999999</v>
      </c>
      <c r="F7277" s="23">
        <f t="shared" si="559"/>
        <v>134.29111954755561</v>
      </c>
      <c r="G7277" s="23">
        <f t="shared" si="560"/>
        <v>89.3</v>
      </c>
      <c r="H7277" s="23">
        <f t="shared" si="561"/>
        <v>88.372859068509328</v>
      </c>
      <c r="I7277" s="23">
        <f t="shared" si="562"/>
        <v>186.3</v>
      </c>
      <c r="J7277" s="23">
        <f t="shared" si="563"/>
        <v>184.36577429410178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0.9896157048229145</v>
      </c>
      <c r="E7278" s="23">
        <f t="shared" si="558"/>
        <v>135.69999999999999</v>
      </c>
      <c r="F7278" s="23">
        <f t="shared" si="559"/>
        <v>134.29085114446949</v>
      </c>
      <c r="G7278" s="23">
        <f t="shared" si="560"/>
        <v>89.3</v>
      </c>
      <c r="H7278" s="23">
        <f t="shared" si="561"/>
        <v>88.372682440686262</v>
      </c>
      <c r="I7278" s="23">
        <f t="shared" si="562"/>
        <v>186.3</v>
      </c>
      <c r="J7278" s="23">
        <f t="shared" si="563"/>
        <v>184.365405808509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0.98961497656619779</v>
      </c>
      <c r="E7279" s="23">
        <f t="shared" si="558"/>
        <v>135.69999999999999</v>
      </c>
      <c r="F7279" s="23">
        <f t="shared" si="559"/>
        <v>134.29075232003302</v>
      </c>
      <c r="G7279" s="23">
        <f t="shared" si="560"/>
        <v>89.3</v>
      </c>
      <c r="H7279" s="23">
        <f t="shared" si="561"/>
        <v>88.37261740736146</v>
      </c>
      <c r="I7279" s="23">
        <f t="shared" si="562"/>
        <v>186.3</v>
      </c>
      <c r="J7279" s="23">
        <f t="shared" si="563"/>
        <v>184.36527013428267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0.98962709766860502</v>
      </c>
      <c r="E7280" s="23">
        <f t="shared" si="558"/>
        <v>135.69999999999999</v>
      </c>
      <c r="F7280" s="23">
        <f t="shared" si="559"/>
        <v>134.29239715362968</v>
      </c>
      <c r="G7280" s="23">
        <f t="shared" si="560"/>
        <v>89.3</v>
      </c>
      <c r="H7280" s="23">
        <f t="shared" si="561"/>
        <v>88.373699821806426</v>
      </c>
      <c r="I7280" s="23">
        <f t="shared" si="562"/>
        <v>186.3</v>
      </c>
      <c r="J7280" s="23">
        <f t="shared" si="563"/>
        <v>184.36752829566112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0.98963085626638048</v>
      </c>
      <c r="E7281" s="23">
        <f t="shared" si="558"/>
        <v>135.69999999999999</v>
      </c>
      <c r="F7281" s="23">
        <f t="shared" si="559"/>
        <v>134.29290719534782</v>
      </c>
      <c r="G7281" s="23">
        <f t="shared" si="560"/>
        <v>89.3</v>
      </c>
      <c r="H7281" s="23">
        <f t="shared" si="561"/>
        <v>88.374035464587777</v>
      </c>
      <c r="I7281" s="23">
        <f t="shared" si="562"/>
        <v>186.3</v>
      </c>
      <c r="J7281" s="23">
        <f t="shared" si="563"/>
        <v>184.3682285224267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0.98962923570831329</v>
      </c>
      <c r="E7282" s="23">
        <f t="shared" si="558"/>
        <v>126.2</v>
      </c>
      <c r="F7282" s="23">
        <f t="shared" si="559"/>
        <v>124.89120954638913</v>
      </c>
      <c r="G7282" s="23">
        <f t="shared" si="560"/>
        <v>83.8</v>
      </c>
      <c r="H7282" s="23">
        <f t="shared" si="561"/>
        <v>82.930929952356649</v>
      </c>
      <c r="I7282" s="23">
        <f t="shared" si="562"/>
        <v>173.3</v>
      </c>
      <c r="J7282" s="23">
        <f t="shared" si="563"/>
        <v>171.50274654825071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0.98960284446314117</v>
      </c>
      <c r="E7283" s="23">
        <f t="shared" si="558"/>
        <v>54.9</v>
      </c>
      <c r="F7283" s="23">
        <f t="shared" si="559"/>
        <v>54.329196161026452</v>
      </c>
      <c r="G7283" s="23">
        <f t="shared" si="560"/>
        <v>30.2</v>
      </c>
      <c r="H7283" s="23">
        <f t="shared" si="561"/>
        <v>29.886005902786863</v>
      </c>
      <c r="I7283" s="23">
        <f t="shared" si="562"/>
        <v>73</v>
      </c>
      <c r="J7283" s="23">
        <f t="shared" si="563"/>
        <v>72.241007645809304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1.0070857637813628</v>
      </c>
      <c r="E7284" s="23">
        <f t="shared" si="558"/>
        <v>53.4</v>
      </c>
      <c r="F7284" s="23">
        <f t="shared" si="559"/>
        <v>53.778379785924777</v>
      </c>
      <c r="G7284" s="23">
        <f t="shared" si="560"/>
        <v>29.5</v>
      </c>
      <c r="H7284" s="23">
        <f t="shared" si="561"/>
        <v>29.709030031550203</v>
      </c>
      <c r="I7284" s="23">
        <f t="shared" si="562"/>
        <v>69</v>
      </c>
      <c r="J7284" s="23">
        <f t="shared" si="563"/>
        <v>69.48891770091403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1.0025703369225427</v>
      </c>
      <c r="E7285" s="23">
        <f t="shared" si="558"/>
        <v>58.3</v>
      </c>
      <c r="F7285" s="23">
        <f t="shared" si="559"/>
        <v>58.449850642584238</v>
      </c>
      <c r="G7285" s="23">
        <f t="shared" si="560"/>
        <v>31.4</v>
      </c>
      <c r="H7285" s="23">
        <f t="shared" si="561"/>
        <v>31.480708579367839</v>
      </c>
      <c r="I7285" s="23">
        <f t="shared" si="562"/>
        <v>76</v>
      </c>
      <c r="J7285" s="23">
        <f t="shared" si="563"/>
        <v>76.19534560611325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1.0046266064605769</v>
      </c>
      <c r="E7286" s="23">
        <f t="shared" si="558"/>
        <v>58.3</v>
      </c>
      <c r="F7286" s="23">
        <f t="shared" si="559"/>
        <v>58.569731156651628</v>
      </c>
      <c r="G7286" s="23">
        <f t="shared" si="560"/>
        <v>31.4</v>
      </c>
      <c r="H7286" s="23">
        <f t="shared" si="561"/>
        <v>31.545275442862113</v>
      </c>
      <c r="I7286" s="23">
        <f t="shared" si="562"/>
        <v>76</v>
      </c>
      <c r="J7286" s="23">
        <f t="shared" si="563"/>
        <v>76.351622091003847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1.0051406738450852</v>
      </c>
      <c r="E7287" s="23">
        <f t="shared" si="558"/>
        <v>58.3</v>
      </c>
      <c r="F7287" s="23">
        <f t="shared" si="559"/>
        <v>58.599701285168464</v>
      </c>
      <c r="G7287" s="23">
        <f t="shared" si="560"/>
        <v>31.4</v>
      </c>
      <c r="H7287" s="23">
        <f t="shared" si="561"/>
        <v>31.561417158735676</v>
      </c>
      <c r="I7287" s="23">
        <f t="shared" si="562"/>
        <v>76</v>
      </c>
      <c r="J7287" s="23">
        <f t="shared" si="563"/>
        <v>76.390691212226471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1.002827370614797</v>
      </c>
      <c r="E7288" s="23">
        <f t="shared" si="558"/>
        <v>58.3</v>
      </c>
      <c r="F7288" s="23">
        <f t="shared" si="559"/>
        <v>58.464835706842663</v>
      </c>
      <c r="G7288" s="23">
        <f t="shared" si="560"/>
        <v>31.4</v>
      </c>
      <c r="H7288" s="23">
        <f t="shared" si="561"/>
        <v>31.488779437304625</v>
      </c>
      <c r="I7288" s="23">
        <f t="shared" si="562"/>
        <v>76</v>
      </c>
      <c r="J7288" s="23">
        <f t="shared" si="563"/>
        <v>76.214880166724569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1.0020562695380342</v>
      </c>
      <c r="E7289" s="23">
        <f t="shared" si="558"/>
        <v>58.3</v>
      </c>
      <c r="F7289" s="23">
        <f t="shared" si="559"/>
        <v>58.419880514067387</v>
      </c>
      <c r="G7289" s="23">
        <f t="shared" si="560"/>
        <v>31.4</v>
      </c>
      <c r="H7289" s="23">
        <f t="shared" si="561"/>
        <v>31.464566863494273</v>
      </c>
      <c r="I7289" s="23">
        <f t="shared" si="562"/>
        <v>76</v>
      </c>
      <c r="J7289" s="23">
        <f t="shared" si="563"/>
        <v>76.156276484890597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1.0007711010767628</v>
      </c>
      <c r="E7290" s="23">
        <f t="shared" si="558"/>
        <v>58.3</v>
      </c>
      <c r="F7290" s="23">
        <f t="shared" si="559"/>
        <v>58.344955192775267</v>
      </c>
      <c r="G7290" s="23">
        <f t="shared" si="560"/>
        <v>31.4</v>
      </c>
      <c r="H7290" s="23">
        <f t="shared" si="561"/>
        <v>31.424212573810351</v>
      </c>
      <c r="I7290" s="23">
        <f t="shared" si="562"/>
        <v>76</v>
      </c>
      <c r="J7290" s="23">
        <f t="shared" si="563"/>
        <v>76.058603681833972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1.0005140673845085</v>
      </c>
      <c r="E7291" s="23">
        <f t="shared" si="558"/>
        <v>58.3</v>
      </c>
      <c r="F7291" s="23">
        <f t="shared" si="559"/>
        <v>58.329970128516848</v>
      </c>
      <c r="G7291" s="23">
        <f t="shared" si="560"/>
        <v>31.4</v>
      </c>
      <c r="H7291" s="23">
        <f t="shared" si="561"/>
        <v>31.416141715873568</v>
      </c>
      <c r="I7291" s="23">
        <f t="shared" si="562"/>
        <v>76</v>
      </c>
      <c r="J7291" s="23">
        <f t="shared" si="563"/>
        <v>76.039069121222653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1.0046096950123742</v>
      </c>
      <c r="E7292" s="23">
        <f t="shared" si="558"/>
        <v>58.6</v>
      </c>
      <c r="F7292" s="23">
        <f t="shared" si="559"/>
        <v>58.870128127725131</v>
      </c>
      <c r="G7292" s="23">
        <f t="shared" si="560"/>
        <v>31.6</v>
      </c>
      <c r="H7292" s="23">
        <f t="shared" si="561"/>
        <v>31.745666362391027</v>
      </c>
      <c r="I7292" s="23">
        <f t="shared" si="562"/>
        <v>76.900000000000006</v>
      </c>
      <c r="J7292" s="23">
        <f t="shared" si="563"/>
        <v>77.254485546451576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1.0050013164550893</v>
      </c>
      <c r="E7293" s="23">
        <f t="shared" si="558"/>
        <v>122.8</v>
      </c>
      <c r="F7293" s="23">
        <f t="shared" si="559"/>
        <v>123.41416166068495</v>
      </c>
      <c r="G7293" s="23">
        <f t="shared" si="560"/>
        <v>81.8</v>
      </c>
      <c r="H7293" s="23">
        <f t="shared" si="561"/>
        <v>82.2091076860263</v>
      </c>
      <c r="I7293" s="23">
        <f t="shared" si="562"/>
        <v>168.6</v>
      </c>
      <c r="J7293" s="23">
        <f t="shared" si="563"/>
        <v>169.44322195432804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0.9887702958047675</v>
      </c>
      <c r="E7294" s="23">
        <f t="shared" si="558"/>
        <v>122.8</v>
      </c>
      <c r="F7294" s="23">
        <f t="shared" si="559"/>
        <v>121.42099232482545</v>
      </c>
      <c r="G7294" s="23">
        <f t="shared" si="560"/>
        <v>81.8</v>
      </c>
      <c r="H7294" s="23">
        <f t="shared" si="561"/>
        <v>80.881410196829975</v>
      </c>
      <c r="I7294" s="23">
        <f t="shared" si="562"/>
        <v>168.6</v>
      </c>
      <c r="J7294" s="23">
        <f t="shared" si="563"/>
        <v>166.70667187268378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0.98876117873404112</v>
      </c>
      <c r="E7295" s="23">
        <f t="shared" si="558"/>
        <v>122.8</v>
      </c>
      <c r="F7295" s="23">
        <f t="shared" si="559"/>
        <v>121.41987274854024</v>
      </c>
      <c r="G7295" s="23">
        <f t="shared" si="560"/>
        <v>81.8</v>
      </c>
      <c r="H7295" s="23">
        <f t="shared" si="561"/>
        <v>80.88066442044456</v>
      </c>
      <c r="I7295" s="23">
        <f t="shared" si="562"/>
        <v>168.6</v>
      </c>
      <c r="J7295" s="23">
        <f t="shared" si="563"/>
        <v>166.70513473455932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0.9880285356090508</v>
      </c>
      <c r="E7296" s="23">
        <f t="shared" si="558"/>
        <v>122.8</v>
      </c>
      <c r="F7296" s="23">
        <f t="shared" si="559"/>
        <v>121.32990417279143</v>
      </c>
      <c r="G7296" s="23">
        <f t="shared" si="560"/>
        <v>81.8</v>
      </c>
      <c r="H7296" s="23">
        <f t="shared" si="561"/>
        <v>80.820734212820355</v>
      </c>
      <c r="I7296" s="23">
        <f t="shared" si="562"/>
        <v>168.6</v>
      </c>
      <c r="J7296" s="23">
        <f t="shared" si="563"/>
        <v>166.58161110368596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0.98828026763712973</v>
      </c>
      <c r="E7297" s="23">
        <f t="shared" si="558"/>
        <v>122.8</v>
      </c>
      <c r="F7297" s="23">
        <f t="shared" si="559"/>
        <v>121.36081686583952</v>
      </c>
      <c r="G7297" s="23">
        <f t="shared" si="560"/>
        <v>81.8</v>
      </c>
      <c r="H7297" s="23">
        <f t="shared" si="561"/>
        <v>80.841325892717208</v>
      </c>
      <c r="I7297" s="23">
        <f t="shared" si="562"/>
        <v>168.6</v>
      </c>
      <c r="J7297" s="23">
        <f t="shared" si="563"/>
        <v>166.62405312362006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0.98827800110627562</v>
      </c>
      <c r="E7298" s="23">
        <f t="shared" si="558"/>
        <v>124.5</v>
      </c>
      <c r="F7298" s="23">
        <f t="shared" si="559"/>
        <v>123.04061113773132</v>
      </c>
      <c r="G7298" s="23">
        <f t="shared" si="560"/>
        <v>82.8</v>
      </c>
      <c r="H7298" s="23">
        <f t="shared" si="561"/>
        <v>81.829418491599611</v>
      </c>
      <c r="I7298" s="23">
        <f t="shared" si="562"/>
        <v>170.9</v>
      </c>
      <c r="J7298" s="23">
        <f t="shared" si="563"/>
        <v>168.89671038906252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0.98575976815238264</v>
      </c>
      <c r="E7299" s="23">
        <f t="shared" si="558"/>
        <v>131</v>
      </c>
      <c r="F7299" s="23">
        <f t="shared" si="559"/>
        <v>129.13452962796214</v>
      </c>
      <c r="G7299" s="23">
        <f t="shared" si="560"/>
        <v>87.1</v>
      </c>
      <c r="H7299" s="23">
        <f t="shared" si="561"/>
        <v>85.859675806072516</v>
      </c>
      <c r="I7299" s="23">
        <f t="shared" si="562"/>
        <v>181.9</v>
      </c>
      <c r="J7299" s="23">
        <f t="shared" si="563"/>
        <v>179.3097018269184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0.98335192349481915</v>
      </c>
      <c r="E7300" s="23">
        <f t="shared" si="558"/>
        <v>131.9</v>
      </c>
      <c r="F7300" s="23">
        <f t="shared" si="559"/>
        <v>129.70411870896666</v>
      </c>
      <c r="G7300" s="23">
        <f t="shared" si="560"/>
        <v>87.6</v>
      </c>
      <c r="H7300" s="23">
        <f t="shared" si="561"/>
        <v>86.141628498146147</v>
      </c>
      <c r="I7300" s="23">
        <f t="shared" si="562"/>
        <v>182.9</v>
      </c>
      <c r="J7300" s="23">
        <f t="shared" si="563"/>
        <v>179.85506680720243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0.98335751593045262</v>
      </c>
      <c r="E7301" s="23">
        <f t="shared" si="558"/>
        <v>131.9</v>
      </c>
      <c r="F7301" s="23">
        <f t="shared" si="559"/>
        <v>129.70485635122671</v>
      </c>
      <c r="G7301" s="23">
        <f t="shared" si="560"/>
        <v>87.6</v>
      </c>
      <c r="H7301" s="23">
        <f t="shared" si="561"/>
        <v>86.142118395507637</v>
      </c>
      <c r="I7301" s="23">
        <f t="shared" si="562"/>
        <v>182.9</v>
      </c>
      <c r="J7301" s="23">
        <f t="shared" si="563"/>
        <v>179.8560896636798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0.98336273215801939</v>
      </c>
      <c r="E7302" s="23">
        <f t="shared" si="558"/>
        <v>131.9</v>
      </c>
      <c r="F7302" s="23">
        <f t="shared" si="559"/>
        <v>129.70554437164276</v>
      </c>
      <c r="G7302" s="23">
        <f t="shared" si="560"/>
        <v>87.6</v>
      </c>
      <c r="H7302" s="23">
        <f t="shared" si="561"/>
        <v>86.142575337042487</v>
      </c>
      <c r="I7302" s="23">
        <f t="shared" si="562"/>
        <v>182.9</v>
      </c>
      <c r="J7302" s="23">
        <f t="shared" si="563"/>
        <v>179.85704371170175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0.98334169021094575</v>
      </c>
      <c r="E7303" s="23">
        <f t="shared" si="558"/>
        <v>131.9</v>
      </c>
      <c r="F7303" s="23">
        <f t="shared" si="559"/>
        <v>129.70276893882374</v>
      </c>
      <c r="G7303" s="23">
        <f t="shared" si="560"/>
        <v>87.6</v>
      </c>
      <c r="H7303" s="23">
        <f t="shared" si="561"/>
        <v>86.140732062478847</v>
      </c>
      <c r="I7303" s="23">
        <f t="shared" si="562"/>
        <v>182.9</v>
      </c>
      <c r="J7303" s="23">
        <f t="shared" si="563"/>
        <v>179.85319513958197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0.98334859159021026</v>
      </c>
      <c r="E7304" s="23">
        <f t="shared" si="558"/>
        <v>131.9</v>
      </c>
      <c r="F7304" s="23">
        <f t="shared" si="559"/>
        <v>129.70367923074875</v>
      </c>
      <c r="G7304" s="23">
        <f t="shared" si="560"/>
        <v>87.6</v>
      </c>
      <c r="H7304" s="23">
        <f t="shared" si="561"/>
        <v>86.141336623302408</v>
      </c>
      <c r="I7304" s="23">
        <f t="shared" si="562"/>
        <v>182.9</v>
      </c>
      <c r="J7304" s="23">
        <f t="shared" si="563"/>
        <v>179.85445740184946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0.98334644337367483</v>
      </c>
      <c r="E7305" s="23">
        <f t="shared" si="558"/>
        <v>131.9</v>
      </c>
      <c r="F7305" s="23">
        <f t="shared" si="559"/>
        <v>129.70339588098773</v>
      </c>
      <c r="G7305" s="23">
        <f t="shared" si="560"/>
        <v>87.6</v>
      </c>
      <c r="H7305" s="23">
        <f t="shared" si="561"/>
        <v>86.141148439533907</v>
      </c>
      <c r="I7305" s="23">
        <f t="shared" si="562"/>
        <v>182.9</v>
      </c>
      <c r="J7305" s="23">
        <f t="shared" si="563"/>
        <v>179.85406449304514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0.98334012014560468</v>
      </c>
      <c r="E7306" s="23">
        <f t="shared" si="558"/>
        <v>129.69999999999999</v>
      </c>
      <c r="F7306" s="23">
        <f t="shared" si="559"/>
        <v>127.53921358288491</v>
      </c>
      <c r="G7306" s="23">
        <f t="shared" si="560"/>
        <v>86.4</v>
      </c>
      <c r="H7306" s="23">
        <f t="shared" si="561"/>
        <v>84.960586380580253</v>
      </c>
      <c r="I7306" s="23">
        <f t="shared" si="562"/>
        <v>180.6</v>
      </c>
      <c r="J7306" s="23">
        <f t="shared" si="563"/>
        <v>177.5912256982962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0.983338401455218</v>
      </c>
      <c r="E7307" s="23">
        <f t="shared" si="558"/>
        <v>49.3</v>
      </c>
      <c r="F7307" s="23">
        <f t="shared" si="559"/>
        <v>48.478583191742246</v>
      </c>
      <c r="G7307" s="23">
        <f t="shared" si="560"/>
        <v>26.3</v>
      </c>
      <c r="H7307" s="23">
        <f t="shared" si="561"/>
        <v>25.861799958272233</v>
      </c>
      <c r="I7307" s="23">
        <f t="shared" si="562"/>
        <v>64.8</v>
      </c>
      <c r="J7307" s="23">
        <f t="shared" si="563"/>
        <v>63.720328414298123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1.005708427432648</v>
      </c>
      <c r="E7308" s="23">
        <f t="shared" si="558"/>
        <v>53.7</v>
      </c>
      <c r="F7308" s="23">
        <f t="shared" si="559"/>
        <v>54.006542553133201</v>
      </c>
      <c r="G7308" s="23">
        <f t="shared" si="560"/>
        <v>28.6</v>
      </c>
      <c r="H7308" s="23">
        <f t="shared" si="561"/>
        <v>28.763261024573733</v>
      </c>
      <c r="I7308" s="23">
        <f t="shared" si="562"/>
        <v>69</v>
      </c>
      <c r="J7308" s="23">
        <f t="shared" si="563"/>
        <v>69.393881492852714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1.0034699724937155</v>
      </c>
      <c r="E7309" s="23">
        <f t="shared" si="558"/>
        <v>61</v>
      </c>
      <c r="F7309" s="23">
        <f t="shared" si="559"/>
        <v>61.211668322116644</v>
      </c>
      <c r="G7309" s="23">
        <f t="shared" si="560"/>
        <v>31.9</v>
      </c>
      <c r="H7309" s="23">
        <f t="shared" si="561"/>
        <v>32.010692122549521</v>
      </c>
      <c r="I7309" s="23">
        <f t="shared" si="562"/>
        <v>79.400000000000006</v>
      </c>
      <c r="J7309" s="23">
        <f t="shared" si="563"/>
        <v>79.67551581600101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1.0034695129362772</v>
      </c>
      <c r="E7310" s="23">
        <f t="shared" si="558"/>
        <v>61</v>
      </c>
      <c r="F7310" s="23">
        <f t="shared" si="559"/>
        <v>61.211640289112907</v>
      </c>
      <c r="G7310" s="23">
        <f t="shared" si="560"/>
        <v>31.9</v>
      </c>
      <c r="H7310" s="23">
        <f t="shared" si="561"/>
        <v>32.010677462667239</v>
      </c>
      <c r="I7310" s="23">
        <f t="shared" si="562"/>
        <v>79.400000000000006</v>
      </c>
      <c r="J7310" s="23">
        <f t="shared" si="563"/>
        <v>79.675479327140408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1.0032170991179443</v>
      </c>
      <c r="E7311" s="23">
        <f t="shared" si="558"/>
        <v>61</v>
      </c>
      <c r="F7311" s="23">
        <f t="shared" si="559"/>
        <v>61.196243046194603</v>
      </c>
      <c r="G7311" s="23">
        <f t="shared" si="560"/>
        <v>31.9</v>
      </c>
      <c r="H7311" s="23">
        <f t="shared" si="561"/>
        <v>32.002625461862422</v>
      </c>
      <c r="I7311" s="23">
        <f t="shared" si="562"/>
        <v>79.400000000000006</v>
      </c>
      <c r="J7311" s="23">
        <f t="shared" si="563"/>
        <v>79.655437669964783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1.0024718452410522</v>
      </c>
      <c r="E7312" s="23">
        <f t="shared" si="558"/>
        <v>61</v>
      </c>
      <c r="F7312" s="23">
        <f t="shared" si="559"/>
        <v>61.150782559704183</v>
      </c>
      <c r="G7312" s="23">
        <f t="shared" si="560"/>
        <v>31.9</v>
      </c>
      <c r="H7312" s="23">
        <f t="shared" si="561"/>
        <v>31.978851863189561</v>
      </c>
      <c r="I7312" s="23">
        <f t="shared" si="562"/>
        <v>79.400000000000006</v>
      </c>
      <c r="J7312" s="23">
        <f t="shared" si="563"/>
        <v>79.596264512139541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1.0002343995387017</v>
      </c>
      <c r="E7313" s="23">
        <f t="shared" si="558"/>
        <v>61</v>
      </c>
      <c r="F7313" s="23">
        <f t="shared" si="559"/>
        <v>61.014298371860804</v>
      </c>
      <c r="G7313" s="23">
        <f t="shared" si="560"/>
        <v>31.9</v>
      </c>
      <c r="H7313" s="23">
        <f t="shared" si="561"/>
        <v>31.907477345284583</v>
      </c>
      <c r="I7313" s="23">
        <f t="shared" si="562"/>
        <v>79.400000000000006</v>
      </c>
      <c r="J7313" s="23">
        <f t="shared" si="563"/>
        <v>79.418611323372929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0.99998386995257682</v>
      </c>
      <c r="E7314" s="23">
        <f t="shared" si="558"/>
        <v>61</v>
      </c>
      <c r="F7314" s="23">
        <f t="shared" si="559"/>
        <v>60.999016067107185</v>
      </c>
      <c r="G7314" s="23">
        <f t="shared" si="560"/>
        <v>31.9</v>
      </c>
      <c r="H7314" s="23">
        <f t="shared" si="561"/>
        <v>31.899485451487198</v>
      </c>
      <c r="I7314" s="23">
        <f t="shared" si="562"/>
        <v>79.400000000000006</v>
      </c>
      <c r="J7314" s="23">
        <f t="shared" si="563"/>
        <v>79.398719274234608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1.000480735212566</v>
      </c>
      <c r="E7315" s="23">
        <f t="shared" si="558"/>
        <v>53.7</v>
      </c>
      <c r="F7315" s="23">
        <f t="shared" si="559"/>
        <v>53.725815480914797</v>
      </c>
      <c r="G7315" s="23">
        <f t="shared" si="560"/>
        <v>28.6</v>
      </c>
      <c r="H7315" s="23">
        <f t="shared" si="561"/>
        <v>28.61374902707939</v>
      </c>
      <c r="I7315" s="23">
        <f t="shared" si="562"/>
        <v>69</v>
      </c>
      <c r="J7315" s="23">
        <f t="shared" si="563"/>
        <v>69.033170729667049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1.0037168697471457</v>
      </c>
      <c r="E7316" s="23">
        <f t="shared" ref="E7316:E7379" si="566">$E7028</f>
        <v>56.9</v>
      </c>
      <c r="F7316" s="23">
        <f t="shared" ref="F7316:F7379" si="567">$F7028</f>
        <v>57.111489888612589</v>
      </c>
      <c r="G7316" s="23">
        <f t="shared" ref="G7316:G7379" si="568">$G7028</f>
        <v>30</v>
      </c>
      <c r="H7316" s="23">
        <f t="shared" ref="H7316:H7379" si="569">$H7028</f>
        <v>30.11150609241437</v>
      </c>
      <c r="I7316" s="23">
        <f t="shared" ref="I7316:I7379" si="570">$I7028</f>
        <v>73.900000000000006</v>
      </c>
      <c r="J7316" s="23">
        <f t="shared" ref="J7316:J7379" si="571">$J7028</f>
        <v>74.174676674314071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1.0057039412012607</v>
      </c>
      <c r="E7317" s="23">
        <f t="shared" si="566"/>
        <v>128.69999999999999</v>
      </c>
      <c r="F7317" s="23">
        <f t="shared" si="567"/>
        <v>129.43409723260226</v>
      </c>
      <c r="G7317" s="23">
        <f t="shared" si="568"/>
        <v>85.8</v>
      </c>
      <c r="H7317" s="23">
        <f t="shared" si="569"/>
        <v>86.28939815506817</v>
      </c>
      <c r="I7317" s="23">
        <f t="shared" si="570"/>
        <v>179.4</v>
      </c>
      <c r="J7317" s="23">
        <f t="shared" si="571"/>
        <v>180.42328705150618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0.98514105367571625</v>
      </c>
      <c r="E7318" s="23">
        <f t="shared" si="566"/>
        <v>128.69999999999999</v>
      </c>
      <c r="F7318" s="23">
        <f t="shared" si="567"/>
        <v>126.78765360806467</v>
      </c>
      <c r="G7318" s="23">
        <f t="shared" si="568"/>
        <v>85.8</v>
      </c>
      <c r="H7318" s="23">
        <f t="shared" si="569"/>
        <v>84.525102405376458</v>
      </c>
      <c r="I7318" s="23">
        <f t="shared" si="570"/>
        <v>179.4</v>
      </c>
      <c r="J7318" s="23">
        <f t="shared" si="571"/>
        <v>176.7343050294235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0.98513297757834628</v>
      </c>
      <c r="E7319" s="23">
        <f t="shared" si="566"/>
        <v>128.69999999999999</v>
      </c>
      <c r="F7319" s="23">
        <f t="shared" si="567"/>
        <v>126.78661421433316</v>
      </c>
      <c r="G7319" s="23">
        <f t="shared" si="568"/>
        <v>85.8</v>
      </c>
      <c r="H7319" s="23">
        <f t="shared" si="569"/>
        <v>84.524409476222104</v>
      </c>
      <c r="I7319" s="23">
        <f t="shared" si="570"/>
        <v>179.4</v>
      </c>
      <c r="J7319" s="23">
        <f t="shared" si="571"/>
        <v>176.73285617755533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0.98513489312905478</v>
      </c>
      <c r="E7320" s="23">
        <f t="shared" si="566"/>
        <v>128.69999999999999</v>
      </c>
      <c r="F7320" s="23">
        <f t="shared" si="567"/>
        <v>126.78686074570933</v>
      </c>
      <c r="G7320" s="23">
        <f t="shared" si="568"/>
        <v>85.8</v>
      </c>
      <c r="H7320" s="23">
        <f t="shared" si="569"/>
        <v>84.524573830472903</v>
      </c>
      <c r="I7320" s="23">
        <f t="shared" si="570"/>
        <v>179.4</v>
      </c>
      <c r="J7320" s="23">
        <f t="shared" si="571"/>
        <v>176.73319982735242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0.98518243111188497</v>
      </c>
      <c r="E7321" s="23">
        <f t="shared" si="566"/>
        <v>128.69999999999999</v>
      </c>
      <c r="F7321" s="23">
        <f t="shared" si="567"/>
        <v>126.79297888409958</v>
      </c>
      <c r="G7321" s="23">
        <f t="shared" si="568"/>
        <v>85.8</v>
      </c>
      <c r="H7321" s="23">
        <f t="shared" si="569"/>
        <v>84.528652589399726</v>
      </c>
      <c r="I7321" s="23">
        <f t="shared" si="570"/>
        <v>179.4</v>
      </c>
      <c r="J7321" s="23">
        <f t="shared" si="571"/>
        <v>176.74172814147218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0.98519039283832355</v>
      </c>
      <c r="E7322" s="23">
        <f t="shared" si="566"/>
        <v>128.69999999999999</v>
      </c>
      <c r="F7322" s="23">
        <f t="shared" si="567"/>
        <v>126.79400355829223</v>
      </c>
      <c r="G7322" s="23">
        <f t="shared" si="568"/>
        <v>85.8</v>
      </c>
      <c r="H7322" s="23">
        <f t="shared" si="569"/>
        <v>84.529335705528155</v>
      </c>
      <c r="I7322" s="23">
        <f t="shared" si="570"/>
        <v>179.4</v>
      </c>
      <c r="J7322" s="23">
        <f t="shared" si="571"/>
        <v>176.74315647519526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0.98315280179099707</v>
      </c>
      <c r="E7323" s="23">
        <f t="shared" si="566"/>
        <v>109.6</v>
      </c>
      <c r="F7323" s="23">
        <f t="shared" si="567"/>
        <v>107.75354707629327</v>
      </c>
      <c r="G7323" s="23">
        <f t="shared" si="568"/>
        <v>60</v>
      </c>
      <c r="H7323" s="23">
        <f t="shared" si="569"/>
        <v>58.989168107459825</v>
      </c>
      <c r="I7323" s="23">
        <f t="shared" si="570"/>
        <v>146.1</v>
      </c>
      <c r="J7323" s="23">
        <f t="shared" si="571"/>
        <v>143.63862434166467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0.98097861472555536</v>
      </c>
      <c r="E7324" s="23">
        <f t="shared" si="566"/>
        <v>113.9</v>
      </c>
      <c r="F7324" s="23">
        <f t="shared" si="567"/>
        <v>111.73346421724077</v>
      </c>
      <c r="G7324" s="23">
        <f t="shared" si="568"/>
        <v>62.3</v>
      </c>
      <c r="H7324" s="23">
        <f t="shared" si="569"/>
        <v>61.114967697402093</v>
      </c>
      <c r="I7324" s="23">
        <f t="shared" si="570"/>
        <v>152.1</v>
      </c>
      <c r="J7324" s="23">
        <f t="shared" si="571"/>
        <v>149.20684729975696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0.98098828851384245</v>
      </c>
      <c r="E7325" s="23">
        <f t="shared" si="566"/>
        <v>113.9</v>
      </c>
      <c r="F7325" s="23">
        <f t="shared" si="567"/>
        <v>111.73456606172667</v>
      </c>
      <c r="G7325" s="23">
        <f t="shared" si="568"/>
        <v>62.3</v>
      </c>
      <c r="H7325" s="23">
        <f t="shared" si="569"/>
        <v>61.115570374412385</v>
      </c>
      <c r="I7325" s="23">
        <f t="shared" si="570"/>
        <v>152.1</v>
      </c>
      <c r="J7325" s="23">
        <f t="shared" si="571"/>
        <v>149.20831868295542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0.98168915381642063</v>
      </c>
      <c r="E7326" s="23">
        <f t="shared" si="566"/>
        <v>113.9</v>
      </c>
      <c r="F7326" s="23">
        <f t="shared" si="567"/>
        <v>111.81439461969032</v>
      </c>
      <c r="G7326" s="23">
        <f t="shared" si="568"/>
        <v>62.3</v>
      </c>
      <c r="H7326" s="23">
        <f t="shared" si="569"/>
        <v>61.159234282763002</v>
      </c>
      <c r="I7326" s="23">
        <f t="shared" si="570"/>
        <v>152.1</v>
      </c>
      <c r="J7326" s="23">
        <f t="shared" si="571"/>
        <v>149.31492029547758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0.98171507091194576</v>
      </c>
      <c r="E7327" s="23">
        <f t="shared" si="566"/>
        <v>113.9</v>
      </c>
      <c r="F7327" s="23">
        <f t="shared" si="567"/>
        <v>111.81734657687063</v>
      </c>
      <c r="G7327" s="23">
        <f t="shared" si="568"/>
        <v>62.3</v>
      </c>
      <c r="H7327" s="23">
        <f t="shared" si="569"/>
        <v>61.160848917814221</v>
      </c>
      <c r="I7327" s="23">
        <f t="shared" si="570"/>
        <v>152.1</v>
      </c>
      <c r="J7327" s="23">
        <f t="shared" si="571"/>
        <v>149.31886228570696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0.98171880615793872</v>
      </c>
      <c r="E7328" s="23">
        <f t="shared" si="566"/>
        <v>113.9</v>
      </c>
      <c r="F7328" s="23">
        <f t="shared" si="567"/>
        <v>111.81777202138923</v>
      </c>
      <c r="G7328" s="23">
        <f t="shared" si="568"/>
        <v>62.3</v>
      </c>
      <c r="H7328" s="23">
        <f t="shared" si="569"/>
        <v>61.161081623639582</v>
      </c>
      <c r="I7328" s="23">
        <f t="shared" si="570"/>
        <v>152.1</v>
      </c>
      <c r="J7328" s="23">
        <f t="shared" si="571"/>
        <v>149.31943041662248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0.98098603458187417</v>
      </c>
      <c r="E7329" s="23">
        <f t="shared" si="566"/>
        <v>113.9</v>
      </c>
      <c r="F7329" s="23">
        <f t="shared" si="567"/>
        <v>111.73430933887548</v>
      </c>
      <c r="G7329" s="23">
        <f t="shared" si="568"/>
        <v>62.3</v>
      </c>
      <c r="H7329" s="23">
        <f t="shared" si="569"/>
        <v>61.115429954450761</v>
      </c>
      <c r="I7329" s="23">
        <f t="shared" si="570"/>
        <v>152.1</v>
      </c>
      <c r="J7329" s="23">
        <f t="shared" si="571"/>
        <v>149.20797585990306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0.98096471441503319</v>
      </c>
      <c r="E7330" s="23">
        <f t="shared" si="566"/>
        <v>63.8</v>
      </c>
      <c r="F7330" s="23">
        <f t="shared" si="567"/>
        <v>62.585548779679115</v>
      </c>
      <c r="G7330" s="23">
        <f t="shared" si="568"/>
        <v>36</v>
      </c>
      <c r="H7330" s="23">
        <f t="shared" si="569"/>
        <v>35.314729718941194</v>
      </c>
      <c r="I7330" s="23">
        <f t="shared" si="570"/>
        <v>82.8</v>
      </c>
      <c r="J7330" s="23">
        <f t="shared" si="571"/>
        <v>81.223878353564743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0.98308659754874328</v>
      </c>
      <c r="E7331" s="23">
        <f t="shared" si="566"/>
        <v>33.6</v>
      </c>
      <c r="F7331" s="23">
        <f t="shared" si="567"/>
        <v>33.031709677637778</v>
      </c>
      <c r="G7331" s="23">
        <f t="shared" si="568"/>
        <v>20.399999999999999</v>
      </c>
      <c r="H7331" s="23">
        <f t="shared" si="569"/>
        <v>20.054966589994361</v>
      </c>
      <c r="I7331" s="23">
        <f t="shared" si="570"/>
        <v>41.8</v>
      </c>
      <c r="J7331" s="23">
        <f t="shared" si="571"/>
        <v>41.093019777537464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1.0012437114141333</v>
      </c>
      <c r="E7332" s="23">
        <f t="shared" si="566"/>
        <v>39</v>
      </c>
      <c r="F7332" s="23">
        <f t="shared" si="567"/>
        <v>39.048504745151199</v>
      </c>
      <c r="G7332" s="23">
        <f t="shared" si="568"/>
        <v>22.9</v>
      </c>
      <c r="H7332" s="23">
        <f t="shared" si="569"/>
        <v>22.928480991383651</v>
      </c>
      <c r="I7332" s="23">
        <f t="shared" si="570"/>
        <v>49</v>
      </c>
      <c r="J7332" s="23">
        <f t="shared" si="571"/>
        <v>49.060941859292527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1.0002487422828266</v>
      </c>
      <c r="E7333" s="23">
        <f t="shared" si="566"/>
        <v>39</v>
      </c>
      <c r="F7333" s="23">
        <f t="shared" si="567"/>
        <v>39.009700949030233</v>
      </c>
      <c r="G7333" s="23">
        <f t="shared" si="568"/>
        <v>22.9</v>
      </c>
      <c r="H7333" s="23">
        <f t="shared" si="569"/>
        <v>22.905696198276726</v>
      </c>
      <c r="I7333" s="23">
        <f t="shared" si="570"/>
        <v>49</v>
      </c>
      <c r="J7333" s="23">
        <f t="shared" si="571"/>
        <v>49.0121883718585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1.0009949691313067</v>
      </c>
      <c r="E7334" s="23">
        <f t="shared" si="566"/>
        <v>39</v>
      </c>
      <c r="F7334" s="23">
        <f t="shared" si="567"/>
        <v>39.038803796120959</v>
      </c>
      <c r="G7334" s="23">
        <f t="shared" si="568"/>
        <v>22.9</v>
      </c>
      <c r="H7334" s="23">
        <f t="shared" si="569"/>
        <v>22.922784793106921</v>
      </c>
      <c r="I7334" s="23">
        <f t="shared" si="570"/>
        <v>49</v>
      </c>
      <c r="J7334" s="23">
        <f t="shared" si="571"/>
        <v>49.048753487434027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1.0009949691313067</v>
      </c>
      <c r="E7335" s="23">
        <f t="shared" si="566"/>
        <v>39</v>
      </c>
      <c r="F7335" s="23">
        <f t="shared" si="567"/>
        <v>39.038803796120959</v>
      </c>
      <c r="G7335" s="23">
        <f t="shared" si="568"/>
        <v>22.9</v>
      </c>
      <c r="H7335" s="23">
        <f t="shared" si="569"/>
        <v>22.922784793106921</v>
      </c>
      <c r="I7335" s="23">
        <f t="shared" si="570"/>
        <v>49</v>
      </c>
      <c r="J7335" s="23">
        <f t="shared" si="571"/>
        <v>49.048753487434027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1.0009949691313067</v>
      </c>
      <c r="E7336" s="23">
        <f t="shared" si="566"/>
        <v>39</v>
      </c>
      <c r="F7336" s="23">
        <f t="shared" si="567"/>
        <v>39.038803796120959</v>
      </c>
      <c r="G7336" s="23">
        <f t="shared" si="568"/>
        <v>22.9</v>
      </c>
      <c r="H7336" s="23">
        <f t="shared" si="569"/>
        <v>22.922784793106921</v>
      </c>
      <c r="I7336" s="23">
        <f t="shared" si="570"/>
        <v>49</v>
      </c>
      <c r="J7336" s="23">
        <f t="shared" si="571"/>
        <v>49.048753487434027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1.0009949691313067</v>
      </c>
      <c r="E7337" s="23">
        <f t="shared" si="566"/>
        <v>39</v>
      </c>
      <c r="F7337" s="23">
        <f t="shared" si="567"/>
        <v>39.038803796120959</v>
      </c>
      <c r="G7337" s="23">
        <f t="shared" si="568"/>
        <v>22.9</v>
      </c>
      <c r="H7337" s="23">
        <f t="shared" si="569"/>
        <v>22.922784793106921</v>
      </c>
      <c r="I7337" s="23">
        <f t="shared" si="570"/>
        <v>49</v>
      </c>
      <c r="J7337" s="23">
        <f t="shared" si="571"/>
        <v>49.048753487434027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1.0009949691313067</v>
      </c>
      <c r="E7338" s="23">
        <f t="shared" si="566"/>
        <v>39</v>
      </c>
      <c r="F7338" s="23">
        <f t="shared" si="567"/>
        <v>39.038803796120959</v>
      </c>
      <c r="G7338" s="23">
        <f t="shared" si="568"/>
        <v>22.9</v>
      </c>
      <c r="H7338" s="23">
        <f t="shared" si="569"/>
        <v>22.922784793106921</v>
      </c>
      <c r="I7338" s="23">
        <f t="shared" si="570"/>
        <v>49</v>
      </c>
      <c r="J7338" s="23">
        <f t="shared" si="571"/>
        <v>49.048753487434027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1.0009949691313067</v>
      </c>
      <c r="E7339" s="23">
        <f t="shared" si="566"/>
        <v>39</v>
      </c>
      <c r="F7339" s="23">
        <f t="shared" si="567"/>
        <v>39.038803796120959</v>
      </c>
      <c r="G7339" s="23">
        <f t="shared" si="568"/>
        <v>22.9</v>
      </c>
      <c r="H7339" s="23">
        <f t="shared" si="569"/>
        <v>22.922784793106921</v>
      </c>
      <c r="I7339" s="23">
        <f t="shared" si="570"/>
        <v>49</v>
      </c>
      <c r="J7339" s="23">
        <f t="shared" si="571"/>
        <v>49.048753487434027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1.00149245369696</v>
      </c>
      <c r="E7340" s="23">
        <f t="shared" si="566"/>
        <v>67.900000000000006</v>
      </c>
      <c r="F7340" s="23">
        <f t="shared" si="567"/>
        <v>68.001337606023597</v>
      </c>
      <c r="G7340" s="23">
        <f t="shared" si="568"/>
        <v>38</v>
      </c>
      <c r="H7340" s="23">
        <f t="shared" si="569"/>
        <v>38.056713240484484</v>
      </c>
      <c r="I7340" s="23">
        <f t="shared" si="570"/>
        <v>88.4</v>
      </c>
      <c r="J7340" s="23">
        <f t="shared" si="571"/>
        <v>88.531932906811278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1.0051244649313582</v>
      </c>
      <c r="E7341" s="23">
        <f t="shared" si="566"/>
        <v>72</v>
      </c>
      <c r="F7341" s="23">
        <f t="shared" si="567"/>
        <v>72.368961475057787</v>
      </c>
      <c r="G7341" s="23">
        <f t="shared" si="568"/>
        <v>40</v>
      </c>
      <c r="H7341" s="23">
        <f t="shared" si="569"/>
        <v>40.204978597254325</v>
      </c>
      <c r="I7341" s="23">
        <f t="shared" si="570"/>
        <v>93.9</v>
      </c>
      <c r="J7341" s="23">
        <f t="shared" si="571"/>
        <v>94.381187257054535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0.98282803518518236</v>
      </c>
      <c r="E7342" s="23">
        <f t="shared" si="566"/>
        <v>80.400000000000006</v>
      </c>
      <c r="F7342" s="23">
        <f t="shared" si="567"/>
        <v>79.019374028888663</v>
      </c>
      <c r="G7342" s="23">
        <f t="shared" si="568"/>
        <v>44</v>
      </c>
      <c r="H7342" s="23">
        <f t="shared" si="569"/>
        <v>43.244433548148024</v>
      </c>
      <c r="I7342" s="23">
        <f t="shared" si="570"/>
        <v>105.9</v>
      </c>
      <c r="J7342" s="23">
        <f t="shared" si="571"/>
        <v>104.08148892611082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0.98281990986807777</v>
      </c>
      <c r="E7343" s="23">
        <f t="shared" si="566"/>
        <v>80.400000000000006</v>
      </c>
      <c r="F7343" s="23">
        <f t="shared" si="567"/>
        <v>79.018720753393453</v>
      </c>
      <c r="G7343" s="23">
        <f t="shared" si="568"/>
        <v>44</v>
      </c>
      <c r="H7343" s="23">
        <f t="shared" si="569"/>
        <v>43.244076034195423</v>
      </c>
      <c r="I7343" s="23">
        <f t="shared" si="570"/>
        <v>105.9</v>
      </c>
      <c r="J7343" s="23">
        <f t="shared" si="571"/>
        <v>104.08062845502944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0.98301408321991468</v>
      </c>
      <c r="E7344" s="23">
        <f t="shared" si="566"/>
        <v>80.400000000000006</v>
      </c>
      <c r="F7344" s="23">
        <f t="shared" si="567"/>
        <v>79.034332290881153</v>
      </c>
      <c r="G7344" s="23">
        <f t="shared" si="568"/>
        <v>44</v>
      </c>
      <c r="H7344" s="23">
        <f t="shared" si="569"/>
        <v>43.252619661676249</v>
      </c>
      <c r="I7344" s="23">
        <f t="shared" si="570"/>
        <v>105.9</v>
      </c>
      <c r="J7344" s="23">
        <f t="shared" si="571"/>
        <v>104.10119141298897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0.98333062105796665</v>
      </c>
      <c r="E7345" s="23">
        <f t="shared" si="566"/>
        <v>80.400000000000006</v>
      </c>
      <c r="F7345" s="23">
        <f t="shared" si="567"/>
        <v>79.05978193306052</v>
      </c>
      <c r="G7345" s="23">
        <f t="shared" si="568"/>
        <v>44</v>
      </c>
      <c r="H7345" s="23">
        <f t="shared" si="569"/>
        <v>43.26654732655053</v>
      </c>
      <c r="I7345" s="23">
        <f t="shared" si="570"/>
        <v>105.9</v>
      </c>
      <c r="J7345" s="23">
        <f t="shared" si="571"/>
        <v>104.13471277003867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0.98331121706106195</v>
      </c>
      <c r="E7346" s="23">
        <f t="shared" si="566"/>
        <v>81.5</v>
      </c>
      <c r="F7346" s="23">
        <f t="shared" si="567"/>
        <v>80.139864190476544</v>
      </c>
      <c r="G7346" s="23">
        <f t="shared" si="568"/>
        <v>44.6</v>
      </c>
      <c r="H7346" s="23">
        <f t="shared" si="569"/>
        <v>43.855680280923366</v>
      </c>
      <c r="I7346" s="23">
        <f t="shared" si="570"/>
        <v>107.4</v>
      </c>
      <c r="J7346" s="23">
        <f t="shared" si="571"/>
        <v>105.60762471235806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0.98532189365653811</v>
      </c>
      <c r="E7347" s="23">
        <f t="shared" si="566"/>
        <v>68.400000000000006</v>
      </c>
      <c r="F7347" s="23">
        <f t="shared" si="567"/>
        <v>67.396017526107215</v>
      </c>
      <c r="G7347" s="23">
        <f t="shared" si="568"/>
        <v>36.1</v>
      </c>
      <c r="H7347" s="23">
        <f t="shared" si="569"/>
        <v>35.570120361001024</v>
      </c>
      <c r="I7347" s="23">
        <f t="shared" si="570"/>
        <v>89.7</v>
      </c>
      <c r="J7347" s="23">
        <f t="shared" si="571"/>
        <v>88.383373860991469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0.98346308207215349</v>
      </c>
      <c r="E7348" s="23">
        <f t="shared" si="566"/>
        <v>50.8</v>
      </c>
      <c r="F7348" s="23">
        <f t="shared" si="567"/>
        <v>49.959924569265397</v>
      </c>
      <c r="G7348" s="23">
        <f t="shared" si="568"/>
        <v>27.4</v>
      </c>
      <c r="H7348" s="23">
        <f t="shared" si="569"/>
        <v>26.946888448777003</v>
      </c>
      <c r="I7348" s="23">
        <f t="shared" si="570"/>
        <v>64.7</v>
      </c>
      <c r="J7348" s="23">
        <f t="shared" si="571"/>
        <v>63.630061410068336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0.98294442975690766</v>
      </c>
      <c r="E7349" s="23">
        <f t="shared" si="566"/>
        <v>50.8</v>
      </c>
      <c r="F7349" s="23">
        <f t="shared" si="567"/>
        <v>49.933577031650906</v>
      </c>
      <c r="G7349" s="23">
        <f t="shared" si="568"/>
        <v>27.4</v>
      </c>
      <c r="H7349" s="23">
        <f t="shared" si="569"/>
        <v>26.932677375339267</v>
      </c>
      <c r="I7349" s="23">
        <f t="shared" si="570"/>
        <v>64.7</v>
      </c>
      <c r="J7349" s="23">
        <f t="shared" si="571"/>
        <v>63.596504605271932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0.98321938552306387</v>
      </c>
      <c r="E7350" s="23">
        <f t="shared" si="566"/>
        <v>50.8</v>
      </c>
      <c r="F7350" s="23">
        <f t="shared" si="567"/>
        <v>49.94754478457164</v>
      </c>
      <c r="G7350" s="23">
        <f t="shared" si="568"/>
        <v>27.4</v>
      </c>
      <c r="H7350" s="23">
        <f t="shared" si="569"/>
        <v>26.940211163331949</v>
      </c>
      <c r="I7350" s="23">
        <f t="shared" si="570"/>
        <v>64.7</v>
      </c>
      <c r="J7350" s="23">
        <f t="shared" si="571"/>
        <v>63.614294243342236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0.98293923569639119</v>
      </c>
      <c r="E7351" s="23">
        <f t="shared" si="566"/>
        <v>50.8</v>
      </c>
      <c r="F7351" s="23">
        <f t="shared" si="567"/>
        <v>49.933313173376668</v>
      </c>
      <c r="G7351" s="23">
        <f t="shared" si="568"/>
        <v>27.4</v>
      </c>
      <c r="H7351" s="23">
        <f t="shared" si="569"/>
        <v>26.932535058081118</v>
      </c>
      <c r="I7351" s="23">
        <f t="shared" si="570"/>
        <v>64.7</v>
      </c>
      <c r="J7351" s="23">
        <f t="shared" si="571"/>
        <v>63.596168549556509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0.98293557457319547</v>
      </c>
      <c r="E7352" s="23">
        <f t="shared" si="566"/>
        <v>50.8</v>
      </c>
      <c r="F7352" s="23">
        <f t="shared" si="567"/>
        <v>49.933127188318331</v>
      </c>
      <c r="G7352" s="23">
        <f t="shared" si="568"/>
        <v>27.4</v>
      </c>
      <c r="H7352" s="23">
        <f t="shared" si="569"/>
        <v>26.932434743305553</v>
      </c>
      <c r="I7352" s="23">
        <f t="shared" si="570"/>
        <v>64.7</v>
      </c>
      <c r="J7352" s="23">
        <f t="shared" si="571"/>
        <v>63.595931674885747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0.98297369566504522</v>
      </c>
      <c r="E7353" s="23">
        <f t="shared" si="566"/>
        <v>35.799999999999997</v>
      </c>
      <c r="F7353" s="23">
        <f t="shared" si="567"/>
        <v>35.190458304808615</v>
      </c>
      <c r="G7353" s="23">
        <f t="shared" si="568"/>
        <v>17.899999999999999</v>
      </c>
      <c r="H7353" s="23">
        <f t="shared" si="569"/>
        <v>17.595229152404308</v>
      </c>
      <c r="I7353" s="23">
        <f t="shared" si="570"/>
        <v>45.6</v>
      </c>
      <c r="J7353" s="23">
        <f t="shared" si="571"/>
        <v>44.823600522326061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0.98224416269038983</v>
      </c>
      <c r="E7354" s="23">
        <f t="shared" si="566"/>
        <v>35.6</v>
      </c>
      <c r="F7354" s="23">
        <f t="shared" si="567"/>
        <v>34.967892191777878</v>
      </c>
      <c r="G7354" s="23">
        <f t="shared" si="568"/>
        <v>17.8</v>
      </c>
      <c r="H7354" s="23">
        <f t="shared" si="569"/>
        <v>17.483946095888939</v>
      </c>
      <c r="I7354" s="23">
        <f t="shared" si="570"/>
        <v>45.2</v>
      </c>
      <c r="J7354" s="23">
        <f t="shared" si="571"/>
        <v>44.397436153605625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0.98221850452873838</v>
      </c>
      <c r="E7355" s="23">
        <f t="shared" si="566"/>
        <v>35.6</v>
      </c>
      <c r="F7355" s="23">
        <f t="shared" si="567"/>
        <v>34.966978761223089</v>
      </c>
      <c r="G7355" s="23">
        <f t="shared" si="568"/>
        <v>17.8</v>
      </c>
      <c r="H7355" s="23">
        <f t="shared" si="569"/>
        <v>17.483489380611545</v>
      </c>
      <c r="I7355" s="23">
        <f t="shared" si="570"/>
        <v>45.2</v>
      </c>
      <c r="J7355" s="23">
        <f t="shared" si="571"/>
        <v>44.39627640469898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1.003628219190521</v>
      </c>
      <c r="E7356" s="23">
        <f t="shared" si="566"/>
        <v>9.5</v>
      </c>
      <c r="F7356" s="23">
        <f t="shared" si="567"/>
        <v>9.5344680823099495</v>
      </c>
      <c r="G7356" s="23">
        <f t="shared" si="568"/>
        <v>4.8</v>
      </c>
      <c r="H7356" s="23">
        <f t="shared" si="569"/>
        <v>4.817415452114501</v>
      </c>
      <c r="I7356" s="23">
        <f t="shared" si="570"/>
        <v>12.1</v>
      </c>
      <c r="J7356" s="23">
        <f t="shared" si="571"/>
        <v>12.143901452205304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0.99948593261549157</v>
      </c>
      <c r="E7357" s="23">
        <f t="shared" si="566"/>
        <v>9.5</v>
      </c>
      <c r="F7357" s="23">
        <f t="shared" si="567"/>
        <v>9.4951163598471702</v>
      </c>
      <c r="G7357" s="23">
        <f t="shared" si="568"/>
        <v>4.8</v>
      </c>
      <c r="H7357" s="23">
        <f t="shared" si="569"/>
        <v>4.797532476554359</v>
      </c>
      <c r="I7357" s="23">
        <f t="shared" si="570"/>
        <v>12.1</v>
      </c>
      <c r="J7357" s="23">
        <f t="shared" si="571"/>
        <v>12.093779784647447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1.0007711010767628</v>
      </c>
      <c r="E7358" s="23">
        <f t="shared" si="566"/>
        <v>9.5</v>
      </c>
      <c r="F7358" s="23">
        <f t="shared" si="567"/>
        <v>9.5073254602292465</v>
      </c>
      <c r="G7358" s="23">
        <f t="shared" si="568"/>
        <v>4.8</v>
      </c>
      <c r="H7358" s="23">
        <f t="shared" si="569"/>
        <v>4.8037012851684615</v>
      </c>
      <c r="I7358" s="23">
        <f t="shared" si="570"/>
        <v>12.1</v>
      </c>
      <c r="J7358" s="23">
        <f t="shared" si="571"/>
        <v>12.10933032302883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1.0007711010767628</v>
      </c>
      <c r="E7359" s="23">
        <f t="shared" si="566"/>
        <v>9.5</v>
      </c>
      <c r="F7359" s="23">
        <f t="shared" si="567"/>
        <v>9.5073254602292465</v>
      </c>
      <c r="G7359" s="23">
        <f t="shared" si="568"/>
        <v>4.8</v>
      </c>
      <c r="H7359" s="23">
        <f t="shared" si="569"/>
        <v>4.8037012851684615</v>
      </c>
      <c r="I7359" s="23">
        <f t="shared" si="570"/>
        <v>12.1</v>
      </c>
      <c r="J7359" s="23">
        <f t="shared" si="571"/>
        <v>12.10933032302883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1.0005140673845085</v>
      </c>
      <c r="E7360" s="23">
        <f t="shared" si="566"/>
        <v>9.5</v>
      </c>
      <c r="F7360" s="23">
        <f t="shared" si="567"/>
        <v>9.5048836401528316</v>
      </c>
      <c r="G7360" s="23">
        <f t="shared" si="568"/>
        <v>4.7</v>
      </c>
      <c r="H7360" s="23">
        <f t="shared" si="569"/>
        <v>4.7024161167071901</v>
      </c>
      <c r="I7360" s="23">
        <f t="shared" si="570"/>
        <v>12</v>
      </c>
      <c r="J7360" s="23">
        <f t="shared" si="571"/>
        <v>12.006168808614103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1.0002570336922543</v>
      </c>
      <c r="E7361" s="23">
        <f t="shared" si="566"/>
        <v>9.5</v>
      </c>
      <c r="F7361" s="23">
        <f t="shared" si="567"/>
        <v>9.5024418200764149</v>
      </c>
      <c r="G7361" s="23">
        <f t="shared" si="568"/>
        <v>4.7</v>
      </c>
      <c r="H7361" s="23">
        <f t="shared" si="569"/>
        <v>4.7012080583535951</v>
      </c>
      <c r="I7361" s="23">
        <f t="shared" si="570"/>
        <v>12</v>
      </c>
      <c r="J7361" s="23">
        <f t="shared" si="571"/>
        <v>12.003084404307051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1</v>
      </c>
      <c r="E7362" s="23">
        <f t="shared" si="566"/>
        <v>9.5</v>
      </c>
      <c r="F7362" s="23">
        <f t="shared" si="567"/>
        <v>9.5</v>
      </c>
      <c r="G7362" s="23">
        <f t="shared" si="568"/>
        <v>4.8</v>
      </c>
      <c r="H7362" s="23">
        <f t="shared" si="569"/>
        <v>4.8</v>
      </c>
      <c r="I7362" s="23">
        <f t="shared" si="570"/>
        <v>12.1</v>
      </c>
      <c r="J7362" s="23">
        <f t="shared" si="571"/>
        <v>12.1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1</v>
      </c>
      <c r="E7363" s="23">
        <f t="shared" si="566"/>
        <v>9.5</v>
      </c>
      <c r="F7363" s="23">
        <f t="shared" si="567"/>
        <v>9.5</v>
      </c>
      <c r="G7363" s="23">
        <f t="shared" si="568"/>
        <v>4.8</v>
      </c>
      <c r="H7363" s="23">
        <f t="shared" si="569"/>
        <v>4.8</v>
      </c>
      <c r="I7363" s="23">
        <f t="shared" si="570"/>
        <v>12.1</v>
      </c>
      <c r="J7363" s="23">
        <f t="shared" si="571"/>
        <v>12.1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1</v>
      </c>
      <c r="E7364" s="23">
        <f t="shared" si="566"/>
        <v>35.5</v>
      </c>
      <c r="F7364" s="23">
        <f t="shared" si="567"/>
        <v>35.5</v>
      </c>
      <c r="G7364" s="23">
        <f t="shared" si="568"/>
        <v>17.8</v>
      </c>
      <c r="H7364" s="23">
        <f t="shared" si="569"/>
        <v>17.8</v>
      </c>
      <c r="I7364" s="23">
        <f t="shared" si="570"/>
        <v>45.2</v>
      </c>
      <c r="J7364" s="23">
        <f t="shared" si="571"/>
        <v>45.2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1.0005140673845085</v>
      </c>
      <c r="E7365" s="23">
        <f t="shared" si="566"/>
        <v>35.5</v>
      </c>
      <c r="F7365" s="23">
        <f t="shared" si="567"/>
        <v>35.518249392150054</v>
      </c>
      <c r="G7365" s="23">
        <f t="shared" si="568"/>
        <v>17.8</v>
      </c>
      <c r="H7365" s="23">
        <f t="shared" si="569"/>
        <v>17.809150399444253</v>
      </c>
      <c r="I7365" s="23">
        <f t="shared" si="570"/>
        <v>45.2</v>
      </c>
      <c r="J7365" s="23">
        <f t="shared" si="571"/>
        <v>45.22323584577979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0.99288905842416109</v>
      </c>
      <c r="E7366" s="23">
        <f t="shared" si="566"/>
        <v>74.900000000000006</v>
      </c>
      <c r="F7366" s="23">
        <f t="shared" si="567"/>
        <v>74.367390475969671</v>
      </c>
      <c r="G7366" s="23">
        <f t="shared" si="568"/>
        <v>39.299999999999997</v>
      </c>
      <c r="H7366" s="23">
        <f t="shared" si="569"/>
        <v>39.02053999606953</v>
      </c>
      <c r="I7366" s="23">
        <f t="shared" si="570"/>
        <v>98.8</v>
      </c>
      <c r="J7366" s="23">
        <f t="shared" si="571"/>
        <v>98.097438972307117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0.98672054843505341</v>
      </c>
      <c r="E7367" s="23">
        <f t="shared" si="566"/>
        <v>74.900000000000006</v>
      </c>
      <c r="F7367" s="23">
        <f t="shared" si="567"/>
        <v>73.905369077785508</v>
      </c>
      <c r="G7367" s="23">
        <f t="shared" si="568"/>
        <v>39.299999999999997</v>
      </c>
      <c r="H7367" s="23">
        <f t="shared" si="569"/>
        <v>38.778117553497594</v>
      </c>
      <c r="I7367" s="23">
        <f t="shared" si="570"/>
        <v>98.8</v>
      </c>
      <c r="J7367" s="23">
        <f t="shared" si="571"/>
        <v>97.487990185383268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0.98579317801889199</v>
      </c>
      <c r="E7368" s="23">
        <f t="shared" si="566"/>
        <v>74.900000000000006</v>
      </c>
      <c r="F7368" s="23">
        <f t="shared" si="567"/>
        <v>73.83590903361501</v>
      </c>
      <c r="G7368" s="23">
        <f t="shared" si="568"/>
        <v>39.299999999999997</v>
      </c>
      <c r="H7368" s="23">
        <f t="shared" si="569"/>
        <v>38.741671896142449</v>
      </c>
      <c r="I7368" s="23">
        <f t="shared" si="570"/>
        <v>98.8</v>
      </c>
      <c r="J7368" s="23">
        <f t="shared" si="571"/>
        <v>97.396365988266524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0.98578459212855452</v>
      </c>
      <c r="E7369" s="23">
        <f t="shared" si="566"/>
        <v>74.900000000000006</v>
      </c>
      <c r="F7369" s="23">
        <f t="shared" si="567"/>
        <v>73.835265950428735</v>
      </c>
      <c r="G7369" s="23">
        <f t="shared" si="568"/>
        <v>39.299999999999997</v>
      </c>
      <c r="H7369" s="23">
        <f t="shared" si="569"/>
        <v>38.741334470652191</v>
      </c>
      <c r="I7369" s="23">
        <f t="shared" si="570"/>
        <v>98.8</v>
      </c>
      <c r="J7369" s="23">
        <f t="shared" si="571"/>
        <v>97.395517702301177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0.98577560821488375</v>
      </c>
      <c r="E7370" s="23">
        <f t="shared" si="566"/>
        <v>74.900000000000006</v>
      </c>
      <c r="F7370" s="23">
        <f t="shared" si="567"/>
        <v>73.834593055294803</v>
      </c>
      <c r="G7370" s="23">
        <f t="shared" si="568"/>
        <v>39.299999999999997</v>
      </c>
      <c r="H7370" s="23">
        <f t="shared" si="569"/>
        <v>38.74098140284493</v>
      </c>
      <c r="I7370" s="23">
        <f t="shared" si="570"/>
        <v>98.8</v>
      </c>
      <c r="J7370" s="23">
        <f t="shared" si="571"/>
        <v>97.394630091630518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0.98618412541808798</v>
      </c>
      <c r="E7371" s="23">
        <f t="shared" si="566"/>
        <v>37</v>
      </c>
      <c r="F7371" s="23">
        <f t="shared" si="567"/>
        <v>36.488812640469256</v>
      </c>
      <c r="G7371" s="23">
        <f t="shared" si="568"/>
        <v>22.4</v>
      </c>
      <c r="H7371" s="23">
        <f t="shared" si="569"/>
        <v>22.09052440936517</v>
      </c>
      <c r="I7371" s="23">
        <f t="shared" si="570"/>
        <v>46.8</v>
      </c>
      <c r="J7371" s="23">
        <f t="shared" si="571"/>
        <v>46.153417069566515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0.98232311180400811</v>
      </c>
      <c r="E7372" s="23">
        <f t="shared" si="566"/>
        <v>36.5</v>
      </c>
      <c r="F7372" s="23">
        <f t="shared" si="567"/>
        <v>35.854793580846298</v>
      </c>
      <c r="G7372" s="23">
        <f t="shared" si="568"/>
        <v>22.2</v>
      </c>
      <c r="H7372" s="23">
        <f t="shared" si="569"/>
        <v>21.807573082048979</v>
      </c>
      <c r="I7372" s="23">
        <f t="shared" si="570"/>
        <v>46.2</v>
      </c>
      <c r="J7372" s="23">
        <f t="shared" si="571"/>
        <v>45.383327765345179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0.9823092015274355</v>
      </c>
      <c r="E7373" s="23">
        <f t="shared" si="566"/>
        <v>36.5</v>
      </c>
      <c r="F7373" s="23">
        <f t="shared" si="567"/>
        <v>35.854285855751399</v>
      </c>
      <c r="G7373" s="23">
        <f t="shared" si="568"/>
        <v>22.2</v>
      </c>
      <c r="H7373" s="23">
        <f t="shared" si="569"/>
        <v>21.807264273909066</v>
      </c>
      <c r="I7373" s="23">
        <f t="shared" si="570"/>
        <v>46.2</v>
      </c>
      <c r="J7373" s="23">
        <f t="shared" si="571"/>
        <v>45.382685110567522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0.98300993028077477</v>
      </c>
      <c r="E7374" s="23">
        <f t="shared" si="566"/>
        <v>36.5</v>
      </c>
      <c r="F7374" s="23">
        <f t="shared" si="567"/>
        <v>35.879862455248279</v>
      </c>
      <c r="G7374" s="23">
        <f t="shared" si="568"/>
        <v>22.2</v>
      </c>
      <c r="H7374" s="23">
        <f t="shared" si="569"/>
        <v>21.822820452233199</v>
      </c>
      <c r="I7374" s="23">
        <f t="shared" si="570"/>
        <v>46.2</v>
      </c>
      <c r="J7374" s="23">
        <f t="shared" si="571"/>
        <v>45.415058778971797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0.98300556859434129</v>
      </c>
      <c r="E7375" s="23">
        <f t="shared" si="566"/>
        <v>36.5</v>
      </c>
      <c r="F7375" s="23">
        <f t="shared" si="567"/>
        <v>35.879703253693457</v>
      </c>
      <c r="G7375" s="23">
        <f t="shared" si="568"/>
        <v>22.2</v>
      </c>
      <c r="H7375" s="23">
        <f t="shared" si="569"/>
        <v>21.822723622794378</v>
      </c>
      <c r="I7375" s="23">
        <f t="shared" si="570"/>
        <v>46.2</v>
      </c>
      <c r="J7375" s="23">
        <f t="shared" si="571"/>
        <v>45.414857269058572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0.98301217842508903</v>
      </c>
      <c r="E7376" s="23">
        <f t="shared" si="566"/>
        <v>36.5</v>
      </c>
      <c r="F7376" s="23">
        <f t="shared" si="567"/>
        <v>35.879944512515749</v>
      </c>
      <c r="G7376" s="23">
        <f t="shared" si="568"/>
        <v>22.2</v>
      </c>
      <c r="H7376" s="23">
        <f t="shared" si="569"/>
        <v>21.822870361036976</v>
      </c>
      <c r="I7376" s="23">
        <f t="shared" si="570"/>
        <v>46.2</v>
      </c>
      <c r="J7376" s="23">
        <f t="shared" si="571"/>
        <v>45.415162643239114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0.98232971125472579</v>
      </c>
      <c r="E7377" s="23">
        <f t="shared" si="566"/>
        <v>6.2</v>
      </c>
      <c r="F7377" s="23">
        <f t="shared" si="567"/>
        <v>6.0904442097793003</v>
      </c>
      <c r="G7377" s="23">
        <f t="shared" si="568"/>
        <v>4.3</v>
      </c>
      <c r="H7377" s="23">
        <f t="shared" si="569"/>
        <v>4.2240177583953207</v>
      </c>
      <c r="I7377" s="23">
        <f t="shared" si="570"/>
        <v>8.1999999999999993</v>
      </c>
      <c r="J7377" s="23">
        <f t="shared" si="571"/>
        <v>8.0551036322887501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0.98232158688165305</v>
      </c>
      <c r="E7378" s="23">
        <f t="shared" si="566"/>
        <v>6.2</v>
      </c>
      <c r="F7378" s="23">
        <f t="shared" si="567"/>
        <v>6.0903938386662491</v>
      </c>
      <c r="G7378" s="23">
        <f t="shared" si="568"/>
        <v>4.3</v>
      </c>
      <c r="H7378" s="23">
        <f t="shared" si="569"/>
        <v>4.2239828235911077</v>
      </c>
      <c r="I7378" s="23">
        <f t="shared" si="570"/>
        <v>8.1999999999999993</v>
      </c>
      <c r="J7378" s="23">
        <f t="shared" si="571"/>
        <v>8.0550370124295547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0.98304759112455287</v>
      </c>
      <c r="E7379" s="23">
        <f t="shared" si="566"/>
        <v>1.8</v>
      </c>
      <c r="F7379" s="23">
        <f t="shared" si="567"/>
        <v>1.7694856640241952</v>
      </c>
      <c r="G7379" s="23">
        <f t="shared" si="568"/>
        <v>1.3</v>
      </c>
      <c r="H7379" s="23">
        <f t="shared" si="569"/>
        <v>1.2779618684619187</v>
      </c>
      <c r="I7379" s="23">
        <f t="shared" si="570"/>
        <v>2.4</v>
      </c>
      <c r="J7379" s="23">
        <f t="shared" si="571"/>
        <v>2.3593142186989269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1.0017361735583881</v>
      </c>
      <c r="E7380" s="23">
        <f t="shared" ref="E7380:E7443" si="574">$E7092</f>
        <v>1.8</v>
      </c>
      <c r="F7380" s="23">
        <f t="shared" ref="F7380:F7443" si="575">$F7092</f>
        <v>1.8031251124050987</v>
      </c>
      <c r="G7380" s="23">
        <f t="shared" ref="G7380:G7443" si="576">$G7092</f>
        <v>1.3</v>
      </c>
      <c r="H7380" s="23">
        <f t="shared" ref="H7380:H7443" si="577">$H7092</f>
        <v>1.3022570256259045</v>
      </c>
      <c r="I7380" s="23">
        <f t="shared" ref="I7380:I7443" si="578">$I7092</f>
        <v>2.4</v>
      </c>
      <c r="J7380" s="23">
        <f t="shared" ref="J7380:J7443" si="579">$J7092</f>
        <v>2.4041668165401311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1.0007462268484801</v>
      </c>
      <c r="E7381" s="23">
        <f t="shared" si="574"/>
        <v>1.2</v>
      </c>
      <c r="F7381" s="23">
        <f t="shared" si="575"/>
        <v>1.2008954722181762</v>
      </c>
      <c r="G7381" s="23">
        <f t="shared" si="576"/>
        <v>0.8</v>
      </c>
      <c r="H7381" s="23">
        <f t="shared" si="577"/>
        <v>0.80059698147878411</v>
      </c>
      <c r="I7381" s="23">
        <f t="shared" si="578"/>
        <v>1.6</v>
      </c>
      <c r="J7381" s="23">
        <f t="shared" si="579"/>
        <v>1.6011939629575682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1.0007462268484801</v>
      </c>
      <c r="E7382" s="23">
        <f t="shared" si="574"/>
        <v>1.2</v>
      </c>
      <c r="F7382" s="23">
        <f t="shared" si="575"/>
        <v>1.2008954722181762</v>
      </c>
      <c r="G7382" s="23">
        <f t="shared" si="576"/>
        <v>0.8</v>
      </c>
      <c r="H7382" s="23">
        <f t="shared" si="577"/>
        <v>0.80059698147878411</v>
      </c>
      <c r="I7382" s="23">
        <f t="shared" si="578"/>
        <v>1.6</v>
      </c>
      <c r="J7382" s="23">
        <f t="shared" si="579"/>
        <v>1.6011939629575682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1.0007462268484801</v>
      </c>
      <c r="E7383" s="23">
        <f t="shared" si="574"/>
        <v>1.2</v>
      </c>
      <c r="F7383" s="23">
        <f t="shared" si="575"/>
        <v>1.2008954722181762</v>
      </c>
      <c r="G7383" s="23">
        <f t="shared" si="576"/>
        <v>0.8</v>
      </c>
      <c r="H7383" s="23">
        <f t="shared" si="577"/>
        <v>0.80059698147878411</v>
      </c>
      <c r="I7383" s="23">
        <f t="shared" si="578"/>
        <v>1.6</v>
      </c>
      <c r="J7383" s="23">
        <f t="shared" si="579"/>
        <v>1.6011939629575682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1.0004974845656533</v>
      </c>
      <c r="E7384" s="23">
        <f t="shared" si="574"/>
        <v>1.2</v>
      </c>
      <c r="F7384" s="23">
        <f t="shared" si="575"/>
        <v>1.200596981478784</v>
      </c>
      <c r="G7384" s="23">
        <f t="shared" si="576"/>
        <v>0.8</v>
      </c>
      <c r="H7384" s="23">
        <f t="shared" si="577"/>
        <v>0.80039798765252268</v>
      </c>
      <c r="I7384" s="23">
        <f t="shared" si="578"/>
        <v>1.6</v>
      </c>
      <c r="J7384" s="23">
        <f t="shared" si="579"/>
        <v>1.6007959753050454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1</v>
      </c>
      <c r="E7385" s="23">
        <f t="shared" si="574"/>
        <v>1.6</v>
      </c>
      <c r="F7385" s="23">
        <f t="shared" si="575"/>
        <v>1.6</v>
      </c>
      <c r="G7385" s="23">
        <f t="shared" si="576"/>
        <v>1.1000000000000001</v>
      </c>
      <c r="H7385" s="23">
        <f t="shared" si="577"/>
        <v>1.1000000000000001</v>
      </c>
      <c r="I7385" s="23">
        <f t="shared" si="578"/>
        <v>2.2000000000000002</v>
      </c>
      <c r="J7385" s="23">
        <f t="shared" si="579"/>
        <v>2.2000000000000002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1</v>
      </c>
      <c r="E7386" s="23">
        <f t="shared" si="574"/>
        <v>2.2999999999999998</v>
      </c>
      <c r="F7386" s="23">
        <f t="shared" si="575"/>
        <v>2.2999999999999998</v>
      </c>
      <c r="G7386" s="23">
        <f t="shared" si="576"/>
        <v>1.6</v>
      </c>
      <c r="H7386" s="23">
        <f t="shared" si="577"/>
        <v>1.6</v>
      </c>
      <c r="I7386" s="23">
        <f t="shared" si="578"/>
        <v>3.2</v>
      </c>
      <c r="J7386" s="23">
        <f t="shared" si="579"/>
        <v>3.2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1</v>
      </c>
      <c r="E7387" s="23">
        <f t="shared" si="574"/>
        <v>2.2999999999999998</v>
      </c>
      <c r="F7387" s="23">
        <f t="shared" si="575"/>
        <v>2.2999999999999998</v>
      </c>
      <c r="G7387" s="23">
        <f t="shared" si="576"/>
        <v>1.6</v>
      </c>
      <c r="H7387" s="23">
        <f t="shared" si="577"/>
        <v>1.6</v>
      </c>
      <c r="I7387" s="23">
        <f t="shared" si="578"/>
        <v>3.2</v>
      </c>
      <c r="J7387" s="23">
        <f t="shared" si="579"/>
        <v>3.2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1</v>
      </c>
      <c r="E7388" s="23">
        <f t="shared" si="574"/>
        <v>2.2999999999999998</v>
      </c>
      <c r="F7388" s="23">
        <f t="shared" si="575"/>
        <v>2.2999999999999998</v>
      </c>
      <c r="G7388" s="23">
        <f t="shared" si="576"/>
        <v>1.6</v>
      </c>
      <c r="H7388" s="23">
        <f t="shared" si="577"/>
        <v>1.6</v>
      </c>
      <c r="I7388" s="23">
        <f t="shared" si="578"/>
        <v>3.2</v>
      </c>
      <c r="J7388" s="23">
        <f t="shared" si="579"/>
        <v>3.2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1</v>
      </c>
      <c r="E7389" s="23">
        <f t="shared" si="574"/>
        <v>2.2999999999999998</v>
      </c>
      <c r="F7389" s="23">
        <f t="shared" si="575"/>
        <v>2.2999999999999998</v>
      </c>
      <c r="G7389" s="23">
        <f t="shared" si="576"/>
        <v>1.6</v>
      </c>
      <c r="H7389" s="23">
        <f t="shared" si="577"/>
        <v>1.6</v>
      </c>
      <c r="I7389" s="23">
        <f t="shared" si="578"/>
        <v>3.2</v>
      </c>
      <c r="J7389" s="23">
        <f t="shared" si="579"/>
        <v>3.2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0.99672782557890582</v>
      </c>
      <c r="E7390" s="23">
        <f t="shared" si="574"/>
        <v>40.5</v>
      </c>
      <c r="F7390" s="23">
        <f t="shared" si="575"/>
        <v>40.367476935945689</v>
      </c>
      <c r="G7390" s="23">
        <f t="shared" si="576"/>
        <v>24</v>
      </c>
      <c r="H7390" s="23">
        <f t="shared" si="577"/>
        <v>23.921467813893742</v>
      </c>
      <c r="I7390" s="23">
        <f t="shared" si="578"/>
        <v>50.6</v>
      </c>
      <c r="J7390" s="23">
        <f t="shared" si="579"/>
        <v>50.434427974292639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0.98621637575594845</v>
      </c>
      <c r="E7391" s="23">
        <f t="shared" si="574"/>
        <v>41.7</v>
      </c>
      <c r="F7391" s="23">
        <f t="shared" si="575"/>
        <v>41.125222869023055</v>
      </c>
      <c r="G7391" s="23">
        <f t="shared" si="576"/>
        <v>24.6</v>
      </c>
      <c r="H7391" s="23">
        <f t="shared" si="577"/>
        <v>24.260922843596333</v>
      </c>
      <c r="I7391" s="23">
        <f t="shared" si="578"/>
        <v>51.9</v>
      </c>
      <c r="J7391" s="23">
        <f t="shared" si="579"/>
        <v>51.184629901733722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0.98574600948791646</v>
      </c>
      <c r="E7392" s="23">
        <f t="shared" si="574"/>
        <v>41.7</v>
      </c>
      <c r="F7392" s="23">
        <f t="shared" si="575"/>
        <v>41.105608595646117</v>
      </c>
      <c r="G7392" s="23">
        <f t="shared" si="576"/>
        <v>24.6</v>
      </c>
      <c r="H7392" s="23">
        <f t="shared" si="577"/>
        <v>24.249351833402745</v>
      </c>
      <c r="I7392" s="23">
        <f t="shared" si="578"/>
        <v>51.9</v>
      </c>
      <c r="J7392" s="23">
        <f t="shared" si="579"/>
        <v>51.160217892422864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0.98575288123974281</v>
      </c>
      <c r="E7393" s="23">
        <f t="shared" si="574"/>
        <v>41.7</v>
      </c>
      <c r="F7393" s="23">
        <f t="shared" si="575"/>
        <v>41.105895147697275</v>
      </c>
      <c r="G7393" s="23">
        <f t="shared" si="576"/>
        <v>24.6</v>
      </c>
      <c r="H7393" s="23">
        <f t="shared" si="577"/>
        <v>24.249520878497673</v>
      </c>
      <c r="I7393" s="23">
        <f t="shared" si="578"/>
        <v>51.9</v>
      </c>
      <c r="J7393" s="23">
        <f t="shared" si="579"/>
        <v>51.160574536342651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0.98572995704288935</v>
      </c>
      <c r="E7394" s="23">
        <f t="shared" si="574"/>
        <v>41.2</v>
      </c>
      <c r="F7394" s="23">
        <f t="shared" si="575"/>
        <v>40.612074230167046</v>
      </c>
      <c r="G7394" s="23">
        <f t="shared" si="576"/>
        <v>24.3</v>
      </c>
      <c r="H7394" s="23">
        <f t="shared" si="577"/>
        <v>23.95323795614221</v>
      </c>
      <c r="I7394" s="23">
        <f t="shared" si="578"/>
        <v>51.3</v>
      </c>
      <c r="J7394" s="23">
        <f t="shared" si="579"/>
        <v>50.56794679630022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0.98157324933989443</v>
      </c>
      <c r="E7395" s="23">
        <f t="shared" si="574"/>
        <v>17.899999999999999</v>
      </c>
      <c r="F7395" s="23">
        <f t="shared" si="575"/>
        <v>17.57016116318411</v>
      </c>
      <c r="G7395" s="23">
        <f t="shared" si="576"/>
        <v>10.4</v>
      </c>
      <c r="H7395" s="23">
        <f t="shared" si="577"/>
        <v>10.208361793134902</v>
      </c>
      <c r="I7395" s="23">
        <f t="shared" si="578"/>
        <v>21.5</v>
      </c>
      <c r="J7395" s="23">
        <f t="shared" si="579"/>
        <v>21.10382486080773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0.97876222403397128</v>
      </c>
      <c r="E7396" s="23">
        <f t="shared" si="574"/>
        <v>17.899999999999999</v>
      </c>
      <c r="F7396" s="23">
        <f t="shared" si="575"/>
        <v>17.519843810208084</v>
      </c>
      <c r="G7396" s="23">
        <f t="shared" si="576"/>
        <v>10.4</v>
      </c>
      <c r="H7396" s="23">
        <f t="shared" si="577"/>
        <v>10.179127129953301</v>
      </c>
      <c r="I7396" s="23">
        <f t="shared" si="578"/>
        <v>21.5</v>
      </c>
      <c r="J7396" s="23">
        <f t="shared" si="579"/>
        <v>21.043387816730384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0.978766909056349</v>
      </c>
      <c r="E7397" s="23">
        <f t="shared" si="574"/>
        <v>17.899999999999999</v>
      </c>
      <c r="F7397" s="23">
        <f t="shared" si="575"/>
        <v>17.519927672108647</v>
      </c>
      <c r="G7397" s="23">
        <f t="shared" si="576"/>
        <v>10.4</v>
      </c>
      <c r="H7397" s="23">
        <f t="shared" si="577"/>
        <v>10.179175854186029</v>
      </c>
      <c r="I7397" s="23">
        <f t="shared" si="578"/>
        <v>21.5</v>
      </c>
      <c r="J7397" s="23">
        <f t="shared" si="579"/>
        <v>21.043488544711504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0.97876137716964573</v>
      </c>
      <c r="E7398" s="23">
        <f t="shared" si="574"/>
        <v>17.899999999999999</v>
      </c>
      <c r="F7398" s="23">
        <f t="shared" si="575"/>
        <v>17.519828651336656</v>
      </c>
      <c r="G7398" s="23">
        <f t="shared" si="576"/>
        <v>10.4</v>
      </c>
      <c r="H7398" s="23">
        <f t="shared" si="577"/>
        <v>10.179118322564316</v>
      </c>
      <c r="I7398" s="23">
        <f t="shared" si="578"/>
        <v>21.5</v>
      </c>
      <c r="J7398" s="23">
        <f t="shared" si="579"/>
        <v>21.043369609147383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0.97876746842177775</v>
      </c>
      <c r="E7399" s="23">
        <f t="shared" si="574"/>
        <v>17.899999999999999</v>
      </c>
      <c r="F7399" s="23">
        <f t="shared" si="575"/>
        <v>17.51993768474982</v>
      </c>
      <c r="G7399" s="23">
        <f t="shared" si="576"/>
        <v>10.4</v>
      </c>
      <c r="H7399" s="23">
        <f t="shared" si="577"/>
        <v>10.179181671586489</v>
      </c>
      <c r="I7399" s="23">
        <f t="shared" si="578"/>
        <v>21.5</v>
      </c>
      <c r="J7399" s="23">
        <f t="shared" si="579"/>
        <v>21.043500571068222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0.97799534702313862</v>
      </c>
      <c r="E7400" s="23">
        <f t="shared" si="574"/>
        <v>17.899999999999999</v>
      </c>
      <c r="F7400" s="23">
        <f t="shared" si="575"/>
        <v>17.506116711714181</v>
      </c>
      <c r="G7400" s="23">
        <f t="shared" si="576"/>
        <v>10.4</v>
      </c>
      <c r="H7400" s="23">
        <f t="shared" si="577"/>
        <v>10.171151609040642</v>
      </c>
      <c r="I7400" s="23">
        <f t="shared" si="578"/>
        <v>21.5</v>
      </c>
      <c r="J7400" s="23">
        <f t="shared" si="579"/>
        <v>21.026899960997479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0.97799405290689367</v>
      </c>
      <c r="E7401" s="23">
        <f t="shared" si="574"/>
        <v>1.4</v>
      </c>
      <c r="F7401" s="23">
        <f t="shared" si="575"/>
        <v>1.369191674069651</v>
      </c>
      <c r="G7401" s="23">
        <f t="shared" si="576"/>
        <v>1.1000000000000001</v>
      </c>
      <c r="H7401" s="23">
        <f t="shared" si="577"/>
        <v>1.0757934581975832</v>
      </c>
      <c r="I7401" s="23">
        <f t="shared" si="578"/>
        <v>2.1</v>
      </c>
      <c r="J7401" s="23">
        <f t="shared" si="579"/>
        <v>2.0537875111044768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0.97799567607576599</v>
      </c>
      <c r="E7402" s="23">
        <f t="shared" si="574"/>
        <v>0.4</v>
      </c>
      <c r="F7402" s="23">
        <f t="shared" si="575"/>
        <v>0.39119827043030642</v>
      </c>
      <c r="G7402" s="23">
        <f t="shared" si="576"/>
        <v>0.3</v>
      </c>
      <c r="H7402" s="23">
        <f t="shared" si="577"/>
        <v>0.29339870282272978</v>
      </c>
      <c r="I7402" s="23">
        <f t="shared" si="578"/>
        <v>0.6</v>
      </c>
      <c r="J7402" s="23">
        <f t="shared" si="579"/>
        <v>0.58679740564545957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0.98748748006896625</v>
      </c>
      <c r="E7403" s="23">
        <f t="shared" si="574"/>
        <v>0.4</v>
      </c>
      <c r="F7403" s="23">
        <f t="shared" si="575"/>
        <v>0.39499499202758653</v>
      </c>
      <c r="G7403" s="23">
        <f t="shared" si="576"/>
        <v>0.3</v>
      </c>
      <c r="H7403" s="23">
        <f t="shared" si="577"/>
        <v>0.29624624402068989</v>
      </c>
      <c r="I7403" s="23">
        <f t="shared" si="578"/>
        <v>0.6</v>
      </c>
      <c r="J7403" s="23">
        <f t="shared" si="579"/>
        <v>0.59249248804137977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1.0001692047377326</v>
      </c>
      <c r="E7404" s="23">
        <f t="shared" si="574"/>
        <v>0.2</v>
      </c>
      <c r="F7404" s="23">
        <f t="shared" si="575"/>
        <v>0.20003384094754653</v>
      </c>
      <c r="G7404" s="23">
        <f t="shared" si="576"/>
        <v>0.2</v>
      </c>
      <c r="H7404" s="23">
        <f t="shared" si="577"/>
        <v>0.20003384094754653</v>
      </c>
      <c r="I7404" s="23">
        <f t="shared" si="578"/>
        <v>0.3</v>
      </c>
      <c r="J7404" s="23">
        <f t="shared" si="579"/>
        <v>0.30005076142131976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1.0001698513800426</v>
      </c>
      <c r="E7405" s="23">
        <f t="shared" si="574"/>
        <v>0.2</v>
      </c>
      <c r="F7405" s="23">
        <f t="shared" si="575"/>
        <v>0.20003397027600853</v>
      </c>
      <c r="G7405" s="23">
        <f t="shared" si="576"/>
        <v>0.2</v>
      </c>
      <c r="H7405" s="23">
        <f t="shared" si="577"/>
        <v>0.20003397027600853</v>
      </c>
      <c r="I7405" s="23">
        <f t="shared" si="578"/>
        <v>0.3</v>
      </c>
      <c r="J7405" s="23">
        <f t="shared" si="579"/>
        <v>0.30005095541401278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1.0001675585103509</v>
      </c>
      <c r="E7406" s="23">
        <f t="shared" si="574"/>
        <v>0</v>
      </c>
      <c r="F7406" s="23">
        <f t="shared" si="575"/>
        <v>0</v>
      </c>
      <c r="G7406" s="23">
        <f t="shared" si="576"/>
        <v>0</v>
      </c>
      <c r="H7406" s="23">
        <f t="shared" si="577"/>
        <v>0</v>
      </c>
      <c r="I7406" s="23">
        <f t="shared" si="578"/>
        <v>0.1</v>
      </c>
      <c r="J7406" s="23">
        <f t="shared" si="579"/>
        <v>0.10001675585103509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1.0001640419947506</v>
      </c>
      <c r="E7407" s="23">
        <f t="shared" si="574"/>
        <v>0</v>
      </c>
      <c r="F7407" s="23">
        <f t="shared" si="575"/>
        <v>0</v>
      </c>
      <c r="G7407" s="23">
        <f t="shared" si="576"/>
        <v>0</v>
      </c>
      <c r="H7407" s="23">
        <f t="shared" si="577"/>
        <v>0</v>
      </c>
      <c r="I7407" s="23">
        <f t="shared" si="578"/>
        <v>0</v>
      </c>
      <c r="J7407" s="23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3">
        <f t="shared" si="574"/>
        <v>0</v>
      </c>
      <c r="F7408" s="23">
        <f t="shared" si="575"/>
        <v>0</v>
      </c>
      <c r="G7408" s="23">
        <f t="shared" si="576"/>
        <v>0</v>
      </c>
      <c r="H7408" s="23">
        <f t="shared" si="577"/>
        <v>0</v>
      </c>
      <c r="I7408" s="23">
        <f t="shared" si="578"/>
        <v>0</v>
      </c>
      <c r="J7408" s="23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3">
        <f t="shared" si="574"/>
        <v>0</v>
      </c>
      <c r="F7409" s="23">
        <f t="shared" si="575"/>
        <v>0</v>
      </c>
      <c r="G7409" s="23">
        <f t="shared" si="576"/>
        <v>0</v>
      </c>
      <c r="H7409" s="23">
        <f t="shared" si="577"/>
        <v>0</v>
      </c>
      <c r="I7409" s="23">
        <f t="shared" si="578"/>
        <v>0</v>
      </c>
      <c r="J7409" s="23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3">
        <f t="shared" si="574"/>
        <v>0</v>
      </c>
      <c r="F7410" s="23">
        <f t="shared" si="575"/>
        <v>0</v>
      </c>
      <c r="G7410" s="23">
        <f t="shared" si="576"/>
        <v>0</v>
      </c>
      <c r="H7410" s="23">
        <f t="shared" si="577"/>
        <v>0</v>
      </c>
      <c r="I7410" s="23">
        <f t="shared" si="578"/>
        <v>0</v>
      </c>
      <c r="J7410" s="23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3">
        <f t="shared" si="574"/>
        <v>0</v>
      </c>
      <c r="F7411" s="23">
        <f t="shared" si="575"/>
        <v>0</v>
      </c>
      <c r="G7411" s="23">
        <f t="shared" si="576"/>
        <v>0</v>
      </c>
      <c r="H7411" s="23">
        <f t="shared" si="577"/>
        <v>0</v>
      </c>
      <c r="I7411" s="23">
        <f t="shared" si="578"/>
        <v>0</v>
      </c>
      <c r="J7411" s="23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3">
        <f t="shared" si="574"/>
        <v>0</v>
      </c>
      <c r="F7412" s="23">
        <f t="shared" si="575"/>
        <v>0</v>
      </c>
      <c r="G7412" s="23">
        <f t="shared" si="576"/>
        <v>0</v>
      </c>
      <c r="H7412" s="23">
        <f t="shared" si="577"/>
        <v>0</v>
      </c>
      <c r="I7412" s="23">
        <f t="shared" si="578"/>
        <v>0.1</v>
      </c>
      <c r="J7412" s="23">
        <f t="shared" si="579"/>
        <v>0.1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3">
        <f t="shared" si="574"/>
        <v>0</v>
      </c>
      <c r="F7413" s="23">
        <f t="shared" si="575"/>
        <v>0</v>
      </c>
      <c r="G7413" s="23">
        <f t="shared" si="576"/>
        <v>0</v>
      </c>
      <c r="H7413" s="23">
        <f t="shared" si="577"/>
        <v>0</v>
      </c>
      <c r="I7413" s="23">
        <f t="shared" si="578"/>
        <v>0.1</v>
      </c>
      <c r="J7413" s="23">
        <f t="shared" si="579"/>
        <v>0.1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0.99918486674446849</v>
      </c>
      <c r="E7414" s="23">
        <f t="shared" si="574"/>
        <v>21.6</v>
      </c>
      <c r="F7414" s="23">
        <f t="shared" si="575"/>
        <v>21.582393121680521</v>
      </c>
      <c r="G7414" s="23">
        <f t="shared" si="576"/>
        <v>12.5</v>
      </c>
      <c r="H7414" s="23">
        <f t="shared" si="577"/>
        <v>12.489810834305857</v>
      </c>
      <c r="I7414" s="23">
        <f t="shared" si="578"/>
        <v>26.4</v>
      </c>
      <c r="J7414" s="23">
        <f t="shared" si="579"/>
        <v>26.378480482053966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0.98461912746079661</v>
      </c>
      <c r="E7415" s="23">
        <f t="shared" si="574"/>
        <v>22.9</v>
      </c>
      <c r="F7415" s="23">
        <f t="shared" si="575"/>
        <v>22.547778018852242</v>
      </c>
      <c r="G7415" s="23">
        <f t="shared" si="576"/>
        <v>13.2</v>
      </c>
      <c r="H7415" s="23">
        <f t="shared" si="577"/>
        <v>12.996972482482514</v>
      </c>
      <c r="I7415" s="23">
        <f t="shared" si="578"/>
        <v>28.2</v>
      </c>
      <c r="J7415" s="23">
        <f t="shared" si="579"/>
        <v>27.766259394394464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0.98194632209339106</v>
      </c>
      <c r="E7416" s="23">
        <f t="shared" si="574"/>
        <v>22.9</v>
      </c>
      <c r="F7416" s="23">
        <f t="shared" si="575"/>
        <v>22.486570775938652</v>
      </c>
      <c r="G7416" s="23">
        <f t="shared" si="576"/>
        <v>13.2</v>
      </c>
      <c r="H7416" s="23">
        <f t="shared" si="577"/>
        <v>12.961691451632761</v>
      </c>
      <c r="I7416" s="23">
        <f t="shared" si="578"/>
        <v>28.2</v>
      </c>
      <c r="J7416" s="23">
        <f t="shared" si="579"/>
        <v>27.690886283033628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0.98194539561203831</v>
      </c>
      <c r="E7417" s="23">
        <f t="shared" si="574"/>
        <v>22.9</v>
      </c>
      <c r="F7417" s="23">
        <f t="shared" si="575"/>
        <v>22.486549559515677</v>
      </c>
      <c r="G7417" s="23">
        <f t="shared" si="576"/>
        <v>13.2</v>
      </c>
      <c r="H7417" s="23">
        <f t="shared" si="577"/>
        <v>12.961679222078905</v>
      </c>
      <c r="I7417" s="23">
        <f t="shared" si="578"/>
        <v>28.2</v>
      </c>
      <c r="J7417" s="23">
        <f t="shared" si="579"/>
        <v>27.690860156259479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0.98194693054364479</v>
      </c>
      <c r="E7418" s="23">
        <f t="shared" si="574"/>
        <v>22.1</v>
      </c>
      <c r="F7418" s="23">
        <f t="shared" si="575"/>
        <v>21.701027165014551</v>
      </c>
      <c r="G7418" s="23">
        <f t="shared" si="576"/>
        <v>12.8</v>
      </c>
      <c r="H7418" s="23">
        <f t="shared" si="577"/>
        <v>12.568920710958654</v>
      </c>
      <c r="I7418" s="23">
        <f t="shared" si="578"/>
        <v>27.1</v>
      </c>
      <c r="J7418" s="23">
        <f t="shared" si="579"/>
        <v>26.610761817732776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0.98293119424957931</v>
      </c>
      <c r="E7419" s="23">
        <f t="shared" si="574"/>
        <v>18.5</v>
      </c>
      <c r="F7419" s="23">
        <f t="shared" si="575"/>
        <v>18.184227093617217</v>
      </c>
      <c r="G7419" s="23">
        <f t="shared" si="576"/>
        <v>11.1</v>
      </c>
      <c r="H7419" s="23">
        <f t="shared" si="577"/>
        <v>10.91053625617033</v>
      </c>
      <c r="I7419" s="23">
        <f t="shared" si="578"/>
        <v>23.2</v>
      </c>
      <c r="J7419" s="23">
        <f t="shared" si="579"/>
        <v>22.80400370659024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0.97813006113139889</v>
      </c>
      <c r="E7420" s="23">
        <f t="shared" si="574"/>
        <v>15.4</v>
      </c>
      <c r="F7420" s="23">
        <f t="shared" si="575"/>
        <v>15.063202941423544</v>
      </c>
      <c r="G7420" s="23">
        <f t="shared" si="576"/>
        <v>9.4</v>
      </c>
      <c r="H7420" s="23">
        <f t="shared" si="577"/>
        <v>9.1944225746351496</v>
      </c>
      <c r="I7420" s="23">
        <f t="shared" si="578"/>
        <v>18.8</v>
      </c>
      <c r="J7420" s="23">
        <f t="shared" si="579"/>
        <v>18.388845149270299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0.97812222905222179</v>
      </c>
      <c r="E7421" s="23">
        <f t="shared" si="574"/>
        <v>15.4</v>
      </c>
      <c r="F7421" s="23">
        <f t="shared" si="575"/>
        <v>15.063082327404215</v>
      </c>
      <c r="G7421" s="23">
        <f t="shared" si="576"/>
        <v>9.4</v>
      </c>
      <c r="H7421" s="23">
        <f t="shared" si="577"/>
        <v>9.194348953090886</v>
      </c>
      <c r="I7421" s="23">
        <f t="shared" si="578"/>
        <v>18.8</v>
      </c>
      <c r="J7421" s="23">
        <f t="shared" si="579"/>
        <v>18.388697906181772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0.9781140931693969</v>
      </c>
      <c r="E7422" s="23">
        <f t="shared" si="574"/>
        <v>15.4</v>
      </c>
      <c r="F7422" s="23">
        <f t="shared" si="575"/>
        <v>15.062957034808713</v>
      </c>
      <c r="G7422" s="23">
        <f t="shared" si="576"/>
        <v>9.4</v>
      </c>
      <c r="H7422" s="23">
        <f t="shared" si="577"/>
        <v>9.1942724757923315</v>
      </c>
      <c r="I7422" s="23">
        <f t="shared" si="578"/>
        <v>18.8</v>
      </c>
      <c r="J7422" s="23">
        <f t="shared" si="579"/>
        <v>18.388544951584663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0.97811609777266451</v>
      </c>
      <c r="E7423" s="23">
        <f t="shared" si="574"/>
        <v>15.4</v>
      </c>
      <c r="F7423" s="23">
        <f t="shared" si="575"/>
        <v>15.062987905699034</v>
      </c>
      <c r="G7423" s="23">
        <f t="shared" si="576"/>
        <v>9.4</v>
      </c>
      <c r="H7423" s="23">
        <f t="shared" si="577"/>
        <v>9.194291319063046</v>
      </c>
      <c r="I7423" s="23">
        <f t="shared" si="578"/>
        <v>18.8</v>
      </c>
      <c r="J7423" s="23">
        <f t="shared" si="579"/>
        <v>18.388582638126092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0.97811595704465504</v>
      </c>
      <c r="E7424" s="23">
        <f t="shared" si="574"/>
        <v>15.4</v>
      </c>
      <c r="F7424" s="23">
        <f t="shared" si="575"/>
        <v>15.062985738487688</v>
      </c>
      <c r="G7424" s="23">
        <f t="shared" si="576"/>
        <v>9.4</v>
      </c>
      <c r="H7424" s="23">
        <f t="shared" si="577"/>
        <v>9.1942899962197568</v>
      </c>
      <c r="I7424" s="23">
        <f t="shared" si="578"/>
        <v>18.8</v>
      </c>
      <c r="J7424" s="23">
        <f t="shared" si="579"/>
        <v>18.388579992439514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0.97811800431498164</v>
      </c>
      <c r="E7425" s="23">
        <f t="shared" si="574"/>
        <v>0.2</v>
      </c>
      <c r="F7425" s="23">
        <f t="shared" si="575"/>
        <v>0.19562360086299635</v>
      </c>
      <c r="G7425" s="23">
        <f t="shared" si="576"/>
        <v>0</v>
      </c>
      <c r="H7425" s="23">
        <f t="shared" si="577"/>
        <v>0</v>
      </c>
      <c r="I7425" s="23">
        <f t="shared" si="578"/>
        <v>0.1</v>
      </c>
      <c r="J7425" s="23">
        <f t="shared" si="579"/>
        <v>9.7811800431498175E-2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0.97813391472982036</v>
      </c>
      <c r="E7426" s="23">
        <f t="shared" si="574"/>
        <v>0.2</v>
      </c>
      <c r="F7426" s="23">
        <f t="shared" si="575"/>
        <v>0.19562678294596408</v>
      </c>
      <c r="G7426" s="23">
        <f t="shared" si="576"/>
        <v>0</v>
      </c>
      <c r="H7426" s="23">
        <f t="shared" si="577"/>
        <v>0</v>
      </c>
      <c r="I7426" s="23">
        <f t="shared" si="578"/>
        <v>0.1</v>
      </c>
      <c r="J7426" s="23">
        <f t="shared" si="579"/>
        <v>9.7813391472982042E-2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0.98299934392108246</v>
      </c>
      <c r="E7427" s="23">
        <f t="shared" si="574"/>
        <v>0.1</v>
      </c>
      <c r="F7427" s="23">
        <f t="shared" si="575"/>
        <v>9.8299934392108254E-2</v>
      </c>
      <c r="G7427" s="23">
        <f t="shared" si="576"/>
        <v>0</v>
      </c>
      <c r="H7427" s="23">
        <f t="shared" si="577"/>
        <v>0</v>
      </c>
      <c r="I7427" s="23">
        <f t="shared" si="578"/>
        <v>0</v>
      </c>
      <c r="J7427" s="23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1.0006542946014958</v>
      </c>
      <c r="E7428" s="23">
        <f t="shared" si="574"/>
        <v>0</v>
      </c>
      <c r="F7428" s="23">
        <f t="shared" si="575"/>
        <v>0</v>
      </c>
      <c r="G7428" s="23">
        <f t="shared" si="576"/>
        <v>0</v>
      </c>
      <c r="H7428" s="23">
        <f t="shared" si="577"/>
        <v>0</v>
      </c>
      <c r="I7428" s="23">
        <f t="shared" si="578"/>
        <v>0</v>
      </c>
      <c r="J7428" s="23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1.0001568463428661</v>
      </c>
      <c r="E7429" s="23">
        <f t="shared" si="574"/>
        <v>0</v>
      </c>
      <c r="F7429" s="23">
        <f t="shared" si="575"/>
        <v>0</v>
      </c>
      <c r="G7429" s="23">
        <f t="shared" si="576"/>
        <v>0</v>
      </c>
      <c r="H7429" s="23">
        <f t="shared" si="577"/>
        <v>0</v>
      </c>
      <c r="I7429" s="23">
        <f t="shared" si="578"/>
        <v>0</v>
      </c>
      <c r="J7429" s="23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3">
        <f t="shared" si="574"/>
        <v>0</v>
      </c>
      <c r="F7430" s="23">
        <f t="shared" si="575"/>
        <v>0</v>
      </c>
      <c r="G7430" s="23">
        <f t="shared" si="576"/>
        <v>0</v>
      </c>
      <c r="H7430" s="23">
        <f t="shared" si="577"/>
        <v>0</v>
      </c>
      <c r="I7430" s="23">
        <f t="shared" si="578"/>
        <v>0</v>
      </c>
      <c r="J7430" s="23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3">
        <f t="shared" si="574"/>
        <v>0</v>
      </c>
      <c r="F7431" s="23">
        <f t="shared" si="575"/>
        <v>0</v>
      </c>
      <c r="G7431" s="23">
        <f t="shared" si="576"/>
        <v>0</v>
      </c>
      <c r="H7431" s="23">
        <f t="shared" si="577"/>
        <v>0</v>
      </c>
      <c r="I7431" s="23">
        <f t="shared" si="578"/>
        <v>0</v>
      </c>
      <c r="J7431" s="23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1</v>
      </c>
      <c r="E7432" s="23">
        <f t="shared" si="574"/>
        <v>0</v>
      </c>
      <c r="F7432" s="23">
        <f t="shared" si="575"/>
        <v>0</v>
      </c>
      <c r="G7432" s="23">
        <f t="shared" si="576"/>
        <v>0</v>
      </c>
      <c r="H7432" s="23">
        <f t="shared" si="577"/>
        <v>0</v>
      </c>
      <c r="I7432" s="23">
        <f t="shared" si="578"/>
        <v>0</v>
      </c>
      <c r="J7432" s="23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1</v>
      </c>
      <c r="E7433" s="23">
        <f t="shared" si="574"/>
        <v>0</v>
      </c>
      <c r="F7433" s="23">
        <f t="shared" si="575"/>
        <v>0</v>
      </c>
      <c r="G7433" s="23">
        <f t="shared" si="576"/>
        <v>0</v>
      </c>
      <c r="H7433" s="23">
        <f t="shared" si="577"/>
        <v>0</v>
      </c>
      <c r="I7433" s="23">
        <f t="shared" si="578"/>
        <v>0</v>
      </c>
      <c r="J7433" s="23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1</v>
      </c>
      <c r="E7434" s="23">
        <f t="shared" si="574"/>
        <v>0</v>
      </c>
      <c r="F7434" s="23">
        <f t="shared" si="575"/>
        <v>0</v>
      </c>
      <c r="G7434" s="23">
        <f t="shared" si="576"/>
        <v>0</v>
      </c>
      <c r="H7434" s="23">
        <f t="shared" si="577"/>
        <v>0</v>
      </c>
      <c r="I7434" s="23">
        <f t="shared" si="578"/>
        <v>0</v>
      </c>
      <c r="J7434" s="23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1</v>
      </c>
      <c r="E7435" s="23">
        <f t="shared" si="574"/>
        <v>0</v>
      </c>
      <c r="F7435" s="23">
        <f t="shared" si="575"/>
        <v>0</v>
      </c>
      <c r="G7435" s="23">
        <f t="shared" si="576"/>
        <v>0</v>
      </c>
      <c r="H7435" s="23">
        <f t="shared" si="577"/>
        <v>0</v>
      </c>
      <c r="I7435" s="23">
        <f t="shared" si="578"/>
        <v>0</v>
      </c>
      <c r="J7435" s="23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1</v>
      </c>
      <c r="E7436" s="23">
        <f t="shared" si="574"/>
        <v>0</v>
      </c>
      <c r="F7436" s="23">
        <f t="shared" si="575"/>
        <v>0</v>
      </c>
      <c r="G7436" s="23">
        <f t="shared" si="576"/>
        <v>0</v>
      </c>
      <c r="H7436" s="23">
        <f t="shared" si="577"/>
        <v>0</v>
      </c>
      <c r="I7436" s="23">
        <f t="shared" si="578"/>
        <v>0</v>
      </c>
      <c r="J7436" s="23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1</v>
      </c>
      <c r="E7437" s="23">
        <f t="shared" si="574"/>
        <v>0</v>
      </c>
      <c r="F7437" s="23">
        <f t="shared" si="575"/>
        <v>0</v>
      </c>
      <c r="G7437" s="23">
        <f t="shared" si="576"/>
        <v>0</v>
      </c>
      <c r="H7437" s="23">
        <f t="shared" si="577"/>
        <v>0</v>
      </c>
      <c r="I7437" s="23">
        <f t="shared" si="578"/>
        <v>0</v>
      </c>
      <c r="J7437" s="23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0.99974549850480376</v>
      </c>
      <c r="E7438" s="23">
        <f t="shared" si="574"/>
        <v>0</v>
      </c>
      <c r="F7438" s="23">
        <f t="shared" si="575"/>
        <v>0</v>
      </c>
      <c r="G7438" s="23">
        <f t="shared" si="576"/>
        <v>0</v>
      </c>
      <c r="H7438" s="23">
        <f t="shared" si="577"/>
        <v>0</v>
      </c>
      <c r="I7438" s="23">
        <f t="shared" si="578"/>
        <v>0</v>
      </c>
      <c r="J7438" s="23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0.98625096647513166</v>
      </c>
      <c r="E7439" s="23">
        <f t="shared" si="574"/>
        <v>19.5</v>
      </c>
      <c r="F7439" s="23">
        <f t="shared" si="575"/>
        <v>19.231893846265066</v>
      </c>
      <c r="G7439" s="23">
        <f t="shared" si="576"/>
        <v>11.7</v>
      </c>
      <c r="H7439" s="23">
        <f t="shared" si="577"/>
        <v>11.539136307759041</v>
      </c>
      <c r="I7439" s="23">
        <f t="shared" si="578"/>
        <v>24.8</v>
      </c>
      <c r="J7439" s="23">
        <f t="shared" si="579"/>
        <v>24.459023968583267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0.98263987851489532</v>
      </c>
      <c r="E7440" s="23">
        <f t="shared" si="574"/>
        <v>19.5</v>
      </c>
      <c r="F7440" s="23">
        <f t="shared" si="575"/>
        <v>19.161477631040459</v>
      </c>
      <c r="G7440" s="23">
        <f t="shared" si="576"/>
        <v>11.7</v>
      </c>
      <c r="H7440" s="23">
        <f t="shared" si="577"/>
        <v>11.496886578624274</v>
      </c>
      <c r="I7440" s="23">
        <f t="shared" si="578"/>
        <v>24.8</v>
      </c>
      <c r="J7440" s="23">
        <f t="shared" si="579"/>
        <v>24.369468987169405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0.98265031271943004</v>
      </c>
      <c r="E7441" s="23">
        <f t="shared" si="574"/>
        <v>19.5</v>
      </c>
      <c r="F7441" s="23">
        <f t="shared" si="575"/>
        <v>19.161681098028886</v>
      </c>
      <c r="G7441" s="23">
        <f t="shared" si="576"/>
        <v>11.7</v>
      </c>
      <c r="H7441" s="23">
        <f t="shared" si="577"/>
        <v>11.497008658817331</v>
      </c>
      <c r="I7441" s="23">
        <f t="shared" si="578"/>
        <v>24.8</v>
      </c>
      <c r="J7441" s="23">
        <f t="shared" si="579"/>
        <v>24.369727755441865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0.98264775734506105</v>
      </c>
      <c r="E7442" s="23">
        <f t="shared" si="574"/>
        <v>19.5</v>
      </c>
      <c r="F7442" s="23">
        <f t="shared" si="575"/>
        <v>19.161631268228689</v>
      </c>
      <c r="G7442" s="23">
        <f t="shared" si="576"/>
        <v>11.7</v>
      </c>
      <c r="H7442" s="23">
        <f t="shared" si="577"/>
        <v>11.496978760937214</v>
      </c>
      <c r="I7442" s="23">
        <f t="shared" si="578"/>
        <v>24.8</v>
      </c>
      <c r="J7442" s="23">
        <f t="shared" si="579"/>
        <v>24.369664382157513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0.99144162300696304</v>
      </c>
      <c r="E7443" s="23">
        <f t="shared" si="574"/>
        <v>64.3</v>
      </c>
      <c r="F7443" s="23">
        <f t="shared" si="575"/>
        <v>63.749696359347723</v>
      </c>
      <c r="G7443" s="23">
        <f t="shared" si="576"/>
        <v>35</v>
      </c>
      <c r="H7443" s="23">
        <f t="shared" si="577"/>
        <v>34.700456805243704</v>
      </c>
      <c r="I7443" s="23">
        <f t="shared" si="578"/>
        <v>83.9</v>
      </c>
      <c r="J7443" s="23">
        <f t="shared" si="579"/>
        <v>83.181952170284205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0.98490614780701768</v>
      </c>
      <c r="E7444" s="23">
        <f t="shared" ref="E7444:E7507" si="582">$E7156</f>
        <v>63.8</v>
      </c>
      <c r="F7444" s="23">
        <f t="shared" ref="F7444:F7507" si="583">$F7156</f>
        <v>62.837012230087723</v>
      </c>
      <c r="G7444" s="23">
        <f t="shared" ref="G7444:G7507" si="584">$G7156</f>
        <v>34.9</v>
      </c>
      <c r="H7444" s="23">
        <f t="shared" ref="H7444:H7507" si="585">$H7156</f>
        <v>34.373224558464919</v>
      </c>
      <c r="I7444" s="23">
        <f t="shared" ref="I7444:I7507" si="586">$I7156</f>
        <v>83.6</v>
      </c>
      <c r="J7444" s="23">
        <f t="shared" ref="J7444:J7507" si="587">$J7156</f>
        <v>82.338153956666673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0.98490752849010588</v>
      </c>
      <c r="E7445" s="23">
        <f t="shared" si="582"/>
        <v>63.8</v>
      </c>
      <c r="F7445" s="23">
        <f t="shared" si="583"/>
        <v>62.837100317668749</v>
      </c>
      <c r="G7445" s="23">
        <f t="shared" si="584"/>
        <v>34.9</v>
      </c>
      <c r="H7445" s="23">
        <f t="shared" si="585"/>
        <v>34.373272744304693</v>
      </c>
      <c r="I7445" s="23">
        <f t="shared" si="586"/>
        <v>83.6</v>
      </c>
      <c r="J7445" s="23">
        <f t="shared" si="587"/>
        <v>82.338269381772847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0.98490256211173199</v>
      </c>
      <c r="E7446" s="23">
        <f t="shared" si="582"/>
        <v>63.8</v>
      </c>
      <c r="F7446" s="23">
        <f t="shared" si="583"/>
        <v>62.836783462728498</v>
      </c>
      <c r="G7446" s="23">
        <f t="shared" si="584"/>
        <v>34.9</v>
      </c>
      <c r="H7446" s="23">
        <f t="shared" si="585"/>
        <v>34.373099417699443</v>
      </c>
      <c r="I7446" s="23">
        <f t="shared" si="586"/>
        <v>83.6</v>
      </c>
      <c r="J7446" s="23">
        <f t="shared" si="587"/>
        <v>82.337854192540789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0.98489982508744145</v>
      </c>
      <c r="E7447" s="23">
        <f t="shared" si="582"/>
        <v>63.8</v>
      </c>
      <c r="F7447" s="23">
        <f t="shared" si="583"/>
        <v>62.836608840578762</v>
      </c>
      <c r="G7447" s="23">
        <f t="shared" si="584"/>
        <v>34.9</v>
      </c>
      <c r="H7447" s="23">
        <f t="shared" si="585"/>
        <v>34.373003895551705</v>
      </c>
      <c r="I7447" s="23">
        <f t="shared" si="586"/>
        <v>83.6</v>
      </c>
      <c r="J7447" s="23">
        <f t="shared" si="587"/>
        <v>82.337625377310104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0.98490217006175063</v>
      </c>
      <c r="E7448" s="23">
        <f t="shared" si="582"/>
        <v>63.8</v>
      </c>
      <c r="F7448" s="23">
        <f t="shared" si="583"/>
        <v>62.836758449939687</v>
      </c>
      <c r="G7448" s="23">
        <f t="shared" si="584"/>
        <v>34.9</v>
      </c>
      <c r="H7448" s="23">
        <f t="shared" si="585"/>
        <v>34.373085735155094</v>
      </c>
      <c r="I7448" s="23">
        <f t="shared" si="586"/>
        <v>83.6</v>
      </c>
      <c r="J7448" s="23">
        <f t="shared" si="587"/>
        <v>82.337821417162345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0.98490274384165788</v>
      </c>
      <c r="E7449" s="23">
        <f t="shared" si="582"/>
        <v>7.7</v>
      </c>
      <c r="F7449" s="23">
        <f t="shared" si="583"/>
        <v>7.5837511275807659</v>
      </c>
      <c r="G7449" s="23">
        <f t="shared" si="584"/>
        <v>5.3</v>
      </c>
      <c r="H7449" s="23">
        <f t="shared" si="585"/>
        <v>5.2199845423607867</v>
      </c>
      <c r="I7449" s="23">
        <f t="shared" si="586"/>
        <v>9</v>
      </c>
      <c r="J7449" s="23">
        <f t="shared" si="587"/>
        <v>8.8641246945749206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0.98490452457722444</v>
      </c>
      <c r="E7450" s="23">
        <f t="shared" si="582"/>
        <v>7.7</v>
      </c>
      <c r="F7450" s="23">
        <f t="shared" si="583"/>
        <v>7.583764839244628</v>
      </c>
      <c r="G7450" s="23">
        <f t="shared" si="584"/>
        <v>5.3</v>
      </c>
      <c r="H7450" s="23">
        <f t="shared" si="585"/>
        <v>5.2199939802592894</v>
      </c>
      <c r="I7450" s="23">
        <f t="shared" si="586"/>
        <v>9</v>
      </c>
      <c r="J7450" s="23">
        <f t="shared" si="587"/>
        <v>8.8641407211950192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0.98523872425175307</v>
      </c>
      <c r="E7451" s="23">
        <f t="shared" si="582"/>
        <v>2.5</v>
      </c>
      <c r="F7451" s="23">
        <f t="shared" si="583"/>
        <v>2.4630968106293825</v>
      </c>
      <c r="G7451" s="23">
        <f t="shared" si="584"/>
        <v>1.7</v>
      </c>
      <c r="H7451" s="23">
        <f t="shared" si="585"/>
        <v>1.6749058312279801</v>
      </c>
      <c r="I7451" s="23">
        <f t="shared" si="586"/>
        <v>2.9</v>
      </c>
      <c r="J7451" s="23">
        <f t="shared" si="587"/>
        <v>2.8571923003300839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1.004477361090881</v>
      </c>
      <c r="E7452" s="23">
        <f t="shared" si="582"/>
        <v>1.2</v>
      </c>
      <c r="F7452" s="23">
        <f t="shared" si="583"/>
        <v>1.2053728333090572</v>
      </c>
      <c r="G7452" s="23">
        <f t="shared" si="584"/>
        <v>0.9</v>
      </c>
      <c r="H7452" s="23">
        <f t="shared" si="585"/>
        <v>0.90402962498179296</v>
      </c>
      <c r="I7452" s="23">
        <f t="shared" si="586"/>
        <v>1.5</v>
      </c>
      <c r="J7452" s="23">
        <f t="shared" si="587"/>
        <v>1.5067160416363214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1.0022386805454406</v>
      </c>
      <c r="E7453" s="23">
        <f t="shared" si="582"/>
        <v>1.2</v>
      </c>
      <c r="F7453" s="23">
        <f t="shared" si="583"/>
        <v>1.2026864166545288</v>
      </c>
      <c r="G7453" s="23">
        <f t="shared" si="584"/>
        <v>0.9</v>
      </c>
      <c r="H7453" s="23">
        <f t="shared" si="585"/>
        <v>0.90201481249089654</v>
      </c>
      <c r="I7453" s="23">
        <f t="shared" si="586"/>
        <v>1.5</v>
      </c>
      <c r="J7453" s="23">
        <f t="shared" si="587"/>
        <v>1.5033580208181609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1.0022386805454406</v>
      </c>
      <c r="E7454" s="23">
        <f t="shared" si="582"/>
        <v>1.2</v>
      </c>
      <c r="F7454" s="23">
        <f t="shared" si="583"/>
        <v>1.2026864166545288</v>
      </c>
      <c r="G7454" s="23">
        <f t="shared" si="584"/>
        <v>0.9</v>
      </c>
      <c r="H7454" s="23">
        <f t="shared" si="585"/>
        <v>0.90201481249089654</v>
      </c>
      <c r="I7454" s="23">
        <f t="shared" si="586"/>
        <v>1.5</v>
      </c>
      <c r="J7454" s="23">
        <f t="shared" si="587"/>
        <v>1.5033580208181609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1.0014924536969605</v>
      </c>
      <c r="E7455" s="23">
        <f t="shared" si="582"/>
        <v>1.2</v>
      </c>
      <c r="F7455" s="23">
        <f t="shared" si="583"/>
        <v>1.2017909444363526</v>
      </c>
      <c r="G7455" s="23">
        <f t="shared" si="584"/>
        <v>0.9</v>
      </c>
      <c r="H7455" s="23">
        <f t="shared" si="585"/>
        <v>0.90134320832726444</v>
      </c>
      <c r="I7455" s="23">
        <f t="shared" si="586"/>
        <v>1.5</v>
      </c>
      <c r="J7455" s="23">
        <f t="shared" si="587"/>
        <v>1.5022386805454406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1.0009949691313069</v>
      </c>
      <c r="E7456" s="23">
        <f t="shared" si="582"/>
        <v>0.7</v>
      </c>
      <c r="F7456" s="23">
        <f t="shared" si="583"/>
        <v>0.70069647839191485</v>
      </c>
      <c r="G7456" s="23">
        <f t="shared" si="584"/>
        <v>0.5</v>
      </c>
      <c r="H7456" s="23">
        <f t="shared" si="585"/>
        <v>0.50049748456565346</v>
      </c>
      <c r="I7456" s="23">
        <f t="shared" si="586"/>
        <v>0.9</v>
      </c>
      <c r="J7456" s="23">
        <f t="shared" si="587"/>
        <v>0.90089547221817623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1.0002487422828268</v>
      </c>
      <c r="E7457" s="23">
        <f t="shared" si="582"/>
        <v>0.7</v>
      </c>
      <c r="F7457" s="23">
        <f t="shared" si="583"/>
        <v>0.70017411959797871</v>
      </c>
      <c r="G7457" s="23">
        <f t="shared" si="584"/>
        <v>0.5</v>
      </c>
      <c r="H7457" s="23">
        <f t="shared" si="585"/>
        <v>0.50012437114141339</v>
      </c>
      <c r="I7457" s="23">
        <f t="shared" si="586"/>
        <v>0.9</v>
      </c>
      <c r="J7457" s="23">
        <f t="shared" si="587"/>
        <v>0.90022386805454413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</v>
      </c>
      <c r="E7458" s="23">
        <f t="shared" si="582"/>
        <v>1.2</v>
      </c>
      <c r="F7458" s="23">
        <f t="shared" si="583"/>
        <v>1.2</v>
      </c>
      <c r="G7458" s="23">
        <f t="shared" si="584"/>
        <v>0.9</v>
      </c>
      <c r="H7458" s="23">
        <f t="shared" si="585"/>
        <v>0.9</v>
      </c>
      <c r="I7458" s="23">
        <f t="shared" si="586"/>
        <v>1.5</v>
      </c>
      <c r="J7458" s="23">
        <f t="shared" si="587"/>
        <v>1.5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1.0002487422828268</v>
      </c>
      <c r="E7459" s="23">
        <f t="shared" si="582"/>
        <v>1.2</v>
      </c>
      <c r="F7459" s="23">
        <f t="shared" si="583"/>
        <v>1.2002984907393921</v>
      </c>
      <c r="G7459" s="23">
        <f t="shared" si="584"/>
        <v>0.9</v>
      </c>
      <c r="H7459" s="23">
        <f t="shared" si="585"/>
        <v>0.90022386805454413</v>
      </c>
      <c r="I7459" s="23">
        <f t="shared" si="586"/>
        <v>1.5</v>
      </c>
      <c r="J7459" s="23">
        <f t="shared" si="587"/>
        <v>1.5003731134242402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1.0002487422828268</v>
      </c>
      <c r="E7460" s="23">
        <f t="shared" si="582"/>
        <v>1.2</v>
      </c>
      <c r="F7460" s="23">
        <f t="shared" si="583"/>
        <v>1.2002984907393921</v>
      </c>
      <c r="G7460" s="23">
        <f t="shared" si="584"/>
        <v>0.9</v>
      </c>
      <c r="H7460" s="23">
        <f t="shared" si="585"/>
        <v>0.90022386805454413</v>
      </c>
      <c r="I7460" s="23">
        <f t="shared" si="586"/>
        <v>1.5</v>
      </c>
      <c r="J7460" s="23">
        <f t="shared" si="587"/>
        <v>1.5003731134242402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1.0002487422828268</v>
      </c>
      <c r="E7461" s="23">
        <f t="shared" si="582"/>
        <v>1.2</v>
      </c>
      <c r="F7461" s="23">
        <f t="shared" si="583"/>
        <v>1.2002984907393921</v>
      </c>
      <c r="G7461" s="23">
        <f t="shared" si="584"/>
        <v>0.9</v>
      </c>
      <c r="H7461" s="23">
        <f t="shared" si="585"/>
        <v>0.90022386805454413</v>
      </c>
      <c r="I7461" s="23">
        <f t="shared" si="586"/>
        <v>1.5</v>
      </c>
      <c r="J7461" s="23">
        <f t="shared" si="587"/>
        <v>1.5003731134242402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</v>
      </c>
      <c r="E7462" s="23">
        <f t="shared" si="582"/>
        <v>1.2</v>
      </c>
      <c r="F7462" s="23">
        <f t="shared" si="583"/>
        <v>1.2</v>
      </c>
      <c r="G7462" s="23">
        <f t="shared" si="584"/>
        <v>0.9</v>
      </c>
      <c r="H7462" s="23">
        <f t="shared" si="585"/>
        <v>0.9</v>
      </c>
      <c r="I7462" s="23">
        <f t="shared" si="586"/>
        <v>1.5</v>
      </c>
      <c r="J7462" s="23">
        <f t="shared" si="587"/>
        <v>1.5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0.99207406684511501</v>
      </c>
      <c r="E7463" s="23">
        <f t="shared" si="582"/>
        <v>64.400000000000006</v>
      </c>
      <c r="F7463" s="23">
        <f t="shared" si="583"/>
        <v>63.889569904825414</v>
      </c>
      <c r="G7463" s="23">
        <f t="shared" si="584"/>
        <v>35</v>
      </c>
      <c r="H7463" s="23">
        <f t="shared" si="585"/>
        <v>34.722592339579023</v>
      </c>
      <c r="I7463" s="23">
        <f t="shared" si="586"/>
        <v>84</v>
      </c>
      <c r="J7463" s="23">
        <f t="shared" si="587"/>
        <v>83.334221614989659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0.99164695147760629</v>
      </c>
      <c r="E7464" s="23">
        <f t="shared" si="582"/>
        <v>64.5</v>
      </c>
      <c r="F7464" s="23">
        <f t="shared" si="583"/>
        <v>63.961228370305605</v>
      </c>
      <c r="G7464" s="23">
        <f t="shared" si="584"/>
        <v>35</v>
      </c>
      <c r="H7464" s="23">
        <f t="shared" si="585"/>
        <v>34.707643301716217</v>
      </c>
      <c r="I7464" s="23">
        <f t="shared" si="586"/>
        <v>84.1</v>
      </c>
      <c r="J7464" s="23">
        <f t="shared" si="587"/>
        <v>83.397508619266688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0.99164828686109685</v>
      </c>
      <c r="E7465" s="23">
        <f t="shared" si="582"/>
        <v>64.5</v>
      </c>
      <c r="F7465" s="23">
        <f t="shared" si="583"/>
        <v>63.961314502540745</v>
      </c>
      <c r="G7465" s="23">
        <f t="shared" si="584"/>
        <v>35</v>
      </c>
      <c r="H7465" s="23">
        <f t="shared" si="585"/>
        <v>34.707690040138388</v>
      </c>
      <c r="I7465" s="23">
        <f t="shared" si="586"/>
        <v>84.1</v>
      </c>
      <c r="J7465" s="23">
        <f t="shared" si="587"/>
        <v>83.397620925018245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0.99164931817678659</v>
      </c>
      <c r="E7466" s="23">
        <f t="shared" si="582"/>
        <v>64.5</v>
      </c>
      <c r="F7466" s="23">
        <f t="shared" si="583"/>
        <v>63.961381022402733</v>
      </c>
      <c r="G7466" s="23">
        <f t="shared" si="584"/>
        <v>35</v>
      </c>
      <c r="H7466" s="23">
        <f t="shared" si="585"/>
        <v>34.707726136187532</v>
      </c>
      <c r="I7466" s="23">
        <f t="shared" si="586"/>
        <v>84</v>
      </c>
      <c r="J7466" s="23">
        <f t="shared" si="587"/>
        <v>83.298542726850073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0.99268629715503398</v>
      </c>
      <c r="E7467" s="23">
        <f t="shared" si="582"/>
        <v>77.900000000000006</v>
      </c>
      <c r="F7467" s="23">
        <f t="shared" si="583"/>
        <v>77.330262548377149</v>
      </c>
      <c r="G7467" s="23">
        <f t="shared" si="584"/>
        <v>40.5</v>
      </c>
      <c r="H7467" s="23">
        <f t="shared" si="585"/>
        <v>40.203795034778878</v>
      </c>
      <c r="I7467" s="23">
        <f t="shared" si="586"/>
        <v>102.8</v>
      </c>
      <c r="J7467" s="23">
        <f t="shared" si="587"/>
        <v>102.04815134753748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0.98425698890038971</v>
      </c>
      <c r="E7468" s="23">
        <f t="shared" si="582"/>
        <v>77.900000000000006</v>
      </c>
      <c r="F7468" s="23">
        <f t="shared" si="583"/>
        <v>76.67361943534037</v>
      </c>
      <c r="G7468" s="23">
        <f t="shared" si="584"/>
        <v>40.700000000000003</v>
      </c>
      <c r="H7468" s="23">
        <f t="shared" si="585"/>
        <v>40.059259448245861</v>
      </c>
      <c r="I7468" s="23">
        <f t="shared" si="586"/>
        <v>104.3</v>
      </c>
      <c r="J7468" s="23">
        <f t="shared" si="587"/>
        <v>102.65800394231064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0.98425195809462951</v>
      </c>
      <c r="E7469" s="23">
        <f t="shared" si="582"/>
        <v>77.900000000000006</v>
      </c>
      <c r="F7469" s="23">
        <f t="shared" si="583"/>
        <v>76.673227535571641</v>
      </c>
      <c r="G7469" s="23">
        <f t="shared" si="584"/>
        <v>40.700000000000003</v>
      </c>
      <c r="H7469" s="23">
        <f t="shared" si="585"/>
        <v>40.059054694451426</v>
      </c>
      <c r="I7469" s="23">
        <f t="shared" si="586"/>
        <v>104.3</v>
      </c>
      <c r="J7469" s="23">
        <f t="shared" si="587"/>
        <v>102.65747922926985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0.98426253843607614</v>
      </c>
      <c r="E7470" s="23">
        <f t="shared" si="582"/>
        <v>77.900000000000006</v>
      </c>
      <c r="F7470" s="23">
        <f t="shared" si="583"/>
        <v>76.674051744170342</v>
      </c>
      <c r="G7470" s="23">
        <f t="shared" si="584"/>
        <v>40.700000000000003</v>
      </c>
      <c r="H7470" s="23">
        <f t="shared" si="585"/>
        <v>40.059485314348301</v>
      </c>
      <c r="I7470" s="23">
        <f t="shared" si="586"/>
        <v>104.3</v>
      </c>
      <c r="J7470" s="23">
        <f t="shared" si="587"/>
        <v>102.65858275888274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0.98426287551627689</v>
      </c>
      <c r="E7471" s="23">
        <f t="shared" si="582"/>
        <v>77.900000000000006</v>
      </c>
      <c r="F7471" s="23">
        <f t="shared" si="583"/>
        <v>76.674078002717977</v>
      </c>
      <c r="G7471" s="23">
        <f t="shared" si="584"/>
        <v>40.700000000000003</v>
      </c>
      <c r="H7471" s="23">
        <f t="shared" si="585"/>
        <v>40.059499033512473</v>
      </c>
      <c r="I7471" s="23">
        <f t="shared" si="586"/>
        <v>104.3</v>
      </c>
      <c r="J7471" s="23">
        <f t="shared" si="587"/>
        <v>102.65861791634768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0.9842691382047305</v>
      </c>
      <c r="E7472" s="23">
        <f t="shared" si="582"/>
        <v>77.900000000000006</v>
      </c>
      <c r="F7472" s="23">
        <f t="shared" si="583"/>
        <v>76.674565866148512</v>
      </c>
      <c r="G7472" s="23">
        <f t="shared" si="584"/>
        <v>40.700000000000003</v>
      </c>
      <c r="H7472" s="23">
        <f t="shared" si="585"/>
        <v>40.059753924932537</v>
      </c>
      <c r="I7472" s="23">
        <f t="shared" si="586"/>
        <v>104.3</v>
      </c>
      <c r="J7472" s="23">
        <f t="shared" si="587"/>
        <v>102.65927111475339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0.98426876120528239</v>
      </c>
      <c r="E7473" s="23">
        <f t="shared" si="582"/>
        <v>9.3000000000000007</v>
      </c>
      <c r="F7473" s="23">
        <f t="shared" si="583"/>
        <v>9.1536994792091271</v>
      </c>
      <c r="G7473" s="23">
        <f t="shared" si="584"/>
        <v>7</v>
      </c>
      <c r="H7473" s="23">
        <f t="shared" si="585"/>
        <v>6.8898813284369771</v>
      </c>
      <c r="I7473" s="23">
        <f t="shared" si="586"/>
        <v>11.3</v>
      </c>
      <c r="J7473" s="23">
        <f t="shared" si="587"/>
        <v>11.122237001619691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0.98426536344528937</v>
      </c>
      <c r="E7474" s="23">
        <f t="shared" si="582"/>
        <v>9.3000000000000007</v>
      </c>
      <c r="F7474" s="23">
        <f t="shared" si="583"/>
        <v>9.1536678800411924</v>
      </c>
      <c r="G7474" s="23">
        <f t="shared" si="584"/>
        <v>7</v>
      </c>
      <c r="H7474" s="23">
        <f t="shared" si="585"/>
        <v>6.8898575441170253</v>
      </c>
      <c r="I7474" s="23">
        <f t="shared" si="586"/>
        <v>11.3</v>
      </c>
      <c r="J7474" s="23">
        <f t="shared" si="587"/>
        <v>11.12219860693177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0.98425893942619702</v>
      </c>
      <c r="E7475" s="23">
        <f t="shared" si="582"/>
        <v>9.1</v>
      </c>
      <c r="F7475" s="23">
        <f t="shared" si="583"/>
        <v>8.9567563487783932</v>
      </c>
      <c r="G7475" s="23">
        <f t="shared" si="584"/>
        <v>6.6</v>
      </c>
      <c r="H7475" s="23">
        <f t="shared" si="585"/>
        <v>6.4961090002128996</v>
      </c>
      <c r="I7475" s="23">
        <f t="shared" si="586"/>
        <v>11</v>
      </c>
      <c r="J7475" s="23">
        <f t="shared" si="587"/>
        <v>10.826848333688167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1.0074356175259271</v>
      </c>
      <c r="E7476" s="23">
        <f t="shared" si="582"/>
        <v>9.1</v>
      </c>
      <c r="F7476" s="23">
        <f t="shared" si="583"/>
        <v>9.1676641194859361</v>
      </c>
      <c r="G7476" s="23">
        <f t="shared" si="584"/>
        <v>6.6</v>
      </c>
      <c r="H7476" s="23">
        <f t="shared" si="585"/>
        <v>6.649075075671119</v>
      </c>
      <c r="I7476" s="23">
        <f t="shared" si="586"/>
        <v>11</v>
      </c>
      <c r="J7476" s="23">
        <f t="shared" si="587"/>
        <v>11.081791792785198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1.002478539175309</v>
      </c>
      <c r="E7477" s="23">
        <f t="shared" si="582"/>
        <v>2.6</v>
      </c>
      <c r="F7477" s="23">
        <f t="shared" si="583"/>
        <v>2.6064442018558038</v>
      </c>
      <c r="G7477" s="23">
        <f t="shared" si="584"/>
        <v>1.9</v>
      </c>
      <c r="H7477" s="23">
        <f t="shared" si="585"/>
        <v>1.904709224433087</v>
      </c>
      <c r="I7477" s="23">
        <f t="shared" si="586"/>
        <v>3.2</v>
      </c>
      <c r="J7477" s="23">
        <f t="shared" si="587"/>
        <v>3.2079313253609891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1.0022031459336083</v>
      </c>
      <c r="E7478" s="23">
        <f t="shared" si="582"/>
        <v>2.6</v>
      </c>
      <c r="F7478" s="23">
        <f t="shared" si="583"/>
        <v>2.6057281794273814</v>
      </c>
      <c r="G7478" s="23">
        <f t="shared" si="584"/>
        <v>1.9</v>
      </c>
      <c r="H7478" s="23">
        <f t="shared" si="585"/>
        <v>1.9041859772738556</v>
      </c>
      <c r="I7478" s="23">
        <f t="shared" si="586"/>
        <v>3.2</v>
      </c>
      <c r="J7478" s="23">
        <f t="shared" si="587"/>
        <v>3.2070500669875468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1.001927752691907</v>
      </c>
      <c r="E7479" s="23">
        <f t="shared" si="582"/>
        <v>2.6</v>
      </c>
      <c r="F7479" s="23">
        <f t="shared" si="583"/>
        <v>2.6050121569989586</v>
      </c>
      <c r="G7479" s="23">
        <f t="shared" si="584"/>
        <v>1.9</v>
      </c>
      <c r="H7479" s="23">
        <f t="shared" si="585"/>
        <v>1.9036627301146232</v>
      </c>
      <c r="I7479" s="23">
        <f t="shared" si="586"/>
        <v>3.2</v>
      </c>
      <c r="J7479" s="23">
        <f t="shared" si="587"/>
        <v>3.2061688086141027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1.001927752691907</v>
      </c>
      <c r="E7480" s="23">
        <f t="shared" si="582"/>
        <v>2.6</v>
      </c>
      <c r="F7480" s="23">
        <f t="shared" si="583"/>
        <v>2.6050121569989586</v>
      </c>
      <c r="G7480" s="23">
        <f t="shared" si="584"/>
        <v>1.9</v>
      </c>
      <c r="H7480" s="23">
        <f t="shared" si="585"/>
        <v>1.9036627301146232</v>
      </c>
      <c r="I7480" s="23">
        <f t="shared" si="586"/>
        <v>3.2</v>
      </c>
      <c r="J7480" s="23">
        <f t="shared" si="587"/>
        <v>3.2061688086141027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1.000826179725103</v>
      </c>
      <c r="E7481" s="23">
        <f t="shared" si="582"/>
        <v>2.6</v>
      </c>
      <c r="F7481" s="23">
        <f t="shared" si="583"/>
        <v>2.6021480672852677</v>
      </c>
      <c r="G7481" s="23">
        <f t="shared" si="584"/>
        <v>1.9</v>
      </c>
      <c r="H7481" s="23">
        <f t="shared" si="585"/>
        <v>1.9015697414776955</v>
      </c>
      <c r="I7481" s="23">
        <f t="shared" si="586"/>
        <v>3.2</v>
      </c>
      <c r="J7481" s="23">
        <f t="shared" si="587"/>
        <v>3.2026437751203298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1</v>
      </c>
      <c r="E7482" s="23">
        <f t="shared" si="582"/>
        <v>2.6</v>
      </c>
      <c r="F7482" s="23">
        <f t="shared" si="583"/>
        <v>2.6</v>
      </c>
      <c r="G7482" s="23">
        <f t="shared" si="584"/>
        <v>1.9</v>
      </c>
      <c r="H7482" s="23">
        <f t="shared" si="585"/>
        <v>1.9</v>
      </c>
      <c r="I7482" s="23">
        <f t="shared" si="586"/>
        <v>3.2</v>
      </c>
      <c r="J7482" s="23">
        <f t="shared" si="587"/>
        <v>3.2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1</v>
      </c>
      <c r="E7483" s="23">
        <f t="shared" si="582"/>
        <v>2.6</v>
      </c>
      <c r="F7483" s="23">
        <f t="shared" si="583"/>
        <v>2.6</v>
      </c>
      <c r="G7483" s="23">
        <f t="shared" si="584"/>
        <v>1.9</v>
      </c>
      <c r="H7483" s="23">
        <f t="shared" si="585"/>
        <v>1.9</v>
      </c>
      <c r="I7483" s="23">
        <f t="shared" si="586"/>
        <v>3.2</v>
      </c>
      <c r="J7483" s="23">
        <f t="shared" si="587"/>
        <v>3.2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1.000550786483402</v>
      </c>
      <c r="E7484" s="23">
        <f t="shared" si="582"/>
        <v>2.6</v>
      </c>
      <c r="F7484" s="23">
        <f t="shared" si="583"/>
        <v>2.6014320448568453</v>
      </c>
      <c r="G7484" s="23">
        <f t="shared" si="584"/>
        <v>1.9</v>
      </c>
      <c r="H7484" s="23">
        <f t="shared" si="585"/>
        <v>1.9010464943184637</v>
      </c>
      <c r="I7484" s="23">
        <f t="shared" si="586"/>
        <v>3.2</v>
      </c>
      <c r="J7484" s="23">
        <f t="shared" si="587"/>
        <v>3.2017625167468866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1.000550786483402</v>
      </c>
      <c r="E7485" s="23">
        <f t="shared" si="582"/>
        <v>2.6</v>
      </c>
      <c r="F7485" s="23">
        <f t="shared" si="583"/>
        <v>2.6014320448568453</v>
      </c>
      <c r="G7485" s="23">
        <f t="shared" si="584"/>
        <v>1.9</v>
      </c>
      <c r="H7485" s="23">
        <f t="shared" si="585"/>
        <v>1.9010464943184637</v>
      </c>
      <c r="I7485" s="23">
        <f t="shared" si="586"/>
        <v>3.2</v>
      </c>
      <c r="J7485" s="23">
        <f t="shared" si="587"/>
        <v>3.2017625167468866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0.99773472134310592</v>
      </c>
      <c r="E7486" s="23">
        <f t="shared" si="582"/>
        <v>9.1</v>
      </c>
      <c r="F7486" s="23">
        <f t="shared" si="583"/>
        <v>9.0793859642222632</v>
      </c>
      <c r="G7486" s="23">
        <f t="shared" si="584"/>
        <v>6.5</v>
      </c>
      <c r="H7486" s="23">
        <f t="shared" si="585"/>
        <v>6.4852756887301881</v>
      </c>
      <c r="I7486" s="23">
        <f t="shared" si="586"/>
        <v>10.9</v>
      </c>
      <c r="J7486" s="23">
        <f t="shared" si="587"/>
        <v>10.875308462639856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0.99368551100333147</v>
      </c>
      <c r="E7487" s="23">
        <f t="shared" si="582"/>
        <v>77.8</v>
      </c>
      <c r="F7487" s="23">
        <f t="shared" si="583"/>
        <v>77.308732756059186</v>
      </c>
      <c r="G7487" s="23">
        <f t="shared" si="584"/>
        <v>40.5</v>
      </c>
      <c r="H7487" s="23">
        <f t="shared" si="585"/>
        <v>40.244263195634922</v>
      </c>
      <c r="I7487" s="23">
        <f t="shared" si="586"/>
        <v>102.5</v>
      </c>
      <c r="J7487" s="23">
        <f t="shared" si="587"/>
        <v>101.85276487784148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0.99267957582517286</v>
      </c>
      <c r="E7488" s="23">
        <f t="shared" si="582"/>
        <v>77.8</v>
      </c>
      <c r="F7488" s="23">
        <f t="shared" si="583"/>
        <v>77.230470999198445</v>
      </c>
      <c r="G7488" s="23">
        <f t="shared" si="584"/>
        <v>40.5</v>
      </c>
      <c r="H7488" s="23">
        <f t="shared" si="585"/>
        <v>40.203522820919503</v>
      </c>
      <c r="I7488" s="23">
        <f t="shared" si="586"/>
        <v>102.2</v>
      </c>
      <c r="J7488" s="23">
        <f t="shared" si="587"/>
        <v>101.45185264933266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0.99267749964129415</v>
      </c>
      <c r="E7489" s="23">
        <f t="shared" si="582"/>
        <v>77.8</v>
      </c>
      <c r="F7489" s="23">
        <f t="shared" si="583"/>
        <v>77.230309472092685</v>
      </c>
      <c r="G7489" s="23">
        <f t="shared" si="584"/>
        <v>40.5</v>
      </c>
      <c r="H7489" s="23">
        <f t="shared" si="585"/>
        <v>40.20343873547241</v>
      </c>
      <c r="I7489" s="23">
        <f t="shared" si="586"/>
        <v>102.2</v>
      </c>
      <c r="J7489" s="23">
        <f t="shared" si="587"/>
        <v>101.45164046334027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0.99267341527934849</v>
      </c>
      <c r="E7490" s="23">
        <f t="shared" si="582"/>
        <v>77.8</v>
      </c>
      <c r="F7490" s="23">
        <f t="shared" si="583"/>
        <v>77.229991708733309</v>
      </c>
      <c r="G7490" s="23">
        <f t="shared" si="584"/>
        <v>40.5</v>
      </c>
      <c r="H7490" s="23">
        <f t="shared" si="585"/>
        <v>40.203273318813615</v>
      </c>
      <c r="I7490" s="23">
        <f t="shared" si="586"/>
        <v>102.5</v>
      </c>
      <c r="J7490" s="23">
        <f t="shared" si="587"/>
        <v>101.74902506613321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0.99745698083343537</v>
      </c>
      <c r="E7491" s="23">
        <f t="shared" si="582"/>
        <v>101.7</v>
      </c>
      <c r="F7491" s="23">
        <f t="shared" si="583"/>
        <v>101.44137495076038</v>
      </c>
      <c r="G7491" s="23">
        <f t="shared" si="584"/>
        <v>53</v>
      </c>
      <c r="H7491" s="23">
        <f t="shared" si="585"/>
        <v>52.865219984172072</v>
      </c>
      <c r="I7491" s="23">
        <f t="shared" si="586"/>
        <v>131.19999999999999</v>
      </c>
      <c r="J7491" s="23">
        <f t="shared" si="587"/>
        <v>130.86635588534671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0.99186901385098736</v>
      </c>
      <c r="E7492" s="23">
        <f t="shared" si="582"/>
        <v>101.7</v>
      </c>
      <c r="F7492" s="23">
        <f t="shared" si="583"/>
        <v>100.87307870864542</v>
      </c>
      <c r="G7492" s="23">
        <f t="shared" si="584"/>
        <v>53</v>
      </c>
      <c r="H7492" s="23">
        <f t="shared" si="585"/>
        <v>52.56905773410233</v>
      </c>
      <c r="I7492" s="23">
        <f t="shared" si="586"/>
        <v>131.19999999999999</v>
      </c>
      <c r="J7492" s="23">
        <f t="shared" si="587"/>
        <v>130.13321461724954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0.99187722092035058</v>
      </c>
      <c r="E7493" s="23">
        <f t="shared" si="582"/>
        <v>101.7</v>
      </c>
      <c r="F7493" s="23">
        <f t="shared" si="583"/>
        <v>100.87391336759966</v>
      </c>
      <c r="G7493" s="23">
        <f t="shared" si="584"/>
        <v>53</v>
      </c>
      <c r="H7493" s="23">
        <f t="shared" si="585"/>
        <v>52.569492708778583</v>
      </c>
      <c r="I7493" s="23">
        <f t="shared" si="586"/>
        <v>131.19999999999999</v>
      </c>
      <c r="J7493" s="23">
        <f t="shared" si="587"/>
        <v>130.13429138474999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0.99187720405399415</v>
      </c>
      <c r="E7494" s="23">
        <f t="shared" si="582"/>
        <v>101.7</v>
      </c>
      <c r="F7494" s="23">
        <f t="shared" si="583"/>
        <v>100.87391165229121</v>
      </c>
      <c r="G7494" s="23">
        <f t="shared" si="584"/>
        <v>53</v>
      </c>
      <c r="H7494" s="23">
        <f t="shared" si="585"/>
        <v>52.569491814861692</v>
      </c>
      <c r="I7494" s="23">
        <f t="shared" si="586"/>
        <v>131.19999999999999</v>
      </c>
      <c r="J7494" s="23">
        <f t="shared" si="587"/>
        <v>130.13428917188403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0.99186697112683542</v>
      </c>
      <c r="E7495" s="23">
        <f t="shared" si="582"/>
        <v>101.7</v>
      </c>
      <c r="F7495" s="23">
        <f t="shared" si="583"/>
        <v>100.87287096359917</v>
      </c>
      <c r="G7495" s="23">
        <f t="shared" si="584"/>
        <v>53</v>
      </c>
      <c r="H7495" s="23">
        <f t="shared" si="585"/>
        <v>52.568949469722277</v>
      </c>
      <c r="I7495" s="23">
        <f t="shared" si="586"/>
        <v>131.19999999999999</v>
      </c>
      <c r="J7495" s="23">
        <f t="shared" si="587"/>
        <v>130.13294661184079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0.99186698721184807</v>
      </c>
      <c r="E7496" s="23">
        <f t="shared" si="582"/>
        <v>101.7</v>
      </c>
      <c r="F7496" s="23">
        <f t="shared" si="583"/>
        <v>100.87287259944495</v>
      </c>
      <c r="G7496" s="23">
        <f t="shared" si="584"/>
        <v>53</v>
      </c>
      <c r="H7496" s="23">
        <f t="shared" si="585"/>
        <v>52.568950322227948</v>
      </c>
      <c r="I7496" s="23">
        <f t="shared" si="586"/>
        <v>131.19999999999999</v>
      </c>
      <c r="J7496" s="23">
        <f t="shared" si="587"/>
        <v>130.13294872219444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0.9918617341115733</v>
      </c>
      <c r="E7497" s="23">
        <f t="shared" si="582"/>
        <v>101.7</v>
      </c>
      <c r="F7497" s="23">
        <f t="shared" si="583"/>
        <v>100.87233835914701</v>
      </c>
      <c r="G7497" s="23">
        <f t="shared" si="584"/>
        <v>53</v>
      </c>
      <c r="H7497" s="23">
        <f t="shared" si="585"/>
        <v>52.568671907913384</v>
      </c>
      <c r="I7497" s="23">
        <f t="shared" si="586"/>
        <v>131.19999999999999</v>
      </c>
      <c r="J7497" s="23">
        <f t="shared" si="587"/>
        <v>130.13225951543839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0.99186625950132734</v>
      </c>
      <c r="E7498" s="23">
        <f t="shared" si="582"/>
        <v>55.9</v>
      </c>
      <c r="F7498" s="23">
        <f t="shared" si="583"/>
        <v>55.445323906124194</v>
      </c>
      <c r="G7498" s="23">
        <f t="shared" si="584"/>
        <v>29.4</v>
      </c>
      <c r="H7498" s="23">
        <f t="shared" si="585"/>
        <v>29.160868029339021</v>
      </c>
      <c r="I7498" s="23">
        <f t="shared" si="586"/>
        <v>74.099999999999994</v>
      </c>
      <c r="J7498" s="23">
        <f t="shared" si="587"/>
        <v>73.497289829048356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0.99186536212302889</v>
      </c>
      <c r="E7499" s="23">
        <f t="shared" si="582"/>
        <v>55.9</v>
      </c>
      <c r="F7499" s="23">
        <f t="shared" si="583"/>
        <v>55.445273742677315</v>
      </c>
      <c r="G7499" s="23">
        <f t="shared" si="584"/>
        <v>29.4</v>
      </c>
      <c r="H7499" s="23">
        <f t="shared" si="585"/>
        <v>29.160841646417047</v>
      </c>
      <c r="I7499" s="23">
        <f t="shared" si="586"/>
        <v>74.099999999999994</v>
      </c>
      <c r="J7499" s="23">
        <f t="shared" si="587"/>
        <v>73.497223333316441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1.0069906357243381</v>
      </c>
      <c r="E7500" s="23">
        <f t="shared" si="582"/>
        <v>34.4</v>
      </c>
      <c r="F7500" s="23">
        <f t="shared" si="583"/>
        <v>34.64047786891723</v>
      </c>
      <c r="G7500" s="23">
        <f t="shared" si="584"/>
        <v>24.3</v>
      </c>
      <c r="H7500" s="23">
        <f t="shared" si="585"/>
        <v>24.469872448101416</v>
      </c>
      <c r="I7500" s="23">
        <f t="shared" si="586"/>
        <v>41.6</v>
      </c>
      <c r="J7500" s="23">
        <f t="shared" si="587"/>
        <v>41.89081044613247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1.0049748456565344</v>
      </c>
      <c r="E7501" s="23">
        <f t="shared" si="582"/>
        <v>33</v>
      </c>
      <c r="F7501" s="23">
        <f t="shared" si="583"/>
        <v>33.164169906665634</v>
      </c>
      <c r="G7501" s="23">
        <f t="shared" si="584"/>
        <v>23.8</v>
      </c>
      <c r="H7501" s="23">
        <f t="shared" si="585"/>
        <v>23.918401326625521</v>
      </c>
      <c r="I7501" s="23">
        <f t="shared" si="586"/>
        <v>39.6</v>
      </c>
      <c r="J7501" s="23">
        <f t="shared" si="587"/>
        <v>39.797003887998763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1.0034823919595739</v>
      </c>
      <c r="E7502" s="23">
        <f t="shared" si="582"/>
        <v>33</v>
      </c>
      <c r="F7502" s="23">
        <f t="shared" si="583"/>
        <v>33.114918934665937</v>
      </c>
      <c r="G7502" s="23">
        <f t="shared" si="584"/>
        <v>23.8</v>
      </c>
      <c r="H7502" s="23">
        <f t="shared" si="585"/>
        <v>23.88288092863786</v>
      </c>
      <c r="I7502" s="23">
        <f t="shared" si="586"/>
        <v>39.6</v>
      </c>
      <c r="J7502" s="23">
        <f t="shared" si="587"/>
        <v>39.737902721599127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1.0027361651110938</v>
      </c>
      <c r="E7503" s="23">
        <f t="shared" si="582"/>
        <v>33</v>
      </c>
      <c r="F7503" s="23">
        <f t="shared" si="583"/>
        <v>33.090293448666095</v>
      </c>
      <c r="G7503" s="23">
        <f t="shared" si="584"/>
        <v>23.8</v>
      </c>
      <c r="H7503" s="23">
        <f t="shared" si="585"/>
        <v>23.865120729644033</v>
      </c>
      <c r="I7503" s="23">
        <f t="shared" si="586"/>
        <v>39.6</v>
      </c>
      <c r="J7503" s="23">
        <f t="shared" si="587"/>
        <v>39.708352138399313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1.0027361651110938</v>
      </c>
      <c r="E7504" s="23">
        <f t="shared" si="582"/>
        <v>40.299999999999997</v>
      </c>
      <c r="F7504" s="23">
        <f t="shared" si="583"/>
        <v>40.410267453977077</v>
      </c>
      <c r="G7504" s="23">
        <f t="shared" si="584"/>
        <v>27.7</v>
      </c>
      <c r="H7504" s="23">
        <f t="shared" si="585"/>
        <v>27.775791773577296</v>
      </c>
      <c r="I7504" s="23">
        <f t="shared" si="586"/>
        <v>49.2</v>
      </c>
      <c r="J7504" s="23">
        <f t="shared" si="587"/>
        <v>49.334619323465816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1.0012437114141337</v>
      </c>
      <c r="E7505" s="23">
        <f t="shared" si="582"/>
        <v>40.299999999999997</v>
      </c>
      <c r="F7505" s="23">
        <f t="shared" si="583"/>
        <v>40.350121569989582</v>
      </c>
      <c r="G7505" s="23">
        <f t="shared" si="584"/>
        <v>27.7</v>
      </c>
      <c r="H7505" s="23">
        <f t="shared" si="585"/>
        <v>27.734450806171502</v>
      </c>
      <c r="I7505" s="23">
        <f t="shared" si="586"/>
        <v>49.2</v>
      </c>
      <c r="J7505" s="23">
        <f t="shared" si="587"/>
        <v>49.261190601575379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1</v>
      </c>
      <c r="E7506" s="23">
        <f t="shared" si="582"/>
        <v>33</v>
      </c>
      <c r="F7506" s="23">
        <f t="shared" si="583"/>
        <v>33</v>
      </c>
      <c r="G7506" s="23">
        <f t="shared" si="584"/>
        <v>23.8</v>
      </c>
      <c r="H7506" s="23">
        <f t="shared" si="585"/>
        <v>23.8</v>
      </c>
      <c r="I7506" s="23">
        <f t="shared" si="586"/>
        <v>39.6</v>
      </c>
      <c r="J7506" s="23">
        <f t="shared" si="587"/>
        <v>39.6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1.0002487422828268</v>
      </c>
      <c r="E7507" s="23">
        <f t="shared" si="582"/>
        <v>33</v>
      </c>
      <c r="F7507" s="23">
        <f t="shared" si="583"/>
        <v>33.008208495333285</v>
      </c>
      <c r="G7507" s="23">
        <f t="shared" si="584"/>
        <v>23.8</v>
      </c>
      <c r="H7507" s="23">
        <f t="shared" si="585"/>
        <v>23.805920066331279</v>
      </c>
      <c r="I7507" s="23">
        <f t="shared" si="586"/>
        <v>39.6</v>
      </c>
      <c r="J7507" s="23">
        <f t="shared" si="587"/>
        <v>39.609850194399939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1.0004974845656536</v>
      </c>
      <c r="E7508" s="23">
        <f t="shared" ref="E7508:E7571" si="590">$E7220</f>
        <v>33</v>
      </c>
      <c r="F7508" s="23">
        <f t="shared" ref="F7508:F7571" si="591">$F7220</f>
        <v>33.016416990666571</v>
      </c>
      <c r="G7508" s="23">
        <f t="shared" ref="G7508:G7571" si="592">$G7220</f>
        <v>23.8</v>
      </c>
      <c r="H7508" s="23">
        <f t="shared" ref="H7508:H7571" si="593">$H7220</f>
        <v>23.811840132662557</v>
      </c>
      <c r="I7508" s="23">
        <f t="shared" ref="I7508:I7571" si="594">$I7220</f>
        <v>39.6</v>
      </c>
      <c r="J7508" s="23">
        <f t="shared" ref="J7508:J7571" si="595">$J7220</f>
        <v>39.619700388799885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1.0002487422828268</v>
      </c>
      <c r="E7509" s="23">
        <f t="shared" si="590"/>
        <v>33</v>
      </c>
      <c r="F7509" s="23">
        <f t="shared" si="591"/>
        <v>33.008208495333285</v>
      </c>
      <c r="G7509" s="23">
        <f t="shared" si="592"/>
        <v>23.8</v>
      </c>
      <c r="H7509" s="23">
        <f t="shared" si="593"/>
        <v>23.805920066331279</v>
      </c>
      <c r="I7509" s="23">
        <f t="shared" si="594"/>
        <v>39.6</v>
      </c>
      <c r="J7509" s="23">
        <f t="shared" si="595"/>
        <v>39.609850194399939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0.99880152921056931</v>
      </c>
      <c r="E7510" s="23">
        <f t="shared" si="590"/>
        <v>93.8</v>
      </c>
      <c r="F7510" s="23">
        <f t="shared" si="591"/>
        <v>93.687583439951396</v>
      </c>
      <c r="G7510" s="23">
        <f t="shared" si="592"/>
        <v>51.5</v>
      </c>
      <c r="H7510" s="23">
        <f t="shared" si="593"/>
        <v>51.438278754344317</v>
      </c>
      <c r="I7510" s="23">
        <f t="shared" si="594"/>
        <v>121.1</v>
      </c>
      <c r="J7510" s="23">
        <f t="shared" si="595"/>
        <v>120.95486518739993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0.99749608903477927</v>
      </c>
      <c r="E7511" s="23">
        <f t="shared" si="590"/>
        <v>91.5</v>
      </c>
      <c r="F7511" s="23">
        <f t="shared" si="591"/>
        <v>91.2708921466823</v>
      </c>
      <c r="G7511" s="23">
        <f t="shared" si="592"/>
        <v>51</v>
      </c>
      <c r="H7511" s="23">
        <f t="shared" si="593"/>
        <v>50.872300540773743</v>
      </c>
      <c r="I7511" s="23">
        <f t="shared" si="594"/>
        <v>118.1</v>
      </c>
      <c r="J7511" s="23">
        <f t="shared" si="595"/>
        <v>117.80428811500742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0.99749555023898351</v>
      </c>
      <c r="E7512" s="23">
        <f t="shared" si="590"/>
        <v>91.5</v>
      </c>
      <c r="F7512" s="23">
        <f t="shared" si="591"/>
        <v>91.270842846866998</v>
      </c>
      <c r="G7512" s="23">
        <f t="shared" si="592"/>
        <v>51</v>
      </c>
      <c r="H7512" s="23">
        <f t="shared" si="593"/>
        <v>50.872273062188157</v>
      </c>
      <c r="I7512" s="23">
        <f t="shared" si="594"/>
        <v>118.1</v>
      </c>
      <c r="J7512" s="23">
        <f t="shared" si="595"/>
        <v>117.80422448322395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0.99749342521549356</v>
      </c>
      <c r="E7513" s="23">
        <f t="shared" si="590"/>
        <v>91.5</v>
      </c>
      <c r="F7513" s="23">
        <f t="shared" si="591"/>
        <v>91.270648407217664</v>
      </c>
      <c r="G7513" s="23">
        <f t="shared" si="592"/>
        <v>51</v>
      </c>
      <c r="H7513" s="23">
        <f t="shared" si="593"/>
        <v>50.872164685990171</v>
      </c>
      <c r="I7513" s="23">
        <f t="shared" si="594"/>
        <v>118.1</v>
      </c>
      <c r="J7513" s="23">
        <f t="shared" si="595"/>
        <v>117.80397351794979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0.99749100332592067</v>
      </c>
      <c r="E7514" s="23">
        <f t="shared" si="590"/>
        <v>94.2</v>
      </c>
      <c r="F7514" s="23">
        <f t="shared" si="591"/>
        <v>93.963652513301724</v>
      </c>
      <c r="G7514" s="23">
        <f t="shared" si="592"/>
        <v>51.5</v>
      </c>
      <c r="H7514" s="23">
        <f t="shared" si="593"/>
        <v>51.370786671284911</v>
      </c>
      <c r="I7514" s="23">
        <f t="shared" si="594"/>
        <v>121.5</v>
      </c>
      <c r="J7514" s="23">
        <f t="shared" si="595"/>
        <v>121.19515690409936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0.99772234306662144</v>
      </c>
      <c r="E7515" s="23">
        <f t="shared" si="590"/>
        <v>102.8</v>
      </c>
      <c r="F7515" s="23">
        <f t="shared" si="591"/>
        <v>102.56585686724868</v>
      </c>
      <c r="G7515" s="23">
        <f t="shared" si="592"/>
        <v>54.2</v>
      </c>
      <c r="H7515" s="23">
        <f t="shared" si="593"/>
        <v>54.076550994210884</v>
      </c>
      <c r="I7515" s="23">
        <f t="shared" si="594"/>
        <v>132.69999999999999</v>
      </c>
      <c r="J7515" s="23">
        <f t="shared" si="595"/>
        <v>132.39775492494064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0.9919482631065254</v>
      </c>
      <c r="E7516" s="23">
        <f t="shared" si="590"/>
        <v>104.4</v>
      </c>
      <c r="F7516" s="23">
        <f t="shared" si="591"/>
        <v>103.55939866832125</v>
      </c>
      <c r="G7516" s="23">
        <f t="shared" si="592"/>
        <v>54.5</v>
      </c>
      <c r="H7516" s="23">
        <f t="shared" si="593"/>
        <v>54.061180339305636</v>
      </c>
      <c r="I7516" s="23">
        <f t="shared" si="594"/>
        <v>134.1</v>
      </c>
      <c r="J7516" s="23">
        <f t="shared" si="595"/>
        <v>133.02026208258505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0.99183017336140189</v>
      </c>
      <c r="E7517" s="23">
        <f t="shared" si="590"/>
        <v>104.4</v>
      </c>
      <c r="F7517" s="23">
        <f t="shared" si="591"/>
        <v>103.54707009893036</v>
      </c>
      <c r="G7517" s="23">
        <f t="shared" si="592"/>
        <v>54.5</v>
      </c>
      <c r="H7517" s="23">
        <f t="shared" si="593"/>
        <v>54.054744448196402</v>
      </c>
      <c r="I7517" s="23">
        <f t="shared" si="594"/>
        <v>134.1</v>
      </c>
      <c r="J7517" s="23">
        <f t="shared" si="595"/>
        <v>133.004426247764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0.99183514282015228</v>
      </c>
      <c r="E7518" s="23">
        <f t="shared" si="590"/>
        <v>104.4</v>
      </c>
      <c r="F7518" s="23">
        <f t="shared" si="591"/>
        <v>103.5475889104239</v>
      </c>
      <c r="G7518" s="23">
        <f t="shared" si="592"/>
        <v>54.5</v>
      </c>
      <c r="H7518" s="23">
        <f t="shared" si="593"/>
        <v>54.055015283698296</v>
      </c>
      <c r="I7518" s="23">
        <f t="shared" si="594"/>
        <v>134.1</v>
      </c>
      <c r="J7518" s="23">
        <f t="shared" si="595"/>
        <v>133.00509265218241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0.99182802641610268</v>
      </c>
      <c r="E7519" s="23">
        <f t="shared" si="590"/>
        <v>104.4</v>
      </c>
      <c r="F7519" s="23">
        <f t="shared" si="591"/>
        <v>103.54684595784113</v>
      </c>
      <c r="G7519" s="23">
        <f t="shared" si="592"/>
        <v>54.5</v>
      </c>
      <c r="H7519" s="23">
        <f t="shared" si="593"/>
        <v>54.054627439677596</v>
      </c>
      <c r="I7519" s="23">
        <f t="shared" si="594"/>
        <v>134.1</v>
      </c>
      <c r="J7519" s="23">
        <f t="shared" si="595"/>
        <v>133.00413834239936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0.99182910308846317</v>
      </c>
      <c r="E7520" s="23">
        <f t="shared" si="590"/>
        <v>104.4</v>
      </c>
      <c r="F7520" s="23">
        <f t="shared" si="591"/>
        <v>103.54695836243556</v>
      </c>
      <c r="G7520" s="23">
        <f t="shared" si="592"/>
        <v>54.5</v>
      </c>
      <c r="H7520" s="23">
        <f t="shared" si="593"/>
        <v>54.054686118321243</v>
      </c>
      <c r="I7520" s="23">
        <f t="shared" si="594"/>
        <v>134.1</v>
      </c>
      <c r="J7520" s="23">
        <f t="shared" si="595"/>
        <v>133.00428272416292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0.99183053352119566</v>
      </c>
      <c r="E7521" s="23">
        <f t="shared" si="590"/>
        <v>104.4</v>
      </c>
      <c r="F7521" s="23">
        <f t="shared" si="591"/>
        <v>103.54710769961284</v>
      </c>
      <c r="G7521" s="23">
        <f t="shared" si="592"/>
        <v>54.5</v>
      </c>
      <c r="H7521" s="23">
        <f t="shared" si="593"/>
        <v>54.054764076905165</v>
      </c>
      <c r="I7521" s="23">
        <f t="shared" si="594"/>
        <v>134.1</v>
      </c>
      <c r="J7521" s="23">
        <f t="shared" si="595"/>
        <v>133.00447454519232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0.9918289138985501</v>
      </c>
      <c r="E7522" s="23">
        <f t="shared" si="590"/>
        <v>83.7</v>
      </c>
      <c r="F7522" s="23">
        <f t="shared" si="591"/>
        <v>83.016080093308645</v>
      </c>
      <c r="G7522" s="23">
        <f t="shared" si="592"/>
        <v>45</v>
      </c>
      <c r="H7522" s="23">
        <f t="shared" si="593"/>
        <v>44.632301125434758</v>
      </c>
      <c r="I7522" s="23">
        <f t="shared" si="594"/>
        <v>107.9</v>
      </c>
      <c r="J7522" s="23">
        <f t="shared" si="595"/>
        <v>107.01833980965357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0.99184432911803533</v>
      </c>
      <c r="E7523" s="23">
        <f t="shared" si="590"/>
        <v>83.7</v>
      </c>
      <c r="F7523" s="23">
        <f t="shared" si="591"/>
        <v>83.017370347179565</v>
      </c>
      <c r="G7523" s="23">
        <f t="shared" si="592"/>
        <v>45</v>
      </c>
      <c r="H7523" s="23">
        <f t="shared" si="593"/>
        <v>44.632994810311587</v>
      </c>
      <c r="I7523" s="23">
        <f t="shared" si="594"/>
        <v>107.9</v>
      </c>
      <c r="J7523" s="23">
        <f t="shared" si="595"/>
        <v>107.02000311183602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1.0050072495471452</v>
      </c>
      <c r="E7524" s="23">
        <f t="shared" si="590"/>
        <v>66</v>
      </c>
      <c r="F7524" s="23">
        <f t="shared" si="591"/>
        <v>66.330478470111586</v>
      </c>
      <c r="G7524" s="23">
        <f t="shared" si="592"/>
        <v>37.6</v>
      </c>
      <c r="H7524" s="23">
        <f t="shared" si="593"/>
        <v>37.78827258297266</v>
      </c>
      <c r="I7524" s="23">
        <f t="shared" si="594"/>
        <v>84.2</v>
      </c>
      <c r="J7524" s="23">
        <f t="shared" si="595"/>
        <v>84.621610411869625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1.0021752640345387</v>
      </c>
      <c r="E7525" s="23">
        <f t="shared" si="590"/>
        <v>66</v>
      </c>
      <c r="F7525" s="23">
        <f t="shared" si="591"/>
        <v>66.14356742627956</v>
      </c>
      <c r="G7525" s="23">
        <f t="shared" si="592"/>
        <v>37.6</v>
      </c>
      <c r="H7525" s="23">
        <f t="shared" si="593"/>
        <v>37.681789927698659</v>
      </c>
      <c r="I7525" s="23">
        <f t="shared" si="594"/>
        <v>84.2</v>
      </c>
      <c r="J7525" s="23">
        <f t="shared" si="595"/>
        <v>84.383157231708168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1.003705566738414</v>
      </c>
      <c r="E7526" s="23">
        <f t="shared" si="590"/>
        <v>66</v>
      </c>
      <c r="F7526" s="23">
        <f t="shared" si="591"/>
        <v>66.244567404735321</v>
      </c>
      <c r="G7526" s="23">
        <f t="shared" si="592"/>
        <v>37.6</v>
      </c>
      <c r="H7526" s="23">
        <f t="shared" si="593"/>
        <v>37.739329309364372</v>
      </c>
      <c r="I7526" s="23">
        <f t="shared" si="594"/>
        <v>84.2</v>
      </c>
      <c r="J7526" s="23">
        <f t="shared" si="595"/>
        <v>84.512008719374464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1.0033414379993058</v>
      </c>
      <c r="E7527" s="23">
        <f t="shared" si="590"/>
        <v>66</v>
      </c>
      <c r="F7527" s="23">
        <f t="shared" si="591"/>
        <v>66.220534907954175</v>
      </c>
      <c r="G7527" s="23">
        <f t="shared" si="592"/>
        <v>37.6</v>
      </c>
      <c r="H7527" s="23">
        <f t="shared" si="593"/>
        <v>37.725638068773897</v>
      </c>
      <c r="I7527" s="23">
        <f t="shared" si="594"/>
        <v>84.2</v>
      </c>
      <c r="J7527" s="23">
        <f t="shared" si="595"/>
        <v>84.481349079541545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1.0025703369225427</v>
      </c>
      <c r="E7528" s="23">
        <f t="shared" si="590"/>
        <v>66</v>
      </c>
      <c r="F7528" s="23">
        <f t="shared" si="591"/>
        <v>66.169642236887825</v>
      </c>
      <c r="G7528" s="23">
        <f t="shared" si="592"/>
        <v>37.6</v>
      </c>
      <c r="H7528" s="23">
        <f t="shared" si="593"/>
        <v>37.696644668287611</v>
      </c>
      <c r="I7528" s="23">
        <f t="shared" si="594"/>
        <v>84.2</v>
      </c>
      <c r="J7528" s="23">
        <f t="shared" si="595"/>
        <v>84.416422368878102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1.0015422021535256</v>
      </c>
      <c r="E7529" s="23">
        <f t="shared" si="590"/>
        <v>66</v>
      </c>
      <c r="F7529" s="23">
        <f t="shared" si="591"/>
        <v>66.101785342132686</v>
      </c>
      <c r="G7529" s="23">
        <f t="shared" si="592"/>
        <v>37.6</v>
      </c>
      <c r="H7529" s="23">
        <f t="shared" si="593"/>
        <v>37.657986800972566</v>
      </c>
      <c r="I7529" s="23">
        <f t="shared" si="594"/>
        <v>84.2</v>
      </c>
      <c r="J7529" s="23">
        <f t="shared" si="595"/>
        <v>84.32985342132686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1.0002570336922543</v>
      </c>
      <c r="E7530" s="23">
        <f t="shared" si="590"/>
        <v>66</v>
      </c>
      <c r="F7530" s="23">
        <f t="shared" si="591"/>
        <v>66.016964223688788</v>
      </c>
      <c r="G7530" s="23">
        <f t="shared" si="592"/>
        <v>37.6</v>
      </c>
      <c r="H7530" s="23">
        <f t="shared" si="593"/>
        <v>37.609664466828761</v>
      </c>
      <c r="I7530" s="23">
        <f t="shared" si="594"/>
        <v>84.2</v>
      </c>
      <c r="J7530" s="23">
        <f t="shared" si="595"/>
        <v>84.221642236887817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1.0002570336922543</v>
      </c>
      <c r="E7531" s="23">
        <f t="shared" si="590"/>
        <v>66</v>
      </c>
      <c r="F7531" s="23">
        <f t="shared" si="591"/>
        <v>66.016964223688788</v>
      </c>
      <c r="G7531" s="23">
        <f t="shared" si="592"/>
        <v>37.6</v>
      </c>
      <c r="H7531" s="23">
        <f t="shared" si="593"/>
        <v>37.609664466828761</v>
      </c>
      <c r="I7531" s="23">
        <f t="shared" si="594"/>
        <v>84.2</v>
      </c>
      <c r="J7531" s="23">
        <f t="shared" si="595"/>
        <v>84.221642236887817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1.0013982826358914</v>
      </c>
      <c r="E7532" s="23">
        <f t="shared" si="590"/>
        <v>87.9</v>
      </c>
      <c r="F7532" s="23">
        <f t="shared" si="591"/>
        <v>88.022909043694852</v>
      </c>
      <c r="G7532" s="23">
        <f t="shared" si="592"/>
        <v>46.4</v>
      </c>
      <c r="H7532" s="23">
        <f t="shared" si="593"/>
        <v>46.464880314305361</v>
      </c>
      <c r="I7532" s="23">
        <f t="shared" si="594"/>
        <v>113.7</v>
      </c>
      <c r="J7532" s="23">
        <f t="shared" si="595"/>
        <v>113.85898473570086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1.0071042607470229</v>
      </c>
      <c r="E7533" s="23">
        <f t="shared" si="590"/>
        <v>89</v>
      </c>
      <c r="F7533" s="23">
        <f t="shared" si="591"/>
        <v>89.632279206485038</v>
      </c>
      <c r="G7533" s="23">
        <f t="shared" si="592"/>
        <v>46.9</v>
      </c>
      <c r="H7533" s="23">
        <f t="shared" si="593"/>
        <v>47.233189829035368</v>
      </c>
      <c r="I7533" s="23">
        <f t="shared" si="594"/>
        <v>115.2</v>
      </c>
      <c r="J7533" s="23">
        <f t="shared" si="595"/>
        <v>116.01841083805704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0.99745225496642798</v>
      </c>
      <c r="E7534" s="23">
        <f t="shared" si="590"/>
        <v>96.3</v>
      </c>
      <c r="F7534" s="23">
        <f t="shared" si="591"/>
        <v>96.054652153267014</v>
      </c>
      <c r="G7534" s="23">
        <f t="shared" si="592"/>
        <v>52.8</v>
      </c>
      <c r="H7534" s="23">
        <f t="shared" si="593"/>
        <v>52.665479062227398</v>
      </c>
      <c r="I7534" s="23">
        <f t="shared" si="594"/>
        <v>126.8</v>
      </c>
      <c r="J7534" s="23">
        <f t="shared" si="595"/>
        <v>126.47694592974307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0.99744967560833786</v>
      </c>
      <c r="E7535" s="23">
        <f t="shared" si="590"/>
        <v>95.1</v>
      </c>
      <c r="F7535" s="23">
        <f t="shared" si="591"/>
        <v>94.857464150352925</v>
      </c>
      <c r="G7535" s="23">
        <f t="shared" si="592"/>
        <v>52.6</v>
      </c>
      <c r="H7535" s="23">
        <f t="shared" si="593"/>
        <v>52.465852936998573</v>
      </c>
      <c r="I7535" s="23">
        <f t="shared" si="594"/>
        <v>125.7</v>
      </c>
      <c r="J7535" s="23">
        <f t="shared" si="595"/>
        <v>125.37942422396807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0.99744545799902262</v>
      </c>
      <c r="E7536" s="23">
        <f t="shared" si="590"/>
        <v>95.1</v>
      </c>
      <c r="F7536" s="23">
        <f t="shared" si="591"/>
        <v>94.857063055707044</v>
      </c>
      <c r="G7536" s="23">
        <f t="shared" si="592"/>
        <v>52.6</v>
      </c>
      <c r="H7536" s="23">
        <f t="shared" si="593"/>
        <v>52.465631090748595</v>
      </c>
      <c r="I7536" s="23">
        <f t="shared" si="594"/>
        <v>125.7</v>
      </c>
      <c r="J7536" s="23">
        <f t="shared" si="595"/>
        <v>125.37889407047714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0.99744064399642773</v>
      </c>
      <c r="E7537" s="23">
        <f t="shared" si="590"/>
        <v>95.1</v>
      </c>
      <c r="F7537" s="23">
        <f t="shared" si="591"/>
        <v>94.856605244060276</v>
      </c>
      <c r="G7537" s="23">
        <f t="shared" si="592"/>
        <v>52.6</v>
      </c>
      <c r="H7537" s="23">
        <f t="shared" si="593"/>
        <v>52.465377874212102</v>
      </c>
      <c r="I7537" s="23">
        <f t="shared" si="594"/>
        <v>125.7</v>
      </c>
      <c r="J7537" s="23">
        <f t="shared" si="595"/>
        <v>125.37828895035096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0.99744538292137164</v>
      </c>
      <c r="E7538" s="23">
        <f t="shared" si="590"/>
        <v>96.3</v>
      </c>
      <c r="F7538" s="23">
        <f t="shared" si="591"/>
        <v>96.053990375328084</v>
      </c>
      <c r="G7538" s="23">
        <f t="shared" si="592"/>
        <v>52.8</v>
      </c>
      <c r="H7538" s="23">
        <f t="shared" si="593"/>
        <v>52.665116218248421</v>
      </c>
      <c r="I7538" s="23">
        <f t="shared" si="594"/>
        <v>126.8</v>
      </c>
      <c r="J7538" s="23">
        <f t="shared" si="595"/>
        <v>126.47607455442991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0.99067144753569436</v>
      </c>
      <c r="E7539" s="23">
        <f t="shared" si="590"/>
        <v>108.4</v>
      </c>
      <c r="F7539" s="23">
        <f t="shared" si="591"/>
        <v>107.38878491286927</v>
      </c>
      <c r="G7539" s="23">
        <f t="shared" si="592"/>
        <v>60.2</v>
      </c>
      <c r="H7539" s="23">
        <f t="shared" si="593"/>
        <v>59.638421141648806</v>
      </c>
      <c r="I7539" s="23">
        <f t="shared" si="594"/>
        <v>142.30000000000001</v>
      </c>
      <c r="J7539" s="23">
        <f t="shared" si="595"/>
        <v>140.97254698432931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0.99033388541852074</v>
      </c>
      <c r="E7540" s="23">
        <f t="shared" si="590"/>
        <v>111.7</v>
      </c>
      <c r="F7540" s="23">
        <f t="shared" si="591"/>
        <v>110.62029500124876</v>
      </c>
      <c r="G7540" s="23">
        <f t="shared" si="592"/>
        <v>60.8</v>
      </c>
      <c r="H7540" s="23">
        <f t="shared" si="593"/>
        <v>60.212300233446058</v>
      </c>
      <c r="I7540" s="23">
        <f t="shared" si="594"/>
        <v>145.4</v>
      </c>
      <c r="J7540" s="23">
        <f t="shared" si="595"/>
        <v>143.99454693985291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0.99034094648672255</v>
      </c>
      <c r="E7541" s="23">
        <f t="shared" si="590"/>
        <v>111.7</v>
      </c>
      <c r="F7541" s="23">
        <f t="shared" si="591"/>
        <v>110.62108372256691</v>
      </c>
      <c r="G7541" s="23">
        <f t="shared" si="592"/>
        <v>60.8</v>
      </c>
      <c r="H7541" s="23">
        <f t="shared" si="593"/>
        <v>60.21272954639273</v>
      </c>
      <c r="I7541" s="23">
        <f t="shared" si="594"/>
        <v>145.4</v>
      </c>
      <c r="J7541" s="23">
        <f t="shared" si="595"/>
        <v>143.99557361916948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0.99033280513319122</v>
      </c>
      <c r="E7542" s="23">
        <f t="shared" si="590"/>
        <v>111.7</v>
      </c>
      <c r="F7542" s="23">
        <f t="shared" si="591"/>
        <v>110.62017433337746</v>
      </c>
      <c r="G7542" s="23">
        <f t="shared" si="592"/>
        <v>60.8</v>
      </c>
      <c r="H7542" s="23">
        <f t="shared" si="593"/>
        <v>60.212234552098025</v>
      </c>
      <c r="I7542" s="23">
        <f t="shared" si="594"/>
        <v>145.4</v>
      </c>
      <c r="J7542" s="23">
        <f t="shared" si="595"/>
        <v>143.99438986636602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0.99034018856628425</v>
      </c>
      <c r="E7543" s="23">
        <f t="shared" si="590"/>
        <v>111.7</v>
      </c>
      <c r="F7543" s="23">
        <f t="shared" si="591"/>
        <v>110.62099906285395</v>
      </c>
      <c r="G7543" s="23">
        <f t="shared" si="592"/>
        <v>60.8</v>
      </c>
      <c r="H7543" s="23">
        <f t="shared" si="593"/>
        <v>60.212683464830079</v>
      </c>
      <c r="I7543" s="23">
        <f t="shared" si="594"/>
        <v>145.4</v>
      </c>
      <c r="J7543" s="23">
        <f t="shared" si="595"/>
        <v>143.99546341753774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0.99034037870532976</v>
      </c>
      <c r="E7544" s="23">
        <f t="shared" si="590"/>
        <v>111.7</v>
      </c>
      <c r="F7544" s="23">
        <f t="shared" si="591"/>
        <v>110.62102030138534</v>
      </c>
      <c r="G7544" s="23">
        <f t="shared" si="592"/>
        <v>60.8</v>
      </c>
      <c r="H7544" s="23">
        <f t="shared" si="593"/>
        <v>60.212695025284049</v>
      </c>
      <c r="I7544" s="23">
        <f t="shared" si="594"/>
        <v>145.4</v>
      </c>
      <c r="J7544" s="23">
        <f t="shared" si="595"/>
        <v>143.99549106375494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0.99032765489064523</v>
      </c>
      <c r="E7545" s="23">
        <f t="shared" si="590"/>
        <v>111.7</v>
      </c>
      <c r="F7545" s="23">
        <f t="shared" si="591"/>
        <v>110.61959905128508</v>
      </c>
      <c r="G7545" s="23">
        <f t="shared" si="592"/>
        <v>60.8</v>
      </c>
      <c r="H7545" s="23">
        <f t="shared" si="593"/>
        <v>60.211921417351228</v>
      </c>
      <c r="I7545" s="23">
        <f t="shared" si="594"/>
        <v>145.4</v>
      </c>
      <c r="J7545" s="23">
        <f t="shared" si="595"/>
        <v>143.99364102109982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0.99033019594107641</v>
      </c>
      <c r="E7546" s="23">
        <f t="shared" si="590"/>
        <v>52.4</v>
      </c>
      <c r="F7546" s="23">
        <f t="shared" si="591"/>
        <v>51.8933022673124</v>
      </c>
      <c r="G7546" s="23">
        <f t="shared" si="592"/>
        <v>27.2</v>
      </c>
      <c r="H7546" s="23">
        <f t="shared" si="593"/>
        <v>26.936981329597277</v>
      </c>
      <c r="I7546" s="23">
        <f t="shared" si="594"/>
        <v>68.099999999999994</v>
      </c>
      <c r="J7546" s="23">
        <f t="shared" si="595"/>
        <v>67.4414863435873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0.9903313121764542</v>
      </c>
      <c r="E7547" s="23">
        <f t="shared" si="590"/>
        <v>53</v>
      </c>
      <c r="F7547" s="23">
        <f t="shared" si="591"/>
        <v>52.48755954535207</v>
      </c>
      <c r="G7547" s="23">
        <f t="shared" si="592"/>
        <v>27.3</v>
      </c>
      <c r="H7547" s="23">
        <f t="shared" si="593"/>
        <v>27.0360448224172</v>
      </c>
      <c r="I7547" s="23">
        <f t="shared" si="594"/>
        <v>68.5</v>
      </c>
      <c r="J7547" s="23">
        <f t="shared" si="595"/>
        <v>67.837694884087114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1.005472330222188</v>
      </c>
      <c r="E7548" s="23">
        <f t="shared" si="590"/>
        <v>59.6</v>
      </c>
      <c r="F7548" s="23">
        <f t="shared" si="591"/>
        <v>59.926150881242407</v>
      </c>
      <c r="G7548" s="23">
        <f t="shared" si="592"/>
        <v>30.6</v>
      </c>
      <c r="H7548" s="23">
        <f t="shared" si="593"/>
        <v>30.767453304798952</v>
      </c>
      <c r="I7548" s="23">
        <f t="shared" si="594"/>
        <v>77</v>
      </c>
      <c r="J7548" s="23">
        <f t="shared" si="595"/>
        <v>77.421369427108473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1.0047261033737078</v>
      </c>
      <c r="E7549" s="23">
        <f t="shared" si="590"/>
        <v>59.6</v>
      </c>
      <c r="F7549" s="23">
        <f t="shared" si="591"/>
        <v>59.881675761072991</v>
      </c>
      <c r="G7549" s="23">
        <f t="shared" si="592"/>
        <v>30.6</v>
      </c>
      <c r="H7549" s="23">
        <f t="shared" si="593"/>
        <v>30.744618763235462</v>
      </c>
      <c r="I7549" s="23">
        <f t="shared" si="594"/>
        <v>77</v>
      </c>
      <c r="J7549" s="23">
        <f t="shared" si="595"/>
        <v>77.363909959775498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1.005472330222188</v>
      </c>
      <c r="E7550" s="23">
        <f t="shared" si="590"/>
        <v>71.400000000000006</v>
      </c>
      <c r="F7550" s="23">
        <f t="shared" si="591"/>
        <v>71.790724377864223</v>
      </c>
      <c r="G7550" s="23">
        <f t="shared" si="592"/>
        <v>36.799999999999997</v>
      </c>
      <c r="H7550" s="23">
        <f t="shared" si="593"/>
        <v>37.001381752176513</v>
      </c>
      <c r="I7550" s="23">
        <f t="shared" si="594"/>
        <v>92.3</v>
      </c>
      <c r="J7550" s="23">
        <f t="shared" si="595"/>
        <v>92.805096079507948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1.0052235879393612</v>
      </c>
      <c r="E7551" s="23">
        <f t="shared" si="590"/>
        <v>71.400000000000006</v>
      </c>
      <c r="F7551" s="23">
        <f t="shared" si="591"/>
        <v>71.772964178870396</v>
      </c>
      <c r="G7551" s="23">
        <f t="shared" si="592"/>
        <v>36.799999999999997</v>
      </c>
      <c r="H7551" s="23">
        <f t="shared" si="593"/>
        <v>36.992228036168491</v>
      </c>
      <c r="I7551" s="23">
        <f t="shared" si="594"/>
        <v>92.3</v>
      </c>
      <c r="J7551" s="23">
        <f t="shared" si="595"/>
        <v>92.782137166803039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1.0047261033737076</v>
      </c>
      <c r="E7552" s="23">
        <f t="shared" si="590"/>
        <v>71.400000000000006</v>
      </c>
      <c r="F7552" s="23">
        <f t="shared" si="591"/>
        <v>71.737443780882728</v>
      </c>
      <c r="G7552" s="23">
        <f t="shared" si="592"/>
        <v>36.799999999999997</v>
      </c>
      <c r="H7552" s="23">
        <f t="shared" si="593"/>
        <v>36.97392060415244</v>
      </c>
      <c r="I7552" s="23">
        <f t="shared" si="594"/>
        <v>92.3</v>
      </c>
      <c r="J7552" s="23">
        <f t="shared" si="595"/>
        <v>92.736219341393209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1.0039798765252275</v>
      </c>
      <c r="E7553" s="23">
        <f t="shared" si="590"/>
        <v>71.5</v>
      </c>
      <c r="F7553" s="23">
        <f t="shared" si="591"/>
        <v>71.784561171553761</v>
      </c>
      <c r="G7553" s="23">
        <f t="shared" si="592"/>
        <v>36.799999999999997</v>
      </c>
      <c r="H7553" s="23">
        <f t="shared" si="593"/>
        <v>36.946459456128366</v>
      </c>
      <c r="I7553" s="23">
        <f t="shared" si="594"/>
        <v>92.5</v>
      </c>
      <c r="J7553" s="23">
        <f t="shared" si="595"/>
        <v>92.86813857858354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1.0012437114141337</v>
      </c>
      <c r="E7554" s="23">
        <f t="shared" si="590"/>
        <v>71.5</v>
      </c>
      <c r="F7554" s="23">
        <f t="shared" si="591"/>
        <v>71.588925366110558</v>
      </c>
      <c r="G7554" s="23">
        <f t="shared" si="592"/>
        <v>36.799999999999997</v>
      </c>
      <c r="H7554" s="23">
        <f t="shared" si="593"/>
        <v>36.845768580040115</v>
      </c>
      <c r="I7554" s="23">
        <f t="shared" si="594"/>
        <v>92.5</v>
      </c>
      <c r="J7554" s="23">
        <f t="shared" si="595"/>
        <v>92.615043305807362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1.0009949691313069</v>
      </c>
      <c r="E7555" s="23">
        <f t="shared" si="590"/>
        <v>71.5</v>
      </c>
      <c r="F7555" s="23">
        <f t="shared" si="591"/>
        <v>71.571140292888444</v>
      </c>
      <c r="G7555" s="23">
        <f t="shared" si="592"/>
        <v>36.799999999999997</v>
      </c>
      <c r="H7555" s="23">
        <f t="shared" si="593"/>
        <v>36.836614864032093</v>
      </c>
      <c r="I7555" s="23">
        <f t="shared" si="594"/>
        <v>92.5</v>
      </c>
      <c r="J7555" s="23">
        <f t="shared" si="595"/>
        <v>92.592034644645892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1.0047261033737076</v>
      </c>
      <c r="E7556" s="23">
        <f t="shared" si="590"/>
        <v>71.5</v>
      </c>
      <c r="F7556" s="23">
        <f t="shared" si="591"/>
        <v>71.837916391220091</v>
      </c>
      <c r="G7556" s="23">
        <f t="shared" si="592"/>
        <v>36.799999999999997</v>
      </c>
      <c r="H7556" s="23">
        <f t="shared" si="593"/>
        <v>36.97392060415244</v>
      </c>
      <c r="I7556" s="23">
        <f t="shared" si="594"/>
        <v>92.5</v>
      </c>
      <c r="J7556" s="23">
        <f t="shared" si="595"/>
        <v>92.937164562067949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1.0057210725050145</v>
      </c>
      <c r="E7557" s="23">
        <f t="shared" si="590"/>
        <v>107.4</v>
      </c>
      <c r="F7557" s="23">
        <f t="shared" si="591"/>
        <v>108.01444318703857</v>
      </c>
      <c r="G7557" s="23">
        <f t="shared" si="592"/>
        <v>60</v>
      </c>
      <c r="H7557" s="23">
        <f t="shared" si="593"/>
        <v>60.343264350300871</v>
      </c>
      <c r="I7557" s="23">
        <f t="shared" si="594"/>
        <v>141.30000000000001</v>
      </c>
      <c r="J7557" s="23">
        <f t="shared" si="595"/>
        <v>142.10838754495856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0.98952057673066363</v>
      </c>
      <c r="E7558" s="23">
        <f t="shared" si="590"/>
        <v>106.4</v>
      </c>
      <c r="F7558" s="23">
        <f t="shared" si="591"/>
        <v>105.28498936414262</v>
      </c>
      <c r="G7558" s="23">
        <f t="shared" si="592"/>
        <v>59.8</v>
      </c>
      <c r="H7558" s="23">
        <f t="shared" si="593"/>
        <v>59.173330488493683</v>
      </c>
      <c r="I7558" s="23">
        <f t="shared" si="594"/>
        <v>140.30000000000001</v>
      </c>
      <c r="J7558" s="23">
        <f t="shared" si="595"/>
        <v>138.82973691531211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0.99061474256999715</v>
      </c>
      <c r="E7559" s="23">
        <f t="shared" si="590"/>
        <v>106.4</v>
      </c>
      <c r="F7559" s="23">
        <f t="shared" si="591"/>
        <v>105.4014086094477</v>
      </c>
      <c r="G7559" s="23">
        <f t="shared" si="592"/>
        <v>59.8</v>
      </c>
      <c r="H7559" s="23">
        <f t="shared" si="593"/>
        <v>59.238761605685823</v>
      </c>
      <c r="I7559" s="23">
        <f t="shared" si="594"/>
        <v>140.30000000000001</v>
      </c>
      <c r="J7559" s="23">
        <f t="shared" si="595"/>
        <v>138.98324838257062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0.99061512040271915</v>
      </c>
      <c r="E7560" s="23">
        <f t="shared" si="590"/>
        <v>106.4</v>
      </c>
      <c r="F7560" s="23">
        <f t="shared" si="591"/>
        <v>105.40144881084932</v>
      </c>
      <c r="G7560" s="23">
        <f t="shared" si="592"/>
        <v>59.8</v>
      </c>
      <c r="H7560" s="23">
        <f t="shared" si="593"/>
        <v>59.238784200082605</v>
      </c>
      <c r="I7560" s="23">
        <f t="shared" si="594"/>
        <v>140.30000000000001</v>
      </c>
      <c r="J7560" s="23">
        <f t="shared" si="595"/>
        <v>138.98330139250152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0.99060803750184845</v>
      </c>
      <c r="E7561" s="23">
        <f t="shared" si="590"/>
        <v>106.4</v>
      </c>
      <c r="F7561" s="23">
        <f t="shared" si="591"/>
        <v>105.40069519019669</v>
      </c>
      <c r="G7561" s="23">
        <f t="shared" si="592"/>
        <v>59.8</v>
      </c>
      <c r="H7561" s="23">
        <f t="shared" si="593"/>
        <v>59.238360642610537</v>
      </c>
      <c r="I7561" s="23">
        <f t="shared" si="594"/>
        <v>140.30000000000001</v>
      </c>
      <c r="J7561" s="23">
        <f t="shared" si="595"/>
        <v>138.98230766150934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0.9906120716130038</v>
      </c>
      <c r="E7562" s="23">
        <f t="shared" si="590"/>
        <v>106.4</v>
      </c>
      <c r="F7562" s="23">
        <f t="shared" si="591"/>
        <v>105.40112441962361</v>
      </c>
      <c r="G7562" s="23">
        <f t="shared" si="592"/>
        <v>59.8</v>
      </c>
      <c r="H7562" s="23">
        <f t="shared" si="593"/>
        <v>59.238601882457623</v>
      </c>
      <c r="I7562" s="23">
        <f t="shared" si="594"/>
        <v>140.30000000000001</v>
      </c>
      <c r="J7562" s="23">
        <f t="shared" si="595"/>
        <v>138.98287364730444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0.98882985878809448</v>
      </c>
      <c r="E7563" s="23">
        <f t="shared" si="590"/>
        <v>134.4</v>
      </c>
      <c r="F7563" s="23">
        <f t="shared" si="591"/>
        <v>132.89873302111991</v>
      </c>
      <c r="G7563" s="23">
        <f t="shared" si="592"/>
        <v>88.5</v>
      </c>
      <c r="H7563" s="23">
        <f t="shared" si="593"/>
        <v>87.511442502746362</v>
      </c>
      <c r="I7563" s="23">
        <f t="shared" si="594"/>
        <v>184.5</v>
      </c>
      <c r="J7563" s="23">
        <f t="shared" si="595"/>
        <v>182.43910894640342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0.98963090490199612</v>
      </c>
      <c r="E7564" s="23">
        <f t="shared" si="590"/>
        <v>135.69999999999999</v>
      </c>
      <c r="F7564" s="23">
        <f t="shared" si="591"/>
        <v>134.29291379520086</v>
      </c>
      <c r="G7564" s="23">
        <f t="shared" si="592"/>
        <v>89.3</v>
      </c>
      <c r="H7564" s="23">
        <f t="shared" si="593"/>
        <v>88.374039807748247</v>
      </c>
      <c r="I7564" s="23">
        <f t="shared" si="594"/>
        <v>186.3</v>
      </c>
      <c r="J7564" s="23">
        <f t="shared" si="595"/>
        <v>184.36823758324189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0.98961768273806638</v>
      </c>
      <c r="E7565" s="23">
        <f t="shared" si="590"/>
        <v>135.69999999999999</v>
      </c>
      <c r="F7565" s="23">
        <f t="shared" si="591"/>
        <v>134.29111954755561</v>
      </c>
      <c r="G7565" s="23">
        <f t="shared" si="592"/>
        <v>89.3</v>
      </c>
      <c r="H7565" s="23">
        <f t="shared" si="593"/>
        <v>88.372859068509328</v>
      </c>
      <c r="I7565" s="23">
        <f t="shared" si="594"/>
        <v>186.3</v>
      </c>
      <c r="J7565" s="23">
        <f t="shared" si="595"/>
        <v>184.36577429410178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0.9896157048229145</v>
      </c>
      <c r="E7566" s="23">
        <f t="shared" si="590"/>
        <v>135.69999999999999</v>
      </c>
      <c r="F7566" s="23">
        <f t="shared" si="591"/>
        <v>134.29085114446949</v>
      </c>
      <c r="G7566" s="23">
        <f t="shared" si="592"/>
        <v>89.3</v>
      </c>
      <c r="H7566" s="23">
        <f t="shared" si="593"/>
        <v>88.372682440686262</v>
      </c>
      <c r="I7566" s="23">
        <f t="shared" si="594"/>
        <v>186.3</v>
      </c>
      <c r="J7566" s="23">
        <f t="shared" si="595"/>
        <v>184.365405808509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0.98961497656619779</v>
      </c>
      <c r="E7567" s="23">
        <f t="shared" si="590"/>
        <v>135.69999999999999</v>
      </c>
      <c r="F7567" s="23">
        <f t="shared" si="591"/>
        <v>134.29075232003302</v>
      </c>
      <c r="G7567" s="23">
        <f t="shared" si="592"/>
        <v>89.3</v>
      </c>
      <c r="H7567" s="23">
        <f t="shared" si="593"/>
        <v>88.37261740736146</v>
      </c>
      <c r="I7567" s="23">
        <f t="shared" si="594"/>
        <v>186.3</v>
      </c>
      <c r="J7567" s="23">
        <f t="shared" si="595"/>
        <v>184.36527013428267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0.98962709766860502</v>
      </c>
      <c r="E7568" s="23">
        <f t="shared" si="590"/>
        <v>135.69999999999999</v>
      </c>
      <c r="F7568" s="23">
        <f t="shared" si="591"/>
        <v>134.29239715362968</v>
      </c>
      <c r="G7568" s="23">
        <f t="shared" si="592"/>
        <v>89.3</v>
      </c>
      <c r="H7568" s="23">
        <f t="shared" si="593"/>
        <v>88.373699821806426</v>
      </c>
      <c r="I7568" s="23">
        <f t="shared" si="594"/>
        <v>186.3</v>
      </c>
      <c r="J7568" s="23">
        <f t="shared" si="595"/>
        <v>184.36752829566112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0.98963085626638048</v>
      </c>
      <c r="E7569" s="23">
        <f t="shared" si="590"/>
        <v>135.69999999999999</v>
      </c>
      <c r="F7569" s="23">
        <f t="shared" si="591"/>
        <v>134.29290719534782</v>
      </c>
      <c r="G7569" s="23">
        <f t="shared" si="592"/>
        <v>89.3</v>
      </c>
      <c r="H7569" s="23">
        <f t="shared" si="593"/>
        <v>88.374035464587777</v>
      </c>
      <c r="I7569" s="23">
        <f t="shared" si="594"/>
        <v>186.3</v>
      </c>
      <c r="J7569" s="23">
        <f t="shared" si="595"/>
        <v>184.3682285224267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0.98962923570831329</v>
      </c>
      <c r="E7570" s="23">
        <f t="shared" si="590"/>
        <v>126.2</v>
      </c>
      <c r="F7570" s="23">
        <f t="shared" si="591"/>
        <v>124.89120954638913</v>
      </c>
      <c r="G7570" s="23">
        <f t="shared" si="592"/>
        <v>83.8</v>
      </c>
      <c r="H7570" s="23">
        <f t="shared" si="593"/>
        <v>82.930929952356649</v>
      </c>
      <c r="I7570" s="23">
        <f t="shared" si="594"/>
        <v>173.3</v>
      </c>
      <c r="J7570" s="23">
        <f t="shared" si="595"/>
        <v>171.50274654825071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0.98960284446314117</v>
      </c>
      <c r="E7571" s="23">
        <f t="shared" si="590"/>
        <v>54.9</v>
      </c>
      <c r="F7571" s="23">
        <f t="shared" si="591"/>
        <v>54.329196161026452</v>
      </c>
      <c r="G7571" s="23">
        <f t="shared" si="592"/>
        <v>30.2</v>
      </c>
      <c r="H7571" s="23">
        <f t="shared" si="593"/>
        <v>29.886005902786863</v>
      </c>
      <c r="I7571" s="23">
        <f t="shared" si="594"/>
        <v>73</v>
      </c>
      <c r="J7571" s="23">
        <f t="shared" si="595"/>
        <v>72.241007645809304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1.0070857637813628</v>
      </c>
      <c r="E7572" s="23">
        <f t="shared" ref="E7572:E7635" si="598">$E7284</f>
        <v>53.4</v>
      </c>
      <c r="F7572" s="23">
        <f t="shared" ref="F7572:F7635" si="599">$F7284</f>
        <v>53.778379785924777</v>
      </c>
      <c r="G7572" s="23">
        <f t="shared" ref="G7572:G7635" si="600">$G7284</f>
        <v>29.5</v>
      </c>
      <c r="H7572" s="23">
        <f t="shared" ref="H7572:H7635" si="601">$H7284</f>
        <v>29.709030031550203</v>
      </c>
      <c r="I7572" s="23">
        <f t="shared" ref="I7572:I7635" si="602">$I7284</f>
        <v>69</v>
      </c>
      <c r="J7572" s="23">
        <f t="shared" ref="J7572:J7635" si="603">$J7284</f>
        <v>69.48891770091403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1.0025703369225427</v>
      </c>
      <c r="E7573" s="23">
        <f t="shared" si="598"/>
        <v>58.3</v>
      </c>
      <c r="F7573" s="23">
        <f t="shared" si="599"/>
        <v>58.449850642584238</v>
      </c>
      <c r="G7573" s="23">
        <f t="shared" si="600"/>
        <v>31.4</v>
      </c>
      <c r="H7573" s="23">
        <f t="shared" si="601"/>
        <v>31.480708579367839</v>
      </c>
      <c r="I7573" s="23">
        <f t="shared" si="602"/>
        <v>76</v>
      </c>
      <c r="J7573" s="23">
        <f t="shared" si="603"/>
        <v>76.19534560611325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1.0046266064605769</v>
      </c>
      <c r="E7574" s="23">
        <f t="shared" si="598"/>
        <v>58.3</v>
      </c>
      <c r="F7574" s="23">
        <f t="shared" si="599"/>
        <v>58.569731156651628</v>
      </c>
      <c r="G7574" s="23">
        <f t="shared" si="600"/>
        <v>31.4</v>
      </c>
      <c r="H7574" s="23">
        <f t="shared" si="601"/>
        <v>31.545275442862113</v>
      </c>
      <c r="I7574" s="23">
        <f t="shared" si="602"/>
        <v>76</v>
      </c>
      <c r="J7574" s="23">
        <f t="shared" si="603"/>
        <v>76.351622091003847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1.0051406738450852</v>
      </c>
      <c r="E7575" s="23">
        <f t="shared" si="598"/>
        <v>58.3</v>
      </c>
      <c r="F7575" s="23">
        <f t="shared" si="599"/>
        <v>58.599701285168464</v>
      </c>
      <c r="G7575" s="23">
        <f t="shared" si="600"/>
        <v>31.4</v>
      </c>
      <c r="H7575" s="23">
        <f t="shared" si="601"/>
        <v>31.561417158735676</v>
      </c>
      <c r="I7575" s="23">
        <f t="shared" si="602"/>
        <v>76</v>
      </c>
      <c r="J7575" s="23">
        <f t="shared" si="603"/>
        <v>76.390691212226471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1.002827370614797</v>
      </c>
      <c r="E7576" s="23">
        <f t="shared" si="598"/>
        <v>58.3</v>
      </c>
      <c r="F7576" s="23">
        <f t="shared" si="599"/>
        <v>58.464835706842663</v>
      </c>
      <c r="G7576" s="23">
        <f t="shared" si="600"/>
        <v>31.4</v>
      </c>
      <c r="H7576" s="23">
        <f t="shared" si="601"/>
        <v>31.488779437304625</v>
      </c>
      <c r="I7576" s="23">
        <f t="shared" si="602"/>
        <v>76</v>
      </c>
      <c r="J7576" s="23">
        <f t="shared" si="603"/>
        <v>76.214880166724569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1.0020562695380342</v>
      </c>
      <c r="E7577" s="23">
        <f t="shared" si="598"/>
        <v>58.3</v>
      </c>
      <c r="F7577" s="23">
        <f t="shared" si="599"/>
        <v>58.419880514067387</v>
      </c>
      <c r="G7577" s="23">
        <f t="shared" si="600"/>
        <v>31.4</v>
      </c>
      <c r="H7577" s="23">
        <f t="shared" si="601"/>
        <v>31.464566863494273</v>
      </c>
      <c r="I7577" s="23">
        <f t="shared" si="602"/>
        <v>76</v>
      </c>
      <c r="J7577" s="23">
        <f t="shared" si="603"/>
        <v>76.156276484890597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1.0007711010767628</v>
      </c>
      <c r="E7578" s="23">
        <f t="shared" si="598"/>
        <v>58.3</v>
      </c>
      <c r="F7578" s="23">
        <f t="shared" si="599"/>
        <v>58.344955192775267</v>
      </c>
      <c r="G7578" s="23">
        <f t="shared" si="600"/>
        <v>31.4</v>
      </c>
      <c r="H7578" s="23">
        <f t="shared" si="601"/>
        <v>31.424212573810351</v>
      </c>
      <c r="I7578" s="23">
        <f t="shared" si="602"/>
        <v>76</v>
      </c>
      <c r="J7578" s="23">
        <f t="shared" si="603"/>
        <v>76.058603681833972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1.0005140673845085</v>
      </c>
      <c r="E7579" s="23">
        <f t="shared" si="598"/>
        <v>58.3</v>
      </c>
      <c r="F7579" s="23">
        <f t="shared" si="599"/>
        <v>58.329970128516848</v>
      </c>
      <c r="G7579" s="23">
        <f t="shared" si="600"/>
        <v>31.4</v>
      </c>
      <c r="H7579" s="23">
        <f t="shared" si="601"/>
        <v>31.416141715873568</v>
      </c>
      <c r="I7579" s="23">
        <f t="shared" si="602"/>
        <v>76</v>
      </c>
      <c r="J7579" s="23">
        <f t="shared" si="603"/>
        <v>76.039069121222653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1.0046096950123742</v>
      </c>
      <c r="E7580" s="23">
        <f t="shared" si="598"/>
        <v>58.6</v>
      </c>
      <c r="F7580" s="23">
        <f t="shared" si="599"/>
        <v>58.870128127725131</v>
      </c>
      <c r="G7580" s="23">
        <f t="shared" si="600"/>
        <v>31.6</v>
      </c>
      <c r="H7580" s="23">
        <f t="shared" si="601"/>
        <v>31.745666362391027</v>
      </c>
      <c r="I7580" s="23">
        <f t="shared" si="602"/>
        <v>76.900000000000006</v>
      </c>
      <c r="J7580" s="23">
        <f t="shared" si="603"/>
        <v>77.254485546451576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1.0050013164550893</v>
      </c>
      <c r="E7581" s="23">
        <f t="shared" si="598"/>
        <v>122.8</v>
      </c>
      <c r="F7581" s="23">
        <f t="shared" si="599"/>
        <v>123.41416166068495</v>
      </c>
      <c r="G7581" s="23">
        <f t="shared" si="600"/>
        <v>81.8</v>
      </c>
      <c r="H7581" s="23">
        <f t="shared" si="601"/>
        <v>82.2091076860263</v>
      </c>
      <c r="I7581" s="23">
        <f t="shared" si="602"/>
        <v>168.6</v>
      </c>
      <c r="J7581" s="23">
        <f t="shared" si="603"/>
        <v>169.44322195432804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0.9887702958047675</v>
      </c>
      <c r="E7582" s="23">
        <f t="shared" si="598"/>
        <v>122.8</v>
      </c>
      <c r="F7582" s="23">
        <f t="shared" si="599"/>
        <v>121.42099232482545</v>
      </c>
      <c r="G7582" s="23">
        <f t="shared" si="600"/>
        <v>81.8</v>
      </c>
      <c r="H7582" s="23">
        <f t="shared" si="601"/>
        <v>80.881410196829975</v>
      </c>
      <c r="I7582" s="23">
        <f t="shared" si="602"/>
        <v>168.6</v>
      </c>
      <c r="J7582" s="23">
        <f t="shared" si="603"/>
        <v>166.70667187268378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0.98876117873404112</v>
      </c>
      <c r="E7583" s="23">
        <f t="shared" si="598"/>
        <v>122.8</v>
      </c>
      <c r="F7583" s="23">
        <f t="shared" si="599"/>
        <v>121.41987274854024</v>
      </c>
      <c r="G7583" s="23">
        <f t="shared" si="600"/>
        <v>81.8</v>
      </c>
      <c r="H7583" s="23">
        <f t="shared" si="601"/>
        <v>80.88066442044456</v>
      </c>
      <c r="I7583" s="23">
        <f t="shared" si="602"/>
        <v>168.6</v>
      </c>
      <c r="J7583" s="23">
        <f t="shared" si="603"/>
        <v>166.70513473455932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0.9880285356090508</v>
      </c>
      <c r="E7584" s="23">
        <f t="shared" si="598"/>
        <v>122.8</v>
      </c>
      <c r="F7584" s="23">
        <f t="shared" si="599"/>
        <v>121.32990417279143</v>
      </c>
      <c r="G7584" s="23">
        <f t="shared" si="600"/>
        <v>81.8</v>
      </c>
      <c r="H7584" s="23">
        <f t="shared" si="601"/>
        <v>80.820734212820355</v>
      </c>
      <c r="I7584" s="23">
        <f t="shared" si="602"/>
        <v>168.6</v>
      </c>
      <c r="J7584" s="23">
        <f t="shared" si="603"/>
        <v>166.58161110368596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0.98828026763712973</v>
      </c>
      <c r="E7585" s="23">
        <f t="shared" si="598"/>
        <v>122.8</v>
      </c>
      <c r="F7585" s="23">
        <f t="shared" si="599"/>
        <v>121.36081686583952</v>
      </c>
      <c r="G7585" s="23">
        <f t="shared" si="600"/>
        <v>81.8</v>
      </c>
      <c r="H7585" s="23">
        <f t="shared" si="601"/>
        <v>80.841325892717208</v>
      </c>
      <c r="I7585" s="23">
        <f t="shared" si="602"/>
        <v>168.6</v>
      </c>
      <c r="J7585" s="23">
        <f t="shared" si="603"/>
        <v>166.62405312362006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0.98827800110627562</v>
      </c>
      <c r="E7586" s="23">
        <f t="shared" si="598"/>
        <v>124.5</v>
      </c>
      <c r="F7586" s="23">
        <f t="shared" si="599"/>
        <v>123.04061113773132</v>
      </c>
      <c r="G7586" s="23">
        <f t="shared" si="600"/>
        <v>82.8</v>
      </c>
      <c r="H7586" s="23">
        <f t="shared" si="601"/>
        <v>81.829418491599611</v>
      </c>
      <c r="I7586" s="23">
        <f t="shared" si="602"/>
        <v>170.9</v>
      </c>
      <c r="J7586" s="23">
        <f t="shared" si="603"/>
        <v>168.89671038906252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0.98575976815238264</v>
      </c>
      <c r="E7587" s="23">
        <f t="shared" si="598"/>
        <v>131</v>
      </c>
      <c r="F7587" s="23">
        <f t="shared" si="599"/>
        <v>129.13452962796214</v>
      </c>
      <c r="G7587" s="23">
        <f t="shared" si="600"/>
        <v>87.1</v>
      </c>
      <c r="H7587" s="23">
        <f t="shared" si="601"/>
        <v>85.859675806072516</v>
      </c>
      <c r="I7587" s="23">
        <f t="shared" si="602"/>
        <v>181.9</v>
      </c>
      <c r="J7587" s="23">
        <f t="shared" si="603"/>
        <v>179.3097018269184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0.98335192349481915</v>
      </c>
      <c r="E7588" s="23">
        <f t="shared" si="598"/>
        <v>131.9</v>
      </c>
      <c r="F7588" s="23">
        <f t="shared" si="599"/>
        <v>129.70411870896666</v>
      </c>
      <c r="G7588" s="23">
        <f t="shared" si="600"/>
        <v>87.6</v>
      </c>
      <c r="H7588" s="23">
        <f t="shared" si="601"/>
        <v>86.141628498146147</v>
      </c>
      <c r="I7588" s="23">
        <f t="shared" si="602"/>
        <v>182.9</v>
      </c>
      <c r="J7588" s="23">
        <f t="shared" si="603"/>
        <v>179.85506680720243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0.98335751593045262</v>
      </c>
      <c r="E7589" s="23">
        <f t="shared" si="598"/>
        <v>131.9</v>
      </c>
      <c r="F7589" s="23">
        <f t="shared" si="599"/>
        <v>129.70485635122671</v>
      </c>
      <c r="G7589" s="23">
        <f t="shared" si="600"/>
        <v>87.6</v>
      </c>
      <c r="H7589" s="23">
        <f t="shared" si="601"/>
        <v>86.142118395507637</v>
      </c>
      <c r="I7589" s="23">
        <f t="shared" si="602"/>
        <v>182.9</v>
      </c>
      <c r="J7589" s="23">
        <f t="shared" si="603"/>
        <v>179.8560896636798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0.98336273215801939</v>
      </c>
      <c r="E7590" s="23">
        <f t="shared" si="598"/>
        <v>131.9</v>
      </c>
      <c r="F7590" s="23">
        <f t="shared" si="599"/>
        <v>129.70554437164276</v>
      </c>
      <c r="G7590" s="23">
        <f t="shared" si="600"/>
        <v>87.6</v>
      </c>
      <c r="H7590" s="23">
        <f t="shared" si="601"/>
        <v>86.142575337042487</v>
      </c>
      <c r="I7590" s="23">
        <f t="shared" si="602"/>
        <v>182.9</v>
      </c>
      <c r="J7590" s="23">
        <f t="shared" si="603"/>
        <v>179.85704371170175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0.98334169021094575</v>
      </c>
      <c r="E7591" s="23">
        <f t="shared" si="598"/>
        <v>131.9</v>
      </c>
      <c r="F7591" s="23">
        <f t="shared" si="599"/>
        <v>129.70276893882374</v>
      </c>
      <c r="G7591" s="23">
        <f t="shared" si="600"/>
        <v>87.6</v>
      </c>
      <c r="H7591" s="23">
        <f t="shared" si="601"/>
        <v>86.140732062478847</v>
      </c>
      <c r="I7591" s="23">
        <f t="shared" si="602"/>
        <v>182.9</v>
      </c>
      <c r="J7591" s="23">
        <f t="shared" si="603"/>
        <v>179.85319513958197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0.98334859159021026</v>
      </c>
      <c r="E7592" s="23">
        <f t="shared" si="598"/>
        <v>131.9</v>
      </c>
      <c r="F7592" s="23">
        <f t="shared" si="599"/>
        <v>129.70367923074875</v>
      </c>
      <c r="G7592" s="23">
        <f t="shared" si="600"/>
        <v>87.6</v>
      </c>
      <c r="H7592" s="23">
        <f t="shared" si="601"/>
        <v>86.141336623302408</v>
      </c>
      <c r="I7592" s="23">
        <f t="shared" si="602"/>
        <v>182.9</v>
      </c>
      <c r="J7592" s="23">
        <f t="shared" si="603"/>
        <v>179.85445740184946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0.98334644337367483</v>
      </c>
      <c r="E7593" s="23">
        <f t="shared" si="598"/>
        <v>131.9</v>
      </c>
      <c r="F7593" s="23">
        <f t="shared" si="599"/>
        <v>129.70339588098773</v>
      </c>
      <c r="G7593" s="23">
        <f t="shared" si="600"/>
        <v>87.6</v>
      </c>
      <c r="H7593" s="23">
        <f t="shared" si="601"/>
        <v>86.141148439533907</v>
      </c>
      <c r="I7593" s="23">
        <f t="shared" si="602"/>
        <v>182.9</v>
      </c>
      <c r="J7593" s="23">
        <f t="shared" si="603"/>
        <v>179.85406449304514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0.98334012014560468</v>
      </c>
      <c r="E7594" s="23">
        <f t="shared" si="598"/>
        <v>129.69999999999999</v>
      </c>
      <c r="F7594" s="23">
        <f t="shared" si="599"/>
        <v>127.53921358288491</v>
      </c>
      <c r="G7594" s="23">
        <f t="shared" si="600"/>
        <v>86.4</v>
      </c>
      <c r="H7594" s="23">
        <f t="shared" si="601"/>
        <v>84.960586380580253</v>
      </c>
      <c r="I7594" s="23">
        <f t="shared" si="602"/>
        <v>180.6</v>
      </c>
      <c r="J7594" s="23">
        <f t="shared" si="603"/>
        <v>177.5912256982962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0.983338401455218</v>
      </c>
      <c r="E7595" s="23">
        <f t="shared" si="598"/>
        <v>49.3</v>
      </c>
      <c r="F7595" s="23">
        <f t="shared" si="599"/>
        <v>48.478583191742246</v>
      </c>
      <c r="G7595" s="23">
        <f t="shared" si="600"/>
        <v>26.3</v>
      </c>
      <c r="H7595" s="23">
        <f t="shared" si="601"/>
        <v>25.861799958272233</v>
      </c>
      <c r="I7595" s="23">
        <f t="shared" si="602"/>
        <v>64.8</v>
      </c>
      <c r="J7595" s="23">
        <f t="shared" si="603"/>
        <v>63.720328414298123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1.005708427432648</v>
      </c>
      <c r="E7596" s="23">
        <f t="shared" si="598"/>
        <v>53.7</v>
      </c>
      <c r="F7596" s="23">
        <f t="shared" si="599"/>
        <v>54.006542553133201</v>
      </c>
      <c r="G7596" s="23">
        <f t="shared" si="600"/>
        <v>28.6</v>
      </c>
      <c r="H7596" s="23">
        <f t="shared" si="601"/>
        <v>28.763261024573733</v>
      </c>
      <c r="I7596" s="23">
        <f t="shared" si="602"/>
        <v>69</v>
      </c>
      <c r="J7596" s="23">
        <f t="shared" si="603"/>
        <v>69.393881492852714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1.0034699724937155</v>
      </c>
      <c r="E7597" s="23">
        <f t="shared" si="598"/>
        <v>61</v>
      </c>
      <c r="F7597" s="23">
        <f t="shared" si="599"/>
        <v>61.211668322116644</v>
      </c>
      <c r="G7597" s="23">
        <f t="shared" si="600"/>
        <v>31.9</v>
      </c>
      <c r="H7597" s="23">
        <f t="shared" si="601"/>
        <v>32.010692122549521</v>
      </c>
      <c r="I7597" s="23">
        <f t="shared" si="602"/>
        <v>79.400000000000006</v>
      </c>
      <c r="J7597" s="23">
        <f t="shared" si="603"/>
        <v>79.67551581600101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1.0034695129362772</v>
      </c>
      <c r="E7598" s="23">
        <f t="shared" si="598"/>
        <v>61</v>
      </c>
      <c r="F7598" s="23">
        <f t="shared" si="599"/>
        <v>61.211640289112907</v>
      </c>
      <c r="G7598" s="23">
        <f t="shared" si="600"/>
        <v>31.9</v>
      </c>
      <c r="H7598" s="23">
        <f t="shared" si="601"/>
        <v>32.010677462667239</v>
      </c>
      <c r="I7598" s="23">
        <f t="shared" si="602"/>
        <v>79.400000000000006</v>
      </c>
      <c r="J7598" s="23">
        <f t="shared" si="603"/>
        <v>79.675479327140408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1.0032170991179443</v>
      </c>
      <c r="E7599" s="23">
        <f t="shared" si="598"/>
        <v>61</v>
      </c>
      <c r="F7599" s="23">
        <f t="shared" si="599"/>
        <v>61.196243046194603</v>
      </c>
      <c r="G7599" s="23">
        <f t="shared" si="600"/>
        <v>31.9</v>
      </c>
      <c r="H7599" s="23">
        <f t="shared" si="601"/>
        <v>32.002625461862422</v>
      </c>
      <c r="I7599" s="23">
        <f t="shared" si="602"/>
        <v>79.400000000000006</v>
      </c>
      <c r="J7599" s="23">
        <f t="shared" si="603"/>
        <v>79.655437669964783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1.0024718452410522</v>
      </c>
      <c r="E7600" s="23">
        <f t="shared" si="598"/>
        <v>61</v>
      </c>
      <c r="F7600" s="23">
        <f t="shared" si="599"/>
        <v>61.150782559704183</v>
      </c>
      <c r="G7600" s="23">
        <f t="shared" si="600"/>
        <v>31.9</v>
      </c>
      <c r="H7600" s="23">
        <f t="shared" si="601"/>
        <v>31.978851863189561</v>
      </c>
      <c r="I7600" s="23">
        <f t="shared" si="602"/>
        <v>79.400000000000006</v>
      </c>
      <c r="J7600" s="23">
        <f t="shared" si="603"/>
        <v>79.596264512139541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1.0002343995387017</v>
      </c>
      <c r="E7601" s="23">
        <f t="shared" si="598"/>
        <v>61</v>
      </c>
      <c r="F7601" s="23">
        <f t="shared" si="599"/>
        <v>61.014298371860804</v>
      </c>
      <c r="G7601" s="23">
        <f t="shared" si="600"/>
        <v>31.9</v>
      </c>
      <c r="H7601" s="23">
        <f t="shared" si="601"/>
        <v>31.907477345284583</v>
      </c>
      <c r="I7601" s="23">
        <f t="shared" si="602"/>
        <v>79.400000000000006</v>
      </c>
      <c r="J7601" s="23">
        <f t="shared" si="603"/>
        <v>79.418611323372929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0.99998386995257682</v>
      </c>
      <c r="E7602" s="23">
        <f t="shared" si="598"/>
        <v>61</v>
      </c>
      <c r="F7602" s="23">
        <f t="shared" si="599"/>
        <v>60.999016067107185</v>
      </c>
      <c r="G7602" s="23">
        <f t="shared" si="600"/>
        <v>31.9</v>
      </c>
      <c r="H7602" s="23">
        <f t="shared" si="601"/>
        <v>31.899485451487198</v>
      </c>
      <c r="I7602" s="23">
        <f t="shared" si="602"/>
        <v>79.400000000000006</v>
      </c>
      <c r="J7602" s="23">
        <f t="shared" si="603"/>
        <v>79.398719274234608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1.000480735212566</v>
      </c>
      <c r="E7603" s="23">
        <f t="shared" si="598"/>
        <v>53.7</v>
      </c>
      <c r="F7603" s="23">
        <f t="shared" si="599"/>
        <v>53.725815480914797</v>
      </c>
      <c r="G7603" s="23">
        <f t="shared" si="600"/>
        <v>28.6</v>
      </c>
      <c r="H7603" s="23">
        <f t="shared" si="601"/>
        <v>28.61374902707939</v>
      </c>
      <c r="I7603" s="23">
        <f t="shared" si="602"/>
        <v>69</v>
      </c>
      <c r="J7603" s="23">
        <f t="shared" si="603"/>
        <v>69.033170729667049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1.0037168697471457</v>
      </c>
      <c r="E7604" s="23">
        <f t="shared" si="598"/>
        <v>56.9</v>
      </c>
      <c r="F7604" s="23">
        <f t="shared" si="599"/>
        <v>57.111489888612589</v>
      </c>
      <c r="G7604" s="23">
        <f t="shared" si="600"/>
        <v>30</v>
      </c>
      <c r="H7604" s="23">
        <f t="shared" si="601"/>
        <v>30.11150609241437</v>
      </c>
      <c r="I7604" s="23">
        <f t="shared" si="602"/>
        <v>73.900000000000006</v>
      </c>
      <c r="J7604" s="23">
        <f t="shared" si="603"/>
        <v>74.174676674314071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1.0057039412012607</v>
      </c>
      <c r="E7605" s="23">
        <f t="shared" si="598"/>
        <v>128.69999999999999</v>
      </c>
      <c r="F7605" s="23">
        <f t="shared" si="599"/>
        <v>129.43409723260226</v>
      </c>
      <c r="G7605" s="23">
        <f t="shared" si="600"/>
        <v>85.8</v>
      </c>
      <c r="H7605" s="23">
        <f t="shared" si="601"/>
        <v>86.28939815506817</v>
      </c>
      <c r="I7605" s="23">
        <f t="shared" si="602"/>
        <v>179.4</v>
      </c>
      <c r="J7605" s="23">
        <f t="shared" si="603"/>
        <v>180.42328705150618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0.98514105367571625</v>
      </c>
      <c r="E7606" s="23">
        <f t="shared" si="598"/>
        <v>128.69999999999999</v>
      </c>
      <c r="F7606" s="23">
        <f t="shared" si="599"/>
        <v>126.78765360806467</v>
      </c>
      <c r="G7606" s="23">
        <f t="shared" si="600"/>
        <v>85.8</v>
      </c>
      <c r="H7606" s="23">
        <f t="shared" si="601"/>
        <v>84.525102405376458</v>
      </c>
      <c r="I7606" s="23">
        <f t="shared" si="602"/>
        <v>179.4</v>
      </c>
      <c r="J7606" s="23">
        <f t="shared" si="603"/>
        <v>176.7343050294235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0.98513297757834628</v>
      </c>
      <c r="E7607" s="23">
        <f t="shared" si="598"/>
        <v>128.69999999999999</v>
      </c>
      <c r="F7607" s="23">
        <f t="shared" si="599"/>
        <v>126.78661421433316</v>
      </c>
      <c r="G7607" s="23">
        <f t="shared" si="600"/>
        <v>85.8</v>
      </c>
      <c r="H7607" s="23">
        <f t="shared" si="601"/>
        <v>84.524409476222104</v>
      </c>
      <c r="I7607" s="23">
        <f t="shared" si="602"/>
        <v>179.4</v>
      </c>
      <c r="J7607" s="23">
        <f t="shared" si="603"/>
        <v>176.73285617755533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0.98513489312905478</v>
      </c>
      <c r="E7608" s="23">
        <f t="shared" si="598"/>
        <v>128.69999999999999</v>
      </c>
      <c r="F7608" s="23">
        <f t="shared" si="599"/>
        <v>126.78686074570933</v>
      </c>
      <c r="G7608" s="23">
        <f t="shared" si="600"/>
        <v>85.8</v>
      </c>
      <c r="H7608" s="23">
        <f t="shared" si="601"/>
        <v>84.524573830472903</v>
      </c>
      <c r="I7608" s="23">
        <f t="shared" si="602"/>
        <v>179.4</v>
      </c>
      <c r="J7608" s="23">
        <f t="shared" si="603"/>
        <v>176.73319982735242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0.98518243111188497</v>
      </c>
      <c r="E7609" s="23">
        <f t="shared" si="598"/>
        <v>128.69999999999999</v>
      </c>
      <c r="F7609" s="23">
        <f t="shared" si="599"/>
        <v>126.79297888409958</v>
      </c>
      <c r="G7609" s="23">
        <f t="shared" si="600"/>
        <v>85.8</v>
      </c>
      <c r="H7609" s="23">
        <f t="shared" si="601"/>
        <v>84.528652589399726</v>
      </c>
      <c r="I7609" s="23">
        <f t="shared" si="602"/>
        <v>179.4</v>
      </c>
      <c r="J7609" s="23">
        <f t="shared" si="603"/>
        <v>176.74172814147218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0.98519039283832355</v>
      </c>
      <c r="E7610" s="23">
        <f t="shared" si="598"/>
        <v>128.69999999999999</v>
      </c>
      <c r="F7610" s="23">
        <f t="shared" si="599"/>
        <v>126.79400355829223</v>
      </c>
      <c r="G7610" s="23">
        <f t="shared" si="600"/>
        <v>85.8</v>
      </c>
      <c r="H7610" s="23">
        <f t="shared" si="601"/>
        <v>84.529335705528155</v>
      </c>
      <c r="I7610" s="23">
        <f t="shared" si="602"/>
        <v>179.4</v>
      </c>
      <c r="J7610" s="23">
        <f t="shared" si="603"/>
        <v>176.74315647519526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0.98315280179099707</v>
      </c>
      <c r="E7611" s="23">
        <f t="shared" si="598"/>
        <v>109.6</v>
      </c>
      <c r="F7611" s="23">
        <f t="shared" si="599"/>
        <v>107.75354707629327</v>
      </c>
      <c r="G7611" s="23">
        <f t="shared" si="600"/>
        <v>60</v>
      </c>
      <c r="H7611" s="23">
        <f t="shared" si="601"/>
        <v>58.989168107459825</v>
      </c>
      <c r="I7611" s="23">
        <f t="shared" si="602"/>
        <v>146.1</v>
      </c>
      <c r="J7611" s="23">
        <f t="shared" si="603"/>
        <v>143.63862434166467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0.98097861472555536</v>
      </c>
      <c r="E7612" s="23">
        <f t="shared" si="598"/>
        <v>113.9</v>
      </c>
      <c r="F7612" s="23">
        <f t="shared" si="599"/>
        <v>111.73346421724077</v>
      </c>
      <c r="G7612" s="23">
        <f t="shared" si="600"/>
        <v>62.3</v>
      </c>
      <c r="H7612" s="23">
        <f t="shared" si="601"/>
        <v>61.114967697402093</v>
      </c>
      <c r="I7612" s="23">
        <f t="shared" si="602"/>
        <v>152.1</v>
      </c>
      <c r="J7612" s="23">
        <f t="shared" si="603"/>
        <v>149.20684729975696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0.98098828851384245</v>
      </c>
      <c r="E7613" s="23">
        <f t="shared" si="598"/>
        <v>113.9</v>
      </c>
      <c r="F7613" s="23">
        <f t="shared" si="599"/>
        <v>111.73456606172667</v>
      </c>
      <c r="G7613" s="23">
        <f t="shared" si="600"/>
        <v>62.3</v>
      </c>
      <c r="H7613" s="23">
        <f t="shared" si="601"/>
        <v>61.115570374412385</v>
      </c>
      <c r="I7613" s="23">
        <f t="shared" si="602"/>
        <v>152.1</v>
      </c>
      <c r="J7613" s="23">
        <f t="shared" si="603"/>
        <v>149.20831868295542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0.98168915381642063</v>
      </c>
      <c r="E7614" s="23">
        <f t="shared" si="598"/>
        <v>113.9</v>
      </c>
      <c r="F7614" s="23">
        <f t="shared" si="599"/>
        <v>111.81439461969032</v>
      </c>
      <c r="G7614" s="23">
        <f t="shared" si="600"/>
        <v>62.3</v>
      </c>
      <c r="H7614" s="23">
        <f t="shared" si="601"/>
        <v>61.159234282763002</v>
      </c>
      <c r="I7614" s="23">
        <f t="shared" si="602"/>
        <v>152.1</v>
      </c>
      <c r="J7614" s="23">
        <f t="shared" si="603"/>
        <v>149.31492029547758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0.98171507091194576</v>
      </c>
      <c r="E7615" s="23">
        <f t="shared" si="598"/>
        <v>113.9</v>
      </c>
      <c r="F7615" s="23">
        <f t="shared" si="599"/>
        <v>111.81734657687063</v>
      </c>
      <c r="G7615" s="23">
        <f t="shared" si="600"/>
        <v>62.3</v>
      </c>
      <c r="H7615" s="23">
        <f t="shared" si="601"/>
        <v>61.160848917814221</v>
      </c>
      <c r="I7615" s="23">
        <f t="shared" si="602"/>
        <v>152.1</v>
      </c>
      <c r="J7615" s="23">
        <f t="shared" si="603"/>
        <v>149.31886228570696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0.98171880615793872</v>
      </c>
      <c r="E7616" s="23">
        <f t="shared" si="598"/>
        <v>113.9</v>
      </c>
      <c r="F7616" s="23">
        <f t="shared" si="599"/>
        <v>111.81777202138923</v>
      </c>
      <c r="G7616" s="23">
        <f t="shared" si="600"/>
        <v>62.3</v>
      </c>
      <c r="H7616" s="23">
        <f t="shared" si="601"/>
        <v>61.161081623639582</v>
      </c>
      <c r="I7616" s="23">
        <f t="shared" si="602"/>
        <v>152.1</v>
      </c>
      <c r="J7616" s="23">
        <f t="shared" si="603"/>
        <v>149.31943041662248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0.98098603458187417</v>
      </c>
      <c r="E7617" s="23">
        <f t="shared" si="598"/>
        <v>113.9</v>
      </c>
      <c r="F7617" s="23">
        <f t="shared" si="599"/>
        <v>111.73430933887548</v>
      </c>
      <c r="G7617" s="23">
        <f t="shared" si="600"/>
        <v>62.3</v>
      </c>
      <c r="H7617" s="23">
        <f t="shared" si="601"/>
        <v>61.115429954450761</v>
      </c>
      <c r="I7617" s="23">
        <f t="shared" si="602"/>
        <v>152.1</v>
      </c>
      <c r="J7617" s="23">
        <f t="shared" si="603"/>
        <v>149.20797585990306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0.98096471441503319</v>
      </c>
      <c r="E7618" s="23">
        <f t="shared" si="598"/>
        <v>63.8</v>
      </c>
      <c r="F7618" s="23">
        <f t="shared" si="599"/>
        <v>62.585548779679115</v>
      </c>
      <c r="G7618" s="23">
        <f t="shared" si="600"/>
        <v>36</v>
      </c>
      <c r="H7618" s="23">
        <f t="shared" si="601"/>
        <v>35.314729718941194</v>
      </c>
      <c r="I7618" s="23">
        <f t="shared" si="602"/>
        <v>82.8</v>
      </c>
      <c r="J7618" s="23">
        <f t="shared" si="603"/>
        <v>81.223878353564743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0.98308659754874328</v>
      </c>
      <c r="E7619" s="23">
        <f t="shared" si="598"/>
        <v>33.6</v>
      </c>
      <c r="F7619" s="23">
        <f t="shared" si="599"/>
        <v>33.031709677637778</v>
      </c>
      <c r="G7619" s="23">
        <f t="shared" si="600"/>
        <v>20.399999999999999</v>
      </c>
      <c r="H7619" s="23">
        <f t="shared" si="601"/>
        <v>20.054966589994361</v>
      </c>
      <c r="I7619" s="23">
        <f t="shared" si="602"/>
        <v>41.8</v>
      </c>
      <c r="J7619" s="23">
        <f t="shared" si="603"/>
        <v>41.093019777537464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1.0012437114141333</v>
      </c>
      <c r="E7620" s="23">
        <f t="shared" si="598"/>
        <v>39</v>
      </c>
      <c r="F7620" s="23">
        <f t="shared" si="599"/>
        <v>39.048504745151199</v>
      </c>
      <c r="G7620" s="23">
        <f t="shared" si="600"/>
        <v>22.9</v>
      </c>
      <c r="H7620" s="23">
        <f t="shared" si="601"/>
        <v>22.928480991383651</v>
      </c>
      <c r="I7620" s="23">
        <f t="shared" si="602"/>
        <v>49</v>
      </c>
      <c r="J7620" s="23">
        <f t="shared" si="603"/>
        <v>49.060941859292527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1.0002487422828266</v>
      </c>
      <c r="E7621" s="23">
        <f t="shared" si="598"/>
        <v>39</v>
      </c>
      <c r="F7621" s="23">
        <f t="shared" si="599"/>
        <v>39.009700949030233</v>
      </c>
      <c r="G7621" s="23">
        <f t="shared" si="600"/>
        <v>22.9</v>
      </c>
      <c r="H7621" s="23">
        <f t="shared" si="601"/>
        <v>22.905696198276726</v>
      </c>
      <c r="I7621" s="23">
        <f t="shared" si="602"/>
        <v>49</v>
      </c>
      <c r="J7621" s="23">
        <f t="shared" si="603"/>
        <v>49.0121883718585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1.0009949691313067</v>
      </c>
      <c r="E7622" s="23">
        <f t="shared" si="598"/>
        <v>39</v>
      </c>
      <c r="F7622" s="23">
        <f t="shared" si="599"/>
        <v>39.038803796120959</v>
      </c>
      <c r="G7622" s="23">
        <f t="shared" si="600"/>
        <v>22.9</v>
      </c>
      <c r="H7622" s="23">
        <f t="shared" si="601"/>
        <v>22.922784793106921</v>
      </c>
      <c r="I7622" s="23">
        <f t="shared" si="602"/>
        <v>49</v>
      </c>
      <c r="J7622" s="23">
        <f t="shared" si="603"/>
        <v>49.048753487434027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1.0009949691313067</v>
      </c>
      <c r="E7623" s="23">
        <f t="shared" si="598"/>
        <v>39</v>
      </c>
      <c r="F7623" s="23">
        <f t="shared" si="599"/>
        <v>39.038803796120959</v>
      </c>
      <c r="G7623" s="23">
        <f t="shared" si="600"/>
        <v>22.9</v>
      </c>
      <c r="H7623" s="23">
        <f t="shared" si="601"/>
        <v>22.922784793106921</v>
      </c>
      <c r="I7623" s="23">
        <f t="shared" si="602"/>
        <v>49</v>
      </c>
      <c r="J7623" s="23">
        <f t="shared" si="603"/>
        <v>49.048753487434027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1.0009949691313067</v>
      </c>
      <c r="E7624" s="23">
        <f t="shared" si="598"/>
        <v>39</v>
      </c>
      <c r="F7624" s="23">
        <f t="shared" si="599"/>
        <v>39.038803796120959</v>
      </c>
      <c r="G7624" s="23">
        <f t="shared" si="600"/>
        <v>22.9</v>
      </c>
      <c r="H7624" s="23">
        <f t="shared" si="601"/>
        <v>22.922784793106921</v>
      </c>
      <c r="I7624" s="23">
        <f t="shared" si="602"/>
        <v>49</v>
      </c>
      <c r="J7624" s="23">
        <f t="shared" si="603"/>
        <v>49.048753487434027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1.0009949691313067</v>
      </c>
      <c r="E7625" s="23">
        <f t="shared" si="598"/>
        <v>39</v>
      </c>
      <c r="F7625" s="23">
        <f t="shared" si="599"/>
        <v>39.038803796120959</v>
      </c>
      <c r="G7625" s="23">
        <f t="shared" si="600"/>
        <v>22.9</v>
      </c>
      <c r="H7625" s="23">
        <f t="shared" si="601"/>
        <v>22.922784793106921</v>
      </c>
      <c r="I7625" s="23">
        <f t="shared" si="602"/>
        <v>49</v>
      </c>
      <c r="J7625" s="23">
        <f t="shared" si="603"/>
        <v>49.048753487434027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1.0009949691313067</v>
      </c>
      <c r="E7626" s="23">
        <f t="shared" si="598"/>
        <v>39</v>
      </c>
      <c r="F7626" s="23">
        <f t="shared" si="599"/>
        <v>39.038803796120959</v>
      </c>
      <c r="G7626" s="23">
        <f t="shared" si="600"/>
        <v>22.9</v>
      </c>
      <c r="H7626" s="23">
        <f t="shared" si="601"/>
        <v>22.922784793106921</v>
      </c>
      <c r="I7626" s="23">
        <f t="shared" si="602"/>
        <v>49</v>
      </c>
      <c r="J7626" s="23">
        <f t="shared" si="603"/>
        <v>49.048753487434027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1.0009949691313067</v>
      </c>
      <c r="E7627" s="23">
        <f t="shared" si="598"/>
        <v>39</v>
      </c>
      <c r="F7627" s="23">
        <f t="shared" si="599"/>
        <v>39.038803796120959</v>
      </c>
      <c r="G7627" s="23">
        <f t="shared" si="600"/>
        <v>22.9</v>
      </c>
      <c r="H7627" s="23">
        <f t="shared" si="601"/>
        <v>22.922784793106921</v>
      </c>
      <c r="I7627" s="23">
        <f t="shared" si="602"/>
        <v>49</v>
      </c>
      <c r="J7627" s="23">
        <f t="shared" si="603"/>
        <v>49.048753487434027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1.00149245369696</v>
      </c>
      <c r="E7628" s="23">
        <f t="shared" si="598"/>
        <v>67.900000000000006</v>
      </c>
      <c r="F7628" s="23">
        <f t="shared" si="599"/>
        <v>68.001337606023597</v>
      </c>
      <c r="G7628" s="23">
        <f t="shared" si="600"/>
        <v>38</v>
      </c>
      <c r="H7628" s="23">
        <f t="shared" si="601"/>
        <v>38.056713240484484</v>
      </c>
      <c r="I7628" s="23">
        <f t="shared" si="602"/>
        <v>88.4</v>
      </c>
      <c r="J7628" s="23">
        <f t="shared" si="603"/>
        <v>88.531932906811278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1.0051244649313582</v>
      </c>
      <c r="E7629" s="23">
        <f t="shared" si="598"/>
        <v>72</v>
      </c>
      <c r="F7629" s="23">
        <f t="shared" si="599"/>
        <v>72.368961475057787</v>
      </c>
      <c r="G7629" s="23">
        <f t="shared" si="600"/>
        <v>40</v>
      </c>
      <c r="H7629" s="23">
        <f t="shared" si="601"/>
        <v>40.204978597254325</v>
      </c>
      <c r="I7629" s="23">
        <f t="shared" si="602"/>
        <v>93.9</v>
      </c>
      <c r="J7629" s="23">
        <f t="shared" si="603"/>
        <v>94.381187257054535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0.98282803518518236</v>
      </c>
      <c r="E7630" s="23">
        <f t="shared" si="598"/>
        <v>80.400000000000006</v>
      </c>
      <c r="F7630" s="23">
        <f t="shared" si="599"/>
        <v>79.019374028888663</v>
      </c>
      <c r="G7630" s="23">
        <f t="shared" si="600"/>
        <v>44</v>
      </c>
      <c r="H7630" s="23">
        <f t="shared" si="601"/>
        <v>43.244433548148024</v>
      </c>
      <c r="I7630" s="23">
        <f t="shared" si="602"/>
        <v>105.9</v>
      </c>
      <c r="J7630" s="23">
        <f t="shared" si="603"/>
        <v>104.08148892611082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0.98281990986807777</v>
      </c>
      <c r="E7631" s="23">
        <f t="shared" si="598"/>
        <v>80.400000000000006</v>
      </c>
      <c r="F7631" s="23">
        <f t="shared" si="599"/>
        <v>79.018720753393453</v>
      </c>
      <c r="G7631" s="23">
        <f t="shared" si="600"/>
        <v>44</v>
      </c>
      <c r="H7631" s="23">
        <f t="shared" si="601"/>
        <v>43.244076034195423</v>
      </c>
      <c r="I7631" s="23">
        <f t="shared" si="602"/>
        <v>105.9</v>
      </c>
      <c r="J7631" s="23">
        <f t="shared" si="603"/>
        <v>104.08062845502944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0.98301408321991468</v>
      </c>
      <c r="E7632" s="23">
        <f t="shared" si="598"/>
        <v>80.400000000000006</v>
      </c>
      <c r="F7632" s="23">
        <f t="shared" si="599"/>
        <v>79.034332290881153</v>
      </c>
      <c r="G7632" s="23">
        <f t="shared" si="600"/>
        <v>44</v>
      </c>
      <c r="H7632" s="23">
        <f t="shared" si="601"/>
        <v>43.252619661676249</v>
      </c>
      <c r="I7632" s="23">
        <f t="shared" si="602"/>
        <v>105.9</v>
      </c>
      <c r="J7632" s="23">
        <f t="shared" si="603"/>
        <v>104.10119141298897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0.98333062105796665</v>
      </c>
      <c r="E7633" s="23">
        <f t="shared" si="598"/>
        <v>80.400000000000006</v>
      </c>
      <c r="F7633" s="23">
        <f t="shared" si="599"/>
        <v>79.05978193306052</v>
      </c>
      <c r="G7633" s="23">
        <f t="shared" si="600"/>
        <v>44</v>
      </c>
      <c r="H7633" s="23">
        <f t="shared" si="601"/>
        <v>43.26654732655053</v>
      </c>
      <c r="I7633" s="23">
        <f t="shared" si="602"/>
        <v>105.9</v>
      </c>
      <c r="J7633" s="23">
        <f t="shared" si="603"/>
        <v>104.13471277003867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0.98331121706106195</v>
      </c>
      <c r="E7634" s="23">
        <f t="shared" si="598"/>
        <v>81.5</v>
      </c>
      <c r="F7634" s="23">
        <f t="shared" si="599"/>
        <v>80.139864190476544</v>
      </c>
      <c r="G7634" s="23">
        <f t="shared" si="600"/>
        <v>44.6</v>
      </c>
      <c r="H7634" s="23">
        <f t="shared" si="601"/>
        <v>43.855680280923366</v>
      </c>
      <c r="I7634" s="23">
        <f t="shared" si="602"/>
        <v>107.4</v>
      </c>
      <c r="J7634" s="23">
        <f t="shared" si="603"/>
        <v>105.60762471235806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0.98532189365653811</v>
      </c>
      <c r="E7635" s="23">
        <f t="shared" si="598"/>
        <v>68.400000000000006</v>
      </c>
      <c r="F7635" s="23">
        <f t="shared" si="599"/>
        <v>67.396017526107215</v>
      </c>
      <c r="G7635" s="23">
        <f t="shared" si="600"/>
        <v>36.1</v>
      </c>
      <c r="H7635" s="23">
        <f t="shared" si="601"/>
        <v>35.570120361001024</v>
      </c>
      <c r="I7635" s="23">
        <f t="shared" si="602"/>
        <v>89.7</v>
      </c>
      <c r="J7635" s="23">
        <f t="shared" si="603"/>
        <v>88.383373860991469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0.98346308207215349</v>
      </c>
      <c r="E7636" s="23">
        <f t="shared" ref="E7636:E7699" si="606">$E7348</f>
        <v>50.8</v>
      </c>
      <c r="F7636" s="23">
        <f t="shared" ref="F7636:F7699" si="607">$F7348</f>
        <v>49.959924569265397</v>
      </c>
      <c r="G7636" s="23">
        <f t="shared" ref="G7636:G7699" si="608">$G7348</f>
        <v>27.4</v>
      </c>
      <c r="H7636" s="23">
        <f t="shared" ref="H7636:H7699" si="609">$H7348</f>
        <v>26.946888448777003</v>
      </c>
      <c r="I7636" s="23">
        <f t="shared" ref="I7636:I7699" si="610">$I7348</f>
        <v>64.7</v>
      </c>
      <c r="J7636" s="23">
        <f t="shared" ref="J7636:J7699" si="611">$J7348</f>
        <v>63.630061410068336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0.98294442975690766</v>
      </c>
      <c r="E7637" s="23">
        <f t="shared" si="606"/>
        <v>50.8</v>
      </c>
      <c r="F7637" s="23">
        <f t="shared" si="607"/>
        <v>49.933577031650906</v>
      </c>
      <c r="G7637" s="23">
        <f t="shared" si="608"/>
        <v>27.4</v>
      </c>
      <c r="H7637" s="23">
        <f t="shared" si="609"/>
        <v>26.932677375339267</v>
      </c>
      <c r="I7637" s="23">
        <f t="shared" si="610"/>
        <v>64.7</v>
      </c>
      <c r="J7637" s="23">
        <f t="shared" si="611"/>
        <v>63.596504605271932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0.98321938552306387</v>
      </c>
      <c r="E7638" s="23">
        <f t="shared" si="606"/>
        <v>50.8</v>
      </c>
      <c r="F7638" s="23">
        <f t="shared" si="607"/>
        <v>49.94754478457164</v>
      </c>
      <c r="G7638" s="23">
        <f t="shared" si="608"/>
        <v>27.4</v>
      </c>
      <c r="H7638" s="23">
        <f t="shared" si="609"/>
        <v>26.940211163331949</v>
      </c>
      <c r="I7638" s="23">
        <f t="shared" si="610"/>
        <v>64.7</v>
      </c>
      <c r="J7638" s="23">
        <f t="shared" si="611"/>
        <v>63.614294243342236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0.98293923569639119</v>
      </c>
      <c r="E7639" s="23">
        <f t="shared" si="606"/>
        <v>50.8</v>
      </c>
      <c r="F7639" s="23">
        <f t="shared" si="607"/>
        <v>49.933313173376668</v>
      </c>
      <c r="G7639" s="23">
        <f t="shared" si="608"/>
        <v>27.4</v>
      </c>
      <c r="H7639" s="23">
        <f t="shared" si="609"/>
        <v>26.932535058081118</v>
      </c>
      <c r="I7639" s="23">
        <f t="shared" si="610"/>
        <v>64.7</v>
      </c>
      <c r="J7639" s="23">
        <f t="shared" si="611"/>
        <v>63.596168549556509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0.98293557457319547</v>
      </c>
      <c r="E7640" s="23">
        <f t="shared" si="606"/>
        <v>50.8</v>
      </c>
      <c r="F7640" s="23">
        <f t="shared" si="607"/>
        <v>49.933127188318331</v>
      </c>
      <c r="G7640" s="23">
        <f t="shared" si="608"/>
        <v>27.4</v>
      </c>
      <c r="H7640" s="23">
        <f t="shared" si="609"/>
        <v>26.932434743305553</v>
      </c>
      <c r="I7640" s="23">
        <f t="shared" si="610"/>
        <v>64.7</v>
      </c>
      <c r="J7640" s="23">
        <f t="shared" si="611"/>
        <v>63.595931674885747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0.98297369566504522</v>
      </c>
      <c r="E7641" s="23">
        <f t="shared" si="606"/>
        <v>35.799999999999997</v>
      </c>
      <c r="F7641" s="23">
        <f t="shared" si="607"/>
        <v>35.190458304808615</v>
      </c>
      <c r="G7641" s="23">
        <f t="shared" si="608"/>
        <v>17.899999999999999</v>
      </c>
      <c r="H7641" s="23">
        <f t="shared" si="609"/>
        <v>17.595229152404308</v>
      </c>
      <c r="I7641" s="23">
        <f t="shared" si="610"/>
        <v>45.6</v>
      </c>
      <c r="J7641" s="23">
        <f t="shared" si="611"/>
        <v>44.823600522326061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0.98224416269038983</v>
      </c>
      <c r="E7642" s="23">
        <f t="shared" si="606"/>
        <v>35.6</v>
      </c>
      <c r="F7642" s="23">
        <f t="shared" si="607"/>
        <v>34.967892191777878</v>
      </c>
      <c r="G7642" s="23">
        <f t="shared" si="608"/>
        <v>17.8</v>
      </c>
      <c r="H7642" s="23">
        <f t="shared" si="609"/>
        <v>17.483946095888939</v>
      </c>
      <c r="I7642" s="23">
        <f t="shared" si="610"/>
        <v>45.2</v>
      </c>
      <c r="J7642" s="23">
        <f t="shared" si="611"/>
        <v>44.397436153605625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0.98221850452873838</v>
      </c>
      <c r="E7643" s="23">
        <f t="shared" si="606"/>
        <v>35.6</v>
      </c>
      <c r="F7643" s="23">
        <f t="shared" si="607"/>
        <v>34.966978761223089</v>
      </c>
      <c r="G7643" s="23">
        <f t="shared" si="608"/>
        <v>17.8</v>
      </c>
      <c r="H7643" s="23">
        <f t="shared" si="609"/>
        <v>17.483489380611545</v>
      </c>
      <c r="I7643" s="23">
        <f t="shared" si="610"/>
        <v>45.2</v>
      </c>
      <c r="J7643" s="23">
        <f t="shared" si="611"/>
        <v>44.39627640469898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1.003628219190521</v>
      </c>
      <c r="E7644" s="23">
        <f t="shared" si="606"/>
        <v>9.5</v>
      </c>
      <c r="F7644" s="23">
        <f t="shared" si="607"/>
        <v>9.5344680823099495</v>
      </c>
      <c r="G7644" s="23">
        <f t="shared" si="608"/>
        <v>4.8</v>
      </c>
      <c r="H7644" s="23">
        <f t="shared" si="609"/>
        <v>4.817415452114501</v>
      </c>
      <c r="I7644" s="23">
        <f t="shared" si="610"/>
        <v>12.1</v>
      </c>
      <c r="J7644" s="23">
        <f t="shared" si="611"/>
        <v>12.143901452205304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0.99948593261549157</v>
      </c>
      <c r="E7645" s="23">
        <f t="shared" si="606"/>
        <v>9.5</v>
      </c>
      <c r="F7645" s="23">
        <f t="shared" si="607"/>
        <v>9.4951163598471702</v>
      </c>
      <c r="G7645" s="23">
        <f t="shared" si="608"/>
        <v>4.8</v>
      </c>
      <c r="H7645" s="23">
        <f t="shared" si="609"/>
        <v>4.797532476554359</v>
      </c>
      <c r="I7645" s="23">
        <f t="shared" si="610"/>
        <v>12.1</v>
      </c>
      <c r="J7645" s="23">
        <f t="shared" si="611"/>
        <v>12.093779784647447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1.0007711010767628</v>
      </c>
      <c r="E7646" s="23">
        <f t="shared" si="606"/>
        <v>9.5</v>
      </c>
      <c r="F7646" s="23">
        <f t="shared" si="607"/>
        <v>9.5073254602292465</v>
      </c>
      <c r="G7646" s="23">
        <f t="shared" si="608"/>
        <v>4.8</v>
      </c>
      <c r="H7646" s="23">
        <f t="shared" si="609"/>
        <v>4.8037012851684615</v>
      </c>
      <c r="I7646" s="23">
        <f t="shared" si="610"/>
        <v>12.1</v>
      </c>
      <c r="J7646" s="23">
        <f t="shared" si="611"/>
        <v>12.10933032302883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1.0007711010767628</v>
      </c>
      <c r="E7647" s="23">
        <f t="shared" si="606"/>
        <v>9.5</v>
      </c>
      <c r="F7647" s="23">
        <f t="shared" si="607"/>
        <v>9.5073254602292465</v>
      </c>
      <c r="G7647" s="23">
        <f t="shared" si="608"/>
        <v>4.8</v>
      </c>
      <c r="H7647" s="23">
        <f t="shared" si="609"/>
        <v>4.8037012851684615</v>
      </c>
      <c r="I7647" s="23">
        <f t="shared" si="610"/>
        <v>12.1</v>
      </c>
      <c r="J7647" s="23">
        <f t="shared" si="611"/>
        <v>12.10933032302883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1.0005140673845085</v>
      </c>
      <c r="E7648" s="23">
        <f t="shared" si="606"/>
        <v>9.5</v>
      </c>
      <c r="F7648" s="23">
        <f t="shared" si="607"/>
        <v>9.5048836401528316</v>
      </c>
      <c r="G7648" s="23">
        <f t="shared" si="608"/>
        <v>4.7</v>
      </c>
      <c r="H7648" s="23">
        <f t="shared" si="609"/>
        <v>4.7024161167071901</v>
      </c>
      <c r="I7648" s="23">
        <f t="shared" si="610"/>
        <v>12</v>
      </c>
      <c r="J7648" s="23">
        <f t="shared" si="611"/>
        <v>12.006168808614103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1.0002570336922543</v>
      </c>
      <c r="E7649" s="23">
        <f t="shared" si="606"/>
        <v>9.5</v>
      </c>
      <c r="F7649" s="23">
        <f t="shared" si="607"/>
        <v>9.5024418200764149</v>
      </c>
      <c r="G7649" s="23">
        <f t="shared" si="608"/>
        <v>4.7</v>
      </c>
      <c r="H7649" s="23">
        <f t="shared" si="609"/>
        <v>4.7012080583535951</v>
      </c>
      <c r="I7649" s="23">
        <f t="shared" si="610"/>
        <v>12</v>
      </c>
      <c r="J7649" s="23">
        <f t="shared" si="611"/>
        <v>12.003084404307051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1</v>
      </c>
      <c r="E7650" s="23">
        <f t="shared" si="606"/>
        <v>9.5</v>
      </c>
      <c r="F7650" s="23">
        <f t="shared" si="607"/>
        <v>9.5</v>
      </c>
      <c r="G7650" s="23">
        <f t="shared" si="608"/>
        <v>4.8</v>
      </c>
      <c r="H7650" s="23">
        <f t="shared" si="609"/>
        <v>4.8</v>
      </c>
      <c r="I7650" s="23">
        <f t="shared" si="610"/>
        <v>12.1</v>
      </c>
      <c r="J7650" s="23">
        <f t="shared" si="611"/>
        <v>12.1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1</v>
      </c>
      <c r="E7651" s="23">
        <f t="shared" si="606"/>
        <v>9.5</v>
      </c>
      <c r="F7651" s="23">
        <f t="shared" si="607"/>
        <v>9.5</v>
      </c>
      <c r="G7651" s="23">
        <f t="shared" si="608"/>
        <v>4.8</v>
      </c>
      <c r="H7651" s="23">
        <f t="shared" si="609"/>
        <v>4.8</v>
      </c>
      <c r="I7651" s="23">
        <f t="shared" si="610"/>
        <v>12.1</v>
      </c>
      <c r="J7651" s="23">
        <f t="shared" si="611"/>
        <v>12.1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1</v>
      </c>
      <c r="E7652" s="23">
        <f t="shared" si="606"/>
        <v>35.5</v>
      </c>
      <c r="F7652" s="23">
        <f t="shared" si="607"/>
        <v>35.5</v>
      </c>
      <c r="G7652" s="23">
        <f t="shared" si="608"/>
        <v>17.8</v>
      </c>
      <c r="H7652" s="23">
        <f t="shared" si="609"/>
        <v>17.8</v>
      </c>
      <c r="I7652" s="23">
        <f t="shared" si="610"/>
        <v>45.2</v>
      </c>
      <c r="J7652" s="23">
        <f t="shared" si="611"/>
        <v>45.2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1.0005140673845085</v>
      </c>
      <c r="E7653" s="23">
        <f t="shared" si="606"/>
        <v>35.5</v>
      </c>
      <c r="F7653" s="23">
        <f t="shared" si="607"/>
        <v>35.518249392150054</v>
      </c>
      <c r="G7653" s="23">
        <f t="shared" si="608"/>
        <v>17.8</v>
      </c>
      <c r="H7653" s="23">
        <f t="shared" si="609"/>
        <v>17.809150399444253</v>
      </c>
      <c r="I7653" s="23">
        <f t="shared" si="610"/>
        <v>45.2</v>
      </c>
      <c r="J7653" s="23">
        <f t="shared" si="611"/>
        <v>45.22323584577979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0.99288905842416109</v>
      </c>
      <c r="E7654" s="23">
        <f t="shared" si="606"/>
        <v>74.900000000000006</v>
      </c>
      <c r="F7654" s="23">
        <f t="shared" si="607"/>
        <v>74.367390475969671</v>
      </c>
      <c r="G7654" s="23">
        <f t="shared" si="608"/>
        <v>39.299999999999997</v>
      </c>
      <c r="H7654" s="23">
        <f t="shared" si="609"/>
        <v>39.02053999606953</v>
      </c>
      <c r="I7654" s="23">
        <f t="shared" si="610"/>
        <v>98.8</v>
      </c>
      <c r="J7654" s="23">
        <f t="shared" si="611"/>
        <v>98.097438972307117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0.98672054843505341</v>
      </c>
      <c r="E7655" s="23">
        <f t="shared" si="606"/>
        <v>74.900000000000006</v>
      </c>
      <c r="F7655" s="23">
        <f t="shared" si="607"/>
        <v>73.905369077785508</v>
      </c>
      <c r="G7655" s="23">
        <f t="shared" si="608"/>
        <v>39.299999999999997</v>
      </c>
      <c r="H7655" s="23">
        <f t="shared" si="609"/>
        <v>38.778117553497594</v>
      </c>
      <c r="I7655" s="23">
        <f t="shared" si="610"/>
        <v>98.8</v>
      </c>
      <c r="J7655" s="23">
        <f t="shared" si="611"/>
        <v>97.487990185383268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0.98579317801889199</v>
      </c>
      <c r="E7656" s="23">
        <f t="shared" si="606"/>
        <v>74.900000000000006</v>
      </c>
      <c r="F7656" s="23">
        <f t="shared" si="607"/>
        <v>73.83590903361501</v>
      </c>
      <c r="G7656" s="23">
        <f t="shared" si="608"/>
        <v>39.299999999999997</v>
      </c>
      <c r="H7656" s="23">
        <f t="shared" si="609"/>
        <v>38.741671896142449</v>
      </c>
      <c r="I7656" s="23">
        <f t="shared" si="610"/>
        <v>98.8</v>
      </c>
      <c r="J7656" s="23">
        <f t="shared" si="611"/>
        <v>97.396365988266524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0.98578459212855452</v>
      </c>
      <c r="E7657" s="23">
        <f t="shared" si="606"/>
        <v>74.900000000000006</v>
      </c>
      <c r="F7657" s="23">
        <f t="shared" si="607"/>
        <v>73.835265950428735</v>
      </c>
      <c r="G7657" s="23">
        <f t="shared" si="608"/>
        <v>39.299999999999997</v>
      </c>
      <c r="H7657" s="23">
        <f t="shared" si="609"/>
        <v>38.741334470652191</v>
      </c>
      <c r="I7657" s="23">
        <f t="shared" si="610"/>
        <v>98.8</v>
      </c>
      <c r="J7657" s="23">
        <f t="shared" si="611"/>
        <v>97.395517702301177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0.98577560821488375</v>
      </c>
      <c r="E7658" s="23">
        <f t="shared" si="606"/>
        <v>74.900000000000006</v>
      </c>
      <c r="F7658" s="23">
        <f t="shared" si="607"/>
        <v>73.834593055294803</v>
      </c>
      <c r="G7658" s="23">
        <f t="shared" si="608"/>
        <v>39.299999999999997</v>
      </c>
      <c r="H7658" s="23">
        <f t="shared" si="609"/>
        <v>38.74098140284493</v>
      </c>
      <c r="I7658" s="23">
        <f t="shared" si="610"/>
        <v>98.8</v>
      </c>
      <c r="J7658" s="23">
        <f t="shared" si="611"/>
        <v>97.394630091630518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0.98618412541808798</v>
      </c>
      <c r="E7659" s="23">
        <f t="shared" si="606"/>
        <v>37</v>
      </c>
      <c r="F7659" s="23">
        <f t="shared" si="607"/>
        <v>36.488812640469256</v>
      </c>
      <c r="G7659" s="23">
        <f t="shared" si="608"/>
        <v>22.4</v>
      </c>
      <c r="H7659" s="23">
        <f t="shared" si="609"/>
        <v>22.09052440936517</v>
      </c>
      <c r="I7659" s="23">
        <f t="shared" si="610"/>
        <v>46.8</v>
      </c>
      <c r="J7659" s="23">
        <f t="shared" si="611"/>
        <v>46.153417069566515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0.98232311180400811</v>
      </c>
      <c r="E7660" s="23">
        <f t="shared" si="606"/>
        <v>36.5</v>
      </c>
      <c r="F7660" s="23">
        <f t="shared" si="607"/>
        <v>35.854793580846298</v>
      </c>
      <c r="G7660" s="23">
        <f t="shared" si="608"/>
        <v>22.2</v>
      </c>
      <c r="H7660" s="23">
        <f t="shared" si="609"/>
        <v>21.807573082048979</v>
      </c>
      <c r="I7660" s="23">
        <f t="shared" si="610"/>
        <v>46.2</v>
      </c>
      <c r="J7660" s="23">
        <f t="shared" si="611"/>
        <v>45.383327765345179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0.9823092015274355</v>
      </c>
      <c r="E7661" s="23">
        <f t="shared" si="606"/>
        <v>36.5</v>
      </c>
      <c r="F7661" s="23">
        <f t="shared" si="607"/>
        <v>35.854285855751399</v>
      </c>
      <c r="G7661" s="23">
        <f t="shared" si="608"/>
        <v>22.2</v>
      </c>
      <c r="H7661" s="23">
        <f t="shared" si="609"/>
        <v>21.807264273909066</v>
      </c>
      <c r="I7661" s="23">
        <f t="shared" si="610"/>
        <v>46.2</v>
      </c>
      <c r="J7661" s="23">
        <f t="shared" si="611"/>
        <v>45.382685110567522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0.98300993028077477</v>
      </c>
      <c r="E7662" s="23">
        <f t="shared" si="606"/>
        <v>36.5</v>
      </c>
      <c r="F7662" s="23">
        <f t="shared" si="607"/>
        <v>35.879862455248279</v>
      </c>
      <c r="G7662" s="23">
        <f t="shared" si="608"/>
        <v>22.2</v>
      </c>
      <c r="H7662" s="23">
        <f t="shared" si="609"/>
        <v>21.822820452233199</v>
      </c>
      <c r="I7662" s="23">
        <f t="shared" si="610"/>
        <v>46.2</v>
      </c>
      <c r="J7662" s="23">
        <f t="shared" si="611"/>
        <v>45.415058778971797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0.98300556859434129</v>
      </c>
      <c r="E7663" s="23">
        <f t="shared" si="606"/>
        <v>36.5</v>
      </c>
      <c r="F7663" s="23">
        <f t="shared" si="607"/>
        <v>35.879703253693457</v>
      </c>
      <c r="G7663" s="23">
        <f t="shared" si="608"/>
        <v>22.2</v>
      </c>
      <c r="H7663" s="23">
        <f t="shared" si="609"/>
        <v>21.822723622794378</v>
      </c>
      <c r="I7663" s="23">
        <f t="shared" si="610"/>
        <v>46.2</v>
      </c>
      <c r="J7663" s="23">
        <f t="shared" si="611"/>
        <v>45.414857269058572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0.98301217842508903</v>
      </c>
      <c r="E7664" s="23">
        <f t="shared" si="606"/>
        <v>36.5</v>
      </c>
      <c r="F7664" s="23">
        <f t="shared" si="607"/>
        <v>35.879944512515749</v>
      </c>
      <c r="G7664" s="23">
        <f t="shared" si="608"/>
        <v>22.2</v>
      </c>
      <c r="H7664" s="23">
        <f t="shared" si="609"/>
        <v>21.822870361036976</v>
      </c>
      <c r="I7664" s="23">
        <f t="shared" si="610"/>
        <v>46.2</v>
      </c>
      <c r="J7664" s="23">
        <f t="shared" si="611"/>
        <v>45.415162643239114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0.98232971125472579</v>
      </c>
      <c r="E7665" s="23">
        <f t="shared" si="606"/>
        <v>6.2</v>
      </c>
      <c r="F7665" s="23">
        <f t="shared" si="607"/>
        <v>6.0904442097793003</v>
      </c>
      <c r="G7665" s="23">
        <f t="shared" si="608"/>
        <v>4.3</v>
      </c>
      <c r="H7665" s="23">
        <f t="shared" si="609"/>
        <v>4.2240177583953207</v>
      </c>
      <c r="I7665" s="23">
        <f t="shared" si="610"/>
        <v>8.1999999999999993</v>
      </c>
      <c r="J7665" s="23">
        <f t="shared" si="611"/>
        <v>8.0551036322887501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0.98232158688165305</v>
      </c>
      <c r="E7666" s="23">
        <f t="shared" si="606"/>
        <v>6.2</v>
      </c>
      <c r="F7666" s="23">
        <f t="shared" si="607"/>
        <v>6.0903938386662491</v>
      </c>
      <c r="G7666" s="23">
        <f t="shared" si="608"/>
        <v>4.3</v>
      </c>
      <c r="H7666" s="23">
        <f t="shared" si="609"/>
        <v>4.2239828235911077</v>
      </c>
      <c r="I7666" s="23">
        <f t="shared" si="610"/>
        <v>8.1999999999999993</v>
      </c>
      <c r="J7666" s="23">
        <f t="shared" si="611"/>
        <v>8.0550370124295547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0.98304759112455287</v>
      </c>
      <c r="E7667" s="23">
        <f t="shared" si="606"/>
        <v>1.8</v>
      </c>
      <c r="F7667" s="23">
        <f t="shared" si="607"/>
        <v>1.7694856640241952</v>
      </c>
      <c r="G7667" s="23">
        <f t="shared" si="608"/>
        <v>1.3</v>
      </c>
      <c r="H7667" s="23">
        <f t="shared" si="609"/>
        <v>1.2779618684619187</v>
      </c>
      <c r="I7667" s="23">
        <f t="shared" si="610"/>
        <v>2.4</v>
      </c>
      <c r="J7667" s="23">
        <f t="shared" si="611"/>
        <v>2.3593142186989269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1.0017361735583881</v>
      </c>
      <c r="E7668" s="23">
        <f t="shared" si="606"/>
        <v>1.8</v>
      </c>
      <c r="F7668" s="23">
        <f t="shared" si="607"/>
        <v>1.8031251124050987</v>
      </c>
      <c r="G7668" s="23">
        <f t="shared" si="608"/>
        <v>1.3</v>
      </c>
      <c r="H7668" s="23">
        <f t="shared" si="609"/>
        <v>1.3022570256259045</v>
      </c>
      <c r="I7668" s="23">
        <f t="shared" si="610"/>
        <v>2.4</v>
      </c>
      <c r="J7668" s="23">
        <f t="shared" si="611"/>
        <v>2.4041668165401311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1.0007462268484801</v>
      </c>
      <c r="E7669" s="23">
        <f t="shared" si="606"/>
        <v>1.2</v>
      </c>
      <c r="F7669" s="23">
        <f t="shared" si="607"/>
        <v>1.2008954722181762</v>
      </c>
      <c r="G7669" s="23">
        <f t="shared" si="608"/>
        <v>0.8</v>
      </c>
      <c r="H7669" s="23">
        <f t="shared" si="609"/>
        <v>0.80059698147878411</v>
      </c>
      <c r="I7669" s="23">
        <f t="shared" si="610"/>
        <v>1.6</v>
      </c>
      <c r="J7669" s="23">
        <f t="shared" si="611"/>
        <v>1.6011939629575682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1.0007462268484801</v>
      </c>
      <c r="E7670" s="23">
        <f t="shared" si="606"/>
        <v>1.2</v>
      </c>
      <c r="F7670" s="23">
        <f t="shared" si="607"/>
        <v>1.2008954722181762</v>
      </c>
      <c r="G7670" s="23">
        <f t="shared" si="608"/>
        <v>0.8</v>
      </c>
      <c r="H7670" s="23">
        <f t="shared" si="609"/>
        <v>0.80059698147878411</v>
      </c>
      <c r="I7670" s="23">
        <f t="shared" si="610"/>
        <v>1.6</v>
      </c>
      <c r="J7670" s="23">
        <f t="shared" si="611"/>
        <v>1.6011939629575682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1.0007462268484801</v>
      </c>
      <c r="E7671" s="23">
        <f t="shared" si="606"/>
        <v>1.2</v>
      </c>
      <c r="F7671" s="23">
        <f t="shared" si="607"/>
        <v>1.2008954722181762</v>
      </c>
      <c r="G7671" s="23">
        <f t="shared" si="608"/>
        <v>0.8</v>
      </c>
      <c r="H7671" s="23">
        <f t="shared" si="609"/>
        <v>0.80059698147878411</v>
      </c>
      <c r="I7671" s="23">
        <f t="shared" si="610"/>
        <v>1.6</v>
      </c>
      <c r="J7671" s="23">
        <f t="shared" si="611"/>
        <v>1.6011939629575682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1.0004974845656533</v>
      </c>
      <c r="E7672" s="23">
        <f t="shared" si="606"/>
        <v>1.2</v>
      </c>
      <c r="F7672" s="23">
        <f t="shared" si="607"/>
        <v>1.200596981478784</v>
      </c>
      <c r="G7672" s="23">
        <f t="shared" si="608"/>
        <v>0.8</v>
      </c>
      <c r="H7672" s="23">
        <f t="shared" si="609"/>
        <v>0.80039798765252268</v>
      </c>
      <c r="I7672" s="23">
        <f t="shared" si="610"/>
        <v>1.6</v>
      </c>
      <c r="J7672" s="23">
        <f t="shared" si="611"/>
        <v>1.6007959753050454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1</v>
      </c>
      <c r="E7673" s="23">
        <f t="shared" si="606"/>
        <v>1.6</v>
      </c>
      <c r="F7673" s="23">
        <f t="shared" si="607"/>
        <v>1.6</v>
      </c>
      <c r="G7673" s="23">
        <f t="shared" si="608"/>
        <v>1.1000000000000001</v>
      </c>
      <c r="H7673" s="23">
        <f t="shared" si="609"/>
        <v>1.1000000000000001</v>
      </c>
      <c r="I7673" s="23">
        <f t="shared" si="610"/>
        <v>2.2000000000000002</v>
      </c>
      <c r="J7673" s="23">
        <f t="shared" si="611"/>
        <v>2.2000000000000002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1</v>
      </c>
      <c r="E7674" s="23">
        <f t="shared" si="606"/>
        <v>2.2999999999999998</v>
      </c>
      <c r="F7674" s="23">
        <f t="shared" si="607"/>
        <v>2.2999999999999998</v>
      </c>
      <c r="G7674" s="23">
        <f t="shared" si="608"/>
        <v>1.6</v>
      </c>
      <c r="H7674" s="23">
        <f t="shared" si="609"/>
        <v>1.6</v>
      </c>
      <c r="I7674" s="23">
        <f t="shared" si="610"/>
        <v>3.2</v>
      </c>
      <c r="J7674" s="23">
        <f t="shared" si="611"/>
        <v>3.2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1</v>
      </c>
      <c r="E7675" s="23">
        <f t="shared" si="606"/>
        <v>2.2999999999999998</v>
      </c>
      <c r="F7675" s="23">
        <f t="shared" si="607"/>
        <v>2.2999999999999998</v>
      </c>
      <c r="G7675" s="23">
        <f t="shared" si="608"/>
        <v>1.6</v>
      </c>
      <c r="H7675" s="23">
        <f t="shared" si="609"/>
        <v>1.6</v>
      </c>
      <c r="I7675" s="23">
        <f t="shared" si="610"/>
        <v>3.2</v>
      </c>
      <c r="J7675" s="23">
        <f t="shared" si="611"/>
        <v>3.2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1</v>
      </c>
      <c r="E7676" s="23">
        <f t="shared" si="606"/>
        <v>2.2999999999999998</v>
      </c>
      <c r="F7676" s="23">
        <f t="shared" si="607"/>
        <v>2.2999999999999998</v>
      </c>
      <c r="G7676" s="23">
        <f t="shared" si="608"/>
        <v>1.6</v>
      </c>
      <c r="H7676" s="23">
        <f t="shared" si="609"/>
        <v>1.6</v>
      </c>
      <c r="I7676" s="23">
        <f t="shared" si="610"/>
        <v>3.2</v>
      </c>
      <c r="J7676" s="23">
        <f t="shared" si="611"/>
        <v>3.2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1</v>
      </c>
      <c r="E7677" s="23">
        <f t="shared" si="606"/>
        <v>2.2999999999999998</v>
      </c>
      <c r="F7677" s="23">
        <f t="shared" si="607"/>
        <v>2.2999999999999998</v>
      </c>
      <c r="G7677" s="23">
        <f t="shared" si="608"/>
        <v>1.6</v>
      </c>
      <c r="H7677" s="23">
        <f t="shared" si="609"/>
        <v>1.6</v>
      </c>
      <c r="I7677" s="23">
        <f t="shared" si="610"/>
        <v>3.2</v>
      </c>
      <c r="J7677" s="23">
        <f t="shared" si="611"/>
        <v>3.2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0.99672782557890582</v>
      </c>
      <c r="E7678" s="23">
        <f t="shared" si="606"/>
        <v>40.5</v>
      </c>
      <c r="F7678" s="23">
        <f t="shared" si="607"/>
        <v>40.367476935945689</v>
      </c>
      <c r="G7678" s="23">
        <f t="shared" si="608"/>
        <v>24</v>
      </c>
      <c r="H7678" s="23">
        <f t="shared" si="609"/>
        <v>23.921467813893742</v>
      </c>
      <c r="I7678" s="23">
        <f t="shared" si="610"/>
        <v>50.6</v>
      </c>
      <c r="J7678" s="23">
        <f t="shared" si="611"/>
        <v>50.434427974292639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0.98621637575594845</v>
      </c>
      <c r="E7679" s="23">
        <f t="shared" si="606"/>
        <v>41.7</v>
      </c>
      <c r="F7679" s="23">
        <f t="shared" si="607"/>
        <v>41.125222869023055</v>
      </c>
      <c r="G7679" s="23">
        <f t="shared" si="608"/>
        <v>24.6</v>
      </c>
      <c r="H7679" s="23">
        <f t="shared" si="609"/>
        <v>24.260922843596333</v>
      </c>
      <c r="I7679" s="23">
        <f t="shared" si="610"/>
        <v>51.9</v>
      </c>
      <c r="J7679" s="23">
        <f t="shared" si="611"/>
        <v>51.184629901733722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0.98574600948791646</v>
      </c>
      <c r="E7680" s="23">
        <f t="shared" si="606"/>
        <v>41.7</v>
      </c>
      <c r="F7680" s="23">
        <f t="shared" si="607"/>
        <v>41.105608595646117</v>
      </c>
      <c r="G7680" s="23">
        <f t="shared" si="608"/>
        <v>24.6</v>
      </c>
      <c r="H7680" s="23">
        <f t="shared" si="609"/>
        <v>24.249351833402745</v>
      </c>
      <c r="I7680" s="23">
        <f t="shared" si="610"/>
        <v>51.9</v>
      </c>
      <c r="J7680" s="23">
        <f t="shared" si="611"/>
        <v>51.160217892422864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0.98575288123974281</v>
      </c>
      <c r="E7681" s="23">
        <f t="shared" si="606"/>
        <v>41.7</v>
      </c>
      <c r="F7681" s="23">
        <f t="shared" si="607"/>
        <v>41.105895147697275</v>
      </c>
      <c r="G7681" s="23">
        <f t="shared" si="608"/>
        <v>24.6</v>
      </c>
      <c r="H7681" s="23">
        <f t="shared" si="609"/>
        <v>24.249520878497673</v>
      </c>
      <c r="I7681" s="23">
        <f t="shared" si="610"/>
        <v>51.9</v>
      </c>
      <c r="J7681" s="23">
        <f t="shared" si="611"/>
        <v>51.160574536342651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0.98572995704288935</v>
      </c>
      <c r="E7682" s="23">
        <f t="shared" si="606"/>
        <v>41.2</v>
      </c>
      <c r="F7682" s="23">
        <f t="shared" si="607"/>
        <v>40.612074230167046</v>
      </c>
      <c r="G7682" s="23">
        <f t="shared" si="608"/>
        <v>24.3</v>
      </c>
      <c r="H7682" s="23">
        <f t="shared" si="609"/>
        <v>23.95323795614221</v>
      </c>
      <c r="I7682" s="23">
        <f t="shared" si="610"/>
        <v>51.3</v>
      </c>
      <c r="J7682" s="23">
        <f t="shared" si="611"/>
        <v>50.56794679630022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0.98157324933989443</v>
      </c>
      <c r="E7683" s="23">
        <f t="shared" si="606"/>
        <v>17.899999999999999</v>
      </c>
      <c r="F7683" s="23">
        <f t="shared" si="607"/>
        <v>17.57016116318411</v>
      </c>
      <c r="G7683" s="23">
        <f t="shared" si="608"/>
        <v>10.4</v>
      </c>
      <c r="H7683" s="23">
        <f t="shared" si="609"/>
        <v>10.208361793134902</v>
      </c>
      <c r="I7683" s="23">
        <f t="shared" si="610"/>
        <v>21.5</v>
      </c>
      <c r="J7683" s="23">
        <f t="shared" si="611"/>
        <v>21.10382486080773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0.97876222403397128</v>
      </c>
      <c r="E7684" s="23">
        <f t="shared" si="606"/>
        <v>17.899999999999999</v>
      </c>
      <c r="F7684" s="23">
        <f t="shared" si="607"/>
        <v>17.519843810208084</v>
      </c>
      <c r="G7684" s="23">
        <f t="shared" si="608"/>
        <v>10.4</v>
      </c>
      <c r="H7684" s="23">
        <f t="shared" si="609"/>
        <v>10.179127129953301</v>
      </c>
      <c r="I7684" s="23">
        <f t="shared" si="610"/>
        <v>21.5</v>
      </c>
      <c r="J7684" s="23">
        <f t="shared" si="611"/>
        <v>21.043387816730384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0.978766909056349</v>
      </c>
      <c r="E7685" s="23">
        <f t="shared" si="606"/>
        <v>17.899999999999999</v>
      </c>
      <c r="F7685" s="23">
        <f t="shared" si="607"/>
        <v>17.519927672108647</v>
      </c>
      <c r="G7685" s="23">
        <f t="shared" si="608"/>
        <v>10.4</v>
      </c>
      <c r="H7685" s="23">
        <f t="shared" si="609"/>
        <v>10.179175854186029</v>
      </c>
      <c r="I7685" s="23">
        <f t="shared" si="610"/>
        <v>21.5</v>
      </c>
      <c r="J7685" s="23">
        <f t="shared" si="611"/>
        <v>21.043488544711504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0.97876137716964573</v>
      </c>
      <c r="E7686" s="23">
        <f t="shared" si="606"/>
        <v>17.899999999999999</v>
      </c>
      <c r="F7686" s="23">
        <f t="shared" si="607"/>
        <v>17.519828651336656</v>
      </c>
      <c r="G7686" s="23">
        <f t="shared" si="608"/>
        <v>10.4</v>
      </c>
      <c r="H7686" s="23">
        <f t="shared" si="609"/>
        <v>10.179118322564316</v>
      </c>
      <c r="I7686" s="23">
        <f t="shared" si="610"/>
        <v>21.5</v>
      </c>
      <c r="J7686" s="23">
        <f t="shared" si="611"/>
        <v>21.043369609147383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0.97876746842177775</v>
      </c>
      <c r="E7687" s="23">
        <f t="shared" si="606"/>
        <v>17.899999999999999</v>
      </c>
      <c r="F7687" s="23">
        <f t="shared" si="607"/>
        <v>17.51993768474982</v>
      </c>
      <c r="G7687" s="23">
        <f t="shared" si="608"/>
        <v>10.4</v>
      </c>
      <c r="H7687" s="23">
        <f t="shared" si="609"/>
        <v>10.179181671586489</v>
      </c>
      <c r="I7687" s="23">
        <f t="shared" si="610"/>
        <v>21.5</v>
      </c>
      <c r="J7687" s="23">
        <f t="shared" si="611"/>
        <v>21.043500571068222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0.97799534702313862</v>
      </c>
      <c r="E7688" s="23">
        <f t="shared" si="606"/>
        <v>17.899999999999999</v>
      </c>
      <c r="F7688" s="23">
        <f t="shared" si="607"/>
        <v>17.506116711714181</v>
      </c>
      <c r="G7688" s="23">
        <f t="shared" si="608"/>
        <v>10.4</v>
      </c>
      <c r="H7688" s="23">
        <f t="shared" si="609"/>
        <v>10.171151609040642</v>
      </c>
      <c r="I7688" s="23">
        <f t="shared" si="610"/>
        <v>21.5</v>
      </c>
      <c r="J7688" s="23">
        <f t="shared" si="611"/>
        <v>21.026899960997479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0.97799405290689367</v>
      </c>
      <c r="E7689" s="23">
        <f t="shared" si="606"/>
        <v>1.4</v>
      </c>
      <c r="F7689" s="23">
        <f t="shared" si="607"/>
        <v>1.369191674069651</v>
      </c>
      <c r="G7689" s="23">
        <f t="shared" si="608"/>
        <v>1.1000000000000001</v>
      </c>
      <c r="H7689" s="23">
        <f t="shared" si="609"/>
        <v>1.0757934581975832</v>
      </c>
      <c r="I7689" s="23">
        <f t="shared" si="610"/>
        <v>2.1</v>
      </c>
      <c r="J7689" s="23">
        <f t="shared" si="611"/>
        <v>2.0537875111044768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0.97799567607576599</v>
      </c>
      <c r="E7690" s="23">
        <f t="shared" si="606"/>
        <v>0.4</v>
      </c>
      <c r="F7690" s="23">
        <f t="shared" si="607"/>
        <v>0.39119827043030642</v>
      </c>
      <c r="G7690" s="23">
        <f t="shared" si="608"/>
        <v>0.3</v>
      </c>
      <c r="H7690" s="23">
        <f t="shared" si="609"/>
        <v>0.29339870282272978</v>
      </c>
      <c r="I7690" s="23">
        <f t="shared" si="610"/>
        <v>0.6</v>
      </c>
      <c r="J7690" s="23">
        <f t="shared" si="611"/>
        <v>0.58679740564545957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0.98748748006896625</v>
      </c>
      <c r="E7691" s="23">
        <f t="shared" si="606"/>
        <v>0.4</v>
      </c>
      <c r="F7691" s="23">
        <f t="shared" si="607"/>
        <v>0.39499499202758653</v>
      </c>
      <c r="G7691" s="23">
        <f t="shared" si="608"/>
        <v>0.3</v>
      </c>
      <c r="H7691" s="23">
        <f t="shared" si="609"/>
        <v>0.29624624402068989</v>
      </c>
      <c r="I7691" s="23">
        <f t="shared" si="610"/>
        <v>0.6</v>
      </c>
      <c r="J7691" s="23">
        <f t="shared" si="611"/>
        <v>0.59249248804137977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1.0001692047377326</v>
      </c>
      <c r="E7692" s="23">
        <f t="shared" si="606"/>
        <v>0.2</v>
      </c>
      <c r="F7692" s="23">
        <f t="shared" si="607"/>
        <v>0.20003384094754653</v>
      </c>
      <c r="G7692" s="23">
        <f t="shared" si="608"/>
        <v>0.2</v>
      </c>
      <c r="H7692" s="23">
        <f t="shared" si="609"/>
        <v>0.20003384094754653</v>
      </c>
      <c r="I7692" s="23">
        <f t="shared" si="610"/>
        <v>0.3</v>
      </c>
      <c r="J7692" s="23">
        <f t="shared" si="611"/>
        <v>0.30005076142131976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1.0001698513800426</v>
      </c>
      <c r="E7693" s="23">
        <f t="shared" si="606"/>
        <v>0.2</v>
      </c>
      <c r="F7693" s="23">
        <f t="shared" si="607"/>
        <v>0.20003397027600853</v>
      </c>
      <c r="G7693" s="23">
        <f t="shared" si="608"/>
        <v>0.2</v>
      </c>
      <c r="H7693" s="23">
        <f t="shared" si="609"/>
        <v>0.20003397027600853</v>
      </c>
      <c r="I7693" s="23">
        <f t="shared" si="610"/>
        <v>0.3</v>
      </c>
      <c r="J7693" s="23">
        <f t="shared" si="611"/>
        <v>0.30005095541401278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1.0001675585103509</v>
      </c>
      <c r="E7694" s="23">
        <f t="shared" si="606"/>
        <v>0</v>
      </c>
      <c r="F7694" s="23">
        <f t="shared" si="607"/>
        <v>0</v>
      </c>
      <c r="G7694" s="23">
        <f t="shared" si="608"/>
        <v>0</v>
      </c>
      <c r="H7694" s="23">
        <f t="shared" si="609"/>
        <v>0</v>
      </c>
      <c r="I7694" s="23">
        <f t="shared" si="610"/>
        <v>0.1</v>
      </c>
      <c r="J7694" s="23">
        <f t="shared" si="611"/>
        <v>0.10001675585103509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1.0001640419947506</v>
      </c>
      <c r="E7695" s="23">
        <f t="shared" si="606"/>
        <v>0</v>
      </c>
      <c r="F7695" s="23">
        <f t="shared" si="607"/>
        <v>0</v>
      </c>
      <c r="G7695" s="23">
        <f t="shared" si="608"/>
        <v>0</v>
      </c>
      <c r="H7695" s="23">
        <f t="shared" si="609"/>
        <v>0</v>
      </c>
      <c r="I7695" s="23">
        <f t="shared" si="610"/>
        <v>0</v>
      </c>
      <c r="J7695" s="23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3">
        <f t="shared" si="606"/>
        <v>0</v>
      </c>
      <c r="F7696" s="23">
        <f t="shared" si="607"/>
        <v>0</v>
      </c>
      <c r="G7696" s="23">
        <f t="shared" si="608"/>
        <v>0</v>
      </c>
      <c r="H7696" s="23">
        <f t="shared" si="609"/>
        <v>0</v>
      </c>
      <c r="I7696" s="23">
        <f t="shared" si="610"/>
        <v>0</v>
      </c>
      <c r="J7696" s="23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3">
        <f t="shared" si="606"/>
        <v>0</v>
      </c>
      <c r="F7697" s="23">
        <f t="shared" si="607"/>
        <v>0</v>
      </c>
      <c r="G7697" s="23">
        <f t="shared" si="608"/>
        <v>0</v>
      </c>
      <c r="H7697" s="23">
        <f t="shared" si="609"/>
        <v>0</v>
      </c>
      <c r="I7697" s="23">
        <f t="shared" si="610"/>
        <v>0</v>
      </c>
      <c r="J7697" s="23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3">
        <f t="shared" si="606"/>
        <v>0</v>
      </c>
      <c r="F7698" s="23">
        <f t="shared" si="607"/>
        <v>0</v>
      </c>
      <c r="G7698" s="23">
        <f t="shared" si="608"/>
        <v>0</v>
      </c>
      <c r="H7698" s="23">
        <f t="shared" si="609"/>
        <v>0</v>
      </c>
      <c r="I7698" s="23">
        <f t="shared" si="610"/>
        <v>0</v>
      </c>
      <c r="J7698" s="23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3">
        <f t="shared" si="606"/>
        <v>0</v>
      </c>
      <c r="F7699" s="23">
        <f t="shared" si="607"/>
        <v>0</v>
      </c>
      <c r="G7699" s="23">
        <f t="shared" si="608"/>
        <v>0</v>
      </c>
      <c r="H7699" s="23">
        <f t="shared" si="609"/>
        <v>0</v>
      </c>
      <c r="I7699" s="23">
        <f t="shared" si="610"/>
        <v>0</v>
      </c>
      <c r="J7699" s="23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3">
        <f t="shared" ref="E7700:E7763" si="614">$E7412</f>
        <v>0</v>
      </c>
      <c r="F7700" s="23">
        <f t="shared" ref="F7700:F7763" si="615">$F7412</f>
        <v>0</v>
      </c>
      <c r="G7700" s="23">
        <f t="shared" ref="G7700:G7763" si="616">$G7412</f>
        <v>0</v>
      </c>
      <c r="H7700" s="23">
        <f t="shared" ref="H7700:H7763" si="617">$H7412</f>
        <v>0</v>
      </c>
      <c r="I7700" s="23">
        <f t="shared" ref="I7700:I7763" si="618">$I7412</f>
        <v>0.1</v>
      </c>
      <c r="J7700" s="23">
        <f t="shared" ref="J7700:J7763" si="619">$J7412</f>
        <v>0.1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3">
        <f t="shared" si="614"/>
        <v>0</v>
      </c>
      <c r="F7701" s="23">
        <f t="shared" si="615"/>
        <v>0</v>
      </c>
      <c r="G7701" s="23">
        <f t="shared" si="616"/>
        <v>0</v>
      </c>
      <c r="H7701" s="23">
        <f t="shared" si="617"/>
        <v>0</v>
      </c>
      <c r="I7701" s="23">
        <f t="shared" si="618"/>
        <v>0.1</v>
      </c>
      <c r="J7701" s="23">
        <f t="shared" si="619"/>
        <v>0.1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0.99918486674446849</v>
      </c>
      <c r="E7702" s="23">
        <f t="shared" si="614"/>
        <v>21.6</v>
      </c>
      <c r="F7702" s="23">
        <f t="shared" si="615"/>
        <v>21.582393121680521</v>
      </c>
      <c r="G7702" s="23">
        <f t="shared" si="616"/>
        <v>12.5</v>
      </c>
      <c r="H7702" s="23">
        <f t="shared" si="617"/>
        <v>12.489810834305857</v>
      </c>
      <c r="I7702" s="23">
        <f t="shared" si="618"/>
        <v>26.4</v>
      </c>
      <c r="J7702" s="23">
        <f t="shared" si="619"/>
        <v>26.378480482053966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0.98461912746079661</v>
      </c>
      <c r="E7703" s="23">
        <f t="shared" si="614"/>
        <v>22.9</v>
      </c>
      <c r="F7703" s="23">
        <f t="shared" si="615"/>
        <v>22.547778018852242</v>
      </c>
      <c r="G7703" s="23">
        <f t="shared" si="616"/>
        <v>13.2</v>
      </c>
      <c r="H7703" s="23">
        <f t="shared" si="617"/>
        <v>12.996972482482514</v>
      </c>
      <c r="I7703" s="23">
        <f t="shared" si="618"/>
        <v>28.2</v>
      </c>
      <c r="J7703" s="23">
        <f t="shared" si="619"/>
        <v>27.766259394394464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0.98194632209339106</v>
      </c>
      <c r="E7704" s="23">
        <f t="shared" si="614"/>
        <v>22.9</v>
      </c>
      <c r="F7704" s="23">
        <f t="shared" si="615"/>
        <v>22.486570775938652</v>
      </c>
      <c r="G7704" s="23">
        <f t="shared" si="616"/>
        <v>13.2</v>
      </c>
      <c r="H7704" s="23">
        <f t="shared" si="617"/>
        <v>12.961691451632761</v>
      </c>
      <c r="I7704" s="23">
        <f t="shared" si="618"/>
        <v>28.2</v>
      </c>
      <c r="J7704" s="23">
        <f t="shared" si="619"/>
        <v>27.690886283033628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0.98194539561203831</v>
      </c>
      <c r="E7705" s="23">
        <f t="shared" si="614"/>
        <v>22.9</v>
      </c>
      <c r="F7705" s="23">
        <f t="shared" si="615"/>
        <v>22.486549559515677</v>
      </c>
      <c r="G7705" s="23">
        <f t="shared" si="616"/>
        <v>13.2</v>
      </c>
      <c r="H7705" s="23">
        <f t="shared" si="617"/>
        <v>12.961679222078905</v>
      </c>
      <c r="I7705" s="23">
        <f t="shared" si="618"/>
        <v>28.2</v>
      </c>
      <c r="J7705" s="23">
        <f t="shared" si="619"/>
        <v>27.690860156259479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0.98194693054364479</v>
      </c>
      <c r="E7706" s="23">
        <f t="shared" si="614"/>
        <v>22.1</v>
      </c>
      <c r="F7706" s="23">
        <f t="shared" si="615"/>
        <v>21.701027165014551</v>
      </c>
      <c r="G7706" s="23">
        <f t="shared" si="616"/>
        <v>12.8</v>
      </c>
      <c r="H7706" s="23">
        <f t="shared" si="617"/>
        <v>12.568920710958654</v>
      </c>
      <c r="I7706" s="23">
        <f t="shared" si="618"/>
        <v>27.1</v>
      </c>
      <c r="J7706" s="23">
        <f t="shared" si="619"/>
        <v>26.610761817732776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0.98293119424957931</v>
      </c>
      <c r="E7707" s="23">
        <f t="shared" si="614"/>
        <v>18.5</v>
      </c>
      <c r="F7707" s="23">
        <f t="shared" si="615"/>
        <v>18.184227093617217</v>
      </c>
      <c r="G7707" s="23">
        <f t="shared" si="616"/>
        <v>11.1</v>
      </c>
      <c r="H7707" s="23">
        <f t="shared" si="617"/>
        <v>10.91053625617033</v>
      </c>
      <c r="I7707" s="23">
        <f t="shared" si="618"/>
        <v>23.2</v>
      </c>
      <c r="J7707" s="23">
        <f t="shared" si="619"/>
        <v>22.80400370659024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0.97813006113139889</v>
      </c>
      <c r="E7708" s="23">
        <f t="shared" si="614"/>
        <v>15.4</v>
      </c>
      <c r="F7708" s="23">
        <f t="shared" si="615"/>
        <v>15.063202941423544</v>
      </c>
      <c r="G7708" s="23">
        <f t="shared" si="616"/>
        <v>9.4</v>
      </c>
      <c r="H7708" s="23">
        <f t="shared" si="617"/>
        <v>9.1944225746351496</v>
      </c>
      <c r="I7708" s="23">
        <f t="shared" si="618"/>
        <v>18.8</v>
      </c>
      <c r="J7708" s="23">
        <f t="shared" si="619"/>
        <v>18.388845149270299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0.97812222905222179</v>
      </c>
      <c r="E7709" s="23">
        <f t="shared" si="614"/>
        <v>15.4</v>
      </c>
      <c r="F7709" s="23">
        <f t="shared" si="615"/>
        <v>15.063082327404215</v>
      </c>
      <c r="G7709" s="23">
        <f t="shared" si="616"/>
        <v>9.4</v>
      </c>
      <c r="H7709" s="23">
        <f t="shared" si="617"/>
        <v>9.194348953090886</v>
      </c>
      <c r="I7709" s="23">
        <f t="shared" si="618"/>
        <v>18.8</v>
      </c>
      <c r="J7709" s="23">
        <f t="shared" si="619"/>
        <v>18.388697906181772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0.9781140931693969</v>
      </c>
      <c r="E7710" s="23">
        <f t="shared" si="614"/>
        <v>15.4</v>
      </c>
      <c r="F7710" s="23">
        <f t="shared" si="615"/>
        <v>15.062957034808713</v>
      </c>
      <c r="G7710" s="23">
        <f t="shared" si="616"/>
        <v>9.4</v>
      </c>
      <c r="H7710" s="23">
        <f t="shared" si="617"/>
        <v>9.1942724757923315</v>
      </c>
      <c r="I7710" s="23">
        <f t="shared" si="618"/>
        <v>18.8</v>
      </c>
      <c r="J7710" s="23">
        <f t="shared" si="619"/>
        <v>18.388544951584663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0.97811609777266451</v>
      </c>
      <c r="E7711" s="23">
        <f t="shared" si="614"/>
        <v>15.4</v>
      </c>
      <c r="F7711" s="23">
        <f t="shared" si="615"/>
        <v>15.062987905699034</v>
      </c>
      <c r="G7711" s="23">
        <f t="shared" si="616"/>
        <v>9.4</v>
      </c>
      <c r="H7711" s="23">
        <f t="shared" si="617"/>
        <v>9.194291319063046</v>
      </c>
      <c r="I7711" s="23">
        <f t="shared" si="618"/>
        <v>18.8</v>
      </c>
      <c r="J7711" s="23">
        <f t="shared" si="619"/>
        <v>18.388582638126092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0.97811595704465504</v>
      </c>
      <c r="E7712" s="23">
        <f t="shared" si="614"/>
        <v>15.4</v>
      </c>
      <c r="F7712" s="23">
        <f t="shared" si="615"/>
        <v>15.062985738487688</v>
      </c>
      <c r="G7712" s="23">
        <f t="shared" si="616"/>
        <v>9.4</v>
      </c>
      <c r="H7712" s="23">
        <f t="shared" si="617"/>
        <v>9.1942899962197568</v>
      </c>
      <c r="I7712" s="23">
        <f t="shared" si="618"/>
        <v>18.8</v>
      </c>
      <c r="J7712" s="23">
        <f t="shared" si="619"/>
        <v>18.388579992439514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0.97811800431498164</v>
      </c>
      <c r="E7713" s="23">
        <f t="shared" si="614"/>
        <v>0.2</v>
      </c>
      <c r="F7713" s="23">
        <f t="shared" si="615"/>
        <v>0.19562360086299635</v>
      </c>
      <c r="G7713" s="23">
        <f t="shared" si="616"/>
        <v>0</v>
      </c>
      <c r="H7713" s="23">
        <f t="shared" si="617"/>
        <v>0</v>
      </c>
      <c r="I7713" s="23">
        <f t="shared" si="618"/>
        <v>0.1</v>
      </c>
      <c r="J7713" s="23">
        <f t="shared" si="619"/>
        <v>9.7811800431498175E-2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0.97813391472982036</v>
      </c>
      <c r="E7714" s="23">
        <f t="shared" si="614"/>
        <v>0.2</v>
      </c>
      <c r="F7714" s="23">
        <f t="shared" si="615"/>
        <v>0.19562678294596408</v>
      </c>
      <c r="G7714" s="23">
        <f t="shared" si="616"/>
        <v>0</v>
      </c>
      <c r="H7714" s="23">
        <f t="shared" si="617"/>
        <v>0</v>
      </c>
      <c r="I7714" s="23">
        <f t="shared" si="618"/>
        <v>0.1</v>
      </c>
      <c r="J7714" s="23">
        <f t="shared" si="619"/>
        <v>9.7813391472982042E-2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0.98299934392108246</v>
      </c>
      <c r="E7715" s="23">
        <f t="shared" si="614"/>
        <v>0.1</v>
      </c>
      <c r="F7715" s="23">
        <f t="shared" si="615"/>
        <v>9.8299934392108254E-2</v>
      </c>
      <c r="G7715" s="23">
        <f t="shared" si="616"/>
        <v>0</v>
      </c>
      <c r="H7715" s="23">
        <f t="shared" si="617"/>
        <v>0</v>
      </c>
      <c r="I7715" s="23">
        <f t="shared" si="618"/>
        <v>0</v>
      </c>
      <c r="J7715" s="23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1.0006542946014958</v>
      </c>
      <c r="E7716" s="23">
        <f t="shared" si="614"/>
        <v>0</v>
      </c>
      <c r="F7716" s="23">
        <f t="shared" si="615"/>
        <v>0</v>
      </c>
      <c r="G7716" s="23">
        <f t="shared" si="616"/>
        <v>0</v>
      </c>
      <c r="H7716" s="23">
        <f t="shared" si="617"/>
        <v>0</v>
      </c>
      <c r="I7716" s="23">
        <f t="shared" si="618"/>
        <v>0</v>
      </c>
      <c r="J7716" s="23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1.0001568463428661</v>
      </c>
      <c r="E7717" s="23">
        <f t="shared" si="614"/>
        <v>0</v>
      </c>
      <c r="F7717" s="23">
        <f t="shared" si="615"/>
        <v>0</v>
      </c>
      <c r="G7717" s="23">
        <f t="shared" si="616"/>
        <v>0</v>
      </c>
      <c r="H7717" s="23">
        <f t="shared" si="617"/>
        <v>0</v>
      </c>
      <c r="I7717" s="23">
        <f t="shared" si="618"/>
        <v>0</v>
      </c>
      <c r="J7717" s="23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3">
        <f t="shared" si="614"/>
        <v>0</v>
      </c>
      <c r="F7718" s="23">
        <f t="shared" si="615"/>
        <v>0</v>
      </c>
      <c r="G7718" s="23">
        <f t="shared" si="616"/>
        <v>0</v>
      </c>
      <c r="H7718" s="23">
        <f t="shared" si="617"/>
        <v>0</v>
      </c>
      <c r="I7718" s="23">
        <f t="shared" si="618"/>
        <v>0</v>
      </c>
      <c r="J7718" s="23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3">
        <f t="shared" si="614"/>
        <v>0</v>
      </c>
      <c r="F7719" s="23">
        <f t="shared" si="615"/>
        <v>0</v>
      </c>
      <c r="G7719" s="23">
        <f t="shared" si="616"/>
        <v>0</v>
      </c>
      <c r="H7719" s="23">
        <f t="shared" si="617"/>
        <v>0</v>
      </c>
      <c r="I7719" s="23">
        <f t="shared" si="618"/>
        <v>0</v>
      </c>
      <c r="J7719" s="23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1</v>
      </c>
      <c r="E7720" s="23">
        <f t="shared" si="614"/>
        <v>0</v>
      </c>
      <c r="F7720" s="23">
        <f t="shared" si="615"/>
        <v>0</v>
      </c>
      <c r="G7720" s="23">
        <f t="shared" si="616"/>
        <v>0</v>
      </c>
      <c r="H7720" s="23">
        <f t="shared" si="617"/>
        <v>0</v>
      </c>
      <c r="I7720" s="23">
        <f t="shared" si="618"/>
        <v>0</v>
      </c>
      <c r="J7720" s="23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1</v>
      </c>
      <c r="E7721" s="23">
        <f t="shared" si="614"/>
        <v>0</v>
      </c>
      <c r="F7721" s="23">
        <f t="shared" si="615"/>
        <v>0</v>
      </c>
      <c r="G7721" s="23">
        <f t="shared" si="616"/>
        <v>0</v>
      </c>
      <c r="H7721" s="23">
        <f t="shared" si="617"/>
        <v>0</v>
      </c>
      <c r="I7721" s="23">
        <f t="shared" si="618"/>
        <v>0</v>
      </c>
      <c r="J7721" s="23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1</v>
      </c>
      <c r="E7722" s="23">
        <f t="shared" si="614"/>
        <v>0</v>
      </c>
      <c r="F7722" s="23">
        <f t="shared" si="615"/>
        <v>0</v>
      </c>
      <c r="G7722" s="23">
        <f t="shared" si="616"/>
        <v>0</v>
      </c>
      <c r="H7722" s="23">
        <f t="shared" si="617"/>
        <v>0</v>
      </c>
      <c r="I7722" s="23">
        <f t="shared" si="618"/>
        <v>0</v>
      </c>
      <c r="J7722" s="23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1</v>
      </c>
      <c r="E7723" s="23">
        <f t="shared" si="614"/>
        <v>0</v>
      </c>
      <c r="F7723" s="23">
        <f t="shared" si="615"/>
        <v>0</v>
      </c>
      <c r="G7723" s="23">
        <f t="shared" si="616"/>
        <v>0</v>
      </c>
      <c r="H7723" s="23">
        <f t="shared" si="617"/>
        <v>0</v>
      </c>
      <c r="I7723" s="23">
        <f t="shared" si="618"/>
        <v>0</v>
      </c>
      <c r="J7723" s="23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1</v>
      </c>
      <c r="E7724" s="23">
        <f t="shared" si="614"/>
        <v>0</v>
      </c>
      <c r="F7724" s="23">
        <f t="shared" si="615"/>
        <v>0</v>
      </c>
      <c r="G7724" s="23">
        <f t="shared" si="616"/>
        <v>0</v>
      </c>
      <c r="H7724" s="23">
        <f t="shared" si="617"/>
        <v>0</v>
      </c>
      <c r="I7724" s="23">
        <f t="shared" si="618"/>
        <v>0</v>
      </c>
      <c r="J7724" s="23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1</v>
      </c>
      <c r="E7725" s="23">
        <f t="shared" si="614"/>
        <v>0</v>
      </c>
      <c r="F7725" s="23">
        <f t="shared" si="615"/>
        <v>0</v>
      </c>
      <c r="G7725" s="23">
        <f t="shared" si="616"/>
        <v>0</v>
      </c>
      <c r="H7725" s="23">
        <f t="shared" si="617"/>
        <v>0</v>
      </c>
      <c r="I7725" s="23">
        <f t="shared" si="618"/>
        <v>0</v>
      </c>
      <c r="J7725" s="23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0.99974549850480376</v>
      </c>
      <c r="E7726" s="23">
        <f t="shared" si="614"/>
        <v>0</v>
      </c>
      <c r="F7726" s="23">
        <f t="shared" si="615"/>
        <v>0</v>
      </c>
      <c r="G7726" s="23">
        <f t="shared" si="616"/>
        <v>0</v>
      </c>
      <c r="H7726" s="23">
        <f t="shared" si="617"/>
        <v>0</v>
      </c>
      <c r="I7726" s="23">
        <f t="shared" si="618"/>
        <v>0</v>
      </c>
      <c r="J7726" s="23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0.98625096647513166</v>
      </c>
      <c r="E7727" s="23">
        <f t="shared" si="614"/>
        <v>19.5</v>
      </c>
      <c r="F7727" s="23">
        <f t="shared" si="615"/>
        <v>19.231893846265066</v>
      </c>
      <c r="G7727" s="23">
        <f t="shared" si="616"/>
        <v>11.7</v>
      </c>
      <c r="H7727" s="23">
        <f t="shared" si="617"/>
        <v>11.539136307759041</v>
      </c>
      <c r="I7727" s="23">
        <f t="shared" si="618"/>
        <v>24.8</v>
      </c>
      <c r="J7727" s="23">
        <f t="shared" si="619"/>
        <v>24.459023968583267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0.98263987851489532</v>
      </c>
      <c r="E7728" s="23">
        <f t="shared" si="614"/>
        <v>19.5</v>
      </c>
      <c r="F7728" s="23">
        <f t="shared" si="615"/>
        <v>19.161477631040459</v>
      </c>
      <c r="G7728" s="23">
        <f t="shared" si="616"/>
        <v>11.7</v>
      </c>
      <c r="H7728" s="23">
        <f t="shared" si="617"/>
        <v>11.496886578624274</v>
      </c>
      <c r="I7728" s="23">
        <f t="shared" si="618"/>
        <v>24.8</v>
      </c>
      <c r="J7728" s="23">
        <f t="shared" si="619"/>
        <v>24.369468987169405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0.98265031271943004</v>
      </c>
      <c r="E7729" s="23">
        <f t="shared" si="614"/>
        <v>19.5</v>
      </c>
      <c r="F7729" s="23">
        <f t="shared" si="615"/>
        <v>19.161681098028886</v>
      </c>
      <c r="G7729" s="23">
        <f t="shared" si="616"/>
        <v>11.7</v>
      </c>
      <c r="H7729" s="23">
        <f t="shared" si="617"/>
        <v>11.497008658817331</v>
      </c>
      <c r="I7729" s="23">
        <f t="shared" si="618"/>
        <v>24.8</v>
      </c>
      <c r="J7729" s="23">
        <f t="shared" si="619"/>
        <v>24.369727755441865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0.98264775734506105</v>
      </c>
      <c r="E7730" s="23">
        <f t="shared" si="614"/>
        <v>19.5</v>
      </c>
      <c r="F7730" s="23">
        <f t="shared" si="615"/>
        <v>19.161631268228689</v>
      </c>
      <c r="G7730" s="23">
        <f t="shared" si="616"/>
        <v>11.7</v>
      </c>
      <c r="H7730" s="23">
        <f t="shared" si="617"/>
        <v>11.496978760937214</v>
      </c>
      <c r="I7730" s="23">
        <f t="shared" si="618"/>
        <v>24.8</v>
      </c>
      <c r="J7730" s="23">
        <f t="shared" si="619"/>
        <v>24.369664382157513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0.99144162300696304</v>
      </c>
      <c r="E7731" s="23">
        <f t="shared" si="614"/>
        <v>64.3</v>
      </c>
      <c r="F7731" s="23">
        <f t="shared" si="615"/>
        <v>63.749696359347723</v>
      </c>
      <c r="G7731" s="23">
        <f t="shared" si="616"/>
        <v>35</v>
      </c>
      <c r="H7731" s="23">
        <f t="shared" si="617"/>
        <v>34.700456805243704</v>
      </c>
      <c r="I7731" s="23">
        <f t="shared" si="618"/>
        <v>83.9</v>
      </c>
      <c r="J7731" s="23">
        <f t="shared" si="619"/>
        <v>83.181952170284205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0.98490614780701768</v>
      </c>
      <c r="E7732" s="23">
        <f t="shared" si="614"/>
        <v>63.8</v>
      </c>
      <c r="F7732" s="23">
        <f t="shared" si="615"/>
        <v>62.837012230087723</v>
      </c>
      <c r="G7732" s="23">
        <f t="shared" si="616"/>
        <v>34.9</v>
      </c>
      <c r="H7732" s="23">
        <f t="shared" si="617"/>
        <v>34.373224558464919</v>
      </c>
      <c r="I7732" s="23">
        <f t="shared" si="618"/>
        <v>83.6</v>
      </c>
      <c r="J7732" s="23">
        <f t="shared" si="619"/>
        <v>82.338153956666673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0.98490752849010588</v>
      </c>
      <c r="E7733" s="23">
        <f t="shared" si="614"/>
        <v>63.8</v>
      </c>
      <c r="F7733" s="23">
        <f t="shared" si="615"/>
        <v>62.837100317668749</v>
      </c>
      <c r="G7733" s="23">
        <f t="shared" si="616"/>
        <v>34.9</v>
      </c>
      <c r="H7733" s="23">
        <f t="shared" si="617"/>
        <v>34.373272744304693</v>
      </c>
      <c r="I7733" s="23">
        <f t="shared" si="618"/>
        <v>83.6</v>
      </c>
      <c r="J7733" s="23">
        <f t="shared" si="619"/>
        <v>82.338269381772847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0.98490256211173199</v>
      </c>
      <c r="E7734" s="23">
        <f t="shared" si="614"/>
        <v>63.8</v>
      </c>
      <c r="F7734" s="23">
        <f t="shared" si="615"/>
        <v>62.836783462728498</v>
      </c>
      <c r="G7734" s="23">
        <f t="shared" si="616"/>
        <v>34.9</v>
      </c>
      <c r="H7734" s="23">
        <f t="shared" si="617"/>
        <v>34.373099417699443</v>
      </c>
      <c r="I7734" s="23">
        <f t="shared" si="618"/>
        <v>83.6</v>
      </c>
      <c r="J7734" s="23">
        <f t="shared" si="619"/>
        <v>82.337854192540789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0.98489982508744145</v>
      </c>
      <c r="E7735" s="23">
        <f t="shared" si="614"/>
        <v>63.8</v>
      </c>
      <c r="F7735" s="23">
        <f t="shared" si="615"/>
        <v>62.836608840578762</v>
      </c>
      <c r="G7735" s="23">
        <f t="shared" si="616"/>
        <v>34.9</v>
      </c>
      <c r="H7735" s="23">
        <f t="shared" si="617"/>
        <v>34.373003895551705</v>
      </c>
      <c r="I7735" s="23">
        <f t="shared" si="618"/>
        <v>83.6</v>
      </c>
      <c r="J7735" s="23">
        <f t="shared" si="619"/>
        <v>82.337625377310104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0.98490217006175063</v>
      </c>
      <c r="E7736" s="23">
        <f t="shared" si="614"/>
        <v>63.8</v>
      </c>
      <c r="F7736" s="23">
        <f t="shared" si="615"/>
        <v>62.836758449939687</v>
      </c>
      <c r="G7736" s="23">
        <f t="shared" si="616"/>
        <v>34.9</v>
      </c>
      <c r="H7736" s="23">
        <f t="shared" si="617"/>
        <v>34.373085735155094</v>
      </c>
      <c r="I7736" s="23">
        <f t="shared" si="618"/>
        <v>83.6</v>
      </c>
      <c r="J7736" s="23">
        <f t="shared" si="619"/>
        <v>82.337821417162345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0.98490274384165788</v>
      </c>
      <c r="E7737" s="23">
        <f t="shared" si="614"/>
        <v>7.7</v>
      </c>
      <c r="F7737" s="23">
        <f t="shared" si="615"/>
        <v>7.5837511275807659</v>
      </c>
      <c r="G7737" s="23">
        <f t="shared" si="616"/>
        <v>5.3</v>
      </c>
      <c r="H7737" s="23">
        <f t="shared" si="617"/>
        <v>5.2199845423607867</v>
      </c>
      <c r="I7737" s="23">
        <f t="shared" si="618"/>
        <v>9</v>
      </c>
      <c r="J7737" s="23">
        <f t="shared" si="619"/>
        <v>8.8641246945749206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0.98490452457722444</v>
      </c>
      <c r="E7738" s="23">
        <f t="shared" si="614"/>
        <v>7.7</v>
      </c>
      <c r="F7738" s="23">
        <f t="shared" si="615"/>
        <v>7.583764839244628</v>
      </c>
      <c r="G7738" s="23">
        <f t="shared" si="616"/>
        <v>5.3</v>
      </c>
      <c r="H7738" s="23">
        <f t="shared" si="617"/>
        <v>5.2199939802592894</v>
      </c>
      <c r="I7738" s="23">
        <f t="shared" si="618"/>
        <v>9</v>
      </c>
      <c r="J7738" s="23">
        <f t="shared" si="619"/>
        <v>8.8641407211950192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0.98523872425175307</v>
      </c>
      <c r="E7739" s="23">
        <f t="shared" si="614"/>
        <v>2.5</v>
      </c>
      <c r="F7739" s="23">
        <f t="shared" si="615"/>
        <v>2.4630968106293825</v>
      </c>
      <c r="G7739" s="23">
        <f t="shared" si="616"/>
        <v>1.7</v>
      </c>
      <c r="H7739" s="23">
        <f t="shared" si="617"/>
        <v>1.6749058312279801</v>
      </c>
      <c r="I7739" s="23">
        <f t="shared" si="618"/>
        <v>2.9</v>
      </c>
      <c r="J7739" s="23">
        <f t="shared" si="619"/>
        <v>2.8571923003300839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1.004477361090881</v>
      </c>
      <c r="E7740" s="23">
        <f t="shared" si="614"/>
        <v>1.2</v>
      </c>
      <c r="F7740" s="23">
        <f t="shared" si="615"/>
        <v>1.2053728333090572</v>
      </c>
      <c r="G7740" s="23">
        <f t="shared" si="616"/>
        <v>0.9</v>
      </c>
      <c r="H7740" s="23">
        <f t="shared" si="617"/>
        <v>0.90402962498179296</v>
      </c>
      <c r="I7740" s="23">
        <f t="shared" si="618"/>
        <v>1.5</v>
      </c>
      <c r="J7740" s="23">
        <f t="shared" si="619"/>
        <v>1.5067160416363214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1.0022386805454406</v>
      </c>
      <c r="E7741" s="23">
        <f t="shared" si="614"/>
        <v>1.2</v>
      </c>
      <c r="F7741" s="23">
        <f t="shared" si="615"/>
        <v>1.2026864166545288</v>
      </c>
      <c r="G7741" s="23">
        <f t="shared" si="616"/>
        <v>0.9</v>
      </c>
      <c r="H7741" s="23">
        <f t="shared" si="617"/>
        <v>0.90201481249089654</v>
      </c>
      <c r="I7741" s="23">
        <f t="shared" si="618"/>
        <v>1.5</v>
      </c>
      <c r="J7741" s="23">
        <f t="shared" si="619"/>
        <v>1.5033580208181609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1.0022386805454406</v>
      </c>
      <c r="E7742" s="23">
        <f t="shared" si="614"/>
        <v>1.2</v>
      </c>
      <c r="F7742" s="23">
        <f t="shared" si="615"/>
        <v>1.2026864166545288</v>
      </c>
      <c r="G7742" s="23">
        <f t="shared" si="616"/>
        <v>0.9</v>
      </c>
      <c r="H7742" s="23">
        <f t="shared" si="617"/>
        <v>0.90201481249089654</v>
      </c>
      <c r="I7742" s="23">
        <f t="shared" si="618"/>
        <v>1.5</v>
      </c>
      <c r="J7742" s="23">
        <f t="shared" si="619"/>
        <v>1.5033580208181609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1.0014924536969605</v>
      </c>
      <c r="E7743" s="23">
        <f t="shared" si="614"/>
        <v>1.2</v>
      </c>
      <c r="F7743" s="23">
        <f t="shared" si="615"/>
        <v>1.2017909444363526</v>
      </c>
      <c r="G7743" s="23">
        <f t="shared" si="616"/>
        <v>0.9</v>
      </c>
      <c r="H7743" s="23">
        <f t="shared" si="617"/>
        <v>0.90134320832726444</v>
      </c>
      <c r="I7743" s="23">
        <f t="shared" si="618"/>
        <v>1.5</v>
      </c>
      <c r="J7743" s="23">
        <f t="shared" si="619"/>
        <v>1.5022386805454406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1.0009949691313069</v>
      </c>
      <c r="E7744" s="23">
        <f t="shared" si="614"/>
        <v>0.7</v>
      </c>
      <c r="F7744" s="23">
        <f t="shared" si="615"/>
        <v>0.70069647839191485</v>
      </c>
      <c r="G7744" s="23">
        <f t="shared" si="616"/>
        <v>0.5</v>
      </c>
      <c r="H7744" s="23">
        <f t="shared" si="617"/>
        <v>0.50049748456565346</v>
      </c>
      <c r="I7744" s="23">
        <f t="shared" si="618"/>
        <v>0.9</v>
      </c>
      <c r="J7744" s="23">
        <f t="shared" si="619"/>
        <v>0.90089547221817623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1.0002487422828268</v>
      </c>
      <c r="E7745" s="23">
        <f t="shared" si="614"/>
        <v>0.7</v>
      </c>
      <c r="F7745" s="23">
        <f t="shared" si="615"/>
        <v>0.70017411959797871</v>
      </c>
      <c r="G7745" s="23">
        <f t="shared" si="616"/>
        <v>0.5</v>
      </c>
      <c r="H7745" s="23">
        <f t="shared" si="617"/>
        <v>0.50012437114141339</v>
      </c>
      <c r="I7745" s="23">
        <f t="shared" si="618"/>
        <v>0.9</v>
      </c>
      <c r="J7745" s="23">
        <f t="shared" si="619"/>
        <v>0.90022386805454413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</v>
      </c>
      <c r="E7746" s="23">
        <f t="shared" si="614"/>
        <v>1.2</v>
      </c>
      <c r="F7746" s="23">
        <f t="shared" si="615"/>
        <v>1.2</v>
      </c>
      <c r="G7746" s="23">
        <f t="shared" si="616"/>
        <v>0.9</v>
      </c>
      <c r="H7746" s="23">
        <f t="shared" si="617"/>
        <v>0.9</v>
      </c>
      <c r="I7746" s="23">
        <f t="shared" si="618"/>
        <v>1.5</v>
      </c>
      <c r="J7746" s="23">
        <f t="shared" si="619"/>
        <v>1.5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1.0002487422828268</v>
      </c>
      <c r="E7747" s="23">
        <f t="shared" si="614"/>
        <v>1.2</v>
      </c>
      <c r="F7747" s="23">
        <f t="shared" si="615"/>
        <v>1.2002984907393921</v>
      </c>
      <c r="G7747" s="23">
        <f t="shared" si="616"/>
        <v>0.9</v>
      </c>
      <c r="H7747" s="23">
        <f t="shared" si="617"/>
        <v>0.90022386805454413</v>
      </c>
      <c r="I7747" s="23">
        <f t="shared" si="618"/>
        <v>1.5</v>
      </c>
      <c r="J7747" s="23">
        <f t="shared" si="619"/>
        <v>1.5003731134242402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1.0002487422828268</v>
      </c>
      <c r="E7748" s="23">
        <f t="shared" si="614"/>
        <v>1.2</v>
      </c>
      <c r="F7748" s="23">
        <f t="shared" si="615"/>
        <v>1.2002984907393921</v>
      </c>
      <c r="G7748" s="23">
        <f t="shared" si="616"/>
        <v>0.9</v>
      </c>
      <c r="H7748" s="23">
        <f t="shared" si="617"/>
        <v>0.90022386805454413</v>
      </c>
      <c r="I7748" s="23">
        <f t="shared" si="618"/>
        <v>1.5</v>
      </c>
      <c r="J7748" s="23">
        <f t="shared" si="619"/>
        <v>1.5003731134242402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1.0002487422828268</v>
      </c>
      <c r="E7749" s="23">
        <f t="shared" si="614"/>
        <v>1.2</v>
      </c>
      <c r="F7749" s="23">
        <f t="shared" si="615"/>
        <v>1.2002984907393921</v>
      </c>
      <c r="G7749" s="23">
        <f t="shared" si="616"/>
        <v>0.9</v>
      </c>
      <c r="H7749" s="23">
        <f t="shared" si="617"/>
        <v>0.90022386805454413</v>
      </c>
      <c r="I7749" s="23">
        <f t="shared" si="618"/>
        <v>1.5</v>
      </c>
      <c r="J7749" s="23">
        <f t="shared" si="619"/>
        <v>1.5003731134242402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</v>
      </c>
      <c r="E7750" s="23">
        <f t="shared" si="614"/>
        <v>1.2</v>
      </c>
      <c r="F7750" s="23">
        <f t="shared" si="615"/>
        <v>1.2</v>
      </c>
      <c r="G7750" s="23">
        <f t="shared" si="616"/>
        <v>0.9</v>
      </c>
      <c r="H7750" s="23">
        <f t="shared" si="617"/>
        <v>0.9</v>
      </c>
      <c r="I7750" s="23">
        <f t="shared" si="618"/>
        <v>1.5</v>
      </c>
      <c r="J7750" s="23">
        <f t="shared" si="619"/>
        <v>1.5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0.99207406684511501</v>
      </c>
      <c r="E7751" s="23">
        <f t="shared" si="614"/>
        <v>64.400000000000006</v>
      </c>
      <c r="F7751" s="23">
        <f t="shared" si="615"/>
        <v>63.889569904825414</v>
      </c>
      <c r="G7751" s="23">
        <f t="shared" si="616"/>
        <v>35</v>
      </c>
      <c r="H7751" s="23">
        <f t="shared" si="617"/>
        <v>34.722592339579023</v>
      </c>
      <c r="I7751" s="23">
        <f t="shared" si="618"/>
        <v>84</v>
      </c>
      <c r="J7751" s="23">
        <f t="shared" si="619"/>
        <v>83.334221614989659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0.99164695147760629</v>
      </c>
      <c r="E7752" s="23">
        <f t="shared" si="614"/>
        <v>64.5</v>
      </c>
      <c r="F7752" s="23">
        <f t="shared" si="615"/>
        <v>63.961228370305605</v>
      </c>
      <c r="G7752" s="23">
        <f t="shared" si="616"/>
        <v>35</v>
      </c>
      <c r="H7752" s="23">
        <f t="shared" si="617"/>
        <v>34.707643301716217</v>
      </c>
      <c r="I7752" s="23">
        <f t="shared" si="618"/>
        <v>84.1</v>
      </c>
      <c r="J7752" s="23">
        <f t="shared" si="619"/>
        <v>83.397508619266688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0.99164828686109685</v>
      </c>
      <c r="E7753" s="23">
        <f t="shared" si="614"/>
        <v>64.5</v>
      </c>
      <c r="F7753" s="23">
        <f t="shared" si="615"/>
        <v>63.961314502540745</v>
      </c>
      <c r="G7753" s="23">
        <f t="shared" si="616"/>
        <v>35</v>
      </c>
      <c r="H7753" s="23">
        <f t="shared" si="617"/>
        <v>34.707690040138388</v>
      </c>
      <c r="I7753" s="23">
        <f t="shared" si="618"/>
        <v>84.1</v>
      </c>
      <c r="J7753" s="23">
        <f t="shared" si="619"/>
        <v>83.397620925018245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0.99164931817678659</v>
      </c>
      <c r="E7754" s="23">
        <f t="shared" si="614"/>
        <v>64.5</v>
      </c>
      <c r="F7754" s="23">
        <f t="shared" si="615"/>
        <v>63.961381022402733</v>
      </c>
      <c r="G7754" s="23">
        <f t="shared" si="616"/>
        <v>35</v>
      </c>
      <c r="H7754" s="23">
        <f t="shared" si="617"/>
        <v>34.707726136187532</v>
      </c>
      <c r="I7754" s="23">
        <f t="shared" si="618"/>
        <v>84</v>
      </c>
      <c r="J7754" s="23">
        <f t="shared" si="619"/>
        <v>83.298542726850073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0.99268629715503398</v>
      </c>
      <c r="E7755" s="23">
        <f t="shared" si="614"/>
        <v>77.900000000000006</v>
      </c>
      <c r="F7755" s="23">
        <f t="shared" si="615"/>
        <v>77.330262548377149</v>
      </c>
      <c r="G7755" s="23">
        <f t="shared" si="616"/>
        <v>40.5</v>
      </c>
      <c r="H7755" s="23">
        <f t="shared" si="617"/>
        <v>40.203795034778878</v>
      </c>
      <c r="I7755" s="23">
        <f t="shared" si="618"/>
        <v>102.8</v>
      </c>
      <c r="J7755" s="23">
        <f t="shared" si="619"/>
        <v>102.04815134753748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0.98425698890038971</v>
      </c>
      <c r="E7756" s="23">
        <f t="shared" si="614"/>
        <v>77.900000000000006</v>
      </c>
      <c r="F7756" s="23">
        <f t="shared" si="615"/>
        <v>76.67361943534037</v>
      </c>
      <c r="G7756" s="23">
        <f t="shared" si="616"/>
        <v>40.700000000000003</v>
      </c>
      <c r="H7756" s="23">
        <f t="shared" si="617"/>
        <v>40.059259448245861</v>
      </c>
      <c r="I7756" s="23">
        <f t="shared" si="618"/>
        <v>104.3</v>
      </c>
      <c r="J7756" s="23">
        <f t="shared" si="619"/>
        <v>102.65800394231064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0.98425195809462951</v>
      </c>
      <c r="E7757" s="23">
        <f t="shared" si="614"/>
        <v>77.900000000000006</v>
      </c>
      <c r="F7757" s="23">
        <f t="shared" si="615"/>
        <v>76.673227535571641</v>
      </c>
      <c r="G7757" s="23">
        <f t="shared" si="616"/>
        <v>40.700000000000003</v>
      </c>
      <c r="H7757" s="23">
        <f t="shared" si="617"/>
        <v>40.059054694451426</v>
      </c>
      <c r="I7757" s="23">
        <f t="shared" si="618"/>
        <v>104.3</v>
      </c>
      <c r="J7757" s="23">
        <f t="shared" si="619"/>
        <v>102.65747922926985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0.98426253843607614</v>
      </c>
      <c r="E7758" s="23">
        <f t="shared" si="614"/>
        <v>77.900000000000006</v>
      </c>
      <c r="F7758" s="23">
        <f t="shared" si="615"/>
        <v>76.674051744170342</v>
      </c>
      <c r="G7758" s="23">
        <f t="shared" si="616"/>
        <v>40.700000000000003</v>
      </c>
      <c r="H7758" s="23">
        <f t="shared" si="617"/>
        <v>40.059485314348301</v>
      </c>
      <c r="I7758" s="23">
        <f t="shared" si="618"/>
        <v>104.3</v>
      </c>
      <c r="J7758" s="23">
        <f t="shared" si="619"/>
        <v>102.65858275888274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0.98426287551627689</v>
      </c>
      <c r="E7759" s="23">
        <f t="shared" si="614"/>
        <v>77.900000000000006</v>
      </c>
      <c r="F7759" s="23">
        <f t="shared" si="615"/>
        <v>76.674078002717977</v>
      </c>
      <c r="G7759" s="23">
        <f t="shared" si="616"/>
        <v>40.700000000000003</v>
      </c>
      <c r="H7759" s="23">
        <f t="shared" si="617"/>
        <v>40.059499033512473</v>
      </c>
      <c r="I7759" s="23">
        <f t="shared" si="618"/>
        <v>104.3</v>
      </c>
      <c r="J7759" s="23">
        <f t="shared" si="619"/>
        <v>102.65861791634768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0.9842691382047305</v>
      </c>
      <c r="E7760" s="23">
        <f t="shared" si="614"/>
        <v>77.900000000000006</v>
      </c>
      <c r="F7760" s="23">
        <f t="shared" si="615"/>
        <v>76.674565866148512</v>
      </c>
      <c r="G7760" s="23">
        <f t="shared" si="616"/>
        <v>40.700000000000003</v>
      </c>
      <c r="H7760" s="23">
        <f t="shared" si="617"/>
        <v>40.059753924932537</v>
      </c>
      <c r="I7760" s="23">
        <f t="shared" si="618"/>
        <v>104.3</v>
      </c>
      <c r="J7760" s="23">
        <f t="shared" si="619"/>
        <v>102.65927111475339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0.98426876120528239</v>
      </c>
      <c r="E7761" s="23">
        <f t="shared" si="614"/>
        <v>9.3000000000000007</v>
      </c>
      <c r="F7761" s="23">
        <f t="shared" si="615"/>
        <v>9.1536994792091271</v>
      </c>
      <c r="G7761" s="23">
        <f t="shared" si="616"/>
        <v>7</v>
      </c>
      <c r="H7761" s="23">
        <f t="shared" si="617"/>
        <v>6.8898813284369771</v>
      </c>
      <c r="I7761" s="23">
        <f t="shared" si="618"/>
        <v>11.3</v>
      </c>
      <c r="J7761" s="23">
        <f t="shared" si="619"/>
        <v>11.122237001619691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0.98426536344528937</v>
      </c>
      <c r="E7762" s="23">
        <f t="shared" si="614"/>
        <v>9.3000000000000007</v>
      </c>
      <c r="F7762" s="23">
        <f t="shared" si="615"/>
        <v>9.1536678800411924</v>
      </c>
      <c r="G7762" s="23">
        <f t="shared" si="616"/>
        <v>7</v>
      </c>
      <c r="H7762" s="23">
        <f t="shared" si="617"/>
        <v>6.8898575441170253</v>
      </c>
      <c r="I7762" s="23">
        <f t="shared" si="618"/>
        <v>11.3</v>
      </c>
      <c r="J7762" s="23">
        <f t="shared" si="619"/>
        <v>11.12219860693177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0.98425893942619702</v>
      </c>
      <c r="E7763" s="23">
        <f t="shared" si="614"/>
        <v>9.1</v>
      </c>
      <c r="F7763" s="23">
        <f t="shared" si="615"/>
        <v>8.9567563487783932</v>
      </c>
      <c r="G7763" s="23">
        <f t="shared" si="616"/>
        <v>6.6</v>
      </c>
      <c r="H7763" s="23">
        <f t="shared" si="617"/>
        <v>6.4961090002128996</v>
      </c>
      <c r="I7763" s="23">
        <f t="shared" si="618"/>
        <v>11</v>
      </c>
      <c r="J7763" s="23">
        <f t="shared" si="619"/>
        <v>10.826848333688167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1.0074356175259271</v>
      </c>
      <c r="E7764" s="23">
        <f t="shared" ref="E7764:E7827" si="623">$E7476</f>
        <v>9.1</v>
      </c>
      <c r="F7764" s="23">
        <f t="shared" ref="F7764:F7827" si="624">$F7476</f>
        <v>9.1676641194859361</v>
      </c>
      <c r="G7764" s="23">
        <f t="shared" ref="G7764:G7827" si="625">$G7476</f>
        <v>6.6</v>
      </c>
      <c r="H7764" s="23">
        <f t="shared" ref="H7764:H7827" si="626">$H7476</f>
        <v>6.649075075671119</v>
      </c>
      <c r="I7764" s="23">
        <f t="shared" ref="I7764:I7827" si="627">$I7476</f>
        <v>11</v>
      </c>
      <c r="J7764" s="23">
        <f t="shared" ref="J7764:J7827" si="628">$J7476</f>
        <v>11.081791792785198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1.002478539175309</v>
      </c>
      <c r="E7765" s="23">
        <f t="shared" si="623"/>
        <v>2.6</v>
      </c>
      <c r="F7765" s="23">
        <f t="shared" si="624"/>
        <v>2.6064442018558038</v>
      </c>
      <c r="G7765" s="23">
        <f t="shared" si="625"/>
        <v>1.9</v>
      </c>
      <c r="H7765" s="23">
        <f t="shared" si="626"/>
        <v>1.904709224433087</v>
      </c>
      <c r="I7765" s="23">
        <f t="shared" si="627"/>
        <v>3.2</v>
      </c>
      <c r="J7765" s="23">
        <f t="shared" si="628"/>
        <v>3.2079313253609891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1.0022031459336083</v>
      </c>
      <c r="E7766" s="23">
        <f t="shared" si="623"/>
        <v>2.6</v>
      </c>
      <c r="F7766" s="23">
        <f t="shared" si="624"/>
        <v>2.6057281794273814</v>
      </c>
      <c r="G7766" s="23">
        <f t="shared" si="625"/>
        <v>1.9</v>
      </c>
      <c r="H7766" s="23">
        <f t="shared" si="626"/>
        <v>1.9041859772738556</v>
      </c>
      <c r="I7766" s="23">
        <f t="shared" si="627"/>
        <v>3.2</v>
      </c>
      <c r="J7766" s="23">
        <f t="shared" si="628"/>
        <v>3.2070500669875468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1.001927752691907</v>
      </c>
      <c r="E7767" s="23">
        <f t="shared" si="623"/>
        <v>2.6</v>
      </c>
      <c r="F7767" s="23">
        <f t="shared" si="624"/>
        <v>2.6050121569989586</v>
      </c>
      <c r="G7767" s="23">
        <f t="shared" si="625"/>
        <v>1.9</v>
      </c>
      <c r="H7767" s="23">
        <f t="shared" si="626"/>
        <v>1.9036627301146232</v>
      </c>
      <c r="I7767" s="23">
        <f t="shared" si="627"/>
        <v>3.2</v>
      </c>
      <c r="J7767" s="23">
        <f t="shared" si="628"/>
        <v>3.2061688086141027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1.001927752691907</v>
      </c>
      <c r="E7768" s="23">
        <f t="shared" si="623"/>
        <v>2.6</v>
      </c>
      <c r="F7768" s="23">
        <f t="shared" si="624"/>
        <v>2.6050121569989586</v>
      </c>
      <c r="G7768" s="23">
        <f t="shared" si="625"/>
        <v>1.9</v>
      </c>
      <c r="H7768" s="23">
        <f t="shared" si="626"/>
        <v>1.9036627301146232</v>
      </c>
      <c r="I7768" s="23">
        <f t="shared" si="627"/>
        <v>3.2</v>
      </c>
      <c r="J7768" s="23">
        <f t="shared" si="628"/>
        <v>3.2061688086141027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1.000826179725103</v>
      </c>
      <c r="E7769" s="23">
        <f t="shared" si="623"/>
        <v>2.6</v>
      </c>
      <c r="F7769" s="23">
        <f t="shared" si="624"/>
        <v>2.6021480672852677</v>
      </c>
      <c r="G7769" s="23">
        <f t="shared" si="625"/>
        <v>1.9</v>
      </c>
      <c r="H7769" s="23">
        <f t="shared" si="626"/>
        <v>1.9015697414776955</v>
      </c>
      <c r="I7769" s="23">
        <f t="shared" si="627"/>
        <v>3.2</v>
      </c>
      <c r="J7769" s="23">
        <f t="shared" si="628"/>
        <v>3.2026437751203298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1</v>
      </c>
      <c r="E7770" s="23">
        <f t="shared" si="623"/>
        <v>2.6</v>
      </c>
      <c r="F7770" s="23">
        <f t="shared" si="624"/>
        <v>2.6</v>
      </c>
      <c r="G7770" s="23">
        <f t="shared" si="625"/>
        <v>1.9</v>
      </c>
      <c r="H7770" s="23">
        <f t="shared" si="626"/>
        <v>1.9</v>
      </c>
      <c r="I7770" s="23">
        <f t="shared" si="627"/>
        <v>3.2</v>
      </c>
      <c r="J7770" s="23">
        <f t="shared" si="628"/>
        <v>3.2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1</v>
      </c>
      <c r="E7771" s="23">
        <f t="shared" si="623"/>
        <v>2.6</v>
      </c>
      <c r="F7771" s="23">
        <f t="shared" si="624"/>
        <v>2.6</v>
      </c>
      <c r="G7771" s="23">
        <f t="shared" si="625"/>
        <v>1.9</v>
      </c>
      <c r="H7771" s="23">
        <f t="shared" si="626"/>
        <v>1.9</v>
      </c>
      <c r="I7771" s="23">
        <f t="shared" si="627"/>
        <v>3.2</v>
      </c>
      <c r="J7771" s="23">
        <f t="shared" si="628"/>
        <v>3.2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1.000550786483402</v>
      </c>
      <c r="E7772" s="23">
        <f t="shared" si="623"/>
        <v>2.6</v>
      </c>
      <c r="F7772" s="23">
        <f t="shared" si="624"/>
        <v>2.6014320448568453</v>
      </c>
      <c r="G7772" s="23">
        <f t="shared" si="625"/>
        <v>1.9</v>
      </c>
      <c r="H7772" s="23">
        <f t="shared" si="626"/>
        <v>1.9010464943184637</v>
      </c>
      <c r="I7772" s="23">
        <f t="shared" si="627"/>
        <v>3.2</v>
      </c>
      <c r="J7772" s="23">
        <f t="shared" si="628"/>
        <v>3.2017625167468866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1.000550786483402</v>
      </c>
      <c r="E7773" s="23">
        <f t="shared" si="623"/>
        <v>2.6</v>
      </c>
      <c r="F7773" s="23">
        <f t="shared" si="624"/>
        <v>2.6014320448568453</v>
      </c>
      <c r="G7773" s="23">
        <f t="shared" si="625"/>
        <v>1.9</v>
      </c>
      <c r="H7773" s="23">
        <f t="shared" si="626"/>
        <v>1.9010464943184637</v>
      </c>
      <c r="I7773" s="23">
        <f t="shared" si="627"/>
        <v>3.2</v>
      </c>
      <c r="J7773" s="23">
        <f t="shared" si="628"/>
        <v>3.2017625167468866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0.99773472134310592</v>
      </c>
      <c r="E7774" s="23">
        <f t="shared" si="623"/>
        <v>9.1</v>
      </c>
      <c r="F7774" s="23">
        <f t="shared" si="624"/>
        <v>9.0793859642222632</v>
      </c>
      <c r="G7774" s="23">
        <f t="shared" si="625"/>
        <v>6.5</v>
      </c>
      <c r="H7774" s="23">
        <f t="shared" si="626"/>
        <v>6.4852756887301881</v>
      </c>
      <c r="I7774" s="23">
        <f t="shared" si="627"/>
        <v>10.9</v>
      </c>
      <c r="J7774" s="23">
        <f t="shared" si="628"/>
        <v>10.875308462639856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0.99368551100333147</v>
      </c>
      <c r="E7775" s="23">
        <f t="shared" si="623"/>
        <v>77.8</v>
      </c>
      <c r="F7775" s="23">
        <f t="shared" si="624"/>
        <v>77.308732756059186</v>
      </c>
      <c r="G7775" s="23">
        <f t="shared" si="625"/>
        <v>40.5</v>
      </c>
      <c r="H7775" s="23">
        <f t="shared" si="626"/>
        <v>40.244263195634922</v>
      </c>
      <c r="I7775" s="23">
        <f t="shared" si="627"/>
        <v>102.5</v>
      </c>
      <c r="J7775" s="23">
        <f t="shared" si="628"/>
        <v>101.85276487784148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0.99267957582517286</v>
      </c>
      <c r="E7776" s="23">
        <f t="shared" si="623"/>
        <v>77.8</v>
      </c>
      <c r="F7776" s="23">
        <f t="shared" si="624"/>
        <v>77.230470999198445</v>
      </c>
      <c r="G7776" s="23">
        <f t="shared" si="625"/>
        <v>40.5</v>
      </c>
      <c r="H7776" s="23">
        <f t="shared" si="626"/>
        <v>40.203522820919503</v>
      </c>
      <c r="I7776" s="23">
        <f t="shared" si="627"/>
        <v>102.2</v>
      </c>
      <c r="J7776" s="23">
        <f t="shared" si="628"/>
        <v>101.45185264933266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0.99267749964129415</v>
      </c>
      <c r="E7777" s="23">
        <f t="shared" si="623"/>
        <v>77.8</v>
      </c>
      <c r="F7777" s="23">
        <f t="shared" si="624"/>
        <v>77.230309472092685</v>
      </c>
      <c r="G7777" s="23">
        <f t="shared" si="625"/>
        <v>40.5</v>
      </c>
      <c r="H7777" s="23">
        <f t="shared" si="626"/>
        <v>40.20343873547241</v>
      </c>
      <c r="I7777" s="23">
        <f t="shared" si="627"/>
        <v>102.2</v>
      </c>
      <c r="J7777" s="23">
        <f t="shared" si="628"/>
        <v>101.45164046334027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0.99267341527934849</v>
      </c>
      <c r="E7778" s="23">
        <f t="shared" si="623"/>
        <v>77.8</v>
      </c>
      <c r="F7778" s="23">
        <f t="shared" si="624"/>
        <v>77.229991708733309</v>
      </c>
      <c r="G7778" s="23">
        <f t="shared" si="625"/>
        <v>40.5</v>
      </c>
      <c r="H7778" s="23">
        <f t="shared" si="626"/>
        <v>40.203273318813615</v>
      </c>
      <c r="I7778" s="23">
        <f t="shared" si="627"/>
        <v>102.5</v>
      </c>
      <c r="J7778" s="23">
        <f t="shared" si="628"/>
        <v>101.74902506613321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0.99745698083343537</v>
      </c>
      <c r="E7779" s="23">
        <f t="shared" si="623"/>
        <v>101.7</v>
      </c>
      <c r="F7779" s="23">
        <f t="shared" si="624"/>
        <v>101.44137495076038</v>
      </c>
      <c r="G7779" s="23">
        <f t="shared" si="625"/>
        <v>53</v>
      </c>
      <c r="H7779" s="23">
        <f t="shared" si="626"/>
        <v>52.865219984172072</v>
      </c>
      <c r="I7779" s="23">
        <f t="shared" si="627"/>
        <v>131.19999999999999</v>
      </c>
      <c r="J7779" s="23">
        <f t="shared" si="628"/>
        <v>130.86635588534671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0.99186901385098736</v>
      </c>
      <c r="E7780" s="23">
        <f t="shared" si="623"/>
        <v>101.7</v>
      </c>
      <c r="F7780" s="23">
        <f t="shared" si="624"/>
        <v>100.87307870864542</v>
      </c>
      <c r="G7780" s="23">
        <f t="shared" si="625"/>
        <v>53</v>
      </c>
      <c r="H7780" s="23">
        <f t="shared" si="626"/>
        <v>52.56905773410233</v>
      </c>
      <c r="I7780" s="23">
        <f t="shared" si="627"/>
        <v>131.19999999999999</v>
      </c>
      <c r="J7780" s="23">
        <f t="shared" si="628"/>
        <v>130.13321461724954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0.99187722092035058</v>
      </c>
      <c r="E7781" s="23">
        <f t="shared" si="623"/>
        <v>101.7</v>
      </c>
      <c r="F7781" s="23">
        <f t="shared" si="624"/>
        <v>100.87391336759966</v>
      </c>
      <c r="G7781" s="23">
        <f t="shared" si="625"/>
        <v>53</v>
      </c>
      <c r="H7781" s="23">
        <f t="shared" si="626"/>
        <v>52.569492708778583</v>
      </c>
      <c r="I7781" s="23">
        <f t="shared" si="627"/>
        <v>131.19999999999999</v>
      </c>
      <c r="J7781" s="23">
        <f t="shared" si="628"/>
        <v>130.13429138474999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0.99187720405399415</v>
      </c>
      <c r="E7782" s="23">
        <f t="shared" si="623"/>
        <v>101.7</v>
      </c>
      <c r="F7782" s="23">
        <f t="shared" si="624"/>
        <v>100.87391165229121</v>
      </c>
      <c r="G7782" s="23">
        <f t="shared" si="625"/>
        <v>53</v>
      </c>
      <c r="H7782" s="23">
        <f t="shared" si="626"/>
        <v>52.569491814861692</v>
      </c>
      <c r="I7782" s="23">
        <f t="shared" si="627"/>
        <v>131.19999999999999</v>
      </c>
      <c r="J7782" s="23">
        <f t="shared" si="628"/>
        <v>130.13428917188403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0.99186697112683542</v>
      </c>
      <c r="E7783" s="23">
        <f t="shared" si="623"/>
        <v>101.7</v>
      </c>
      <c r="F7783" s="23">
        <f t="shared" si="624"/>
        <v>100.87287096359917</v>
      </c>
      <c r="G7783" s="23">
        <f t="shared" si="625"/>
        <v>53</v>
      </c>
      <c r="H7783" s="23">
        <f t="shared" si="626"/>
        <v>52.568949469722277</v>
      </c>
      <c r="I7783" s="23">
        <f t="shared" si="627"/>
        <v>131.19999999999999</v>
      </c>
      <c r="J7783" s="23">
        <f t="shared" si="628"/>
        <v>130.13294661184079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0.99186698721184807</v>
      </c>
      <c r="E7784" s="23">
        <f t="shared" si="623"/>
        <v>101.7</v>
      </c>
      <c r="F7784" s="23">
        <f t="shared" si="624"/>
        <v>100.87287259944495</v>
      </c>
      <c r="G7784" s="23">
        <f t="shared" si="625"/>
        <v>53</v>
      </c>
      <c r="H7784" s="23">
        <f t="shared" si="626"/>
        <v>52.568950322227948</v>
      </c>
      <c r="I7784" s="23">
        <f t="shared" si="627"/>
        <v>131.19999999999999</v>
      </c>
      <c r="J7784" s="23">
        <f t="shared" si="628"/>
        <v>130.13294872219444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0.9918617341115733</v>
      </c>
      <c r="E7785" s="23">
        <f t="shared" si="623"/>
        <v>101.7</v>
      </c>
      <c r="F7785" s="23">
        <f t="shared" si="624"/>
        <v>100.87233835914701</v>
      </c>
      <c r="G7785" s="23">
        <f t="shared" si="625"/>
        <v>53</v>
      </c>
      <c r="H7785" s="23">
        <f t="shared" si="626"/>
        <v>52.568671907913384</v>
      </c>
      <c r="I7785" s="23">
        <f t="shared" si="627"/>
        <v>131.19999999999999</v>
      </c>
      <c r="J7785" s="23">
        <f t="shared" si="628"/>
        <v>130.13225951543839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0.99186625950132734</v>
      </c>
      <c r="E7786" s="23">
        <f t="shared" si="623"/>
        <v>55.9</v>
      </c>
      <c r="F7786" s="23">
        <f t="shared" si="624"/>
        <v>55.445323906124194</v>
      </c>
      <c r="G7786" s="23">
        <f t="shared" si="625"/>
        <v>29.4</v>
      </c>
      <c r="H7786" s="23">
        <f t="shared" si="626"/>
        <v>29.160868029339021</v>
      </c>
      <c r="I7786" s="23">
        <f t="shared" si="627"/>
        <v>74.099999999999994</v>
      </c>
      <c r="J7786" s="23">
        <f t="shared" si="628"/>
        <v>73.497289829048356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0.99186536212302889</v>
      </c>
      <c r="E7787" s="23">
        <f t="shared" si="623"/>
        <v>55.9</v>
      </c>
      <c r="F7787" s="23">
        <f t="shared" si="624"/>
        <v>55.445273742677315</v>
      </c>
      <c r="G7787" s="23">
        <f t="shared" si="625"/>
        <v>29.4</v>
      </c>
      <c r="H7787" s="23">
        <f t="shared" si="626"/>
        <v>29.160841646417047</v>
      </c>
      <c r="I7787" s="23">
        <f t="shared" si="627"/>
        <v>74.099999999999994</v>
      </c>
      <c r="J7787" s="23">
        <f t="shared" si="628"/>
        <v>73.497223333316441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1.0069906357243381</v>
      </c>
      <c r="E7788" s="23">
        <f t="shared" si="623"/>
        <v>34.4</v>
      </c>
      <c r="F7788" s="23">
        <f t="shared" si="624"/>
        <v>34.64047786891723</v>
      </c>
      <c r="G7788" s="23">
        <f t="shared" si="625"/>
        <v>24.3</v>
      </c>
      <c r="H7788" s="23">
        <f t="shared" si="626"/>
        <v>24.469872448101416</v>
      </c>
      <c r="I7788" s="23">
        <f t="shared" si="627"/>
        <v>41.6</v>
      </c>
      <c r="J7788" s="23">
        <f t="shared" si="628"/>
        <v>41.89081044613247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1.0049748456565344</v>
      </c>
      <c r="E7789" s="23">
        <f t="shared" si="623"/>
        <v>33</v>
      </c>
      <c r="F7789" s="23">
        <f t="shared" si="624"/>
        <v>33.164169906665634</v>
      </c>
      <c r="G7789" s="23">
        <f t="shared" si="625"/>
        <v>23.8</v>
      </c>
      <c r="H7789" s="23">
        <f t="shared" si="626"/>
        <v>23.918401326625521</v>
      </c>
      <c r="I7789" s="23">
        <f t="shared" si="627"/>
        <v>39.6</v>
      </c>
      <c r="J7789" s="23">
        <f t="shared" si="628"/>
        <v>39.797003887998763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1.0034823919595739</v>
      </c>
      <c r="E7790" s="23">
        <f t="shared" si="623"/>
        <v>33</v>
      </c>
      <c r="F7790" s="23">
        <f t="shared" si="624"/>
        <v>33.114918934665937</v>
      </c>
      <c r="G7790" s="23">
        <f t="shared" si="625"/>
        <v>23.8</v>
      </c>
      <c r="H7790" s="23">
        <f t="shared" si="626"/>
        <v>23.88288092863786</v>
      </c>
      <c r="I7790" s="23">
        <f t="shared" si="627"/>
        <v>39.6</v>
      </c>
      <c r="J7790" s="23">
        <f t="shared" si="628"/>
        <v>39.737902721599127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1.0027361651110938</v>
      </c>
      <c r="E7791" s="23">
        <f t="shared" si="623"/>
        <v>33</v>
      </c>
      <c r="F7791" s="23">
        <f t="shared" si="624"/>
        <v>33.090293448666095</v>
      </c>
      <c r="G7791" s="23">
        <f t="shared" si="625"/>
        <v>23.8</v>
      </c>
      <c r="H7791" s="23">
        <f t="shared" si="626"/>
        <v>23.865120729644033</v>
      </c>
      <c r="I7791" s="23">
        <f t="shared" si="627"/>
        <v>39.6</v>
      </c>
      <c r="J7791" s="23">
        <f t="shared" si="628"/>
        <v>39.708352138399313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1.0027361651110938</v>
      </c>
      <c r="E7792" s="23">
        <f t="shared" si="623"/>
        <v>40.299999999999997</v>
      </c>
      <c r="F7792" s="23">
        <f t="shared" si="624"/>
        <v>40.410267453977077</v>
      </c>
      <c r="G7792" s="23">
        <f t="shared" si="625"/>
        <v>27.7</v>
      </c>
      <c r="H7792" s="23">
        <f t="shared" si="626"/>
        <v>27.775791773577296</v>
      </c>
      <c r="I7792" s="23">
        <f t="shared" si="627"/>
        <v>49.2</v>
      </c>
      <c r="J7792" s="23">
        <f t="shared" si="628"/>
        <v>49.334619323465816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1.0012437114141337</v>
      </c>
      <c r="E7793" s="23">
        <f t="shared" si="623"/>
        <v>40.299999999999997</v>
      </c>
      <c r="F7793" s="23">
        <f t="shared" si="624"/>
        <v>40.350121569989582</v>
      </c>
      <c r="G7793" s="23">
        <f t="shared" si="625"/>
        <v>27.7</v>
      </c>
      <c r="H7793" s="23">
        <f t="shared" si="626"/>
        <v>27.734450806171502</v>
      </c>
      <c r="I7793" s="23">
        <f t="shared" si="627"/>
        <v>49.2</v>
      </c>
      <c r="J7793" s="23">
        <f t="shared" si="628"/>
        <v>49.261190601575379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1</v>
      </c>
      <c r="E7794" s="23">
        <f t="shared" si="623"/>
        <v>33</v>
      </c>
      <c r="F7794" s="23">
        <f t="shared" si="624"/>
        <v>33</v>
      </c>
      <c r="G7794" s="23">
        <f t="shared" si="625"/>
        <v>23.8</v>
      </c>
      <c r="H7794" s="23">
        <f t="shared" si="626"/>
        <v>23.8</v>
      </c>
      <c r="I7794" s="23">
        <f t="shared" si="627"/>
        <v>39.6</v>
      </c>
      <c r="J7794" s="23">
        <f t="shared" si="628"/>
        <v>39.6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1.0002487422828268</v>
      </c>
      <c r="E7795" s="23">
        <f t="shared" si="623"/>
        <v>33</v>
      </c>
      <c r="F7795" s="23">
        <f t="shared" si="624"/>
        <v>33.008208495333285</v>
      </c>
      <c r="G7795" s="23">
        <f t="shared" si="625"/>
        <v>23.8</v>
      </c>
      <c r="H7795" s="23">
        <f t="shared" si="626"/>
        <v>23.805920066331279</v>
      </c>
      <c r="I7795" s="23">
        <f t="shared" si="627"/>
        <v>39.6</v>
      </c>
      <c r="J7795" s="23">
        <f t="shared" si="628"/>
        <v>39.609850194399939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1.0004974845656536</v>
      </c>
      <c r="E7796" s="23">
        <f t="shared" si="623"/>
        <v>33</v>
      </c>
      <c r="F7796" s="23">
        <f t="shared" si="624"/>
        <v>33.016416990666571</v>
      </c>
      <c r="G7796" s="23">
        <f t="shared" si="625"/>
        <v>23.8</v>
      </c>
      <c r="H7796" s="23">
        <f t="shared" si="626"/>
        <v>23.811840132662557</v>
      </c>
      <c r="I7796" s="23">
        <f t="shared" si="627"/>
        <v>39.6</v>
      </c>
      <c r="J7796" s="23">
        <f t="shared" si="628"/>
        <v>39.619700388799885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1.0002487422828268</v>
      </c>
      <c r="E7797" s="23">
        <f t="shared" si="623"/>
        <v>33</v>
      </c>
      <c r="F7797" s="23">
        <f t="shared" si="624"/>
        <v>33.008208495333285</v>
      </c>
      <c r="G7797" s="23">
        <f t="shared" si="625"/>
        <v>23.8</v>
      </c>
      <c r="H7797" s="23">
        <f t="shared" si="626"/>
        <v>23.805920066331279</v>
      </c>
      <c r="I7797" s="23">
        <f t="shared" si="627"/>
        <v>39.6</v>
      </c>
      <c r="J7797" s="23">
        <f t="shared" si="628"/>
        <v>39.609850194399939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0.99880152921056931</v>
      </c>
      <c r="E7798" s="23">
        <f t="shared" si="623"/>
        <v>93.8</v>
      </c>
      <c r="F7798" s="23">
        <f t="shared" si="624"/>
        <v>93.687583439951396</v>
      </c>
      <c r="G7798" s="23">
        <f t="shared" si="625"/>
        <v>51.5</v>
      </c>
      <c r="H7798" s="23">
        <f t="shared" si="626"/>
        <v>51.438278754344317</v>
      </c>
      <c r="I7798" s="23">
        <f t="shared" si="627"/>
        <v>121.1</v>
      </c>
      <c r="J7798" s="23">
        <f t="shared" si="628"/>
        <v>120.95486518739993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0.99749608903477927</v>
      </c>
      <c r="E7799" s="23">
        <f t="shared" si="623"/>
        <v>91.5</v>
      </c>
      <c r="F7799" s="23">
        <f t="shared" si="624"/>
        <v>91.2708921466823</v>
      </c>
      <c r="G7799" s="23">
        <f t="shared" si="625"/>
        <v>51</v>
      </c>
      <c r="H7799" s="23">
        <f t="shared" si="626"/>
        <v>50.872300540773743</v>
      </c>
      <c r="I7799" s="23">
        <f t="shared" si="627"/>
        <v>118.1</v>
      </c>
      <c r="J7799" s="23">
        <f t="shared" si="628"/>
        <v>117.80428811500742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0.99749555023898351</v>
      </c>
      <c r="E7800" s="23">
        <f t="shared" si="623"/>
        <v>91.5</v>
      </c>
      <c r="F7800" s="23">
        <f t="shared" si="624"/>
        <v>91.270842846866998</v>
      </c>
      <c r="G7800" s="23">
        <f t="shared" si="625"/>
        <v>51</v>
      </c>
      <c r="H7800" s="23">
        <f t="shared" si="626"/>
        <v>50.872273062188157</v>
      </c>
      <c r="I7800" s="23">
        <f t="shared" si="627"/>
        <v>118.1</v>
      </c>
      <c r="J7800" s="23">
        <f t="shared" si="628"/>
        <v>117.80422448322395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0.99749342521549356</v>
      </c>
      <c r="E7801" s="23">
        <f t="shared" si="623"/>
        <v>91.5</v>
      </c>
      <c r="F7801" s="23">
        <f t="shared" si="624"/>
        <v>91.270648407217664</v>
      </c>
      <c r="G7801" s="23">
        <f t="shared" si="625"/>
        <v>51</v>
      </c>
      <c r="H7801" s="23">
        <f t="shared" si="626"/>
        <v>50.872164685990171</v>
      </c>
      <c r="I7801" s="23">
        <f t="shared" si="627"/>
        <v>118.1</v>
      </c>
      <c r="J7801" s="23">
        <f t="shared" si="628"/>
        <v>117.80397351794979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0.99749100332592067</v>
      </c>
      <c r="E7802" s="23">
        <f t="shared" si="623"/>
        <v>94.2</v>
      </c>
      <c r="F7802" s="23">
        <f t="shared" si="624"/>
        <v>93.963652513301724</v>
      </c>
      <c r="G7802" s="23">
        <f t="shared" si="625"/>
        <v>51.5</v>
      </c>
      <c r="H7802" s="23">
        <f t="shared" si="626"/>
        <v>51.370786671284911</v>
      </c>
      <c r="I7802" s="23">
        <f t="shared" si="627"/>
        <v>121.5</v>
      </c>
      <c r="J7802" s="23">
        <f t="shared" si="628"/>
        <v>121.19515690409936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0.99772234306662144</v>
      </c>
      <c r="E7803" s="23">
        <f t="shared" si="623"/>
        <v>102.8</v>
      </c>
      <c r="F7803" s="23">
        <f t="shared" si="624"/>
        <v>102.56585686724868</v>
      </c>
      <c r="G7803" s="23">
        <f t="shared" si="625"/>
        <v>54.2</v>
      </c>
      <c r="H7803" s="23">
        <f t="shared" si="626"/>
        <v>54.076550994210884</v>
      </c>
      <c r="I7803" s="23">
        <f t="shared" si="627"/>
        <v>132.69999999999999</v>
      </c>
      <c r="J7803" s="23">
        <f t="shared" si="628"/>
        <v>132.39775492494064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0.9919482631065254</v>
      </c>
      <c r="E7804" s="23">
        <f t="shared" si="623"/>
        <v>104.4</v>
      </c>
      <c r="F7804" s="23">
        <f t="shared" si="624"/>
        <v>103.55939866832125</v>
      </c>
      <c r="G7804" s="23">
        <f t="shared" si="625"/>
        <v>54.5</v>
      </c>
      <c r="H7804" s="23">
        <f t="shared" si="626"/>
        <v>54.061180339305636</v>
      </c>
      <c r="I7804" s="23">
        <f t="shared" si="627"/>
        <v>134.1</v>
      </c>
      <c r="J7804" s="23">
        <f t="shared" si="628"/>
        <v>133.02026208258505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0.99183017336140189</v>
      </c>
      <c r="E7805" s="23">
        <f t="shared" si="623"/>
        <v>104.4</v>
      </c>
      <c r="F7805" s="23">
        <f t="shared" si="624"/>
        <v>103.54707009893036</v>
      </c>
      <c r="G7805" s="23">
        <f t="shared" si="625"/>
        <v>54.5</v>
      </c>
      <c r="H7805" s="23">
        <f t="shared" si="626"/>
        <v>54.054744448196402</v>
      </c>
      <c r="I7805" s="23">
        <f t="shared" si="627"/>
        <v>134.1</v>
      </c>
      <c r="J7805" s="23">
        <f t="shared" si="628"/>
        <v>133.004426247764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0.99183514282015228</v>
      </c>
      <c r="E7806" s="23">
        <f t="shared" si="623"/>
        <v>104.4</v>
      </c>
      <c r="F7806" s="23">
        <f t="shared" si="624"/>
        <v>103.5475889104239</v>
      </c>
      <c r="G7806" s="23">
        <f t="shared" si="625"/>
        <v>54.5</v>
      </c>
      <c r="H7806" s="23">
        <f t="shared" si="626"/>
        <v>54.055015283698296</v>
      </c>
      <c r="I7806" s="23">
        <f t="shared" si="627"/>
        <v>134.1</v>
      </c>
      <c r="J7806" s="23">
        <f t="shared" si="628"/>
        <v>133.00509265218241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0.99182802641610268</v>
      </c>
      <c r="E7807" s="23">
        <f t="shared" si="623"/>
        <v>104.4</v>
      </c>
      <c r="F7807" s="23">
        <f t="shared" si="624"/>
        <v>103.54684595784113</v>
      </c>
      <c r="G7807" s="23">
        <f t="shared" si="625"/>
        <v>54.5</v>
      </c>
      <c r="H7807" s="23">
        <f t="shared" si="626"/>
        <v>54.054627439677596</v>
      </c>
      <c r="I7807" s="23">
        <f t="shared" si="627"/>
        <v>134.1</v>
      </c>
      <c r="J7807" s="23">
        <f t="shared" si="628"/>
        <v>133.00413834239936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0.99182910308846317</v>
      </c>
      <c r="E7808" s="23">
        <f t="shared" si="623"/>
        <v>104.4</v>
      </c>
      <c r="F7808" s="23">
        <f t="shared" si="624"/>
        <v>103.54695836243556</v>
      </c>
      <c r="G7808" s="23">
        <f t="shared" si="625"/>
        <v>54.5</v>
      </c>
      <c r="H7808" s="23">
        <f t="shared" si="626"/>
        <v>54.054686118321243</v>
      </c>
      <c r="I7808" s="23">
        <f t="shared" si="627"/>
        <v>134.1</v>
      </c>
      <c r="J7808" s="23">
        <f t="shared" si="628"/>
        <v>133.00428272416292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0.99183053352119566</v>
      </c>
      <c r="E7809" s="23">
        <f t="shared" si="623"/>
        <v>104.4</v>
      </c>
      <c r="F7809" s="23">
        <f t="shared" si="624"/>
        <v>103.54710769961284</v>
      </c>
      <c r="G7809" s="23">
        <f t="shared" si="625"/>
        <v>54.5</v>
      </c>
      <c r="H7809" s="23">
        <f t="shared" si="626"/>
        <v>54.054764076905165</v>
      </c>
      <c r="I7809" s="23">
        <f t="shared" si="627"/>
        <v>134.1</v>
      </c>
      <c r="J7809" s="23">
        <f t="shared" si="628"/>
        <v>133.00447454519232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0.9918289138985501</v>
      </c>
      <c r="E7810" s="23">
        <f t="shared" si="623"/>
        <v>83.7</v>
      </c>
      <c r="F7810" s="23">
        <f t="shared" si="624"/>
        <v>83.016080093308645</v>
      </c>
      <c r="G7810" s="23">
        <f t="shared" si="625"/>
        <v>45</v>
      </c>
      <c r="H7810" s="23">
        <f t="shared" si="626"/>
        <v>44.632301125434758</v>
      </c>
      <c r="I7810" s="23">
        <f t="shared" si="627"/>
        <v>107.9</v>
      </c>
      <c r="J7810" s="23">
        <f t="shared" si="628"/>
        <v>107.01833980965357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0.99184432911803533</v>
      </c>
      <c r="E7811" s="23">
        <f t="shared" si="623"/>
        <v>83.7</v>
      </c>
      <c r="F7811" s="23">
        <f t="shared" si="624"/>
        <v>83.017370347179565</v>
      </c>
      <c r="G7811" s="23">
        <f t="shared" si="625"/>
        <v>45</v>
      </c>
      <c r="H7811" s="23">
        <f t="shared" si="626"/>
        <v>44.632994810311587</v>
      </c>
      <c r="I7811" s="23">
        <f t="shared" si="627"/>
        <v>107.9</v>
      </c>
      <c r="J7811" s="23">
        <f t="shared" si="628"/>
        <v>107.02000311183602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1.0050072495471452</v>
      </c>
      <c r="E7812" s="23">
        <f t="shared" si="623"/>
        <v>66</v>
      </c>
      <c r="F7812" s="23">
        <f t="shared" si="624"/>
        <v>66.330478470111586</v>
      </c>
      <c r="G7812" s="23">
        <f t="shared" si="625"/>
        <v>37.6</v>
      </c>
      <c r="H7812" s="23">
        <f t="shared" si="626"/>
        <v>37.78827258297266</v>
      </c>
      <c r="I7812" s="23">
        <f t="shared" si="627"/>
        <v>84.2</v>
      </c>
      <c r="J7812" s="23">
        <f t="shared" si="628"/>
        <v>84.621610411869625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1.0021752640345387</v>
      </c>
      <c r="E7813" s="23">
        <f t="shared" si="623"/>
        <v>66</v>
      </c>
      <c r="F7813" s="23">
        <f t="shared" si="624"/>
        <v>66.14356742627956</v>
      </c>
      <c r="G7813" s="23">
        <f t="shared" si="625"/>
        <v>37.6</v>
      </c>
      <c r="H7813" s="23">
        <f t="shared" si="626"/>
        <v>37.681789927698659</v>
      </c>
      <c r="I7813" s="23">
        <f t="shared" si="627"/>
        <v>84.2</v>
      </c>
      <c r="J7813" s="23">
        <f t="shared" si="628"/>
        <v>84.383157231708168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1.003705566738414</v>
      </c>
      <c r="E7814" s="23">
        <f t="shared" si="623"/>
        <v>66</v>
      </c>
      <c r="F7814" s="23">
        <f t="shared" si="624"/>
        <v>66.244567404735321</v>
      </c>
      <c r="G7814" s="23">
        <f t="shared" si="625"/>
        <v>37.6</v>
      </c>
      <c r="H7814" s="23">
        <f t="shared" si="626"/>
        <v>37.739329309364372</v>
      </c>
      <c r="I7814" s="23">
        <f t="shared" si="627"/>
        <v>84.2</v>
      </c>
      <c r="J7814" s="23">
        <f t="shared" si="628"/>
        <v>84.512008719374464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1.0033414379993058</v>
      </c>
      <c r="E7815" s="23">
        <f t="shared" si="623"/>
        <v>66</v>
      </c>
      <c r="F7815" s="23">
        <f t="shared" si="624"/>
        <v>66.220534907954175</v>
      </c>
      <c r="G7815" s="23">
        <f t="shared" si="625"/>
        <v>37.6</v>
      </c>
      <c r="H7815" s="23">
        <f t="shared" si="626"/>
        <v>37.725638068773897</v>
      </c>
      <c r="I7815" s="23">
        <f t="shared" si="627"/>
        <v>84.2</v>
      </c>
      <c r="J7815" s="23">
        <f t="shared" si="628"/>
        <v>84.481349079541545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1.0025703369225427</v>
      </c>
      <c r="E7816" s="23">
        <f t="shared" si="623"/>
        <v>66</v>
      </c>
      <c r="F7816" s="23">
        <f t="shared" si="624"/>
        <v>66.169642236887825</v>
      </c>
      <c r="G7816" s="23">
        <f t="shared" si="625"/>
        <v>37.6</v>
      </c>
      <c r="H7816" s="23">
        <f t="shared" si="626"/>
        <v>37.696644668287611</v>
      </c>
      <c r="I7816" s="23">
        <f t="shared" si="627"/>
        <v>84.2</v>
      </c>
      <c r="J7816" s="23">
        <f t="shared" si="628"/>
        <v>84.416422368878102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1.0015422021535256</v>
      </c>
      <c r="E7817" s="23">
        <f t="shared" si="623"/>
        <v>66</v>
      </c>
      <c r="F7817" s="23">
        <f t="shared" si="624"/>
        <v>66.101785342132686</v>
      </c>
      <c r="G7817" s="23">
        <f t="shared" si="625"/>
        <v>37.6</v>
      </c>
      <c r="H7817" s="23">
        <f t="shared" si="626"/>
        <v>37.657986800972566</v>
      </c>
      <c r="I7817" s="23">
        <f t="shared" si="627"/>
        <v>84.2</v>
      </c>
      <c r="J7817" s="23">
        <f t="shared" si="628"/>
        <v>84.32985342132686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1.0002570336922543</v>
      </c>
      <c r="E7818" s="23">
        <f t="shared" si="623"/>
        <v>66</v>
      </c>
      <c r="F7818" s="23">
        <f t="shared" si="624"/>
        <v>66.016964223688788</v>
      </c>
      <c r="G7818" s="23">
        <f t="shared" si="625"/>
        <v>37.6</v>
      </c>
      <c r="H7818" s="23">
        <f t="shared" si="626"/>
        <v>37.609664466828761</v>
      </c>
      <c r="I7818" s="23">
        <f t="shared" si="627"/>
        <v>84.2</v>
      </c>
      <c r="J7818" s="23">
        <f t="shared" si="628"/>
        <v>84.221642236887817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1.0002570336922543</v>
      </c>
      <c r="E7819" s="23">
        <f t="shared" si="623"/>
        <v>66</v>
      </c>
      <c r="F7819" s="23">
        <f t="shared" si="624"/>
        <v>66.016964223688788</v>
      </c>
      <c r="G7819" s="23">
        <f t="shared" si="625"/>
        <v>37.6</v>
      </c>
      <c r="H7819" s="23">
        <f t="shared" si="626"/>
        <v>37.609664466828761</v>
      </c>
      <c r="I7819" s="23">
        <f t="shared" si="627"/>
        <v>84.2</v>
      </c>
      <c r="J7819" s="23">
        <f t="shared" si="628"/>
        <v>84.221642236887817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1.0013982826358914</v>
      </c>
      <c r="E7820" s="23">
        <f t="shared" si="623"/>
        <v>87.9</v>
      </c>
      <c r="F7820" s="23">
        <f t="shared" si="624"/>
        <v>88.022909043694852</v>
      </c>
      <c r="G7820" s="23">
        <f t="shared" si="625"/>
        <v>46.4</v>
      </c>
      <c r="H7820" s="23">
        <f t="shared" si="626"/>
        <v>46.464880314305361</v>
      </c>
      <c r="I7820" s="23">
        <f t="shared" si="627"/>
        <v>113.7</v>
      </c>
      <c r="J7820" s="23">
        <f t="shared" si="628"/>
        <v>113.85898473570086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1.0071042607470229</v>
      </c>
      <c r="E7821" s="23">
        <f t="shared" si="623"/>
        <v>89</v>
      </c>
      <c r="F7821" s="23">
        <f t="shared" si="624"/>
        <v>89.632279206485038</v>
      </c>
      <c r="G7821" s="23">
        <f t="shared" si="625"/>
        <v>46.9</v>
      </c>
      <c r="H7821" s="23">
        <f t="shared" si="626"/>
        <v>47.233189829035368</v>
      </c>
      <c r="I7821" s="23">
        <f t="shared" si="627"/>
        <v>115.2</v>
      </c>
      <c r="J7821" s="23">
        <f t="shared" si="628"/>
        <v>116.01841083805704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0.99745225496642798</v>
      </c>
      <c r="E7822" s="23">
        <f t="shared" si="623"/>
        <v>96.3</v>
      </c>
      <c r="F7822" s="23">
        <f t="shared" si="624"/>
        <v>96.054652153267014</v>
      </c>
      <c r="G7822" s="23">
        <f t="shared" si="625"/>
        <v>52.8</v>
      </c>
      <c r="H7822" s="23">
        <f t="shared" si="626"/>
        <v>52.665479062227398</v>
      </c>
      <c r="I7822" s="23">
        <f t="shared" si="627"/>
        <v>126.8</v>
      </c>
      <c r="J7822" s="23">
        <f t="shared" si="628"/>
        <v>126.47694592974307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0.99744967560833786</v>
      </c>
      <c r="E7823" s="23">
        <f t="shared" si="623"/>
        <v>95.1</v>
      </c>
      <c r="F7823" s="23">
        <f t="shared" si="624"/>
        <v>94.857464150352925</v>
      </c>
      <c r="G7823" s="23">
        <f t="shared" si="625"/>
        <v>52.6</v>
      </c>
      <c r="H7823" s="23">
        <f t="shared" si="626"/>
        <v>52.465852936998573</v>
      </c>
      <c r="I7823" s="23">
        <f t="shared" si="627"/>
        <v>125.7</v>
      </c>
      <c r="J7823" s="23">
        <f t="shared" si="628"/>
        <v>125.37942422396807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0.99744545799902262</v>
      </c>
      <c r="E7824" s="23">
        <f t="shared" si="623"/>
        <v>95.1</v>
      </c>
      <c r="F7824" s="23">
        <f t="shared" si="624"/>
        <v>94.857063055707044</v>
      </c>
      <c r="G7824" s="23">
        <f t="shared" si="625"/>
        <v>52.6</v>
      </c>
      <c r="H7824" s="23">
        <f t="shared" si="626"/>
        <v>52.465631090748595</v>
      </c>
      <c r="I7824" s="23">
        <f t="shared" si="627"/>
        <v>125.7</v>
      </c>
      <c r="J7824" s="23">
        <f t="shared" si="628"/>
        <v>125.37889407047714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0.99744064399642773</v>
      </c>
      <c r="E7825" s="23">
        <f t="shared" si="623"/>
        <v>95.1</v>
      </c>
      <c r="F7825" s="23">
        <f t="shared" si="624"/>
        <v>94.856605244060276</v>
      </c>
      <c r="G7825" s="23">
        <f t="shared" si="625"/>
        <v>52.6</v>
      </c>
      <c r="H7825" s="23">
        <f t="shared" si="626"/>
        <v>52.465377874212102</v>
      </c>
      <c r="I7825" s="23">
        <f t="shared" si="627"/>
        <v>125.7</v>
      </c>
      <c r="J7825" s="23">
        <f t="shared" si="628"/>
        <v>125.37828895035096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0.99744538292137164</v>
      </c>
      <c r="E7826" s="23">
        <f t="shared" si="623"/>
        <v>96.3</v>
      </c>
      <c r="F7826" s="23">
        <f t="shared" si="624"/>
        <v>96.053990375328084</v>
      </c>
      <c r="G7826" s="23">
        <f t="shared" si="625"/>
        <v>52.8</v>
      </c>
      <c r="H7826" s="23">
        <f t="shared" si="626"/>
        <v>52.665116218248421</v>
      </c>
      <c r="I7826" s="23">
        <f t="shared" si="627"/>
        <v>126.8</v>
      </c>
      <c r="J7826" s="23">
        <f t="shared" si="628"/>
        <v>126.47607455442991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0.99067144753569436</v>
      </c>
      <c r="E7827" s="23">
        <f t="shared" si="623"/>
        <v>108.4</v>
      </c>
      <c r="F7827" s="23">
        <f t="shared" si="624"/>
        <v>107.38878491286927</v>
      </c>
      <c r="G7827" s="23">
        <f t="shared" si="625"/>
        <v>60.2</v>
      </c>
      <c r="H7827" s="23">
        <f t="shared" si="626"/>
        <v>59.638421141648806</v>
      </c>
      <c r="I7827" s="23">
        <f t="shared" si="627"/>
        <v>142.30000000000001</v>
      </c>
      <c r="J7827" s="23">
        <f t="shared" si="628"/>
        <v>140.97254698432931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0.99033388541852074</v>
      </c>
      <c r="E7828" s="23">
        <f t="shared" ref="E7828:E7891" si="631">$E7540</f>
        <v>111.7</v>
      </c>
      <c r="F7828" s="23">
        <f t="shared" ref="F7828:F7891" si="632">$F7540</f>
        <v>110.62029500124876</v>
      </c>
      <c r="G7828" s="23">
        <f t="shared" ref="G7828:G7891" si="633">$G7540</f>
        <v>60.8</v>
      </c>
      <c r="H7828" s="23">
        <f t="shared" ref="H7828:H7891" si="634">$H7540</f>
        <v>60.212300233446058</v>
      </c>
      <c r="I7828" s="23">
        <f t="shared" ref="I7828:I7891" si="635">$I7540</f>
        <v>145.4</v>
      </c>
      <c r="J7828" s="23">
        <f t="shared" ref="J7828:J7891" si="636">$J7540</f>
        <v>143.99454693985291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0.99034094648672255</v>
      </c>
      <c r="E7829" s="23">
        <f t="shared" si="631"/>
        <v>111.7</v>
      </c>
      <c r="F7829" s="23">
        <f t="shared" si="632"/>
        <v>110.62108372256691</v>
      </c>
      <c r="G7829" s="23">
        <f t="shared" si="633"/>
        <v>60.8</v>
      </c>
      <c r="H7829" s="23">
        <f t="shared" si="634"/>
        <v>60.21272954639273</v>
      </c>
      <c r="I7829" s="23">
        <f t="shared" si="635"/>
        <v>145.4</v>
      </c>
      <c r="J7829" s="23">
        <f t="shared" si="636"/>
        <v>143.99557361916948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0.99033280513319122</v>
      </c>
      <c r="E7830" s="23">
        <f t="shared" si="631"/>
        <v>111.7</v>
      </c>
      <c r="F7830" s="23">
        <f t="shared" si="632"/>
        <v>110.62017433337746</v>
      </c>
      <c r="G7830" s="23">
        <f t="shared" si="633"/>
        <v>60.8</v>
      </c>
      <c r="H7830" s="23">
        <f t="shared" si="634"/>
        <v>60.212234552098025</v>
      </c>
      <c r="I7830" s="23">
        <f t="shared" si="635"/>
        <v>145.4</v>
      </c>
      <c r="J7830" s="23">
        <f t="shared" si="636"/>
        <v>143.99438986636602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0.99034018856628425</v>
      </c>
      <c r="E7831" s="23">
        <f t="shared" si="631"/>
        <v>111.7</v>
      </c>
      <c r="F7831" s="23">
        <f t="shared" si="632"/>
        <v>110.62099906285395</v>
      </c>
      <c r="G7831" s="23">
        <f t="shared" si="633"/>
        <v>60.8</v>
      </c>
      <c r="H7831" s="23">
        <f t="shared" si="634"/>
        <v>60.212683464830079</v>
      </c>
      <c r="I7831" s="23">
        <f t="shared" si="635"/>
        <v>145.4</v>
      </c>
      <c r="J7831" s="23">
        <f t="shared" si="636"/>
        <v>143.99546341753774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0.99034037870532976</v>
      </c>
      <c r="E7832" s="23">
        <f t="shared" si="631"/>
        <v>111.7</v>
      </c>
      <c r="F7832" s="23">
        <f t="shared" si="632"/>
        <v>110.62102030138534</v>
      </c>
      <c r="G7832" s="23">
        <f t="shared" si="633"/>
        <v>60.8</v>
      </c>
      <c r="H7832" s="23">
        <f t="shared" si="634"/>
        <v>60.212695025284049</v>
      </c>
      <c r="I7832" s="23">
        <f t="shared" si="635"/>
        <v>145.4</v>
      </c>
      <c r="J7832" s="23">
        <f t="shared" si="636"/>
        <v>143.99549106375494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0.99032765489064523</v>
      </c>
      <c r="E7833" s="23">
        <f t="shared" si="631"/>
        <v>111.7</v>
      </c>
      <c r="F7833" s="23">
        <f t="shared" si="632"/>
        <v>110.61959905128508</v>
      </c>
      <c r="G7833" s="23">
        <f t="shared" si="633"/>
        <v>60.8</v>
      </c>
      <c r="H7833" s="23">
        <f t="shared" si="634"/>
        <v>60.211921417351228</v>
      </c>
      <c r="I7833" s="23">
        <f t="shared" si="635"/>
        <v>145.4</v>
      </c>
      <c r="J7833" s="23">
        <f t="shared" si="636"/>
        <v>143.99364102109982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0.99033019594107641</v>
      </c>
      <c r="E7834" s="23">
        <f t="shared" si="631"/>
        <v>52.4</v>
      </c>
      <c r="F7834" s="23">
        <f t="shared" si="632"/>
        <v>51.8933022673124</v>
      </c>
      <c r="G7834" s="23">
        <f t="shared" si="633"/>
        <v>27.2</v>
      </c>
      <c r="H7834" s="23">
        <f t="shared" si="634"/>
        <v>26.936981329597277</v>
      </c>
      <c r="I7834" s="23">
        <f t="shared" si="635"/>
        <v>68.099999999999994</v>
      </c>
      <c r="J7834" s="23">
        <f t="shared" si="636"/>
        <v>67.4414863435873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0.9903313121764542</v>
      </c>
      <c r="E7835" s="23">
        <f t="shared" si="631"/>
        <v>53</v>
      </c>
      <c r="F7835" s="23">
        <f t="shared" si="632"/>
        <v>52.48755954535207</v>
      </c>
      <c r="G7835" s="23">
        <f t="shared" si="633"/>
        <v>27.3</v>
      </c>
      <c r="H7835" s="23">
        <f t="shared" si="634"/>
        <v>27.0360448224172</v>
      </c>
      <c r="I7835" s="23">
        <f t="shared" si="635"/>
        <v>68.5</v>
      </c>
      <c r="J7835" s="23">
        <f t="shared" si="636"/>
        <v>67.837694884087114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1.005472330222188</v>
      </c>
      <c r="E7836" s="23">
        <f t="shared" si="631"/>
        <v>59.6</v>
      </c>
      <c r="F7836" s="23">
        <f t="shared" si="632"/>
        <v>59.926150881242407</v>
      </c>
      <c r="G7836" s="23">
        <f t="shared" si="633"/>
        <v>30.6</v>
      </c>
      <c r="H7836" s="23">
        <f t="shared" si="634"/>
        <v>30.767453304798952</v>
      </c>
      <c r="I7836" s="23">
        <f t="shared" si="635"/>
        <v>77</v>
      </c>
      <c r="J7836" s="23">
        <f t="shared" si="636"/>
        <v>77.421369427108473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1.0047261033737078</v>
      </c>
      <c r="E7837" s="23">
        <f t="shared" si="631"/>
        <v>59.6</v>
      </c>
      <c r="F7837" s="23">
        <f t="shared" si="632"/>
        <v>59.881675761072991</v>
      </c>
      <c r="G7837" s="23">
        <f t="shared" si="633"/>
        <v>30.6</v>
      </c>
      <c r="H7837" s="23">
        <f t="shared" si="634"/>
        <v>30.744618763235462</v>
      </c>
      <c r="I7837" s="23">
        <f t="shared" si="635"/>
        <v>77</v>
      </c>
      <c r="J7837" s="23">
        <f t="shared" si="636"/>
        <v>77.363909959775498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1.005472330222188</v>
      </c>
      <c r="E7838" s="23">
        <f t="shared" si="631"/>
        <v>71.400000000000006</v>
      </c>
      <c r="F7838" s="23">
        <f t="shared" si="632"/>
        <v>71.790724377864223</v>
      </c>
      <c r="G7838" s="23">
        <f t="shared" si="633"/>
        <v>36.799999999999997</v>
      </c>
      <c r="H7838" s="23">
        <f t="shared" si="634"/>
        <v>37.001381752176513</v>
      </c>
      <c r="I7838" s="23">
        <f t="shared" si="635"/>
        <v>92.3</v>
      </c>
      <c r="J7838" s="23">
        <f t="shared" si="636"/>
        <v>92.805096079507948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1.0052235879393612</v>
      </c>
      <c r="E7839" s="23">
        <f t="shared" si="631"/>
        <v>71.400000000000006</v>
      </c>
      <c r="F7839" s="23">
        <f t="shared" si="632"/>
        <v>71.772964178870396</v>
      </c>
      <c r="G7839" s="23">
        <f t="shared" si="633"/>
        <v>36.799999999999997</v>
      </c>
      <c r="H7839" s="23">
        <f t="shared" si="634"/>
        <v>36.992228036168491</v>
      </c>
      <c r="I7839" s="23">
        <f t="shared" si="635"/>
        <v>92.3</v>
      </c>
      <c r="J7839" s="23">
        <f t="shared" si="636"/>
        <v>92.782137166803039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1.0047261033737076</v>
      </c>
      <c r="E7840" s="23">
        <f t="shared" si="631"/>
        <v>71.400000000000006</v>
      </c>
      <c r="F7840" s="23">
        <f t="shared" si="632"/>
        <v>71.737443780882728</v>
      </c>
      <c r="G7840" s="23">
        <f t="shared" si="633"/>
        <v>36.799999999999997</v>
      </c>
      <c r="H7840" s="23">
        <f t="shared" si="634"/>
        <v>36.97392060415244</v>
      </c>
      <c r="I7840" s="23">
        <f t="shared" si="635"/>
        <v>92.3</v>
      </c>
      <c r="J7840" s="23">
        <f t="shared" si="636"/>
        <v>92.736219341393209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1.0039798765252275</v>
      </c>
      <c r="E7841" s="23">
        <f t="shared" si="631"/>
        <v>71.5</v>
      </c>
      <c r="F7841" s="23">
        <f t="shared" si="632"/>
        <v>71.784561171553761</v>
      </c>
      <c r="G7841" s="23">
        <f t="shared" si="633"/>
        <v>36.799999999999997</v>
      </c>
      <c r="H7841" s="23">
        <f t="shared" si="634"/>
        <v>36.946459456128366</v>
      </c>
      <c r="I7841" s="23">
        <f t="shared" si="635"/>
        <v>92.5</v>
      </c>
      <c r="J7841" s="23">
        <f t="shared" si="636"/>
        <v>92.86813857858354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1.0012437114141337</v>
      </c>
      <c r="E7842" s="23">
        <f t="shared" si="631"/>
        <v>71.5</v>
      </c>
      <c r="F7842" s="23">
        <f t="shared" si="632"/>
        <v>71.588925366110558</v>
      </c>
      <c r="G7842" s="23">
        <f t="shared" si="633"/>
        <v>36.799999999999997</v>
      </c>
      <c r="H7842" s="23">
        <f t="shared" si="634"/>
        <v>36.845768580040115</v>
      </c>
      <c r="I7842" s="23">
        <f t="shared" si="635"/>
        <v>92.5</v>
      </c>
      <c r="J7842" s="23">
        <f t="shared" si="636"/>
        <v>92.615043305807362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1.0009949691313069</v>
      </c>
      <c r="E7843" s="23">
        <f t="shared" si="631"/>
        <v>71.5</v>
      </c>
      <c r="F7843" s="23">
        <f t="shared" si="632"/>
        <v>71.571140292888444</v>
      </c>
      <c r="G7843" s="23">
        <f t="shared" si="633"/>
        <v>36.799999999999997</v>
      </c>
      <c r="H7843" s="23">
        <f t="shared" si="634"/>
        <v>36.836614864032093</v>
      </c>
      <c r="I7843" s="23">
        <f t="shared" si="635"/>
        <v>92.5</v>
      </c>
      <c r="J7843" s="23">
        <f t="shared" si="636"/>
        <v>92.592034644645892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1.0047261033737076</v>
      </c>
      <c r="E7844" s="23">
        <f t="shared" si="631"/>
        <v>71.5</v>
      </c>
      <c r="F7844" s="23">
        <f t="shared" si="632"/>
        <v>71.837916391220091</v>
      </c>
      <c r="G7844" s="23">
        <f t="shared" si="633"/>
        <v>36.799999999999997</v>
      </c>
      <c r="H7844" s="23">
        <f t="shared" si="634"/>
        <v>36.97392060415244</v>
      </c>
      <c r="I7844" s="23">
        <f t="shared" si="635"/>
        <v>92.5</v>
      </c>
      <c r="J7844" s="23">
        <f t="shared" si="636"/>
        <v>92.937164562067949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1.0057210725050145</v>
      </c>
      <c r="E7845" s="23">
        <f t="shared" si="631"/>
        <v>107.4</v>
      </c>
      <c r="F7845" s="23">
        <f t="shared" si="632"/>
        <v>108.01444318703857</v>
      </c>
      <c r="G7845" s="23">
        <f t="shared" si="633"/>
        <v>60</v>
      </c>
      <c r="H7845" s="23">
        <f t="shared" si="634"/>
        <v>60.343264350300871</v>
      </c>
      <c r="I7845" s="23">
        <f t="shared" si="635"/>
        <v>141.30000000000001</v>
      </c>
      <c r="J7845" s="23">
        <f t="shared" si="636"/>
        <v>142.10838754495856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0.98952057673066363</v>
      </c>
      <c r="E7846" s="23">
        <f t="shared" si="631"/>
        <v>106.4</v>
      </c>
      <c r="F7846" s="23">
        <f t="shared" si="632"/>
        <v>105.28498936414262</v>
      </c>
      <c r="G7846" s="23">
        <f t="shared" si="633"/>
        <v>59.8</v>
      </c>
      <c r="H7846" s="23">
        <f t="shared" si="634"/>
        <v>59.173330488493683</v>
      </c>
      <c r="I7846" s="23">
        <f t="shared" si="635"/>
        <v>140.30000000000001</v>
      </c>
      <c r="J7846" s="23">
        <f t="shared" si="636"/>
        <v>138.82973691531211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0.99061474256999715</v>
      </c>
      <c r="E7847" s="23">
        <f t="shared" si="631"/>
        <v>106.4</v>
      </c>
      <c r="F7847" s="23">
        <f t="shared" si="632"/>
        <v>105.4014086094477</v>
      </c>
      <c r="G7847" s="23">
        <f t="shared" si="633"/>
        <v>59.8</v>
      </c>
      <c r="H7847" s="23">
        <f t="shared" si="634"/>
        <v>59.238761605685823</v>
      </c>
      <c r="I7847" s="23">
        <f t="shared" si="635"/>
        <v>140.30000000000001</v>
      </c>
      <c r="J7847" s="23">
        <f t="shared" si="636"/>
        <v>138.98324838257062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0.99061512040271915</v>
      </c>
      <c r="E7848" s="23">
        <f t="shared" si="631"/>
        <v>106.4</v>
      </c>
      <c r="F7848" s="23">
        <f t="shared" si="632"/>
        <v>105.40144881084932</v>
      </c>
      <c r="G7848" s="23">
        <f t="shared" si="633"/>
        <v>59.8</v>
      </c>
      <c r="H7848" s="23">
        <f t="shared" si="634"/>
        <v>59.238784200082605</v>
      </c>
      <c r="I7848" s="23">
        <f t="shared" si="635"/>
        <v>140.30000000000001</v>
      </c>
      <c r="J7848" s="23">
        <f t="shared" si="636"/>
        <v>138.98330139250152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0.99060803750184845</v>
      </c>
      <c r="E7849" s="23">
        <f t="shared" si="631"/>
        <v>106.4</v>
      </c>
      <c r="F7849" s="23">
        <f t="shared" si="632"/>
        <v>105.40069519019669</v>
      </c>
      <c r="G7849" s="23">
        <f t="shared" si="633"/>
        <v>59.8</v>
      </c>
      <c r="H7849" s="23">
        <f t="shared" si="634"/>
        <v>59.238360642610537</v>
      </c>
      <c r="I7849" s="23">
        <f t="shared" si="635"/>
        <v>140.30000000000001</v>
      </c>
      <c r="J7849" s="23">
        <f t="shared" si="636"/>
        <v>138.98230766150934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0.9906120716130038</v>
      </c>
      <c r="E7850" s="23">
        <f t="shared" si="631"/>
        <v>106.4</v>
      </c>
      <c r="F7850" s="23">
        <f t="shared" si="632"/>
        <v>105.40112441962361</v>
      </c>
      <c r="G7850" s="23">
        <f t="shared" si="633"/>
        <v>59.8</v>
      </c>
      <c r="H7850" s="23">
        <f t="shared" si="634"/>
        <v>59.238601882457623</v>
      </c>
      <c r="I7850" s="23">
        <f t="shared" si="635"/>
        <v>140.30000000000001</v>
      </c>
      <c r="J7850" s="23">
        <f t="shared" si="636"/>
        <v>138.98287364730444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0.98882985878809448</v>
      </c>
      <c r="E7851" s="23">
        <f t="shared" si="631"/>
        <v>134.4</v>
      </c>
      <c r="F7851" s="23">
        <f t="shared" si="632"/>
        <v>132.89873302111991</v>
      </c>
      <c r="G7851" s="23">
        <f t="shared" si="633"/>
        <v>88.5</v>
      </c>
      <c r="H7851" s="23">
        <f t="shared" si="634"/>
        <v>87.511442502746362</v>
      </c>
      <c r="I7851" s="23">
        <f t="shared" si="635"/>
        <v>184.5</v>
      </c>
      <c r="J7851" s="23">
        <f t="shared" si="636"/>
        <v>182.43910894640342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0.98963090490199612</v>
      </c>
      <c r="E7852" s="23">
        <f t="shared" si="631"/>
        <v>135.69999999999999</v>
      </c>
      <c r="F7852" s="23">
        <f t="shared" si="632"/>
        <v>134.29291379520086</v>
      </c>
      <c r="G7852" s="23">
        <f t="shared" si="633"/>
        <v>89.3</v>
      </c>
      <c r="H7852" s="23">
        <f t="shared" si="634"/>
        <v>88.374039807748247</v>
      </c>
      <c r="I7852" s="23">
        <f t="shared" si="635"/>
        <v>186.3</v>
      </c>
      <c r="J7852" s="23">
        <f t="shared" si="636"/>
        <v>184.36823758324189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0.98961768273806638</v>
      </c>
      <c r="E7853" s="23">
        <f t="shared" si="631"/>
        <v>135.69999999999999</v>
      </c>
      <c r="F7853" s="23">
        <f t="shared" si="632"/>
        <v>134.29111954755561</v>
      </c>
      <c r="G7853" s="23">
        <f t="shared" si="633"/>
        <v>89.3</v>
      </c>
      <c r="H7853" s="23">
        <f t="shared" si="634"/>
        <v>88.372859068509328</v>
      </c>
      <c r="I7853" s="23">
        <f t="shared" si="635"/>
        <v>186.3</v>
      </c>
      <c r="J7853" s="23">
        <f t="shared" si="636"/>
        <v>184.36577429410178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0.9896157048229145</v>
      </c>
      <c r="E7854" s="23">
        <f t="shared" si="631"/>
        <v>135.69999999999999</v>
      </c>
      <c r="F7854" s="23">
        <f t="shared" si="632"/>
        <v>134.29085114446949</v>
      </c>
      <c r="G7854" s="23">
        <f t="shared" si="633"/>
        <v>89.3</v>
      </c>
      <c r="H7854" s="23">
        <f t="shared" si="634"/>
        <v>88.372682440686262</v>
      </c>
      <c r="I7854" s="23">
        <f t="shared" si="635"/>
        <v>186.3</v>
      </c>
      <c r="J7854" s="23">
        <f t="shared" si="636"/>
        <v>184.365405808509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0.98961497656619779</v>
      </c>
      <c r="E7855" s="23">
        <f t="shared" si="631"/>
        <v>135.69999999999999</v>
      </c>
      <c r="F7855" s="23">
        <f t="shared" si="632"/>
        <v>134.29075232003302</v>
      </c>
      <c r="G7855" s="23">
        <f t="shared" si="633"/>
        <v>89.3</v>
      </c>
      <c r="H7855" s="23">
        <f t="shared" si="634"/>
        <v>88.37261740736146</v>
      </c>
      <c r="I7855" s="23">
        <f t="shared" si="635"/>
        <v>186.3</v>
      </c>
      <c r="J7855" s="23">
        <f t="shared" si="636"/>
        <v>184.36527013428267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0.98962709766860502</v>
      </c>
      <c r="E7856" s="23">
        <f t="shared" si="631"/>
        <v>135.69999999999999</v>
      </c>
      <c r="F7856" s="23">
        <f t="shared" si="632"/>
        <v>134.29239715362968</v>
      </c>
      <c r="G7856" s="23">
        <f t="shared" si="633"/>
        <v>89.3</v>
      </c>
      <c r="H7856" s="23">
        <f t="shared" si="634"/>
        <v>88.373699821806426</v>
      </c>
      <c r="I7856" s="23">
        <f t="shared" si="635"/>
        <v>186.3</v>
      </c>
      <c r="J7856" s="23">
        <f t="shared" si="636"/>
        <v>184.36752829566112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0.98963085626638048</v>
      </c>
      <c r="E7857" s="23">
        <f t="shared" si="631"/>
        <v>135.69999999999999</v>
      </c>
      <c r="F7857" s="23">
        <f t="shared" si="632"/>
        <v>134.29290719534782</v>
      </c>
      <c r="G7857" s="23">
        <f t="shared" si="633"/>
        <v>89.3</v>
      </c>
      <c r="H7857" s="23">
        <f t="shared" si="634"/>
        <v>88.374035464587777</v>
      </c>
      <c r="I7857" s="23">
        <f t="shared" si="635"/>
        <v>186.3</v>
      </c>
      <c r="J7857" s="23">
        <f t="shared" si="636"/>
        <v>184.3682285224267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0.98962923570831329</v>
      </c>
      <c r="E7858" s="23">
        <f t="shared" si="631"/>
        <v>126.2</v>
      </c>
      <c r="F7858" s="23">
        <f t="shared" si="632"/>
        <v>124.89120954638913</v>
      </c>
      <c r="G7858" s="23">
        <f t="shared" si="633"/>
        <v>83.8</v>
      </c>
      <c r="H7858" s="23">
        <f t="shared" si="634"/>
        <v>82.930929952356649</v>
      </c>
      <c r="I7858" s="23">
        <f t="shared" si="635"/>
        <v>173.3</v>
      </c>
      <c r="J7858" s="23">
        <f t="shared" si="636"/>
        <v>171.50274654825071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0.98960284446314117</v>
      </c>
      <c r="E7859" s="23">
        <f t="shared" si="631"/>
        <v>54.9</v>
      </c>
      <c r="F7859" s="23">
        <f t="shared" si="632"/>
        <v>54.329196161026452</v>
      </c>
      <c r="G7859" s="23">
        <f t="shared" si="633"/>
        <v>30.2</v>
      </c>
      <c r="H7859" s="23">
        <f t="shared" si="634"/>
        <v>29.886005902786863</v>
      </c>
      <c r="I7859" s="23">
        <f t="shared" si="635"/>
        <v>73</v>
      </c>
      <c r="J7859" s="23">
        <f t="shared" si="636"/>
        <v>72.241007645809304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1.0070857637813628</v>
      </c>
      <c r="E7860" s="23">
        <f t="shared" si="631"/>
        <v>53.4</v>
      </c>
      <c r="F7860" s="23">
        <f t="shared" si="632"/>
        <v>53.778379785924777</v>
      </c>
      <c r="G7860" s="23">
        <f t="shared" si="633"/>
        <v>29.5</v>
      </c>
      <c r="H7860" s="23">
        <f t="shared" si="634"/>
        <v>29.709030031550203</v>
      </c>
      <c r="I7860" s="23">
        <f t="shared" si="635"/>
        <v>69</v>
      </c>
      <c r="J7860" s="23">
        <f t="shared" si="636"/>
        <v>69.48891770091403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1.0025703369225427</v>
      </c>
      <c r="E7861" s="23">
        <f t="shared" si="631"/>
        <v>58.3</v>
      </c>
      <c r="F7861" s="23">
        <f t="shared" si="632"/>
        <v>58.449850642584238</v>
      </c>
      <c r="G7861" s="23">
        <f t="shared" si="633"/>
        <v>31.4</v>
      </c>
      <c r="H7861" s="23">
        <f t="shared" si="634"/>
        <v>31.480708579367839</v>
      </c>
      <c r="I7861" s="23">
        <f t="shared" si="635"/>
        <v>76</v>
      </c>
      <c r="J7861" s="23">
        <f t="shared" si="636"/>
        <v>76.19534560611325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1.0046266064605769</v>
      </c>
      <c r="E7862" s="23">
        <f t="shared" si="631"/>
        <v>58.3</v>
      </c>
      <c r="F7862" s="23">
        <f t="shared" si="632"/>
        <v>58.569731156651628</v>
      </c>
      <c r="G7862" s="23">
        <f t="shared" si="633"/>
        <v>31.4</v>
      </c>
      <c r="H7862" s="23">
        <f t="shared" si="634"/>
        <v>31.545275442862113</v>
      </c>
      <c r="I7862" s="23">
        <f t="shared" si="635"/>
        <v>76</v>
      </c>
      <c r="J7862" s="23">
        <f t="shared" si="636"/>
        <v>76.351622091003847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1.0051406738450852</v>
      </c>
      <c r="E7863" s="23">
        <f t="shared" si="631"/>
        <v>58.3</v>
      </c>
      <c r="F7863" s="23">
        <f t="shared" si="632"/>
        <v>58.599701285168464</v>
      </c>
      <c r="G7863" s="23">
        <f t="shared" si="633"/>
        <v>31.4</v>
      </c>
      <c r="H7863" s="23">
        <f t="shared" si="634"/>
        <v>31.561417158735676</v>
      </c>
      <c r="I7863" s="23">
        <f t="shared" si="635"/>
        <v>76</v>
      </c>
      <c r="J7863" s="23">
        <f t="shared" si="636"/>
        <v>76.390691212226471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1.002827370614797</v>
      </c>
      <c r="E7864" s="23">
        <f t="shared" si="631"/>
        <v>58.3</v>
      </c>
      <c r="F7864" s="23">
        <f t="shared" si="632"/>
        <v>58.464835706842663</v>
      </c>
      <c r="G7864" s="23">
        <f t="shared" si="633"/>
        <v>31.4</v>
      </c>
      <c r="H7864" s="23">
        <f t="shared" si="634"/>
        <v>31.488779437304625</v>
      </c>
      <c r="I7864" s="23">
        <f t="shared" si="635"/>
        <v>76</v>
      </c>
      <c r="J7864" s="23">
        <f t="shared" si="636"/>
        <v>76.214880166724569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1.0020562695380342</v>
      </c>
      <c r="E7865" s="23">
        <f t="shared" si="631"/>
        <v>58.3</v>
      </c>
      <c r="F7865" s="23">
        <f t="shared" si="632"/>
        <v>58.419880514067387</v>
      </c>
      <c r="G7865" s="23">
        <f t="shared" si="633"/>
        <v>31.4</v>
      </c>
      <c r="H7865" s="23">
        <f t="shared" si="634"/>
        <v>31.464566863494273</v>
      </c>
      <c r="I7865" s="23">
        <f t="shared" si="635"/>
        <v>76</v>
      </c>
      <c r="J7865" s="23">
        <f t="shared" si="636"/>
        <v>76.156276484890597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1.0007711010767628</v>
      </c>
      <c r="E7866" s="23">
        <f t="shared" si="631"/>
        <v>58.3</v>
      </c>
      <c r="F7866" s="23">
        <f t="shared" si="632"/>
        <v>58.344955192775267</v>
      </c>
      <c r="G7866" s="23">
        <f t="shared" si="633"/>
        <v>31.4</v>
      </c>
      <c r="H7866" s="23">
        <f t="shared" si="634"/>
        <v>31.424212573810351</v>
      </c>
      <c r="I7866" s="23">
        <f t="shared" si="635"/>
        <v>76</v>
      </c>
      <c r="J7866" s="23">
        <f t="shared" si="636"/>
        <v>76.058603681833972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1.0005140673845085</v>
      </c>
      <c r="E7867" s="23">
        <f t="shared" si="631"/>
        <v>58.3</v>
      </c>
      <c r="F7867" s="23">
        <f t="shared" si="632"/>
        <v>58.329970128516848</v>
      </c>
      <c r="G7867" s="23">
        <f t="shared" si="633"/>
        <v>31.4</v>
      </c>
      <c r="H7867" s="23">
        <f t="shared" si="634"/>
        <v>31.416141715873568</v>
      </c>
      <c r="I7867" s="23">
        <f t="shared" si="635"/>
        <v>76</v>
      </c>
      <c r="J7867" s="23">
        <f t="shared" si="636"/>
        <v>76.039069121222653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1.0046096950123742</v>
      </c>
      <c r="E7868" s="23">
        <f t="shared" si="631"/>
        <v>58.6</v>
      </c>
      <c r="F7868" s="23">
        <f t="shared" si="632"/>
        <v>58.870128127725131</v>
      </c>
      <c r="G7868" s="23">
        <f t="shared" si="633"/>
        <v>31.6</v>
      </c>
      <c r="H7868" s="23">
        <f t="shared" si="634"/>
        <v>31.745666362391027</v>
      </c>
      <c r="I7868" s="23">
        <f t="shared" si="635"/>
        <v>76.900000000000006</v>
      </c>
      <c r="J7868" s="23">
        <f t="shared" si="636"/>
        <v>77.254485546451576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1.0050013164550893</v>
      </c>
      <c r="E7869" s="23">
        <f t="shared" si="631"/>
        <v>122.8</v>
      </c>
      <c r="F7869" s="23">
        <f t="shared" si="632"/>
        <v>123.41416166068495</v>
      </c>
      <c r="G7869" s="23">
        <f t="shared" si="633"/>
        <v>81.8</v>
      </c>
      <c r="H7869" s="23">
        <f t="shared" si="634"/>
        <v>82.2091076860263</v>
      </c>
      <c r="I7869" s="23">
        <f t="shared" si="635"/>
        <v>168.6</v>
      </c>
      <c r="J7869" s="23">
        <f t="shared" si="636"/>
        <v>169.44322195432804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0.9887702958047675</v>
      </c>
      <c r="E7870" s="23">
        <f t="shared" si="631"/>
        <v>122.8</v>
      </c>
      <c r="F7870" s="23">
        <f t="shared" si="632"/>
        <v>121.42099232482545</v>
      </c>
      <c r="G7870" s="23">
        <f t="shared" si="633"/>
        <v>81.8</v>
      </c>
      <c r="H7870" s="23">
        <f t="shared" si="634"/>
        <v>80.881410196829975</v>
      </c>
      <c r="I7870" s="23">
        <f t="shared" si="635"/>
        <v>168.6</v>
      </c>
      <c r="J7870" s="23">
        <f t="shared" si="636"/>
        <v>166.70667187268378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0.98876117873404112</v>
      </c>
      <c r="E7871" s="23">
        <f t="shared" si="631"/>
        <v>122.8</v>
      </c>
      <c r="F7871" s="23">
        <f t="shared" si="632"/>
        <v>121.41987274854024</v>
      </c>
      <c r="G7871" s="23">
        <f t="shared" si="633"/>
        <v>81.8</v>
      </c>
      <c r="H7871" s="23">
        <f t="shared" si="634"/>
        <v>80.88066442044456</v>
      </c>
      <c r="I7871" s="23">
        <f t="shared" si="635"/>
        <v>168.6</v>
      </c>
      <c r="J7871" s="23">
        <f t="shared" si="636"/>
        <v>166.70513473455932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0.9880285356090508</v>
      </c>
      <c r="E7872" s="23">
        <f t="shared" si="631"/>
        <v>122.8</v>
      </c>
      <c r="F7872" s="23">
        <f t="shared" si="632"/>
        <v>121.32990417279143</v>
      </c>
      <c r="G7872" s="23">
        <f t="shared" si="633"/>
        <v>81.8</v>
      </c>
      <c r="H7872" s="23">
        <f t="shared" si="634"/>
        <v>80.820734212820355</v>
      </c>
      <c r="I7872" s="23">
        <f t="shared" si="635"/>
        <v>168.6</v>
      </c>
      <c r="J7872" s="23">
        <f t="shared" si="636"/>
        <v>166.58161110368596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0.98828026763712973</v>
      </c>
      <c r="E7873" s="23">
        <f t="shared" si="631"/>
        <v>122.8</v>
      </c>
      <c r="F7873" s="23">
        <f t="shared" si="632"/>
        <v>121.36081686583952</v>
      </c>
      <c r="G7873" s="23">
        <f t="shared" si="633"/>
        <v>81.8</v>
      </c>
      <c r="H7873" s="23">
        <f t="shared" si="634"/>
        <v>80.841325892717208</v>
      </c>
      <c r="I7873" s="23">
        <f t="shared" si="635"/>
        <v>168.6</v>
      </c>
      <c r="J7873" s="23">
        <f t="shared" si="636"/>
        <v>166.62405312362006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0.98827800110627562</v>
      </c>
      <c r="E7874" s="23">
        <f t="shared" si="631"/>
        <v>124.5</v>
      </c>
      <c r="F7874" s="23">
        <f t="shared" si="632"/>
        <v>123.04061113773132</v>
      </c>
      <c r="G7874" s="23">
        <f t="shared" si="633"/>
        <v>82.8</v>
      </c>
      <c r="H7874" s="23">
        <f t="shared" si="634"/>
        <v>81.829418491599611</v>
      </c>
      <c r="I7874" s="23">
        <f t="shared" si="635"/>
        <v>170.9</v>
      </c>
      <c r="J7874" s="23">
        <f t="shared" si="636"/>
        <v>168.89671038906252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0.98575976815238264</v>
      </c>
      <c r="E7875" s="23">
        <f t="shared" si="631"/>
        <v>131</v>
      </c>
      <c r="F7875" s="23">
        <f t="shared" si="632"/>
        <v>129.13452962796214</v>
      </c>
      <c r="G7875" s="23">
        <f t="shared" si="633"/>
        <v>87.1</v>
      </c>
      <c r="H7875" s="23">
        <f t="shared" si="634"/>
        <v>85.859675806072516</v>
      </c>
      <c r="I7875" s="23">
        <f t="shared" si="635"/>
        <v>181.9</v>
      </c>
      <c r="J7875" s="23">
        <f t="shared" si="636"/>
        <v>179.3097018269184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0.98335192349481915</v>
      </c>
      <c r="E7876" s="23">
        <f t="shared" si="631"/>
        <v>131.9</v>
      </c>
      <c r="F7876" s="23">
        <f t="shared" si="632"/>
        <v>129.70411870896666</v>
      </c>
      <c r="G7876" s="23">
        <f t="shared" si="633"/>
        <v>87.6</v>
      </c>
      <c r="H7876" s="23">
        <f t="shared" si="634"/>
        <v>86.141628498146147</v>
      </c>
      <c r="I7876" s="23">
        <f t="shared" si="635"/>
        <v>182.9</v>
      </c>
      <c r="J7876" s="23">
        <f t="shared" si="636"/>
        <v>179.85506680720243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0.98335751593045262</v>
      </c>
      <c r="E7877" s="23">
        <f t="shared" si="631"/>
        <v>131.9</v>
      </c>
      <c r="F7877" s="23">
        <f t="shared" si="632"/>
        <v>129.70485635122671</v>
      </c>
      <c r="G7877" s="23">
        <f t="shared" si="633"/>
        <v>87.6</v>
      </c>
      <c r="H7877" s="23">
        <f t="shared" si="634"/>
        <v>86.142118395507637</v>
      </c>
      <c r="I7877" s="23">
        <f t="shared" si="635"/>
        <v>182.9</v>
      </c>
      <c r="J7877" s="23">
        <f t="shared" si="636"/>
        <v>179.8560896636798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0.98336273215801939</v>
      </c>
      <c r="E7878" s="23">
        <f t="shared" si="631"/>
        <v>131.9</v>
      </c>
      <c r="F7878" s="23">
        <f t="shared" si="632"/>
        <v>129.70554437164276</v>
      </c>
      <c r="G7878" s="23">
        <f t="shared" si="633"/>
        <v>87.6</v>
      </c>
      <c r="H7878" s="23">
        <f t="shared" si="634"/>
        <v>86.142575337042487</v>
      </c>
      <c r="I7878" s="23">
        <f t="shared" si="635"/>
        <v>182.9</v>
      </c>
      <c r="J7878" s="23">
        <f t="shared" si="636"/>
        <v>179.85704371170175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0.98334169021094575</v>
      </c>
      <c r="E7879" s="23">
        <f t="shared" si="631"/>
        <v>131.9</v>
      </c>
      <c r="F7879" s="23">
        <f t="shared" si="632"/>
        <v>129.70276893882374</v>
      </c>
      <c r="G7879" s="23">
        <f t="shared" si="633"/>
        <v>87.6</v>
      </c>
      <c r="H7879" s="23">
        <f t="shared" si="634"/>
        <v>86.140732062478847</v>
      </c>
      <c r="I7879" s="23">
        <f t="shared" si="635"/>
        <v>182.9</v>
      </c>
      <c r="J7879" s="23">
        <f t="shared" si="636"/>
        <v>179.85319513958197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0.98334859159021026</v>
      </c>
      <c r="E7880" s="23">
        <f t="shared" si="631"/>
        <v>131.9</v>
      </c>
      <c r="F7880" s="23">
        <f t="shared" si="632"/>
        <v>129.70367923074875</v>
      </c>
      <c r="G7880" s="23">
        <f t="shared" si="633"/>
        <v>87.6</v>
      </c>
      <c r="H7880" s="23">
        <f t="shared" si="634"/>
        <v>86.141336623302408</v>
      </c>
      <c r="I7880" s="23">
        <f t="shared" si="635"/>
        <v>182.9</v>
      </c>
      <c r="J7880" s="23">
        <f t="shared" si="636"/>
        <v>179.85445740184946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0.98334644337367483</v>
      </c>
      <c r="E7881" s="23">
        <f t="shared" si="631"/>
        <v>131.9</v>
      </c>
      <c r="F7881" s="23">
        <f t="shared" si="632"/>
        <v>129.70339588098773</v>
      </c>
      <c r="G7881" s="23">
        <f t="shared" si="633"/>
        <v>87.6</v>
      </c>
      <c r="H7881" s="23">
        <f t="shared" si="634"/>
        <v>86.141148439533907</v>
      </c>
      <c r="I7881" s="23">
        <f t="shared" si="635"/>
        <v>182.9</v>
      </c>
      <c r="J7881" s="23">
        <f t="shared" si="636"/>
        <v>179.85406449304514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0.98334012014560468</v>
      </c>
      <c r="E7882" s="23">
        <f t="shared" si="631"/>
        <v>129.69999999999999</v>
      </c>
      <c r="F7882" s="23">
        <f t="shared" si="632"/>
        <v>127.53921358288491</v>
      </c>
      <c r="G7882" s="23">
        <f t="shared" si="633"/>
        <v>86.4</v>
      </c>
      <c r="H7882" s="23">
        <f t="shared" si="634"/>
        <v>84.960586380580253</v>
      </c>
      <c r="I7882" s="23">
        <f t="shared" si="635"/>
        <v>180.6</v>
      </c>
      <c r="J7882" s="23">
        <f t="shared" si="636"/>
        <v>177.5912256982962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0.983338401455218</v>
      </c>
      <c r="E7883" s="23">
        <f t="shared" si="631"/>
        <v>49.3</v>
      </c>
      <c r="F7883" s="23">
        <f t="shared" si="632"/>
        <v>48.478583191742246</v>
      </c>
      <c r="G7883" s="23">
        <f t="shared" si="633"/>
        <v>26.3</v>
      </c>
      <c r="H7883" s="23">
        <f t="shared" si="634"/>
        <v>25.861799958272233</v>
      </c>
      <c r="I7883" s="23">
        <f t="shared" si="635"/>
        <v>64.8</v>
      </c>
      <c r="J7883" s="23">
        <f t="shared" si="636"/>
        <v>63.720328414298123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1.005708427432648</v>
      </c>
      <c r="E7884" s="23">
        <f t="shared" si="631"/>
        <v>53.7</v>
      </c>
      <c r="F7884" s="23">
        <f t="shared" si="632"/>
        <v>54.006542553133201</v>
      </c>
      <c r="G7884" s="23">
        <f t="shared" si="633"/>
        <v>28.6</v>
      </c>
      <c r="H7884" s="23">
        <f t="shared" si="634"/>
        <v>28.763261024573733</v>
      </c>
      <c r="I7884" s="23">
        <f t="shared" si="635"/>
        <v>69</v>
      </c>
      <c r="J7884" s="23">
        <f t="shared" si="636"/>
        <v>69.393881492852714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1.0034699724937155</v>
      </c>
      <c r="E7885" s="23">
        <f t="shared" si="631"/>
        <v>61</v>
      </c>
      <c r="F7885" s="23">
        <f t="shared" si="632"/>
        <v>61.211668322116644</v>
      </c>
      <c r="G7885" s="23">
        <f t="shared" si="633"/>
        <v>31.9</v>
      </c>
      <c r="H7885" s="23">
        <f t="shared" si="634"/>
        <v>32.010692122549521</v>
      </c>
      <c r="I7885" s="23">
        <f t="shared" si="635"/>
        <v>79.400000000000006</v>
      </c>
      <c r="J7885" s="23">
        <f t="shared" si="636"/>
        <v>79.67551581600101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1.0034695129362772</v>
      </c>
      <c r="E7886" s="23">
        <f t="shared" si="631"/>
        <v>61</v>
      </c>
      <c r="F7886" s="23">
        <f t="shared" si="632"/>
        <v>61.211640289112907</v>
      </c>
      <c r="G7886" s="23">
        <f t="shared" si="633"/>
        <v>31.9</v>
      </c>
      <c r="H7886" s="23">
        <f t="shared" si="634"/>
        <v>32.010677462667239</v>
      </c>
      <c r="I7886" s="23">
        <f t="shared" si="635"/>
        <v>79.400000000000006</v>
      </c>
      <c r="J7886" s="23">
        <f t="shared" si="636"/>
        <v>79.675479327140408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1.0032170991179443</v>
      </c>
      <c r="E7887" s="23">
        <f t="shared" si="631"/>
        <v>61</v>
      </c>
      <c r="F7887" s="23">
        <f t="shared" si="632"/>
        <v>61.196243046194603</v>
      </c>
      <c r="G7887" s="23">
        <f t="shared" si="633"/>
        <v>31.9</v>
      </c>
      <c r="H7887" s="23">
        <f t="shared" si="634"/>
        <v>32.002625461862422</v>
      </c>
      <c r="I7887" s="23">
        <f t="shared" si="635"/>
        <v>79.400000000000006</v>
      </c>
      <c r="J7887" s="23">
        <f t="shared" si="636"/>
        <v>79.655437669964783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1.0024718452410522</v>
      </c>
      <c r="E7888" s="23">
        <f t="shared" si="631"/>
        <v>61</v>
      </c>
      <c r="F7888" s="23">
        <f t="shared" si="632"/>
        <v>61.150782559704183</v>
      </c>
      <c r="G7888" s="23">
        <f t="shared" si="633"/>
        <v>31.9</v>
      </c>
      <c r="H7888" s="23">
        <f t="shared" si="634"/>
        <v>31.978851863189561</v>
      </c>
      <c r="I7888" s="23">
        <f t="shared" si="635"/>
        <v>79.400000000000006</v>
      </c>
      <c r="J7888" s="23">
        <f t="shared" si="636"/>
        <v>79.596264512139541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1.0002343995387017</v>
      </c>
      <c r="E7889" s="23">
        <f t="shared" si="631"/>
        <v>61</v>
      </c>
      <c r="F7889" s="23">
        <f t="shared" si="632"/>
        <v>61.014298371860804</v>
      </c>
      <c r="G7889" s="23">
        <f t="shared" si="633"/>
        <v>31.9</v>
      </c>
      <c r="H7889" s="23">
        <f t="shared" si="634"/>
        <v>31.907477345284583</v>
      </c>
      <c r="I7889" s="23">
        <f t="shared" si="635"/>
        <v>79.400000000000006</v>
      </c>
      <c r="J7889" s="23">
        <f t="shared" si="636"/>
        <v>79.418611323372929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0.99998386995257682</v>
      </c>
      <c r="E7890" s="23">
        <f t="shared" si="631"/>
        <v>61</v>
      </c>
      <c r="F7890" s="23">
        <f t="shared" si="632"/>
        <v>60.999016067107185</v>
      </c>
      <c r="G7890" s="23">
        <f t="shared" si="633"/>
        <v>31.9</v>
      </c>
      <c r="H7890" s="23">
        <f t="shared" si="634"/>
        <v>31.899485451487198</v>
      </c>
      <c r="I7890" s="23">
        <f t="shared" si="635"/>
        <v>79.400000000000006</v>
      </c>
      <c r="J7890" s="23">
        <f t="shared" si="636"/>
        <v>79.398719274234608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1.000480735212566</v>
      </c>
      <c r="E7891" s="23">
        <f t="shared" si="631"/>
        <v>53.7</v>
      </c>
      <c r="F7891" s="23">
        <f t="shared" si="632"/>
        <v>53.725815480914797</v>
      </c>
      <c r="G7891" s="23">
        <f t="shared" si="633"/>
        <v>28.6</v>
      </c>
      <c r="H7891" s="23">
        <f t="shared" si="634"/>
        <v>28.61374902707939</v>
      </c>
      <c r="I7891" s="23">
        <f t="shared" si="635"/>
        <v>69</v>
      </c>
      <c r="J7891" s="23">
        <f t="shared" si="636"/>
        <v>69.033170729667049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1.0037168697471457</v>
      </c>
      <c r="E7892" s="23">
        <f t="shared" ref="E7892:E7955" si="639">$E7604</f>
        <v>56.9</v>
      </c>
      <c r="F7892" s="23">
        <f t="shared" ref="F7892:F7955" si="640">$F7604</f>
        <v>57.111489888612589</v>
      </c>
      <c r="G7892" s="23">
        <f t="shared" ref="G7892:G7955" si="641">$G7604</f>
        <v>30</v>
      </c>
      <c r="H7892" s="23">
        <f t="shared" ref="H7892:H7955" si="642">$H7604</f>
        <v>30.11150609241437</v>
      </c>
      <c r="I7892" s="23">
        <f t="shared" ref="I7892:I7955" si="643">$I7604</f>
        <v>73.900000000000006</v>
      </c>
      <c r="J7892" s="23">
        <f t="shared" ref="J7892:J7955" si="644">$J7604</f>
        <v>74.174676674314071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1.0057039412012607</v>
      </c>
      <c r="E7893" s="23">
        <f t="shared" si="639"/>
        <v>128.69999999999999</v>
      </c>
      <c r="F7893" s="23">
        <f t="shared" si="640"/>
        <v>129.43409723260226</v>
      </c>
      <c r="G7893" s="23">
        <f t="shared" si="641"/>
        <v>85.8</v>
      </c>
      <c r="H7893" s="23">
        <f t="shared" si="642"/>
        <v>86.28939815506817</v>
      </c>
      <c r="I7893" s="23">
        <f t="shared" si="643"/>
        <v>179.4</v>
      </c>
      <c r="J7893" s="23">
        <f t="shared" si="644"/>
        <v>180.42328705150618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0.98514105367571625</v>
      </c>
      <c r="E7894" s="23">
        <f t="shared" si="639"/>
        <v>128.69999999999999</v>
      </c>
      <c r="F7894" s="23">
        <f t="shared" si="640"/>
        <v>126.78765360806467</v>
      </c>
      <c r="G7894" s="23">
        <f t="shared" si="641"/>
        <v>85.8</v>
      </c>
      <c r="H7894" s="23">
        <f t="shared" si="642"/>
        <v>84.525102405376458</v>
      </c>
      <c r="I7894" s="23">
        <f t="shared" si="643"/>
        <v>179.4</v>
      </c>
      <c r="J7894" s="23">
        <f t="shared" si="644"/>
        <v>176.7343050294235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0.98513297757834628</v>
      </c>
      <c r="E7895" s="23">
        <f t="shared" si="639"/>
        <v>128.69999999999999</v>
      </c>
      <c r="F7895" s="23">
        <f t="shared" si="640"/>
        <v>126.78661421433316</v>
      </c>
      <c r="G7895" s="23">
        <f t="shared" si="641"/>
        <v>85.8</v>
      </c>
      <c r="H7895" s="23">
        <f t="shared" si="642"/>
        <v>84.524409476222104</v>
      </c>
      <c r="I7895" s="23">
        <f t="shared" si="643"/>
        <v>179.4</v>
      </c>
      <c r="J7895" s="23">
        <f t="shared" si="644"/>
        <v>176.73285617755533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0.98513489312905478</v>
      </c>
      <c r="E7896" s="23">
        <f t="shared" si="639"/>
        <v>128.69999999999999</v>
      </c>
      <c r="F7896" s="23">
        <f t="shared" si="640"/>
        <v>126.78686074570933</v>
      </c>
      <c r="G7896" s="23">
        <f t="shared" si="641"/>
        <v>85.8</v>
      </c>
      <c r="H7896" s="23">
        <f t="shared" si="642"/>
        <v>84.524573830472903</v>
      </c>
      <c r="I7896" s="23">
        <f t="shared" si="643"/>
        <v>179.4</v>
      </c>
      <c r="J7896" s="23">
        <f t="shared" si="644"/>
        <v>176.73319982735242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0.98518243111188497</v>
      </c>
      <c r="E7897" s="23">
        <f t="shared" si="639"/>
        <v>128.69999999999999</v>
      </c>
      <c r="F7897" s="23">
        <f t="shared" si="640"/>
        <v>126.79297888409958</v>
      </c>
      <c r="G7897" s="23">
        <f t="shared" si="641"/>
        <v>85.8</v>
      </c>
      <c r="H7897" s="23">
        <f t="shared" si="642"/>
        <v>84.528652589399726</v>
      </c>
      <c r="I7897" s="23">
        <f t="shared" si="643"/>
        <v>179.4</v>
      </c>
      <c r="J7897" s="23">
        <f t="shared" si="644"/>
        <v>176.74172814147218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0.98519039283832355</v>
      </c>
      <c r="E7898" s="23">
        <f t="shared" si="639"/>
        <v>128.69999999999999</v>
      </c>
      <c r="F7898" s="23">
        <f t="shared" si="640"/>
        <v>126.79400355829223</v>
      </c>
      <c r="G7898" s="23">
        <f t="shared" si="641"/>
        <v>85.8</v>
      </c>
      <c r="H7898" s="23">
        <f t="shared" si="642"/>
        <v>84.529335705528155</v>
      </c>
      <c r="I7898" s="23">
        <f t="shared" si="643"/>
        <v>179.4</v>
      </c>
      <c r="J7898" s="23">
        <f t="shared" si="644"/>
        <v>176.74315647519526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0.98315280179099707</v>
      </c>
      <c r="E7899" s="23">
        <f t="shared" si="639"/>
        <v>109.6</v>
      </c>
      <c r="F7899" s="23">
        <f t="shared" si="640"/>
        <v>107.75354707629327</v>
      </c>
      <c r="G7899" s="23">
        <f t="shared" si="641"/>
        <v>60</v>
      </c>
      <c r="H7899" s="23">
        <f t="shared" si="642"/>
        <v>58.989168107459825</v>
      </c>
      <c r="I7899" s="23">
        <f t="shared" si="643"/>
        <v>146.1</v>
      </c>
      <c r="J7899" s="23">
        <f t="shared" si="644"/>
        <v>143.63862434166467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0.98097861472555536</v>
      </c>
      <c r="E7900" s="23">
        <f t="shared" si="639"/>
        <v>113.9</v>
      </c>
      <c r="F7900" s="23">
        <f t="shared" si="640"/>
        <v>111.73346421724077</v>
      </c>
      <c r="G7900" s="23">
        <f t="shared" si="641"/>
        <v>62.3</v>
      </c>
      <c r="H7900" s="23">
        <f t="shared" si="642"/>
        <v>61.114967697402093</v>
      </c>
      <c r="I7900" s="23">
        <f t="shared" si="643"/>
        <v>152.1</v>
      </c>
      <c r="J7900" s="23">
        <f t="shared" si="644"/>
        <v>149.20684729975696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0.98098828851384245</v>
      </c>
      <c r="E7901" s="23">
        <f t="shared" si="639"/>
        <v>113.9</v>
      </c>
      <c r="F7901" s="23">
        <f t="shared" si="640"/>
        <v>111.73456606172667</v>
      </c>
      <c r="G7901" s="23">
        <f t="shared" si="641"/>
        <v>62.3</v>
      </c>
      <c r="H7901" s="23">
        <f t="shared" si="642"/>
        <v>61.115570374412385</v>
      </c>
      <c r="I7901" s="23">
        <f t="shared" si="643"/>
        <v>152.1</v>
      </c>
      <c r="J7901" s="23">
        <f t="shared" si="644"/>
        <v>149.20831868295542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0.98168915381642063</v>
      </c>
      <c r="E7902" s="23">
        <f t="shared" si="639"/>
        <v>113.9</v>
      </c>
      <c r="F7902" s="23">
        <f t="shared" si="640"/>
        <v>111.81439461969032</v>
      </c>
      <c r="G7902" s="23">
        <f t="shared" si="641"/>
        <v>62.3</v>
      </c>
      <c r="H7902" s="23">
        <f t="shared" si="642"/>
        <v>61.159234282763002</v>
      </c>
      <c r="I7902" s="23">
        <f t="shared" si="643"/>
        <v>152.1</v>
      </c>
      <c r="J7902" s="23">
        <f t="shared" si="644"/>
        <v>149.31492029547758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0.98171507091194576</v>
      </c>
      <c r="E7903" s="23">
        <f t="shared" si="639"/>
        <v>113.9</v>
      </c>
      <c r="F7903" s="23">
        <f t="shared" si="640"/>
        <v>111.81734657687063</v>
      </c>
      <c r="G7903" s="23">
        <f t="shared" si="641"/>
        <v>62.3</v>
      </c>
      <c r="H7903" s="23">
        <f t="shared" si="642"/>
        <v>61.160848917814221</v>
      </c>
      <c r="I7903" s="23">
        <f t="shared" si="643"/>
        <v>152.1</v>
      </c>
      <c r="J7903" s="23">
        <f t="shared" si="644"/>
        <v>149.31886228570696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0.98171880615793872</v>
      </c>
      <c r="E7904" s="23">
        <f t="shared" si="639"/>
        <v>113.9</v>
      </c>
      <c r="F7904" s="23">
        <f t="shared" si="640"/>
        <v>111.81777202138923</v>
      </c>
      <c r="G7904" s="23">
        <f t="shared" si="641"/>
        <v>62.3</v>
      </c>
      <c r="H7904" s="23">
        <f t="shared" si="642"/>
        <v>61.161081623639582</v>
      </c>
      <c r="I7904" s="23">
        <f t="shared" si="643"/>
        <v>152.1</v>
      </c>
      <c r="J7904" s="23">
        <f t="shared" si="644"/>
        <v>149.31943041662248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0.98098603458187417</v>
      </c>
      <c r="E7905" s="23">
        <f t="shared" si="639"/>
        <v>113.9</v>
      </c>
      <c r="F7905" s="23">
        <f t="shared" si="640"/>
        <v>111.73430933887548</v>
      </c>
      <c r="G7905" s="23">
        <f t="shared" si="641"/>
        <v>62.3</v>
      </c>
      <c r="H7905" s="23">
        <f t="shared" si="642"/>
        <v>61.115429954450761</v>
      </c>
      <c r="I7905" s="23">
        <f t="shared" si="643"/>
        <v>152.1</v>
      </c>
      <c r="J7905" s="23">
        <f t="shared" si="644"/>
        <v>149.20797585990306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0.98096471441503319</v>
      </c>
      <c r="E7906" s="23">
        <f t="shared" si="639"/>
        <v>63.8</v>
      </c>
      <c r="F7906" s="23">
        <f t="shared" si="640"/>
        <v>62.585548779679115</v>
      </c>
      <c r="G7906" s="23">
        <f t="shared" si="641"/>
        <v>36</v>
      </c>
      <c r="H7906" s="23">
        <f t="shared" si="642"/>
        <v>35.314729718941194</v>
      </c>
      <c r="I7906" s="23">
        <f t="shared" si="643"/>
        <v>82.8</v>
      </c>
      <c r="J7906" s="23">
        <f t="shared" si="644"/>
        <v>81.223878353564743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0.98308659754874328</v>
      </c>
      <c r="E7907" s="23">
        <f t="shared" si="639"/>
        <v>33.6</v>
      </c>
      <c r="F7907" s="23">
        <f t="shared" si="640"/>
        <v>33.031709677637778</v>
      </c>
      <c r="G7907" s="23">
        <f t="shared" si="641"/>
        <v>20.399999999999999</v>
      </c>
      <c r="H7907" s="23">
        <f t="shared" si="642"/>
        <v>20.054966589994361</v>
      </c>
      <c r="I7907" s="23">
        <f t="shared" si="643"/>
        <v>41.8</v>
      </c>
      <c r="J7907" s="23">
        <f t="shared" si="644"/>
        <v>41.093019777537464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1.0012437114141333</v>
      </c>
      <c r="E7908" s="23">
        <f t="shared" si="639"/>
        <v>39</v>
      </c>
      <c r="F7908" s="23">
        <f t="shared" si="640"/>
        <v>39.048504745151199</v>
      </c>
      <c r="G7908" s="23">
        <f t="shared" si="641"/>
        <v>22.9</v>
      </c>
      <c r="H7908" s="23">
        <f t="shared" si="642"/>
        <v>22.928480991383651</v>
      </c>
      <c r="I7908" s="23">
        <f t="shared" si="643"/>
        <v>49</v>
      </c>
      <c r="J7908" s="23">
        <f t="shared" si="644"/>
        <v>49.060941859292527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1.0002487422828266</v>
      </c>
      <c r="E7909" s="23">
        <f t="shared" si="639"/>
        <v>39</v>
      </c>
      <c r="F7909" s="23">
        <f t="shared" si="640"/>
        <v>39.009700949030233</v>
      </c>
      <c r="G7909" s="23">
        <f t="shared" si="641"/>
        <v>22.9</v>
      </c>
      <c r="H7909" s="23">
        <f t="shared" si="642"/>
        <v>22.905696198276726</v>
      </c>
      <c r="I7909" s="23">
        <f t="shared" si="643"/>
        <v>49</v>
      </c>
      <c r="J7909" s="23">
        <f t="shared" si="644"/>
        <v>49.0121883718585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1.0009949691313067</v>
      </c>
      <c r="E7910" s="23">
        <f t="shared" si="639"/>
        <v>39</v>
      </c>
      <c r="F7910" s="23">
        <f t="shared" si="640"/>
        <v>39.038803796120959</v>
      </c>
      <c r="G7910" s="23">
        <f t="shared" si="641"/>
        <v>22.9</v>
      </c>
      <c r="H7910" s="23">
        <f t="shared" si="642"/>
        <v>22.922784793106921</v>
      </c>
      <c r="I7910" s="23">
        <f t="shared" si="643"/>
        <v>49</v>
      </c>
      <c r="J7910" s="23">
        <f t="shared" si="644"/>
        <v>49.048753487434027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1.0009949691313067</v>
      </c>
      <c r="E7911" s="23">
        <f t="shared" si="639"/>
        <v>39</v>
      </c>
      <c r="F7911" s="23">
        <f t="shared" si="640"/>
        <v>39.038803796120959</v>
      </c>
      <c r="G7911" s="23">
        <f t="shared" si="641"/>
        <v>22.9</v>
      </c>
      <c r="H7911" s="23">
        <f t="shared" si="642"/>
        <v>22.922784793106921</v>
      </c>
      <c r="I7911" s="23">
        <f t="shared" si="643"/>
        <v>49</v>
      </c>
      <c r="J7911" s="23">
        <f t="shared" si="644"/>
        <v>49.048753487434027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1.0009949691313067</v>
      </c>
      <c r="E7912" s="23">
        <f t="shared" si="639"/>
        <v>39</v>
      </c>
      <c r="F7912" s="23">
        <f t="shared" si="640"/>
        <v>39.038803796120959</v>
      </c>
      <c r="G7912" s="23">
        <f t="shared" si="641"/>
        <v>22.9</v>
      </c>
      <c r="H7912" s="23">
        <f t="shared" si="642"/>
        <v>22.922784793106921</v>
      </c>
      <c r="I7912" s="23">
        <f t="shared" si="643"/>
        <v>49</v>
      </c>
      <c r="J7912" s="23">
        <f t="shared" si="644"/>
        <v>49.048753487434027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1.0009949691313067</v>
      </c>
      <c r="E7913" s="23">
        <f t="shared" si="639"/>
        <v>39</v>
      </c>
      <c r="F7913" s="23">
        <f t="shared" si="640"/>
        <v>39.038803796120959</v>
      </c>
      <c r="G7913" s="23">
        <f t="shared" si="641"/>
        <v>22.9</v>
      </c>
      <c r="H7913" s="23">
        <f t="shared" si="642"/>
        <v>22.922784793106921</v>
      </c>
      <c r="I7913" s="23">
        <f t="shared" si="643"/>
        <v>49</v>
      </c>
      <c r="J7913" s="23">
        <f t="shared" si="644"/>
        <v>49.048753487434027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1.0009949691313067</v>
      </c>
      <c r="E7914" s="23">
        <f t="shared" si="639"/>
        <v>39</v>
      </c>
      <c r="F7914" s="23">
        <f t="shared" si="640"/>
        <v>39.038803796120959</v>
      </c>
      <c r="G7914" s="23">
        <f t="shared" si="641"/>
        <v>22.9</v>
      </c>
      <c r="H7914" s="23">
        <f t="shared" si="642"/>
        <v>22.922784793106921</v>
      </c>
      <c r="I7914" s="23">
        <f t="shared" si="643"/>
        <v>49</v>
      </c>
      <c r="J7914" s="23">
        <f t="shared" si="644"/>
        <v>49.048753487434027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1.0009949691313067</v>
      </c>
      <c r="E7915" s="23">
        <f t="shared" si="639"/>
        <v>39</v>
      </c>
      <c r="F7915" s="23">
        <f t="shared" si="640"/>
        <v>39.038803796120959</v>
      </c>
      <c r="G7915" s="23">
        <f t="shared" si="641"/>
        <v>22.9</v>
      </c>
      <c r="H7915" s="23">
        <f t="shared" si="642"/>
        <v>22.922784793106921</v>
      </c>
      <c r="I7915" s="23">
        <f t="shared" si="643"/>
        <v>49</v>
      </c>
      <c r="J7915" s="23">
        <f t="shared" si="644"/>
        <v>49.048753487434027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1.00149245369696</v>
      </c>
      <c r="E7916" s="23">
        <f t="shared" si="639"/>
        <v>67.900000000000006</v>
      </c>
      <c r="F7916" s="23">
        <f t="shared" si="640"/>
        <v>68.001337606023597</v>
      </c>
      <c r="G7916" s="23">
        <f t="shared" si="641"/>
        <v>38</v>
      </c>
      <c r="H7916" s="23">
        <f t="shared" si="642"/>
        <v>38.056713240484484</v>
      </c>
      <c r="I7916" s="23">
        <f t="shared" si="643"/>
        <v>88.4</v>
      </c>
      <c r="J7916" s="23">
        <f t="shared" si="644"/>
        <v>88.531932906811278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1.0051244649313582</v>
      </c>
      <c r="E7917" s="23">
        <f t="shared" si="639"/>
        <v>72</v>
      </c>
      <c r="F7917" s="23">
        <f t="shared" si="640"/>
        <v>72.368961475057787</v>
      </c>
      <c r="G7917" s="23">
        <f t="shared" si="641"/>
        <v>40</v>
      </c>
      <c r="H7917" s="23">
        <f t="shared" si="642"/>
        <v>40.204978597254325</v>
      </c>
      <c r="I7917" s="23">
        <f t="shared" si="643"/>
        <v>93.9</v>
      </c>
      <c r="J7917" s="23">
        <f t="shared" si="644"/>
        <v>94.381187257054535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0.98282803518518236</v>
      </c>
      <c r="E7918" s="23">
        <f t="shared" si="639"/>
        <v>80.400000000000006</v>
      </c>
      <c r="F7918" s="23">
        <f t="shared" si="640"/>
        <v>79.019374028888663</v>
      </c>
      <c r="G7918" s="23">
        <f t="shared" si="641"/>
        <v>44</v>
      </c>
      <c r="H7918" s="23">
        <f t="shared" si="642"/>
        <v>43.244433548148024</v>
      </c>
      <c r="I7918" s="23">
        <f t="shared" si="643"/>
        <v>105.9</v>
      </c>
      <c r="J7918" s="23">
        <f t="shared" si="644"/>
        <v>104.08148892611082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0.98281990986807777</v>
      </c>
      <c r="E7919" s="23">
        <f t="shared" si="639"/>
        <v>80.400000000000006</v>
      </c>
      <c r="F7919" s="23">
        <f t="shared" si="640"/>
        <v>79.018720753393453</v>
      </c>
      <c r="G7919" s="23">
        <f t="shared" si="641"/>
        <v>44</v>
      </c>
      <c r="H7919" s="23">
        <f t="shared" si="642"/>
        <v>43.244076034195423</v>
      </c>
      <c r="I7919" s="23">
        <f t="shared" si="643"/>
        <v>105.9</v>
      </c>
      <c r="J7919" s="23">
        <f t="shared" si="644"/>
        <v>104.08062845502944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0.98301408321991468</v>
      </c>
      <c r="E7920" s="23">
        <f t="shared" si="639"/>
        <v>80.400000000000006</v>
      </c>
      <c r="F7920" s="23">
        <f t="shared" si="640"/>
        <v>79.034332290881153</v>
      </c>
      <c r="G7920" s="23">
        <f t="shared" si="641"/>
        <v>44</v>
      </c>
      <c r="H7920" s="23">
        <f t="shared" si="642"/>
        <v>43.252619661676249</v>
      </c>
      <c r="I7920" s="23">
        <f t="shared" si="643"/>
        <v>105.9</v>
      </c>
      <c r="J7920" s="23">
        <f t="shared" si="644"/>
        <v>104.10119141298897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0.98333062105796665</v>
      </c>
      <c r="E7921" s="23">
        <f t="shared" si="639"/>
        <v>80.400000000000006</v>
      </c>
      <c r="F7921" s="23">
        <f t="shared" si="640"/>
        <v>79.05978193306052</v>
      </c>
      <c r="G7921" s="23">
        <f t="shared" si="641"/>
        <v>44</v>
      </c>
      <c r="H7921" s="23">
        <f t="shared" si="642"/>
        <v>43.26654732655053</v>
      </c>
      <c r="I7921" s="23">
        <f t="shared" si="643"/>
        <v>105.9</v>
      </c>
      <c r="J7921" s="23">
        <f t="shared" si="644"/>
        <v>104.13471277003867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0.98331121706106195</v>
      </c>
      <c r="E7922" s="23">
        <f t="shared" si="639"/>
        <v>81.5</v>
      </c>
      <c r="F7922" s="23">
        <f t="shared" si="640"/>
        <v>80.139864190476544</v>
      </c>
      <c r="G7922" s="23">
        <f t="shared" si="641"/>
        <v>44.6</v>
      </c>
      <c r="H7922" s="23">
        <f t="shared" si="642"/>
        <v>43.855680280923366</v>
      </c>
      <c r="I7922" s="23">
        <f t="shared" si="643"/>
        <v>107.4</v>
      </c>
      <c r="J7922" s="23">
        <f t="shared" si="644"/>
        <v>105.60762471235806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0.98532189365653811</v>
      </c>
      <c r="E7923" s="23">
        <f t="shared" si="639"/>
        <v>68.400000000000006</v>
      </c>
      <c r="F7923" s="23">
        <f t="shared" si="640"/>
        <v>67.396017526107215</v>
      </c>
      <c r="G7923" s="23">
        <f t="shared" si="641"/>
        <v>36.1</v>
      </c>
      <c r="H7923" s="23">
        <f t="shared" si="642"/>
        <v>35.570120361001024</v>
      </c>
      <c r="I7923" s="23">
        <f t="shared" si="643"/>
        <v>89.7</v>
      </c>
      <c r="J7923" s="23">
        <f t="shared" si="644"/>
        <v>88.383373860991469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0.98346308207215349</v>
      </c>
      <c r="E7924" s="23">
        <f t="shared" si="639"/>
        <v>50.8</v>
      </c>
      <c r="F7924" s="23">
        <f t="shared" si="640"/>
        <v>49.959924569265397</v>
      </c>
      <c r="G7924" s="23">
        <f t="shared" si="641"/>
        <v>27.4</v>
      </c>
      <c r="H7924" s="23">
        <f t="shared" si="642"/>
        <v>26.946888448777003</v>
      </c>
      <c r="I7924" s="23">
        <f t="shared" si="643"/>
        <v>64.7</v>
      </c>
      <c r="J7924" s="23">
        <f t="shared" si="644"/>
        <v>63.630061410068336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0.98294442975690766</v>
      </c>
      <c r="E7925" s="23">
        <f t="shared" si="639"/>
        <v>50.8</v>
      </c>
      <c r="F7925" s="23">
        <f t="shared" si="640"/>
        <v>49.933577031650906</v>
      </c>
      <c r="G7925" s="23">
        <f t="shared" si="641"/>
        <v>27.4</v>
      </c>
      <c r="H7925" s="23">
        <f t="shared" si="642"/>
        <v>26.932677375339267</v>
      </c>
      <c r="I7925" s="23">
        <f t="shared" si="643"/>
        <v>64.7</v>
      </c>
      <c r="J7925" s="23">
        <f t="shared" si="644"/>
        <v>63.596504605271932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0.98321938552306387</v>
      </c>
      <c r="E7926" s="23">
        <f t="shared" si="639"/>
        <v>50.8</v>
      </c>
      <c r="F7926" s="23">
        <f t="shared" si="640"/>
        <v>49.94754478457164</v>
      </c>
      <c r="G7926" s="23">
        <f t="shared" si="641"/>
        <v>27.4</v>
      </c>
      <c r="H7926" s="23">
        <f t="shared" si="642"/>
        <v>26.940211163331949</v>
      </c>
      <c r="I7926" s="23">
        <f t="shared" si="643"/>
        <v>64.7</v>
      </c>
      <c r="J7926" s="23">
        <f t="shared" si="644"/>
        <v>63.614294243342236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0.98293923569639119</v>
      </c>
      <c r="E7927" s="23">
        <f t="shared" si="639"/>
        <v>50.8</v>
      </c>
      <c r="F7927" s="23">
        <f t="shared" si="640"/>
        <v>49.933313173376668</v>
      </c>
      <c r="G7927" s="23">
        <f t="shared" si="641"/>
        <v>27.4</v>
      </c>
      <c r="H7927" s="23">
        <f t="shared" si="642"/>
        <v>26.932535058081118</v>
      </c>
      <c r="I7927" s="23">
        <f t="shared" si="643"/>
        <v>64.7</v>
      </c>
      <c r="J7927" s="23">
        <f t="shared" si="644"/>
        <v>63.596168549556509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0.98293557457319547</v>
      </c>
      <c r="E7928" s="23">
        <f t="shared" si="639"/>
        <v>50.8</v>
      </c>
      <c r="F7928" s="23">
        <f t="shared" si="640"/>
        <v>49.933127188318331</v>
      </c>
      <c r="G7928" s="23">
        <f t="shared" si="641"/>
        <v>27.4</v>
      </c>
      <c r="H7928" s="23">
        <f t="shared" si="642"/>
        <v>26.932434743305553</v>
      </c>
      <c r="I7928" s="23">
        <f t="shared" si="643"/>
        <v>64.7</v>
      </c>
      <c r="J7928" s="23">
        <f t="shared" si="644"/>
        <v>63.595931674885747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0.98297369566504522</v>
      </c>
      <c r="E7929" s="23">
        <f t="shared" si="639"/>
        <v>35.799999999999997</v>
      </c>
      <c r="F7929" s="23">
        <f t="shared" si="640"/>
        <v>35.190458304808615</v>
      </c>
      <c r="G7929" s="23">
        <f t="shared" si="641"/>
        <v>17.899999999999999</v>
      </c>
      <c r="H7929" s="23">
        <f t="shared" si="642"/>
        <v>17.595229152404308</v>
      </c>
      <c r="I7929" s="23">
        <f t="shared" si="643"/>
        <v>45.6</v>
      </c>
      <c r="J7929" s="23">
        <f t="shared" si="644"/>
        <v>44.823600522326061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0.98224416269038983</v>
      </c>
      <c r="E7930" s="23">
        <f t="shared" si="639"/>
        <v>35.6</v>
      </c>
      <c r="F7930" s="23">
        <f t="shared" si="640"/>
        <v>34.967892191777878</v>
      </c>
      <c r="G7930" s="23">
        <f t="shared" si="641"/>
        <v>17.8</v>
      </c>
      <c r="H7930" s="23">
        <f t="shared" si="642"/>
        <v>17.483946095888939</v>
      </c>
      <c r="I7930" s="23">
        <f t="shared" si="643"/>
        <v>45.2</v>
      </c>
      <c r="J7930" s="23">
        <f t="shared" si="644"/>
        <v>44.397436153605625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0.98221850452873838</v>
      </c>
      <c r="E7931" s="23">
        <f t="shared" si="639"/>
        <v>35.6</v>
      </c>
      <c r="F7931" s="23">
        <f t="shared" si="640"/>
        <v>34.966978761223089</v>
      </c>
      <c r="G7931" s="23">
        <f t="shared" si="641"/>
        <v>17.8</v>
      </c>
      <c r="H7931" s="23">
        <f t="shared" si="642"/>
        <v>17.483489380611545</v>
      </c>
      <c r="I7931" s="23">
        <f t="shared" si="643"/>
        <v>45.2</v>
      </c>
      <c r="J7931" s="23">
        <f t="shared" si="644"/>
        <v>44.39627640469898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1.003628219190521</v>
      </c>
      <c r="E7932" s="23">
        <f t="shared" si="639"/>
        <v>9.5</v>
      </c>
      <c r="F7932" s="23">
        <f t="shared" si="640"/>
        <v>9.5344680823099495</v>
      </c>
      <c r="G7932" s="23">
        <f t="shared" si="641"/>
        <v>4.8</v>
      </c>
      <c r="H7932" s="23">
        <f t="shared" si="642"/>
        <v>4.817415452114501</v>
      </c>
      <c r="I7932" s="23">
        <f t="shared" si="643"/>
        <v>12.1</v>
      </c>
      <c r="J7932" s="23">
        <f t="shared" si="644"/>
        <v>12.143901452205304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0.99948593261549157</v>
      </c>
      <c r="E7933" s="23">
        <f t="shared" si="639"/>
        <v>9.5</v>
      </c>
      <c r="F7933" s="23">
        <f t="shared" si="640"/>
        <v>9.4951163598471702</v>
      </c>
      <c r="G7933" s="23">
        <f t="shared" si="641"/>
        <v>4.8</v>
      </c>
      <c r="H7933" s="23">
        <f t="shared" si="642"/>
        <v>4.797532476554359</v>
      </c>
      <c r="I7933" s="23">
        <f t="shared" si="643"/>
        <v>12.1</v>
      </c>
      <c r="J7933" s="23">
        <f t="shared" si="644"/>
        <v>12.093779784647447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1.0007711010767628</v>
      </c>
      <c r="E7934" s="23">
        <f t="shared" si="639"/>
        <v>9.5</v>
      </c>
      <c r="F7934" s="23">
        <f t="shared" si="640"/>
        <v>9.5073254602292465</v>
      </c>
      <c r="G7934" s="23">
        <f t="shared" si="641"/>
        <v>4.8</v>
      </c>
      <c r="H7934" s="23">
        <f t="shared" si="642"/>
        <v>4.8037012851684615</v>
      </c>
      <c r="I7934" s="23">
        <f t="shared" si="643"/>
        <v>12.1</v>
      </c>
      <c r="J7934" s="23">
        <f t="shared" si="644"/>
        <v>12.10933032302883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1.0007711010767628</v>
      </c>
      <c r="E7935" s="23">
        <f t="shared" si="639"/>
        <v>9.5</v>
      </c>
      <c r="F7935" s="23">
        <f t="shared" si="640"/>
        <v>9.5073254602292465</v>
      </c>
      <c r="G7935" s="23">
        <f t="shared" si="641"/>
        <v>4.8</v>
      </c>
      <c r="H7935" s="23">
        <f t="shared" si="642"/>
        <v>4.8037012851684615</v>
      </c>
      <c r="I7935" s="23">
        <f t="shared" si="643"/>
        <v>12.1</v>
      </c>
      <c r="J7935" s="23">
        <f t="shared" si="644"/>
        <v>12.10933032302883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1.0005140673845085</v>
      </c>
      <c r="E7936" s="23">
        <f t="shared" si="639"/>
        <v>9.5</v>
      </c>
      <c r="F7936" s="23">
        <f t="shared" si="640"/>
        <v>9.5048836401528316</v>
      </c>
      <c r="G7936" s="23">
        <f t="shared" si="641"/>
        <v>4.7</v>
      </c>
      <c r="H7936" s="23">
        <f t="shared" si="642"/>
        <v>4.7024161167071901</v>
      </c>
      <c r="I7936" s="23">
        <f t="shared" si="643"/>
        <v>12</v>
      </c>
      <c r="J7936" s="23">
        <f t="shared" si="644"/>
        <v>12.006168808614103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1.0002570336922543</v>
      </c>
      <c r="E7937" s="23">
        <f t="shared" si="639"/>
        <v>9.5</v>
      </c>
      <c r="F7937" s="23">
        <f t="shared" si="640"/>
        <v>9.5024418200764149</v>
      </c>
      <c r="G7937" s="23">
        <f t="shared" si="641"/>
        <v>4.7</v>
      </c>
      <c r="H7937" s="23">
        <f t="shared" si="642"/>
        <v>4.7012080583535951</v>
      </c>
      <c r="I7937" s="23">
        <f t="shared" si="643"/>
        <v>12</v>
      </c>
      <c r="J7937" s="23">
        <f t="shared" si="644"/>
        <v>12.003084404307051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1</v>
      </c>
      <c r="E7938" s="23">
        <f t="shared" si="639"/>
        <v>9.5</v>
      </c>
      <c r="F7938" s="23">
        <f t="shared" si="640"/>
        <v>9.5</v>
      </c>
      <c r="G7938" s="23">
        <f t="shared" si="641"/>
        <v>4.8</v>
      </c>
      <c r="H7938" s="23">
        <f t="shared" si="642"/>
        <v>4.8</v>
      </c>
      <c r="I7938" s="23">
        <f t="shared" si="643"/>
        <v>12.1</v>
      </c>
      <c r="J7938" s="23">
        <f t="shared" si="644"/>
        <v>12.1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1</v>
      </c>
      <c r="E7939" s="23">
        <f t="shared" si="639"/>
        <v>9.5</v>
      </c>
      <c r="F7939" s="23">
        <f t="shared" si="640"/>
        <v>9.5</v>
      </c>
      <c r="G7939" s="23">
        <f t="shared" si="641"/>
        <v>4.8</v>
      </c>
      <c r="H7939" s="23">
        <f t="shared" si="642"/>
        <v>4.8</v>
      </c>
      <c r="I7939" s="23">
        <f t="shared" si="643"/>
        <v>12.1</v>
      </c>
      <c r="J7939" s="23">
        <f t="shared" si="644"/>
        <v>12.1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1</v>
      </c>
      <c r="E7940" s="23">
        <f t="shared" si="639"/>
        <v>35.5</v>
      </c>
      <c r="F7940" s="23">
        <f t="shared" si="640"/>
        <v>35.5</v>
      </c>
      <c r="G7940" s="23">
        <f t="shared" si="641"/>
        <v>17.8</v>
      </c>
      <c r="H7940" s="23">
        <f t="shared" si="642"/>
        <v>17.8</v>
      </c>
      <c r="I7940" s="23">
        <f t="shared" si="643"/>
        <v>45.2</v>
      </c>
      <c r="J7940" s="23">
        <f t="shared" si="644"/>
        <v>45.2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1.0005140673845085</v>
      </c>
      <c r="E7941" s="23">
        <f t="shared" si="639"/>
        <v>35.5</v>
      </c>
      <c r="F7941" s="23">
        <f t="shared" si="640"/>
        <v>35.518249392150054</v>
      </c>
      <c r="G7941" s="23">
        <f t="shared" si="641"/>
        <v>17.8</v>
      </c>
      <c r="H7941" s="23">
        <f t="shared" si="642"/>
        <v>17.809150399444253</v>
      </c>
      <c r="I7941" s="23">
        <f t="shared" si="643"/>
        <v>45.2</v>
      </c>
      <c r="J7941" s="23">
        <f t="shared" si="644"/>
        <v>45.22323584577979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0.99288905842416109</v>
      </c>
      <c r="E7942" s="23">
        <f t="shared" si="639"/>
        <v>74.900000000000006</v>
      </c>
      <c r="F7942" s="23">
        <f t="shared" si="640"/>
        <v>74.367390475969671</v>
      </c>
      <c r="G7942" s="23">
        <f t="shared" si="641"/>
        <v>39.299999999999997</v>
      </c>
      <c r="H7942" s="23">
        <f t="shared" si="642"/>
        <v>39.02053999606953</v>
      </c>
      <c r="I7942" s="23">
        <f t="shared" si="643"/>
        <v>98.8</v>
      </c>
      <c r="J7942" s="23">
        <f t="shared" si="644"/>
        <v>98.097438972307117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0.98672054843505341</v>
      </c>
      <c r="E7943" s="23">
        <f t="shared" si="639"/>
        <v>74.900000000000006</v>
      </c>
      <c r="F7943" s="23">
        <f t="shared" si="640"/>
        <v>73.905369077785508</v>
      </c>
      <c r="G7943" s="23">
        <f t="shared" si="641"/>
        <v>39.299999999999997</v>
      </c>
      <c r="H7943" s="23">
        <f t="shared" si="642"/>
        <v>38.778117553497594</v>
      </c>
      <c r="I7943" s="23">
        <f t="shared" si="643"/>
        <v>98.8</v>
      </c>
      <c r="J7943" s="23">
        <f t="shared" si="644"/>
        <v>97.487990185383268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0.98579317801889199</v>
      </c>
      <c r="E7944" s="23">
        <f t="shared" si="639"/>
        <v>74.900000000000006</v>
      </c>
      <c r="F7944" s="23">
        <f t="shared" si="640"/>
        <v>73.83590903361501</v>
      </c>
      <c r="G7944" s="23">
        <f t="shared" si="641"/>
        <v>39.299999999999997</v>
      </c>
      <c r="H7944" s="23">
        <f t="shared" si="642"/>
        <v>38.741671896142449</v>
      </c>
      <c r="I7944" s="23">
        <f t="shared" si="643"/>
        <v>98.8</v>
      </c>
      <c r="J7944" s="23">
        <f t="shared" si="644"/>
        <v>97.396365988266524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0.98578459212855452</v>
      </c>
      <c r="E7945" s="23">
        <f t="shared" si="639"/>
        <v>74.900000000000006</v>
      </c>
      <c r="F7945" s="23">
        <f t="shared" si="640"/>
        <v>73.835265950428735</v>
      </c>
      <c r="G7945" s="23">
        <f t="shared" si="641"/>
        <v>39.299999999999997</v>
      </c>
      <c r="H7945" s="23">
        <f t="shared" si="642"/>
        <v>38.741334470652191</v>
      </c>
      <c r="I7945" s="23">
        <f t="shared" si="643"/>
        <v>98.8</v>
      </c>
      <c r="J7945" s="23">
        <f t="shared" si="644"/>
        <v>97.395517702301177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0.98577560821488375</v>
      </c>
      <c r="E7946" s="23">
        <f t="shared" si="639"/>
        <v>74.900000000000006</v>
      </c>
      <c r="F7946" s="23">
        <f t="shared" si="640"/>
        <v>73.834593055294803</v>
      </c>
      <c r="G7946" s="23">
        <f t="shared" si="641"/>
        <v>39.299999999999997</v>
      </c>
      <c r="H7946" s="23">
        <f t="shared" si="642"/>
        <v>38.74098140284493</v>
      </c>
      <c r="I7946" s="23">
        <f t="shared" si="643"/>
        <v>98.8</v>
      </c>
      <c r="J7946" s="23">
        <f t="shared" si="644"/>
        <v>97.394630091630518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0.98618412541808798</v>
      </c>
      <c r="E7947" s="23">
        <f t="shared" si="639"/>
        <v>37</v>
      </c>
      <c r="F7947" s="23">
        <f t="shared" si="640"/>
        <v>36.488812640469256</v>
      </c>
      <c r="G7947" s="23">
        <f t="shared" si="641"/>
        <v>22.4</v>
      </c>
      <c r="H7947" s="23">
        <f t="shared" si="642"/>
        <v>22.09052440936517</v>
      </c>
      <c r="I7947" s="23">
        <f t="shared" si="643"/>
        <v>46.8</v>
      </c>
      <c r="J7947" s="23">
        <f t="shared" si="644"/>
        <v>46.153417069566515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0.98232311180400811</v>
      </c>
      <c r="E7948" s="23">
        <f t="shared" si="639"/>
        <v>36.5</v>
      </c>
      <c r="F7948" s="23">
        <f t="shared" si="640"/>
        <v>35.854793580846298</v>
      </c>
      <c r="G7948" s="23">
        <f t="shared" si="641"/>
        <v>22.2</v>
      </c>
      <c r="H7948" s="23">
        <f t="shared" si="642"/>
        <v>21.807573082048979</v>
      </c>
      <c r="I7948" s="23">
        <f t="shared" si="643"/>
        <v>46.2</v>
      </c>
      <c r="J7948" s="23">
        <f t="shared" si="644"/>
        <v>45.383327765345179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0.9823092015274355</v>
      </c>
      <c r="E7949" s="23">
        <f t="shared" si="639"/>
        <v>36.5</v>
      </c>
      <c r="F7949" s="23">
        <f t="shared" si="640"/>
        <v>35.854285855751399</v>
      </c>
      <c r="G7949" s="23">
        <f t="shared" si="641"/>
        <v>22.2</v>
      </c>
      <c r="H7949" s="23">
        <f t="shared" si="642"/>
        <v>21.807264273909066</v>
      </c>
      <c r="I7949" s="23">
        <f t="shared" si="643"/>
        <v>46.2</v>
      </c>
      <c r="J7949" s="23">
        <f t="shared" si="644"/>
        <v>45.382685110567522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0.98300993028077477</v>
      </c>
      <c r="E7950" s="23">
        <f t="shared" si="639"/>
        <v>36.5</v>
      </c>
      <c r="F7950" s="23">
        <f t="shared" si="640"/>
        <v>35.879862455248279</v>
      </c>
      <c r="G7950" s="23">
        <f t="shared" si="641"/>
        <v>22.2</v>
      </c>
      <c r="H7950" s="23">
        <f t="shared" si="642"/>
        <v>21.822820452233199</v>
      </c>
      <c r="I7950" s="23">
        <f t="shared" si="643"/>
        <v>46.2</v>
      </c>
      <c r="J7950" s="23">
        <f t="shared" si="644"/>
        <v>45.415058778971797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0.98300556859434129</v>
      </c>
      <c r="E7951" s="23">
        <f t="shared" si="639"/>
        <v>36.5</v>
      </c>
      <c r="F7951" s="23">
        <f t="shared" si="640"/>
        <v>35.879703253693457</v>
      </c>
      <c r="G7951" s="23">
        <f t="shared" si="641"/>
        <v>22.2</v>
      </c>
      <c r="H7951" s="23">
        <f t="shared" si="642"/>
        <v>21.822723622794378</v>
      </c>
      <c r="I7951" s="23">
        <f t="shared" si="643"/>
        <v>46.2</v>
      </c>
      <c r="J7951" s="23">
        <f t="shared" si="644"/>
        <v>45.414857269058572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0.98301217842508903</v>
      </c>
      <c r="E7952" s="23">
        <f t="shared" si="639"/>
        <v>36.5</v>
      </c>
      <c r="F7952" s="23">
        <f t="shared" si="640"/>
        <v>35.879944512515749</v>
      </c>
      <c r="G7952" s="23">
        <f t="shared" si="641"/>
        <v>22.2</v>
      </c>
      <c r="H7952" s="23">
        <f t="shared" si="642"/>
        <v>21.822870361036976</v>
      </c>
      <c r="I7952" s="23">
        <f t="shared" si="643"/>
        <v>46.2</v>
      </c>
      <c r="J7952" s="23">
        <f t="shared" si="644"/>
        <v>45.415162643239114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0.98232971125472579</v>
      </c>
      <c r="E7953" s="23">
        <f t="shared" si="639"/>
        <v>6.2</v>
      </c>
      <c r="F7953" s="23">
        <f t="shared" si="640"/>
        <v>6.0904442097793003</v>
      </c>
      <c r="G7953" s="23">
        <f t="shared" si="641"/>
        <v>4.3</v>
      </c>
      <c r="H7953" s="23">
        <f t="shared" si="642"/>
        <v>4.2240177583953207</v>
      </c>
      <c r="I7953" s="23">
        <f t="shared" si="643"/>
        <v>8.1999999999999993</v>
      </c>
      <c r="J7953" s="23">
        <f t="shared" si="644"/>
        <v>8.0551036322887501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0.98232158688165305</v>
      </c>
      <c r="E7954" s="23">
        <f t="shared" si="639"/>
        <v>6.2</v>
      </c>
      <c r="F7954" s="23">
        <f t="shared" si="640"/>
        <v>6.0903938386662491</v>
      </c>
      <c r="G7954" s="23">
        <f t="shared" si="641"/>
        <v>4.3</v>
      </c>
      <c r="H7954" s="23">
        <f t="shared" si="642"/>
        <v>4.2239828235911077</v>
      </c>
      <c r="I7954" s="23">
        <f t="shared" si="643"/>
        <v>8.1999999999999993</v>
      </c>
      <c r="J7954" s="23">
        <f t="shared" si="644"/>
        <v>8.0550370124295547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0.98304759112455287</v>
      </c>
      <c r="E7955" s="23">
        <f t="shared" si="639"/>
        <v>1.8</v>
      </c>
      <c r="F7955" s="23">
        <f t="shared" si="640"/>
        <v>1.7694856640241952</v>
      </c>
      <c r="G7955" s="23">
        <f t="shared" si="641"/>
        <v>1.3</v>
      </c>
      <c r="H7955" s="23">
        <f t="shared" si="642"/>
        <v>1.2779618684619187</v>
      </c>
      <c r="I7955" s="23">
        <f t="shared" si="643"/>
        <v>2.4</v>
      </c>
      <c r="J7955" s="23">
        <f t="shared" si="644"/>
        <v>2.3593142186989269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1.0017361735583881</v>
      </c>
      <c r="E7956" s="23">
        <f t="shared" ref="E7956:E8019" si="647">$E7668</f>
        <v>1.8</v>
      </c>
      <c r="F7956" s="23">
        <f t="shared" ref="F7956:F8019" si="648">$F7668</f>
        <v>1.8031251124050987</v>
      </c>
      <c r="G7956" s="23">
        <f t="shared" ref="G7956:G8019" si="649">$G7668</f>
        <v>1.3</v>
      </c>
      <c r="H7956" s="23">
        <f t="shared" ref="H7956:H8019" si="650">$H7668</f>
        <v>1.3022570256259045</v>
      </c>
      <c r="I7956" s="23">
        <f t="shared" ref="I7956:I8019" si="651">$I7668</f>
        <v>2.4</v>
      </c>
      <c r="J7956" s="23">
        <f t="shared" ref="J7956:J8019" si="652">$J7668</f>
        <v>2.4041668165401311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1.0007462268484801</v>
      </c>
      <c r="E7957" s="23">
        <f t="shared" si="647"/>
        <v>1.2</v>
      </c>
      <c r="F7957" s="23">
        <f t="shared" si="648"/>
        <v>1.2008954722181762</v>
      </c>
      <c r="G7957" s="23">
        <f t="shared" si="649"/>
        <v>0.8</v>
      </c>
      <c r="H7957" s="23">
        <f t="shared" si="650"/>
        <v>0.80059698147878411</v>
      </c>
      <c r="I7957" s="23">
        <f t="shared" si="651"/>
        <v>1.6</v>
      </c>
      <c r="J7957" s="23">
        <f t="shared" si="652"/>
        <v>1.6011939629575682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1.0007462268484801</v>
      </c>
      <c r="E7958" s="23">
        <f t="shared" si="647"/>
        <v>1.2</v>
      </c>
      <c r="F7958" s="23">
        <f t="shared" si="648"/>
        <v>1.2008954722181762</v>
      </c>
      <c r="G7958" s="23">
        <f t="shared" si="649"/>
        <v>0.8</v>
      </c>
      <c r="H7958" s="23">
        <f t="shared" si="650"/>
        <v>0.80059698147878411</v>
      </c>
      <c r="I7958" s="23">
        <f t="shared" si="651"/>
        <v>1.6</v>
      </c>
      <c r="J7958" s="23">
        <f t="shared" si="652"/>
        <v>1.6011939629575682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1.0007462268484801</v>
      </c>
      <c r="E7959" s="23">
        <f t="shared" si="647"/>
        <v>1.2</v>
      </c>
      <c r="F7959" s="23">
        <f t="shared" si="648"/>
        <v>1.2008954722181762</v>
      </c>
      <c r="G7959" s="23">
        <f t="shared" si="649"/>
        <v>0.8</v>
      </c>
      <c r="H7959" s="23">
        <f t="shared" si="650"/>
        <v>0.80059698147878411</v>
      </c>
      <c r="I7959" s="23">
        <f t="shared" si="651"/>
        <v>1.6</v>
      </c>
      <c r="J7959" s="23">
        <f t="shared" si="652"/>
        <v>1.6011939629575682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1.0004974845656533</v>
      </c>
      <c r="E7960" s="23">
        <f t="shared" si="647"/>
        <v>1.2</v>
      </c>
      <c r="F7960" s="23">
        <f t="shared" si="648"/>
        <v>1.200596981478784</v>
      </c>
      <c r="G7960" s="23">
        <f t="shared" si="649"/>
        <v>0.8</v>
      </c>
      <c r="H7960" s="23">
        <f t="shared" si="650"/>
        <v>0.80039798765252268</v>
      </c>
      <c r="I7960" s="23">
        <f t="shared" si="651"/>
        <v>1.6</v>
      </c>
      <c r="J7960" s="23">
        <f t="shared" si="652"/>
        <v>1.6007959753050454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1</v>
      </c>
      <c r="E7961" s="23">
        <f t="shared" si="647"/>
        <v>1.6</v>
      </c>
      <c r="F7961" s="23">
        <f t="shared" si="648"/>
        <v>1.6</v>
      </c>
      <c r="G7961" s="23">
        <f t="shared" si="649"/>
        <v>1.1000000000000001</v>
      </c>
      <c r="H7961" s="23">
        <f t="shared" si="650"/>
        <v>1.1000000000000001</v>
      </c>
      <c r="I7961" s="23">
        <f t="shared" si="651"/>
        <v>2.2000000000000002</v>
      </c>
      <c r="J7961" s="23">
        <f t="shared" si="652"/>
        <v>2.2000000000000002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1</v>
      </c>
      <c r="E7962" s="23">
        <f t="shared" si="647"/>
        <v>2.2999999999999998</v>
      </c>
      <c r="F7962" s="23">
        <f t="shared" si="648"/>
        <v>2.2999999999999998</v>
      </c>
      <c r="G7962" s="23">
        <f t="shared" si="649"/>
        <v>1.6</v>
      </c>
      <c r="H7962" s="23">
        <f t="shared" si="650"/>
        <v>1.6</v>
      </c>
      <c r="I7962" s="23">
        <f t="shared" si="651"/>
        <v>3.2</v>
      </c>
      <c r="J7962" s="23">
        <f t="shared" si="652"/>
        <v>3.2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1</v>
      </c>
      <c r="E7963" s="23">
        <f t="shared" si="647"/>
        <v>2.2999999999999998</v>
      </c>
      <c r="F7963" s="23">
        <f t="shared" si="648"/>
        <v>2.2999999999999998</v>
      </c>
      <c r="G7963" s="23">
        <f t="shared" si="649"/>
        <v>1.6</v>
      </c>
      <c r="H7963" s="23">
        <f t="shared" si="650"/>
        <v>1.6</v>
      </c>
      <c r="I7963" s="23">
        <f t="shared" si="651"/>
        <v>3.2</v>
      </c>
      <c r="J7963" s="23">
        <f t="shared" si="652"/>
        <v>3.2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1</v>
      </c>
      <c r="E7964" s="23">
        <f t="shared" si="647"/>
        <v>2.2999999999999998</v>
      </c>
      <c r="F7964" s="23">
        <f t="shared" si="648"/>
        <v>2.2999999999999998</v>
      </c>
      <c r="G7964" s="23">
        <f t="shared" si="649"/>
        <v>1.6</v>
      </c>
      <c r="H7964" s="23">
        <f t="shared" si="650"/>
        <v>1.6</v>
      </c>
      <c r="I7964" s="23">
        <f t="shared" si="651"/>
        <v>3.2</v>
      </c>
      <c r="J7964" s="23">
        <f t="shared" si="652"/>
        <v>3.2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1</v>
      </c>
      <c r="E7965" s="23">
        <f t="shared" si="647"/>
        <v>2.2999999999999998</v>
      </c>
      <c r="F7965" s="23">
        <f t="shared" si="648"/>
        <v>2.2999999999999998</v>
      </c>
      <c r="G7965" s="23">
        <f t="shared" si="649"/>
        <v>1.6</v>
      </c>
      <c r="H7965" s="23">
        <f t="shared" si="650"/>
        <v>1.6</v>
      </c>
      <c r="I7965" s="23">
        <f t="shared" si="651"/>
        <v>3.2</v>
      </c>
      <c r="J7965" s="23">
        <f t="shared" si="652"/>
        <v>3.2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0.99672782557890582</v>
      </c>
      <c r="E7966" s="23">
        <f t="shared" si="647"/>
        <v>40.5</v>
      </c>
      <c r="F7966" s="23">
        <f t="shared" si="648"/>
        <v>40.367476935945689</v>
      </c>
      <c r="G7966" s="23">
        <f t="shared" si="649"/>
        <v>24</v>
      </c>
      <c r="H7966" s="23">
        <f t="shared" si="650"/>
        <v>23.921467813893742</v>
      </c>
      <c r="I7966" s="23">
        <f t="shared" si="651"/>
        <v>50.6</v>
      </c>
      <c r="J7966" s="23">
        <f t="shared" si="652"/>
        <v>50.434427974292639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0.98621637575594845</v>
      </c>
      <c r="E7967" s="23">
        <f t="shared" si="647"/>
        <v>41.7</v>
      </c>
      <c r="F7967" s="23">
        <f t="shared" si="648"/>
        <v>41.125222869023055</v>
      </c>
      <c r="G7967" s="23">
        <f t="shared" si="649"/>
        <v>24.6</v>
      </c>
      <c r="H7967" s="23">
        <f t="shared" si="650"/>
        <v>24.260922843596333</v>
      </c>
      <c r="I7967" s="23">
        <f t="shared" si="651"/>
        <v>51.9</v>
      </c>
      <c r="J7967" s="23">
        <f t="shared" si="652"/>
        <v>51.184629901733722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0.98574600948791646</v>
      </c>
      <c r="E7968" s="23">
        <f t="shared" si="647"/>
        <v>41.7</v>
      </c>
      <c r="F7968" s="23">
        <f t="shared" si="648"/>
        <v>41.105608595646117</v>
      </c>
      <c r="G7968" s="23">
        <f t="shared" si="649"/>
        <v>24.6</v>
      </c>
      <c r="H7968" s="23">
        <f t="shared" si="650"/>
        <v>24.249351833402745</v>
      </c>
      <c r="I7968" s="23">
        <f t="shared" si="651"/>
        <v>51.9</v>
      </c>
      <c r="J7968" s="23">
        <f t="shared" si="652"/>
        <v>51.160217892422864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0.98575288123974281</v>
      </c>
      <c r="E7969" s="23">
        <f t="shared" si="647"/>
        <v>41.7</v>
      </c>
      <c r="F7969" s="23">
        <f t="shared" si="648"/>
        <v>41.105895147697275</v>
      </c>
      <c r="G7969" s="23">
        <f t="shared" si="649"/>
        <v>24.6</v>
      </c>
      <c r="H7969" s="23">
        <f t="shared" si="650"/>
        <v>24.249520878497673</v>
      </c>
      <c r="I7969" s="23">
        <f t="shared" si="651"/>
        <v>51.9</v>
      </c>
      <c r="J7969" s="23">
        <f t="shared" si="652"/>
        <v>51.160574536342651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0.98572995704288935</v>
      </c>
      <c r="E7970" s="23">
        <f t="shared" si="647"/>
        <v>41.2</v>
      </c>
      <c r="F7970" s="23">
        <f t="shared" si="648"/>
        <v>40.612074230167046</v>
      </c>
      <c r="G7970" s="23">
        <f t="shared" si="649"/>
        <v>24.3</v>
      </c>
      <c r="H7970" s="23">
        <f t="shared" si="650"/>
        <v>23.95323795614221</v>
      </c>
      <c r="I7970" s="23">
        <f t="shared" si="651"/>
        <v>51.3</v>
      </c>
      <c r="J7970" s="23">
        <f t="shared" si="652"/>
        <v>50.56794679630022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0.98157324933989443</v>
      </c>
      <c r="E7971" s="23">
        <f t="shared" si="647"/>
        <v>17.899999999999999</v>
      </c>
      <c r="F7971" s="23">
        <f t="shared" si="648"/>
        <v>17.57016116318411</v>
      </c>
      <c r="G7971" s="23">
        <f t="shared" si="649"/>
        <v>10.4</v>
      </c>
      <c r="H7971" s="23">
        <f t="shared" si="650"/>
        <v>10.208361793134902</v>
      </c>
      <c r="I7971" s="23">
        <f t="shared" si="651"/>
        <v>21.5</v>
      </c>
      <c r="J7971" s="23">
        <f t="shared" si="652"/>
        <v>21.10382486080773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0.97876222403397128</v>
      </c>
      <c r="E7972" s="23">
        <f t="shared" si="647"/>
        <v>17.899999999999999</v>
      </c>
      <c r="F7972" s="23">
        <f t="shared" si="648"/>
        <v>17.519843810208084</v>
      </c>
      <c r="G7972" s="23">
        <f t="shared" si="649"/>
        <v>10.4</v>
      </c>
      <c r="H7972" s="23">
        <f t="shared" si="650"/>
        <v>10.179127129953301</v>
      </c>
      <c r="I7972" s="23">
        <f t="shared" si="651"/>
        <v>21.5</v>
      </c>
      <c r="J7972" s="23">
        <f t="shared" si="652"/>
        <v>21.043387816730384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0.978766909056349</v>
      </c>
      <c r="E7973" s="23">
        <f t="shared" si="647"/>
        <v>17.899999999999999</v>
      </c>
      <c r="F7973" s="23">
        <f t="shared" si="648"/>
        <v>17.519927672108647</v>
      </c>
      <c r="G7973" s="23">
        <f t="shared" si="649"/>
        <v>10.4</v>
      </c>
      <c r="H7973" s="23">
        <f t="shared" si="650"/>
        <v>10.179175854186029</v>
      </c>
      <c r="I7973" s="23">
        <f t="shared" si="651"/>
        <v>21.5</v>
      </c>
      <c r="J7973" s="23">
        <f t="shared" si="652"/>
        <v>21.043488544711504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0.97876137716964573</v>
      </c>
      <c r="E7974" s="23">
        <f t="shared" si="647"/>
        <v>17.899999999999999</v>
      </c>
      <c r="F7974" s="23">
        <f t="shared" si="648"/>
        <v>17.519828651336656</v>
      </c>
      <c r="G7974" s="23">
        <f t="shared" si="649"/>
        <v>10.4</v>
      </c>
      <c r="H7974" s="23">
        <f t="shared" si="650"/>
        <v>10.179118322564316</v>
      </c>
      <c r="I7974" s="23">
        <f t="shared" si="651"/>
        <v>21.5</v>
      </c>
      <c r="J7974" s="23">
        <f t="shared" si="652"/>
        <v>21.043369609147383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0.97876746842177775</v>
      </c>
      <c r="E7975" s="23">
        <f t="shared" si="647"/>
        <v>17.899999999999999</v>
      </c>
      <c r="F7975" s="23">
        <f t="shared" si="648"/>
        <v>17.51993768474982</v>
      </c>
      <c r="G7975" s="23">
        <f t="shared" si="649"/>
        <v>10.4</v>
      </c>
      <c r="H7975" s="23">
        <f t="shared" si="650"/>
        <v>10.179181671586489</v>
      </c>
      <c r="I7975" s="23">
        <f t="shared" si="651"/>
        <v>21.5</v>
      </c>
      <c r="J7975" s="23">
        <f t="shared" si="652"/>
        <v>21.043500571068222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0.97799534702313862</v>
      </c>
      <c r="E7976" s="23">
        <f t="shared" si="647"/>
        <v>17.899999999999999</v>
      </c>
      <c r="F7976" s="23">
        <f t="shared" si="648"/>
        <v>17.506116711714181</v>
      </c>
      <c r="G7976" s="23">
        <f t="shared" si="649"/>
        <v>10.4</v>
      </c>
      <c r="H7976" s="23">
        <f t="shared" si="650"/>
        <v>10.171151609040642</v>
      </c>
      <c r="I7976" s="23">
        <f t="shared" si="651"/>
        <v>21.5</v>
      </c>
      <c r="J7976" s="23">
        <f t="shared" si="652"/>
        <v>21.026899960997479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0.97799405290689367</v>
      </c>
      <c r="E7977" s="23">
        <f t="shared" si="647"/>
        <v>1.4</v>
      </c>
      <c r="F7977" s="23">
        <f t="shared" si="648"/>
        <v>1.369191674069651</v>
      </c>
      <c r="G7977" s="23">
        <f t="shared" si="649"/>
        <v>1.1000000000000001</v>
      </c>
      <c r="H7977" s="23">
        <f t="shared" si="650"/>
        <v>1.0757934581975832</v>
      </c>
      <c r="I7977" s="23">
        <f t="shared" si="651"/>
        <v>2.1</v>
      </c>
      <c r="J7977" s="23">
        <f t="shared" si="652"/>
        <v>2.0537875111044768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0.97799567607576599</v>
      </c>
      <c r="E7978" s="23">
        <f t="shared" si="647"/>
        <v>0.4</v>
      </c>
      <c r="F7978" s="23">
        <f t="shared" si="648"/>
        <v>0.39119827043030642</v>
      </c>
      <c r="G7978" s="23">
        <f t="shared" si="649"/>
        <v>0.3</v>
      </c>
      <c r="H7978" s="23">
        <f t="shared" si="650"/>
        <v>0.29339870282272978</v>
      </c>
      <c r="I7978" s="23">
        <f t="shared" si="651"/>
        <v>0.6</v>
      </c>
      <c r="J7978" s="23">
        <f t="shared" si="652"/>
        <v>0.58679740564545957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0.98748748006896625</v>
      </c>
      <c r="E7979" s="23">
        <f t="shared" si="647"/>
        <v>0.4</v>
      </c>
      <c r="F7979" s="23">
        <f t="shared" si="648"/>
        <v>0.39499499202758653</v>
      </c>
      <c r="G7979" s="23">
        <f t="shared" si="649"/>
        <v>0.3</v>
      </c>
      <c r="H7979" s="23">
        <f t="shared" si="650"/>
        <v>0.29624624402068989</v>
      </c>
      <c r="I7979" s="23">
        <f t="shared" si="651"/>
        <v>0.6</v>
      </c>
      <c r="J7979" s="23">
        <f t="shared" si="652"/>
        <v>0.59249248804137977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1.0001692047377326</v>
      </c>
      <c r="E7980" s="23">
        <f t="shared" si="647"/>
        <v>0.2</v>
      </c>
      <c r="F7980" s="23">
        <f t="shared" si="648"/>
        <v>0.20003384094754653</v>
      </c>
      <c r="G7980" s="23">
        <f t="shared" si="649"/>
        <v>0.2</v>
      </c>
      <c r="H7980" s="23">
        <f t="shared" si="650"/>
        <v>0.20003384094754653</v>
      </c>
      <c r="I7980" s="23">
        <f t="shared" si="651"/>
        <v>0.3</v>
      </c>
      <c r="J7980" s="23">
        <f t="shared" si="652"/>
        <v>0.30005076142131976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1.0001698513800426</v>
      </c>
      <c r="E7981" s="23">
        <f t="shared" si="647"/>
        <v>0.2</v>
      </c>
      <c r="F7981" s="23">
        <f t="shared" si="648"/>
        <v>0.20003397027600853</v>
      </c>
      <c r="G7981" s="23">
        <f t="shared" si="649"/>
        <v>0.2</v>
      </c>
      <c r="H7981" s="23">
        <f t="shared" si="650"/>
        <v>0.20003397027600853</v>
      </c>
      <c r="I7981" s="23">
        <f t="shared" si="651"/>
        <v>0.3</v>
      </c>
      <c r="J7981" s="23">
        <f t="shared" si="652"/>
        <v>0.30005095541401278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1.0001675585103509</v>
      </c>
      <c r="E7982" s="23">
        <f t="shared" si="647"/>
        <v>0</v>
      </c>
      <c r="F7982" s="23">
        <f t="shared" si="648"/>
        <v>0</v>
      </c>
      <c r="G7982" s="23">
        <f t="shared" si="649"/>
        <v>0</v>
      </c>
      <c r="H7982" s="23">
        <f t="shared" si="650"/>
        <v>0</v>
      </c>
      <c r="I7982" s="23">
        <f t="shared" si="651"/>
        <v>0.1</v>
      </c>
      <c r="J7982" s="23">
        <f t="shared" si="652"/>
        <v>0.10001675585103509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1.0001640419947506</v>
      </c>
      <c r="E7983" s="23">
        <f t="shared" si="647"/>
        <v>0</v>
      </c>
      <c r="F7983" s="23">
        <f t="shared" si="648"/>
        <v>0</v>
      </c>
      <c r="G7983" s="23">
        <f t="shared" si="649"/>
        <v>0</v>
      </c>
      <c r="H7983" s="23">
        <f t="shared" si="650"/>
        <v>0</v>
      </c>
      <c r="I7983" s="23">
        <f t="shared" si="651"/>
        <v>0</v>
      </c>
      <c r="J7983" s="23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3">
        <f t="shared" si="647"/>
        <v>0</v>
      </c>
      <c r="F7984" s="23">
        <f t="shared" si="648"/>
        <v>0</v>
      </c>
      <c r="G7984" s="23">
        <f t="shared" si="649"/>
        <v>0</v>
      </c>
      <c r="H7984" s="23">
        <f t="shared" si="650"/>
        <v>0</v>
      </c>
      <c r="I7984" s="23">
        <f t="shared" si="651"/>
        <v>0</v>
      </c>
      <c r="J7984" s="23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3">
        <f t="shared" si="647"/>
        <v>0</v>
      </c>
      <c r="F7985" s="23">
        <f t="shared" si="648"/>
        <v>0</v>
      </c>
      <c r="G7985" s="23">
        <f t="shared" si="649"/>
        <v>0</v>
      </c>
      <c r="H7985" s="23">
        <f t="shared" si="650"/>
        <v>0</v>
      </c>
      <c r="I7985" s="23">
        <f t="shared" si="651"/>
        <v>0</v>
      </c>
      <c r="J7985" s="23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3">
        <f t="shared" si="647"/>
        <v>0</v>
      </c>
      <c r="F7986" s="23">
        <f t="shared" si="648"/>
        <v>0</v>
      </c>
      <c r="G7986" s="23">
        <f t="shared" si="649"/>
        <v>0</v>
      </c>
      <c r="H7986" s="23">
        <f t="shared" si="650"/>
        <v>0</v>
      </c>
      <c r="I7986" s="23">
        <f t="shared" si="651"/>
        <v>0</v>
      </c>
      <c r="J7986" s="23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3">
        <f t="shared" si="647"/>
        <v>0</v>
      </c>
      <c r="F7987" s="23">
        <f t="shared" si="648"/>
        <v>0</v>
      </c>
      <c r="G7987" s="23">
        <f t="shared" si="649"/>
        <v>0</v>
      </c>
      <c r="H7987" s="23">
        <f t="shared" si="650"/>
        <v>0</v>
      </c>
      <c r="I7987" s="23">
        <f t="shared" si="651"/>
        <v>0</v>
      </c>
      <c r="J7987" s="23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3">
        <f t="shared" si="647"/>
        <v>0</v>
      </c>
      <c r="F7988" s="23">
        <f t="shared" si="648"/>
        <v>0</v>
      </c>
      <c r="G7988" s="23">
        <f t="shared" si="649"/>
        <v>0</v>
      </c>
      <c r="H7988" s="23">
        <f t="shared" si="650"/>
        <v>0</v>
      </c>
      <c r="I7988" s="23">
        <f t="shared" si="651"/>
        <v>0.1</v>
      </c>
      <c r="J7988" s="23">
        <f t="shared" si="652"/>
        <v>0.1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3">
        <f t="shared" si="647"/>
        <v>0</v>
      </c>
      <c r="F7989" s="23">
        <f t="shared" si="648"/>
        <v>0</v>
      </c>
      <c r="G7989" s="23">
        <f t="shared" si="649"/>
        <v>0</v>
      </c>
      <c r="H7989" s="23">
        <f t="shared" si="650"/>
        <v>0</v>
      </c>
      <c r="I7989" s="23">
        <f t="shared" si="651"/>
        <v>0.1</v>
      </c>
      <c r="J7989" s="23">
        <f t="shared" si="652"/>
        <v>0.1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0.99918486674446849</v>
      </c>
      <c r="E7990" s="23">
        <f t="shared" si="647"/>
        <v>21.6</v>
      </c>
      <c r="F7990" s="23">
        <f t="shared" si="648"/>
        <v>21.582393121680521</v>
      </c>
      <c r="G7990" s="23">
        <f t="shared" si="649"/>
        <v>12.5</v>
      </c>
      <c r="H7990" s="23">
        <f t="shared" si="650"/>
        <v>12.489810834305857</v>
      </c>
      <c r="I7990" s="23">
        <f t="shared" si="651"/>
        <v>26.4</v>
      </c>
      <c r="J7990" s="23">
        <f t="shared" si="652"/>
        <v>26.378480482053966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0.98461912746079661</v>
      </c>
      <c r="E7991" s="23">
        <f t="shared" si="647"/>
        <v>22.9</v>
      </c>
      <c r="F7991" s="23">
        <f t="shared" si="648"/>
        <v>22.547778018852242</v>
      </c>
      <c r="G7991" s="23">
        <f t="shared" si="649"/>
        <v>13.2</v>
      </c>
      <c r="H7991" s="23">
        <f t="shared" si="650"/>
        <v>12.996972482482514</v>
      </c>
      <c r="I7991" s="23">
        <f t="shared" si="651"/>
        <v>28.2</v>
      </c>
      <c r="J7991" s="23">
        <f t="shared" si="652"/>
        <v>27.766259394394464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0.98194632209339106</v>
      </c>
      <c r="E7992" s="23">
        <f t="shared" si="647"/>
        <v>22.9</v>
      </c>
      <c r="F7992" s="23">
        <f t="shared" si="648"/>
        <v>22.486570775938652</v>
      </c>
      <c r="G7992" s="23">
        <f t="shared" si="649"/>
        <v>13.2</v>
      </c>
      <c r="H7992" s="23">
        <f t="shared" si="650"/>
        <v>12.961691451632761</v>
      </c>
      <c r="I7992" s="23">
        <f t="shared" si="651"/>
        <v>28.2</v>
      </c>
      <c r="J7992" s="23">
        <f t="shared" si="652"/>
        <v>27.690886283033628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0.98194539561203831</v>
      </c>
      <c r="E7993" s="23">
        <f t="shared" si="647"/>
        <v>22.9</v>
      </c>
      <c r="F7993" s="23">
        <f t="shared" si="648"/>
        <v>22.486549559515677</v>
      </c>
      <c r="G7993" s="23">
        <f t="shared" si="649"/>
        <v>13.2</v>
      </c>
      <c r="H7993" s="23">
        <f t="shared" si="650"/>
        <v>12.961679222078905</v>
      </c>
      <c r="I7993" s="23">
        <f t="shared" si="651"/>
        <v>28.2</v>
      </c>
      <c r="J7993" s="23">
        <f t="shared" si="652"/>
        <v>27.690860156259479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0.98194693054364479</v>
      </c>
      <c r="E7994" s="23">
        <f t="shared" si="647"/>
        <v>22.1</v>
      </c>
      <c r="F7994" s="23">
        <f t="shared" si="648"/>
        <v>21.701027165014551</v>
      </c>
      <c r="G7994" s="23">
        <f t="shared" si="649"/>
        <v>12.8</v>
      </c>
      <c r="H7994" s="23">
        <f t="shared" si="650"/>
        <v>12.568920710958654</v>
      </c>
      <c r="I7994" s="23">
        <f t="shared" si="651"/>
        <v>27.1</v>
      </c>
      <c r="J7994" s="23">
        <f t="shared" si="652"/>
        <v>26.610761817732776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0.98293119424957931</v>
      </c>
      <c r="E7995" s="23">
        <f t="shared" si="647"/>
        <v>18.5</v>
      </c>
      <c r="F7995" s="23">
        <f t="shared" si="648"/>
        <v>18.184227093617217</v>
      </c>
      <c r="G7995" s="23">
        <f t="shared" si="649"/>
        <v>11.1</v>
      </c>
      <c r="H7995" s="23">
        <f t="shared" si="650"/>
        <v>10.91053625617033</v>
      </c>
      <c r="I7995" s="23">
        <f t="shared" si="651"/>
        <v>23.2</v>
      </c>
      <c r="J7995" s="23">
        <f t="shared" si="652"/>
        <v>22.80400370659024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0.97813006113139889</v>
      </c>
      <c r="E7996" s="23">
        <f t="shared" si="647"/>
        <v>15.4</v>
      </c>
      <c r="F7996" s="23">
        <f t="shared" si="648"/>
        <v>15.063202941423544</v>
      </c>
      <c r="G7996" s="23">
        <f t="shared" si="649"/>
        <v>9.4</v>
      </c>
      <c r="H7996" s="23">
        <f t="shared" si="650"/>
        <v>9.1944225746351496</v>
      </c>
      <c r="I7996" s="23">
        <f t="shared" si="651"/>
        <v>18.8</v>
      </c>
      <c r="J7996" s="23">
        <f t="shared" si="652"/>
        <v>18.388845149270299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0.97812222905222179</v>
      </c>
      <c r="E7997" s="23">
        <f t="shared" si="647"/>
        <v>15.4</v>
      </c>
      <c r="F7997" s="23">
        <f t="shared" si="648"/>
        <v>15.063082327404215</v>
      </c>
      <c r="G7997" s="23">
        <f t="shared" si="649"/>
        <v>9.4</v>
      </c>
      <c r="H7997" s="23">
        <f t="shared" si="650"/>
        <v>9.194348953090886</v>
      </c>
      <c r="I7997" s="23">
        <f t="shared" si="651"/>
        <v>18.8</v>
      </c>
      <c r="J7997" s="23">
        <f t="shared" si="652"/>
        <v>18.388697906181772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0.9781140931693969</v>
      </c>
      <c r="E7998" s="23">
        <f t="shared" si="647"/>
        <v>15.4</v>
      </c>
      <c r="F7998" s="23">
        <f t="shared" si="648"/>
        <v>15.062957034808713</v>
      </c>
      <c r="G7998" s="23">
        <f t="shared" si="649"/>
        <v>9.4</v>
      </c>
      <c r="H7998" s="23">
        <f t="shared" si="650"/>
        <v>9.1942724757923315</v>
      </c>
      <c r="I7998" s="23">
        <f t="shared" si="651"/>
        <v>18.8</v>
      </c>
      <c r="J7998" s="23">
        <f t="shared" si="652"/>
        <v>18.388544951584663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0.97811609777266451</v>
      </c>
      <c r="E7999" s="23">
        <f t="shared" si="647"/>
        <v>15.4</v>
      </c>
      <c r="F7999" s="23">
        <f t="shared" si="648"/>
        <v>15.062987905699034</v>
      </c>
      <c r="G7999" s="23">
        <f t="shared" si="649"/>
        <v>9.4</v>
      </c>
      <c r="H7999" s="23">
        <f t="shared" si="650"/>
        <v>9.194291319063046</v>
      </c>
      <c r="I7999" s="23">
        <f t="shared" si="651"/>
        <v>18.8</v>
      </c>
      <c r="J7999" s="23">
        <f t="shared" si="652"/>
        <v>18.388582638126092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0.97811595704465504</v>
      </c>
      <c r="E8000" s="23">
        <f t="shared" si="647"/>
        <v>15.4</v>
      </c>
      <c r="F8000" s="23">
        <f t="shared" si="648"/>
        <v>15.062985738487688</v>
      </c>
      <c r="G8000" s="23">
        <f t="shared" si="649"/>
        <v>9.4</v>
      </c>
      <c r="H8000" s="23">
        <f t="shared" si="650"/>
        <v>9.1942899962197568</v>
      </c>
      <c r="I8000" s="23">
        <f t="shared" si="651"/>
        <v>18.8</v>
      </c>
      <c r="J8000" s="23">
        <f t="shared" si="652"/>
        <v>18.388579992439514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0.97811800431498164</v>
      </c>
      <c r="E8001" s="23">
        <f t="shared" si="647"/>
        <v>0.2</v>
      </c>
      <c r="F8001" s="23">
        <f t="shared" si="648"/>
        <v>0.19562360086299635</v>
      </c>
      <c r="G8001" s="23">
        <f t="shared" si="649"/>
        <v>0</v>
      </c>
      <c r="H8001" s="23">
        <f t="shared" si="650"/>
        <v>0</v>
      </c>
      <c r="I8001" s="23">
        <f t="shared" si="651"/>
        <v>0.1</v>
      </c>
      <c r="J8001" s="23">
        <f t="shared" si="652"/>
        <v>9.7811800431498175E-2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0.97813391472982036</v>
      </c>
      <c r="E8002" s="23">
        <f t="shared" si="647"/>
        <v>0.2</v>
      </c>
      <c r="F8002" s="23">
        <f t="shared" si="648"/>
        <v>0.19562678294596408</v>
      </c>
      <c r="G8002" s="23">
        <f t="shared" si="649"/>
        <v>0</v>
      </c>
      <c r="H8002" s="23">
        <f t="shared" si="650"/>
        <v>0</v>
      </c>
      <c r="I8002" s="23">
        <f t="shared" si="651"/>
        <v>0.1</v>
      </c>
      <c r="J8002" s="23">
        <f t="shared" si="652"/>
        <v>9.7813391472982042E-2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0.98299934392108246</v>
      </c>
      <c r="E8003" s="23">
        <f t="shared" si="647"/>
        <v>0.1</v>
      </c>
      <c r="F8003" s="23">
        <f t="shared" si="648"/>
        <v>9.8299934392108254E-2</v>
      </c>
      <c r="G8003" s="23">
        <f t="shared" si="649"/>
        <v>0</v>
      </c>
      <c r="H8003" s="23">
        <f t="shared" si="650"/>
        <v>0</v>
      </c>
      <c r="I8003" s="23">
        <f t="shared" si="651"/>
        <v>0</v>
      </c>
      <c r="J8003" s="23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1.0006542946014958</v>
      </c>
      <c r="E8004" s="23">
        <f t="shared" si="647"/>
        <v>0</v>
      </c>
      <c r="F8004" s="23">
        <f t="shared" si="648"/>
        <v>0</v>
      </c>
      <c r="G8004" s="23">
        <f t="shared" si="649"/>
        <v>0</v>
      </c>
      <c r="H8004" s="23">
        <f t="shared" si="650"/>
        <v>0</v>
      </c>
      <c r="I8004" s="23">
        <f t="shared" si="651"/>
        <v>0</v>
      </c>
      <c r="J8004" s="23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1.0001568463428661</v>
      </c>
      <c r="E8005" s="23">
        <f t="shared" si="647"/>
        <v>0</v>
      </c>
      <c r="F8005" s="23">
        <f t="shared" si="648"/>
        <v>0</v>
      </c>
      <c r="G8005" s="23">
        <f t="shared" si="649"/>
        <v>0</v>
      </c>
      <c r="H8005" s="23">
        <f t="shared" si="650"/>
        <v>0</v>
      </c>
      <c r="I8005" s="23">
        <f t="shared" si="651"/>
        <v>0</v>
      </c>
      <c r="J8005" s="23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3">
        <f t="shared" si="647"/>
        <v>0</v>
      </c>
      <c r="F8006" s="23">
        <f t="shared" si="648"/>
        <v>0</v>
      </c>
      <c r="G8006" s="23">
        <f t="shared" si="649"/>
        <v>0</v>
      </c>
      <c r="H8006" s="23">
        <f t="shared" si="650"/>
        <v>0</v>
      </c>
      <c r="I8006" s="23">
        <f t="shared" si="651"/>
        <v>0</v>
      </c>
      <c r="J8006" s="23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3">
        <f t="shared" si="647"/>
        <v>0</v>
      </c>
      <c r="F8007" s="23">
        <f t="shared" si="648"/>
        <v>0</v>
      </c>
      <c r="G8007" s="23">
        <f t="shared" si="649"/>
        <v>0</v>
      </c>
      <c r="H8007" s="23">
        <f t="shared" si="650"/>
        <v>0</v>
      </c>
      <c r="I8007" s="23">
        <f t="shared" si="651"/>
        <v>0</v>
      </c>
      <c r="J8007" s="23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1</v>
      </c>
      <c r="E8008" s="23">
        <f t="shared" si="647"/>
        <v>0</v>
      </c>
      <c r="F8008" s="23">
        <f t="shared" si="648"/>
        <v>0</v>
      </c>
      <c r="G8008" s="23">
        <f t="shared" si="649"/>
        <v>0</v>
      </c>
      <c r="H8008" s="23">
        <f t="shared" si="650"/>
        <v>0</v>
      </c>
      <c r="I8008" s="23">
        <f t="shared" si="651"/>
        <v>0</v>
      </c>
      <c r="J8008" s="23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1</v>
      </c>
      <c r="E8009" s="23">
        <f t="shared" si="647"/>
        <v>0</v>
      </c>
      <c r="F8009" s="23">
        <f t="shared" si="648"/>
        <v>0</v>
      </c>
      <c r="G8009" s="23">
        <f t="shared" si="649"/>
        <v>0</v>
      </c>
      <c r="H8009" s="23">
        <f t="shared" si="650"/>
        <v>0</v>
      </c>
      <c r="I8009" s="23">
        <f t="shared" si="651"/>
        <v>0</v>
      </c>
      <c r="J8009" s="23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1</v>
      </c>
      <c r="E8010" s="23">
        <f t="shared" si="647"/>
        <v>0</v>
      </c>
      <c r="F8010" s="23">
        <f t="shared" si="648"/>
        <v>0</v>
      </c>
      <c r="G8010" s="23">
        <f t="shared" si="649"/>
        <v>0</v>
      </c>
      <c r="H8010" s="23">
        <f t="shared" si="650"/>
        <v>0</v>
      </c>
      <c r="I8010" s="23">
        <f t="shared" si="651"/>
        <v>0</v>
      </c>
      <c r="J8010" s="23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1</v>
      </c>
      <c r="E8011" s="23">
        <f t="shared" si="647"/>
        <v>0</v>
      </c>
      <c r="F8011" s="23">
        <f t="shared" si="648"/>
        <v>0</v>
      </c>
      <c r="G8011" s="23">
        <f t="shared" si="649"/>
        <v>0</v>
      </c>
      <c r="H8011" s="23">
        <f t="shared" si="650"/>
        <v>0</v>
      </c>
      <c r="I8011" s="23">
        <f t="shared" si="651"/>
        <v>0</v>
      </c>
      <c r="J8011" s="23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1</v>
      </c>
      <c r="E8012" s="23">
        <f t="shared" si="647"/>
        <v>0</v>
      </c>
      <c r="F8012" s="23">
        <f t="shared" si="648"/>
        <v>0</v>
      </c>
      <c r="G8012" s="23">
        <f t="shared" si="649"/>
        <v>0</v>
      </c>
      <c r="H8012" s="23">
        <f t="shared" si="650"/>
        <v>0</v>
      </c>
      <c r="I8012" s="23">
        <f t="shared" si="651"/>
        <v>0</v>
      </c>
      <c r="J8012" s="23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1</v>
      </c>
      <c r="E8013" s="23">
        <f t="shared" si="647"/>
        <v>0</v>
      </c>
      <c r="F8013" s="23">
        <f t="shared" si="648"/>
        <v>0</v>
      </c>
      <c r="G8013" s="23">
        <f t="shared" si="649"/>
        <v>0</v>
      </c>
      <c r="H8013" s="23">
        <f t="shared" si="650"/>
        <v>0</v>
      </c>
      <c r="I8013" s="23">
        <f t="shared" si="651"/>
        <v>0</v>
      </c>
      <c r="J8013" s="23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0.99974549850480376</v>
      </c>
      <c r="E8014" s="23">
        <f t="shared" si="647"/>
        <v>0</v>
      </c>
      <c r="F8014" s="23">
        <f t="shared" si="648"/>
        <v>0</v>
      </c>
      <c r="G8014" s="23">
        <f t="shared" si="649"/>
        <v>0</v>
      </c>
      <c r="H8014" s="23">
        <f t="shared" si="650"/>
        <v>0</v>
      </c>
      <c r="I8014" s="23">
        <f t="shared" si="651"/>
        <v>0</v>
      </c>
      <c r="J8014" s="23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0.98625096647513166</v>
      </c>
      <c r="E8015" s="23">
        <f t="shared" si="647"/>
        <v>19.5</v>
      </c>
      <c r="F8015" s="23">
        <f t="shared" si="648"/>
        <v>19.231893846265066</v>
      </c>
      <c r="G8015" s="23">
        <f t="shared" si="649"/>
        <v>11.7</v>
      </c>
      <c r="H8015" s="23">
        <f t="shared" si="650"/>
        <v>11.539136307759041</v>
      </c>
      <c r="I8015" s="23">
        <f t="shared" si="651"/>
        <v>24.8</v>
      </c>
      <c r="J8015" s="23">
        <f t="shared" si="652"/>
        <v>24.459023968583267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0.98263987851489532</v>
      </c>
      <c r="E8016" s="23">
        <f t="shared" si="647"/>
        <v>19.5</v>
      </c>
      <c r="F8016" s="23">
        <f t="shared" si="648"/>
        <v>19.161477631040459</v>
      </c>
      <c r="G8016" s="23">
        <f t="shared" si="649"/>
        <v>11.7</v>
      </c>
      <c r="H8016" s="23">
        <f t="shared" si="650"/>
        <v>11.496886578624274</v>
      </c>
      <c r="I8016" s="23">
        <f t="shared" si="651"/>
        <v>24.8</v>
      </c>
      <c r="J8016" s="23">
        <f t="shared" si="652"/>
        <v>24.369468987169405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0.98265031271943004</v>
      </c>
      <c r="E8017" s="23">
        <f t="shared" si="647"/>
        <v>19.5</v>
      </c>
      <c r="F8017" s="23">
        <f t="shared" si="648"/>
        <v>19.161681098028886</v>
      </c>
      <c r="G8017" s="23">
        <f t="shared" si="649"/>
        <v>11.7</v>
      </c>
      <c r="H8017" s="23">
        <f t="shared" si="650"/>
        <v>11.497008658817331</v>
      </c>
      <c r="I8017" s="23">
        <f t="shared" si="651"/>
        <v>24.8</v>
      </c>
      <c r="J8017" s="23">
        <f t="shared" si="652"/>
        <v>24.369727755441865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0.98264775734506105</v>
      </c>
      <c r="E8018" s="23">
        <f t="shared" si="647"/>
        <v>19.5</v>
      </c>
      <c r="F8018" s="23">
        <f t="shared" si="648"/>
        <v>19.161631268228689</v>
      </c>
      <c r="G8018" s="23">
        <f t="shared" si="649"/>
        <v>11.7</v>
      </c>
      <c r="H8018" s="23">
        <f t="shared" si="650"/>
        <v>11.496978760937214</v>
      </c>
      <c r="I8018" s="23">
        <f t="shared" si="651"/>
        <v>24.8</v>
      </c>
      <c r="J8018" s="23">
        <f t="shared" si="652"/>
        <v>24.369664382157513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0.99144162300696304</v>
      </c>
      <c r="E8019" s="23">
        <f t="shared" si="647"/>
        <v>64.3</v>
      </c>
      <c r="F8019" s="23">
        <f t="shared" si="648"/>
        <v>63.749696359347723</v>
      </c>
      <c r="G8019" s="23">
        <f t="shared" si="649"/>
        <v>35</v>
      </c>
      <c r="H8019" s="23">
        <f t="shared" si="650"/>
        <v>34.700456805243704</v>
      </c>
      <c r="I8019" s="23">
        <f t="shared" si="651"/>
        <v>83.9</v>
      </c>
      <c r="J8019" s="23">
        <f t="shared" si="652"/>
        <v>83.181952170284205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0.98490614780701768</v>
      </c>
      <c r="E8020" s="23">
        <f t="shared" ref="E8020:E8083" si="655">$E7732</f>
        <v>63.8</v>
      </c>
      <c r="F8020" s="23">
        <f t="shared" ref="F8020:F8083" si="656">$F7732</f>
        <v>62.837012230087723</v>
      </c>
      <c r="G8020" s="23">
        <f t="shared" ref="G8020:G8083" si="657">$G7732</f>
        <v>34.9</v>
      </c>
      <c r="H8020" s="23">
        <f t="shared" ref="H8020:H8083" si="658">$H7732</f>
        <v>34.373224558464919</v>
      </c>
      <c r="I8020" s="23">
        <f t="shared" ref="I8020:I8083" si="659">$I7732</f>
        <v>83.6</v>
      </c>
      <c r="J8020" s="23">
        <f t="shared" ref="J8020:J8083" si="660">$J7732</f>
        <v>82.338153956666673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0.98490752849010588</v>
      </c>
      <c r="E8021" s="23">
        <f t="shared" si="655"/>
        <v>63.8</v>
      </c>
      <c r="F8021" s="23">
        <f t="shared" si="656"/>
        <v>62.837100317668749</v>
      </c>
      <c r="G8021" s="23">
        <f t="shared" si="657"/>
        <v>34.9</v>
      </c>
      <c r="H8021" s="23">
        <f t="shared" si="658"/>
        <v>34.373272744304693</v>
      </c>
      <c r="I8021" s="23">
        <f t="shared" si="659"/>
        <v>83.6</v>
      </c>
      <c r="J8021" s="23">
        <f t="shared" si="660"/>
        <v>82.338269381772847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0.98490256211173199</v>
      </c>
      <c r="E8022" s="23">
        <f t="shared" si="655"/>
        <v>63.8</v>
      </c>
      <c r="F8022" s="23">
        <f t="shared" si="656"/>
        <v>62.836783462728498</v>
      </c>
      <c r="G8022" s="23">
        <f t="shared" si="657"/>
        <v>34.9</v>
      </c>
      <c r="H8022" s="23">
        <f t="shared" si="658"/>
        <v>34.373099417699443</v>
      </c>
      <c r="I8022" s="23">
        <f t="shared" si="659"/>
        <v>83.6</v>
      </c>
      <c r="J8022" s="23">
        <f t="shared" si="660"/>
        <v>82.337854192540789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0.98489982508744145</v>
      </c>
      <c r="E8023" s="23">
        <f t="shared" si="655"/>
        <v>63.8</v>
      </c>
      <c r="F8023" s="23">
        <f t="shared" si="656"/>
        <v>62.836608840578762</v>
      </c>
      <c r="G8023" s="23">
        <f t="shared" si="657"/>
        <v>34.9</v>
      </c>
      <c r="H8023" s="23">
        <f t="shared" si="658"/>
        <v>34.373003895551705</v>
      </c>
      <c r="I8023" s="23">
        <f t="shared" si="659"/>
        <v>83.6</v>
      </c>
      <c r="J8023" s="23">
        <f t="shared" si="660"/>
        <v>82.337625377310104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0.98490217006175063</v>
      </c>
      <c r="E8024" s="23">
        <f t="shared" si="655"/>
        <v>63.8</v>
      </c>
      <c r="F8024" s="23">
        <f t="shared" si="656"/>
        <v>62.836758449939687</v>
      </c>
      <c r="G8024" s="23">
        <f t="shared" si="657"/>
        <v>34.9</v>
      </c>
      <c r="H8024" s="23">
        <f t="shared" si="658"/>
        <v>34.373085735155094</v>
      </c>
      <c r="I8024" s="23">
        <f t="shared" si="659"/>
        <v>83.6</v>
      </c>
      <c r="J8024" s="23">
        <f t="shared" si="660"/>
        <v>82.337821417162345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0.98490274384165788</v>
      </c>
      <c r="E8025" s="23">
        <f t="shared" si="655"/>
        <v>7.7</v>
      </c>
      <c r="F8025" s="23">
        <f t="shared" si="656"/>
        <v>7.5837511275807659</v>
      </c>
      <c r="G8025" s="23">
        <f t="shared" si="657"/>
        <v>5.3</v>
      </c>
      <c r="H8025" s="23">
        <f t="shared" si="658"/>
        <v>5.2199845423607867</v>
      </c>
      <c r="I8025" s="23">
        <f t="shared" si="659"/>
        <v>9</v>
      </c>
      <c r="J8025" s="23">
        <f t="shared" si="660"/>
        <v>8.8641246945749206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0.98490452457722444</v>
      </c>
      <c r="E8026" s="23">
        <f t="shared" si="655"/>
        <v>7.7</v>
      </c>
      <c r="F8026" s="23">
        <f t="shared" si="656"/>
        <v>7.583764839244628</v>
      </c>
      <c r="G8026" s="23">
        <f t="shared" si="657"/>
        <v>5.3</v>
      </c>
      <c r="H8026" s="23">
        <f t="shared" si="658"/>
        <v>5.2199939802592894</v>
      </c>
      <c r="I8026" s="23">
        <f t="shared" si="659"/>
        <v>9</v>
      </c>
      <c r="J8026" s="23">
        <f t="shared" si="660"/>
        <v>8.8641407211950192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0.98523872425175307</v>
      </c>
      <c r="E8027" s="23">
        <f t="shared" si="655"/>
        <v>2.5</v>
      </c>
      <c r="F8027" s="23">
        <f t="shared" si="656"/>
        <v>2.4630968106293825</v>
      </c>
      <c r="G8027" s="23">
        <f t="shared" si="657"/>
        <v>1.7</v>
      </c>
      <c r="H8027" s="23">
        <f t="shared" si="658"/>
        <v>1.6749058312279801</v>
      </c>
      <c r="I8027" s="23">
        <f t="shared" si="659"/>
        <v>2.9</v>
      </c>
      <c r="J8027" s="23">
        <f t="shared" si="660"/>
        <v>2.8571923003300839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1.004477361090881</v>
      </c>
      <c r="E8028" s="23">
        <f t="shared" si="655"/>
        <v>1.2</v>
      </c>
      <c r="F8028" s="23">
        <f t="shared" si="656"/>
        <v>1.2053728333090572</v>
      </c>
      <c r="G8028" s="23">
        <f t="shared" si="657"/>
        <v>0.9</v>
      </c>
      <c r="H8028" s="23">
        <f t="shared" si="658"/>
        <v>0.90402962498179296</v>
      </c>
      <c r="I8028" s="23">
        <f t="shared" si="659"/>
        <v>1.5</v>
      </c>
      <c r="J8028" s="23">
        <f t="shared" si="660"/>
        <v>1.5067160416363214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1.0022386805454406</v>
      </c>
      <c r="E8029" s="23">
        <f t="shared" si="655"/>
        <v>1.2</v>
      </c>
      <c r="F8029" s="23">
        <f t="shared" si="656"/>
        <v>1.2026864166545288</v>
      </c>
      <c r="G8029" s="23">
        <f t="shared" si="657"/>
        <v>0.9</v>
      </c>
      <c r="H8029" s="23">
        <f t="shared" si="658"/>
        <v>0.90201481249089654</v>
      </c>
      <c r="I8029" s="23">
        <f t="shared" si="659"/>
        <v>1.5</v>
      </c>
      <c r="J8029" s="23">
        <f t="shared" si="660"/>
        <v>1.5033580208181609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1.0022386805454406</v>
      </c>
      <c r="E8030" s="23">
        <f t="shared" si="655"/>
        <v>1.2</v>
      </c>
      <c r="F8030" s="23">
        <f t="shared" si="656"/>
        <v>1.2026864166545288</v>
      </c>
      <c r="G8030" s="23">
        <f t="shared" si="657"/>
        <v>0.9</v>
      </c>
      <c r="H8030" s="23">
        <f t="shared" si="658"/>
        <v>0.90201481249089654</v>
      </c>
      <c r="I8030" s="23">
        <f t="shared" si="659"/>
        <v>1.5</v>
      </c>
      <c r="J8030" s="23">
        <f t="shared" si="660"/>
        <v>1.5033580208181609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1.0014924536969605</v>
      </c>
      <c r="E8031" s="23">
        <f t="shared" si="655"/>
        <v>1.2</v>
      </c>
      <c r="F8031" s="23">
        <f t="shared" si="656"/>
        <v>1.2017909444363526</v>
      </c>
      <c r="G8031" s="23">
        <f t="shared" si="657"/>
        <v>0.9</v>
      </c>
      <c r="H8031" s="23">
        <f t="shared" si="658"/>
        <v>0.90134320832726444</v>
      </c>
      <c r="I8031" s="23">
        <f t="shared" si="659"/>
        <v>1.5</v>
      </c>
      <c r="J8031" s="23">
        <f t="shared" si="660"/>
        <v>1.5022386805454406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1.0009949691313069</v>
      </c>
      <c r="E8032" s="23">
        <f t="shared" si="655"/>
        <v>0.7</v>
      </c>
      <c r="F8032" s="23">
        <f t="shared" si="656"/>
        <v>0.70069647839191485</v>
      </c>
      <c r="G8032" s="23">
        <f t="shared" si="657"/>
        <v>0.5</v>
      </c>
      <c r="H8032" s="23">
        <f t="shared" si="658"/>
        <v>0.50049748456565346</v>
      </c>
      <c r="I8032" s="23">
        <f t="shared" si="659"/>
        <v>0.9</v>
      </c>
      <c r="J8032" s="23">
        <f t="shared" si="660"/>
        <v>0.90089547221817623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1.0002487422828268</v>
      </c>
      <c r="E8033" s="23">
        <f t="shared" si="655"/>
        <v>0.7</v>
      </c>
      <c r="F8033" s="23">
        <f t="shared" si="656"/>
        <v>0.70017411959797871</v>
      </c>
      <c r="G8033" s="23">
        <f t="shared" si="657"/>
        <v>0.5</v>
      </c>
      <c r="H8033" s="23">
        <f t="shared" si="658"/>
        <v>0.50012437114141339</v>
      </c>
      <c r="I8033" s="23">
        <f t="shared" si="659"/>
        <v>0.9</v>
      </c>
      <c r="J8033" s="23">
        <f t="shared" si="660"/>
        <v>0.90022386805454413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</v>
      </c>
      <c r="E8034" s="23">
        <f t="shared" si="655"/>
        <v>1.2</v>
      </c>
      <c r="F8034" s="23">
        <f t="shared" si="656"/>
        <v>1.2</v>
      </c>
      <c r="G8034" s="23">
        <f t="shared" si="657"/>
        <v>0.9</v>
      </c>
      <c r="H8034" s="23">
        <f t="shared" si="658"/>
        <v>0.9</v>
      </c>
      <c r="I8034" s="23">
        <f t="shared" si="659"/>
        <v>1.5</v>
      </c>
      <c r="J8034" s="23">
        <f t="shared" si="660"/>
        <v>1.5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1.0002487422828268</v>
      </c>
      <c r="E8035" s="23">
        <f t="shared" si="655"/>
        <v>1.2</v>
      </c>
      <c r="F8035" s="23">
        <f t="shared" si="656"/>
        <v>1.2002984907393921</v>
      </c>
      <c r="G8035" s="23">
        <f t="shared" si="657"/>
        <v>0.9</v>
      </c>
      <c r="H8035" s="23">
        <f t="shared" si="658"/>
        <v>0.90022386805454413</v>
      </c>
      <c r="I8035" s="23">
        <f t="shared" si="659"/>
        <v>1.5</v>
      </c>
      <c r="J8035" s="23">
        <f t="shared" si="660"/>
        <v>1.5003731134242402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1.0002487422828268</v>
      </c>
      <c r="E8036" s="23">
        <f t="shared" si="655"/>
        <v>1.2</v>
      </c>
      <c r="F8036" s="23">
        <f t="shared" si="656"/>
        <v>1.2002984907393921</v>
      </c>
      <c r="G8036" s="23">
        <f t="shared" si="657"/>
        <v>0.9</v>
      </c>
      <c r="H8036" s="23">
        <f t="shared" si="658"/>
        <v>0.90022386805454413</v>
      </c>
      <c r="I8036" s="23">
        <f t="shared" si="659"/>
        <v>1.5</v>
      </c>
      <c r="J8036" s="23">
        <f t="shared" si="660"/>
        <v>1.5003731134242402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1.0002487422828268</v>
      </c>
      <c r="E8037" s="23">
        <f t="shared" si="655"/>
        <v>1.2</v>
      </c>
      <c r="F8037" s="23">
        <f t="shared" si="656"/>
        <v>1.2002984907393921</v>
      </c>
      <c r="G8037" s="23">
        <f t="shared" si="657"/>
        <v>0.9</v>
      </c>
      <c r="H8037" s="23">
        <f t="shared" si="658"/>
        <v>0.90022386805454413</v>
      </c>
      <c r="I8037" s="23">
        <f t="shared" si="659"/>
        <v>1.5</v>
      </c>
      <c r="J8037" s="23">
        <f t="shared" si="660"/>
        <v>1.5003731134242402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</v>
      </c>
      <c r="E8038" s="23">
        <f t="shared" si="655"/>
        <v>1.2</v>
      </c>
      <c r="F8038" s="23">
        <f t="shared" si="656"/>
        <v>1.2</v>
      </c>
      <c r="G8038" s="23">
        <f t="shared" si="657"/>
        <v>0.9</v>
      </c>
      <c r="H8038" s="23">
        <f t="shared" si="658"/>
        <v>0.9</v>
      </c>
      <c r="I8038" s="23">
        <f t="shared" si="659"/>
        <v>1.5</v>
      </c>
      <c r="J8038" s="23">
        <f t="shared" si="660"/>
        <v>1.5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0.99207406684511501</v>
      </c>
      <c r="E8039" s="23">
        <f t="shared" si="655"/>
        <v>64.400000000000006</v>
      </c>
      <c r="F8039" s="23">
        <f t="shared" si="656"/>
        <v>63.889569904825414</v>
      </c>
      <c r="G8039" s="23">
        <f t="shared" si="657"/>
        <v>35</v>
      </c>
      <c r="H8039" s="23">
        <f t="shared" si="658"/>
        <v>34.722592339579023</v>
      </c>
      <c r="I8039" s="23">
        <f t="shared" si="659"/>
        <v>84</v>
      </c>
      <c r="J8039" s="23">
        <f t="shared" si="660"/>
        <v>83.334221614989659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0.99164695147760629</v>
      </c>
      <c r="E8040" s="23">
        <f t="shared" si="655"/>
        <v>64.5</v>
      </c>
      <c r="F8040" s="23">
        <f t="shared" si="656"/>
        <v>63.961228370305605</v>
      </c>
      <c r="G8040" s="23">
        <f t="shared" si="657"/>
        <v>35</v>
      </c>
      <c r="H8040" s="23">
        <f t="shared" si="658"/>
        <v>34.707643301716217</v>
      </c>
      <c r="I8040" s="23">
        <f t="shared" si="659"/>
        <v>84.1</v>
      </c>
      <c r="J8040" s="23">
        <f t="shared" si="660"/>
        <v>83.397508619266688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0.99164828686109685</v>
      </c>
      <c r="E8041" s="23">
        <f t="shared" si="655"/>
        <v>64.5</v>
      </c>
      <c r="F8041" s="23">
        <f t="shared" si="656"/>
        <v>63.961314502540745</v>
      </c>
      <c r="G8041" s="23">
        <f t="shared" si="657"/>
        <v>35</v>
      </c>
      <c r="H8041" s="23">
        <f t="shared" si="658"/>
        <v>34.707690040138388</v>
      </c>
      <c r="I8041" s="23">
        <f t="shared" si="659"/>
        <v>84.1</v>
      </c>
      <c r="J8041" s="23">
        <f t="shared" si="660"/>
        <v>83.397620925018245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0.99164931817678659</v>
      </c>
      <c r="E8042" s="23">
        <f t="shared" si="655"/>
        <v>64.5</v>
      </c>
      <c r="F8042" s="23">
        <f t="shared" si="656"/>
        <v>63.961381022402733</v>
      </c>
      <c r="G8042" s="23">
        <f t="shared" si="657"/>
        <v>35</v>
      </c>
      <c r="H8042" s="23">
        <f t="shared" si="658"/>
        <v>34.707726136187532</v>
      </c>
      <c r="I8042" s="23">
        <f t="shared" si="659"/>
        <v>84</v>
      </c>
      <c r="J8042" s="23">
        <f t="shared" si="660"/>
        <v>83.298542726850073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0.99268629715503398</v>
      </c>
      <c r="E8043" s="23">
        <f t="shared" si="655"/>
        <v>77.900000000000006</v>
      </c>
      <c r="F8043" s="23">
        <f t="shared" si="656"/>
        <v>77.330262548377149</v>
      </c>
      <c r="G8043" s="23">
        <f t="shared" si="657"/>
        <v>40.5</v>
      </c>
      <c r="H8043" s="23">
        <f t="shared" si="658"/>
        <v>40.203795034778878</v>
      </c>
      <c r="I8043" s="23">
        <f t="shared" si="659"/>
        <v>102.8</v>
      </c>
      <c r="J8043" s="23">
        <f t="shared" si="660"/>
        <v>102.04815134753748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0.98425698890038971</v>
      </c>
      <c r="E8044" s="23">
        <f t="shared" si="655"/>
        <v>77.900000000000006</v>
      </c>
      <c r="F8044" s="23">
        <f t="shared" si="656"/>
        <v>76.67361943534037</v>
      </c>
      <c r="G8044" s="23">
        <f t="shared" si="657"/>
        <v>40.700000000000003</v>
      </c>
      <c r="H8044" s="23">
        <f t="shared" si="658"/>
        <v>40.059259448245861</v>
      </c>
      <c r="I8044" s="23">
        <f t="shared" si="659"/>
        <v>104.3</v>
      </c>
      <c r="J8044" s="23">
        <f t="shared" si="660"/>
        <v>102.65800394231064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0.98425195809462951</v>
      </c>
      <c r="E8045" s="23">
        <f t="shared" si="655"/>
        <v>77.900000000000006</v>
      </c>
      <c r="F8045" s="23">
        <f t="shared" si="656"/>
        <v>76.673227535571641</v>
      </c>
      <c r="G8045" s="23">
        <f t="shared" si="657"/>
        <v>40.700000000000003</v>
      </c>
      <c r="H8045" s="23">
        <f t="shared" si="658"/>
        <v>40.059054694451426</v>
      </c>
      <c r="I8045" s="23">
        <f t="shared" si="659"/>
        <v>104.3</v>
      </c>
      <c r="J8045" s="23">
        <f t="shared" si="660"/>
        <v>102.65747922926985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0.98426253843607614</v>
      </c>
      <c r="E8046" s="23">
        <f t="shared" si="655"/>
        <v>77.900000000000006</v>
      </c>
      <c r="F8046" s="23">
        <f t="shared" si="656"/>
        <v>76.674051744170342</v>
      </c>
      <c r="G8046" s="23">
        <f t="shared" si="657"/>
        <v>40.700000000000003</v>
      </c>
      <c r="H8046" s="23">
        <f t="shared" si="658"/>
        <v>40.059485314348301</v>
      </c>
      <c r="I8046" s="23">
        <f t="shared" si="659"/>
        <v>104.3</v>
      </c>
      <c r="J8046" s="23">
        <f t="shared" si="660"/>
        <v>102.65858275888274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0.98426287551627689</v>
      </c>
      <c r="E8047" s="23">
        <f t="shared" si="655"/>
        <v>77.900000000000006</v>
      </c>
      <c r="F8047" s="23">
        <f t="shared" si="656"/>
        <v>76.674078002717977</v>
      </c>
      <c r="G8047" s="23">
        <f t="shared" si="657"/>
        <v>40.700000000000003</v>
      </c>
      <c r="H8047" s="23">
        <f t="shared" si="658"/>
        <v>40.059499033512473</v>
      </c>
      <c r="I8047" s="23">
        <f t="shared" si="659"/>
        <v>104.3</v>
      </c>
      <c r="J8047" s="23">
        <f t="shared" si="660"/>
        <v>102.65861791634768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0.9842691382047305</v>
      </c>
      <c r="E8048" s="23">
        <f t="shared" si="655"/>
        <v>77.900000000000006</v>
      </c>
      <c r="F8048" s="23">
        <f t="shared" si="656"/>
        <v>76.674565866148512</v>
      </c>
      <c r="G8048" s="23">
        <f t="shared" si="657"/>
        <v>40.700000000000003</v>
      </c>
      <c r="H8048" s="23">
        <f t="shared" si="658"/>
        <v>40.059753924932537</v>
      </c>
      <c r="I8048" s="23">
        <f t="shared" si="659"/>
        <v>104.3</v>
      </c>
      <c r="J8048" s="23">
        <f t="shared" si="660"/>
        <v>102.65927111475339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0.98426876120528239</v>
      </c>
      <c r="E8049" s="23">
        <f t="shared" si="655"/>
        <v>9.3000000000000007</v>
      </c>
      <c r="F8049" s="23">
        <f t="shared" si="656"/>
        <v>9.1536994792091271</v>
      </c>
      <c r="G8049" s="23">
        <f t="shared" si="657"/>
        <v>7</v>
      </c>
      <c r="H8049" s="23">
        <f t="shared" si="658"/>
        <v>6.8898813284369771</v>
      </c>
      <c r="I8049" s="23">
        <f t="shared" si="659"/>
        <v>11.3</v>
      </c>
      <c r="J8049" s="23">
        <f t="shared" si="660"/>
        <v>11.122237001619691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0.98426536344528937</v>
      </c>
      <c r="E8050" s="23">
        <f t="shared" si="655"/>
        <v>9.3000000000000007</v>
      </c>
      <c r="F8050" s="23">
        <f t="shared" si="656"/>
        <v>9.1536678800411924</v>
      </c>
      <c r="G8050" s="23">
        <f t="shared" si="657"/>
        <v>7</v>
      </c>
      <c r="H8050" s="23">
        <f t="shared" si="658"/>
        <v>6.8898575441170253</v>
      </c>
      <c r="I8050" s="23">
        <f t="shared" si="659"/>
        <v>11.3</v>
      </c>
      <c r="J8050" s="23">
        <f t="shared" si="660"/>
        <v>11.12219860693177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0.98425893942619702</v>
      </c>
      <c r="E8051" s="23">
        <f t="shared" si="655"/>
        <v>9.1</v>
      </c>
      <c r="F8051" s="23">
        <f t="shared" si="656"/>
        <v>8.9567563487783932</v>
      </c>
      <c r="G8051" s="23">
        <f t="shared" si="657"/>
        <v>6.6</v>
      </c>
      <c r="H8051" s="23">
        <f t="shared" si="658"/>
        <v>6.4961090002128996</v>
      </c>
      <c r="I8051" s="23">
        <f t="shared" si="659"/>
        <v>11</v>
      </c>
      <c r="J8051" s="23">
        <f t="shared" si="660"/>
        <v>10.826848333688167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1.0074356175259271</v>
      </c>
      <c r="E8052" s="23">
        <f t="shared" si="655"/>
        <v>9.1</v>
      </c>
      <c r="F8052" s="23">
        <f t="shared" si="656"/>
        <v>9.1676641194859361</v>
      </c>
      <c r="G8052" s="23">
        <f t="shared" si="657"/>
        <v>6.6</v>
      </c>
      <c r="H8052" s="23">
        <f t="shared" si="658"/>
        <v>6.649075075671119</v>
      </c>
      <c r="I8052" s="23">
        <f t="shared" si="659"/>
        <v>11</v>
      </c>
      <c r="J8052" s="23">
        <f t="shared" si="660"/>
        <v>11.081791792785198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1.002478539175309</v>
      </c>
      <c r="E8053" s="23">
        <f t="shared" si="655"/>
        <v>2.6</v>
      </c>
      <c r="F8053" s="23">
        <f t="shared" si="656"/>
        <v>2.6064442018558038</v>
      </c>
      <c r="G8053" s="23">
        <f t="shared" si="657"/>
        <v>1.9</v>
      </c>
      <c r="H8053" s="23">
        <f t="shared" si="658"/>
        <v>1.904709224433087</v>
      </c>
      <c r="I8053" s="23">
        <f t="shared" si="659"/>
        <v>3.2</v>
      </c>
      <c r="J8053" s="23">
        <f t="shared" si="660"/>
        <v>3.2079313253609891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1.0022031459336083</v>
      </c>
      <c r="E8054" s="23">
        <f t="shared" si="655"/>
        <v>2.6</v>
      </c>
      <c r="F8054" s="23">
        <f t="shared" si="656"/>
        <v>2.6057281794273814</v>
      </c>
      <c r="G8054" s="23">
        <f t="shared" si="657"/>
        <v>1.9</v>
      </c>
      <c r="H8054" s="23">
        <f t="shared" si="658"/>
        <v>1.9041859772738556</v>
      </c>
      <c r="I8054" s="23">
        <f t="shared" si="659"/>
        <v>3.2</v>
      </c>
      <c r="J8054" s="23">
        <f t="shared" si="660"/>
        <v>3.2070500669875468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1.001927752691907</v>
      </c>
      <c r="E8055" s="23">
        <f t="shared" si="655"/>
        <v>2.6</v>
      </c>
      <c r="F8055" s="23">
        <f t="shared" si="656"/>
        <v>2.6050121569989586</v>
      </c>
      <c r="G8055" s="23">
        <f t="shared" si="657"/>
        <v>1.9</v>
      </c>
      <c r="H8055" s="23">
        <f t="shared" si="658"/>
        <v>1.9036627301146232</v>
      </c>
      <c r="I8055" s="23">
        <f t="shared" si="659"/>
        <v>3.2</v>
      </c>
      <c r="J8055" s="23">
        <f t="shared" si="660"/>
        <v>3.2061688086141027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1.001927752691907</v>
      </c>
      <c r="E8056" s="23">
        <f t="shared" si="655"/>
        <v>2.6</v>
      </c>
      <c r="F8056" s="23">
        <f t="shared" si="656"/>
        <v>2.6050121569989586</v>
      </c>
      <c r="G8056" s="23">
        <f t="shared" si="657"/>
        <v>1.9</v>
      </c>
      <c r="H8056" s="23">
        <f t="shared" si="658"/>
        <v>1.9036627301146232</v>
      </c>
      <c r="I8056" s="23">
        <f t="shared" si="659"/>
        <v>3.2</v>
      </c>
      <c r="J8056" s="23">
        <f t="shared" si="660"/>
        <v>3.2061688086141027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1.000826179725103</v>
      </c>
      <c r="E8057" s="23">
        <f t="shared" si="655"/>
        <v>2.6</v>
      </c>
      <c r="F8057" s="23">
        <f t="shared" si="656"/>
        <v>2.6021480672852677</v>
      </c>
      <c r="G8057" s="23">
        <f t="shared" si="657"/>
        <v>1.9</v>
      </c>
      <c r="H8057" s="23">
        <f t="shared" si="658"/>
        <v>1.9015697414776955</v>
      </c>
      <c r="I8057" s="23">
        <f t="shared" si="659"/>
        <v>3.2</v>
      </c>
      <c r="J8057" s="23">
        <f t="shared" si="660"/>
        <v>3.2026437751203298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1</v>
      </c>
      <c r="E8058" s="23">
        <f t="shared" si="655"/>
        <v>2.6</v>
      </c>
      <c r="F8058" s="23">
        <f t="shared" si="656"/>
        <v>2.6</v>
      </c>
      <c r="G8058" s="23">
        <f t="shared" si="657"/>
        <v>1.9</v>
      </c>
      <c r="H8058" s="23">
        <f t="shared" si="658"/>
        <v>1.9</v>
      </c>
      <c r="I8058" s="23">
        <f t="shared" si="659"/>
        <v>3.2</v>
      </c>
      <c r="J8058" s="23">
        <f t="shared" si="660"/>
        <v>3.2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1</v>
      </c>
      <c r="E8059" s="23">
        <f t="shared" si="655"/>
        <v>2.6</v>
      </c>
      <c r="F8059" s="23">
        <f t="shared" si="656"/>
        <v>2.6</v>
      </c>
      <c r="G8059" s="23">
        <f t="shared" si="657"/>
        <v>1.9</v>
      </c>
      <c r="H8059" s="23">
        <f t="shared" si="658"/>
        <v>1.9</v>
      </c>
      <c r="I8059" s="23">
        <f t="shared" si="659"/>
        <v>3.2</v>
      </c>
      <c r="J8059" s="23">
        <f t="shared" si="660"/>
        <v>3.2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1.000550786483402</v>
      </c>
      <c r="E8060" s="23">
        <f t="shared" si="655"/>
        <v>2.6</v>
      </c>
      <c r="F8060" s="23">
        <f t="shared" si="656"/>
        <v>2.6014320448568453</v>
      </c>
      <c r="G8060" s="23">
        <f t="shared" si="657"/>
        <v>1.9</v>
      </c>
      <c r="H8060" s="23">
        <f t="shared" si="658"/>
        <v>1.9010464943184637</v>
      </c>
      <c r="I8060" s="23">
        <f t="shared" si="659"/>
        <v>3.2</v>
      </c>
      <c r="J8060" s="23">
        <f t="shared" si="660"/>
        <v>3.2017625167468866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1.000550786483402</v>
      </c>
      <c r="E8061" s="23">
        <f t="shared" si="655"/>
        <v>2.6</v>
      </c>
      <c r="F8061" s="23">
        <f t="shared" si="656"/>
        <v>2.6014320448568453</v>
      </c>
      <c r="G8061" s="23">
        <f t="shared" si="657"/>
        <v>1.9</v>
      </c>
      <c r="H8061" s="23">
        <f t="shared" si="658"/>
        <v>1.9010464943184637</v>
      </c>
      <c r="I8061" s="23">
        <f t="shared" si="659"/>
        <v>3.2</v>
      </c>
      <c r="J8061" s="23">
        <f t="shared" si="660"/>
        <v>3.2017625167468866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0.99773472134310592</v>
      </c>
      <c r="E8062" s="23">
        <f t="shared" si="655"/>
        <v>9.1</v>
      </c>
      <c r="F8062" s="23">
        <f t="shared" si="656"/>
        <v>9.0793859642222632</v>
      </c>
      <c r="G8062" s="23">
        <f t="shared" si="657"/>
        <v>6.5</v>
      </c>
      <c r="H8062" s="23">
        <f t="shared" si="658"/>
        <v>6.4852756887301881</v>
      </c>
      <c r="I8062" s="23">
        <f t="shared" si="659"/>
        <v>10.9</v>
      </c>
      <c r="J8062" s="23">
        <f t="shared" si="660"/>
        <v>10.875308462639856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0.99368551100333147</v>
      </c>
      <c r="E8063" s="23">
        <f t="shared" si="655"/>
        <v>77.8</v>
      </c>
      <c r="F8063" s="23">
        <f t="shared" si="656"/>
        <v>77.308732756059186</v>
      </c>
      <c r="G8063" s="23">
        <f t="shared" si="657"/>
        <v>40.5</v>
      </c>
      <c r="H8063" s="23">
        <f t="shared" si="658"/>
        <v>40.244263195634922</v>
      </c>
      <c r="I8063" s="23">
        <f t="shared" si="659"/>
        <v>102.5</v>
      </c>
      <c r="J8063" s="23">
        <f t="shared" si="660"/>
        <v>101.85276487784148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0.99267957582517286</v>
      </c>
      <c r="E8064" s="23">
        <f t="shared" si="655"/>
        <v>77.8</v>
      </c>
      <c r="F8064" s="23">
        <f t="shared" si="656"/>
        <v>77.230470999198445</v>
      </c>
      <c r="G8064" s="23">
        <f t="shared" si="657"/>
        <v>40.5</v>
      </c>
      <c r="H8064" s="23">
        <f t="shared" si="658"/>
        <v>40.203522820919503</v>
      </c>
      <c r="I8064" s="23">
        <f t="shared" si="659"/>
        <v>102.2</v>
      </c>
      <c r="J8064" s="23">
        <f t="shared" si="660"/>
        <v>101.45185264933266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0.99267749964129415</v>
      </c>
      <c r="E8065" s="23">
        <f t="shared" si="655"/>
        <v>77.8</v>
      </c>
      <c r="F8065" s="23">
        <f t="shared" si="656"/>
        <v>77.230309472092685</v>
      </c>
      <c r="G8065" s="23">
        <f t="shared" si="657"/>
        <v>40.5</v>
      </c>
      <c r="H8065" s="23">
        <f t="shared" si="658"/>
        <v>40.20343873547241</v>
      </c>
      <c r="I8065" s="23">
        <f t="shared" si="659"/>
        <v>102.2</v>
      </c>
      <c r="J8065" s="23">
        <f t="shared" si="660"/>
        <v>101.45164046334027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0.99267341527934849</v>
      </c>
      <c r="E8066" s="23">
        <f t="shared" si="655"/>
        <v>77.8</v>
      </c>
      <c r="F8066" s="23">
        <f t="shared" si="656"/>
        <v>77.229991708733309</v>
      </c>
      <c r="G8066" s="23">
        <f t="shared" si="657"/>
        <v>40.5</v>
      </c>
      <c r="H8066" s="23">
        <f t="shared" si="658"/>
        <v>40.203273318813615</v>
      </c>
      <c r="I8066" s="23">
        <f t="shared" si="659"/>
        <v>102.5</v>
      </c>
      <c r="J8066" s="23">
        <f t="shared" si="660"/>
        <v>101.74902506613321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0.99745698083343537</v>
      </c>
      <c r="E8067" s="23">
        <f t="shared" si="655"/>
        <v>101.7</v>
      </c>
      <c r="F8067" s="23">
        <f t="shared" si="656"/>
        <v>101.44137495076038</v>
      </c>
      <c r="G8067" s="23">
        <f t="shared" si="657"/>
        <v>53</v>
      </c>
      <c r="H8067" s="23">
        <f t="shared" si="658"/>
        <v>52.865219984172072</v>
      </c>
      <c r="I8067" s="23">
        <f t="shared" si="659"/>
        <v>131.19999999999999</v>
      </c>
      <c r="J8067" s="23">
        <f t="shared" si="660"/>
        <v>130.86635588534671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0.99186901385098736</v>
      </c>
      <c r="E8068" s="23">
        <f t="shared" si="655"/>
        <v>101.7</v>
      </c>
      <c r="F8068" s="23">
        <f t="shared" si="656"/>
        <v>100.87307870864542</v>
      </c>
      <c r="G8068" s="23">
        <f t="shared" si="657"/>
        <v>53</v>
      </c>
      <c r="H8068" s="23">
        <f t="shared" si="658"/>
        <v>52.56905773410233</v>
      </c>
      <c r="I8068" s="23">
        <f t="shared" si="659"/>
        <v>131.19999999999999</v>
      </c>
      <c r="J8068" s="23">
        <f t="shared" si="660"/>
        <v>130.13321461724954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0.99187722092035058</v>
      </c>
      <c r="E8069" s="23">
        <f t="shared" si="655"/>
        <v>101.7</v>
      </c>
      <c r="F8069" s="23">
        <f t="shared" si="656"/>
        <v>100.87391336759966</v>
      </c>
      <c r="G8069" s="23">
        <f t="shared" si="657"/>
        <v>53</v>
      </c>
      <c r="H8069" s="23">
        <f t="shared" si="658"/>
        <v>52.569492708778583</v>
      </c>
      <c r="I8069" s="23">
        <f t="shared" si="659"/>
        <v>131.19999999999999</v>
      </c>
      <c r="J8069" s="23">
        <f t="shared" si="660"/>
        <v>130.13429138474999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0.99187720405399415</v>
      </c>
      <c r="E8070" s="23">
        <f t="shared" si="655"/>
        <v>101.7</v>
      </c>
      <c r="F8070" s="23">
        <f t="shared" si="656"/>
        <v>100.87391165229121</v>
      </c>
      <c r="G8070" s="23">
        <f t="shared" si="657"/>
        <v>53</v>
      </c>
      <c r="H8070" s="23">
        <f t="shared" si="658"/>
        <v>52.569491814861692</v>
      </c>
      <c r="I8070" s="23">
        <f t="shared" si="659"/>
        <v>131.19999999999999</v>
      </c>
      <c r="J8070" s="23">
        <f t="shared" si="660"/>
        <v>130.13428917188403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0.99186697112683542</v>
      </c>
      <c r="E8071" s="23">
        <f t="shared" si="655"/>
        <v>101.7</v>
      </c>
      <c r="F8071" s="23">
        <f t="shared" si="656"/>
        <v>100.87287096359917</v>
      </c>
      <c r="G8071" s="23">
        <f t="shared" si="657"/>
        <v>53</v>
      </c>
      <c r="H8071" s="23">
        <f t="shared" si="658"/>
        <v>52.568949469722277</v>
      </c>
      <c r="I8071" s="23">
        <f t="shared" si="659"/>
        <v>131.19999999999999</v>
      </c>
      <c r="J8071" s="23">
        <f t="shared" si="660"/>
        <v>130.13294661184079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0.99186698721184807</v>
      </c>
      <c r="E8072" s="23">
        <f t="shared" si="655"/>
        <v>101.7</v>
      </c>
      <c r="F8072" s="23">
        <f t="shared" si="656"/>
        <v>100.87287259944495</v>
      </c>
      <c r="G8072" s="23">
        <f t="shared" si="657"/>
        <v>53</v>
      </c>
      <c r="H8072" s="23">
        <f t="shared" si="658"/>
        <v>52.568950322227948</v>
      </c>
      <c r="I8072" s="23">
        <f t="shared" si="659"/>
        <v>131.19999999999999</v>
      </c>
      <c r="J8072" s="23">
        <f t="shared" si="660"/>
        <v>130.13294872219444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0.9918617341115733</v>
      </c>
      <c r="E8073" s="23">
        <f t="shared" si="655"/>
        <v>101.7</v>
      </c>
      <c r="F8073" s="23">
        <f t="shared" si="656"/>
        <v>100.87233835914701</v>
      </c>
      <c r="G8073" s="23">
        <f t="shared" si="657"/>
        <v>53</v>
      </c>
      <c r="H8073" s="23">
        <f t="shared" si="658"/>
        <v>52.568671907913384</v>
      </c>
      <c r="I8073" s="23">
        <f t="shared" si="659"/>
        <v>131.19999999999999</v>
      </c>
      <c r="J8073" s="23">
        <f t="shared" si="660"/>
        <v>130.13225951543839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0.99186625950132734</v>
      </c>
      <c r="E8074" s="23">
        <f t="shared" si="655"/>
        <v>55.9</v>
      </c>
      <c r="F8074" s="23">
        <f t="shared" si="656"/>
        <v>55.445323906124194</v>
      </c>
      <c r="G8074" s="23">
        <f t="shared" si="657"/>
        <v>29.4</v>
      </c>
      <c r="H8074" s="23">
        <f t="shared" si="658"/>
        <v>29.160868029339021</v>
      </c>
      <c r="I8074" s="23">
        <f t="shared" si="659"/>
        <v>74.099999999999994</v>
      </c>
      <c r="J8074" s="23">
        <f t="shared" si="660"/>
        <v>73.497289829048356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0.99186536212302889</v>
      </c>
      <c r="E8075" s="23">
        <f t="shared" si="655"/>
        <v>55.9</v>
      </c>
      <c r="F8075" s="23">
        <f t="shared" si="656"/>
        <v>55.445273742677315</v>
      </c>
      <c r="G8075" s="23">
        <f t="shared" si="657"/>
        <v>29.4</v>
      </c>
      <c r="H8075" s="23">
        <f t="shared" si="658"/>
        <v>29.160841646417047</v>
      </c>
      <c r="I8075" s="23">
        <f t="shared" si="659"/>
        <v>74.099999999999994</v>
      </c>
      <c r="J8075" s="23">
        <f t="shared" si="660"/>
        <v>73.497223333316441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1.0069906357243381</v>
      </c>
      <c r="E8076" s="23">
        <f t="shared" si="655"/>
        <v>34.4</v>
      </c>
      <c r="F8076" s="23">
        <f t="shared" si="656"/>
        <v>34.64047786891723</v>
      </c>
      <c r="G8076" s="23">
        <f t="shared" si="657"/>
        <v>24.3</v>
      </c>
      <c r="H8076" s="23">
        <f t="shared" si="658"/>
        <v>24.469872448101416</v>
      </c>
      <c r="I8076" s="23">
        <f t="shared" si="659"/>
        <v>41.6</v>
      </c>
      <c r="J8076" s="23">
        <f t="shared" si="660"/>
        <v>41.89081044613247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1.0049748456565344</v>
      </c>
      <c r="E8077" s="23">
        <f t="shared" si="655"/>
        <v>33</v>
      </c>
      <c r="F8077" s="23">
        <f t="shared" si="656"/>
        <v>33.164169906665634</v>
      </c>
      <c r="G8077" s="23">
        <f t="shared" si="657"/>
        <v>23.8</v>
      </c>
      <c r="H8077" s="23">
        <f t="shared" si="658"/>
        <v>23.918401326625521</v>
      </c>
      <c r="I8077" s="23">
        <f t="shared" si="659"/>
        <v>39.6</v>
      </c>
      <c r="J8077" s="23">
        <f t="shared" si="660"/>
        <v>39.797003887998763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1.0034823919595739</v>
      </c>
      <c r="E8078" s="23">
        <f t="shared" si="655"/>
        <v>33</v>
      </c>
      <c r="F8078" s="23">
        <f t="shared" si="656"/>
        <v>33.114918934665937</v>
      </c>
      <c r="G8078" s="23">
        <f t="shared" si="657"/>
        <v>23.8</v>
      </c>
      <c r="H8078" s="23">
        <f t="shared" si="658"/>
        <v>23.88288092863786</v>
      </c>
      <c r="I8078" s="23">
        <f t="shared" si="659"/>
        <v>39.6</v>
      </c>
      <c r="J8078" s="23">
        <f t="shared" si="660"/>
        <v>39.737902721599127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1.0027361651110938</v>
      </c>
      <c r="E8079" s="23">
        <f t="shared" si="655"/>
        <v>33</v>
      </c>
      <c r="F8079" s="23">
        <f t="shared" si="656"/>
        <v>33.090293448666095</v>
      </c>
      <c r="G8079" s="23">
        <f t="shared" si="657"/>
        <v>23.8</v>
      </c>
      <c r="H8079" s="23">
        <f t="shared" si="658"/>
        <v>23.865120729644033</v>
      </c>
      <c r="I8079" s="23">
        <f t="shared" si="659"/>
        <v>39.6</v>
      </c>
      <c r="J8079" s="23">
        <f t="shared" si="660"/>
        <v>39.708352138399313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1.0027361651110938</v>
      </c>
      <c r="E8080" s="23">
        <f t="shared" si="655"/>
        <v>40.299999999999997</v>
      </c>
      <c r="F8080" s="23">
        <f t="shared" si="656"/>
        <v>40.410267453977077</v>
      </c>
      <c r="G8080" s="23">
        <f t="shared" si="657"/>
        <v>27.7</v>
      </c>
      <c r="H8080" s="23">
        <f t="shared" si="658"/>
        <v>27.775791773577296</v>
      </c>
      <c r="I8080" s="23">
        <f t="shared" si="659"/>
        <v>49.2</v>
      </c>
      <c r="J8080" s="23">
        <f t="shared" si="660"/>
        <v>49.334619323465816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1.0012437114141337</v>
      </c>
      <c r="E8081" s="23">
        <f t="shared" si="655"/>
        <v>40.299999999999997</v>
      </c>
      <c r="F8081" s="23">
        <f t="shared" si="656"/>
        <v>40.350121569989582</v>
      </c>
      <c r="G8081" s="23">
        <f t="shared" si="657"/>
        <v>27.7</v>
      </c>
      <c r="H8081" s="23">
        <f t="shared" si="658"/>
        <v>27.734450806171502</v>
      </c>
      <c r="I8081" s="23">
        <f t="shared" si="659"/>
        <v>49.2</v>
      </c>
      <c r="J8081" s="23">
        <f t="shared" si="660"/>
        <v>49.261190601575379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1</v>
      </c>
      <c r="E8082" s="23">
        <f t="shared" si="655"/>
        <v>33</v>
      </c>
      <c r="F8082" s="23">
        <f t="shared" si="656"/>
        <v>33</v>
      </c>
      <c r="G8082" s="23">
        <f t="shared" si="657"/>
        <v>23.8</v>
      </c>
      <c r="H8082" s="23">
        <f t="shared" si="658"/>
        <v>23.8</v>
      </c>
      <c r="I8082" s="23">
        <f t="shared" si="659"/>
        <v>39.6</v>
      </c>
      <c r="J8082" s="23">
        <f t="shared" si="660"/>
        <v>39.6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1.0002487422828268</v>
      </c>
      <c r="E8083" s="23">
        <f t="shared" si="655"/>
        <v>33</v>
      </c>
      <c r="F8083" s="23">
        <f t="shared" si="656"/>
        <v>33.008208495333285</v>
      </c>
      <c r="G8083" s="23">
        <f t="shared" si="657"/>
        <v>23.8</v>
      </c>
      <c r="H8083" s="23">
        <f t="shared" si="658"/>
        <v>23.805920066331279</v>
      </c>
      <c r="I8083" s="23">
        <f t="shared" si="659"/>
        <v>39.6</v>
      </c>
      <c r="J8083" s="23">
        <f t="shared" si="660"/>
        <v>39.609850194399939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1.0004974845656536</v>
      </c>
      <c r="E8084" s="23">
        <f t="shared" ref="E8084:E8147" si="663">$E7796</f>
        <v>33</v>
      </c>
      <c r="F8084" s="23">
        <f t="shared" ref="F8084:F8147" si="664">$F7796</f>
        <v>33.016416990666571</v>
      </c>
      <c r="G8084" s="23">
        <f t="shared" ref="G8084:G8147" si="665">$G7796</f>
        <v>23.8</v>
      </c>
      <c r="H8084" s="23">
        <f t="shared" ref="H8084:H8147" si="666">$H7796</f>
        <v>23.811840132662557</v>
      </c>
      <c r="I8084" s="23">
        <f t="shared" ref="I8084:I8147" si="667">$I7796</f>
        <v>39.6</v>
      </c>
      <c r="J8084" s="23">
        <f t="shared" ref="J8084:J8147" si="668">$J7796</f>
        <v>39.619700388799885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1.0002487422828268</v>
      </c>
      <c r="E8085" s="23">
        <f t="shared" si="663"/>
        <v>33</v>
      </c>
      <c r="F8085" s="23">
        <f t="shared" si="664"/>
        <v>33.008208495333285</v>
      </c>
      <c r="G8085" s="23">
        <f t="shared" si="665"/>
        <v>23.8</v>
      </c>
      <c r="H8085" s="23">
        <f t="shared" si="666"/>
        <v>23.805920066331279</v>
      </c>
      <c r="I8085" s="23">
        <f t="shared" si="667"/>
        <v>39.6</v>
      </c>
      <c r="J8085" s="23">
        <f t="shared" si="668"/>
        <v>39.609850194399939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0.99880152921056931</v>
      </c>
      <c r="E8086" s="23">
        <f t="shared" si="663"/>
        <v>93.8</v>
      </c>
      <c r="F8086" s="23">
        <f t="shared" si="664"/>
        <v>93.687583439951396</v>
      </c>
      <c r="G8086" s="23">
        <f t="shared" si="665"/>
        <v>51.5</v>
      </c>
      <c r="H8086" s="23">
        <f t="shared" si="666"/>
        <v>51.438278754344317</v>
      </c>
      <c r="I8086" s="23">
        <f t="shared" si="667"/>
        <v>121.1</v>
      </c>
      <c r="J8086" s="23">
        <f t="shared" si="668"/>
        <v>120.95486518739993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0.99749608903477927</v>
      </c>
      <c r="E8087" s="23">
        <f t="shared" si="663"/>
        <v>91.5</v>
      </c>
      <c r="F8087" s="23">
        <f t="shared" si="664"/>
        <v>91.2708921466823</v>
      </c>
      <c r="G8087" s="23">
        <f t="shared" si="665"/>
        <v>51</v>
      </c>
      <c r="H8087" s="23">
        <f t="shared" si="666"/>
        <v>50.872300540773743</v>
      </c>
      <c r="I8087" s="23">
        <f t="shared" si="667"/>
        <v>118.1</v>
      </c>
      <c r="J8087" s="23">
        <f t="shared" si="668"/>
        <v>117.80428811500742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0.99749555023898351</v>
      </c>
      <c r="E8088" s="23">
        <f t="shared" si="663"/>
        <v>91.5</v>
      </c>
      <c r="F8088" s="23">
        <f t="shared" si="664"/>
        <v>91.270842846866998</v>
      </c>
      <c r="G8088" s="23">
        <f t="shared" si="665"/>
        <v>51</v>
      </c>
      <c r="H8088" s="23">
        <f t="shared" si="666"/>
        <v>50.872273062188157</v>
      </c>
      <c r="I8088" s="23">
        <f t="shared" si="667"/>
        <v>118.1</v>
      </c>
      <c r="J8088" s="23">
        <f t="shared" si="668"/>
        <v>117.80422448322395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0.99749342521549356</v>
      </c>
      <c r="E8089" s="23">
        <f t="shared" si="663"/>
        <v>91.5</v>
      </c>
      <c r="F8089" s="23">
        <f t="shared" si="664"/>
        <v>91.270648407217664</v>
      </c>
      <c r="G8089" s="23">
        <f t="shared" si="665"/>
        <v>51</v>
      </c>
      <c r="H8089" s="23">
        <f t="shared" si="666"/>
        <v>50.872164685990171</v>
      </c>
      <c r="I8089" s="23">
        <f t="shared" si="667"/>
        <v>118.1</v>
      </c>
      <c r="J8089" s="23">
        <f t="shared" si="668"/>
        <v>117.80397351794979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0.99749100332592067</v>
      </c>
      <c r="E8090" s="23">
        <f t="shared" si="663"/>
        <v>94.2</v>
      </c>
      <c r="F8090" s="23">
        <f t="shared" si="664"/>
        <v>93.963652513301724</v>
      </c>
      <c r="G8090" s="23">
        <f t="shared" si="665"/>
        <v>51.5</v>
      </c>
      <c r="H8090" s="23">
        <f t="shared" si="666"/>
        <v>51.370786671284911</v>
      </c>
      <c r="I8090" s="23">
        <f t="shared" si="667"/>
        <v>121.5</v>
      </c>
      <c r="J8090" s="23">
        <f t="shared" si="668"/>
        <v>121.19515690409936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0.99772234306662144</v>
      </c>
      <c r="E8091" s="23">
        <f t="shared" si="663"/>
        <v>102.8</v>
      </c>
      <c r="F8091" s="23">
        <f t="shared" si="664"/>
        <v>102.56585686724868</v>
      </c>
      <c r="G8091" s="23">
        <f t="shared" si="665"/>
        <v>54.2</v>
      </c>
      <c r="H8091" s="23">
        <f t="shared" si="666"/>
        <v>54.076550994210884</v>
      </c>
      <c r="I8091" s="23">
        <f t="shared" si="667"/>
        <v>132.69999999999999</v>
      </c>
      <c r="J8091" s="23">
        <f t="shared" si="668"/>
        <v>132.39775492494064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0.9919482631065254</v>
      </c>
      <c r="E8092" s="23">
        <f t="shared" si="663"/>
        <v>104.4</v>
      </c>
      <c r="F8092" s="23">
        <f t="shared" si="664"/>
        <v>103.55939866832125</v>
      </c>
      <c r="G8092" s="23">
        <f t="shared" si="665"/>
        <v>54.5</v>
      </c>
      <c r="H8092" s="23">
        <f t="shared" si="666"/>
        <v>54.061180339305636</v>
      </c>
      <c r="I8092" s="23">
        <f t="shared" si="667"/>
        <v>134.1</v>
      </c>
      <c r="J8092" s="23">
        <f t="shared" si="668"/>
        <v>133.02026208258505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0.99183017336140189</v>
      </c>
      <c r="E8093" s="23">
        <f t="shared" si="663"/>
        <v>104.4</v>
      </c>
      <c r="F8093" s="23">
        <f t="shared" si="664"/>
        <v>103.54707009893036</v>
      </c>
      <c r="G8093" s="23">
        <f t="shared" si="665"/>
        <v>54.5</v>
      </c>
      <c r="H8093" s="23">
        <f t="shared" si="666"/>
        <v>54.054744448196402</v>
      </c>
      <c r="I8093" s="23">
        <f t="shared" si="667"/>
        <v>134.1</v>
      </c>
      <c r="J8093" s="23">
        <f t="shared" si="668"/>
        <v>133.004426247764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0.99183514282015228</v>
      </c>
      <c r="E8094" s="23">
        <f t="shared" si="663"/>
        <v>104.4</v>
      </c>
      <c r="F8094" s="23">
        <f t="shared" si="664"/>
        <v>103.5475889104239</v>
      </c>
      <c r="G8094" s="23">
        <f t="shared" si="665"/>
        <v>54.5</v>
      </c>
      <c r="H8094" s="23">
        <f t="shared" si="666"/>
        <v>54.055015283698296</v>
      </c>
      <c r="I8094" s="23">
        <f t="shared" si="667"/>
        <v>134.1</v>
      </c>
      <c r="J8094" s="23">
        <f t="shared" si="668"/>
        <v>133.00509265218241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0.99182802641610268</v>
      </c>
      <c r="E8095" s="23">
        <f t="shared" si="663"/>
        <v>104.4</v>
      </c>
      <c r="F8095" s="23">
        <f t="shared" si="664"/>
        <v>103.54684595784113</v>
      </c>
      <c r="G8095" s="23">
        <f t="shared" si="665"/>
        <v>54.5</v>
      </c>
      <c r="H8095" s="23">
        <f t="shared" si="666"/>
        <v>54.054627439677596</v>
      </c>
      <c r="I8095" s="23">
        <f t="shared" si="667"/>
        <v>134.1</v>
      </c>
      <c r="J8095" s="23">
        <f t="shared" si="668"/>
        <v>133.00413834239936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0.99182910308846317</v>
      </c>
      <c r="E8096" s="23">
        <f t="shared" si="663"/>
        <v>104.4</v>
      </c>
      <c r="F8096" s="23">
        <f t="shared" si="664"/>
        <v>103.54695836243556</v>
      </c>
      <c r="G8096" s="23">
        <f t="shared" si="665"/>
        <v>54.5</v>
      </c>
      <c r="H8096" s="23">
        <f t="shared" si="666"/>
        <v>54.054686118321243</v>
      </c>
      <c r="I8096" s="23">
        <f t="shared" si="667"/>
        <v>134.1</v>
      </c>
      <c r="J8096" s="23">
        <f t="shared" si="668"/>
        <v>133.00428272416292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0.99183053352119566</v>
      </c>
      <c r="E8097" s="23">
        <f t="shared" si="663"/>
        <v>104.4</v>
      </c>
      <c r="F8097" s="23">
        <f t="shared" si="664"/>
        <v>103.54710769961284</v>
      </c>
      <c r="G8097" s="23">
        <f t="shared" si="665"/>
        <v>54.5</v>
      </c>
      <c r="H8097" s="23">
        <f t="shared" si="666"/>
        <v>54.054764076905165</v>
      </c>
      <c r="I8097" s="23">
        <f t="shared" si="667"/>
        <v>134.1</v>
      </c>
      <c r="J8097" s="23">
        <f t="shared" si="668"/>
        <v>133.00447454519232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0.9918289138985501</v>
      </c>
      <c r="E8098" s="23">
        <f t="shared" si="663"/>
        <v>83.7</v>
      </c>
      <c r="F8098" s="23">
        <f t="shared" si="664"/>
        <v>83.016080093308645</v>
      </c>
      <c r="G8098" s="23">
        <f t="shared" si="665"/>
        <v>45</v>
      </c>
      <c r="H8098" s="23">
        <f t="shared" si="666"/>
        <v>44.632301125434758</v>
      </c>
      <c r="I8098" s="23">
        <f t="shared" si="667"/>
        <v>107.9</v>
      </c>
      <c r="J8098" s="23">
        <f t="shared" si="668"/>
        <v>107.01833980965357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0.99184432911803533</v>
      </c>
      <c r="E8099" s="23">
        <f t="shared" si="663"/>
        <v>83.7</v>
      </c>
      <c r="F8099" s="23">
        <f t="shared" si="664"/>
        <v>83.017370347179565</v>
      </c>
      <c r="G8099" s="23">
        <f t="shared" si="665"/>
        <v>45</v>
      </c>
      <c r="H8099" s="23">
        <f t="shared" si="666"/>
        <v>44.632994810311587</v>
      </c>
      <c r="I8099" s="23">
        <f t="shared" si="667"/>
        <v>107.9</v>
      </c>
      <c r="J8099" s="23">
        <f t="shared" si="668"/>
        <v>107.02000311183602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1.0050072495471452</v>
      </c>
      <c r="E8100" s="23">
        <f t="shared" si="663"/>
        <v>66</v>
      </c>
      <c r="F8100" s="23">
        <f t="shared" si="664"/>
        <v>66.330478470111586</v>
      </c>
      <c r="G8100" s="23">
        <f t="shared" si="665"/>
        <v>37.6</v>
      </c>
      <c r="H8100" s="23">
        <f t="shared" si="666"/>
        <v>37.78827258297266</v>
      </c>
      <c r="I8100" s="23">
        <f t="shared" si="667"/>
        <v>84.2</v>
      </c>
      <c r="J8100" s="23">
        <f t="shared" si="668"/>
        <v>84.621610411869625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1.0021752640345387</v>
      </c>
      <c r="E8101" s="23">
        <f t="shared" si="663"/>
        <v>66</v>
      </c>
      <c r="F8101" s="23">
        <f t="shared" si="664"/>
        <v>66.14356742627956</v>
      </c>
      <c r="G8101" s="23">
        <f t="shared" si="665"/>
        <v>37.6</v>
      </c>
      <c r="H8101" s="23">
        <f t="shared" si="666"/>
        <v>37.681789927698659</v>
      </c>
      <c r="I8101" s="23">
        <f t="shared" si="667"/>
        <v>84.2</v>
      </c>
      <c r="J8101" s="23">
        <f t="shared" si="668"/>
        <v>84.383157231708168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1.003705566738414</v>
      </c>
      <c r="E8102" s="23">
        <f t="shared" si="663"/>
        <v>66</v>
      </c>
      <c r="F8102" s="23">
        <f t="shared" si="664"/>
        <v>66.244567404735321</v>
      </c>
      <c r="G8102" s="23">
        <f t="shared" si="665"/>
        <v>37.6</v>
      </c>
      <c r="H8102" s="23">
        <f t="shared" si="666"/>
        <v>37.739329309364372</v>
      </c>
      <c r="I8102" s="23">
        <f t="shared" si="667"/>
        <v>84.2</v>
      </c>
      <c r="J8102" s="23">
        <f t="shared" si="668"/>
        <v>84.512008719374464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1.0033414379993058</v>
      </c>
      <c r="E8103" s="23">
        <f t="shared" si="663"/>
        <v>66</v>
      </c>
      <c r="F8103" s="23">
        <f t="shared" si="664"/>
        <v>66.220534907954175</v>
      </c>
      <c r="G8103" s="23">
        <f t="shared" si="665"/>
        <v>37.6</v>
      </c>
      <c r="H8103" s="23">
        <f t="shared" si="666"/>
        <v>37.725638068773897</v>
      </c>
      <c r="I8103" s="23">
        <f t="shared" si="667"/>
        <v>84.2</v>
      </c>
      <c r="J8103" s="23">
        <f t="shared" si="668"/>
        <v>84.481349079541545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1.0025703369225427</v>
      </c>
      <c r="E8104" s="23">
        <f t="shared" si="663"/>
        <v>66</v>
      </c>
      <c r="F8104" s="23">
        <f t="shared" si="664"/>
        <v>66.169642236887825</v>
      </c>
      <c r="G8104" s="23">
        <f t="shared" si="665"/>
        <v>37.6</v>
      </c>
      <c r="H8104" s="23">
        <f t="shared" si="666"/>
        <v>37.696644668287611</v>
      </c>
      <c r="I8104" s="23">
        <f t="shared" si="667"/>
        <v>84.2</v>
      </c>
      <c r="J8104" s="23">
        <f t="shared" si="668"/>
        <v>84.416422368878102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1.0015422021535256</v>
      </c>
      <c r="E8105" s="23">
        <f t="shared" si="663"/>
        <v>66</v>
      </c>
      <c r="F8105" s="23">
        <f t="shared" si="664"/>
        <v>66.101785342132686</v>
      </c>
      <c r="G8105" s="23">
        <f t="shared" si="665"/>
        <v>37.6</v>
      </c>
      <c r="H8105" s="23">
        <f t="shared" si="666"/>
        <v>37.657986800972566</v>
      </c>
      <c r="I8105" s="23">
        <f t="shared" si="667"/>
        <v>84.2</v>
      </c>
      <c r="J8105" s="23">
        <f t="shared" si="668"/>
        <v>84.32985342132686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1.0002570336922543</v>
      </c>
      <c r="E8106" s="23">
        <f t="shared" si="663"/>
        <v>66</v>
      </c>
      <c r="F8106" s="23">
        <f t="shared" si="664"/>
        <v>66.016964223688788</v>
      </c>
      <c r="G8106" s="23">
        <f t="shared" si="665"/>
        <v>37.6</v>
      </c>
      <c r="H8106" s="23">
        <f t="shared" si="666"/>
        <v>37.609664466828761</v>
      </c>
      <c r="I8106" s="23">
        <f t="shared" si="667"/>
        <v>84.2</v>
      </c>
      <c r="J8106" s="23">
        <f t="shared" si="668"/>
        <v>84.221642236887817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1.0002570336922543</v>
      </c>
      <c r="E8107" s="23">
        <f t="shared" si="663"/>
        <v>66</v>
      </c>
      <c r="F8107" s="23">
        <f t="shared" si="664"/>
        <v>66.016964223688788</v>
      </c>
      <c r="G8107" s="23">
        <f t="shared" si="665"/>
        <v>37.6</v>
      </c>
      <c r="H8107" s="23">
        <f t="shared" si="666"/>
        <v>37.609664466828761</v>
      </c>
      <c r="I8107" s="23">
        <f t="shared" si="667"/>
        <v>84.2</v>
      </c>
      <c r="J8107" s="23">
        <f t="shared" si="668"/>
        <v>84.221642236887817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1.0013982826358914</v>
      </c>
      <c r="E8108" s="23">
        <f t="shared" si="663"/>
        <v>87.9</v>
      </c>
      <c r="F8108" s="23">
        <f t="shared" si="664"/>
        <v>88.022909043694852</v>
      </c>
      <c r="G8108" s="23">
        <f t="shared" si="665"/>
        <v>46.4</v>
      </c>
      <c r="H8108" s="23">
        <f t="shared" si="666"/>
        <v>46.464880314305361</v>
      </c>
      <c r="I8108" s="23">
        <f t="shared" si="667"/>
        <v>113.7</v>
      </c>
      <c r="J8108" s="23">
        <f t="shared" si="668"/>
        <v>113.85898473570086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1.0071042607470229</v>
      </c>
      <c r="E8109" s="23">
        <f t="shared" si="663"/>
        <v>89</v>
      </c>
      <c r="F8109" s="23">
        <f t="shared" si="664"/>
        <v>89.632279206485038</v>
      </c>
      <c r="G8109" s="23">
        <f t="shared" si="665"/>
        <v>46.9</v>
      </c>
      <c r="H8109" s="23">
        <f t="shared" si="666"/>
        <v>47.233189829035368</v>
      </c>
      <c r="I8109" s="23">
        <f t="shared" si="667"/>
        <v>115.2</v>
      </c>
      <c r="J8109" s="23">
        <f t="shared" si="668"/>
        <v>116.01841083805704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0.99745225496642798</v>
      </c>
      <c r="E8110" s="23">
        <f t="shared" si="663"/>
        <v>96.3</v>
      </c>
      <c r="F8110" s="23">
        <f t="shared" si="664"/>
        <v>96.054652153267014</v>
      </c>
      <c r="G8110" s="23">
        <f t="shared" si="665"/>
        <v>52.8</v>
      </c>
      <c r="H8110" s="23">
        <f t="shared" si="666"/>
        <v>52.665479062227398</v>
      </c>
      <c r="I8110" s="23">
        <f t="shared" si="667"/>
        <v>126.8</v>
      </c>
      <c r="J8110" s="23">
        <f t="shared" si="668"/>
        <v>126.47694592974307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0.99744967560833786</v>
      </c>
      <c r="E8111" s="23">
        <f t="shared" si="663"/>
        <v>95.1</v>
      </c>
      <c r="F8111" s="23">
        <f t="shared" si="664"/>
        <v>94.857464150352925</v>
      </c>
      <c r="G8111" s="23">
        <f t="shared" si="665"/>
        <v>52.6</v>
      </c>
      <c r="H8111" s="23">
        <f t="shared" si="666"/>
        <v>52.465852936998573</v>
      </c>
      <c r="I8111" s="23">
        <f t="shared" si="667"/>
        <v>125.7</v>
      </c>
      <c r="J8111" s="23">
        <f t="shared" si="668"/>
        <v>125.37942422396807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0.99744545799902262</v>
      </c>
      <c r="E8112" s="23">
        <f t="shared" si="663"/>
        <v>95.1</v>
      </c>
      <c r="F8112" s="23">
        <f t="shared" si="664"/>
        <v>94.857063055707044</v>
      </c>
      <c r="G8112" s="23">
        <f t="shared" si="665"/>
        <v>52.6</v>
      </c>
      <c r="H8112" s="23">
        <f t="shared" si="666"/>
        <v>52.465631090748595</v>
      </c>
      <c r="I8112" s="23">
        <f t="shared" si="667"/>
        <v>125.7</v>
      </c>
      <c r="J8112" s="23">
        <f t="shared" si="668"/>
        <v>125.37889407047714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0.99744064399642773</v>
      </c>
      <c r="E8113" s="23">
        <f t="shared" si="663"/>
        <v>95.1</v>
      </c>
      <c r="F8113" s="23">
        <f t="shared" si="664"/>
        <v>94.856605244060276</v>
      </c>
      <c r="G8113" s="23">
        <f t="shared" si="665"/>
        <v>52.6</v>
      </c>
      <c r="H8113" s="23">
        <f t="shared" si="666"/>
        <v>52.465377874212102</v>
      </c>
      <c r="I8113" s="23">
        <f t="shared" si="667"/>
        <v>125.7</v>
      </c>
      <c r="J8113" s="23">
        <f t="shared" si="668"/>
        <v>125.37828895035096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0.99744538292137164</v>
      </c>
      <c r="E8114" s="23">
        <f t="shared" si="663"/>
        <v>96.3</v>
      </c>
      <c r="F8114" s="23">
        <f t="shared" si="664"/>
        <v>96.053990375328084</v>
      </c>
      <c r="G8114" s="23">
        <f t="shared" si="665"/>
        <v>52.8</v>
      </c>
      <c r="H8114" s="23">
        <f t="shared" si="666"/>
        <v>52.665116218248421</v>
      </c>
      <c r="I8114" s="23">
        <f t="shared" si="667"/>
        <v>126.8</v>
      </c>
      <c r="J8114" s="23">
        <f t="shared" si="668"/>
        <v>126.47607455442991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0.99067144753569436</v>
      </c>
      <c r="E8115" s="23">
        <f t="shared" si="663"/>
        <v>108.4</v>
      </c>
      <c r="F8115" s="23">
        <f t="shared" si="664"/>
        <v>107.38878491286927</v>
      </c>
      <c r="G8115" s="23">
        <f t="shared" si="665"/>
        <v>60.2</v>
      </c>
      <c r="H8115" s="23">
        <f t="shared" si="666"/>
        <v>59.638421141648806</v>
      </c>
      <c r="I8115" s="23">
        <f t="shared" si="667"/>
        <v>142.30000000000001</v>
      </c>
      <c r="J8115" s="23">
        <f t="shared" si="668"/>
        <v>140.97254698432931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0.99033388541852074</v>
      </c>
      <c r="E8116" s="23">
        <f t="shared" si="663"/>
        <v>111.7</v>
      </c>
      <c r="F8116" s="23">
        <f t="shared" si="664"/>
        <v>110.62029500124876</v>
      </c>
      <c r="G8116" s="23">
        <f t="shared" si="665"/>
        <v>60.8</v>
      </c>
      <c r="H8116" s="23">
        <f t="shared" si="666"/>
        <v>60.212300233446058</v>
      </c>
      <c r="I8116" s="23">
        <f t="shared" si="667"/>
        <v>145.4</v>
      </c>
      <c r="J8116" s="23">
        <f t="shared" si="668"/>
        <v>143.99454693985291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0.99034094648672255</v>
      </c>
      <c r="E8117" s="23">
        <f t="shared" si="663"/>
        <v>111.7</v>
      </c>
      <c r="F8117" s="23">
        <f t="shared" si="664"/>
        <v>110.62108372256691</v>
      </c>
      <c r="G8117" s="23">
        <f t="shared" si="665"/>
        <v>60.8</v>
      </c>
      <c r="H8117" s="23">
        <f t="shared" si="666"/>
        <v>60.21272954639273</v>
      </c>
      <c r="I8117" s="23">
        <f t="shared" si="667"/>
        <v>145.4</v>
      </c>
      <c r="J8117" s="23">
        <f t="shared" si="668"/>
        <v>143.99557361916948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0.99033280513319122</v>
      </c>
      <c r="E8118" s="23">
        <f t="shared" si="663"/>
        <v>111.7</v>
      </c>
      <c r="F8118" s="23">
        <f t="shared" si="664"/>
        <v>110.62017433337746</v>
      </c>
      <c r="G8118" s="23">
        <f t="shared" si="665"/>
        <v>60.8</v>
      </c>
      <c r="H8118" s="23">
        <f t="shared" si="666"/>
        <v>60.212234552098025</v>
      </c>
      <c r="I8118" s="23">
        <f t="shared" si="667"/>
        <v>145.4</v>
      </c>
      <c r="J8118" s="23">
        <f t="shared" si="668"/>
        <v>143.99438986636602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0.99034018856628425</v>
      </c>
      <c r="E8119" s="23">
        <f t="shared" si="663"/>
        <v>111.7</v>
      </c>
      <c r="F8119" s="23">
        <f t="shared" si="664"/>
        <v>110.62099906285395</v>
      </c>
      <c r="G8119" s="23">
        <f t="shared" si="665"/>
        <v>60.8</v>
      </c>
      <c r="H8119" s="23">
        <f t="shared" si="666"/>
        <v>60.212683464830079</v>
      </c>
      <c r="I8119" s="23">
        <f t="shared" si="667"/>
        <v>145.4</v>
      </c>
      <c r="J8119" s="23">
        <f t="shared" si="668"/>
        <v>143.99546341753774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0.99034037870532976</v>
      </c>
      <c r="E8120" s="23">
        <f t="shared" si="663"/>
        <v>111.7</v>
      </c>
      <c r="F8120" s="23">
        <f t="shared" si="664"/>
        <v>110.62102030138534</v>
      </c>
      <c r="G8120" s="23">
        <f t="shared" si="665"/>
        <v>60.8</v>
      </c>
      <c r="H8120" s="23">
        <f t="shared" si="666"/>
        <v>60.212695025284049</v>
      </c>
      <c r="I8120" s="23">
        <f t="shared" si="667"/>
        <v>145.4</v>
      </c>
      <c r="J8120" s="23">
        <f t="shared" si="668"/>
        <v>143.99549106375494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0.99032765489064523</v>
      </c>
      <c r="E8121" s="23">
        <f t="shared" si="663"/>
        <v>111.7</v>
      </c>
      <c r="F8121" s="23">
        <f t="shared" si="664"/>
        <v>110.61959905128508</v>
      </c>
      <c r="G8121" s="23">
        <f t="shared" si="665"/>
        <v>60.8</v>
      </c>
      <c r="H8121" s="23">
        <f t="shared" si="666"/>
        <v>60.211921417351228</v>
      </c>
      <c r="I8121" s="23">
        <f t="shared" si="667"/>
        <v>145.4</v>
      </c>
      <c r="J8121" s="23">
        <f t="shared" si="668"/>
        <v>143.99364102109982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0.99033019594107641</v>
      </c>
      <c r="E8122" s="23">
        <f t="shared" si="663"/>
        <v>52.4</v>
      </c>
      <c r="F8122" s="23">
        <f t="shared" si="664"/>
        <v>51.8933022673124</v>
      </c>
      <c r="G8122" s="23">
        <f t="shared" si="665"/>
        <v>27.2</v>
      </c>
      <c r="H8122" s="23">
        <f t="shared" si="666"/>
        <v>26.936981329597277</v>
      </c>
      <c r="I8122" s="23">
        <f t="shared" si="667"/>
        <v>68.099999999999994</v>
      </c>
      <c r="J8122" s="23">
        <f t="shared" si="668"/>
        <v>67.4414863435873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0.9903313121764542</v>
      </c>
      <c r="E8123" s="23">
        <f t="shared" si="663"/>
        <v>53</v>
      </c>
      <c r="F8123" s="23">
        <f t="shared" si="664"/>
        <v>52.48755954535207</v>
      </c>
      <c r="G8123" s="23">
        <f t="shared" si="665"/>
        <v>27.3</v>
      </c>
      <c r="H8123" s="23">
        <f t="shared" si="666"/>
        <v>27.0360448224172</v>
      </c>
      <c r="I8123" s="23">
        <f t="shared" si="667"/>
        <v>68.5</v>
      </c>
      <c r="J8123" s="23">
        <f t="shared" si="668"/>
        <v>67.837694884087114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1.005472330222188</v>
      </c>
      <c r="E8124" s="23">
        <f t="shared" si="663"/>
        <v>59.6</v>
      </c>
      <c r="F8124" s="23">
        <f t="shared" si="664"/>
        <v>59.926150881242407</v>
      </c>
      <c r="G8124" s="23">
        <f t="shared" si="665"/>
        <v>30.6</v>
      </c>
      <c r="H8124" s="23">
        <f t="shared" si="666"/>
        <v>30.767453304798952</v>
      </c>
      <c r="I8124" s="23">
        <f t="shared" si="667"/>
        <v>77</v>
      </c>
      <c r="J8124" s="23">
        <f t="shared" si="668"/>
        <v>77.421369427108473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1.0047261033737078</v>
      </c>
      <c r="E8125" s="23">
        <f t="shared" si="663"/>
        <v>59.6</v>
      </c>
      <c r="F8125" s="23">
        <f t="shared" si="664"/>
        <v>59.881675761072991</v>
      </c>
      <c r="G8125" s="23">
        <f t="shared" si="665"/>
        <v>30.6</v>
      </c>
      <c r="H8125" s="23">
        <f t="shared" si="666"/>
        <v>30.744618763235462</v>
      </c>
      <c r="I8125" s="23">
        <f t="shared" si="667"/>
        <v>77</v>
      </c>
      <c r="J8125" s="23">
        <f t="shared" si="668"/>
        <v>77.363909959775498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1.005472330222188</v>
      </c>
      <c r="E8126" s="23">
        <f t="shared" si="663"/>
        <v>71.400000000000006</v>
      </c>
      <c r="F8126" s="23">
        <f t="shared" si="664"/>
        <v>71.790724377864223</v>
      </c>
      <c r="G8126" s="23">
        <f t="shared" si="665"/>
        <v>36.799999999999997</v>
      </c>
      <c r="H8126" s="23">
        <f t="shared" si="666"/>
        <v>37.001381752176513</v>
      </c>
      <c r="I8126" s="23">
        <f t="shared" si="667"/>
        <v>92.3</v>
      </c>
      <c r="J8126" s="23">
        <f t="shared" si="668"/>
        <v>92.805096079507948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1.0052235879393612</v>
      </c>
      <c r="E8127" s="23">
        <f t="shared" si="663"/>
        <v>71.400000000000006</v>
      </c>
      <c r="F8127" s="23">
        <f t="shared" si="664"/>
        <v>71.772964178870396</v>
      </c>
      <c r="G8127" s="23">
        <f t="shared" si="665"/>
        <v>36.799999999999997</v>
      </c>
      <c r="H8127" s="23">
        <f t="shared" si="666"/>
        <v>36.992228036168491</v>
      </c>
      <c r="I8127" s="23">
        <f t="shared" si="667"/>
        <v>92.3</v>
      </c>
      <c r="J8127" s="23">
        <f t="shared" si="668"/>
        <v>92.782137166803039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1.0047261033737076</v>
      </c>
      <c r="E8128" s="23">
        <f t="shared" si="663"/>
        <v>71.400000000000006</v>
      </c>
      <c r="F8128" s="23">
        <f t="shared" si="664"/>
        <v>71.737443780882728</v>
      </c>
      <c r="G8128" s="23">
        <f t="shared" si="665"/>
        <v>36.799999999999997</v>
      </c>
      <c r="H8128" s="23">
        <f t="shared" si="666"/>
        <v>36.97392060415244</v>
      </c>
      <c r="I8128" s="23">
        <f t="shared" si="667"/>
        <v>92.3</v>
      </c>
      <c r="J8128" s="23">
        <f t="shared" si="668"/>
        <v>92.736219341393209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1.0039798765252275</v>
      </c>
      <c r="E8129" s="23">
        <f t="shared" si="663"/>
        <v>71.5</v>
      </c>
      <c r="F8129" s="23">
        <f t="shared" si="664"/>
        <v>71.784561171553761</v>
      </c>
      <c r="G8129" s="23">
        <f t="shared" si="665"/>
        <v>36.799999999999997</v>
      </c>
      <c r="H8129" s="23">
        <f t="shared" si="666"/>
        <v>36.946459456128366</v>
      </c>
      <c r="I8129" s="23">
        <f t="shared" si="667"/>
        <v>92.5</v>
      </c>
      <c r="J8129" s="23">
        <f t="shared" si="668"/>
        <v>92.86813857858354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1.0012437114141337</v>
      </c>
      <c r="E8130" s="23">
        <f t="shared" si="663"/>
        <v>71.5</v>
      </c>
      <c r="F8130" s="23">
        <f t="shared" si="664"/>
        <v>71.588925366110558</v>
      </c>
      <c r="G8130" s="23">
        <f t="shared" si="665"/>
        <v>36.799999999999997</v>
      </c>
      <c r="H8130" s="23">
        <f t="shared" si="666"/>
        <v>36.845768580040115</v>
      </c>
      <c r="I8130" s="23">
        <f t="shared" si="667"/>
        <v>92.5</v>
      </c>
      <c r="J8130" s="23">
        <f t="shared" si="668"/>
        <v>92.615043305807362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1.0009949691313069</v>
      </c>
      <c r="E8131" s="23">
        <f t="shared" si="663"/>
        <v>71.5</v>
      </c>
      <c r="F8131" s="23">
        <f t="shared" si="664"/>
        <v>71.571140292888444</v>
      </c>
      <c r="G8131" s="23">
        <f t="shared" si="665"/>
        <v>36.799999999999997</v>
      </c>
      <c r="H8131" s="23">
        <f t="shared" si="666"/>
        <v>36.836614864032093</v>
      </c>
      <c r="I8131" s="23">
        <f t="shared" si="667"/>
        <v>92.5</v>
      </c>
      <c r="J8131" s="23">
        <f t="shared" si="668"/>
        <v>92.592034644645892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1.0047261033737076</v>
      </c>
      <c r="E8132" s="23">
        <f t="shared" si="663"/>
        <v>71.5</v>
      </c>
      <c r="F8132" s="23">
        <f t="shared" si="664"/>
        <v>71.837916391220091</v>
      </c>
      <c r="G8132" s="23">
        <f t="shared" si="665"/>
        <v>36.799999999999997</v>
      </c>
      <c r="H8132" s="23">
        <f t="shared" si="666"/>
        <v>36.97392060415244</v>
      </c>
      <c r="I8132" s="23">
        <f t="shared" si="667"/>
        <v>92.5</v>
      </c>
      <c r="J8132" s="23">
        <f t="shared" si="668"/>
        <v>92.937164562067949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1.0057210725050145</v>
      </c>
      <c r="E8133" s="23">
        <f t="shared" si="663"/>
        <v>107.4</v>
      </c>
      <c r="F8133" s="23">
        <f t="shared" si="664"/>
        <v>108.01444318703857</v>
      </c>
      <c r="G8133" s="23">
        <f t="shared" si="665"/>
        <v>60</v>
      </c>
      <c r="H8133" s="23">
        <f t="shared" si="666"/>
        <v>60.343264350300871</v>
      </c>
      <c r="I8133" s="23">
        <f t="shared" si="667"/>
        <v>141.30000000000001</v>
      </c>
      <c r="J8133" s="23">
        <f t="shared" si="668"/>
        <v>142.10838754495856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0.98952057673066363</v>
      </c>
      <c r="E8134" s="23">
        <f t="shared" si="663"/>
        <v>106.4</v>
      </c>
      <c r="F8134" s="23">
        <f t="shared" si="664"/>
        <v>105.28498936414262</v>
      </c>
      <c r="G8134" s="23">
        <f t="shared" si="665"/>
        <v>59.8</v>
      </c>
      <c r="H8134" s="23">
        <f t="shared" si="666"/>
        <v>59.173330488493683</v>
      </c>
      <c r="I8134" s="23">
        <f t="shared" si="667"/>
        <v>140.30000000000001</v>
      </c>
      <c r="J8134" s="23">
        <f t="shared" si="668"/>
        <v>138.82973691531211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0.99061474256999715</v>
      </c>
      <c r="E8135" s="23">
        <f t="shared" si="663"/>
        <v>106.4</v>
      </c>
      <c r="F8135" s="23">
        <f t="shared" si="664"/>
        <v>105.4014086094477</v>
      </c>
      <c r="G8135" s="23">
        <f t="shared" si="665"/>
        <v>59.8</v>
      </c>
      <c r="H8135" s="23">
        <f t="shared" si="666"/>
        <v>59.238761605685823</v>
      </c>
      <c r="I8135" s="23">
        <f t="shared" si="667"/>
        <v>140.30000000000001</v>
      </c>
      <c r="J8135" s="23">
        <f t="shared" si="668"/>
        <v>138.98324838257062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0.99061512040271915</v>
      </c>
      <c r="E8136" s="23">
        <f t="shared" si="663"/>
        <v>106.4</v>
      </c>
      <c r="F8136" s="23">
        <f t="shared" si="664"/>
        <v>105.40144881084932</v>
      </c>
      <c r="G8136" s="23">
        <f t="shared" si="665"/>
        <v>59.8</v>
      </c>
      <c r="H8136" s="23">
        <f t="shared" si="666"/>
        <v>59.238784200082605</v>
      </c>
      <c r="I8136" s="23">
        <f t="shared" si="667"/>
        <v>140.30000000000001</v>
      </c>
      <c r="J8136" s="23">
        <f t="shared" si="668"/>
        <v>138.98330139250152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0.99060803750184845</v>
      </c>
      <c r="E8137" s="23">
        <f t="shared" si="663"/>
        <v>106.4</v>
      </c>
      <c r="F8137" s="23">
        <f t="shared" si="664"/>
        <v>105.40069519019669</v>
      </c>
      <c r="G8137" s="23">
        <f t="shared" si="665"/>
        <v>59.8</v>
      </c>
      <c r="H8137" s="23">
        <f t="shared" si="666"/>
        <v>59.238360642610537</v>
      </c>
      <c r="I8137" s="23">
        <f t="shared" si="667"/>
        <v>140.30000000000001</v>
      </c>
      <c r="J8137" s="23">
        <f t="shared" si="668"/>
        <v>138.98230766150934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0.9906120716130038</v>
      </c>
      <c r="E8138" s="23">
        <f t="shared" si="663"/>
        <v>106.4</v>
      </c>
      <c r="F8138" s="23">
        <f t="shared" si="664"/>
        <v>105.40112441962361</v>
      </c>
      <c r="G8138" s="23">
        <f t="shared" si="665"/>
        <v>59.8</v>
      </c>
      <c r="H8138" s="23">
        <f t="shared" si="666"/>
        <v>59.238601882457623</v>
      </c>
      <c r="I8138" s="23">
        <f t="shared" si="667"/>
        <v>140.30000000000001</v>
      </c>
      <c r="J8138" s="23">
        <f t="shared" si="668"/>
        <v>138.98287364730444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0.98882985878809448</v>
      </c>
      <c r="E8139" s="23">
        <f t="shared" si="663"/>
        <v>134.4</v>
      </c>
      <c r="F8139" s="23">
        <f t="shared" si="664"/>
        <v>132.89873302111991</v>
      </c>
      <c r="G8139" s="23">
        <f t="shared" si="665"/>
        <v>88.5</v>
      </c>
      <c r="H8139" s="23">
        <f t="shared" si="666"/>
        <v>87.511442502746362</v>
      </c>
      <c r="I8139" s="23">
        <f t="shared" si="667"/>
        <v>184.5</v>
      </c>
      <c r="J8139" s="23">
        <f t="shared" si="668"/>
        <v>182.43910894640342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0.98963090490199612</v>
      </c>
      <c r="E8140" s="23">
        <f t="shared" si="663"/>
        <v>135.69999999999999</v>
      </c>
      <c r="F8140" s="23">
        <f t="shared" si="664"/>
        <v>134.29291379520086</v>
      </c>
      <c r="G8140" s="23">
        <f t="shared" si="665"/>
        <v>89.3</v>
      </c>
      <c r="H8140" s="23">
        <f t="shared" si="666"/>
        <v>88.374039807748247</v>
      </c>
      <c r="I8140" s="23">
        <f t="shared" si="667"/>
        <v>186.3</v>
      </c>
      <c r="J8140" s="23">
        <f t="shared" si="668"/>
        <v>184.36823758324189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0.98961768273806638</v>
      </c>
      <c r="E8141" s="23">
        <f t="shared" si="663"/>
        <v>135.69999999999999</v>
      </c>
      <c r="F8141" s="23">
        <f t="shared" si="664"/>
        <v>134.29111954755561</v>
      </c>
      <c r="G8141" s="23">
        <f t="shared" si="665"/>
        <v>89.3</v>
      </c>
      <c r="H8141" s="23">
        <f t="shared" si="666"/>
        <v>88.372859068509328</v>
      </c>
      <c r="I8141" s="23">
        <f t="shared" si="667"/>
        <v>186.3</v>
      </c>
      <c r="J8141" s="23">
        <f t="shared" si="668"/>
        <v>184.36577429410178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0.9896157048229145</v>
      </c>
      <c r="E8142" s="23">
        <f t="shared" si="663"/>
        <v>135.69999999999999</v>
      </c>
      <c r="F8142" s="23">
        <f t="shared" si="664"/>
        <v>134.29085114446949</v>
      </c>
      <c r="G8142" s="23">
        <f t="shared" si="665"/>
        <v>89.3</v>
      </c>
      <c r="H8142" s="23">
        <f t="shared" si="666"/>
        <v>88.372682440686262</v>
      </c>
      <c r="I8142" s="23">
        <f t="shared" si="667"/>
        <v>186.3</v>
      </c>
      <c r="J8142" s="23">
        <f t="shared" si="668"/>
        <v>184.365405808509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0.98961497656619779</v>
      </c>
      <c r="E8143" s="23">
        <f t="shared" si="663"/>
        <v>135.69999999999999</v>
      </c>
      <c r="F8143" s="23">
        <f t="shared" si="664"/>
        <v>134.29075232003302</v>
      </c>
      <c r="G8143" s="23">
        <f t="shared" si="665"/>
        <v>89.3</v>
      </c>
      <c r="H8143" s="23">
        <f t="shared" si="666"/>
        <v>88.37261740736146</v>
      </c>
      <c r="I8143" s="23">
        <f t="shared" si="667"/>
        <v>186.3</v>
      </c>
      <c r="J8143" s="23">
        <f t="shared" si="668"/>
        <v>184.36527013428267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0.98962709766860502</v>
      </c>
      <c r="E8144" s="23">
        <f t="shared" si="663"/>
        <v>135.69999999999999</v>
      </c>
      <c r="F8144" s="23">
        <f t="shared" si="664"/>
        <v>134.29239715362968</v>
      </c>
      <c r="G8144" s="23">
        <f t="shared" si="665"/>
        <v>89.3</v>
      </c>
      <c r="H8144" s="23">
        <f t="shared" si="666"/>
        <v>88.373699821806426</v>
      </c>
      <c r="I8144" s="23">
        <f t="shared" si="667"/>
        <v>186.3</v>
      </c>
      <c r="J8144" s="23">
        <f t="shared" si="668"/>
        <v>184.36752829566112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0.98963085626638048</v>
      </c>
      <c r="E8145" s="23">
        <f t="shared" si="663"/>
        <v>135.69999999999999</v>
      </c>
      <c r="F8145" s="23">
        <f t="shared" si="664"/>
        <v>134.29290719534782</v>
      </c>
      <c r="G8145" s="23">
        <f t="shared" si="665"/>
        <v>89.3</v>
      </c>
      <c r="H8145" s="23">
        <f t="shared" si="666"/>
        <v>88.374035464587777</v>
      </c>
      <c r="I8145" s="23">
        <f t="shared" si="667"/>
        <v>186.3</v>
      </c>
      <c r="J8145" s="23">
        <f t="shared" si="668"/>
        <v>184.3682285224267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0.98962923570831329</v>
      </c>
      <c r="E8146" s="23">
        <f t="shared" si="663"/>
        <v>126.2</v>
      </c>
      <c r="F8146" s="23">
        <f t="shared" si="664"/>
        <v>124.89120954638913</v>
      </c>
      <c r="G8146" s="23">
        <f t="shared" si="665"/>
        <v>83.8</v>
      </c>
      <c r="H8146" s="23">
        <f t="shared" si="666"/>
        <v>82.930929952356649</v>
      </c>
      <c r="I8146" s="23">
        <f t="shared" si="667"/>
        <v>173.3</v>
      </c>
      <c r="J8146" s="23">
        <f t="shared" si="668"/>
        <v>171.50274654825071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0.98960284446314117</v>
      </c>
      <c r="E8147" s="23">
        <f t="shared" si="663"/>
        <v>54.9</v>
      </c>
      <c r="F8147" s="23">
        <f t="shared" si="664"/>
        <v>54.329196161026452</v>
      </c>
      <c r="G8147" s="23">
        <f t="shared" si="665"/>
        <v>30.2</v>
      </c>
      <c r="H8147" s="23">
        <f t="shared" si="666"/>
        <v>29.886005902786863</v>
      </c>
      <c r="I8147" s="23">
        <f t="shared" si="667"/>
        <v>73</v>
      </c>
      <c r="J8147" s="23">
        <f t="shared" si="668"/>
        <v>72.241007645809304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1.0070857637813628</v>
      </c>
      <c r="E8148" s="23">
        <f t="shared" ref="E8148:E8211" si="671">$E7860</f>
        <v>53.4</v>
      </c>
      <c r="F8148" s="23">
        <f t="shared" ref="F8148:F8211" si="672">$F7860</f>
        <v>53.778379785924777</v>
      </c>
      <c r="G8148" s="23">
        <f t="shared" ref="G8148:G8211" si="673">$G7860</f>
        <v>29.5</v>
      </c>
      <c r="H8148" s="23">
        <f t="shared" ref="H8148:H8211" si="674">$H7860</f>
        <v>29.709030031550203</v>
      </c>
      <c r="I8148" s="23">
        <f t="shared" ref="I8148:I8211" si="675">$I7860</f>
        <v>69</v>
      </c>
      <c r="J8148" s="23">
        <f t="shared" ref="J8148:J8211" si="676">$J7860</f>
        <v>69.48891770091403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1.0025703369225427</v>
      </c>
      <c r="E8149" s="23">
        <f t="shared" si="671"/>
        <v>58.3</v>
      </c>
      <c r="F8149" s="23">
        <f t="shared" si="672"/>
        <v>58.449850642584238</v>
      </c>
      <c r="G8149" s="23">
        <f t="shared" si="673"/>
        <v>31.4</v>
      </c>
      <c r="H8149" s="23">
        <f t="shared" si="674"/>
        <v>31.480708579367839</v>
      </c>
      <c r="I8149" s="23">
        <f t="shared" si="675"/>
        <v>76</v>
      </c>
      <c r="J8149" s="23">
        <f t="shared" si="676"/>
        <v>76.19534560611325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1.0046266064605769</v>
      </c>
      <c r="E8150" s="23">
        <f t="shared" si="671"/>
        <v>58.3</v>
      </c>
      <c r="F8150" s="23">
        <f t="shared" si="672"/>
        <v>58.569731156651628</v>
      </c>
      <c r="G8150" s="23">
        <f t="shared" si="673"/>
        <v>31.4</v>
      </c>
      <c r="H8150" s="23">
        <f t="shared" si="674"/>
        <v>31.545275442862113</v>
      </c>
      <c r="I8150" s="23">
        <f t="shared" si="675"/>
        <v>76</v>
      </c>
      <c r="J8150" s="23">
        <f t="shared" si="676"/>
        <v>76.351622091003847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1.0051406738450852</v>
      </c>
      <c r="E8151" s="23">
        <f t="shared" si="671"/>
        <v>58.3</v>
      </c>
      <c r="F8151" s="23">
        <f t="shared" si="672"/>
        <v>58.599701285168464</v>
      </c>
      <c r="G8151" s="23">
        <f t="shared" si="673"/>
        <v>31.4</v>
      </c>
      <c r="H8151" s="23">
        <f t="shared" si="674"/>
        <v>31.561417158735676</v>
      </c>
      <c r="I8151" s="23">
        <f t="shared" si="675"/>
        <v>76</v>
      </c>
      <c r="J8151" s="23">
        <f t="shared" si="676"/>
        <v>76.390691212226471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1.002827370614797</v>
      </c>
      <c r="E8152" s="23">
        <f t="shared" si="671"/>
        <v>58.3</v>
      </c>
      <c r="F8152" s="23">
        <f t="shared" si="672"/>
        <v>58.464835706842663</v>
      </c>
      <c r="G8152" s="23">
        <f t="shared" si="673"/>
        <v>31.4</v>
      </c>
      <c r="H8152" s="23">
        <f t="shared" si="674"/>
        <v>31.488779437304625</v>
      </c>
      <c r="I8152" s="23">
        <f t="shared" si="675"/>
        <v>76</v>
      </c>
      <c r="J8152" s="23">
        <f t="shared" si="676"/>
        <v>76.214880166724569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1.0020562695380342</v>
      </c>
      <c r="E8153" s="23">
        <f t="shared" si="671"/>
        <v>58.3</v>
      </c>
      <c r="F8153" s="23">
        <f t="shared" si="672"/>
        <v>58.419880514067387</v>
      </c>
      <c r="G8153" s="23">
        <f t="shared" si="673"/>
        <v>31.4</v>
      </c>
      <c r="H8153" s="23">
        <f t="shared" si="674"/>
        <v>31.464566863494273</v>
      </c>
      <c r="I8153" s="23">
        <f t="shared" si="675"/>
        <v>76</v>
      </c>
      <c r="J8153" s="23">
        <f t="shared" si="676"/>
        <v>76.156276484890597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1.0007711010767628</v>
      </c>
      <c r="E8154" s="23">
        <f t="shared" si="671"/>
        <v>58.3</v>
      </c>
      <c r="F8154" s="23">
        <f t="shared" si="672"/>
        <v>58.344955192775267</v>
      </c>
      <c r="G8154" s="23">
        <f t="shared" si="673"/>
        <v>31.4</v>
      </c>
      <c r="H8154" s="23">
        <f t="shared" si="674"/>
        <v>31.424212573810351</v>
      </c>
      <c r="I8154" s="23">
        <f t="shared" si="675"/>
        <v>76</v>
      </c>
      <c r="J8154" s="23">
        <f t="shared" si="676"/>
        <v>76.058603681833972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1.0005140673845085</v>
      </c>
      <c r="E8155" s="23">
        <f t="shared" si="671"/>
        <v>58.3</v>
      </c>
      <c r="F8155" s="23">
        <f t="shared" si="672"/>
        <v>58.329970128516848</v>
      </c>
      <c r="G8155" s="23">
        <f t="shared" si="673"/>
        <v>31.4</v>
      </c>
      <c r="H8155" s="23">
        <f t="shared" si="674"/>
        <v>31.416141715873568</v>
      </c>
      <c r="I8155" s="23">
        <f t="shared" si="675"/>
        <v>76</v>
      </c>
      <c r="J8155" s="23">
        <f t="shared" si="676"/>
        <v>76.039069121222653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1.0046096950123742</v>
      </c>
      <c r="E8156" s="23">
        <f t="shared" si="671"/>
        <v>58.6</v>
      </c>
      <c r="F8156" s="23">
        <f t="shared" si="672"/>
        <v>58.870128127725131</v>
      </c>
      <c r="G8156" s="23">
        <f t="shared" si="673"/>
        <v>31.6</v>
      </c>
      <c r="H8156" s="23">
        <f t="shared" si="674"/>
        <v>31.745666362391027</v>
      </c>
      <c r="I8156" s="23">
        <f t="shared" si="675"/>
        <v>76.900000000000006</v>
      </c>
      <c r="J8156" s="23">
        <f t="shared" si="676"/>
        <v>77.254485546451576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1.0050013164550893</v>
      </c>
      <c r="E8157" s="23">
        <f t="shared" si="671"/>
        <v>122.8</v>
      </c>
      <c r="F8157" s="23">
        <f t="shared" si="672"/>
        <v>123.41416166068495</v>
      </c>
      <c r="G8157" s="23">
        <f t="shared" si="673"/>
        <v>81.8</v>
      </c>
      <c r="H8157" s="23">
        <f t="shared" si="674"/>
        <v>82.2091076860263</v>
      </c>
      <c r="I8157" s="23">
        <f t="shared" si="675"/>
        <v>168.6</v>
      </c>
      <c r="J8157" s="23">
        <f t="shared" si="676"/>
        <v>169.44322195432804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0.9887702958047675</v>
      </c>
      <c r="E8158" s="23">
        <f t="shared" si="671"/>
        <v>122.8</v>
      </c>
      <c r="F8158" s="23">
        <f t="shared" si="672"/>
        <v>121.42099232482545</v>
      </c>
      <c r="G8158" s="23">
        <f t="shared" si="673"/>
        <v>81.8</v>
      </c>
      <c r="H8158" s="23">
        <f t="shared" si="674"/>
        <v>80.881410196829975</v>
      </c>
      <c r="I8158" s="23">
        <f t="shared" si="675"/>
        <v>168.6</v>
      </c>
      <c r="J8158" s="23">
        <f t="shared" si="676"/>
        <v>166.70667187268378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0.98876117873404112</v>
      </c>
      <c r="E8159" s="23">
        <f t="shared" si="671"/>
        <v>122.8</v>
      </c>
      <c r="F8159" s="23">
        <f t="shared" si="672"/>
        <v>121.41987274854024</v>
      </c>
      <c r="G8159" s="23">
        <f t="shared" si="673"/>
        <v>81.8</v>
      </c>
      <c r="H8159" s="23">
        <f t="shared" si="674"/>
        <v>80.88066442044456</v>
      </c>
      <c r="I8159" s="23">
        <f t="shared" si="675"/>
        <v>168.6</v>
      </c>
      <c r="J8159" s="23">
        <f t="shared" si="676"/>
        <v>166.70513473455932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0.9880285356090508</v>
      </c>
      <c r="E8160" s="23">
        <f t="shared" si="671"/>
        <v>122.8</v>
      </c>
      <c r="F8160" s="23">
        <f t="shared" si="672"/>
        <v>121.32990417279143</v>
      </c>
      <c r="G8160" s="23">
        <f t="shared" si="673"/>
        <v>81.8</v>
      </c>
      <c r="H8160" s="23">
        <f t="shared" si="674"/>
        <v>80.820734212820355</v>
      </c>
      <c r="I8160" s="23">
        <f t="shared" si="675"/>
        <v>168.6</v>
      </c>
      <c r="J8160" s="23">
        <f t="shared" si="676"/>
        <v>166.58161110368596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0.98828026763712973</v>
      </c>
      <c r="E8161" s="23">
        <f t="shared" si="671"/>
        <v>122.8</v>
      </c>
      <c r="F8161" s="23">
        <f t="shared" si="672"/>
        <v>121.36081686583952</v>
      </c>
      <c r="G8161" s="23">
        <f t="shared" si="673"/>
        <v>81.8</v>
      </c>
      <c r="H8161" s="23">
        <f t="shared" si="674"/>
        <v>80.841325892717208</v>
      </c>
      <c r="I8161" s="23">
        <f t="shared" si="675"/>
        <v>168.6</v>
      </c>
      <c r="J8161" s="23">
        <f t="shared" si="676"/>
        <v>166.62405312362006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0.98827800110627562</v>
      </c>
      <c r="E8162" s="23">
        <f t="shared" si="671"/>
        <v>124.5</v>
      </c>
      <c r="F8162" s="23">
        <f t="shared" si="672"/>
        <v>123.04061113773132</v>
      </c>
      <c r="G8162" s="23">
        <f t="shared" si="673"/>
        <v>82.8</v>
      </c>
      <c r="H8162" s="23">
        <f t="shared" si="674"/>
        <v>81.829418491599611</v>
      </c>
      <c r="I8162" s="23">
        <f t="shared" si="675"/>
        <v>170.9</v>
      </c>
      <c r="J8162" s="23">
        <f t="shared" si="676"/>
        <v>168.89671038906252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0.98575976815238264</v>
      </c>
      <c r="E8163" s="23">
        <f t="shared" si="671"/>
        <v>131</v>
      </c>
      <c r="F8163" s="23">
        <f t="shared" si="672"/>
        <v>129.13452962796214</v>
      </c>
      <c r="G8163" s="23">
        <f t="shared" si="673"/>
        <v>87.1</v>
      </c>
      <c r="H8163" s="23">
        <f t="shared" si="674"/>
        <v>85.859675806072516</v>
      </c>
      <c r="I8163" s="23">
        <f t="shared" si="675"/>
        <v>181.9</v>
      </c>
      <c r="J8163" s="23">
        <f t="shared" si="676"/>
        <v>179.3097018269184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0.98335192349481915</v>
      </c>
      <c r="E8164" s="23">
        <f t="shared" si="671"/>
        <v>131.9</v>
      </c>
      <c r="F8164" s="23">
        <f t="shared" si="672"/>
        <v>129.70411870896666</v>
      </c>
      <c r="G8164" s="23">
        <f t="shared" si="673"/>
        <v>87.6</v>
      </c>
      <c r="H8164" s="23">
        <f t="shared" si="674"/>
        <v>86.141628498146147</v>
      </c>
      <c r="I8164" s="23">
        <f t="shared" si="675"/>
        <v>182.9</v>
      </c>
      <c r="J8164" s="23">
        <f t="shared" si="676"/>
        <v>179.85506680720243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0.98335751593045262</v>
      </c>
      <c r="E8165" s="23">
        <f t="shared" si="671"/>
        <v>131.9</v>
      </c>
      <c r="F8165" s="23">
        <f t="shared" si="672"/>
        <v>129.70485635122671</v>
      </c>
      <c r="G8165" s="23">
        <f t="shared" si="673"/>
        <v>87.6</v>
      </c>
      <c r="H8165" s="23">
        <f t="shared" si="674"/>
        <v>86.142118395507637</v>
      </c>
      <c r="I8165" s="23">
        <f t="shared" si="675"/>
        <v>182.9</v>
      </c>
      <c r="J8165" s="23">
        <f t="shared" si="676"/>
        <v>179.8560896636798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0.98336273215801939</v>
      </c>
      <c r="E8166" s="23">
        <f t="shared" si="671"/>
        <v>131.9</v>
      </c>
      <c r="F8166" s="23">
        <f t="shared" si="672"/>
        <v>129.70554437164276</v>
      </c>
      <c r="G8166" s="23">
        <f t="shared" si="673"/>
        <v>87.6</v>
      </c>
      <c r="H8166" s="23">
        <f t="shared" si="674"/>
        <v>86.142575337042487</v>
      </c>
      <c r="I8166" s="23">
        <f t="shared" si="675"/>
        <v>182.9</v>
      </c>
      <c r="J8166" s="23">
        <f t="shared" si="676"/>
        <v>179.85704371170175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0.98334169021094575</v>
      </c>
      <c r="E8167" s="23">
        <f t="shared" si="671"/>
        <v>131.9</v>
      </c>
      <c r="F8167" s="23">
        <f t="shared" si="672"/>
        <v>129.70276893882374</v>
      </c>
      <c r="G8167" s="23">
        <f t="shared" si="673"/>
        <v>87.6</v>
      </c>
      <c r="H8167" s="23">
        <f t="shared" si="674"/>
        <v>86.140732062478847</v>
      </c>
      <c r="I8167" s="23">
        <f t="shared" si="675"/>
        <v>182.9</v>
      </c>
      <c r="J8167" s="23">
        <f t="shared" si="676"/>
        <v>179.85319513958197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0.98334859159021026</v>
      </c>
      <c r="E8168" s="23">
        <f t="shared" si="671"/>
        <v>131.9</v>
      </c>
      <c r="F8168" s="23">
        <f t="shared" si="672"/>
        <v>129.70367923074875</v>
      </c>
      <c r="G8168" s="23">
        <f t="shared" si="673"/>
        <v>87.6</v>
      </c>
      <c r="H8168" s="23">
        <f t="shared" si="674"/>
        <v>86.141336623302408</v>
      </c>
      <c r="I8168" s="23">
        <f t="shared" si="675"/>
        <v>182.9</v>
      </c>
      <c r="J8168" s="23">
        <f t="shared" si="676"/>
        <v>179.85445740184946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0.98334644337367483</v>
      </c>
      <c r="E8169" s="23">
        <f t="shared" si="671"/>
        <v>131.9</v>
      </c>
      <c r="F8169" s="23">
        <f t="shared" si="672"/>
        <v>129.70339588098773</v>
      </c>
      <c r="G8169" s="23">
        <f t="shared" si="673"/>
        <v>87.6</v>
      </c>
      <c r="H8169" s="23">
        <f t="shared" si="674"/>
        <v>86.141148439533907</v>
      </c>
      <c r="I8169" s="23">
        <f t="shared" si="675"/>
        <v>182.9</v>
      </c>
      <c r="J8169" s="23">
        <f t="shared" si="676"/>
        <v>179.85406449304514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0.98334012014560468</v>
      </c>
      <c r="E8170" s="23">
        <f t="shared" si="671"/>
        <v>129.69999999999999</v>
      </c>
      <c r="F8170" s="23">
        <f t="shared" si="672"/>
        <v>127.53921358288491</v>
      </c>
      <c r="G8170" s="23">
        <f t="shared" si="673"/>
        <v>86.4</v>
      </c>
      <c r="H8170" s="23">
        <f t="shared" si="674"/>
        <v>84.960586380580253</v>
      </c>
      <c r="I8170" s="23">
        <f t="shared" si="675"/>
        <v>180.6</v>
      </c>
      <c r="J8170" s="23">
        <f t="shared" si="676"/>
        <v>177.5912256982962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0.983338401455218</v>
      </c>
      <c r="E8171" s="23">
        <f t="shared" si="671"/>
        <v>49.3</v>
      </c>
      <c r="F8171" s="23">
        <f t="shared" si="672"/>
        <v>48.478583191742246</v>
      </c>
      <c r="G8171" s="23">
        <f t="shared" si="673"/>
        <v>26.3</v>
      </c>
      <c r="H8171" s="23">
        <f t="shared" si="674"/>
        <v>25.861799958272233</v>
      </c>
      <c r="I8171" s="23">
        <f t="shared" si="675"/>
        <v>64.8</v>
      </c>
      <c r="J8171" s="23">
        <f t="shared" si="676"/>
        <v>63.720328414298123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1.005708427432648</v>
      </c>
      <c r="E8172" s="23">
        <f t="shared" si="671"/>
        <v>53.7</v>
      </c>
      <c r="F8172" s="23">
        <f t="shared" si="672"/>
        <v>54.006542553133201</v>
      </c>
      <c r="G8172" s="23">
        <f t="shared" si="673"/>
        <v>28.6</v>
      </c>
      <c r="H8172" s="23">
        <f t="shared" si="674"/>
        <v>28.763261024573733</v>
      </c>
      <c r="I8172" s="23">
        <f t="shared" si="675"/>
        <v>69</v>
      </c>
      <c r="J8172" s="23">
        <f t="shared" si="676"/>
        <v>69.393881492852714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1.0034699724937155</v>
      </c>
      <c r="E8173" s="23">
        <f t="shared" si="671"/>
        <v>61</v>
      </c>
      <c r="F8173" s="23">
        <f t="shared" si="672"/>
        <v>61.211668322116644</v>
      </c>
      <c r="G8173" s="23">
        <f t="shared" si="673"/>
        <v>31.9</v>
      </c>
      <c r="H8173" s="23">
        <f t="shared" si="674"/>
        <v>32.010692122549521</v>
      </c>
      <c r="I8173" s="23">
        <f t="shared" si="675"/>
        <v>79.400000000000006</v>
      </c>
      <c r="J8173" s="23">
        <f t="shared" si="676"/>
        <v>79.67551581600101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1.0034695129362772</v>
      </c>
      <c r="E8174" s="23">
        <f t="shared" si="671"/>
        <v>61</v>
      </c>
      <c r="F8174" s="23">
        <f t="shared" si="672"/>
        <v>61.211640289112907</v>
      </c>
      <c r="G8174" s="23">
        <f t="shared" si="673"/>
        <v>31.9</v>
      </c>
      <c r="H8174" s="23">
        <f t="shared" si="674"/>
        <v>32.010677462667239</v>
      </c>
      <c r="I8174" s="23">
        <f t="shared" si="675"/>
        <v>79.400000000000006</v>
      </c>
      <c r="J8174" s="23">
        <f t="shared" si="676"/>
        <v>79.675479327140408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1.0032170991179443</v>
      </c>
      <c r="E8175" s="23">
        <f t="shared" si="671"/>
        <v>61</v>
      </c>
      <c r="F8175" s="23">
        <f t="shared" si="672"/>
        <v>61.196243046194603</v>
      </c>
      <c r="G8175" s="23">
        <f t="shared" si="673"/>
        <v>31.9</v>
      </c>
      <c r="H8175" s="23">
        <f t="shared" si="674"/>
        <v>32.002625461862422</v>
      </c>
      <c r="I8175" s="23">
        <f t="shared" si="675"/>
        <v>79.400000000000006</v>
      </c>
      <c r="J8175" s="23">
        <f t="shared" si="676"/>
        <v>79.655437669964783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1.0024718452410522</v>
      </c>
      <c r="E8176" s="23">
        <f t="shared" si="671"/>
        <v>61</v>
      </c>
      <c r="F8176" s="23">
        <f t="shared" si="672"/>
        <v>61.150782559704183</v>
      </c>
      <c r="G8176" s="23">
        <f t="shared" si="673"/>
        <v>31.9</v>
      </c>
      <c r="H8176" s="23">
        <f t="shared" si="674"/>
        <v>31.978851863189561</v>
      </c>
      <c r="I8176" s="23">
        <f t="shared" si="675"/>
        <v>79.400000000000006</v>
      </c>
      <c r="J8176" s="23">
        <f t="shared" si="676"/>
        <v>79.596264512139541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1.0002343995387017</v>
      </c>
      <c r="E8177" s="23">
        <f t="shared" si="671"/>
        <v>61</v>
      </c>
      <c r="F8177" s="23">
        <f t="shared" si="672"/>
        <v>61.014298371860804</v>
      </c>
      <c r="G8177" s="23">
        <f t="shared" si="673"/>
        <v>31.9</v>
      </c>
      <c r="H8177" s="23">
        <f t="shared" si="674"/>
        <v>31.907477345284583</v>
      </c>
      <c r="I8177" s="23">
        <f t="shared" si="675"/>
        <v>79.400000000000006</v>
      </c>
      <c r="J8177" s="23">
        <f t="shared" si="676"/>
        <v>79.418611323372929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0.99998386995257682</v>
      </c>
      <c r="E8178" s="23">
        <f t="shared" si="671"/>
        <v>61</v>
      </c>
      <c r="F8178" s="23">
        <f t="shared" si="672"/>
        <v>60.999016067107185</v>
      </c>
      <c r="G8178" s="23">
        <f t="shared" si="673"/>
        <v>31.9</v>
      </c>
      <c r="H8178" s="23">
        <f t="shared" si="674"/>
        <v>31.899485451487198</v>
      </c>
      <c r="I8178" s="23">
        <f t="shared" si="675"/>
        <v>79.400000000000006</v>
      </c>
      <c r="J8178" s="23">
        <f t="shared" si="676"/>
        <v>79.398719274234608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1.000480735212566</v>
      </c>
      <c r="E8179" s="23">
        <f t="shared" si="671"/>
        <v>53.7</v>
      </c>
      <c r="F8179" s="23">
        <f t="shared" si="672"/>
        <v>53.725815480914797</v>
      </c>
      <c r="G8179" s="23">
        <f t="shared" si="673"/>
        <v>28.6</v>
      </c>
      <c r="H8179" s="23">
        <f t="shared" si="674"/>
        <v>28.61374902707939</v>
      </c>
      <c r="I8179" s="23">
        <f t="shared" si="675"/>
        <v>69</v>
      </c>
      <c r="J8179" s="23">
        <f t="shared" si="676"/>
        <v>69.033170729667049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1.0037168697471457</v>
      </c>
      <c r="E8180" s="23">
        <f t="shared" si="671"/>
        <v>56.9</v>
      </c>
      <c r="F8180" s="23">
        <f t="shared" si="672"/>
        <v>57.111489888612589</v>
      </c>
      <c r="G8180" s="23">
        <f t="shared" si="673"/>
        <v>30</v>
      </c>
      <c r="H8180" s="23">
        <f t="shared" si="674"/>
        <v>30.11150609241437</v>
      </c>
      <c r="I8180" s="23">
        <f t="shared" si="675"/>
        <v>73.900000000000006</v>
      </c>
      <c r="J8180" s="23">
        <f t="shared" si="676"/>
        <v>74.174676674314071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1.0057039412012607</v>
      </c>
      <c r="E8181" s="23">
        <f t="shared" si="671"/>
        <v>128.69999999999999</v>
      </c>
      <c r="F8181" s="23">
        <f t="shared" si="672"/>
        <v>129.43409723260226</v>
      </c>
      <c r="G8181" s="23">
        <f t="shared" si="673"/>
        <v>85.8</v>
      </c>
      <c r="H8181" s="23">
        <f t="shared" si="674"/>
        <v>86.28939815506817</v>
      </c>
      <c r="I8181" s="23">
        <f t="shared" si="675"/>
        <v>179.4</v>
      </c>
      <c r="J8181" s="23">
        <f t="shared" si="676"/>
        <v>180.42328705150618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0.98514105367571625</v>
      </c>
      <c r="E8182" s="23">
        <f t="shared" si="671"/>
        <v>128.69999999999999</v>
      </c>
      <c r="F8182" s="23">
        <f t="shared" si="672"/>
        <v>126.78765360806467</v>
      </c>
      <c r="G8182" s="23">
        <f t="shared" si="673"/>
        <v>85.8</v>
      </c>
      <c r="H8182" s="23">
        <f t="shared" si="674"/>
        <v>84.525102405376458</v>
      </c>
      <c r="I8182" s="23">
        <f t="shared" si="675"/>
        <v>179.4</v>
      </c>
      <c r="J8182" s="23">
        <f t="shared" si="676"/>
        <v>176.7343050294235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0.98513297757834628</v>
      </c>
      <c r="E8183" s="23">
        <f t="shared" si="671"/>
        <v>128.69999999999999</v>
      </c>
      <c r="F8183" s="23">
        <f t="shared" si="672"/>
        <v>126.78661421433316</v>
      </c>
      <c r="G8183" s="23">
        <f t="shared" si="673"/>
        <v>85.8</v>
      </c>
      <c r="H8183" s="23">
        <f t="shared" si="674"/>
        <v>84.524409476222104</v>
      </c>
      <c r="I8183" s="23">
        <f t="shared" si="675"/>
        <v>179.4</v>
      </c>
      <c r="J8183" s="23">
        <f t="shared" si="676"/>
        <v>176.73285617755533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0.98513489312905478</v>
      </c>
      <c r="E8184" s="23">
        <f t="shared" si="671"/>
        <v>128.69999999999999</v>
      </c>
      <c r="F8184" s="23">
        <f t="shared" si="672"/>
        <v>126.78686074570933</v>
      </c>
      <c r="G8184" s="23">
        <f t="shared" si="673"/>
        <v>85.8</v>
      </c>
      <c r="H8184" s="23">
        <f t="shared" si="674"/>
        <v>84.524573830472903</v>
      </c>
      <c r="I8184" s="23">
        <f t="shared" si="675"/>
        <v>179.4</v>
      </c>
      <c r="J8184" s="23">
        <f t="shared" si="676"/>
        <v>176.73319982735242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0.98518243111188497</v>
      </c>
      <c r="E8185" s="23">
        <f t="shared" si="671"/>
        <v>128.69999999999999</v>
      </c>
      <c r="F8185" s="23">
        <f t="shared" si="672"/>
        <v>126.79297888409958</v>
      </c>
      <c r="G8185" s="23">
        <f t="shared" si="673"/>
        <v>85.8</v>
      </c>
      <c r="H8185" s="23">
        <f t="shared" si="674"/>
        <v>84.528652589399726</v>
      </c>
      <c r="I8185" s="23">
        <f t="shared" si="675"/>
        <v>179.4</v>
      </c>
      <c r="J8185" s="23">
        <f t="shared" si="676"/>
        <v>176.74172814147218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0.98519039283832355</v>
      </c>
      <c r="E8186" s="23">
        <f t="shared" si="671"/>
        <v>128.69999999999999</v>
      </c>
      <c r="F8186" s="23">
        <f t="shared" si="672"/>
        <v>126.79400355829223</v>
      </c>
      <c r="G8186" s="23">
        <f t="shared" si="673"/>
        <v>85.8</v>
      </c>
      <c r="H8186" s="23">
        <f t="shared" si="674"/>
        <v>84.529335705528155</v>
      </c>
      <c r="I8186" s="23">
        <f t="shared" si="675"/>
        <v>179.4</v>
      </c>
      <c r="J8186" s="23">
        <f t="shared" si="676"/>
        <v>176.74315647519526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0.98315280179099707</v>
      </c>
      <c r="E8187" s="23">
        <f t="shared" si="671"/>
        <v>109.6</v>
      </c>
      <c r="F8187" s="23">
        <f t="shared" si="672"/>
        <v>107.75354707629327</v>
      </c>
      <c r="G8187" s="23">
        <f t="shared" si="673"/>
        <v>60</v>
      </c>
      <c r="H8187" s="23">
        <f t="shared" si="674"/>
        <v>58.989168107459825</v>
      </c>
      <c r="I8187" s="23">
        <f t="shared" si="675"/>
        <v>146.1</v>
      </c>
      <c r="J8187" s="23">
        <f t="shared" si="676"/>
        <v>143.63862434166467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0.98097861472555536</v>
      </c>
      <c r="E8188" s="23">
        <f t="shared" si="671"/>
        <v>113.9</v>
      </c>
      <c r="F8188" s="23">
        <f t="shared" si="672"/>
        <v>111.73346421724077</v>
      </c>
      <c r="G8188" s="23">
        <f t="shared" si="673"/>
        <v>62.3</v>
      </c>
      <c r="H8188" s="23">
        <f t="shared" si="674"/>
        <v>61.114967697402093</v>
      </c>
      <c r="I8188" s="23">
        <f t="shared" si="675"/>
        <v>152.1</v>
      </c>
      <c r="J8188" s="23">
        <f t="shared" si="676"/>
        <v>149.20684729975696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0.98098828851384245</v>
      </c>
      <c r="E8189" s="23">
        <f t="shared" si="671"/>
        <v>113.9</v>
      </c>
      <c r="F8189" s="23">
        <f t="shared" si="672"/>
        <v>111.73456606172667</v>
      </c>
      <c r="G8189" s="23">
        <f t="shared" si="673"/>
        <v>62.3</v>
      </c>
      <c r="H8189" s="23">
        <f t="shared" si="674"/>
        <v>61.115570374412385</v>
      </c>
      <c r="I8189" s="23">
        <f t="shared" si="675"/>
        <v>152.1</v>
      </c>
      <c r="J8189" s="23">
        <f t="shared" si="676"/>
        <v>149.20831868295542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0.98168915381642063</v>
      </c>
      <c r="E8190" s="23">
        <f t="shared" si="671"/>
        <v>113.9</v>
      </c>
      <c r="F8190" s="23">
        <f t="shared" si="672"/>
        <v>111.81439461969032</v>
      </c>
      <c r="G8190" s="23">
        <f t="shared" si="673"/>
        <v>62.3</v>
      </c>
      <c r="H8190" s="23">
        <f t="shared" si="674"/>
        <v>61.159234282763002</v>
      </c>
      <c r="I8190" s="23">
        <f t="shared" si="675"/>
        <v>152.1</v>
      </c>
      <c r="J8190" s="23">
        <f t="shared" si="676"/>
        <v>149.31492029547758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0.98171507091194576</v>
      </c>
      <c r="E8191" s="23">
        <f t="shared" si="671"/>
        <v>113.9</v>
      </c>
      <c r="F8191" s="23">
        <f t="shared" si="672"/>
        <v>111.81734657687063</v>
      </c>
      <c r="G8191" s="23">
        <f t="shared" si="673"/>
        <v>62.3</v>
      </c>
      <c r="H8191" s="23">
        <f t="shared" si="674"/>
        <v>61.160848917814221</v>
      </c>
      <c r="I8191" s="23">
        <f t="shared" si="675"/>
        <v>152.1</v>
      </c>
      <c r="J8191" s="23">
        <f t="shared" si="676"/>
        <v>149.31886228570696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0.98171880615793872</v>
      </c>
      <c r="E8192" s="23">
        <f t="shared" si="671"/>
        <v>113.9</v>
      </c>
      <c r="F8192" s="23">
        <f t="shared" si="672"/>
        <v>111.81777202138923</v>
      </c>
      <c r="G8192" s="23">
        <f t="shared" si="673"/>
        <v>62.3</v>
      </c>
      <c r="H8192" s="23">
        <f t="shared" si="674"/>
        <v>61.161081623639582</v>
      </c>
      <c r="I8192" s="23">
        <f t="shared" si="675"/>
        <v>152.1</v>
      </c>
      <c r="J8192" s="23">
        <f t="shared" si="676"/>
        <v>149.31943041662248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0.98098603458187417</v>
      </c>
      <c r="E8193" s="23">
        <f t="shared" si="671"/>
        <v>113.9</v>
      </c>
      <c r="F8193" s="23">
        <f t="shared" si="672"/>
        <v>111.73430933887548</v>
      </c>
      <c r="G8193" s="23">
        <f t="shared" si="673"/>
        <v>62.3</v>
      </c>
      <c r="H8193" s="23">
        <f t="shared" si="674"/>
        <v>61.115429954450761</v>
      </c>
      <c r="I8193" s="23">
        <f t="shared" si="675"/>
        <v>152.1</v>
      </c>
      <c r="J8193" s="23">
        <f t="shared" si="676"/>
        <v>149.20797585990306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0.98096471441503319</v>
      </c>
      <c r="E8194" s="23">
        <f t="shared" si="671"/>
        <v>63.8</v>
      </c>
      <c r="F8194" s="23">
        <f t="shared" si="672"/>
        <v>62.585548779679115</v>
      </c>
      <c r="G8194" s="23">
        <f t="shared" si="673"/>
        <v>36</v>
      </c>
      <c r="H8194" s="23">
        <f t="shared" si="674"/>
        <v>35.314729718941194</v>
      </c>
      <c r="I8194" s="23">
        <f t="shared" si="675"/>
        <v>82.8</v>
      </c>
      <c r="J8194" s="23">
        <f t="shared" si="676"/>
        <v>81.223878353564743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0.98308659754874328</v>
      </c>
      <c r="E8195" s="23">
        <f t="shared" si="671"/>
        <v>33.6</v>
      </c>
      <c r="F8195" s="23">
        <f t="shared" si="672"/>
        <v>33.031709677637778</v>
      </c>
      <c r="G8195" s="23">
        <f t="shared" si="673"/>
        <v>20.399999999999999</v>
      </c>
      <c r="H8195" s="23">
        <f t="shared" si="674"/>
        <v>20.054966589994361</v>
      </c>
      <c r="I8195" s="23">
        <f t="shared" si="675"/>
        <v>41.8</v>
      </c>
      <c r="J8195" s="23">
        <f t="shared" si="676"/>
        <v>41.093019777537464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1.0012437114141333</v>
      </c>
      <c r="E8196" s="23">
        <f t="shared" si="671"/>
        <v>39</v>
      </c>
      <c r="F8196" s="23">
        <f t="shared" si="672"/>
        <v>39.048504745151199</v>
      </c>
      <c r="G8196" s="23">
        <f t="shared" si="673"/>
        <v>22.9</v>
      </c>
      <c r="H8196" s="23">
        <f t="shared" si="674"/>
        <v>22.928480991383651</v>
      </c>
      <c r="I8196" s="23">
        <f t="shared" si="675"/>
        <v>49</v>
      </c>
      <c r="J8196" s="23">
        <f t="shared" si="676"/>
        <v>49.060941859292527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1.0002487422828266</v>
      </c>
      <c r="E8197" s="23">
        <f t="shared" si="671"/>
        <v>39</v>
      </c>
      <c r="F8197" s="23">
        <f t="shared" si="672"/>
        <v>39.009700949030233</v>
      </c>
      <c r="G8197" s="23">
        <f t="shared" si="673"/>
        <v>22.9</v>
      </c>
      <c r="H8197" s="23">
        <f t="shared" si="674"/>
        <v>22.905696198276726</v>
      </c>
      <c r="I8197" s="23">
        <f t="shared" si="675"/>
        <v>49</v>
      </c>
      <c r="J8197" s="23">
        <f t="shared" si="676"/>
        <v>49.0121883718585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1.0009949691313067</v>
      </c>
      <c r="E8198" s="23">
        <f t="shared" si="671"/>
        <v>39</v>
      </c>
      <c r="F8198" s="23">
        <f t="shared" si="672"/>
        <v>39.038803796120959</v>
      </c>
      <c r="G8198" s="23">
        <f t="shared" si="673"/>
        <v>22.9</v>
      </c>
      <c r="H8198" s="23">
        <f t="shared" si="674"/>
        <v>22.922784793106921</v>
      </c>
      <c r="I8198" s="23">
        <f t="shared" si="675"/>
        <v>49</v>
      </c>
      <c r="J8198" s="23">
        <f t="shared" si="676"/>
        <v>49.048753487434027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1.0009949691313067</v>
      </c>
      <c r="E8199" s="23">
        <f t="shared" si="671"/>
        <v>39</v>
      </c>
      <c r="F8199" s="23">
        <f t="shared" si="672"/>
        <v>39.038803796120959</v>
      </c>
      <c r="G8199" s="23">
        <f t="shared" si="673"/>
        <v>22.9</v>
      </c>
      <c r="H8199" s="23">
        <f t="shared" si="674"/>
        <v>22.922784793106921</v>
      </c>
      <c r="I8199" s="23">
        <f t="shared" si="675"/>
        <v>49</v>
      </c>
      <c r="J8199" s="23">
        <f t="shared" si="676"/>
        <v>49.048753487434027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1.0009949691313067</v>
      </c>
      <c r="E8200" s="23">
        <f t="shared" si="671"/>
        <v>39</v>
      </c>
      <c r="F8200" s="23">
        <f t="shared" si="672"/>
        <v>39.038803796120959</v>
      </c>
      <c r="G8200" s="23">
        <f t="shared" si="673"/>
        <v>22.9</v>
      </c>
      <c r="H8200" s="23">
        <f t="shared" si="674"/>
        <v>22.922784793106921</v>
      </c>
      <c r="I8200" s="23">
        <f t="shared" si="675"/>
        <v>49</v>
      </c>
      <c r="J8200" s="23">
        <f t="shared" si="676"/>
        <v>49.048753487434027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1.0009949691313067</v>
      </c>
      <c r="E8201" s="23">
        <f t="shared" si="671"/>
        <v>39</v>
      </c>
      <c r="F8201" s="23">
        <f t="shared" si="672"/>
        <v>39.038803796120959</v>
      </c>
      <c r="G8201" s="23">
        <f t="shared" si="673"/>
        <v>22.9</v>
      </c>
      <c r="H8201" s="23">
        <f t="shared" si="674"/>
        <v>22.922784793106921</v>
      </c>
      <c r="I8201" s="23">
        <f t="shared" si="675"/>
        <v>49</v>
      </c>
      <c r="J8201" s="23">
        <f t="shared" si="676"/>
        <v>49.048753487434027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1.0009949691313067</v>
      </c>
      <c r="E8202" s="23">
        <f t="shared" si="671"/>
        <v>39</v>
      </c>
      <c r="F8202" s="23">
        <f t="shared" si="672"/>
        <v>39.038803796120959</v>
      </c>
      <c r="G8202" s="23">
        <f t="shared" si="673"/>
        <v>22.9</v>
      </c>
      <c r="H8202" s="23">
        <f t="shared" si="674"/>
        <v>22.922784793106921</v>
      </c>
      <c r="I8202" s="23">
        <f t="shared" si="675"/>
        <v>49</v>
      </c>
      <c r="J8202" s="23">
        <f t="shared" si="676"/>
        <v>49.048753487434027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1.0009949691313067</v>
      </c>
      <c r="E8203" s="23">
        <f t="shared" si="671"/>
        <v>39</v>
      </c>
      <c r="F8203" s="23">
        <f t="shared" si="672"/>
        <v>39.038803796120959</v>
      </c>
      <c r="G8203" s="23">
        <f t="shared" si="673"/>
        <v>22.9</v>
      </c>
      <c r="H8203" s="23">
        <f t="shared" si="674"/>
        <v>22.922784793106921</v>
      </c>
      <c r="I8203" s="23">
        <f t="shared" si="675"/>
        <v>49</v>
      </c>
      <c r="J8203" s="23">
        <f t="shared" si="676"/>
        <v>49.048753487434027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1.00149245369696</v>
      </c>
      <c r="E8204" s="23">
        <f t="shared" si="671"/>
        <v>67.900000000000006</v>
      </c>
      <c r="F8204" s="23">
        <f t="shared" si="672"/>
        <v>68.001337606023597</v>
      </c>
      <c r="G8204" s="23">
        <f t="shared" si="673"/>
        <v>38</v>
      </c>
      <c r="H8204" s="23">
        <f t="shared" si="674"/>
        <v>38.056713240484484</v>
      </c>
      <c r="I8204" s="23">
        <f t="shared" si="675"/>
        <v>88.4</v>
      </c>
      <c r="J8204" s="23">
        <f t="shared" si="676"/>
        <v>88.531932906811278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1.0051244649313582</v>
      </c>
      <c r="E8205" s="23">
        <f t="shared" si="671"/>
        <v>72</v>
      </c>
      <c r="F8205" s="23">
        <f t="shared" si="672"/>
        <v>72.368961475057787</v>
      </c>
      <c r="G8205" s="23">
        <f t="shared" si="673"/>
        <v>40</v>
      </c>
      <c r="H8205" s="23">
        <f t="shared" si="674"/>
        <v>40.204978597254325</v>
      </c>
      <c r="I8205" s="23">
        <f t="shared" si="675"/>
        <v>93.9</v>
      </c>
      <c r="J8205" s="23">
        <f t="shared" si="676"/>
        <v>94.381187257054535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0.98282803518518236</v>
      </c>
      <c r="E8206" s="23">
        <f t="shared" si="671"/>
        <v>80.400000000000006</v>
      </c>
      <c r="F8206" s="23">
        <f t="shared" si="672"/>
        <v>79.019374028888663</v>
      </c>
      <c r="G8206" s="23">
        <f t="shared" si="673"/>
        <v>44</v>
      </c>
      <c r="H8206" s="23">
        <f t="shared" si="674"/>
        <v>43.244433548148024</v>
      </c>
      <c r="I8206" s="23">
        <f t="shared" si="675"/>
        <v>105.9</v>
      </c>
      <c r="J8206" s="23">
        <f t="shared" si="676"/>
        <v>104.08148892611082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0.98281990986807777</v>
      </c>
      <c r="E8207" s="23">
        <f t="shared" si="671"/>
        <v>80.400000000000006</v>
      </c>
      <c r="F8207" s="23">
        <f t="shared" si="672"/>
        <v>79.018720753393453</v>
      </c>
      <c r="G8207" s="23">
        <f t="shared" si="673"/>
        <v>44</v>
      </c>
      <c r="H8207" s="23">
        <f t="shared" si="674"/>
        <v>43.244076034195423</v>
      </c>
      <c r="I8207" s="23">
        <f t="shared" si="675"/>
        <v>105.9</v>
      </c>
      <c r="J8207" s="23">
        <f t="shared" si="676"/>
        <v>104.08062845502944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0.98301408321991468</v>
      </c>
      <c r="E8208" s="23">
        <f t="shared" si="671"/>
        <v>80.400000000000006</v>
      </c>
      <c r="F8208" s="23">
        <f t="shared" si="672"/>
        <v>79.034332290881153</v>
      </c>
      <c r="G8208" s="23">
        <f t="shared" si="673"/>
        <v>44</v>
      </c>
      <c r="H8208" s="23">
        <f t="shared" si="674"/>
        <v>43.252619661676249</v>
      </c>
      <c r="I8208" s="23">
        <f t="shared" si="675"/>
        <v>105.9</v>
      </c>
      <c r="J8208" s="23">
        <f t="shared" si="676"/>
        <v>104.10119141298897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0.98333062105796665</v>
      </c>
      <c r="E8209" s="23">
        <f t="shared" si="671"/>
        <v>80.400000000000006</v>
      </c>
      <c r="F8209" s="23">
        <f t="shared" si="672"/>
        <v>79.05978193306052</v>
      </c>
      <c r="G8209" s="23">
        <f t="shared" si="673"/>
        <v>44</v>
      </c>
      <c r="H8209" s="23">
        <f t="shared" si="674"/>
        <v>43.26654732655053</v>
      </c>
      <c r="I8209" s="23">
        <f t="shared" si="675"/>
        <v>105.9</v>
      </c>
      <c r="J8209" s="23">
        <f t="shared" si="676"/>
        <v>104.13471277003867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0.98331121706106195</v>
      </c>
      <c r="E8210" s="23">
        <f t="shared" si="671"/>
        <v>81.5</v>
      </c>
      <c r="F8210" s="23">
        <f t="shared" si="672"/>
        <v>80.139864190476544</v>
      </c>
      <c r="G8210" s="23">
        <f t="shared" si="673"/>
        <v>44.6</v>
      </c>
      <c r="H8210" s="23">
        <f t="shared" si="674"/>
        <v>43.855680280923366</v>
      </c>
      <c r="I8210" s="23">
        <f t="shared" si="675"/>
        <v>107.4</v>
      </c>
      <c r="J8210" s="23">
        <f t="shared" si="676"/>
        <v>105.60762471235806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0.98532189365653811</v>
      </c>
      <c r="E8211" s="23">
        <f t="shared" si="671"/>
        <v>68.400000000000006</v>
      </c>
      <c r="F8211" s="23">
        <f t="shared" si="672"/>
        <v>67.396017526107215</v>
      </c>
      <c r="G8211" s="23">
        <f t="shared" si="673"/>
        <v>36.1</v>
      </c>
      <c r="H8211" s="23">
        <f t="shared" si="674"/>
        <v>35.570120361001024</v>
      </c>
      <c r="I8211" s="23">
        <f t="shared" si="675"/>
        <v>89.7</v>
      </c>
      <c r="J8211" s="23">
        <f t="shared" si="676"/>
        <v>88.383373860991469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0.98346308207215349</v>
      </c>
      <c r="E8212" s="23">
        <f t="shared" ref="E8212:E8275" si="679">$E7924</f>
        <v>50.8</v>
      </c>
      <c r="F8212" s="23">
        <f t="shared" ref="F8212:F8275" si="680">$F7924</f>
        <v>49.959924569265397</v>
      </c>
      <c r="G8212" s="23">
        <f t="shared" ref="G8212:G8275" si="681">$G7924</f>
        <v>27.4</v>
      </c>
      <c r="H8212" s="23">
        <f t="shared" ref="H8212:H8275" si="682">$H7924</f>
        <v>26.946888448777003</v>
      </c>
      <c r="I8212" s="23">
        <f t="shared" ref="I8212:I8275" si="683">$I7924</f>
        <v>64.7</v>
      </c>
      <c r="J8212" s="23">
        <f t="shared" ref="J8212:J8275" si="684">$J7924</f>
        <v>63.630061410068336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0.98294442975690766</v>
      </c>
      <c r="E8213" s="23">
        <f t="shared" si="679"/>
        <v>50.8</v>
      </c>
      <c r="F8213" s="23">
        <f t="shared" si="680"/>
        <v>49.933577031650906</v>
      </c>
      <c r="G8213" s="23">
        <f t="shared" si="681"/>
        <v>27.4</v>
      </c>
      <c r="H8213" s="23">
        <f t="shared" si="682"/>
        <v>26.932677375339267</v>
      </c>
      <c r="I8213" s="23">
        <f t="shared" si="683"/>
        <v>64.7</v>
      </c>
      <c r="J8213" s="23">
        <f t="shared" si="684"/>
        <v>63.596504605271932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0.98321938552306387</v>
      </c>
      <c r="E8214" s="23">
        <f t="shared" si="679"/>
        <v>50.8</v>
      </c>
      <c r="F8214" s="23">
        <f t="shared" si="680"/>
        <v>49.94754478457164</v>
      </c>
      <c r="G8214" s="23">
        <f t="shared" si="681"/>
        <v>27.4</v>
      </c>
      <c r="H8214" s="23">
        <f t="shared" si="682"/>
        <v>26.940211163331949</v>
      </c>
      <c r="I8214" s="23">
        <f t="shared" si="683"/>
        <v>64.7</v>
      </c>
      <c r="J8214" s="23">
        <f t="shared" si="684"/>
        <v>63.614294243342236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0.98293923569639119</v>
      </c>
      <c r="E8215" s="23">
        <f t="shared" si="679"/>
        <v>50.8</v>
      </c>
      <c r="F8215" s="23">
        <f t="shared" si="680"/>
        <v>49.933313173376668</v>
      </c>
      <c r="G8215" s="23">
        <f t="shared" si="681"/>
        <v>27.4</v>
      </c>
      <c r="H8215" s="23">
        <f t="shared" si="682"/>
        <v>26.932535058081118</v>
      </c>
      <c r="I8215" s="23">
        <f t="shared" si="683"/>
        <v>64.7</v>
      </c>
      <c r="J8215" s="23">
        <f t="shared" si="684"/>
        <v>63.596168549556509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0.98293557457319547</v>
      </c>
      <c r="E8216" s="23">
        <f t="shared" si="679"/>
        <v>50.8</v>
      </c>
      <c r="F8216" s="23">
        <f t="shared" si="680"/>
        <v>49.933127188318331</v>
      </c>
      <c r="G8216" s="23">
        <f t="shared" si="681"/>
        <v>27.4</v>
      </c>
      <c r="H8216" s="23">
        <f t="shared" si="682"/>
        <v>26.932434743305553</v>
      </c>
      <c r="I8216" s="23">
        <f t="shared" si="683"/>
        <v>64.7</v>
      </c>
      <c r="J8216" s="23">
        <f t="shared" si="684"/>
        <v>63.595931674885747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0.98297369566504522</v>
      </c>
      <c r="E8217" s="23">
        <f t="shared" si="679"/>
        <v>35.799999999999997</v>
      </c>
      <c r="F8217" s="23">
        <f t="shared" si="680"/>
        <v>35.190458304808615</v>
      </c>
      <c r="G8217" s="23">
        <f t="shared" si="681"/>
        <v>17.899999999999999</v>
      </c>
      <c r="H8217" s="23">
        <f t="shared" si="682"/>
        <v>17.595229152404308</v>
      </c>
      <c r="I8217" s="23">
        <f t="shared" si="683"/>
        <v>45.6</v>
      </c>
      <c r="J8217" s="23">
        <f t="shared" si="684"/>
        <v>44.823600522326061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0.98224416269038983</v>
      </c>
      <c r="E8218" s="23">
        <f t="shared" si="679"/>
        <v>35.6</v>
      </c>
      <c r="F8218" s="23">
        <f t="shared" si="680"/>
        <v>34.967892191777878</v>
      </c>
      <c r="G8218" s="23">
        <f t="shared" si="681"/>
        <v>17.8</v>
      </c>
      <c r="H8218" s="23">
        <f t="shared" si="682"/>
        <v>17.483946095888939</v>
      </c>
      <c r="I8218" s="23">
        <f t="shared" si="683"/>
        <v>45.2</v>
      </c>
      <c r="J8218" s="23">
        <f t="shared" si="684"/>
        <v>44.397436153605625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0.98221850452873838</v>
      </c>
      <c r="E8219" s="23">
        <f t="shared" si="679"/>
        <v>35.6</v>
      </c>
      <c r="F8219" s="23">
        <f t="shared" si="680"/>
        <v>34.966978761223089</v>
      </c>
      <c r="G8219" s="23">
        <f t="shared" si="681"/>
        <v>17.8</v>
      </c>
      <c r="H8219" s="23">
        <f t="shared" si="682"/>
        <v>17.483489380611545</v>
      </c>
      <c r="I8219" s="23">
        <f t="shared" si="683"/>
        <v>45.2</v>
      </c>
      <c r="J8219" s="23">
        <f t="shared" si="684"/>
        <v>44.39627640469898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1.003628219190521</v>
      </c>
      <c r="E8220" s="23">
        <f t="shared" si="679"/>
        <v>9.5</v>
      </c>
      <c r="F8220" s="23">
        <f t="shared" si="680"/>
        <v>9.5344680823099495</v>
      </c>
      <c r="G8220" s="23">
        <f t="shared" si="681"/>
        <v>4.8</v>
      </c>
      <c r="H8220" s="23">
        <f t="shared" si="682"/>
        <v>4.817415452114501</v>
      </c>
      <c r="I8220" s="23">
        <f t="shared" si="683"/>
        <v>12.1</v>
      </c>
      <c r="J8220" s="23">
        <f t="shared" si="684"/>
        <v>12.143901452205304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0.99948593261549157</v>
      </c>
      <c r="E8221" s="23">
        <f t="shared" si="679"/>
        <v>9.5</v>
      </c>
      <c r="F8221" s="23">
        <f t="shared" si="680"/>
        <v>9.4951163598471702</v>
      </c>
      <c r="G8221" s="23">
        <f t="shared" si="681"/>
        <v>4.8</v>
      </c>
      <c r="H8221" s="23">
        <f t="shared" si="682"/>
        <v>4.797532476554359</v>
      </c>
      <c r="I8221" s="23">
        <f t="shared" si="683"/>
        <v>12.1</v>
      </c>
      <c r="J8221" s="23">
        <f t="shared" si="684"/>
        <v>12.093779784647447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1.0007711010767628</v>
      </c>
      <c r="E8222" s="23">
        <f t="shared" si="679"/>
        <v>9.5</v>
      </c>
      <c r="F8222" s="23">
        <f t="shared" si="680"/>
        <v>9.5073254602292465</v>
      </c>
      <c r="G8222" s="23">
        <f t="shared" si="681"/>
        <v>4.8</v>
      </c>
      <c r="H8222" s="23">
        <f t="shared" si="682"/>
        <v>4.8037012851684615</v>
      </c>
      <c r="I8222" s="23">
        <f t="shared" si="683"/>
        <v>12.1</v>
      </c>
      <c r="J8222" s="23">
        <f t="shared" si="684"/>
        <v>12.10933032302883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1.0007711010767628</v>
      </c>
      <c r="E8223" s="23">
        <f t="shared" si="679"/>
        <v>9.5</v>
      </c>
      <c r="F8223" s="23">
        <f t="shared" si="680"/>
        <v>9.5073254602292465</v>
      </c>
      <c r="G8223" s="23">
        <f t="shared" si="681"/>
        <v>4.8</v>
      </c>
      <c r="H8223" s="23">
        <f t="shared" si="682"/>
        <v>4.8037012851684615</v>
      </c>
      <c r="I8223" s="23">
        <f t="shared" si="683"/>
        <v>12.1</v>
      </c>
      <c r="J8223" s="23">
        <f t="shared" si="684"/>
        <v>12.10933032302883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1.0005140673845085</v>
      </c>
      <c r="E8224" s="23">
        <f t="shared" si="679"/>
        <v>9.5</v>
      </c>
      <c r="F8224" s="23">
        <f t="shared" si="680"/>
        <v>9.5048836401528316</v>
      </c>
      <c r="G8224" s="23">
        <f t="shared" si="681"/>
        <v>4.7</v>
      </c>
      <c r="H8224" s="23">
        <f t="shared" si="682"/>
        <v>4.7024161167071901</v>
      </c>
      <c r="I8224" s="23">
        <f t="shared" si="683"/>
        <v>12</v>
      </c>
      <c r="J8224" s="23">
        <f t="shared" si="684"/>
        <v>12.006168808614103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1.0002570336922543</v>
      </c>
      <c r="E8225" s="23">
        <f t="shared" si="679"/>
        <v>9.5</v>
      </c>
      <c r="F8225" s="23">
        <f t="shared" si="680"/>
        <v>9.5024418200764149</v>
      </c>
      <c r="G8225" s="23">
        <f t="shared" si="681"/>
        <v>4.7</v>
      </c>
      <c r="H8225" s="23">
        <f t="shared" si="682"/>
        <v>4.7012080583535951</v>
      </c>
      <c r="I8225" s="23">
        <f t="shared" si="683"/>
        <v>12</v>
      </c>
      <c r="J8225" s="23">
        <f t="shared" si="684"/>
        <v>12.003084404307051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1</v>
      </c>
      <c r="E8226" s="23">
        <f t="shared" si="679"/>
        <v>9.5</v>
      </c>
      <c r="F8226" s="23">
        <f t="shared" si="680"/>
        <v>9.5</v>
      </c>
      <c r="G8226" s="23">
        <f t="shared" si="681"/>
        <v>4.8</v>
      </c>
      <c r="H8226" s="23">
        <f t="shared" si="682"/>
        <v>4.8</v>
      </c>
      <c r="I8226" s="23">
        <f t="shared" si="683"/>
        <v>12.1</v>
      </c>
      <c r="J8226" s="23">
        <f t="shared" si="684"/>
        <v>12.1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1</v>
      </c>
      <c r="E8227" s="23">
        <f t="shared" si="679"/>
        <v>9.5</v>
      </c>
      <c r="F8227" s="23">
        <f t="shared" si="680"/>
        <v>9.5</v>
      </c>
      <c r="G8227" s="23">
        <f t="shared" si="681"/>
        <v>4.8</v>
      </c>
      <c r="H8227" s="23">
        <f t="shared" si="682"/>
        <v>4.8</v>
      </c>
      <c r="I8227" s="23">
        <f t="shared" si="683"/>
        <v>12.1</v>
      </c>
      <c r="J8227" s="23">
        <f t="shared" si="684"/>
        <v>12.1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1</v>
      </c>
      <c r="E8228" s="23">
        <f t="shared" si="679"/>
        <v>35.5</v>
      </c>
      <c r="F8228" s="23">
        <f t="shared" si="680"/>
        <v>35.5</v>
      </c>
      <c r="G8228" s="23">
        <f t="shared" si="681"/>
        <v>17.8</v>
      </c>
      <c r="H8228" s="23">
        <f t="shared" si="682"/>
        <v>17.8</v>
      </c>
      <c r="I8228" s="23">
        <f t="shared" si="683"/>
        <v>45.2</v>
      </c>
      <c r="J8228" s="23">
        <f t="shared" si="684"/>
        <v>45.2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1.0005140673845085</v>
      </c>
      <c r="E8229" s="23">
        <f t="shared" si="679"/>
        <v>35.5</v>
      </c>
      <c r="F8229" s="23">
        <f t="shared" si="680"/>
        <v>35.518249392150054</v>
      </c>
      <c r="G8229" s="23">
        <f t="shared" si="681"/>
        <v>17.8</v>
      </c>
      <c r="H8229" s="23">
        <f t="shared" si="682"/>
        <v>17.809150399444253</v>
      </c>
      <c r="I8229" s="23">
        <f t="shared" si="683"/>
        <v>45.2</v>
      </c>
      <c r="J8229" s="23">
        <f t="shared" si="684"/>
        <v>45.22323584577979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0.99288905842416109</v>
      </c>
      <c r="E8230" s="23">
        <f t="shared" si="679"/>
        <v>74.900000000000006</v>
      </c>
      <c r="F8230" s="23">
        <f t="shared" si="680"/>
        <v>74.367390475969671</v>
      </c>
      <c r="G8230" s="23">
        <f t="shared" si="681"/>
        <v>39.299999999999997</v>
      </c>
      <c r="H8230" s="23">
        <f t="shared" si="682"/>
        <v>39.02053999606953</v>
      </c>
      <c r="I8230" s="23">
        <f t="shared" si="683"/>
        <v>98.8</v>
      </c>
      <c r="J8230" s="23">
        <f t="shared" si="684"/>
        <v>98.097438972307117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0.98672054843505341</v>
      </c>
      <c r="E8231" s="23">
        <f t="shared" si="679"/>
        <v>74.900000000000006</v>
      </c>
      <c r="F8231" s="23">
        <f t="shared" si="680"/>
        <v>73.905369077785508</v>
      </c>
      <c r="G8231" s="23">
        <f t="shared" si="681"/>
        <v>39.299999999999997</v>
      </c>
      <c r="H8231" s="23">
        <f t="shared" si="682"/>
        <v>38.778117553497594</v>
      </c>
      <c r="I8231" s="23">
        <f t="shared" si="683"/>
        <v>98.8</v>
      </c>
      <c r="J8231" s="23">
        <f t="shared" si="684"/>
        <v>97.487990185383268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0.98579317801889199</v>
      </c>
      <c r="E8232" s="23">
        <f t="shared" si="679"/>
        <v>74.900000000000006</v>
      </c>
      <c r="F8232" s="23">
        <f t="shared" si="680"/>
        <v>73.83590903361501</v>
      </c>
      <c r="G8232" s="23">
        <f t="shared" si="681"/>
        <v>39.299999999999997</v>
      </c>
      <c r="H8232" s="23">
        <f t="shared" si="682"/>
        <v>38.741671896142449</v>
      </c>
      <c r="I8232" s="23">
        <f t="shared" si="683"/>
        <v>98.8</v>
      </c>
      <c r="J8232" s="23">
        <f t="shared" si="684"/>
        <v>97.396365988266524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0.98578459212855452</v>
      </c>
      <c r="E8233" s="23">
        <f t="shared" si="679"/>
        <v>74.900000000000006</v>
      </c>
      <c r="F8233" s="23">
        <f t="shared" si="680"/>
        <v>73.835265950428735</v>
      </c>
      <c r="G8233" s="23">
        <f t="shared" si="681"/>
        <v>39.299999999999997</v>
      </c>
      <c r="H8233" s="23">
        <f t="shared" si="682"/>
        <v>38.741334470652191</v>
      </c>
      <c r="I8233" s="23">
        <f t="shared" si="683"/>
        <v>98.8</v>
      </c>
      <c r="J8233" s="23">
        <f t="shared" si="684"/>
        <v>97.395517702301177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0.98577560821488375</v>
      </c>
      <c r="E8234" s="23">
        <f t="shared" si="679"/>
        <v>74.900000000000006</v>
      </c>
      <c r="F8234" s="23">
        <f t="shared" si="680"/>
        <v>73.834593055294803</v>
      </c>
      <c r="G8234" s="23">
        <f t="shared" si="681"/>
        <v>39.299999999999997</v>
      </c>
      <c r="H8234" s="23">
        <f t="shared" si="682"/>
        <v>38.74098140284493</v>
      </c>
      <c r="I8234" s="23">
        <f t="shared" si="683"/>
        <v>98.8</v>
      </c>
      <c r="J8234" s="23">
        <f t="shared" si="684"/>
        <v>97.394630091630518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0.98618412541808798</v>
      </c>
      <c r="E8235" s="23">
        <f t="shared" si="679"/>
        <v>37</v>
      </c>
      <c r="F8235" s="23">
        <f t="shared" si="680"/>
        <v>36.488812640469256</v>
      </c>
      <c r="G8235" s="23">
        <f t="shared" si="681"/>
        <v>22.4</v>
      </c>
      <c r="H8235" s="23">
        <f t="shared" si="682"/>
        <v>22.09052440936517</v>
      </c>
      <c r="I8235" s="23">
        <f t="shared" si="683"/>
        <v>46.8</v>
      </c>
      <c r="J8235" s="23">
        <f t="shared" si="684"/>
        <v>46.153417069566515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0.98232311180400811</v>
      </c>
      <c r="E8236" s="23">
        <f t="shared" si="679"/>
        <v>36.5</v>
      </c>
      <c r="F8236" s="23">
        <f t="shared" si="680"/>
        <v>35.854793580846298</v>
      </c>
      <c r="G8236" s="23">
        <f t="shared" si="681"/>
        <v>22.2</v>
      </c>
      <c r="H8236" s="23">
        <f t="shared" si="682"/>
        <v>21.807573082048979</v>
      </c>
      <c r="I8236" s="23">
        <f t="shared" si="683"/>
        <v>46.2</v>
      </c>
      <c r="J8236" s="23">
        <f t="shared" si="684"/>
        <v>45.383327765345179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0.9823092015274355</v>
      </c>
      <c r="E8237" s="23">
        <f t="shared" si="679"/>
        <v>36.5</v>
      </c>
      <c r="F8237" s="23">
        <f t="shared" si="680"/>
        <v>35.854285855751399</v>
      </c>
      <c r="G8237" s="23">
        <f t="shared" si="681"/>
        <v>22.2</v>
      </c>
      <c r="H8237" s="23">
        <f t="shared" si="682"/>
        <v>21.807264273909066</v>
      </c>
      <c r="I8237" s="23">
        <f t="shared" si="683"/>
        <v>46.2</v>
      </c>
      <c r="J8237" s="23">
        <f t="shared" si="684"/>
        <v>45.382685110567522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0.98300993028077477</v>
      </c>
      <c r="E8238" s="23">
        <f t="shared" si="679"/>
        <v>36.5</v>
      </c>
      <c r="F8238" s="23">
        <f t="shared" si="680"/>
        <v>35.879862455248279</v>
      </c>
      <c r="G8238" s="23">
        <f t="shared" si="681"/>
        <v>22.2</v>
      </c>
      <c r="H8238" s="23">
        <f t="shared" si="682"/>
        <v>21.822820452233199</v>
      </c>
      <c r="I8238" s="23">
        <f t="shared" si="683"/>
        <v>46.2</v>
      </c>
      <c r="J8238" s="23">
        <f t="shared" si="684"/>
        <v>45.415058778971797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0.98300556859434129</v>
      </c>
      <c r="E8239" s="23">
        <f t="shared" si="679"/>
        <v>36.5</v>
      </c>
      <c r="F8239" s="23">
        <f t="shared" si="680"/>
        <v>35.879703253693457</v>
      </c>
      <c r="G8239" s="23">
        <f t="shared" si="681"/>
        <v>22.2</v>
      </c>
      <c r="H8239" s="23">
        <f t="shared" si="682"/>
        <v>21.822723622794378</v>
      </c>
      <c r="I8239" s="23">
        <f t="shared" si="683"/>
        <v>46.2</v>
      </c>
      <c r="J8239" s="23">
        <f t="shared" si="684"/>
        <v>45.414857269058572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0.98301217842508903</v>
      </c>
      <c r="E8240" s="23">
        <f t="shared" si="679"/>
        <v>36.5</v>
      </c>
      <c r="F8240" s="23">
        <f t="shared" si="680"/>
        <v>35.879944512515749</v>
      </c>
      <c r="G8240" s="23">
        <f t="shared" si="681"/>
        <v>22.2</v>
      </c>
      <c r="H8240" s="23">
        <f t="shared" si="682"/>
        <v>21.822870361036976</v>
      </c>
      <c r="I8240" s="23">
        <f t="shared" si="683"/>
        <v>46.2</v>
      </c>
      <c r="J8240" s="23">
        <f t="shared" si="684"/>
        <v>45.415162643239114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0.98232971125472579</v>
      </c>
      <c r="E8241" s="23">
        <f t="shared" si="679"/>
        <v>6.2</v>
      </c>
      <c r="F8241" s="23">
        <f t="shared" si="680"/>
        <v>6.0904442097793003</v>
      </c>
      <c r="G8241" s="23">
        <f t="shared" si="681"/>
        <v>4.3</v>
      </c>
      <c r="H8241" s="23">
        <f t="shared" si="682"/>
        <v>4.2240177583953207</v>
      </c>
      <c r="I8241" s="23">
        <f t="shared" si="683"/>
        <v>8.1999999999999993</v>
      </c>
      <c r="J8241" s="23">
        <f t="shared" si="684"/>
        <v>8.0551036322887501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0.98232158688165305</v>
      </c>
      <c r="E8242" s="23">
        <f t="shared" si="679"/>
        <v>6.2</v>
      </c>
      <c r="F8242" s="23">
        <f t="shared" si="680"/>
        <v>6.0903938386662491</v>
      </c>
      <c r="G8242" s="23">
        <f t="shared" si="681"/>
        <v>4.3</v>
      </c>
      <c r="H8242" s="23">
        <f t="shared" si="682"/>
        <v>4.2239828235911077</v>
      </c>
      <c r="I8242" s="23">
        <f t="shared" si="683"/>
        <v>8.1999999999999993</v>
      </c>
      <c r="J8242" s="23">
        <f t="shared" si="684"/>
        <v>8.0550370124295547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0.98304759112455287</v>
      </c>
      <c r="E8243" s="23">
        <f t="shared" si="679"/>
        <v>1.8</v>
      </c>
      <c r="F8243" s="23">
        <f t="shared" si="680"/>
        <v>1.7694856640241952</v>
      </c>
      <c r="G8243" s="23">
        <f t="shared" si="681"/>
        <v>1.3</v>
      </c>
      <c r="H8243" s="23">
        <f t="shared" si="682"/>
        <v>1.2779618684619187</v>
      </c>
      <c r="I8243" s="23">
        <f t="shared" si="683"/>
        <v>2.4</v>
      </c>
      <c r="J8243" s="23">
        <f t="shared" si="684"/>
        <v>2.3593142186989269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1.0017361735583881</v>
      </c>
      <c r="E8244" s="23">
        <f t="shared" si="679"/>
        <v>1.8</v>
      </c>
      <c r="F8244" s="23">
        <f t="shared" si="680"/>
        <v>1.8031251124050987</v>
      </c>
      <c r="G8244" s="23">
        <f t="shared" si="681"/>
        <v>1.3</v>
      </c>
      <c r="H8244" s="23">
        <f t="shared" si="682"/>
        <v>1.3022570256259045</v>
      </c>
      <c r="I8244" s="23">
        <f t="shared" si="683"/>
        <v>2.4</v>
      </c>
      <c r="J8244" s="23">
        <f t="shared" si="684"/>
        <v>2.4041668165401311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1.0007462268484801</v>
      </c>
      <c r="E8245" s="23">
        <f t="shared" si="679"/>
        <v>1.2</v>
      </c>
      <c r="F8245" s="23">
        <f t="shared" si="680"/>
        <v>1.2008954722181762</v>
      </c>
      <c r="G8245" s="23">
        <f t="shared" si="681"/>
        <v>0.8</v>
      </c>
      <c r="H8245" s="23">
        <f t="shared" si="682"/>
        <v>0.80059698147878411</v>
      </c>
      <c r="I8245" s="23">
        <f t="shared" si="683"/>
        <v>1.6</v>
      </c>
      <c r="J8245" s="23">
        <f t="shared" si="684"/>
        <v>1.6011939629575682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1.0007462268484801</v>
      </c>
      <c r="E8246" s="23">
        <f t="shared" si="679"/>
        <v>1.2</v>
      </c>
      <c r="F8246" s="23">
        <f t="shared" si="680"/>
        <v>1.2008954722181762</v>
      </c>
      <c r="G8246" s="23">
        <f t="shared" si="681"/>
        <v>0.8</v>
      </c>
      <c r="H8246" s="23">
        <f t="shared" si="682"/>
        <v>0.80059698147878411</v>
      </c>
      <c r="I8246" s="23">
        <f t="shared" si="683"/>
        <v>1.6</v>
      </c>
      <c r="J8246" s="23">
        <f t="shared" si="684"/>
        <v>1.6011939629575682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1.0007462268484801</v>
      </c>
      <c r="E8247" s="23">
        <f t="shared" si="679"/>
        <v>1.2</v>
      </c>
      <c r="F8247" s="23">
        <f t="shared" si="680"/>
        <v>1.2008954722181762</v>
      </c>
      <c r="G8247" s="23">
        <f t="shared" si="681"/>
        <v>0.8</v>
      </c>
      <c r="H8247" s="23">
        <f t="shared" si="682"/>
        <v>0.80059698147878411</v>
      </c>
      <c r="I8247" s="23">
        <f t="shared" si="683"/>
        <v>1.6</v>
      </c>
      <c r="J8247" s="23">
        <f t="shared" si="684"/>
        <v>1.6011939629575682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1.0004974845656533</v>
      </c>
      <c r="E8248" s="23">
        <f t="shared" si="679"/>
        <v>1.2</v>
      </c>
      <c r="F8248" s="23">
        <f t="shared" si="680"/>
        <v>1.200596981478784</v>
      </c>
      <c r="G8248" s="23">
        <f t="shared" si="681"/>
        <v>0.8</v>
      </c>
      <c r="H8248" s="23">
        <f t="shared" si="682"/>
        <v>0.80039798765252268</v>
      </c>
      <c r="I8248" s="23">
        <f t="shared" si="683"/>
        <v>1.6</v>
      </c>
      <c r="J8248" s="23">
        <f t="shared" si="684"/>
        <v>1.6007959753050454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1</v>
      </c>
      <c r="E8249" s="23">
        <f t="shared" si="679"/>
        <v>1.6</v>
      </c>
      <c r="F8249" s="23">
        <f t="shared" si="680"/>
        <v>1.6</v>
      </c>
      <c r="G8249" s="23">
        <f t="shared" si="681"/>
        <v>1.1000000000000001</v>
      </c>
      <c r="H8249" s="23">
        <f t="shared" si="682"/>
        <v>1.1000000000000001</v>
      </c>
      <c r="I8249" s="23">
        <f t="shared" si="683"/>
        <v>2.2000000000000002</v>
      </c>
      <c r="J8249" s="23">
        <f t="shared" si="684"/>
        <v>2.2000000000000002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1</v>
      </c>
      <c r="E8250" s="23">
        <f t="shared" si="679"/>
        <v>2.2999999999999998</v>
      </c>
      <c r="F8250" s="23">
        <f t="shared" si="680"/>
        <v>2.2999999999999998</v>
      </c>
      <c r="G8250" s="23">
        <f t="shared" si="681"/>
        <v>1.6</v>
      </c>
      <c r="H8250" s="23">
        <f t="shared" si="682"/>
        <v>1.6</v>
      </c>
      <c r="I8250" s="23">
        <f t="shared" si="683"/>
        <v>3.2</v>
      </c>
      <c r="J8250" s="23">
        <f t="shared" si="684"/>
        <v>3.2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1</v>
      </c>
      <c r="E8251" s="23">
        <f t="shared" si="679"/>
        <v>2.2999999999999998</v>
      </c>
      <c r="F8251" s="23">
        <f t="shared" si="680"/>
        <v>2.2999999999999998</v>
      </c>
      <c r="G8251" s="23">
        <f t="shared" si="681"/>
        <v>1.6</v>
      </c>
      <c r="H8251" s="23">
        <f t="shared" si="682"/>
        <v>1.6</v>
      </c>
      <c r="I8251" s="23">
        <f t="shared" si="683"/>
        <v>3.2</v>
      </c>
      <c r="J8251" s="23">
        <f t="shared" si="684"/>
        <v>3.2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1</v>
      </c>
      <c r="E8252" s="23">
        <f t="shared" si="679"/>
        <v>2.2999999999999998</v>
      </c>
      <c r="F8252" s="23">
        <f t="shared" si="680"/>
        <v>2.2999999999999998</v>
      </c>
      <c r="G8252" s="23">
        <f t="shared" si="681"/>
        <v>1.6</v>
      </c>
      <c r="H8252" s="23">
        <f t="shared" si="682"/>
        <v>1.6</v>
      </c>
      <c r="I8252" s="23">
        <f t="shared" si="683"/>
        <v>3.2</v>
      </c>
      <c r="J8252" s="23">
        <f t="shared" si="684"/>
        <v>3.2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1</v>
      </c>
      <c r="E8253" s="23">
        <f t="shared" si="679"/>
        <v>2.2999999999999998</v>
      </c>
      <c r="F8253" s="23">
        <f t="shared" si="680"/>
        <v>2.2999999999999998</v>
      </c>
      <c r="G8253" s="23">
        <f t="shared" si="681"/>
        <v>1.6</v>
      </c>
      <c r="H8253" s="23">
        <f t="shared" si="682"/>
        <v>1.6</v>
      </c>
      <c r="I8253" s="23">
        <f t="shared" si="683"/>
        <v>3.2</v>
      </c>
      <c r="J8253" s="23">
        <f t="shared" si="684"/>
        <v>3.2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0.99672782557890582</v>
      </c>
      <c r="E8254" s="23">
        <f t="shared" si="679"/>
        <v>40.5</v>
      </c>
      <c r="F8254" s="23">
        <f t="shared" si="680"/>
        <v>40.367476935945689</v>
      </c>
      <c r="G8254" s="23">
        <f t="shared" si="681"/>
        <v>24</v>
      </c>
      <c r="H8254" s="23">
        <f t="shared" si="682"/>
        <v>23.921467813893742</v>
      </c>
      <c r="I8254" s="23">
        <f t="shared" si="683"/>
        <v>50.6</v>
      </c>
      <c r="J8254" s="23">
        <f t="shared" si="684"/>
        <v>50.434427974292639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0.98621637575594845</v>
      </c>
      <c r="E8255" s="23">
        <f t="shared" si="679"/>
        <v>41.7</v>
      </c>
      <c r="F8255" s="23">
        <f t="shared" si="680"/>
        <v>41.125222869023055</v>
      </c>
      <c r="G8255" s="23">
        <f t="shared" si="681"/>
        <v>24.6</v>
      </c>
      <c r="H8255" s="23">
        <f t="shared" si="682"/>
        <v>24.260922843596333</v>
      </c>
      <c r="I8255" s="23">
        <f t="shared" si="683"/>
        <v>51.9</v>
      </c>
      <c r="J8255" s="23">
        <f t="shared" si="684"/>
        <v>51.184629901733722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0.98574600948791646</v>
      </c>
      <c r="E8256" s="23">
        <f t="shared" si="679"/>
        <v>41.7</v>
      </c>
      <c r="F8256" s="23">
        <f t="shared" si="680"/>
        <v>41.105608595646117</v>
      </c>
      <c r="G8256" s="23">
        <f t="shared" si="681"/>
        <v>24.6</v>
      </c>
      <c r="H8256" s="23">
        <f t="shared" si="682"/>
        <v>24.249351833402745</v>
      </c>
      <c r="I8256" s="23">
        <f t="shared" si="683"/>
        <v>51.9</v>
      </c>
      <c r="J8256" s="23">
        <f t="shared" si="684"/>
        <v>51.160217892422864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0.98575288123974281</v>
      </c>
      <c r="E8257" s="23">
        <f t="shared" si="679"/>
        <v>41.7</v>
      </c>
      <c r="F8257" s="23">
        <f t="shared" si="680"/>
        <v>41.105895147697275</v>
      </c>
      <c r="G8257" s="23">
        <f t="shared" si="681"/>
        <v>24.6</v>
      </c>
      <c r="H8257" s="23">
        <f t="shared" si="682"/>
        <v>24.249520878497673</v>
      </c>
      <c r="I8257" s="23">
        <f t="shared" si="683"/>
        <v>51.9</v>
      </c>
      <c r="J8257" s="23">
        <f t="shared" si="684"/>
        <v>51.160574536342651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0.98572995704288935</v>
      </c>
      <c r="E8258" s="23">
        <f t="shared" si="679"/>
        <v>41.2</v>
      </c>
      <c r="F8258" s="23">
        <f t="shared" si="680"/>
        <v>40.612074230167046</v>
      </c>
      <c r="G8258" s="23">
        <f t="shared" si="681"/>
        <v>24.3</v>
      </c>
      <c r="H8258" s="23">
        <f t="shared" si="682"/>
        <v>23.95323795614221</v>
      </c>
      <c r="I8258" s="23">
        <f t="shared" si="683"/>
        <v>51.3</v>
      </c>
      <c r="J8258" s="23">
        <f t="shared" si="684"/>
        <v>50.56794679630022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0.98157324933989443</v>
      </c>
      <c r="E8259" s="23">
        <f t="shared" si="679"/>
        <v>17.899999999999999</v>
      </c>
      <c r="F8259" s="23">
        <f t="shared" si="680"/>
        <v>17.57016116318411</v>
      </c>
      <c r="G8259" s="23">
        <f t="shared" si="681"/>
        <v>10.4</v>
      </c>
      <c r="H8259" s="23">
        <f t="shared" si="682"/>
        <v>10.208361793134902</v>
      </c>
      <c r="I8259" s="23">
        <f t="shared" si="683"/>
        <v>21.5</v>
      </c>
      <c r="J8259" s="23">
        <f t="shared" si="684"/>
        <v>21.10382486080773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0.97876222403397128</v>
      </c>
      <c r="E8260" s="23">
        <f t="shared" si="679"/>
        <v>17.899999999999999</v>
      </c>
      <c r="F8260" s="23">
        <f t="shared" si="680"/>
        <v>17.519843810208084</v>
      </c>
      <c r="G8260" s="23">
        <f t="shared" si="681"/>
        <v>10.4</v>
      </c>
      <c r="H8260" s="23">
        <f t="shared" si="682"/>
        <v>10.179127129953301</v>
      </c>
      <c r="I8260" s="23">
        <f t="shared" si="683"/>
        <v>21.5</v>
      </c>
      <c r="J8260" s="23">
        <f t="shared" si="684"/>
        <v>21.043387816730384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0.978766909056349</v>
      </c>
      <c r="E8261" s="23">
        <f t="shared" si="679"/>
        <v>17.899999999999999</v>
      </c>
      <c r="F8261" s="23">
        <f t="shared" si="680"/>
        <v>17.519927672108647</v>
      </c>
      <c r="G8261" s="23">
        <f t="shared" si="681"/>
        <v>10.4</v>
      </c>
      <c r="H8261" s="23">
        <f t="shared" si="682"/>
        <v>10.179175854186029</v>
      </c>
      <c r="I8261" s="23">
        <f t="shared" si="683"/>
        <v>21.5</v>
      </c>
      <c r="J8261" s="23">
        <f t="shared" si="684"/>
        <v>21.043488544711504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0.97876137716964573</v>
      </c>
      <c r="E8262" s="23">
        <f t="shared" si="679"/>
        <v>17.899999999999999</v>
      </c>
      <c r="F8262" s="23">
        <f t="shared" si="680"/>
        <v>17.519828651336656</v>
      </c>
      <c r="G8262" s="23">
        <f t="shared" si="681"/>
        <v>10.4</v>
      </c>
      <c r="H8262" s="23">
        <f t="shared" si="682"/>
        <v>10.179118322564316</v>
      </c>
      <c r="I8262" s="23">
        <f t="shared" si="683"/>
        <v>21.5</v>
      </c>
      <c r="J8262" s="23">
        <f t="shared" si="684"/>
        <v>21.043369609147383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0.97876746842177775</v>
      </c>
      <c r="E8263" s="23">
        <f t="shared" si="679"/>
        <v>17.899999999999999</v>
      </c>
      <c r="F8263" s="23">
        <f t="shared" si="680"/>
        <v>17.51993768474982</v>
      </c>
      <c r="G8263" s="23">
        <f t="shared" si="681"/>
        <v>10.4</v>
      </c>
      <c r="H8263" s="23">
        <f t="shared" si="682"/>
        <v>10.179181671586489</v>
      </c>
      <c r="I8263" s="23">
        <f t="shared" si="683"/>
        <v>21.5</v>
      </c>
      <c r="J8263" s="23">
        <f t="shared" si="684"/>
        <v>21.043500571068222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0.97799534702313862</v>
      </c>
      <c r="E8264" s="23">
        <f t="shared" si="679"/>
        <v>17.899999999999999</v>
      </c>
      <c r="F8264" s="23">
        <f t="shared" si="680"/>
        <v>17.506116711714181</v>
      </c>
      <c r="G8264" s="23">
        <f t="shared" si="681"/>
        <v>10.4</v>
      </c>
      <c r="H8264" s="23">
        <f t="shared" si="682"/>
        <v>10.171151609040642</v>
      </c>
      <c r="I8264" s="23">
        <f t="shared" si="683"/>
        <v>21.5</v>
      </c>
      <c r="J8264" s="23">
        <f t="shared" si="684"/>
        <v>21.026899960997479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0.97799405290689367</v>
      </c>
      <c r="E8265" s="23">
        <f t="shared" si="679"/>
        <v>1.4</v>
      </c>
      <c r="F8265" s="23">
        <f t="shared" si="680"/>
        <v>1.369191674069651</v>
      </c>
      <c r="G8265" s="23">
        <f t="shared" si="681"/>
        <v>1.1000000000000001</v>
      </c>
      <c r="H8265" s="23">
        <f t="shared" si="682"/>
        <v>1.0757934581975832</v>
      </c>
      <c r="I8265" s="23">
        <f t="shared" si="683"/>
        <v>2.1</v>
      </c>
      <c r="J8265" s="23">
        <f t="shared" si="684"/>
        <v>2.0537875111044768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0.97799567607576599</v>
      </c>
      <c r="E8266" s="23">
        <f t="shared" si="679"/>
        <v>0.4</v>
      </c>
      <c r="F8266" s="23">
        <f t="shared" si="680"/>
        <v>0.39119827043030642</v>
      </c>
      <c r="G8266" s="23">
        <f t="shared" si="681"/>
        <v>0.3</v>
      </c>
      <c r="H8266" s="23">
        <f t="shared" si="682"/>
        <v>0.29339870282272978</v>
      </c>
      <c r="I8266" s="23">
        <f t="shared" si="683"/>
        <v>0.6</v>
      </c>
      <c r="J8266" s="23">
        <f t="shared" si="684"/>
        <v>0.58679740564545957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0.98748748006896625</v>
      </c>
      <c r="E8267" s="23">
        <f t="shared" si="679"/>
        <v>0.4</v>
      </c>
      <c r="F8267" s="23">
        <f t="shared" si="680"/>
        <v>0.39499499202758653</v>
      </c>
      <c r="G8267" s="23">
        <f t="shared" si="681"/>
        <v>0.3</v>
      </c>
      <c r="H8267" s="23">
        <f t="shared" si="682"/>
        <v>0.29624624402068989</v>
      </c>
      <c r="I8267" s="23">
        <f t="shared" si="683"/>
        <v>0.6</v>
      </c>
      <c r="J8267" s="23">
        <f t="shared" si="684"/>
        <v>0.59249248804137977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1.0001692047377326</v>
      </c>
      <c r="E8268" s="23">
        <f t="shared" si="679"/>
        <v>0.2</v>
      </c>
      <c r="F8268" s="23">
        <f t="shared" si="680"/>
        <v>0.20003384094754653</v>
      </c>
      <c r="G8268" s="23">
        <f t="shared" si="681"/>
        <v>0.2</v>
      </c>
      <c r="H8268" s="23">
        <f t="shared" si="682"/>
        <v>0.20003384094754653</v>
      </c>
      <c r="I8268" s="23">
        <f t="shared" si="683"/>
        <v>0.3</v>
      </c>
      <c r="J8268" s="23">
        <f t="shared" si="684"/>
        <v>0.30005076142131976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1.0001698513800426</v>
      </c>
      <c r="E8269" s="23">
        <f t="shared" si="679"/>
        <v>0.2</v>
      </c>
      <c r="F8269" s="23">
        <f t="shared" si="680"/>
        <v>0.20003397027600853</v>
      </c>
      <c r="G8269" s="23">
        <f t="shared" si="681"/>
        <v>0.2</v>
      </c>
      <c r="H8269" s="23">
        <f t="shared" si="682"/>
        <v>0.20003397027600853</v>
      </c>
      <c r="I8269" s="23">
        <f t="shared" si="683"/>
        <v>0.3</v>
      </c>
      <c r="J8269" s="23">
        <f t="shared" si="684"/>
        <v>0.30005095541401278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1.0001675585103509</v>
      </c>
      <c r="E8270" s="23">
        <f t="shared" si="679"/>
        <v>0</v>
      </c>
      <c r="F8270" s="23">
        <f t="shared" si="680"/>
        <v>0</v>
      </c>
      <c r="G8270" s="23">
        <f t="shared" si="681"/>
        <v>0</v>
      </c>
      <c r="H8270" s="23">
        <f t="shared" si="682"/>
        <v>0</v>
      </c>
      <c r="I8270" s="23">
        <f t="shared" si="683"/>
        <v>0.1</v>
      </c>
      <c r="J8270" s="23">
        <f t="shared" si="684"/>
        <v>0.10001675585103509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1.0001640419947506</v>
      </c>
      <c r="E8271" s="23">
        <f t="shared" si="679"/>
        <v>0</v>
      </c>
      <c r="F8271" s="23">
        <f t="shared" si="680"/>
        <v>0</v>
      </c>
      <c r="G8271" s="23">
        <f t="shared" si="681"/>
        <v>0</v>
      </c>
      <c r="H8271" s="23">
        <f t="shared" si="682"/>
        <v>0</v>
      </c>
      <c r="I8271" s="23">
        <f t="shared" si="683"/>
        <v>0</v>
      </c>
      <c r="J8271" s="23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3">
        <f t="shared" si="679"/>
        <v>0</v>
      </c>
      <c r="F8272" s="23">
        <f t="shared" si="680"/>
        <v>0</v>
      </c>
      <c r="G8272" s="23">
        <f t="shared" si="681"/>
        <v>0</v>
      </c>
      <c r="H8272" s="23">
        <f t="shared" si="682"/>
        <v>0</v>
      </c>
      <c r="I8272" s="23">
        <f t="shared" si="683"/>
        <v>0</v>
      </c>
      <c r="J8272" s="23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3">
        <f t="shared" si="679"/>
        <v>0</v>
      </c>
      <c r="F8273" s="23">
        <f t="shared" si="680"/>
        <v>0</v>
      </c>
      <c r="G8273" s="23">
        <f t="shared" si="681"/>
        <v>0</v>
      </c>
      <c r="H8273" s="23">
        <f t="shared" si="682"/>
        <v>0</v>
      </c>
      <c r="I8273" s="23">
        <f t="shared" si="683"/>
        <v>0</v>
      </c>
      <c r="J8273" s="23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3">
        <f t="shared" si="679"/>
        <v>0</v>
      </c>
      <c r="F8274" s="23">
        <f t="shared" si="680"/>
        <v>0</v>
      </c>
      <c r="G8274" s="23">
        <f t="shared" si="681"/>
        <v>0</v>
      </c>
      <c r="H8274" s="23">
        <f t="shared" si="682"/>
        <v>0</v>
      </c>
      <c r="I8274" s="23">
        <f t="shared" si="683"/>
        <v>0</v>
      </c>
      <c r="J8274" s="23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3">
        <f t="shared" si="679"/>
        <v>0</v>
      </c>
      <c r="F8275" s="23">
        <f t="shared" si="680"/>
        <v>0</v>
      </c>
      <c r="G8275" s="23">
        <f t="shared" si="681"/>
        <v>0</v>
      </c>
      <c r="H8275" s="23">
        <f t="shared" si="682"/>
        <v>0</v>
      </c>
      <c r="I8275" s="23">
        <f t="shared" si="683"/>
        <v>0</v>
      </c>
      <c r="J8275" s="23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3">
        <f t="shared" ref="E8276:E8339" si="687">$E7988</f>
        <v>0</v>
      </c>
      <c r="F8276" s="23">
        <f t="shared" ref="F8276:F8339" si="688">$F7988</f>
        <v>0</v>
      </c>
      <c r="G8276" s="23">
        <f t="shared" ref="G8276:G8339" si="689">$G7988</f>
        <v>0</v>
      </c>
      <c r="H8276" s="23">
        <f t="shared" ref="H8276:H8339" si="690">$H7988</f>
        <v>0</v>
      </c>
      <c r="I8276" s="23">
        <f t="shared" ref="I8276:I8339" si="691">$I7988</f>
        <v>0.1</v>
      </c>
      <c r="J8276" s="23">
        <f t="shared" ref="J8276:J8339" si="692">$J7988</f>
        <v>0.1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3">
        <f t="shared" si="687"/>
        <v>0</v>
      </c>
      <c r="F8277" s="23">
        <f t="shared" si="688"/>
        <v>0</v>
      </c>
      <c r="G8277" s="23">
        <f t="shared" si="689"/>
        <v>0</v>
      </c>
      <c r="H8277" s="23">
        <f t="shared" si="690"/>
        <v>0</v>
      </c>
      <c r="I8277" s="23">
        <f t="shared" si="691"/>
        <v>0.1</v>
      </c>
      <c r="J8277" s="23">
        <f t="shared" si="692"/>
        <v>0.1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0.99918486674446849</v>
      </c>
      <c r="E8278" s="23">
        <f t="shared" si="687"/>
        <v>21.6</v>
      </c>
      <c r="F8278" s="23">
        <f t="shared" si="688"/>
        <v>21.582393121680521</v>
      </c>
      <c r="G8278" s="23">
        <f t="shared" si="689"/>
        <v>12.5</v>
      </c>
      <c r="H8278" s="23">
        <f t="shared" si="690"/>
        <v>12.489810834305857</v>
      </c>
      <c r="I8278" s="23">
        <f t="shared" si="691"/>
        <v>26.4</v>
      </c>
      <c r="J8278" s="23">
        <f t="shared" si="692"/>
        <v>26.378480482053966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0.98461912746079661</v>
      </c>
      <c r="E8279" s="23">
        <f t="shared" si="687"/>
        <v>22.9</v>
      </c>
      <c r="F8279" s="23">
        <f t="shared" si="688"/>
        <v>22.547778018852242</v>
      </c>
      <c r="G8279" s="23">
        <f t="shared" si="689"/>
        <v>13.2</v>
      </c>
      <c r="H8279" s="23">
        <f t="shared" si="690"/>
        <v>12.996972482482514</v>
      </c>
      <c r="I8279" s="23">
        <f t="shared" si="691"/>
        <v>28.2</v>
      </c>
      <c r="J8279" s="23">
        <f t="shared" si="692"/>
        <v>27.766259394394464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0.98194632209339106</v>
      </c>
      <c r="E8280" s="23">
        <f t="shared" si="687"/>
        <v>22.9</v>
      </c>
      <c r="F8280" s="23">
        <f t="shared" si="688"/>
        <v>22.486570775938652</v>
      </c>
      <c r="G8280" s="23">
        <f t="shared" si="689"/>
        <v>13.2</v>
      </c>
      <c r="H8280" s="23">
        <f t="shared" si="690"/>
        <v>12.961691451632761</v>
      </c>
      <c r="I8280" s="23">
        <f t="shared" si="691"/>
        <v>28.2</v>
      </c>
      <c r="J8280" s="23">
        <f t="shared" si="692"/>
        <v>27.690886283033628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0.98194539561203831</v>
      </c>
      <c r="E8281" s="23">
        <f t="shared" si="687"/>
        <v>22.9</v>
      </c>
      <c r="F8281" s="23">
        <f t="shared" si="688"/>
        <v>22.486549559515677</v>
      </c>
      <c r="G8281" s="23">
        <f t="shared" si="689"/>
        <v>13.2</v>
      </c>
      <c r="H8281" s="23">
        <f t="shared" si="690"/>
        <v>12.961679222078905</v>
      </c>
      <c r="I8281" s="23">
        <f t="shared" si="691"/>
        <v>28.2</v>
      </c>
      <c r="J8281" s="23">
        <f t="shared" si="692"/>
        <v>27.690860156259479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0.98194693054364479</v>
      </c>
      <c r="E8282" s="23">
        <f t="shared" si="687"/>
        <v>22.1</v>
      </c>
      <c r="F8282" s="23">
        <f t="shared" si="688"/>
        <v>21.701027165014551</v>
      </c>
      <c r="G8282" s="23">
        <f t="shared" si="689"/>
        <v>12.8</v>
      </c>
      <c r="H8282" s="23">
        <f t="shared" si="690"/>
        <v>12.568920710958654</v>
      </c>
      <c r="I8282" s="23">
        <f t="shared" si="691"/>
        <v>27.1</v>
      </c>
      <c r="J8282" s="23">
        <f t="shared" si="692"/>
        <v>26.610761817732776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0.98293119424957931</v>
      </c>
      <c r="E8283" s="23">
        <f t="shared" si="687"/>
        <v>18.5</v>
      </c>
      <c r="F8283" s="23">
        <f t="shared" si="688"/>
        <v>18.184227093617217</v>
      </c>
      <c r="G8283" s="23">
        <f t="shared" si="689"/>
        <v>11.1</v>
      </c>
      <c r="H8283" s="23">
        <f t="shared" si="690"/>
        <v>10.91053625617033</v>
      </c>
      <c r="I8283" s="23">
        <f t="shared" si="691"/>
        <v>23.2</v>
      </c>
      <c r="J8283" s="23">
        <f t="shared" si="692"/>
        <v>22.80400370659024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0.97813006113139889</v>
      </c>
      <c r="E8284" s="23">
        <f t="shared" si="687"/>
        <v>15.4</v>
      </c>
      <c r="F8284" s="23">
        <f t="shared" si="688"/>
        <v>15.063202941423544</v>
      </c>
      <c r="G8284" s="23">
        <f t="shared" si="689"/>
        <v>9.4</v>
      </c>
      <c r="H8284" s="23">
        <f t="shared" si="690"/>
        <v>9.1944225746351496</v>
      </c>
      <c r="I8284" s="23">
        <f t="shared" si="691"/>
        <v>18.8</v>
      </c>
      <c r="J8284" s="23">
        <f t="shared" si="692"/>
        <v>18.388845149270299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0.97812222905222179</v>
      </c>
      <c r="E8285" s="23">
        <f t="shared" si="687"/>
        <v>15.4</v>
      </c>
      <c r="F8285" s="23">
        <f t="shared" si="688"/>
        <v>15.063082327404215</v>
      </c>
      <c r="G8285" s="23">
        <f t="shared" si="689"/>
        <v>9.4</v>
      </c>
      <c r="H8285" s="23">
        <f t="shared" si="690"/>
        <v>9.194348953090886</v>
      </c>
      <c r="I8285" s="23">
        <f t="shared" si="691"/>
        <v>18.8</v>
      </c>
      <c r="J8285" s="23">
        <f t="shared" si="692"/>
        <v>18.388697906181772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0.9781140931693969</v>
      </c>
      <c r="E8286" s="23">
        <f t="shared" si="687"/>
        <v>15.4</v>
      </c>
      <c r="F8286" s="23">
        <f t="shared" si="688"/>
        <v>15.062957034808713</v>
      </c>
      <c r="G8286" s="23">
        <f t="shared" si="689"/>
        <v>9.4</v>
      </c>
      <c r="H8286" s="23">
        <f t="shared" si="690"/>
        <v>9.1942724757923315</v>
      </c>
      <c r="I8286" s="23">
        <f t="shared" si="691"/>
        <v>18.8</v>
      </c>
      <c r="J8286" s="23">
        <f t="shared" si="692"/>
        <v>18.388544951584663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0.97811609777266451</v>
      </c>
      <c r="E8287" s="23">
        <f t="shared" si="687"/>
        <v>15.4</v>
      </c>
      <c r="F8287" s="23">
        <f t="shared" si="688"/>
        <v>15.062987905699034</v>
      </c>
      <c r="G8287" s="23">
        <f t="shared" si="689"/>
        <v>9.4</v>
      </c>
      <c r="H8287" s="23">
        <f t="shared" si="690"/>
        <v>9.194291319063046</v>
      </c>
      <c r="I8287" s="23">
        <f t="shared" si="691"/>
        <v>18.8</v>
      </c>
      <c r="J8287" s="23">
        <f t="shared" si="692"/>
        <v>18.388582638126092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0.97811595704465504</v>
      </c>
      <c r="E8288" s="23">
        <f t="shared" si="687"/>
        <v>15.4</v>
      </c>
      <c r="F8288" s="23">
        <f t="shared" si="688"/>
        <v>15.062985738487688</v>
      </c>
      <c r="G8288" s="23">
        <f t="shared" si="689"/>
        <v>9.4</v>
      </c>
      <c r="H8288" s="23">
        <f t="shared" si="690"/>
        <v>9.1942899962197568</v>
      </c>
      <c r="I8288" s="23">
        <f t="shared" si="691"/>
        <v>18.8</v>
      </c>
      <c r="J8288" s="23">
        <f t="shared" si="692"/>
        <v>18.388579992439514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0.97811800431498164</v>
      </c>
      <c r="E8289" s="23">
        <f t="shared" si="687"/>
        <v>0.2</v>
      </c>
      <c r="F8289" s="23">
        <f t="shared" si="688"/>
        <v>0.19562360086299635</v>
      </c>
      <c r="G8289" s="23">
        <f t="shared" si="689"/>
        <v>0</v>
      </c>
      <c r="H8289" s="23">
        <f t="shared" si="690"/>
        <v>0</v>
      </c>
      <c r="I8289" s="23">
        <f t="shared" si="691"/>
        <v>0.1</v>
      </c>
      <c r="J8289" s="23">
        <f t="shared" si="692"/>
        <v>9.7811800431498175E-2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0.97813391472982036</v>
      </c>
      <c r="E8290" s="23">
        <f t="shared" si="687"/>
        <v>0.2</v>
      </c>
      <c r="F8290" s="23">
        <f t="shared" si="688"/>
        <v>0.19562678294596408</v>
      </c>
      <c r="G8290" s="23">
        <f t="shared" si="689"/>
        <v>0</v>
      </c>
      <c r="H8290" s="23">
        <f t="shared" si="690"/>
        <v>0</v>
      </c>
      <c r="I8290" s="23">
        <f t="shared" si="691"/>
        <v>0.1</v>
      </c>
      <c r="J8290" s="23">
        <f t="shared" si="692"/>
        <v>9.7813391472982042E-2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0.98299934392108246</v>
      </c>
      <c r="E8291" s="23">
        <f t="shared" si="687"/>
        <v>0.1</v>
      </c>
      <c r="F8291" s="23">
        <f t="shared" si="688"/>
        <v>9.8299934392108254E-2</v>
      </c>
      <c r="G8291" s="23">
        <f t="shared" si="689"/>
        <v>0</v>
      </c>
      <c r="H8291" s="23">
        <f t="shared" si="690"/>
        <v>0</v>
      </c>
      <c r="I8291" s="23">
        <f t="shared" si="691"/>
        <v>0</v>
      </c>
      <c r="J8291" s="23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1.0006542946014958</v>
      </c>
      <c r="E8292" s="23">
        <f t="shared" si="687"/>
        <v>0</v>
      </c>
      <c r="F8292" s="23">
        <f t="shared" si="688"/>
        <v>0</v>
      </c>
      <c r="G8292" s="23">
        <f t="shared" si="689"/>
        <v>0</v>
      </c>
      <c r="H8292" s="23">
        <f t="shared" si="690"/>
        <v>0</v>
      </c>
      <c r="I8292" s="23">
        <f t="shared" si="691"/>
        <v>0</v>
      </c>
      <c r="J8292" s="23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1.0001568463428661</v>
      </c>
      <c r="E8293" s="23">
        <f t="shared" si="687"/>
        <v>0</v>
      </c>
      <c r="F8293" s="23">
        <f t="shared" si="688"/>
        <v>0</v>
      </c>
      <c r="G8293" s="23">
        <f t="shared" si="689"/>
        <v>0</v>
      </c>
      <c r="H8293" s="23">
        <f t="shared" si="690"/>
        <v>0</v>
      </c>
      <c r="I8293" s="23">
        <f t="shared" si="691"/>
        <v>0</v>
      </c>
      <c r="J8293" s="23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3">
        <f t="shared" si="687"/>
        <v>0</v>
      </c>
      <c r="F8294" s="23">
        <f t="shared" si="688"/>
        <v>0</v>
      </c>
      <c r="G8294" s="23">
        <f t="shared" si="689"/>
        <v>0</v>
      </c>
      <c r="H8294" s="23">
        <f t="shared" si="690"/>
        <v>0</v>
      </c>
      <c r="I8294" s="23">
        <f t="shared" si="691"/>
        <v>0</v>
      </c>
      <c r="J8294" s="23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3">
        <f t="shared" si="687"/>
        <v>0</v>
      </c>
      <c r="F8295" s="23">
        <f t="shared" si="688"/>
        <v>0</v>
      </c>
      <c r="G8295" s="23">
        <f t="shared" si="689"/>
        <v>0</v>
      </c>
      <c r="H8295" s="23">
        <f t="shared" si="690"/>
        <v>0</v>
      </c>
      <c r="I8295" s="23">
        <f t="shared" si="691"/>
        <v>0</v>
      </c>
      <c r="J8295" s="23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1</v>
      </c>
      <c r="E8296" s="23">
        <f t="shared" si="687"/>
        <v>0</v>
      </c>
      <c r="F8296" s="23">
        <f t="shared" si="688"/>
        <v>0</v>
      </c>
      <c r="G8296" s="23">
        <f t="shared" si="689"/>
        <v>0</v>
      </c>
      <c r="H8296" s="23">
        <f t="shared" si="690"/>
        <v>0</v>
      </c>
      <c r="I8296" s="23">
        <f t="shared" si="691"/>
        <v>0</v>
      </c>
      <c r="J8296" s="23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1</v>
      </c>
      <c r="E8297" s="23">
        <f t="shared" si="687"/>
        <v>0</v>
      </c>
      <c r="F8297" s="23">
        <f t="shared" si="688"/>
        <v>0</v>
      </c>
      <c r="G8297" s="23">
        <f t="shared" si="689"/>
        <v>0</v>
      </c>
      <c r="H8297" s="23">
        <f t="shared" si="690"/>
        <v>0</v>
      </c>
      <c r="I8297" s="23">
        <f t="shared" si="691"/>
        <v>0</v>
      </c>
      <c r="J8297" s="23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1</v>
      </c>
      <c r="E8298" s="23">
        <f t="shared" si="687"/>
        <v>0</v>
      </c>
      <c r="F8298" s="23">
        <f t="shared" si="688"/>
        <v>0</v>
      </c>
      <c r="G8298" s="23">
        <f t="shared" si="689"/>
        <v>0</v>
      </c>
      <c r="H8298" s="23">
        <f t="shared" si="690"/>
        <v>0</v>
      </c>
      <c r="I8298" s="23">
        <f t="shared" si="691"/>
        <v>0</v>
      </c>
      <c r="J8298" s="23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1</v>
      </c>
      <c r="E8299" s="23">
        <f t="shared" si="687"/>
        <v>0</v>
      </c>
      <c r="F8299" s="23">
        <f t="shared" si="688"/>
        <v>0</v>
      </c>
      <c r="G8299" s="23">
        <f t="shared" si="689"/>
        <v>0</v>
      </c>
      <c r="H8299" s="23">
        <f t="shared" si="690"/>
        <v>0</v>
      </c>
      <c r="I8299" s="23">
        <f t="shared" si="691"/>
        <v>0</v>
      </c>
      <c r="J8299" s="23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1</v>
      </c>
      <c r="E8300" s="23">
        <f t="shared" si="687"/>
        <v>0</v>
      </c>
      <c r="F8300" s="23">
        <f t="shared" si="688"/>
        <v>0</v>
      </c>
      <c r="G8300" s="23">
        <f t="shared" si="689"/>
        <v>0</v>
      </c>
      <c r="H8300" s="23">
        <f t="shared" si="690"/>
        <v>0</v>
      </c>
      <c r="I8300" s="23">
        <f t="shared" si="691"/>
        <v>0</v>
      </c>
      <c r="J8300" s="23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1</v>
      </c>
      <c r="E8301" s="23">
        <f t="shared" si="687"/>
        <v>0</v>
      </c>
      <c r="F8301" s="23">
        <f t="shared" si="688"/>
        <v>0</v>
      </c>
      <c r="G8301" s="23">
        <f t="shared" si="689"/>
        <v>0</v>
      </c>
      <c r="H8301" s="23">
        <f t="shared" si="690"/>
        <v>0</v>
      </c>
      <c r="I8301" s="23">
        <f t="shared" si="691"/>
        <v>0</v>
      </c>
      <c r="J8301" s="23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0.99974549850480376</v>
      </c>
      <c r="E8302" s="23">
        <f t="shared" si="687"/>
        <v>0</v>
      </c>
      <c r="F8302" s="23">
        <f t="shared" si="688"/>
        <v>0</v>
      </c>
      <c r="G8302" s="23">
        <f t="shared" si="689"/>
        <v>0</v>
      </c>
      <c r="H8302" s="23">
        <f t="shared" si="690"/>
        <v>0</v>
      </c>
      <c r="I8302" s="23">
        <f t="shared" si="691"/>
        <v>0</v>
      </c>
      <c r="J8302" s="23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0.98625096647513166</v>
      </c>
      <c r="E8303" s="23">
        <f t="shared" si="687"/>
        <v>19.5</v>
      </c>
      <c r="F8303" s="23">
        <f t="shared" si="688"/>
        <v>19.231893846265066</v>
      </c>
      <c r="G8303" s="23">
        <f t="shared" si="689"/>
        <v>11.7</v>
      </c>
      <c r="H8303" s="23">
        <f t="shared" si="690"/>
        <v>11.539136307759041</v>
      </c>
      <c r="I8303" s="23">
        <f t="shared" si="691"/>
        <v>24.8</v>
      </c>
      <c r="J8303" s="23">
        <f t="shared" si="692"/>
        <v>24.459023968583267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0.98263987851489532</v>
      </c>
      <c r="E8304" s="23">
        <f t="shared" si="687"/>
        <v>19.5</v>
      </c>
      <c r="F8304" s="23">
        <f t="shared" si="688"/>
        <v>19.161477631040459</v>
      </c>
      <c r="G8304" s="23">
        <f t="shared" si="689"/>
        <v>11.7</v>
      </c>
      <c r="H8304" s="23">
        <f t="shared" si="690"/>
        <v>11.496886578624274</v>
      </c>
      <c r="I8304" s="23">
        <f t="shared" si="691"/>
        <v>24.8</v>
      </c>
      <c r="J8304" s="23">
        <f t="shared" si="692"/>
        <v>24.369468987169405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0.98265031271943004</v>
      </c>
      <c r="E8305" s="23">
        <f t="shared" si="687"/>
        <v>19.5</v>
      </c>
      <c r="F8305" s="23">
        <f t="shared" si="688"/>
        <v>19.161681098028886</v>
      </c>
      <c r="G8305" s="23">
        <f t="shared" si="689"/>
        <v>11.7</v>
      </c>
      <c r="H8305" s="23">
        <f t="shared" si="690"/>
        <v>11.497008658817331</v>
      </c>
      <c r="I8305" s="23">
        <f t="shared" si="691"/>
        <v>24.8</v>
      </c>
      <c r="J8305" s="23">
        <f t="shared" si="692"/>
        <v>24.369727755441865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0.98264775734506105</v>
      </c>
      <c r="E8306" s="23">
        <f t="shared" si="687"/>
        <v>19.5</v>
      </c>
      <c r="F8306" s="23">
        <f t="shared" si="688"/>
        <v>19.161631268228689</v>
      </c>
      <c r="G8306" s="23">
        <f t="shared" si="689"/>
        <v>11.7</v>
      </c>
      <c r="H8306" s="23">
        <f t="shared" si="690"/>
        <v>11.496978760937214</v>
      </c>
      <c r="I8306" s="23">
        <f t="shared" si="691"/>
        <v>24.8</v>
      </c>
      <c r="J8306" s="23">
        <f t="shared" si="692"/>
        <v>24.369664382157513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0.99144162300696304</v>
      </c>
      <c r="E8307" s="23">
        <f t="shared" si="687"/>
        <v>64.3</v>
      </c>
      <c r="F8307" s="23">
        <f t="shared" si="688"/>
        <v>63.749696359347723</v>
      </c>
      <c r="G8307" s="23">
        <f t="shared" si="689"/>
        <v>35</v>
      </c>
      <c r="H8307" s="23">
        <f t="shared" si="690"/>
        <v>34.700456805243704</v>
      </c>
      <c r="I8307" s="23">
        <f t="shared" si="691"/>
        <v>83.9</v>
      </c>
      <c r="J8307" s="23">
        <f t="shared" si="692"/>
        <v>83.181952170284205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0.98490614780701768</v>
      </c>
      <c r="E8308" s="23">
        <f t="shared" si="687"/>
        <v>63.8</v>
      </c>
      <c r="F8308" s="23">
        <f t="shared" si="688"/>
        <v>62.837012230087723</v>
      </c>
      <c r="G8308" s="23">
        <f t="shared" si="689"/>
        <v>34.9</v>
      </c>
      <c r="H8308" s="23">
        <f t="shared" si="690"/>
        <v>34.373224558464919</v>
      </c>
      <c r="I8308" s="23">
        <f t="shared" si="691"/>
        <v>83.6</v>
      </c>
      <c r="J8308" s="23">
        <f t="shared" si="692"/>
        <v>82.338153956666673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0.98490752849010588</v>
      </c>
      <c r="E8309" s="23">
        <f t="shared" si="687"/>
        <v>63.8</v>
      </c>
      <c r="F8309" s="23">
        <f t="shared" si="688"/>
        <v>62.837100317668749</v>
      </c>
      <c r="G8309" s="23">
        <f t="shared" si="689"/>
        <v>34.9</v>
      </c>
      <c r="H8309" s="23">
        <f t="shared" si="690"/>
        <v>34.373272744304693</v>
      </c>
      <c r="I8309" s="23">
        <f t="shared" si="691"/>
        <v>83.6</v>
      </c>
      <c r="J8309" s="23">
        <f t="shared" si="692"/>
        <v>82.338269381772847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0.98490256211173199</v>
      </c>
      <c r="E8310" s="23">
        <f t="shared" si="687"/>
        <v>63.8</v>
      </c>
      <c r="F8310" s="23">
        <f t="shared" si="688"/>
        <v>62.836783462728498</v>
      </c>
      <c r="G8310" s="23">
        <f t="shared" si="689"/>
        <v>34.9</v>
      </c>
      <c r="H8310" s="23">
        <f t="shared" si="690"/>
        <v>34.373099417699443</v>
      </c>
      <c r="I8310" s="23">
        <f t="shared" si="691"/>
        <v>83.6</v>
      </c>
      <c r="J8310" s="23">
        <f t="shared" si="692"/>
        <v>82.337854192540789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0.98489982508744145</v>
      </c>
      <c r="E8311" s="23">
        <f t="shared" si="687"/>
        <v>63.8</v>
      </c>
      <c r="F8311" s="23">
        <f t="shared" si="688"/>
        <v>62.836608840578762</v>
      </c>
      <c r="G8311" s="23">
        <f t="shared" si="689"/>
        <v>34.9</v>
      </c>
      <c r="H8311" s="23">
        <f t="shared" si="690"/>
        <v>34.373003895551705</v>
      </c>
      <c r="I8311" s="23">
        <f t="shared" si="691"/>
        <v>83.6</v>
      </c>
      <c r="J8311" s="23">
        <f t="shared" si="692"/>
        <v>82.337625377310104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0.98490217006175063</v>
      </c>
      <c r="E8312" s="23">
        <f t="shared" si="687"/>
        <v>63.8</v>
      </c>
      <c r="F8312" s="23">
        <f t="shared" si="688"/>
        <v>62.836758449939687</v>
      </c>
      <c r="G8312" s="23">
        <f t="shared" si="689"/>
        <v>34.9</v>
      </c>
      <c r="H8312" s="23">
        <f t="shared" si="690"/>
        <v>34.373085735155094</v>
      </c>
      <c r="I8312" s="23">
        <f t="shared" si="691"/>
        <v>83.6</v>
      </c>
      <c r="J8312" s="23">
        <f t="shared" si="692"/>
        <v>82.337821417162345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0.98490274384165788</v>
      </c>
      <c r="E8313" s="23">
        <f t="shared" si="687"/>
        <v>7.7</v>
      </c>
      <c r="F8313" s="23">
        <f t="shared" si="688"/>
        <v>7.5837511275807659</v>
      </c>
      <c r="G8313" s="23">
        <f t="shared" si="689"/>
        <v>5.3</v>
      </c>
      <c r="H8313" s="23">
        <f t="shared" si="690"/>
        <v>5.2199845423607867</v>
      </c>
      <c r="I8313" s="23">
        <f t="shared" si="691"/>
        <v>9</v>
      </c>
      <c r="J8313" s="23">
        <f t="shared" si="692"/>
        <v>8.8641246945749206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0.98490452457722444</v>
      </c>
      <c r="E8314" s="23">
        <f t="shared" si="687"/>
        <v>7.7</v>
      </c>
      <c r="F8314" s="23">
        <f t="shared" si="688"/>
        <v>7.583764839244628</v>
      </c>
      <c r="G8314" s="23">
        <f t="shared" si="689"/>
        <v>5.3</v>
      </c>
      <c r="H8314" s="23">
        <f t="shared" si="690"/>
        <v>5.2199939802592894</v>
      </c>
      <c r="I8314" s="23">
        <f t="shared" si="691"/>
        <v>9</v>
      </c>
      <c r="J8314" s="23">
        <f t="shared" si="692"/>
        <v>8.8641407211950192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0.98523872425175307</v>
      </c>
      <c r="E8315" s="23">
        <f t="shared" si="687"/>
        <v>2.5</v>
      </c>
      <c r="F8315" s="23">
        <f t="shared" si="688"/>
        <v>2.4630968106293825</v>
      </c>
      <c r="G8315" s="23">
        <f t="shared" si="689"/>
        <v>1.7</v>
      </c>
      <c r="H8315" s="23">
        <f t="shared" si="690"/>
        <v>1.6749058312279801</v>
      </c>
      <c r="I8315" s="23">
        <f t="shared" si="691"/>
        <v>2.9</v>
      </c>
      <c r="J8315" s="23">
        <f t="shared" si="692"/>
        <v>2.8571923003300839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1.004477361090881</v>
      </c>
      <c r="E8316" s="23">
        <f t="shared" si="687"/>
        <v>1.2</v>
      </c>
      <c r="F8316" s="23">
        <f t="shared" si="688"/>
        <v>1.2053728333090572</v>
      </c>
      <c r="G8316" s="23">
        <f t="shared" si="689"/>
        <v>0.9</v>
      </c>
      <c r="H8316" s="23">
        <f t="shared" si="690"/>
        <v>0.90402962498179296</v>
      </c>
      <c r="I8316" s="23">
        <f t="shared" si="691"/>
        <v>1.5</v>
      </c>
      <c r="J8316" s="23">
        <f t="shared" si="692"/>
        <v>1.5067160416363214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1.0022386805454406</v>
      </c>
      <c r="E8317" s="23">
        <f t="shared" si="687"/>
        <v>1.2</v>
      </c>
      <c r="F8317" s="23">
        <f t="shared" si="688"/>
        <v>1.2026864166545288</v>
      </c>
      <c r="G8317" s="23">
        <f t="shared" si="689"/>
        <v>0.9</v>
      </c>
      <c r="H8317" s="23">
        <f t="shared" si="690"/>
        <v>0.90201481249089654</v>
      </c>
      <c r="I8317" s="23">
        <f t="shared" si="691"/>
        <v>1.5</v>
      </c>
      <c r="J8317" s="23">
        <f t="shared" si="692"/>
        <v>1.5033580208181609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1.0022386805454406</v>
      </c>
      <c r="E8318" s="23">
        <f t="shared" si="687"/>
        <v>1.2</v>
      </c>
      <c r="F8318" s="23">
        <f t="shared" si="688"/>
        <v>1.2026864166545288</v>
      </c>
      <c r="G8318" s="23">
        <f t="shared" si="689"/>
        <v>0.9</v>
      </c>
      <c r="H8318" s="23">
        <f t="shared" si="690"/>
        <v>0.90201481249089654</v>
      </c>
      <c r="I8318" s="23">
        <f t="shared" si="691"/>
        <v>1.5</v>
      </c>
      <c r="J8318" s="23">
        <f t="shared" si="692"/>
        <v>1.5033580208181609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1.0014924536969605</v>
      </c>
      <c r="E8319" s="23">
        <f t="shared" si="687"/>
        <v>1.2</v>
      </c>
      <c r="F8319" s="23">
        <f t="shared" si="688"/>
        <v>1.2017909444363526</v>
      </c>
      <c r="G8319" s="23">
        <f t="shared" si="689"/>
        <v>0.9</v>
      </c>
      <c r="H8319" s="23">
        <f t="shared" si="690"/>
        <v>0.90134320832726444</v>
      </c>
      <c r="I8319" s="23">
        <f t="shared" si="691"/>
        <v>1.5</v>
      </c>
      <c r="J8319" s="23">
        <f t="shared" si="692"/>
        <v>1.5022386805454406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1.0009949691313069</v>
      </c>
      <c r="E8320" s="23">
        <f t="shared" si="687"/>
        <v>0.7</v>
      </c>
      <c r="F8320" s="23">
        <f t="shared" si="688"/>
        <v>0.70069647839191485</v>
      </c>
      <c r="G8320" s="23">
        <f t="shared" si="689"/>
        <v>0.5</v>
      </c>
      <c r="H8320" s="23">
        <f t="shared" si="690"/>
        <v>0.50049748456565346</v>
      </c>
      <c r="I8320" s="23">
        <f t="shared" si="691"/>
        <v>0.9</v>
      </c>
      <c r="J8320" s="23">
        <f t="shared" si="692"/>
        <v>0.90089547221817623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1.0002487422828268</v>
      </c>
      <c r="E8321" s="23">
        <f t="shared" si="687"/>
        <v>0.7</v>
      </c>
      <c r="F8321" s="23">
        <f t="shared" si="688"/>
        <v>0.70017411959797871</v>
      </c>
      <c r="G8321" s="23">
        <f t="shared" si="689"/>
        <v>0.5</v>
      </c>
      <c r="H8321" s="23">
        <f t="shared" si="690"/>
        <v>0.50012437114141339</v>
      </c>
      <c r="I8321" s="23">
        <f t="shared" si="691"/>
        <v>0.9</v>
      </c>
      <c r="J8321" s="23">
        <f t="shared" si="692"/>
        <v>0.90022386805454413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</v>
      </c>
      <c r="E8322" s="23">
        <f t="shared" si="687"/>
        <v>1.2</v>
      </c>
      <c r="F8322" s="23">
        <f t="shared" si="688"/>
        <v>1.2</v>
      </c>
      <c r="G8322" s="23">
        <f t="shared" si="689"/>
        <v>0.9</v>
      </c>
      <c r="H8322" s="23">
        <f t="shared" si="690"/>
        <v>0.9</v>
      </c>
      <c r="I8322" s="23">
        <f t="shared" si="691"/>
        <v>1.5</v>
      </c>
      <c r="J8322" s="23">
        <f t="shared" si="692"/>
        <v>1.5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1.0002487422828268</v>
      </c>
      <c r="E8323" s="23">
        <f t="shared" si="687"/>
        <v>1.2</v>
      </c>
      <c r="F8323" s="23">
        <f t="shared" si="688"/>
        <v>1.2002984907393921</v>
      </c>
      <c r="G8323" s="23">
        <f t="shared" si="689"/>
        <v>0.9</v>
      </c>
      <c r="H8323" s="23">
        <f t="shared" si="690"/>
        <v>0.90022386805454413</v>
      </c>
      <c r="I8323" s="23">
        <f t="shared" si="691"/>
        <v>1.5</v>
      </c>
      <c r="J8323" s="23">
        <f t="shared" si="692"/>
        <v>1.5003731134242402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1.0002487422828268</v>
      </c>
      <c r="E8324" s="23">
        <f t="shared" si="687"/>
        <v>1.2</v>
      </c>
      <c r="F8324" s="23">
        <f t="shared" si="688"/>
        <v>1.2002984907393921</v>
      </c>
      <c r="G8324" s="23">
        <f t="shared" si="689"/>
        <v>0.9</v>
      </c>
      <c r="H8324" s="23">
        <f t="shared" si="690"/>
        <v>0.90022386805454413</v>
      </c>
      <c r="I8324" s="23">
        <f t="shared" si="691"/>
        <v>1.5</v>
      </c>
      <c r="J8324" s="23">
        <f t="shared" si="692"/>
        <v>1.5003731134242402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1.0002487422828268</v>
      </c>
      <c r="E8325" s="23">
        <f t="shared" si="687"/>
        <v>1.2</v>
      </c>
      <c r="F8325" s="23">
        <f t="shared" si="688"/>
        <v>1.2002984907393921</v>
      </c>
      <c r="G8325" s="23">
        <f t="shared" si="689"/>
        <v>0.9</v>
      </c>
      <c r="H8325" s="23">
        <f t="shared" si="690"/>
        <v>0.90022386805454413</v>
      </c>
      <c r="I8325" s="23">
        <f t="shared" si="691"/>
        <v>1.5</v>
      </c>
      <c r="J8325" s="23">
        <f t="shared" si="692"/>
        <v>1.5003731134242402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</v>
      </c>
      <c r="E8326" s="23">
        <f t="shared" si="687"/>
        <v>1.2</v>
      </c>
      <c r="F8326" s="23">
        <f t="shared" si="688"/>
        <v>1.2</v>
      </c>
      <c r="G8326" s="23">
        <f t="shared" si="689"/>
        <v>0.9</v>
      </c>
      <c r="H8326" s="23">
        <f t="shared" si="690"/>
        <v>0.9</v>
      </c>
      <c r="I8326" s="23">
        <f t="shared" si="691"/>
        <v>1.5</v>
      </c>
      <c r="J8326" s="23">
        <f t="shared" si="692"/>
        <v>1.5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0.99207406684511501</v>
      </c>
      <c r="E8327" s="23">
        <f t="shared" si="687"/>
        <v>64.400000000000006</v>
      </c>
      <c r="F8327" s="23">
        <f t="shared" si="688"/>
        <v>63.889569904825414</v>
      </c>
      <c r="G8327" s="23">
        <f t="shared" si="689"/>
        <v>35</v>
      </c>
      <c r="H8327" s="23">
        <f t="shared" si="690"/>
        <v>34.722592339579023</v>
      </c>
      <c r="I8327" s="23">
        <f t="shared" si="691"/>
        <v>84</v>
      </c>
      <c r="J8327" s="23">
        <f t="shared" si="692"/>
        <v>83.334221614989659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0.99164695147760629</v>
      </c>
      <c r="E8328" s="23">
        <f t="shared" si="687"/>
        <v>64.5</v>
      </c>
      <c r="F8328" s="23">
        <f t="shared" si="688"/>
        <v>63.961228370305605</v>
      </c>
      <c r="G8328" s="23">
        <f t="shared" si="689"/>
        <v>35</v>
      </c>
      <c r="H8328" s="23">
        <f t="shared" si="690"/>
        <v>34.707643301716217</v>
      </c>
      <c r="I8328" s="23">
        <f t="shared" si="691"/>
        <v>84.1</v>
      </c>
      <c r="J8328" s="23">
        <f t="shared" si="692"/>
        <v>83.397508619266688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0.99164828686109685</v>
      </c>
      <c r="E8329" s="23">
        <f t="shared" si="687"/>
        <v>64.5</v>
      </c>
      <c r="F8329" s="23">
        <f t="shared" si="688"/>
        <v>63.961314502540745</v>
      </c>
      <c r="G8329" s="23">
        <f t="shared" si="689"/>
        <v>35</v>
      </c>
      <c r="H8329" s="23">
        <f t="shared" si="690"/>
        <v>34.707690040138388</v>
      </c>
      <c r="I8329" s="23">
        <f t="shared" si="691"/>
        <v>84.1</v>
      </c>
      <c r="J8329" s="23">
        <f t="shared" si="692"/>
        <v>83.397620925018245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0.99164931817678659</v>
      </c>
      <c r="E8330" s="23">
        <f t="shared" si="687"/>
        <v>64.5</v>
      </c>
      <c r="F8330" s="23">
        <f t="shared" si="688"/>
        <v>63.961381022402733</v>
      </c>
      <c r="G8330" s="23">
        <f t="shared" si="689"/>
        <v>35</v>
      </c>
      <c r="H8330" s="23">
        <f t="shared" si="690"/>
        <v>34.707726136187532</v>
      </c>
      <c r="I8330" s="23">
        <f t="shared" si="691"/>
        <v>84</v>
      </c>
      <c r="J8330" s="23">
        <f t="shared" si="692"/>
        <v>83.298542726850073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0.99268629715503398</v>
      </c>
      <c r="E8331" s="23">
        <f t="shared" si="687"/>
        <v>77.900000000000006</v>
      </c>
      <c r="F8331" s="23">
        <f t="shared" si="688"/>
        <v>77.330262548377149</v>
      </c>
      <c r="G8331" s="23">
        <f t="shared" si="689"/>
        <v>40.5</v>
      </c>
      <c r="H8331" s="23">
        <f t="shared" si="690"/>
        <v>40.203795034778878</v>
      </c>
      <c r="I8331" s="23">
        <f t="shared" si="691"/>
        <v>102.8</v>
      </c>
      <c r="J8331" s="23">
        <f t="shared" si="692"/>
        <v>102.04815134753748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0.98425698890038971</v>
      </c>
      <c r="E8332" s="23">
        <f t="shared" si="687"/>
        <v>77.900000000000006</v>
      </c>
      <c r="F8332" s="23">
        <f t="shared" si="688"/>
        <v>76.67361943534037</v>
      </c>
      <c r="G8332" s="23">
        <f t="shared" si="689"/>
        <v>40.700000000000003</v>
      </c>
      <c r="H8332" s="23">
        <f t="shared" si="690"/>
        <v>40.059259448245861</v>
      </c>
      <c r="I8332" s="23">
        <f t="shared" si="691"/>
        <v>104.3</v>
      </c>
      <c r="J8332" s="23">
        <f t="shared" si="692"/>
        <v>102.65800394231064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0.98425195809462951</v>
      </c>
      <c r="E8333" s="23">
        <f t="shared" si="687"/>
        <v>77.900000000000006</v>
      </c>
      <c r="F8333" s="23">
        <f t="shared" si="688"/>
        <v>76.673227535571641</v>
      </c>
      <c r="G8333" s="23">
        <f t="shared" si="689"/>
        <v>40.700000000000003</v>
      </c>
      <c r="H8333" s="23">
        <f t="shared" si="690"/>
        <v>40.059054694451426</v>
      </c>
      <c r="I8333" s="23">
        <f t="shared" si="691"/>
        <v>104.3</v>
      </c>
      <c r="J8333" s="23">
        <f t="shared" si="692"/>
        <v>102.65747922926985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0.98426253843607614</v>
      </c>
      <c r="E8334" s="23">
        <f t="shared" si="687"/>
        <v>77.900000000000006</v>
      </c>
      <c r="F8334" s="23">
        <f t="shared" si="688"/>
        <v>76.674051744170342</v>
      </c>
      <c r="G8334" s="23">
        <f t="shared" si="689"/>
        <v>40.700000000000003</v>
      </c>
      <c r="H8334" s="23">
        <f t="shared" si="690"/>
        <v>40.059485314348301</v>
      </c>
      <c r="I8334" s="23">
        <f t="shared" si="691"/>
        <v>104.3</v>
      </c>
      <c r="J8334" s="23">
        <f t="shared" si="692"/>
        <v>102.65858275888274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0.98426287551627689</v>
      </c>
      <c r="E8335" s="23">
        <f t="shared" si="687"/>
        <v>77.900000000000006</v>
      </c>
      <c r="F8335" s="23">
        <f t="shared" si="688"/>
        <v>76.674078002717977</v>
      </c>
      <c r="G8335" s="23">
        <f t="shared" si="689"/>
        <v>40.700000000000003</v>
      </c>
      <c r="H8335" s="23">
        <f t="shared" si="690"/>
        <v>40.059499033512473</v>
      </c>
      <c r="I8335" s="23">
        <f t="shared" si="691"/>
        <v>104.3</v>
      </c>
      <c r="J8335" s="23">
        <f t="shared" si="692"/>
        <v>102.65861791634768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0.9842691382047305</v>
      </c>
      <c r="E8336" s="23">
        <f t="shared" si="687"/>
        <v>77.900000000000006</v>
      </c>
      <c r="F8336" s="23">
        <f t="shared" si="688"/>
        <v>76.674565866148512</v>
      </c>
      <c r="G8336" s="23">
        <f t="shared" si="689"/>
        <v>40.700000000000003</v>
      </c>
      <c r="H8336" s="23">
        <f t="shared" si="690"/>
        <v>40.059753924932537</v>
      </c>
      <c r="I8336" s="23">
        <f t="shared" si="691"/>
        <v>104.3</v>
      </c>
      <c r="J8336" s="23">
        <f t="shared" si="692"/>
        <v>102.65927111475339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0.98426876120528239</v>
      </c>
      <c r="E8337" s="23">
        <f t="shared" si="687"/>
        <v>9.3000000000000007</v>
      </c>
      <c r="F8337" s="23">
        <f t="shared" si="688"/>
        <v>9.1536994792091271</v>
      </c>
      <c r="G8337" s="23">
        <f t="shared" si="689"/>
        <v>7</v>
      </c>
      <c r="H8337" s="23">
        <f t="shared" si="690"/>
        <v>6.8898813284369771</v>
      </c>
      <c r="I8337" s="23">
        <f t="shared" si="691"/>
        <v>11.3</v>
      </c>
      <c r="J8337" s="23">
        <f t="shared" si="692"/>
        <v>11.122237001619691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0.98426536344528937</v>
      </c>
      <c r="E8338" s="23">
        <f t="shared" si="687"/>
        <v>9.3000000000000007</v>
      </c>
      <c r="F8338" s="23">
        <f t="shared" si="688"/>
        <v>9.1536678800411924</v>
      </c>
      <c r="G8338" s="23">
        <f t="shared" si="689"/>
        <v>7</v>
      </c>
      <c r="H8338" s="23">
        <f t="shared" si="690"/>
        <v>6.8898575441170253</v>
      </c>
      <c r="I8338" s="23">
        <f t="shared" si="691"/>
        <v>11.3</v>
      </c>
      <c r="J8338" s="23">
        <f t="shared" si="692"/>
        <v>11.12219860693177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0.98425893942619702</v>
      </c>
      <c r="E8339" s="23">
        <f t="shared" si="687"/>
        <v>9.1</v>
      </c>
      <c r="F8339" s="23">
        <f t="shared" si="688"/>
        <v>8.9567563487783932</v>
      </c>
      <c r="G8339" s="23">
        <f t="shared" si="689"/>
        <v>6.6</v>
      </c>
      <c r="H8339" s="23">
        <f t="shared" si="690"/>
        <v>6.4961090002128996</v>
      </c>
      <c r="I8339" s="23">
        <f t="shared" si="691"/>
        <v>11</v>
      </c>
      <c r="J8339" s="23">
        <f t="shared" si="692"/>
        <v>10.826848333688167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1.0074356175259271</v>
      </c>
      <c r="E8340" s="23">
        <f t="shared" ref="E8340:E8403" si="696">$E8052</f>
        <v>9.1</v>
      </c>
      <c r="F8340" s="23">
        <f t="shared" ref="F8340:F8403" si="697">$F8052</f>
        <v>9.1676641194859361</v>
      </c>
      <c r="G8340" s="23">
        <f t="shared" ref="G8340:G8403" si="698">$G8052</f>
        <v>6.6</v>
      </c>
      <c r="H8340" s="23">
        <f t="shared" ref="H8340:H8403" si="699">$H8052</f>
        <v>6.649075075671119</v>
      </c>
      <c r="I8340" s="23">
        <f t="shared" ref="I8340:I8403" si="700">$I8052</f>
        <v>11</v>
      </c>
      <c r="J8340" s="23">
        <f t="shared" ref="J8340:J8403" si="701">$J8052</f>
        <v>11.081791792785198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1.002478539175309</v>
      </c>
      <c r="E8341" s="23">
        <f t="shared" si="696"/>
        <v>2.6</v>
      </c>
      <c r="F8341" s="23">
        <f t="shared" si="697"/>
        <v>2.6064442018558038</v>
      </c>
      <c r="G8341" s="23">
        <f t="shared" si="698"/>
        <v>1.9</v>
      </c>
      <c r="H8341" s="23">
        <f t="shared" si="699"/>
        <v>1.904709224433087</v>
      </c>
      <c r="I8341" s="23">
        <f t="shared" si="700"/>
        <v>3.2</v>
      </c>
      <c r="J8341" s="23">
        <f t="shared" si="701"/>
        <v>3.2079313253609891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1.0022031459336083</v>
      </c>
      <c r="E8342" s="23">
        <f t="shared" si="696"/>
        <v>2.6</v>
      </c>
      <c r="F8342" s="23">
        <f t="shared" si="697"/>
        <v>2.6057281794273814</v>
      </c>
      <c r="G8342" s="23">
        <f t="shared" si="698"/>
        <v>1.9</v>
      </c>
      <c r="H8342" s="23">
        <f t="shared" si="699"/>
        <v>1.9041859772738556</v>
      </c>
      <c r="I8342" s="23">
        <f t="shared" si="700"/>
        <v>3.2</v>
      </c>
      <c r="J8342" s="23">
        <f t="shared" si="701"/>
        <v>3.2070500669875468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1.001927752691907</v>
      </c>
      <c r="E8343" s="23">
        <f t="shared" si="696"/>
        <v>2.6</v>
      </c>
      <c r="F8343" s="23">
        <f t="shared" si="697"/>
        <v>2.6050121569989586</v>
      </c>
      <c r="G8343" s="23">
        <f t="shared" si="698"/>
        <v>1.9</v>
      </c>
      <c r="H8343" s="23">
        <f t="shared" si="699"/>
        <v>1.9036627301146232</v>
      </c>
      <c r="I8343" s="23">
        <f t="shared" si="700"/>
        <v>3.2</v>
      </c>
      <c r="J8343" s="23">
        <f t="shared" si="701"/>
        <v>3.2061688086141027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1.001927752691907</v>
      </c>
      <c r="E8344" s="23">
        <f t="shared" si="696"/>
        <v>2.6</v>
      </c>
      <c r="F8344" s="23">
        <f t="shared" si="697"/>
        <v>2.6050121569989586</v>
      </c>
      <c r="G8344" s="23">
        <f t="shared" si="698"/>
        <v>1.9</v>
      </c>
      <c r="H8344" s="23">
        <f t="shared" si="699"/>
        <v>1.9036627301146232</v>
      </c>
      <c r="I8344" s="23">
        <f t="shared" si="700"/>
        <v>3.2</v>
      </c>
      <c r="J8344" s="23">
        <f t="shared" si="701"/>
        <v>3.2061688086141027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1.000826179725103</v>
      </c>
      <c r="E8345" s="23">
        <f t="shared" si="696"/>
        <v>2.6</v>
      </c>
      <c r="F8345" s="23">
        <f t="shared" si="697"/>
        <v>2.6021480672852677</v>
      </c>
      <c r="G8345" s="23">
        <f t="shared" si="698"/>
        <v>1.9</v>
      </c>
      <c r="H8345" s="23">
        <f t="shared" si="699"/>
        <v>1.9015697414776955</v>
      </c>
      <c r="I8345" s="23">
        <f t="shared" si="700"/>
        <v>3.2</v>
      </c>
      <c r="J8345" s="23">
        <f t="shared" si="701"/>
        <v>3.2026437751203298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1</v>
      </c>
      <c r="E8346" s="23">
        <f t="shared" si="696"/>
        <v>2.6</v>
      </c>
      <c r="F8346" s="23">
        <f t="shared" si="697"/>
        <v>2.6</v>
      </c>
      <c r="G8346" s="23">
        <f t="shared" si="698"/>
        <v>1.9</v>
      </c>
      <c r="H8346" s="23">
        <f t="shared" si="699"/>
        <v>1.9</v>
      </c>
      <c r="I8346" s="23">
        <f t="shared" si="700"/>
        <v>3.2</v>
      </c>
      <c r="J8346" s="23">
        <f t="shared" si="701"/>
        <v>3.2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1</v>
      </c>
      <c r="E8347" s="23">
        <f t="shared" si="696"/>
        <v>2.6</v>
      </c>
      <c r="F8347" s="23">
        <f t="shared" si="697"/>
        <v>2.6</v>
      </c>
      <c r="G8347" s="23">
        <f t="shared" si="698"/>
        <v>1.9</v>
      </c>
      <c r="H8347" s="23">
        <f t="shared" si="699"/>
        <v>1.9</v>
      </c>
      <c r="I8347" s="23">
        <f t="shared" si="700"/>
        <v>3.2</v>
      </c>
      <c r="J8347" s="23">
        <f t="shared" si="701"/>
        <v>3.2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1.000550786483402</v>
      </c>
      <c r="E8348" s="23">
        <f t="shared" si="696"/>
        <v>2.6</v>
      </c>
      <c r="F8348" s="23">
        <f t="shared" si="697"/>
        <v>2.6014320448568453</v>
      </c>
      <c r="G8348" s="23">
        <f t="shared" si="698"/>
        <v>1.9</v>
      </c>
      <c r="H8348" s="23">
        <f t="shared" si="699"/>
        <v>1.9010464943184637</v>
      </c>
      <c r="I8348" s="23">
        <f t="shared" si="700"/>
        <v>3.2</v>
      </c>
      <c r="J8348" s="23">
        <f t="shared" si="701"/>
        <v>3.2017625167468866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1.000550786483402</v>
      </c>
      <c r="E8349" s="23">
        <f t="shared" si="696"/>
        <v>2.6</v>
      </c>
      <c r="F8349" s="23">
        <f t="shared" si="697"/>
        <v>2.6014320448568453</v>
      </c>
      <c r="G8349" s="23">
        <f t="shared" si="698"/>
        <v>1.9</v>
      </c>
      <c r="H8349" s="23">
        <f t="shared" si="699"/>
        <v>1.9010464943184637</v>
      </c>
      <c r="I8349" s="23">
        <f t="shared" si="700"/>
        <v>3.2</v>
      </c>
      <c r="J8349" s="23">
        <f t="shared" si="701"/>
        <v>3.2017625167468866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0.99773472134310592</v>
      </c>
      <c r="E8350" s="23">
        <f t="shared" si="696"/>
        <v>9.1</v>
      </c>
      <c r="F8350" s="23">
        <f t="shared" si="697"/>
        <v>9.0793859642222632</v>
      </c>
      <c r="G8350" s="23">
        <f t="shared" si="698"/>
        <v>6.5</v>
      </c>
      <c r="H8350" s="23">
        <f t="shared" si="699"/>
        <v>6.4852756887301881</v>
      </c>
      <c r="I8350" s="23">
        <f t="shared" si="700"/>
        <v>10.9</v>
      </c>
      <c r="J8350" s="23">
        <f t="shared" si="701"/>
        <v>10.875308462639856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0.99368551100333147</v>
      </c>
      <c r="E8351" s="23">
        <f t="shared" si="696"/>
        <v>77.8</v>
      </c>
      <c r="F8351" s="23">
        <f t="shared" si="697"/>
        <v>77.308732756059186</v>
      </c>
      <c r="G8351" s="23">
        <f t="shared" si="698"/>
        <v>40.5</v>
      </c>
      <c r="H8351" s="23">
        <f t="shared" si="699"/>
        <v>40.244263195634922</v>
      </c>
      <c r="I8351" s="23">
        <f t="shared" si="700"/>
        <v>102.5</v>
      </c>
      <c r="J8351" s="23">
        <f t="shared" si="701"/>
        <v>101.85276487784148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0.99267957582517286</v>
      </c>
      <c r="E8352" s="23">
        <f t="shared" si="696"/>
        <v>77.8</v>
      </c>
      <c r="F8352" s="23">
        <f t="shared" si="697"/>
        <v>77.230470999198445</v>
      </c>
      <c r="G8352" s="23">
        <f t="shared" si="698"/>
        <v>40.5</v>
      </c>
      <c r="H8352" s="23">
        <f t="shared" si="699"/>
        <v>40.203522820919503</v>
      </c>
      <c r="I8352" s="23">
        <f t="shared" si="700"/>
        <v>102.2</v>
      </c>
      <c r="J8352" s="23">
        <f t="shared" si="701"/>
        <v>101.45185264933266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0.99267749964129415</v>
      </c>
      <c r="E8353" s="23">
        <f t="shared" si="696"/>
        <v>77.8</v>
      </c>
      <c r="F8353" s="23">
        <f t="shared" si="697"/>
        <v>77.230309472092685</v>
      </c>
      <c r="G8353" s="23">
        <f t="shared" si="698"/>
        <v>40.5</v>
      </c>
      <c r="H8353" s="23">
        <f t="shared" si="699"/>
        <v>40.20343873547241</v>
      </c>
      <c r="I8353" s="23">
        <f t="shared" si="700"/>
        <v>102.2</v>
      </c>
      <c r="J8353" s="23">
        <f t="shared" si="701"/>
        <v>101.45164046334027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0.99267341527934849</v>
      </c>
      <c r="E8354" s="23">
        <f t="shared" si="696"/>
        <v>77.8</v>
      </c>
      <c r="F8354" s="23">
        <f t="shared" si="697"/>
        <v>77.229991708733309</v>
      </c>
      <c r="G8354" s="23">
        <f t="shared" si="698"/>
        <v>40.5</v>
      </c>
      <c r="H8354" s="23">
        <f t="shared" si="699"/>
        <v>40.203273318813615</v>
      </c>
      <c r="I8354" s="23">
        <f t="shared" si="700"/>
        <v>102.5</v>
      </c>
      <c r="J8354" s="23">
        <f t="shared" si="701"/>
        <v>101.74902506613321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0.99745698083343537</v>
      </c>
      <c r="E8355" s="23">
        <f t="shared" si="696"/>
        <v>101.7</v>
      </c>
      <c r="F8355" s="23">
        <f t="shared" si="697"/>
        <v>101.44137495076038</v>
      </c>
      <c r="G8355" s="23">
        <f t="shared" si="698"/>
        <v>53</v>
      </c>
      <c r="H8355" s="23">
        <f t="shared" si="699"/>
        <v>52.865219984172072</v>
      </c>
      <c r="I8355" s="23">
        <f t="shared" si="700"/>
        <v>131.19999999999999</v>
      </c>
      <c r="J8355" s="23">
        <f t="shared" si="701"/>
        <v>130.86635588534671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0.99186901385098736</v>
      </c>
      <c r="E8356" s="23">
        <f t="shared" si="696"/>
        <v>101.7</v>
      </c>
      <c r="F8356" s="23">
        <f t="shared" si="697"/>
        <v>100.87307870864542</v>
      </c>
      <c r="G8356" s="23">
        <f t="shared" si="698"/>
        <v>53</v>
      </c>
      <c r="H8356" s="23">
        <f t="shared" si="699"/>
        <v>52.56905773410233</v>
      </c>
      <c r="I8356" s="23">
        <f t="shared" si="700"/>
        <v>131.19999999999999</v>
      </c>
      <c r="J8356" s="23">
        <f t="shared" si="701"/>
        <v>130.13321461724954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0.99187722092035058</v>
      </c>
      <c r="E8357" s="23">
        <f t="shared" si="696"/>
        <v>101.7</v>
      </c>
      <c r="F8357" s="23">
        <f t="shared" si="697"/>
        <v>100.87391336759966</v>
      </c>
      <c r="G8357" s="23">
        <f t="shared" si="698"/>
        <v>53</v>
      </c>
      <c r="H8357" s="23">
        <f t="shared" si="699"/>
        <v>52.569492708778583</v>
      </c>
      <c r="I8357" s="23">
        <f t="shared" si="700"/>
        <v>131.19999999999999</v>
      </c>
      <c r="J8357" s="23">
        <f t="shared" si="701"/>
        <v>130.13429138474999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0.99187720405399415</v>
      </c>
      <c r="E8358" s="23">
        <f t="shared" si="696"/>
        <v>101.7</v>
      </c>
      <c r="F8358" s="23">
        <f t="shared" si="697"/>
        <v>100.87391165229121</v>
      </c>
      <c r="G8358" s="23">
        <f t="shared" si="698"/>
        <v>53</v>
      </c>
      <c r="H8358" s="23">
        <f t="shared" si="699"/>
        <v>52.569491814861692</v>
      </c>
      <c r="I8358" s="23">
        <f t="shared" si="700"/>
        <v>131.19999999999999</v>
      </c>
      <c r="J8358" s="23">
        <f t="shared" si="701"/>
        <v>130.13428917188403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0.99186697112683542</v>
      </c>
      <c r="E8359" s="23">
        <f t="shared" si="696"/>
        <v>101.7</v>
      </c>
      <c r="F8359" s="23">
        <f t="shared" si="697"/>
        <v>100.87287096359917</v>
      </c>
      <c r="G8359" s="23">
        <f t="shared" si="698"/>
        <v>53</v>
      </c>
      <c r="H8359" s="23">
        <f t="shared" si="699"/>
        <v>52.568949469722277</v>
      </c>
      <c r="I8359" s="23">
        <f t="shared" si="700"/>
        <v>131.19999999999999</v>
      </c>
      <c r="J8359" s="23">
        <f t="shared" si="701"/>
        <v>130.13294661184079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0.99186698721184807</v>
      </c>
      <c r="E8360" s="23">
        <f t="shared" si="696"/>
        <v>101.7</v>
      </c>
      <c r="F8360" s="23">
        <f t="shared" si="697"/>
        <v>100.87287259944495</v>
      </c>
      <c r="G8360" s="23">
        <f t="shared" si="698"/>
        <v>53</v>
      </c>
      <c r="H8360" s="23">
        <f t="shared" si="699"/>
        <v>52.568950322227948</v>
      </c>
      <c r="I8360" s="23">
        <f t="shared" si="700"/>
        <v>131.19999999999999</v>
      </c>
      <c r="J8360" s="23">
        <f t="shared" si="701"/>
        <v>130.13294872219444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0.9918617341115733</v>
      </c>
      <c r="E8361" s="23">
        <f t="shared" si="696"/>
        <v>101.7</v>
      </c>
      <c r="F8361" s="23">
        <f t="shared" si="697"/>
        <v>100.87233835914701</v>
      </c>
      <c r="G8361" s="23">
        <f t="shared" si="698"/>
        <v>53</v>
      </c>
      <c r="H8361" s="23">
        <f t="shared" si="699"/>
        <v>52.568671907913384</v>
      </c>
      <c r="I8361" s="23">
        <f t="shared" si="700"/>
        <v>131.19999999999999</v>
      </c>
      <c r="J8361" s="23">
        <f t="shared" si="701"/>
        <v>130.13225951543839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0.99186625950132734</v>
      </c>
      <c r="E8362" s="23">
        <f t="shared" si="696"/>
        <v>55.9</v>
      </c>
      <c r="F8362" s="23">
        <f t="shared" si="697"/>
        <v>55.445323906124194</v>
      </c>
      <c r="G8362" s="23">
        <f t="shared" si="698"/>
        <v>29.4</v>
      </c>
      <c r="H8362" s="23">
        <f t="shared" si="699"/>
        <v>29.160868029339021</v>
      </c>
      <c r="I8362" s="23">
        <f t="shared" si="700"/>
        <v>74.099999999999994</v>
      </c>
      <c r="J8362" s="23">
        <f t="shared" si="701"/>
        <v>73.497289829048356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0.99186536212302889</v>
      </c>
      <c r="E8363" s="23">
        <f t="shared" si="696"/>
        <v>55.9</v>
      </c>
      <c r="F8363" s="23">
        <f t="shared" si="697"/>
        <v>55.445273742677315</v>
      </c>
      <c r="G8363" s="23">
        <f t="shared" si="698"/>
        <v>29.4</v>
      </c>
      <c r="H8363" s="23">
        <f t="shared" si="699"/>
        <v>29.160841646417047</v>
      </c>
      <c r="I8363" s="23">
        <f t="shared" si="700"/>
        <v>74.099999999999994</v>
      </c>
      <c r="J8363" s="23">
        <f t="shared" si="701"/>
        <v>73.497223333316441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1.0069906357243381</v>
      </c>
      <c r="E8364" s="23">
        <f t="shared" si="696"/>
        <v>34.4</v>
      </c>
      <c r="F8364" s="23">
        <f t="shared" si="697"/>
        <v>34.64047786891723</v>
      </c>
      <c r="G8364" s="23">
        <f t="shared" si="698"/>
        <v>24.3</v>
      </c>
      <c r="H8364" s="23">
        <f t="shared" si="699"/>
        <v>24.469872448101416</v>
      </c>
      <c r="I8364" s="23">
        <f t="shared" si="700"/>
        <v>41.6</v>
      </c>
      <c r="J8364" s="23">
        <f t="shared" si="701"/>
        <v>41.89081044613247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1.0049748456565344</v>
      </c>
      <c r="E8365" s="23">
        <f t="shared" si="696"/>
        <v>33</v>
      </c>
      <c r="F8365" s="23">
        <f t="shared" si="697"/>
        <v>33.164169906665634</v>
      </c>
      <c r="G8365" s="23">
        <f t="shared" si="698"/>
        <v>23.8</v>
      </c>
      <c r="H8365" s="23">
        <f t="shared" si="699"/>
        <v>23.918401326625521</v>
      </c>
      <c r="I8365" s="23">
        <f t="shared" si="700"/>
        <v>39.6</v>
      </c>
      <c r="J8365" s="23">
        <f t="shared" si="701"/>
        <v>39.797003887998763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1.0034823919595739</v>
      </c>
      <c r="E8366" s="23">
        <f t="shared" si="696"/>
        <v>33</v>
      </c>
      <c r="F8366" s="23">
        <f t="shared" si="697"/>
        <v>33.114918934665937</v>
      </c>
      <c r="G8366" s="23">
        <f t="shared" si="698"/>
        <v>23.8</v>
      </c>
      <c r="H8366" s="23">
        <f t="shared" si="699"/>
        <v>23.88288092863786</v>
      </c>
      <c r="I8366" s="23">
        <f t="shared" si="700"/>
        <v>39.6</v>
      </c>
      <c r="J8366" s="23">
        <f t="shared" si="701"/>
        <v>39.737902721599127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1.0027361651110938</v>
      </c>
      <c r="E8367" s="23">
        <f t="shared" si="696"/>
        <v>33</v>
      </c>
      <c r="F8367" s="23">
        <f t="shared" si="697"/>
        <v>33.090293448666095</v>
      </c>
      <c r="G8367" s="23">
        <f t="shared" si="698"/>
        <v>23.8</v>
      </c>
      <c r="H8367" s="23">
        <f t="shared" si="699"/>
        <v>23.865120729644033</v>
      </c>
      <c r="I8367" s="23">
        <f t="shared" si="700"/>
        <v>39.6</v>
      </c>
      <c r="J8367" s="23">
        <f t="shared" si="701"/>
        <v>39.708352138399313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1.0027361651110938</v>
      </c>
      <c r="E8368" s="23">
        <f t="shared" si="696"/>
        <v>40.299999999999997</v>
      </c>
      <c r="F8368" s="23">
        <f t="shared" si="697"/>
        <v>40.410267453977077</v>
      </c>
      <c r="G8368" s="23">
        <f t="shared" si="698"/>
        <v>27.7</v>
      </c>
      <c r="H8368" s="23">
        <f t="shared" si="699"/>
        <v>27.775791773577296</v>
      </c>
      <c r="I8368" s="23">
        <f t="shared" si="700"/>
        <v>49.2</v>
      </c>
      <c r="J8368" s="23">
        <f t="shared" si="701"/>
        <v>49.334619323465816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1.0012437114141337</v>
      </c>
      <c r="E8369" s="23">
        <f t="shared" si="696"/>
        <v>40.299999999999997</v>
      </c>
      <c r="F8369" s="23">
        <f t="shared" si="697"/>
        <v>40.350121569989582</v>
      </c>
      <c r="G8369" s="23">
        <f t="shared" si="698"/>
        <v>27.7</v>
      </c>
      <c r="H8369" s="23">
        <f t="shared" si="699"/>
        <v>27.734450806171502</v>
      </c>
      <c r="I8369" s="23">
        <f t="shared" si="700"/>
        <v>49.2</v>
      </c>
      <c r="J8369" s="23">
        <f t="shared" si="701"/>
        <v>49.261190601575379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1</v>
      </c>
      <c r="E8370" s="23">
        <f t="shared" si="696"/>
        <v>33</v>
      </c>
      <c r="F8370" s="23">
        <f t="shared" si="697"/>
        <v>33</v>
      </c>
      <c r="G8370" s="23">
        <f t="shared" si="698"/>
        <v>23.8</v>
      </c>
      <c r="H8370" s="23">
        <f t="shared" si="699"/>
        <v>23.8</v>
      </c>
      <c r="I8370" s="23">
        <f t="shared" si="700"/>
        <v>39.6</v>
      </c>
      <c r="J8370" s="23">
        <f t="shared" si="701"/>
        <v>39.6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1.0002487422828268</v>
      </c>
      <c r="E8371" s="23">
        <f t="shared" si="696"/>
        <v>33</v>
      </c>
      <c r="F8371" s="23">
        <f t="shared" si="697"/>
        <v>33.008208495333285</v>
      </c>
      <c r="G8371" s="23">
        <f t="shared" si="698"/>
        <v>23.8</v>
      </c>
      <c r="H8371" s="23">
        <f t="shared" si="699"/>
        <v>23.805920066331279</v>
      </c>
      <c r="I8371" s="23">
        <f t="shared" si="700"/>
        <v>39.6</v>
      </c>
      <c r="J8371" s="23">
        <f t="shared" si="701"/>
        <v>39.609850194399939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1.0004974845656536</v>
      </c>
      <c r="E8372" s="23">
        <f t="shared" si="696"/>
        <v>33</v>
      </c>
      <c r="F8372" s="23">
        <f t="shared" si="697"/>
        <v>33.016416990666571</v>
      </c>
      <c r="G8372" s="23">
        <f t="shared" si="698"/>
        <v>23.8</v>
      </c>
      <c r="H8372" s="23">
        <f t="shared" si="699"/>
        <v>23.811840132662557</v>
      </c>
      <c r="I8372" s="23">
        <f t="shared" si="700"/>
        <v>39.6</v>
      </c>
      <c r="J8372" s="23">
        <f t="shared" si="701"/>
        <v>39.619700388799885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1.0002487422828268</v>
      </c>
      <c r="E8373" s="23">
        <f t="shared" si="696"/>
        <v>33</v>
      </c>
      <c r="F8373" s="23">
        <f t="shared" si="697"/>
        <v>33.008208495333285</v>
      </c>
      <c r="G8373" s="23">
        <f t="shared" si="698"/>
        <v>23.8</v>
      </c>
      <c r="H8373" s="23">
        <f t="shared" si="699"/>
        <v>23.805920066331279</v>
      </c>
      <c r="I8373" s="23">
        <f t="shared" si="700"/>
        <v>39.6</v>
      </c>
      <c r="J8373" s="23">
        <f t="shared" si="701"/>
        <v>39.609850194399939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0.99880152921056931</v>
      </c>
      <c r="E8374" s="23">
        <f t="shared" si="696"/>
        <v>93.8</v>
      </c>
      <c r="F8374" s="23">
        <f t="shared" si="697"/>
        <v>93.687583439951396</v>
      </c>
      <c r="G8374" s="23">
        <f t="shared" si="698"/>
        <v>51.5</v>
      </c>
      <c r="H8374" s="23">
        <f t="shared" si="699"/>
        <v>51.438278754344317</v>
      </c>
      <c r="I8374" s="23">
        <f t="shared" si="700"/>
        <v>121.1</v>
      </c>
      <c r="J8374" s="23">
        <f t="shared" si="701"/>
        <v>120.95486518739993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0.99749608903477927</v>
      </c>
      <c r="E8375" s="23">
        <f t="shared" si="696"/>
        <v>91.5</v>
      </c>
      <c r="F8375" s="23">
        <f t="shared" si="697"/>
        <v>91.2708921466823</v>
      </c>
      <c r="G8375" s="23">
        <f t="shared" si="698"/>
        <v>51</v>
      </c>
      <c r="H8375" s="23">
        <f t="shared" si="699"/>
        <v>50.872300540773743</v>
      </c>
      <c r="I8375" s="23">
        <f t="shared" si="700"/>
        <v>118.1</v>
      </c>
      <c r="J8375" s="23">
        <f t="shared" si="701"/>
        <v>117.80428811500742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0.99749555023898351</v>
      </c>
      <c r="E8376" s="23">
        <f t="shared" si="696"/>
        <v>91.5</v>
      </c>
      <c r="F8376" s="23">
        <f t="shared" si="697"/>
        <v>91.270842846866998</v>
      </c>
      <c r="G8376" s="23">
        <f t="shared" si="698"/>
        <v>51</v>
      </c>
      <c r="H8376" s="23">
        <f t="shared" si="699"/>
        <v>50.872273062188157</v>
      </c>
      <c r="I8376" s="23">
        <f t="shared" si="700"/>
        <v>118.1</v>
      </c>
      <c r="J8376" s="23">
        <f t="shared" si="701"/>
        <v>117.80422448322395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0.99749342521549356</v>
      </c>
      <c r="E8377" s="23">
        <f t="shared" si="696"/>
        <v>91.5</v>
      </c>
      <c r="F8377" s="23">
        <f t="shared" si="697"/>
        <v>91.270648407217664</v>
      </c>
      <c r="G8377" s="23">
        <f t="shared" si="698"/>
        <v>51</v>
      </c>
      <c r="H8377" s="23">
        <f t="shared" si="699"/>
        <v>50.872164685990171</v>
      </c>
      <c r="I8377" s="23">
        <f t="shared" si="700"/>
        <v>118.1</v>
      </c>
      <c r="J8377" s="23">
        <f t="shared" si="701"/>
        <v>117.80397351794979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0.99749100332592067</v>
      </c>
      <c r="E8378" s="23">
        <f t="shared" si="696"/>
        <v>94.2</v>
      </c>
      <c r="F8378" s="23">
        <f t="shared" si="697"/>
        <v>93.963652513301724</v>
      </c>
      <c r="G8378" s="23">
        <f t="shared" si="698"/>
        <v>51.5</v>
      </c>
      <c r="H8378" s="23">
        <f t="shared" si="699"/>
        <v>51.370786671284911</v>
      </c>
      <c r="I8378" s="23">
        <f t="shared" si="700"/>
        <v>121.5</v>
      </c>
      <c r="J8378" s="23">
        <f t="shared" si="701"/>
        <v>121.19515690409936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0.99772234306662144</v>
      </c>
      <c r="E8379" s="23">
        <f t="shared" si="696"/>
        <v>102.8</v>
      </c>
      <c r="F8379" s="23">
        <f t="shared" si="697"/>
        <v>102.56585686724868</v>
      </c>
      <c r="G8379" s="23">
        <f t="shared" si="698"/>
        <v>54.2</v>
      </c>
      <c r="H8379" s="23">
        <f t="shared" si="699"/>
        <v>54.076550994210884</v>
      </c>
      <c r="I8379" s="23">
        <f t="shared" si="700"/>
        <v>132.69999999999999</v>
      </c>
      <c r="J8379" s="23">
        <f t="shared" si="701"/>
        <v>132.39775492494064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0.9919482631065254</v>
      </c>
      <c r="E8380" s="23">
        <f t="shared" si="696"/>
        <v>104.4</v>
      </c>
      <c r="F8380" s="23">
        <f t="shared" si="697"/>
        <v>103.55939866832125</v>
      </c>
      <c r="G8380" s="23">
        <f t="shared" si="698"/>
        <v>54.5</v>
      </c>
      <c r="H8380" s="23">
        <f t="shared" si="699"/>
        <v>54.061180339305636</v>
      </c>
      <c r="I8380" s="23">
        <f t="shared" si="700"/>
        <v>134.1</v>
      </c>
      <c r="J8380" s="23">
        <f t="shared" si="701"/>
        <v>133.02026208258505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0.99183017336140189</v>
      </c>
      <c r="E8381" s="23">
        <f t="shared" si="696"/>
        <v>104.4</v>
      </c>
      <c r="F8381" s="23">
        <f t="shared" si="697"/>
        <v>103.54707009893036</v>
      </c>
      <c r="G8381" s="23">
        <f t="shared" si="698"/>
        <v>54.5</v>
      </c>
      <c r="H8381" s="23">
        <f t="shared" si="699"/>
        <v>54.054744448196402</v>
      </c>
      <c r="I8381" s="23">
        <f t="shared" si="700"/>
        <v>134.1</v>
      </c>
      <c r="J8381" s="23">
        <f t="shared" si="701"/>
        <v>133.004426247764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0.99183514282015228</v>
      </c>
      <c r="E8382" s="23">
        <f t="shared" si="696"/>
        <v>104.4</v>
      </c>
      <c r="F8382" s="23">
        <f t="shared" si="697"/>
        <v>103.5475889104239</v>
      </c>
      <c r="G8382" s="23">
        <f t="shared" si="698"/>
        <v>54.5</v>
      </c>
      <c r="H8382" s="23">
        <f t="shared" si="699"/>
        <v>54.055015283698296</v>
      </c>
      <c r="I8382" s="23">
        <f t="shared" si="700"/>
        <v>134.1</v>
      </c>
      <c r="J8382" s="23">
        <f t="shared" si="701"/>
        <v>133.00509265218241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0.99182802641610268</v>
      </c>
      <c r="E8383" s="23">
        <f t="shared" si="696"/>
        <v>104.4</v>
      </c>
      <c r="F8383" s="23">
        <f t="shared" si="697"/>
        <v>103.54684595784113</v>
      </c>
      <c r="G8383" s="23">
        <f t="shared" si="698"/>
        <v>54.5</v>
      </c>
      <c r="H8383" s="23">
        <f t="shared" si="699"/>
        <v>54.054627439677596</v>
      </c>
      <c r="I8383" s="23">
        <f t="shared" si="700"/>
        <v>134.1</v>
      </c>
      <c r="J8383" s="23">
        <f t="shared" si="701"/>
        <v>133.00413834239936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0.99182910308846317</v>
      </c>
      <c r="E8384" s="23">
        <f t="shared" si="696"/>
        <v>104.4</v>
      </c>
      <c r="F8384" s="23">
        <f t="shared" si="697"/>
        <v>103.54695836243556</v>
      </c>
      <c r="G8384" s="23">
        <f t="shared" si="698"/>
        <v>54.5</v>
      </c>
      <c r="H8384" s="23">
        <f t="shared" si="699"/>
        <v>54.054686118321243</v>
      </c>
      <c r="I8384" s="23">
        <f t="shared" si="700"/>
        <v>134.1</v>
      </c>
      <c r="J8384" s="23">
        <f t="shared" si="701"/>
        <v>133.00428272416292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0.99183053352119566</v>
      </c>
      <c r="E8385" s="23">
        <f t="shared" si="696"/>
        <v>104.4</v>
      </c>
      <c r="F8385" s="23">
        <f t="shared" si="697"/>
        <v>103.54710769961284</v>
      </c>
      <c r="G8385" s="23">
        <f t="shared" si="698"/>
        <v>54.5</v>
      </c>
      <c r="H8385" s="23">
        <f t="shared" si="699"/>
        <v>54.054764076905165</v>
      </c>
      <c r="I8385" s="23">
        <f t="shared" si="700"/>
        <v>134.1</v>
      </c>
      <c r="J8385" s="23">
        <f t="shared" si="701"/>
        <v>133.00447454519232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0.9918289138985501</v>
      </c>
      <c r="E8386" s="23">
        <f t="shared" si="696"/>
        <v>83.7</v>
      </c>
      <c r="F8386" s="23">
        <f t="shared" si="697"/>
        <v>83.016080093308645</v>
      </c>
      <c r="G8386" s="23">
        <f t="shared" si="698"/>
        <v>45</v>
      </c>
      <c r="H8386" s="23">
        <f t="shared" si="699"/>
        <v>44.632301125434758</v>
      </c>
      <c r="I8386" s="23">
        <f t="shared" si="700"/>
        <v>107.9</v>
      </c>
      <c r="J8386" s="23">
        <f t="shared" si="701"/>
        <v>107.01833980965357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0.99184432911803533</v>
      </c>
      <c r="E8387" s="23">
        <f t="shared" si="696"/>
        <v>83.7</v>
      </c>
      <c r="F8387" s="23">
        <f t="shared" si="697"/>
        <v>83.017370347179565</v>
      </c>
      <c r="G8387" s="23">
        <f t="shared" si="698"/>
        <v>45</v>
      </c>
      <c r="H8387" s="23">
        <f t="shared" si="699"/>
        <v>44.632994810311587</v>
      </c>
      <c r="I8387" s="23">
        <f t="shared" si="700"/>
        <v>107.9</v>
      </c>
      <c r="J8387" s="23">
        <f t="shared" si="701"/>
        <v>107.02000311183602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1.0050072495471452</v>
      </c>
      <c r="E8388" s="23">
        <f t="shared" si="696"/>
        <v>66</v>
      </c>
      <c r="F8388" s="23">
        <f t="shared" si="697"/>
        <v>66.330478470111586</v>
      </c>
      <c r="G8388" s="23">
        <f t="shared" si="698"/>
        <v>37.6</v>
      </c>
      <c r="H8388" s="23">
        <f t="shared" si="699"/>
        <v>37.78827258297266</v>
      </c>
      <c r="I8388" s="23">
        <f t="shared" si="700"/>
        <v>84.2</v>
      </c>
      <c r="J8388" s="23">
        <f t="shared" si="701"/>
        <v>84.621610411869625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1.0021752640345387</v>
      </c>
      <c r="E8389" s="23">
        <f t="shared" si="696"/>
        <v>66</v>
      </c>
      <c r="F8389" s="23">
        <f t="shared" si="697"/>
        <v>66.14356742627956</v>
      </c>
      <c r="G8389" s="23">
        <f t="shared" si="698"/>
        <v>37.6</v>
      </c>
      <c r="H8389" s="23">
        <f t="shared" si="699"/>
        <v>37.681789927698659</v>
      </c>
      <c r="I8389" s="23">
        <f t="shared" si="700"/>
        <v>84.2</v>
      </c>
      <c r="J8389" s="23">
        <f t="shared" si="701"/>
        <v>84.383157231708168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1.003705566738414</v>
      </c>
      <c r="E8390" s="23">
        <f t="shared" si="696"/>
        <v>66</v>
      </c>
      <c r="F8390" s="23">
        <f t="shared" si="697"/>
        <v>66.244567404735321</v>
      </c>
      <c r="G8390" s="23">
        <f t="shared" si="698"/>
        <v>37.6</v>
      </c>
      <c r="H8390" s="23">
        <f t="shared" si="699"/>
        <v>37.739329309364372</v>
      </c>
      <c r="I8390" s="23">
        <f t="shared" si="700"/>
        <v>84.2</v>
      </c>
      <c r="J8390" s="23">
        <f t="shared" si="701"/>
        <v>84.512008719374464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1.0033414379993058</v>
      </c>
      <c r="E8391" s="23">
        <f t="shared" si="696"/>
        <v>66</v>
      </c>
      <c r="F8391" s="23">
        <f t="shared" si="697"/>
        <v>66.220534907954175</v>
      </c>
      <c r="G8391" s="23">
        <f t="shared" si="698"/>
        <v>37.6</v>
      </c>
      <c r="H8391" s="23">
        <f t="shared" si="699"/>
        <v>37.725638068773897</v>
      </c>
      <c r="I8391" s="23">
        <f t="shared" si="700"/>
        <v>84.2</v>
      </c>
      <c r="J8391" s="23">
        <f t="shared" si="701"/>
        <v>84.481349079541545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1.0025703369225427</v>
      </c>
      <c r="E8392" s="23">
        <f t="shared" si="696"/>
        <v>66</v>
      </c>
      <c r="F8392" s="23">
        <f t="shared" si="697"/>
        <v>66.169642236887825</v>
      </c>
      <c r="G8392" s="23">
        <f t="shared" si="698"/>
        <v>37.6</v>
      </c>
      <c r="H8392" s="23">
        <f t="shared" si="699"/>
        <v>37.696644668287611</v>
      </c>
      <c r="I8392" s="23">
        <f t="shared" si="700"/>
        <v>84.2</v>
      </c>
      <c r="J8392" s="23">
        <f t="shared" si="701"/>
        <v>84.416422368878102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1.0015422021535256</v>
      </c>
      <c r="E8393" s="23">
        <f t="shared" si="696"/>
        <v>66</v>
      </c>
      <c r="F8393" s="23">
        <f t="shared" si="697"/>
        <v>66.101785342132686</v>
      </c>
      <c r="G8393" s="23">
        <f t="shared" si="698"/>
        <v>37.6</v>
      </c>
      <c r="H8393" s="23">
        <f t="shared" si="699"/>
        <v>37.657986800972566</v>
      </c>
      <c r="I8393" s="23">
        <f t="shared" si="700"/>
        <v>84.2</v>
      </c>
      <c r="J8393" s="23">
        <f t="shared" si="701"/>
        <v>84.32985342132686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1.0002570336922543</v>
      </c>
      <c r="E8394" s="23">
        <f t="shared" si="696"/>
        <v>66</v>
      </c>
      <c r="F8394" s="23">
        <f t="shared" si="697"/>
        <v>66.016964223688788</v>
      </c>
      <c r="G8394" s="23">
        <f t="shared" si="698"/>
        <v>37.6</v>
      </c>
      <c r="H8394" s="23">
        <f t="shared" si="699"/>
        <v>37.609664466828761</v>
      </c>
      <c r="I8394" s="23">
        <f t="shared" si="700"/>
        <v>84.2</v>
      </c>
      <c r="J8394" s="23">
        <f t="shared" si="701"/>
        <v>84.221642236887817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1.0002570336922543</v>
      </c>
      <c r="E8395" s="23">
        <f t="shared" si="696"/>
        <v>66</v>
      </c>
      <c r="F8395" s="23">
        <f t="shared" si="697"/>
        <v>66.016964223688788</v>
      </c>
      <c r="G8395" s="23">
        <f t="shared" si="698"/>
        <v>37.6</v>
      </c>
      <c r="H8395" s="23">
        <f t="shared" si="699"/>
        <v>37.609664466828761</v>
      </c>
      <c r="I8395" s="23">
        <f t="shared" si="700"/>
        <v>84.2</v>
      </c>
      <c r="J8395" s="23">
        <f t="shared" si="701"/>
        <v>84.221642236887817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1.0013982826358914</v>
      </c>
      <c r="E8396" s="23">
        <f t="shared" si="696"/>
        <v>87.9</v>
      </c>
      <c r="F8396" s="23">
        <f t="shared" si="697"/>
        <v>88.022909043694852</v>
      </c>
      <c r="G8396" s="23">
        <f t="shared" si="698"/>
        <v>46.4</v>
      </c>
      <c r="H8396" s="23">
        <f t="shared" si="699"/>
        <v>46.464880314305361</v>
      </c>
      <c r="I8396" s="23">
        <f t="shared" si="700"/>
        <v>113.7</v>
      </c>
      <c r="J8396" s="23">
        <f t="shared" si="701"/>
        <v>113.85898473570086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1.0071042607470229</v>
      </c>
      <c r="E8397" s="23">
        <f t="shared" si="696"/>
        <v>89</v>
      </c>
      <c r="F8397" s="23">
        <f t="shared" si="697"/>
        <v>89.632279206485038</v>
      </c>
      <c r="G8397" s="23">
        <f t="shared" si="698"/>
        <v>46.9</v>
      </c>
      <c r="H8397" s="23">
        <f t="shared" si="699"/>
        <v>47.233189829035368</v>
      </c>
      <c r="I8397" s="23">
        <f t="shared" si="700"/>
        <v>115.2</v>
      </c>
      <c r="J8397" s="23">
        <f t="shared" si="701"/>
        <v>116.01841083805704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0.99745225496642798</v>
      </c>
      <c r="E8398" s="23">
        <f t="shared" si="696"/>
        <v>96.3</v>
      </c>
      <c r="F8398" s="23">
        <f t="shared" si="697"/>
        <v>96.054652153267014</v>
      </c>
      <c r="G8398" s="23">
        <f t="shared" si="698"/>
        <v>52.8</v>
      </c>
      <c r="H8398" s="23">
        <f t="shared" si="699"/>
        <v>52.665479062227398</v>
      </c>
      <c r="I8398" s="23">
        <f t="shared" si="700"/>
        <v>126.8</v>
      </c>
      <c r="J8398" s="23">
        <f t="shared" si="701"/>
        <v>126.47694592974307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0.99744967560833786</v>
      </c>
      <c r="E8399" s="23">
        <f t="shared" si="696"/>
        <v>95.1</v>
      </c>
      <c r="F8399" s="23">
        <f t="shared" si="697"/>
        <v>94.857464150352925</v>
      </c>
      <c r="G8399" s="23">
        <f t="shared" si="698"/>
        <v>52.6</v>
      </c>
      <c r="H8399" s="23">
        <f t="shared" si="699"/>
        <v>52.465852936998573</v>
      </c>
      <c r="I8399" s="23">
        <f t="shared" si="700"/>
        <v>125.7</v>
      </c>
      <c r="J8399" s="23">
        <f t="shared" si="701"/>
        <v>125.37942422396807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0.99744545799902262</v>
      </c>
      <c r="E8400" s="23">
        <f t="shared" si="696"/>
        <v>95.1</v>
      </c>
      <c r="F8400" s="23">
        <f t="shared" si="697"/>
        <v>94.857063055707044</v>
      </c>
      <c r="G8400" s="23">
        <f t="shared" si="698"/>
        <v>52.6</v>
      </c>
      <c r="H8400" s="23">
        <f t="shared" si="699"/>
        <v>52.465631090748595</v>
      </c>
      <c r="I8400" s="23">
        <f t="shared" si="700"/>
        <v>125.7</v>
      </c>
      <c r="J8400" s="23">
        <f t="shared" si="701"/>
        <v>125.37889407047714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0.99744064399642773</v>
      </c>
      <c r="E8401" s="23">
        <f t="shared" si="696"/>
        <v>95.1</v>
      </c>
      <c r="F8401" s="23">
        <f t="shared" si="697"/>
        <v>94.856605244060276</v>
      </c>
      <c r="G8401" s="23">
        <f t="shared" si="698"/>
        <v>52.6</v>
      </c>
      <c r="H8401" s="23">
        <f t="shared" si="699"/>
        <v>52.465377874212102</v>
      </c>
      <c r="I8401" s="23">
        <f t="shared" si="700"/>
        <v>125.7</v>
      </c>
      <c r="J8401" s="23">
        <f t="shared" si="701"/>
        <v>125.37828895035096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0.99744538292137164</v>
      </c>
      <c r="E8402" s="23">
        <f t="shared" si="696"/>
        <v>96.3</v>
      </c>
      <c r="F8402" s="23">
        <f t="shared" si="697"/>
        <v>96.053990375328084</v>
      </c>
      <c r="G8402" s="23">
        <f t="shared" si="698"/>
        <v>52.8</v>
      </c>
      <c r="H8402" s="23">
        <f t="shared" si="699"/>
        <v>52.665116218248421</v>
      </c>
      <c r="I8402" s="23">
        <f t="shared" si="700"/>
        <v>126.8</v>
      </c>
      <c r="J8402" s="23">
        <f t="shared" si="701"/>
        <v>126.47607455442991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0.99067144753569436</v>
      </c>
      <c r="E8403" s="23">
        <f t="shared" si="696"/>
        <v>108.4</v>
      </c>
      <c r="F8403" s="23">
        <f t="shared" si="697"/>
        <v>107.38878491286927</v>
      </c>
      <c r="G8403" s="23">
        <f t="shared" si="698"/>
        <v>60.2</v>
      </c>
      <c r="H8403" s="23">
        <f t="shared" si="699"/>
        <v>59.638421141648806</v>
      </c>
      <c r="I8403" s="23">
        <f t="shared" si="700"/>
        <v>142.30000000000001</v>
      </c>
      <c r="J8403" s="23">
        <f t="shared" si="701"/>
        <v>140.97254698432931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0.99033388541852074</v>
      </c>
      <c r="E8404" s="23">
        <f t="shared" ref="E8404:E8467" si="704">$E8116</f>
        <v>111.7</v>
      </c>
      <c r="F8404" s="23">
        <f t="shared" ref="F8404:F8467" si="705">$F8116</f>
        <v>110.62029500124876</v>
      </c>
      <c r="G8404" s="23">
        <f t="shared" ref="G8404:G8467" si="706">$G8116</f>
        <v>60.8</v>
      </c>
      <c r="H8404" s="23">
        <f t="shared" ref="H8404:H8467" si="707">$H8116</f>
        <v>60.212300233446058</v>
      </c>
      <c r="I8404" s="23">
        <f t="shared" ref="I8404:I8467" si="708">$I8116</f>
        <v>145.4</v>
      </c>
      <c r="J8404" s="23">
        <f t="shared" ref="J8404:J8467" si="709">$J8116</f>
        <v>143.99454693985291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0.99034094648672255</v>
      </c>
      <c r="E8405" s="23">
        <f t="shared" si="704"/>
        <v>111.7</v>
      </c>
      <c r="F8405" s="23">
        <f t="shared" si="705"/>
        <v>110.62108372256691</v>
      </c>
      <c r="G8405" s="23">
        <f t="shared" si="706"/>
        <v>60.8</v>
      </c>
      <c r="H8405" s="23">
        <f t="shared" si="707"/>
        <v>60.21272954639273</v>
      </c>
      <c r="I8405" s="23">
        <f t="shared" si="708"/>
        <v>145.4</v>
      </c>
      <c r="J8405" s="23">
        <f t="shared" si="709"/>
        <v>143.99557361916948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0.99033280513319122</v>
      </c>
      <c r="E8406" s="23">
        <f t="shared" si="704"/>
        <v>111.7</v>
      </c>
      <c r="F8406" s="23">
        <f t="shared" si="705"/>
        <v>110.62017433337746</v>
      </c>
      <c r="G8406" s="23">
        <f t="shared" si="706"/>
        <v>60.8</v>
      </c>
      <c r="H8406" s="23">
        <f t="shared" si="707"/>
        <v>60.212234552098025</v>
      </c>
      <c r="I8406" s="23">
        <f t="shared" si="708"/>
        <v>145.4</v>
      </c>
      <c r="J8406" s="23">
        <f t="shared" si="709"/>
        <v>143.99438986636602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0.99034018856628425</v>
      </c>
      <c r="E8407" s="23">
        <f t="shared" si="704"/>
        <v>111.7</v>
      </c>
      <c r="F8407" s="23">
        <f t="shared" si="705"/>
        <v>110.62099906285395</v>
      </c>
      <c r="G8407" s="23">
        <f t="shared" si="706"/>
        <v>60.8</v>
      </c>
      <c r="H8407" s="23">
        <f t="shared" si="707"/>
        <v>60.212683464830079</v>
      </c>
      <c r="I8407" s="23">
        <f t="shared" si="708"/>
        <v>145.4</v>
      </c>
      <c r="J8407" s="23">
        <f t="shared" si="709"/>
        <v>143.99546341753774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0.99034037870532976</v>
      </c>
      <c r="E8408" s="23">
        <f t="shared" si="704"/>
        <v>111.7</v>
      </c>
      <c r="F8408" s="23">
        <f t="shared" si="705"/>
        <v>110.62102030138534</v>
      </c>
      <c r="G8408" s="23">
        <f t="shared" si="706"/>
        <v>60.8</v>
      </c>
      <c r="H8408" s="23">
        <f t="shared" si="707"/>
        <v>60.212695025284049</v>
      </c>
      <c r="I8408" s="23">
        <f t="shared" si="708"/>
        <v>145.4</v>
      </c>
      <c r="J8408" s="23">
        <f t="shared" si="709"/>
        <v>143.99549106375494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0.99032765489064523</v>
      </c>
      <c r="E8409" s="23">
        <f t="shared" si="704"/>
        <v>111.7</v>
      </c>
      <c r="F8409" s="23">
        <f t="shared" si="705"/>
        <v>110.61959905128508</v>
      </c>
      <c r="G8409" s="23">
        <f t="shared" si="706"/>
        <v>60.8</v>
      </c>
      <c r="H8409" s="23">
        <f t="shared" si="707"/>
        <v>60.211921417351228</v>
      </c>
      <c r="I8409" s="23">
        <f t="shared" si="708"/>
        <v>145.4</v>
      </c>
      <c r="J8409" s="23">
        <f t="shared" si="709"/>
        <v>143.99364102109982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0.99033019594107641</v>
      </c>
      <c r="E8410" s="23">
        <f t="shared" si="704"/>
        <v>52.4</v>
      </c>
      <c r="F8410" s="23">
        <f t="shared" si="705"/>
        <v>51.8933022673124</v>
      </c>
      <c r="G8410" s="23">
        <f t="shared" si="706"/>
        <v>27.2</v>
      </c>
      <c r="H8410" s="23">
        <f t="shared" si="707"/>
        <v>26.936981329597277</v>
      </c>
      <c r="I8410" s="23">
        <f t="shared" si="708"/>
        <v>68.099999999999994</v>
      </c>
      <c r="J8410" s="23">
        <f t="shared" si="709"/>
        <v>67.4414863435873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0.9903313121764542</v>
      </c>
      <c r="E8411" s="23">
        <f t="shared" si="704"/>
        <v>53</v>
      </c>
      <c r="F8411" s="23">
        <f t="shared" si="705"/>
        <v>52.48755954535207</v>
      </c>
      <c r="G8411" s="23">
        <f t="shared" si="706"/>
        <v>27.3</v>
      </c>
      <c r="H8411" s="23">
        <f t="shared" si="707"/>
        <v>27.0360448224172</v>
      </c>
      <c r="I8411" s="23">
        <f t="shared" si="708"/>
        <v>68.5</v>
      </c>
      <c r="J8411" s="23">
        <f t="shared" si="709"/>
        <v>67.837694884087114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1.005472330222188</v>
      </c>
      <c r="E8412" s="23">
        <f t="shared" si="704"/>
        <v>59.6</v>
      </c>
      <c r="F8412" s="23">
        <f t="shared" si="705"/>
        <v>59.926150881242407</v>
      </c>
      <c r="G8412" s="23">
        <f t="shared" si="706"/>
        <v>30.6</v>
      </c>
      <c r="H8412" s="23">
        <f t="shared" si="707"/>
        <v>30.767453304798952</v>
      </c>
      <c r="I8412" s="23">
        <f t="shared" si="708"/>
        <v>77</v>
      </c>
      <c r="J8412" s="23">
        <f t="shared" si="709"/>
        <v>77.421369427108473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1.0047261033737078</v>
      </c>
      <c r="E8413" s="23">
        <f t="shared" si="704"/>
        <v>59.6</v>
      </c>
      <c r="F8413" s="23">
        <f t="shared" si="705"/>
        <v>59.881675761072991</v>
      </c>
      <c r="G8413" s="23">
        <f t="shared" si="706"/>
        <v>30.6</v>
      </c>
      <c r="H8413" s="23">
        <f t="shared" si="707"/>
        <v>30.744618763235462</v>
      </c>
      <c r="I8413" s="23">
        <f t="shared" si="708"/>
        <v>77</v>
      </c>
      <c r="J8413" s="23">
        <f t="shared" si="709"/>
        <v>77.363909959775498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1.005472330222188</v>
      </c>
      <c r="E8414" s="23">
        <f t="shared" si="704"/>
        <v>71.400000000000006</v>
      </c>
      <c r="F8414" s="23">
        <f t="shared" si="705"/>
        <v>71.790724377864223</v>
      </c>
      <c r="G8414" s="23">
        <f t="shared" si="706"/>
        <v>36.799999999999997</v>
      </c>
      <c r="H8414" s="23">
        <f t="shared" si="707"/>
        <v>37.001381752176513</v>
      </c>
      <c r="I8414" s="23">
        <f t="shared" si="708"/>
        <v>92.3</v>
      </c>
      <c r="J8414" s="23">
        <f t="shared" si="709"/>
        <v>92.805096079507948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1.0052235879393612</v>
      </c>
      <c r="E8415" s="23">
        <f t="shared" si="704"/>
        <v>71.400000000000006</v>
      </c>
      <c r="F8415" s="23">
        <f t="shared" si="705"/>
        <v>71.772964178870396</v>
      </c>
      <c r="G8415" s="23">
        <f t="shared" si="706"/>
        <v>36.799999999999997</v>
      </c>
      <c r="H8415" s="23">
        <f t="shared" si="707"/>
        <v>36.992228036168491</v>
      </c>
      <c r="I8415" s="23">
        <f t="shared" si="708"/>
        <v>92.3</v>
      </c>
      <c r="J8415" s="23">
        <f t="shared" si="709"/>
        <v>92.782137166803039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1.0047261033737076</v>
      </c>
      <c r="E8416" s="23">
        <f t="shared" si="704"/>
        <v>71.400000000000006</v>
      </c>
      <c r="F8416" s="23">
        <f t="shared" si="705"/>
        <v>71.737443780882728</v>
      </c>
      <c r="G8416" s="23">
        <f t="shared" si="706"/>
        <v>36.799999999999997</v>
      </c>
      <c r="H8416" s="23">
        <f t="shared" si="707"/>
        <v>36.97392060415244</v>
      </c>
      <c r="I8416" s="23">
        <f t="shared" si="708"/>
        <v>92.3</v>
      </c>
      <c r="J8416" s="23">
        <f t="shared" si="709"/>
        <v>92.736219341393209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1.0039798765252275</v>
      </c>
      <c r="E8417" s="23">
        <f t="shared" si="704"/>
        <v>71.5</v>
      </c>
      <c r="F8417" s="23">
        <f t="shared" si="705"/>
        <v>71.784561171553761</v>
      </c>
      <c r="G8417" s="23">
        <f t="shared" si="706"/>
        <v>36.799999999999997</v>
      </c>
      <c r="H8417" s="23">
        <f t="shared" si="707"/>
        <v>36.946459456128366</v>
      </c>
      <c r="I8417" s="23">
        <f t="shared" si="708"/>
        <v>92.5</v>
      </c>
      <c r="J8417" s="23">
        <f t="shared" si="709"/>
        <v>92.86813857858354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1.0012437114141337</v>
      </c>
      <c r="E8418" s="23">
        <f t="shared" si="704"/>
        <v>71.5</v>
      </c>
      <c r="F8418" s="23">
        <f t="shared" si="705"/>
        <v>71.588925366110558</v>
      </c>
      <c r="G8418" s="23">
        <f t="shared" si="706"/>
        <v>36.799999999999997</v>
      </c>
      <c r="H8418" s="23">
        <f t="shared" si="707"/>
        <v>36.845768580040115</v>
      </c>
      <c r="I8418" s="23">
        <f t="shared" si="708"/>
        <v>92.5</v>
      </c>
      <c r="J8418" s="23">
        <f t="shared" si="709"/>
        <v>92.615043305807362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1.0009949691313069</v>
      </c>
      <c r="E8419" s="23">
        <f t="shared" si="704"/>
        <v>71.5</v>
      </c>
      <c r="F8419" s="23">
        <f t="shared" si="705"/>
        <v>71.571140292888444</v>
      </c>
      <c r="G8419" s="23">
        <f t="shared" si="706"/>
        <v>36.799999999999997</v>
      </c>
      <c r="H8419" s="23">
        <f t="shared" si="707"/>
        <v>36.836614864032093</v>
      </c>
      <c r="I8419" s="23">
        <f t="shared" si="708"/>
        <v>92.5</v>
      </c>
      <c r="J8419" s="23">
        <f t="shared" si="709"/>
        <v>92.592034644645892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1.0047261033737076</v>
      </c>
      <c r="E8420" s="23">
        <f t="shared" si="704"/>
        <v>71.5</v>
      </c>
      <c r="F8420" s="23">
        <f t="shared" si="705"/>
        <v>71.837916391220091</v>
      </c>
      <c r="G8420" s="23">
        <f t="shared" si="706"/>
        <v>36.799999999999997</v>
      </c>
      <c r="H8420" s="23">
        <f t="shared" si="707"/>
        <v>36.97392060415244</v>
      </c>
      <c r="I8420" s="23">
        <f t="shared" si="708"/>
        <v>92.5</v>
      </c>
      <c r="J8420" s="23">
        <f t="shared" si="709"/>
        <v>92.937164562067949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1.0057210725050145</v>
      </c>
      <c r="E8421" s="23">
        <f t="shared" si="704"/>
        <v>107.4</v>
      </c>
      <c r="F8421" s="23">
        <f t="shared" si="705"/>
        <v>108.01444318703857</v>
      </c>
      <c r="G8421" s="23">
        <f t="shared" si="706"/>
        <v>60</v>
      </c>
      <c r="H8421" s="23">
        <f t="shared" si="707"/>
        <v>60.343264350300871</v>
      </c>
      <c r="I8421" s="23">
        <f t="shared" si="708"/>
        <v>141.30000000000001</v>
      </c>
      <c r="J8421" s="23">
        <f t="shared" si="709"/>
        <v>142.10838754495856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0.98952057673066363</v>
      </c>
      <c r="E8422" s="23">
        <f t="shared" si="704"/>
        <v>106.4</v>
      </c>
      <c r="F8422" s="23">
        <f t="shared" si="705"/>
        <v>105.28498936414262</v>
      </c>
      <c r="G8422" s="23">
        <f t="shared" si="706"/>
        <v>59.8</v>
      </c>
      <c r="H8422" s="23">
        <f t="shared" si="707"/>
        <v>59.173330488493683</v>
      </c>
      <c r="I8422" s="23">
        <f t="shared" si="708"/>
        <v>140.30000000000001</v>
      </c>
      <c r="J8422" s="23">
        <f t="shared" si="709"/>
        <v>138.82973691531211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0.99061474256999715</v>
      </c>
      <c r="E8423" s="23">
        <f t="shared" si="704"/>
        <v>106.4</v>
      </c>
      <c r="F8423" s="23">
        <f t="shared" si="705"/>
        <v>105.4014086094477</v>
      </c>
      <c r="G8423" s="23">
        <f t="shared" si="706"/>
        <v>59.8</v>
      </c>
      <c r="H8423" s="23">
        <f t="shared" si="707"/>
        <v>59.238761605685823</v>
      </c>
      <c r="I8423" s="23">
        <f t="shared" si="708"/>
        <v>140.30000000000001</v>
      </c>
      <c r="J8423" s="23">
        <f t="shared" si="709"/>
        <v>138.98324838257062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0.99061512040271915</v>
      </c>
      <c r="E8424" s="23">
        <f t="shared" si="704"/>
        <v>106.4</v>
      </c>
      <c r="F8424" s="23">
        <f t="shared" si="705"/>
        <v>105.40144881084932</v>
      </c>
      <c r="G8424" s="23">
        <f t="shared" si="706"/>
        <v>59.8</v>
      </c>
      <c r="H8424" s="23">
        <f t="shared" si="707"/>
        <v>59.238784200082605</v>
      </c>
      <c r="I8424" s="23">
        <f t="shared" si="708"/>
        <v>140.30000000000001</v>
      </c>
      <c r="J8424" s="23">
        <f t="shared" si="709"/>
        <v>138.98330139250152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0.99060803750184845</v>
      </c>
      <c r="E8425" s="23">
        <f t="shared" si="704"/>
        <v>106.4</v>
      </c>
      <c r="F8425" s="23">
        <f t="shared" si="705"/>
        <v>105.40069519019669</v>
      </c>
      <c r="G8425" s="23">
        <f t="shared" si="706"/>
        <v>59.8</v>
      </c>
      <c r="H8425" s="23">
        <f t="shared" si="707"/>
        <v>59.238360642610537</v>
      </c>
      <c r="I8425" s="23">
        <f t="shared" si="708"/>
        <v>140.30000000000001</v>
      </c>
      <c r="J8425" s="23">
        <f t="shared" si="709"/>
        <v>138.98230766150934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0.9906120716130038</v>
      </c>
      <c r="E8426" s="23">
        <f t="shared" si="704"/>
        <v>106.4</v>
      </c>
      <c r="F8426" s="23">
        <f t="shared" si="705"/>
        <v>105.40112441962361</v>
      </c>
      <c r="G8426" s="23">
        <f t="shared" si="706"/>
        <v>59.8</v>
      </c>
      <c r="H8426" s="23">
        <f t="shared" si="707"/>
        <v>59.238601882457623</v>
      </c>
      <c r="I8426" s="23">
        <f t="shared" si="708"/>
        <v>140.30000000000001</v>
      </c>
      <c r="J8426" s="23">
        <f t="shared" si="709"/>
        <v>138.98287364730444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0.98882985878809448</v>
      </c>
      <c r="E8427" s="23">
        <f t="shared" si="704"/>
        <v>134.4</v>
      </c>
      <c r="F8427" s="23">
        <f t="shared" si="705"/>
        <v>132.89873302111991</v>
      </c>
      <c r="G8427" s="23">
        <f t="shared" si="706"/>
        <v>88.5</v>
      </c>
      <c r="H8427" s="23">
        <f t="shared" si="707"/>
        <v>87.511442502746362</v>
      </c>
      <c r="I8427" s="23">
        <f t="shared" si="708"/>
        <v>184.5</v>
      </c>
      <c r="J8427" s="23">
        <f t="shared" si="709"/>
        <v>182.43910894640342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0.98963090490199612</v>
      </c>
      <c r="E8428" s="23">
        <f t="shared" si="704"/>
        <v>135.69999999999999</v>
      </c>
      <c r="F8428" s="23">
        <f t="shared" si="705"/>
        <v>134.29291379520086</v>
      </c>
      <c r="G8428" s="23">
        <f t="shared" si="706"/>
        <v>89.3</v>
      </c>
      <c r="H8428" s="23">
        <f t="shared" si="707"/>
        <v>88.374039807748247</v>
      </c>
      <c r="I8428" s="23">
        <f t="shared" si="708"/>
        <v>186.3</v>
      </c>
      <c r="J8428" s="23">
        <f t="shared" si="709"/>
        <v>184.36823758324189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0.98961768273806638</v>
      </c>
      <c r="E8429" s="23">
        <f t="shared" si="704"/>
        <v>135.69999999999999</v>
      </c>
      <c r="F8429" s="23">
        <f t="shared" si="705"/>
        <v>134.29111954755561</v>
      </c>
      <c r="G8429" s="23">
        <f t="shared" si="706"/>
        <v>89.3</v>
      </c>
      <c r="H8429" s="23">
        <f t="shared" si="707"/>
        <v>88.372859068509328</v>
      </c>
      <c r="I8429" s="23">
        <f t="shared" si="708"/>
        <v>186.3</v>
      </c>
      <c r="J8429" s="23">
        <f t="shared" si="709"/>
        <v>184.36577429410178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0.9896157048229145</v>
      </c>
      <c r="E8430" s="23">
        <f t="shared" si="704"/>
        <v>135.69999999999999</v>
      </c>
      <c r="F8430" s="23">
        <f t="shared" si="705"/>
        <v>134.29085114446949</v>
      </c>
      <c r="G8430" s="23">
        <f t="shared" si="706"/>
        <v>89.3</v>
      </c>
      <c r="H8430" s="23">
        <f t="shared" si="707"/>
        <v>88.372682440686262</v>
      </c>
      <c r="I8430" s="23">
        <f t="shared" si="708"/>
        <v>186.3</v>
      </c>
      <c r="J8430" s="23">
        <f t="shared" si="709"/>
        <v>184.365405808509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0.98961497656619779</v>
      </c>
      <c r="E8431" s="23">
        <f t="shared" si="704"/>
        <v>135.69999999999999</v>
      </c>
      <c r="F8431" s="23">
        <f t="shared" si="705"/>
        <v>134.29075232003302</v>
      </c>
      <c r="G8431" s="23">
        <f t="shared" si="706"/>
        <v>89.3</v>
      </c>
      <c r="H8431" s="23">
        <f t="shared" si="707"/>
        <v>88.37261740736146</v>
      </c>
      <c r="I8431" s="23">
        <f t="shared" si="708"/>
        <v>186.3</v>
      </c>
      <c r="J8431" s="23">
        <f t="shared" si="709"/>
        <v>184.36527013428267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0.98962709766860502</v>
      </c>
      <c r="E8432" s="23">
        <f t="shared" si="704"/>
        <v>135.69999999999999</v>
      </c>
      <c r="F8432" s="23">
        <f t="shared" si="705"/>
        <v>134.29239715362968</v>
      </c>
      <c r="G8432" s="23">
        <f t="shared" si="706"/>
        <v>89.3</v>
      </c>
      <c r="H8432" s="23">
        <f t="shared" si="707"/>
        <v>88.373699821806426</v>
      </c>
      <c r="I8432" s="23">
        <f t="shared" si="708"/>
        <v>186.3</v>
      </c>
      <c r="J8432" s="23">
        <f t="shared" si="709"/>
        <v>184.36752829566112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0.98963085626638048</v>
      </c>
      <c r="E8433" s="23">
        <f t="shared" si="704"/>
        <v>135.69999999999999</v>
      </c>
      <c r="F8433" s="23">
        <f t="shared" si="705"/>
        <v>134.29290719534782</v>
      </c>
      <c r="G8433" s="23">
        <f t="shared" si="706"/>
        <v>89.3</v>
      </c>
      <c r="H8433" s="23">
        <f t="shared" si="707"/>
        <v>88.374035464587777</v>
      </c>
      <c r="I8433" s="23">
        <f t="shared" si="708"/>
        <v>186.3</v>
      </c>
      <c r="J8433" s="23">
        <f t="shared" si="709"/>
        <v>184.3682285224267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0.98962923570831329</v>
      </c>
      <c r="E8434" s="23">
        <f t="shared" si="704"/>
        <v>126.2</v>
      </c>
      <c r="F8434" s="23">
        <f t="shared" si="705"/>
        <v>124.89120954638913</v>
      </c>
      <c r="G8434" s="23">
        <f t="shared" si="706"/>
        <v>83.8</v>
      </c>
      <c r="H8434" s="23">
        <f t="shared" si="707"/>
        <v>82.930929952356649</v>
      </c>
      <c r="I8434" s="23">
        <f t="shared" si="708"/>
        <v>173.3</v>
      </c>
      <c r="J8434" s="23">
        <f t="shared" si="709"/>
        <v>171.50274654825071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0.98960284446314117</v>
      </c>
      <c r="E8435" s="23">
        <f t="shared" si="704"/>
        <v>54.9</v>
      </c>
      <c r="F8435" s="23">
        <f t="shared" si="705"/>
        <v>54.329196161026452</v>
      </c>
      <c r="G8435" s="23">
        <f t="shared" si="706"/>
        <v>30.2</v>
      </c>
      <c r="H8435" s="23">
        <f t="shared" si="707"/>
        <v>29.886005902786863</v>
      </c>
      <c r="I8435" s="23">
        <f t="shared" si="708"/>
        <v>73</v>
      </c>
      <c r="J8435" s="23">
        <f t="shared" si="709"/>
        <v>72.241007645809304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1.0070857637813628</v>
      </c>
      <c r="E8436" s="23">
        <f t="shared" si="704"/>
        <v>53.4</v>
      </c>
      <c r="F8436" s="23">
        <f t="shared" si="705"/>
        <v>53.778379785924777</v>
      </c>
      <c r="G8436" s="23">
        <f t="shared" si="706"/>
        <v>29.5</v>
      </c>
      <c r="H8436" s="23">
        <f t="shared" si="707"/>
        <v>29.709030031550203</v>
      </c>
      <c r="I8436" s="23">
        <f t="shared" si="708"/>
        <v>69</v>
      </c>
      <c r="J8436" s="23">
        <f t="shared" si="709"/>
        <v>69.48891770091403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1.0025703369225427</v>
      </c>
      <c r="E8437" s="23">
        <f t="shared" si="704"/>
        <v>58.3</v>
      </c>
      <c r="F8437" s="23">
        <f t="shared" si="705"/>
        <v>58.449850642584238</v>
      </c>
      <c r="G8437" s="23">
        <f t="shared" si="706"/>
        <v>31.4</v>
      </c>
      <c r="H8437" s="23">
        <f t="shared" si="707"/>
        <v>31.480708579367839</v>
      </c>
      <c r="I8437" s="23">
        <f t="shared" si="708"/>
        <v>76</v>
      </c>
      <c r="J8437" s="23">
        <f t="shared" si="709"/>
        <v>76.19534560611325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1.0046266064605769</v>
      </c>
      <c r="E8438" s="23">
        <f t="shared" si="704"/>
        <v>58.3</v>
      </c>
      <c r="F8438" s="23">
        <f t="shared" si="705"/>
        <v>58.569731156651628</v>
      </c>
      <c r="G8438" s="23">
        <f t="shared" si="706"/>
        <v>31.4</v>
      </c>
      <c r="H8438" s="23">
        <f t="shared" si="707"/>
        <v>31.545275442862113</v>
      </c>
      <c r="I8438" s="23">
        <f t="shared" si="708"/>
        <v>76</v>
      </c>
      <c r="J8438" s="23">
        <f t="shared" si="709"/>
        <v>76.351622091003847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1.0051406738450852</v>
      </c>
      <c r="E8439" s="23">
        <f t="shared" si="704"/>
        <v>58.3</v>
      </c>
      <c r="F8439" s="23">
        <f t="shared" si="705"/>
        <v>58.599701285168464</v>
      </c>
      <c r="G8439" s="23">
        <f t="shared" si="706"/>
        <v>31.4</v>
      </c>
      <c r="H8439" s="23">
        <f t="shared" si="707"/>
        <v>31.561417158735676</v>
      </c>
      <c r="I8439" s="23">
        <f t="shared" si="708"/>
        <v>76</v>
      </c>
      <c r="J8439" s="23">
        <f t="shared" si="709"/>
        <v>76.390691212226471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1.002827370614797</v>
      </c>
      <c r="E8440" s="23">
        <f t="shared" si="704"/>
        <v>58.3</v>
      </c>
      <c r="F8440" s="23">
        <f t="shared" si="705"/>
        <v>58.464835706842663</v>
      </c>
      <c r="G8440" s="23">
        <f t="shared" si="706"/>
        <v>31.4</v>
      </c>
      <c r="H8440" s="23">
        <f t="shared" si="707"/>
        <v>31.488779437304625</v>
      </c>
      <c r="I8440" s="23">
        <f t="shared" si="708"/>
        <v>76</v>
      </c>
      <c r="J8440" s="23">
        <f t="shared" si="709"/>
        <v>76.214880166724569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1.0020562695380342</v>
      </c>
      <c r="E8441" s="23">
        <f t="shared" si="704"/>
        <v>58.3</v>
      </c>
      <c r="F8441" s="23">
        <f t="shared" si="705"/>
        <v>58.419880514067387</v>
      </c>
      <c r="G8441" s="23">
        <f t="shared" si="706"/>
        <v>31.4</v>
      </c>
      <c r="H8441" s="23">
        <f t="shared" si="707"/>
        <v>31.464566863494273</v>
      </c>
      <c r="I8441" s="23">
        <f t="shared" si="708"/>
        <v>76</v>
      </c>
      <c r="J8441" s="23">
        <f t="shared" si="709"/>
        <v>76.156276484890597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1.0007711010767628</v>
      </c>
      <c r="E8442" s="23">
        <f t="shared" si="704"/>
        <v>58.3</v>
      </c>
      <c r="F8442" s="23">
        <f t="shared" si="705"/>
        <v>58.344955192775267</v>
      </c>
      <c r="G8442" s="23">
        <f t="shared" si="706"/>
        <v>31.4</v>
      </c>
      <c r="H8442" s="23">
        <f t="shared" si="707"/>
        <v>31.424212573810351</v>
      </c>
      <c r="I8442" s="23">
        <f t="shared" si="708"/>
        <v>76</v>
      </c>
      <c r="J8442" s="23">
        <f t="shared" si="709"/>
        <v>76.058603681833972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1.0005140673845085</v>
      </c>
      <c r="E8443" s="23">
        <f t="shared" si="704"/>
        <v>58.3</v>
      </c>
      <c r="F8443" s="23">
        <f t="shared" si="705"/>
        <v>58.329970128516848</v>
      </c>
      <c r="G8443" s="23">
        <f t="shared" si="706"/>
        <v>31.4</v>
      </c>
      <c r="H8443" s="23">
        <f t="shared" si="707"/>
        <v>31.416141715873568</v>
      </c>
      <c r="I8443" s="23">
        <f t="shared" si="708"/>
        <v>76</v>
      </c>
      <c r="J8443" s="23">
        <f t="shared" si="709"/>
        <v>76.039069121222653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1.0046096950123742</v>
      </c>
      <c r="E8444" s="23">
        <f t="shared" si="704"/>
        <v>58.6</v>
      </c>
      <c r="F8444" s="23">
        <f t="shared" si="705"/>
        <v>58.870128127725131</v>
      </c>
      <c r="G8444" s="23">
        <f t="shared" si="706"/>
        <v>31.6</v>
      </c>
      <c r="H8444" s="23">
        <f t="shared" si="707"/>
        <v>31.745666362391027</v>
      </c>
      <c r="I8444" s="23">
        <f t="shared" si="708"/>
        <v>76.900000000000006</v>
      </c>
      <c r="J8444" s="23">
        <f t="shared" si="709"/>
        <v>77.254485546451576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1.0050013164550893</v>
      </c>
      <c r="E8445" s="23">
        <f t="shared" si="704"/>
        <v>122.8</v>
      </c>
      <c r="F8445" s="23">
        <f t="shared" si="705"/>
        <v>123.41416166068495</v>
      </c>
      <c r="G8445" s="23">
        <f t="shared" si="706"/>
        <v>81.8</v>
      </c>
      <c r="H8445" s="23">
        <f t="shared" si="707"/>
        <v>82.2091076860263</v>
      </c>
      <c r="I8445" s="23">
        <f t="shared" si="708"/>
        <v>168.6</v>
      </c>
      <c r="J8445" s="23">
        <f t="shared" si="709"/>
        <v>169.44322195432804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0.9887702958047675</v>
      </c>
      <c r="E8446" s="23">
        <f t="shared" si="704"/>
        <v>122.8</v>
      </c>
      <c r="F8446" s="23">
        <f t="shared" si="705"/>
        <v>121.42099232482545</v>
      </c>
      <c r="G8446" s="23">
        <f t="shared" si="706"/>
        <v>81.8</v>
      </c>
      <c r="H8446" s="23">
        <f t="shared" si="707"/>
        <v>80.881410196829975</v>
      </c>
      <c r="I8446" s="23">
        <f t="shared" si="708"/>
        <v>168.6</v>
      </c>
      <c r="J8446" s="23">
        <f t="shared" si="709"/>
        <v>166.70667187268378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0.98876117873404112</v>
      </c>
      <c r="E8447" s="23">
        <f t="shared" si="704"/>
        <v>122.8</v>
      </c>
      <c r="F8447" s="23">
        <f t="shared" si="705"/>
        <v>121.41987274854024</v>
      </c>
      <c r="G8447" s="23">
        <f t="shared" si="706"/>
        <v>81.8</v>
      </c>
      <c r="H8447" s="23">
        <f t="shared" si="707"/>
        <v>80.88066442044456</v>
      </c>
      <c r="I8447" s="23">
        <f t="shared" si="708"/>
        <v>168.6</v>
      </c>
      <c r="J8447" s="23">
        <f t="shared" si="709"/>
        <v>166.70513473455932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0.9880285356090508</v>
      </c>
      <c r="E8448" s="23">
        <f t="shared" si="704"/>
        <v>122.8</v>
      </c>
      <c r="F8448" s="23">
        <f t="shared" si="705"/>
        <v>121.32990417279143</v>
      </c>
      <c r="G8448" s="23">
        <f t="shared" si="706"/>
        <v>81.8</v>
      </c>
      <c r="H8448" s="23">
        <f t="shared" si="707"/>
        <v>80.820734212820355</v>
      </c>
      <c r="I8448" s="23">
        <f t="shared" si="708"/>
        <v>168.6</v>
      </c>
      <c r="J8448" s="23">
        <f t="shared" si="709"/>
        <v>166.58161110368596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0.98828026763712973</v>
      </c>
      <c r="E8449" s="23">
        <f t="shared" si="704"/>
        <v>122.8</v>
      </c>
      <c r="F8449" s="23">
        <f t="shared" si="705"/>
        <v>121.36081686583952</v>
      </c>
      <c r="G8449" s="23">
        <f t="shared" si="706"/>
        <v>81.8</v>
      </c>
      <c r="H8449" s="23">
        <f t="shared" si="707"/>
        <v>80.841325892717208</v>
      </c>
      <c r="I8449" s="23">
        <f t="shared" si="708"/>
        <v>168.6</v>
      </c>
      <c r="J8449" s="23">
        <f t="shared" si="709"/>
        <v>166.62405312362006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0.98827800110627562</v>
      </c>
      <c r="E8450" s="23">
        <f t="shared" si="704"/>
        <v>124.5</v>
      </c>
      <c r="F8450" s="23">
        <f t="shared" si="705"/>
        <v>123.04061113773132</v>
      </c>
      <c r="G8450" s="23">
        <f t="shared" si="706"/>
        <v>82.8</v>
      </c>
      <c r="H8450" s="23">
        <f t="shared" si="707"/>
        <v>81.829418491599611</v>
      </c>
      <c r="I8450" s="23">
        <f t="shared" si="708"/>
        <v>170.9</v>
      </c>
      <c r="J8450" s="23">
        <f t="shared" si="709"/>
        <v>168.89671038906252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0.98575976815238264</v>
      </c>
      <c r="E8451" s="23">
        <f t="shared" si="704"/>
        <v>131</v>
      </c>
      <c r="F8451" s="23">
        <f t="shared" si="705"/>
        <v>129.13452962796214</v>
      </c>
      <c r="G8451" s="23">
        <f t="shared" si="706"/>
        <v>87.1</v>
      </c>
      <c r="H8451" s="23">
        <f t="shared" si="707"/>
        <v>85.859675806072516</v>
      </c>
      <c r="I8451" s="23">
        <f t="shared" si="708"/>
        <v>181.9</v>
      </c>
      <c r="J8451" s="23">
        <f t="shared" si="709"/>
        <v>179.3097018269184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0.98335192349481915</v>
      </c>
      <c r="E8452" s="23">
        <f t="shared" si="704"/>
        <v>131.9</v>
      </c>
      <c r="F8452" s="23">
        <f t="shared" si="705"/>
        <v>129.70411870896666</v>
      </c>
      <c r="G8452" s="23">
        <f t="shared" si="706"/>
        <v>87.6</v>
      </c>
      <c r="H8452" s="23">
        <f t="shared" si="707"/>
        <v>86.141628498146147</v>
      </c>
      <c r="I8452" s="23">
        <f t="shared" si="708"/>
        <v>182.9</v>
      </c>
      <c r="J8452" s="23">
        <f t="shared" si="709"/>
        <v>179.85506680720243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0.98335751593045262</v>
      </c>
      <c r="E8453" s="23">
        <f t="shared" si="704"/>
        <v>131.9</v>
      </c>
      <c r="F8453" s="23">
        <f t="shared" si="705"/>
        <v>129.70485635122671</v>
      </c>
      <c r="G8453" s="23">
        <f t="shared" si="706"/>
        <v>87.6</v>
      </c>
      <c r="H8453" s="23">
        <f t="shared" si="707"/>
        <v>86.142118395507637</v>
      </c>
      <c r="I8453" s="23">
        <f t="shared" si="708"/>
        <v>182.9</v>
      </c>
      <c r="J8453" s="23">
        <f t="shared" si="709"/>
        <v>179.8560896636798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0.98336273215801939</v>
      </c>
      <c r="E8454" s="23">
        <f t="shared" si="704"/>
        <v>131.9</v>
      </c>
      <c r="F8454" s="23">
        <f t="shared" si="705"/>
        <v>129.70554437164276</v>
      </c>
      <c r="G8454" s="23">
        <f t="shared" si="706"/>
        <v>87.6</v>
      </c>
      <c r="H8454" s="23">
        <f t="shared" si="707"/>
        <v>86.142575337042487</v>
      </c>
      <c r="I8454" s="23">
        <f t="shared" si="708"/>
        <v>182.9</v>
      </c>
      <c r="J8454" s="23">
        <f t="shared" si="709"/>
        <v>179.85704371170175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0.98334169021094575</v>
      </c>
      <c r="E8455" s="23">
        <f t="shared" si="704"/>
        <v>131.9</v>
      </c>
      <c r="F8455" s="23">
        <f t="shared" si="705"/>
        <v>129.70276893882374</v>
      </c>
      <c r="G8455" s="23">
        <f t="shared" si="706"/>
        <v>87.6</v>
      </c>
      <c r="H8455" s="23">
        <f t="shared" si="707"/>
        <v>86.140732062478847</v>
      </c>
      <c r="I8455" s="23">
        <f t="shared" si="708"/>
        <v>182.9</v>
      </c>
      <c r="J8455" s="23">
        <f t="shared" si="709"/>
        <v>179.85319513958197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0.98334859159021026</v>
      </c>
      <c r="E8456" s="23">
        <f t="shared" si="704"/>
        <v>131.9</v>
      </c>
      <c r="F8456" s="23">
        <f t="shared" si="705"/>
        <v>129.70367923074875</v>
      </c>
      <c r="G8456" s="23">
        <f t="shared" si="706"/>
        <v>87.6</v>
      </c>
      <c r="H8456" s="23">
        <f t="shared" si="707"/>
        <v>86.141336623302408</v>
      </c>
      <c r="I8456" s="23">
        <f t="shared" si="708"/>
        <v>182.9</v>
      </c>
      <c r="J8456" s="23">
        <f t="shared" si="709"/>
        <v>179.85445740184946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0.98334644337367483</v>
      </c>
      <c r="E8457" s="23">
        <f t="shared" si="704"/>
        <v>131.9</v>
      </c>
      <c r="F8457" s="23">
        <f t="shared" si="705"/>
        <v>129.70339588098773</v>
      </c>
      <c r="G8457" s="23">
        <f t="shared" si="706"/>
        <v>87.6</v>
      </c>
      <c r="H8457" s="23">
        <f t="shared" si="707"/>
        <v>86.141148439533907</v>
      </c>
      <c r="I8457" s="23">
        <f t="shared" si="708"/>
        <v>182.9</v>
      </c>
      <c r="J8457" s="23">
        <f t="shared" si="709"/>
        <v>179.85406449304514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0.98334012014560468</v>
      </c>
      <c r="E8458" s="23">
        <f t="shared" si="704"/>
        <v>129.69999999999999</v>
      </c>
      <c r="F8458" s="23">
        <f t="shared" si="705"/>
        <v>127.53921358288491</v>
      </c>
      <c r="G8458" s="23">
        <f t="shared" si="706"/>
        <v>86.4</v>
      </c>
      <c r="H8458" s="23">
        <f t="shared" si="707"/>
        <v>84.960586380580253</v>
      </c>
      <c r="I8458" s="23">
        <f t="shared" si="708"/>
        <v>180.6</v>
      </c>
      <c r="J8458" s="23">
        <f t="shared" si="709"/>
        <v>177.5912256982962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0.983338401455218</v>
      </c>
      <c r="E8459" s="23">
        <f t="shared" si="704"/>
        <v>49.3</v>
      </c>
      <c r="F8459" s="23">
        <f t="shared" si="705"/>
        <v>48.478583191742246</v>
      </c>
      <c r="G8459" s="23">
        <f t="shared" si="706"/>
        <v>26.3</v>
      </c>
      <c r="H8459" s="23">
        <f t="shared" si="707"/>
        <v>25.861799958272233</v>
      </c>
      <c r="I8459" s="23">
        <f t="shared" si="708"/>
        <v>64.8</v>
      </c>
      <c r="J8459" s="23">
        <f t="shared" si="709"/>
        <v>63.720328414298123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1.005708427432648</v>
      </c>
      <c r="E8460" s="23">
        <f t="shared" si="704"/>
        <v>53.7</v>
      </c>
      <c r="F8460" s="23">
        <f t="shared" si="705"/>
        <v>54.006542553133201</v>
      </c>
      <c r="G8460" s="23">
        <f t="shared" si="706"/>
        <v>28.6</v>
      </c>
      <c r="H8460" s="23">
        <f t="shared" si="707"/>
        <v>28.763261024573733</v>
      </c>
      <c r="I8460" s="23">
        <f t="shared" si="708"/>
        <v>69</v>
      </c>
      <c r="J8460" s="23">
        <f t="shared" si="709"/>
        <v>69.393881492852714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1.0034699724937155</v>
      </c>
      <c r="E8461" s="23">
        <f t="shared" si="704"/>
        <v>61</v>
      </c>
      <c r="F8461" s="23">
        <f t="shared" si="705"/>
        <v>61.211668322116644</v>
      </c>
      <c r="G8461" s="23">
        <f t="shared" si="706"/>
        <v>31.9</v>
      </c>
      <c r="H8461" s="23">
        <f t="shared" si="707"/>
        <v>32.010692122549521</v>
      </c>
      <c r="I8461" s="23">
        <f t="shared" si="708"/>
        <v>79.400000000000006</v>
      </c>
      <c r="J8461" s="23">
        <f t="shared" si="709"/>
        <v>79.67551581600101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1.0034695129362772</v>
      </c>
      <c r="E8462" s="23">
        <f t="shared" si="704"/>
        <v>61</v>
      </c>
      <c r="F8462" s="23">
        <f t="shared" si="705"/>
        <v>61.211640289112907</v>
      </c>
      <c r="G8462" s="23">
        <f t="shared" si="706"/>
        <v>31.9</v>
      </c>
      <c r="H8462" s="23">
        <f t="shared" si="707"/>
        <v>32.010677462667239</v>
      </c>
      <c r="I8462" s="23">
        <f t="shared" si="708"/>
        <v>79.400000000000006</v>
      </c>
      <c r="J8462" s="23">
        <f t="shared" si="709"/>
        <v>79.675479327140408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1.0032170991179443</v>
      </c>
      <c r="E8463" s="23">
        <f t="shared" si="704"/>
        <v>61</v>
      </c>
      <c r="F8463" s="23">
        <f t="shared" si="705"/>
        <v>61.196243046194603</v>
      </c>
      <c r="G8463" s="23">
        <f t="shared" si="706"/>
        <v>31.9</v>
      </c>
      <c r="H8463" s="23">
        <f t="shared" si="707"/>
        <v>32.002625461862422</v>
      </c>
      <c r="I8463" s="23">
        <f t="shared" si="708"/>
        <v>79.400000000000006</v>
      </c>
      <c r="J8463" s="23">
        <f t="shared" si="709"/>
        <v>79.655437669964783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1.0024718452410522</v>
      </c>
      <c r="E8464" s="23">
        <f t="shared" si="704"/>
        <v>61</v>
      </c>
      <c r="F8464" s="23">
        <f t="shared" si="705"/>
        <v>61.150782559704183</v>
      </c>
      <c r="G8464" s="23">
        <f t="shared" si="706"/>
        <v>31.9</v>
      </c>
      <c r="H8464" s="23">
        <f t="shared" si="707"/>
        <v>31.978851863189561</v>
      </c>
      <c r="I8464" s="23">
        <f t="shared" si="708"/>
        <v>79.400000000000006</v>
      </c>
      <c r="J8464" s="23">
        <f t="shared" si="709"/>
        <v>79.596264512139541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1.0002343995387017</v>
      </c>
      <c r="E8465" s="23">
        <f t="shared" si="704"/>
        <v>61</v>
      </c>
      <c r="F8465" s="23">
        <f t="shared" si="705"/>
        <v>61.014298371860804</v>
      </c>
      <c r="G8465" s="23">
        <f t="shared" si="706"/>
        <v>31.9</v>
      </c>
      <c r="H8465" s="23">
        <f t="shared" si="707"/>
        <v>31.907477345284583</v>
      </c>
      <c r="I8465" s="23">
        <f t="shared" si="708"/>
        <v>79.400000000000006</v>
      </c>
      <c r="J8465" s="23">
        <f t="shared" si="709"/>
        <v>79.418611323372929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0.99998386995257682</v>
      </c>
      <c r="E8466" s="23">
        <f t="shared" si="704"/>
        <v>61</v>
      </c>
      <c r="F8466" s="23">
        <f t="shared" si="705"/>
        <v>60.999016067107185</v>
      </c>
      <c r="G8466" s="23">
        <f t="shared" si="706"/>
        <v>31.9</v>
      </c>
      <c r="H8466" s="23">
        <f t="shared" si="707"/>
        <v>31.899485451487198</v>
      </c>
      <c r="I8466" s="23">
        <f t="shared" si="708"/>
        <v>79.400000000000006</v>
      </c>
      <c r="J8466" s="23">
        <f t="shared" si="709"/>
        <v>79.398719274234608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1.000480735212566</v>
      </c>
      <c r="E8467" s="23">
        <f t="shared" si="704"/>
        <v>53.7</v>
      </c>
      <c r="F8467" s="23">
        <f t="shared" si="705"/>
        <v>53.725815480914797</v>
      </c>
      <c r="G8467" s="23">
        <f t="shared" si="706"/>
        <v>28.6</v>
      </c>
      <c r="H8467" s="23">
        <f t="shared" si="707"/>
        <v>28.61374902707939</v>
      </c>
      <c r="I8467" s="23">
        <f t="shared" si="708"/>
        <v>69</v>
      </c>
      <c r="J8467" s="23">
        <f t="shared" si="709"/>
        <v>69.033170729667049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1.0037168697471457</v>
      </c>
      <c r="E8468" s="23">
        <f t="shared" ref="E8468:E8531" si="712">$E8180</f>
        <v>56.9</v>
      </c>
      <c r="F8468" s="23">
        <f t="shared" ref="F8468:F8531" si="713">$F8180</f>
        <v>57.111489888612589</v>
      </c>
      <c r="G8468" s="23">
        <f t="shared" ref="G8468:G8531" si="714">$G8180</f>
        <v>30</v>
      </c>
      <c r="H8468" s="23">
        <f t="shared" ref="H8468:H8531" si="715">$H8180</f>
        <v>30.11150609241437</v>
      </c>
      <c r="I8468" s="23">
        <f t="shared" ref="I8468:I8531" si="716">$I8180</f>
        <v>73.900000000000006</v>
      </c>
      <c r="J8468" s="23">
        <f t="shared" ref="J8468:J8531" si="717">$J8180</f>
        <v>74.174676674314071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1.0057039412012607</v>
      </c>
      <c r="E8469" s="23">
        <f t="shared" si="712"/>
        <v>128.69999999999999</v>
      </c>
      <c r="F8469" s="23">
        <f t="shared" si="713"/>
        <v>129.43409723260226</v>
      </c>
      <c r="G8469" s="23">
        <f t="shared" si="714"/>
        <v>85.8</v>
      </c>
      <c r="H8469" s="23">
        <f t="shared" si="715"/>
        <v>86.28939815506817</v>
      </c>
      <c r="I8469" s="23">
        <f t="shared" si="716"/>
        <v>179.4</v>
      </c>
      <c r="J8469" s="23">
        <f t="shared" si="717"/>
        <v>180.42328705150618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0.98514105367571625</v>
      </c>
      <c r="E8470" s="23">
        <f t="shared" si="712"/>
        <v>128.69999999999999</v>
      </c>
      <c r="F8470" s="23">
        <f t="shared" si="713"/>
        <v>126.78765360806467</v>
      </c>
      <c r="G8470" s="23">
        <f t="shared" si="714"/>
        <v>85.8</v>
      </c>
      <c r="H8470" s="23">
        <f t="shared" si="715"/>
        <v>84.525102405376458</v>
      </c>
      <c r="I8470" s="23">
        <f t="shared" si="716"/>
        <v>179.4</v>
      </c>
      <c r="J8470" s="23">
        <f t="shared" si="717"/>
        <v>176.7343050294235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0.98513297757834628</v>
      </c>
      <c r="E8471" s="23">
        <f t="shared" si="712"/>
        <v>128.69999999999999</v>
      </c>
      <c r="F8471" s="23">
        <f t="shared" si="713"/>
        <v>126.78661421433316</v>
      </c>
      <c r="G8471" s="23">
        <f t="shared" si="714"/>
        <v>85.8</v>
      </c>
      <c r="H8471" s="23">
        <f t="shared" si="715"/>
        <v>84.524409476222104</v>
      </c>
      <c r="I8471" s="23">
        <f t="shared" si="716"/>
        <v>179.4</v>
      </c>
      <c r="J8471" s="23">
        <f t="shared" si="717"/>
        <v>176.73285617755533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0.98513489312905478</v>
      </c>
      <c r="E8472" s="23">
        <f t="shared" si="712"/>
        <v>128.69999999999999</v>
      </c>
      <c r="F8472" s="23">
        <f t="shared" si="713"/>
        <v>126.78686074570933</v>
      </c>
      <c r="G8472" s="23">
        <f t="shared" si="714"/>
        <v>85.8</v>
      </c>
      <c r="H8472" s="23">
        <f t="shared" si="715"/>
        <v>84.524573830472903</v>
      </c>
      <c r="I8472" s="23">
        <f t="shared" si="716"/>
        <v>179.4</v>
      </c>
      <c r="J8472" s="23">
        <f t="shared" si="717"/>
        <v>176.73319982735242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0.98518243111188497</v>
      </c>
      <c r="E8473" s="23">
        <f t="shared" si="712"/>
        <v>128.69999999999999</v>
      </c>
      <c r="F8473" s="23">
        <f t="shared" si="713"/>
        <v>126.79297888409958</v>
      </c>
      <c r="G8473" s="23">
        <f t="shared" si="714"/>
        <v>85.8</v>
      </c>
      <c r="H8473" s="23">
        <f t="shared" si="715"/>
        <v>84.528652589399726</v>
      </c>
      <c r="I8473" s="23">
        <f t="shared" si="716"/>
        <v>179.4</v>
      </c>
      <c r="J8473" s="23">
        <f t="shared" si="717"/>
        <v>176.74172814147218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0.98519039283832355</v>
      </c>
      <c r="E8474" s="23">
        <f t="shared" si="712"/>
        <v>128.69999999999999</v>
      </c>
      <c r="F8474" s="23">
        <f t="shared" si="713"/>
        <v>126.79400355829223</v>
      </c>
      <c r="G8474" s="23">
        <f t="shared" si="714"/>
        <v>85.8</v>
      </c>
      <c r="H8474" s="23">
        <f t="shared" si="715"/>
        <v>84.529335705528155</v>
      </c>
      <c r="I8474" s="23">
        <f t="shared" si="716"/>
        <v>179.4</v>
      </c>
      <c r="J8474" s="23">
        <f t="shared" si="717"/>
        <v>176.74315647519526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0.98315280179099707</v>
      </c>
      <c r="E8475" s="23">
        <f t="shared" si="712"/>
        <v>109.6</v>
      </c>
      <c r="F8475" s="23">
        <f t="shared" si="713"/>
        <v>107.75354707629327</v>
      </c>
      <c r="G8475" s="23">
        <f t="shared" si="714"/>
        <v>60</v>
      </c>
      <c r="H8475" s="23">
        <f t="shared" si="715"/>
        <v>58.989168107459825</v>
      </c>
      <c r="I8475" s="23">
        <f t="shared" si="716"/>
        <v>146.1</v>
      </c>
      <c r="J8475" s="23">
        <f t="shared" si="717"/>
        <v>143.63862434166467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0.98097861472555536</v>
      </c>
      <c r="E8476" s="23">
        <f t="shared" si="712"/>
        <v>113.9</v>
      </c>
      <c r="F8476" s="23">
        <f t="shared" si="713"/>
        <v>111.73346421724077</v>
      </c>
      <c r="G8476" s="23">
        <f t="shared" si="714"/>
        <v>62.3</v>
      </c>
      <c r="H8476" s="23">
        <f t="shared" si="715"/>
        <v>61.114967697402093</v>
      </c>
      <c r="I8476" s="23">
        <f t="shared" si="716"/>
        <v>152.1</v>
      </c>
      <c r="J8476" s="23">
        <f t="shared" si="717"/>
        <v>149.20684729975696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0.98098828851384245</v>
      </c>
      <c r="E8477" s="23">
        <f t="shared" si="712"/>
        <v>113.9</v>
      </c>
      <c r="F8477" s="23">
        <f t="shared" si="713"/>
        <v>111.73456606172667</v>
      </c>
      <c r="G8477" s="23">
        <f t="shared" si="714"/>
        <v>62.3</v>
      </c>
      <c r="H8477" s="23">
        <f t="shared" si="715"/>
        <v>61.115570374412385</v>
      </c>
      <c r="I8477" s="23">
        <f t="shared" si="716"/>
        <v>152.1</v>
      </c>
      <c r="J8477" s="23">
        <f t="shared" si="717"/>
        <v>149.20831868295542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0.98168915381642063</v>
      </c>
      <c r="E8478" s="23">
        <f t="shared" si="712"/>
        <v>113.9</v>
      </c>
      <c r="F8478" s="23">
        <f t="shared" si="713"/>
        <v>111.81439461969032</v>
      </c>
      <c r="G8478" s="23">
        <f t="shared" si="714"/>
        <v>62.3</v>
      </c>
      <c r="H8478" s="23">
        <f t="shared" si="715"/>
        <v>61.159234282763002</v>
      </c>
      <c r="I8478" s="23">
        <f t="shared" si="716"/>
        <v>152.1</v>
      </c>
      <c r="J8478" s="23">
        <f t="shared" si="717"/>
        <v>149.31492029547758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0.98171507091194576</v>
      </c>
      <c r="E8479" s="23">
        <f t="shared" si="712"/>
        <v>113.9</v>
      </c>
      <c r="F8479" s="23">
        <f t="shared" si="713"/>
        <v>111.81734657687063</v>
      </c>
      <c r="G8479" s="23">
        <f t="shared" si="714"/>
        <v>62.3</v>
      </c>
      <c r="H8479" s="23">
        <f t="shared" si="715"/>
        <v>61.160848917814221</v>
      </c>
      <c r="I8479" s="23">
        <f t="shared" si="716"/>
        <v>152.1</v>
      </c>
      <c r="J8479" s="23">
        <f t="shared" si="717"/>
        <v>149.31886228570696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0.98171880615793872</v>
      </c>
      <c r="E8480" s="23">
        <f t="shared" si="712"/>
        <v>113.9</v>
      </c>
      <c r="F8480" s="23">
        <f t="shared" si="713"/>
        <v>111.81777202138923</v>
      </c>
      <c r="G8480" s="23">
        <f t="shared" si="714"/>
        <v>62.3</v>
      </c>
      <c r="H8480" s="23">
        <f t="shared" si="715"/>
        <v>61.161081623639582</v>
      </c>
      <c r="I8480" s="23">
        <f t="shared" si="716"/>
        <v>152.1</v>
      </c>
      <c r="J8480" s="23">
        <f t="shared" si="717"/>
        <v>149.31943041662248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0.98098603458187417</v>
      </c>
      <c r="E8481" s="23">
        <f t="shared" si="712"/>
        <v>113.9</v>
      </c>
      <c r="F8481" s="23">
        <f t="shared" si="713"/>
        <v>111.73430933887548</v>
      </c>
      <c r="G8481" s="23">
        <f t="shared" si="714"/>
        <v>62.3</v>
      </c>
      <c r="H8481" s="23">
        <f t="shared" si="715"/>
        <v>61.115429954450761</v>
      </c>
      <c r="I8481" s="23">
        <f t="shared" si="716"/>
        <v>152.1</v>
      </c>
      <c r="J8481" s="23">
        <f t="shared" si="717"/>
        <v>149.20797585990306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0.98096471441503319</v>
      </c>
      <c r="E8482" s="23">
        <f t="shared" si="712"/>
        <v>63.8</v>
      </c>
      <c r="F8482" s="23">
        <f t="shared" si="713"/>
        <v>62.585548779679115</v>
      </c>
      <c r="G8482" s="23">
        <f t="shared" si="714"/>
        <v>36</v>
      </c>
      <c r="H8482" s="23">
        <f t="shared" si="715"/>
        <v>35.314729718941194</v>
      </c>
      <c r="I8482" s="23">
        <f t="shared" si="716"/>
        <v>82.8</v>
      </c>
      <c r="J8482" s="23">
        <f t="shared" si="717"/>
        <v>81.223878353564743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0.98308659754874328</v>
      </c>
      <c r="E8483" s="23">
        <f t="shared" si="712"/>
        <v>33.6</v>
      </c>
      <c r="F8483" s="23">
        <f t="shared" si="713"/>
        <v>33.031709677637778</v>
      </c>
      <c r="G8483" s="23">
        <f t="shared" si="714"/>
        <v>20.399999999999999</v>
      </c>
      <c r="H8483" s="23">
        <f t="shared" si="715"/>
        <v>20.054966589994361</v>
      </c>
      <c r="I8483" s="23">
        <f t="shared" si="716"/>
        <v>41.8</v>
      </c>
      <c r="J8483" s="23">
        <f t="shared" si="717"/>
        <v>41.093019777537464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1.0012437114141333</v>
      </c>
      <c r="E8484" s="23">
        <f t="shared" si="712"/>
        <v>39</v>
      </c>
      <c r="F8484" s="23">
        <f t="shared" si="713"/>
        <v>39.048504745151199</v>
      </c>
      <c r="G8484" s="23">
        <f t="shared" si="714"/>
        <v>22.9</v>
      </c>
      <c r="H8484" s="23">
        <f t="shared" si="715"/>
        <v>22.928480991383651</v>
      </c>
      <c r="I8484" s="23">
        <f t="shared" si="716"/>
        <v>49</v>
      </c>
      <c r="J8484" s="23">
        <f t="shared" si="717"/>
        <v>49.060941859292527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1.0002487422828266</v>
      </c>
      <c r="E8485" s="23">
        <f t="shared" si="712"/>
        <v>39</v>
      </c>
      <c r="F8485" s="23">
        <f t="shared" si="713"/>
        <v>39.009700949030233</v>
      </c>
      <c r="G8485" s="23">
        <f t="shared" si="714"/>
        <v>22.9</v>
      </c>
      <c r="H8485" s="23">
        <f t="shared" si="715"/>
        <v>22.905696198276726</v>
      </c>
      <c r="I8485" s="23">
        <f t="shared" si="716"/>
        <v>49</v>
      </c>
      <c r="J8485" s="23">
        <f t="shared" si="717"/>
        <v>49.0121883718585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1.0009949691313067</v>
      </c>
      <c r="E8486" s="23">
        <f t="shared" si="712"/>
        <v>39</v>
      </c>
      <c r="F8486" s="23">
        <f t="shared" si="713"/>
        <v>39.038803796120959</v>
      </c>
      <c r="G8486" s="23">
        <f t="shared" si="714"/>
        <v>22.9</v>
      </c>
      <c r="H8486" s="23">
        <f t="shared" si="715"/>
        <v>22.922784793106921</v>
      </c>
      <c r="I8486" s="23">
        <f t="shared" si="716"/>
        <v>49</v>
      </c>
      <c r="J8486" s="23">
        <f t="shared" si="717"/>
        <v>49.048753487434027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1.0009949691313067</v>
      </c>
      <c r="E8487" s="23">
        <f t="shared" si="712"/>
        <v>39</v>
      </c>
      <c r="F8487" s="23">
        <f t="shared" si="713"/>
        <v>39.038803796120959</v>
      </c>
      <c r="G8487" s="23">
        <f t="shared" si="714"/>
        <v>22.9</v>
      </c>
      <c r="H8487" s="23">
        <f t="shared" si="715"/>
        <v>22.922784793106921</v>
      </c>
      <c r="I8487" s="23">
        <f t="shared" si="716"/>
        <v>49</v>
      </c>
      <c r="J8487" s="23">
        <f t="shared" si="717"/>
        <v>49.048753487434027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1.0009949691313067</v>
      </c>
      <c r="E8488" s="23">
        <f t="shared" si="712"/>
        <v>39</v>
      </c>
      <c r="F8488" s="23">
        <f t="shared" si="713"/>
        <v>39.038803796120959</v>
      </c>
      <c r="G8488" s="23">
        <f t="shared" si="714"/>
        <v>22.9</v>
      </c>
      <c r="H8488" s="23">
        <f t="shared" si="715"/>
        <v>22.922784793106921</v>
      </c>
      <c r="I8488" s="23">
        <f t="shared" si="716"/>
        <v>49</v>
      </c>
      <c r="J8488" s="23">
        <f t="shared" si="717"/>
        <v>49.048753487434027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1.0009949691313067</v>
      </c>
      <c r="E8489" s="23">
        <f t="shared" si="712"/>
        <v>39</v>
      </c>
      <c r="F8489" s="23">
        <f t="shared" si="713"/>
        <v>39.038803796120959</v>
      </c>
      <c r="G8489" s="23">
        <f t="shared" si="714"/>
        <v>22.9</v>
      </c>
      <c r="H8489" s="23">
        <f t="shared" si="715"/>
        <v>22.922784793106921</v>
      </c>
      <c r="I8489" s="23">
        <f t="shared" si="716"/>
        <v>49</v>
      </c>
      <c r="J8489" s="23">
        <f t="shared" si="717"/>
        <v>49.048753487434027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1.0009949691313067</v>
      </c>
      <c r="E8490" s="23">
        <f t="shared" si="712"/>
        <v>39</v>
      </c>
      <c r="F8490" s="23">
        <f t="shared" si="713"/>
        <v>39.038803796120959</v>
      </c>
      <c r="G8490" s="23">
        <f t="shared" si="714"/>
        <v>22.9</v>
      </c>
      <c r="H8490" s="23">
        <f t="shared" si="715"/>
        <v>22.922784793106921</v>
      </c>
      <c r="I8490" s="23">
        <f t="shared" si="716"/>
        <v>49</v>
      </c>
      <c r="J8490" s="23">
        <f t="shared" si="717"/>
        <v>49.048753487434027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1.0009949691313067</v>
      </c>
      <c r="E8491" s="23">
        <f t="shared" si="712"/>
        <v>39</v>
      </c>
      <c r="F8491" s="23">
        <f t="shared" si="713"/>
        <v>39.038803796120959</v>
      </c>
      <c r="G8491" s="23">
        <f t="shared" si="714"/>
        <v>22.9</v>
      </c>
      <c r="H8491" s="23">
        <f t="shared" si="715"/>
        <v>22.922784793106921</v>
      </c>
      <c r="I8491" s="23">
        <f t="shared" si="716"/>
        <v>49</v>
      </c>
      <c r="J8491" s="23">
        <f t="shared" si="717"/>
        <v>49.048753487434027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1.00149245369696</v>
      </c>
      <c r="E8492" s="23">
        <f t="shared" si="712"/>
        <v>67.900000000000006</v>
      </c>
      <c r="F8492" s="23">
        <f t="shared" si="713"/>
        <v>68.001337606023597</v>
      </c>
      <c r="G8492" s="23">
        <f t="shared" si="714"/>
        <v>38</v>
      </c>
      <c r="H8492" s="23">
        <f t="shared" si="715"/>
        <v>38.056713240484484</v>
      </c>
      <c r="I8492" s="23">
        <f t="shared" si="716"/>
        <v>88.4</v>
      </c>
      <c r="J8492" s="23">
        <f t="shared" si="717"/>
        <v>88.531932906811278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1.0051244649313582</v>
      </c>
      <c r="E8493" s="23">
        <f t="shared" si="712"/>
        <v>72</v>
      </c>
      <c r="F8493" s="23">
        <f t="shared" si="713"/>
        <v>72.368961475057787</v>
      </c>
      <c r="G8493" s="23">
        <f t="shared" si="714"/>
        <v>40</v>
      </c>
      <c r="H8493" s="23">
        <f t="shared" si="715"/>
        <v>40.204978597254325</v>
      </c>
      <c r="I8493" s="23">
        <f t="shared" si="716"/>
        <v>93.9</v>
      </c>
      <c r="J8493" s="23">
        <f t="shared" si="717"/>
        <v>94.381187257054535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0.98282803518518236</v>
      </c>
      <c r="E8494" s="23">
        <f t="shared" si="712"/>
        <v>80.400000000000006</v>
      </c>
      <c r="F8494" s="23">
        <f t="shared" si="713"/>
        <v>79.019374028888663</v>
      </c>
      <c r="G8494" s="23">
        <f t="shared" si="714"/>
        <v>44</v>
      </c>
      <c r="H8494" s="23">
        <f t="shared" si="715"/>
        <v>43.244433548148024</v>
      </c>
      <c r="I8494" s="23">
        <f t="shared" si="716"/>
        <v>105.9</v>
      </c>
      <c r="J8494" s="23">
        <f t="shared" si="717"/>
        <v>104.08148892611082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0.98281990986807777</v>
      </c>
      <c r="E8495" s="23">
        <f t="shared" si="712"/>
        <v>80.400000000000006</v>
      </c>
      <c r="F8495" s="23">
        <f t="shared" si="713"/>
        <v>79.018720753393453</v>
      </c>
      <c r="G8495" s="23">
        <f t="shared" si="714"/>
        <v>44</v>
      </c>
      <c r="H8495" s="23">
        <f t="shared" si="715"/>
        <v>43.244076034195423</v>
      </c>
      <c r="I8495" s="23">
        <f t="shared" si="716"/>
        <v>105.9</v>
      </c>
      <c r="J8495" s="23">
        <f t="shared" si="717"/>
        <v>104.08062845502944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0.98301408321991468</v>
      </c>
      <c r="E8496" s="23">
        <f t="shared" si="712"/>
        <v>80.400000000000006</v>
      </c>
      <c r="F8496" s="23">
        <f t="shared" si="713"/>
        <v>79.034332290881153</v>
      </c>
      <c r="G8496" s="23">
        <f t="shared" si="714"/>
        <v>44</v>
      </c>
      <c r="H8496" s="23">
        <f t="shared" si="715"/>
        <v>43.252619661676249</v>
      </c>
      <c r="I8496" s="23">
        <f t="shared" si="716"/>
        <v>105.9</v>
      </c>
      <c r="J8496" s="23">
        <f t="shared" si="717"/>
        <v>104.10119141298897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0.98333062105796665</v>
      </c>
      <c r="E8497" s="23">
        <f t="shared" si="712"/>
        <v>80.400000000000006</v>
      </c>
      <c r="F8497" s="23">
        <f t="shared" si="713"/>
        <v>79.05978193306052</v>
      </c>
      <c r="G8497" s="23">
        <f t="shared" si="714"/>
        <v>44</v>
      </c>
      <c r="H8497" s="23">
        <f t="shared" si="715"/>
        <v>43.26654732655053</v>
      </c>
      <c r="I8497" s="23">
        <f t="shared" si="716"/>
        <v>105.9</v>
      </c>
      <c r="J8497" s="23">
        <f t="shared" si="717"/>
        <v>104.13471277003867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0.98331121706106195</v>
      </c>
      <c r="E8498" s="23">
        <f t="shared" si="712"/>
        <v>81.5</v>
      </c>
      <c r="F8498" s="23">
        <f t="shared" si="713"/>
        <v>80.139864190476544</v>
      </c>
      <c r="G8498" s="23">
        <f t="shared" si="714"/>
        <v>44.6</v>
      </c>
      <c r="H8498" s="23">
        <f t="shared" si="715"/>
        <v>43.855680280923366</v>
      </c>
      <c r="I8498" s="23">
        <f t="shared" si="716"/>
        <v>107.4</v>
      </c>
      <c r="J8498" s="23">
        <f t="shared" si="717"/>
        <v>105.60762471235806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0.98532189365653811</v>
      </c>
      <c r="E8499" s="23">
        <f t="shared" si="712"/>
        <v>68.400000000000006</v>
      </c>
      <c r="F8499" s="23">
        <f t="shared" si="713"/>
        <v>67.396017526107215</v>
      </c>
      <c r="G8499" s="23">
        <f t="shared" si="714"/>
        <v>36.1</v>
      </c>
      <c r="H8499" s="23">
        <f t="shared" si="715"/>
        <v>35.570120361001024</v>
      </c>
      <c r="I8499" s="23">
        <f t="shared" si="716"/>
        <v>89.7</v>
      </c>
      <c r="J8499" s="23">
        <f t="shared" si="717"/>
        <v>88.383373860991469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0.98346308207215349</v>
      </c>
      <c r="E8500" s="23">
        <f t="shared" si="712"/>
        <v>50.8</v>
      </c>
      <c r="F8500" s="23">
        <f t="shared" si="713"/>
        <v>49.959924569265397</v>
      </c>
      <c r="G8500" s="23">
        <f t="shared" si="714"/>
        <v>27.4</v>
      </c>
      <c r="H8500" s="23">
        <f t="shared" si="715"/>
        <v>26.946888448777003</v>
      </c>
      <c r="I8500" s="23">
        <f t="shared" si="716"/>
        <v>64.7</v>
      </c>
      <c r="J8500" s="23">
        <f t="shared" si="717"/>
        <v>63.630061410068336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0.98294442975690766</v>
      </c>
      <c r="E8501" s="23">
        <f t="shared" si="712"/>
        <v>50.8</v>
      </c>
      <c r="F8501" s="23">
        <f t="shared" si="713"/>
        <v>49.933577031650906</v>
      </c>
      <c r="G8501" s="23">
        <f t="shared" si="714"/>
        <v>27.4</v>
      </c>
      <c r="H8501" s="23">
        <f t="shared" si="715"/>
        <v>26.932677375339267</v>
      </c>
      <c r="I8501" s="23">
        <f t="shared" si="716"/>
        <v>64.7</v>
      </c>
      <c r="J8501" s="23">
        <f t="shared" si="717"/>
        <v>63.596504605271932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0.98321938552306387</v>
      </c>
      <c r="E8502" s="23">
        <f t="shared" si="712"/>
        <v>50.8</v>
      </c>
      <c r="F8502" s="23">
        <f t="shared" si="713"/>
        <v>49.94754478457164</v>
      </c>
      <c r="G8502" s="23">
        <f t="shared" si="714"/>
        <v>27.4</v>
      </c>
      <c r="H8502" s="23">
        <f t="shared" si="715"/>
        <v>26.940211163331949</v>
      </c>
      <c r="I8502" s="23">
        <f t="shared" si="716"/>
        <v>64.7</v>
      </c>
      <c r="J8502" s="23">
        <f t="shared" si="717"/>
        <v>63.614294243342236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0.98293923569639119</v>
      </c>
      <c r="E8503" s="23">
        <f t="shared" si="712"/>
        <v>50.8</v>
      </c>
      <c r="F8503" s="23">
        <f t="shared" si="713"/>
        <v>49.933313173376668</v>
      </c>
      <c r="G8503" s="23">
        <f t="shared" si="714"/>
        <v>27.4</v>
      </c>
      <c r="H8503" s="23">
        <f t="shared" si="715"/>
        <v>26.932535058081118</v>
      </c>
      <c r="I8503" s="23">
        <f t="shared" si="716"/>
        <v>64.7</v>
      </c>
      <c r="J8503" s="23">
        <f t="shared" si="717"/>
        <v>63.596168549556509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0.98293557457319547</v>
      </c>
      <c r="E8504" s="23">
        <f t="shared" si="712"/>
        <v>50.8</v>
      </c>
      <c r="F8504" s="23">
        <f t="shared" si="713"/>
        <v>49.933127188318331</v>
      </c>
      <c r="G8504" s="23">
        <f t="shared" si="714"/>
        <v>27.4</v>
      </c>
      <c r="H8504" s="23">
        <f t="shared" si="715"/>
        <v>26.932434743305553</v>
      </c>
      <c r="I8504" s="23">
        <f t="shared" si="716"/>
        <v>64.7</v>
      </c>
      <c r="J8504" s="23">
        <f t="shared" si="717"/>
        <v>63.595931674885747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0.98297369566504522</v>
      </c>
      <c r="E8505" s="23">
        <f t="shared" si="712"/>
        <v>35.799999999999997</v>
      </c>
      <c r="F8505" s="23">
        <f t="shared" si="713"/>
        <v>35.190458304808615</v>
      </c>
      <c r="G8505" s="23">
        <f t="shared" si="714"/>
        <v>17.899999999999999</v>
      </c>
      <c r="H8505" s="23">
        <f t="shared" si="715"/>
        <v>17.595229152404308</v>
      </c>
      <c r="I8505" s="23">
        <f t="shared" si="716"/>
        <v>45.6</v>
      </c>
      <c r="J8505" s="23">
        <f t="shared" si="717"/>
        <v>44.823600522326061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0.98224416269038983</v>
      </c>
      <c r="E8506" s="23">
        <f t="shared" si="712"/>
        <v>35.6</v>
      </c>
      <c r="F8506" s="23">
        <f t="shared" si="713"/>
        <v>34.967892191777878</v>
      </c>
      <c r="G8506" s="23">
        <f t="shared" si="714"/>
        <v>17.8</v>
      </c>
      <c r="H8506" s="23">
        <f t="shared" si="715"/>
        <v>17.483946095888939</v>
      </c>
      <c r="I8506" s="23">
        <f t="shared" si="716"/>
        <v>45.2</v>
      </c>
      <c r="J8506" s="23">
        <f t="shared" si="717"/>
        <v>44.397436153605625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0.98221850452873838</v>
      </c>
      <c r="E8507" s="23">
        <f t="shared" si="712"/>
        <v>35.6</v>
      </c>
      <c r="F8507" s="23">
        <f t="shared" si="713"/>
        <v>34.966978761223089</v>
      </c>
      <c r="G8507" s="23">
        <f t="shared" si="714"/>
        <v>17.8</v>
      </c>
      <c r="H8507" s="23">
        <f t="shared" si="715"/>
        <v>17.483489380611545</v>
      </c>
      <c r="I8507" s="23">
        <f t="shared" si="716"/>
        <v>45.2</v>
      </c>
      <c r="J8507" s="23">
        <f t="shared" si="717"/>
        <v>44.39627640469898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1.003628219190521</v>
      </c>
      <c r="E8508" s="23">
        <f t="shared" si="712"/>
        <v>9.5</v>
      </c>
      <c r="F8508" s="23">
        <f t="shared" si="713"/>
        <v>9.5344680823099495</v>
      </c>
      <c r="G8508" s="23">
        <f t="shared" si="714"/>
        <v>4.8</v>
      </c>
      <c r="H8508" s="23">
        <f t="shared" si="715"/>
        <v>4.817415452114501</v>
      </c>
      <c r="I8508" s="23">
        <f t="shared" si="716"/>
        <v>12.1</v>
      </c>
      <c r="J8508" s="23">
        <f t="shared" si="717"/>
        <v>12.143901452205304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0.99948593261549157</v>
      </c>
      <c r="E8509" s="23">
        <f t="shared" si="712"/>
        <v>9.5</v>
      </c>
      <c r="F8509" s="23">
        <f t="shared" si="713"/>
        <v>9.4951163598471702</v>
      </c>
      <c r="G8509" s="23">
        <f t="shared" si="714"/>
        <v>4.8</v>
      </c>
      <c r="H8509" s="23">
        <f t="shared" si="715"/>
        <v>4.797532476554359</v>
      </c>
      <c r="I8509" s="23">
        <f t="shared" si="716"/>
        <v>12.1</v>
      </c>
      <c r="J8509" s="23">
        <f t="shared" si="717"/>
        <v>12.093779784647447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1.0007711010767628</v>
      </c>
      <c r="E8510" s="23">
        <f t="shared" si="712"/>
        <v>9.5</v>
      </c>
      <c r="F8510" s="23">
        <f t="shared" si="713"/>
        <v>9.5073254602292465</v>
      </c>
      <c r="G8510" s="23">
        <f t="shared" si="714"/>
        <v>4.8</v>
      </c>
      <c r="H8510" s="23">
        <f t="shared" si="715"/>
        <v>4.8037012851684615</v>
      </c>
      <c r="I8510" s="23">
        <f t="shared" si="716"/>
        <v>12.1</v>
      </c>
      <c r="J8510" s="23">
        <f t="shared" si="717"/>
        <v>12.10933032302883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1.0007711010767628</v>
      </c>
      <c r="E8511" s="23">
        <f t="shared" si="712"/>
        <v>9.5</v>
      </c>
      <c r="F8511" s="23">
        <f t="shared" si="713"/>
        <v>9.5073254602292465</v>
      </c>
      <c r="G8511" s="23">
        <f t="shared" si="714"/>
        <v>4.8</v>
      </c>
      <c r="H8511" s="23">
        <f t="shared" si="715"/>
        <v>4.8037012851684615</v>
      </c>
      <c r="I8511" s="23">
        <f t="shared" si="716"/>
        <v>12.1</v>
      </c>
      <c r="J8511" s="23">
        <f t="shared" si="717"/>
        <v>12.10933032302883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1.0005140673845085</v>
      </c>
      <c r="E8512" s="23">
        <f t="shared" si="712"/>
        <v>9.5</v>
      </c>
      <c r="F8512" s="23">
        <f t="shared" si="713"/>
        <v>9.5048836401528316</v>
      </c>
      <c r="G8512" s="23">
        <f t="shared" si="714"/>
        <v>4.7</v>
      </c>
      <c r="H8512" s="23">
        <f t="shared" si="715"/>
        <v>4.7024161167071901</v>
      </c>
      <c r="I8512" s="23">
        <f t="shared" si="716"/>
        <v>12</v>
      </c>
      <c r="J8512" s="23">
        <f t="shared" si="717"/>
        <v>12.006168808614103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1.0002570336922543</v>
      </c>
      <c r="E8513" s="23">
        <f t="shared" si="712"/>
        <v>9.5</v>
      </c>
      <c r="F8513" s="23">
        <f t="shared" si="713"/>
        <v>9.5024418200764149</v>
      </c>
      <c r="G8513" s="23">
        <f t="shared" si="714"/>
        <v>4.7</v>
      </c>
      <c r="H8513" s="23">
        <f t="shared" si="715"/>
        <v>4.7012080583535951</v>
      </c>
      <c r="I8513" s="23">
        <f t="shared" si="716"/>
        <v>12</v>
      </c>
      <c r="J8513" s="23">
        <f t="shared" si="717"/>
        <v>12.003084404307051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1</v>
      </c>
      <c r="E8514" s="23">
        <f t="shared" si="712"/>
        <v>9.5</v>
      </c>
      <c r="F8514" s="23">
        <f t="shared" si="713"/>
        <v>9.5</v>
      </c>
      <c r="G8514" s="23">
        <f t="shared" si="714"/>
        <v>4.8</v>
      </c>
      <c r="H8514" s="23">
        <f t="shared" si="715"/>
        <v>4.8</v>
      </c>
      <c r="I8514" s="23">
        <f t="shared" si="716"/>
        <v>12.1</v>
      </c>
      <c r="J8514" s="23">
        <f t="shared" si="717"/>
        <v>12.1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1</v>
      </c>
      <c r="E8515" s="23">
        <f t="shared" si="712"/>
        <v>9.5</v>
      </c>
      <c r="F8515" s="23">
        <f t="shared" si="713"/>
        <v>9.5</v>
      </c>
      <c r="G8515" s="23">
        <f t="shared" si="714"/>
        <v>4.8</v>
      </c>
      <c r="H8515" s="23">
        <f t="shared" si="715"/>
        <v>4.8</v>
      </c>
      <c r="I8515" s="23">
        <f t="shared" si="716"/>
        <v>12.1</v>
      </c>
      <c r="J8515" s="23">
        <f t="shared" si="717"/>
        <v>12.1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1</v>
      </c>
      <c r="E8516" s="23">
        <f t="shared" si="712"/>
        <v>35.5</v>
      </c>
      <c r="F8516" s="23">
        <f t="shared" si="713"/>
        <v>35.5</v>
      </c>
      <c r="G8516" s="23">
        <f t="shared" si="714"/>
        <v>17.8</v>
      </c>
      <c r="H8516" s="23">
        <f t="shared" si="715"/>
        <v>17.8</v>
      </c>
      <c r="I8516" s="23">
        <f t="shared" si="716"/>
        <v>45.2</v>
      </c>
      <c r="J8516" s="23">
        <f t="shared" si="717"/>
        <v>45.2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1.0005140673845085</v>
      </c>
      <c r="E8517" s="23">
        <f t="shared" si="712"/>
        <v>35.5</v>
      </c>
      <c r="F8517" s="23">
        <f t="shared" si="713"/>
        <v>35.518249392150054</v>
      </c>
      <c r="G8517" s="23">
        <f t="shared" si="714"/>
        <v>17.8</v>
      </c>
      <c r="H8517" s="23">
        <f t="shared" si="715"/>
        <v>17.809150399444253</v>
      </c>
      <c r="I8517" s="23">
        <f t="shared" si="716"/>
        <v>45.2</v>
      </c>
      <c r="J8517" s="23">
        <f t="shared" si="717"/>
        <v>45.22323584577979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0.99288905842416109</v>
      </c>
      <c r="E8518" s="23">
        <f t="shared" si="712"/>
        <v>74.900000000000006</v>
      </c>
      <c r="F8518" s="23">
        <f t="shared" si="713"/>
        <v>74.367390475969671</v>
      </c>
      <c r="G8518" s="23">
        <f t="shared" si="714"/>
        <v>39.299999999999997</v>
      </c>
      <c r="H8518" s="23">
        <f t="shared" si="715"/>
        <v>39.02053999606953</v>
      </c>
      <c r="I8518" s="23">
        <f t="shared" si="716"/>
        <v>98.8</v>
      </c>
      <c r="J8518" s="23">
        <f t="shared" si="717"/>
        <v>98.097438972307117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0.98672054843505341</v>
      </c>
      <c r="E8519" s="23">
        <f t="shared" si="712"/>
        <v>74.900000000000006</v>
      </c>
      <c r="F8519" s="23">
        <f t="shared" si="713"/>
        <v>73.905369077785508</v>
      </c>
      <c r="G8519" s="23">
        <f t="shared" si="714"/>
        <v>39.299999999999997</v>
      </c>
      <c r="H8519" s="23">
        <f t="shared" si="715"/>
        <v>38.778117553497594</v>
      </c>
      <c r="I8519" s="23">
        <f t="shared" si="716"/>
        <v>98.8</v>
      </c>
      <c r="J8519" s="23">
        <f t="shared" si="717"/>
        <v>97.487990185383268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0.98579317801889199</v>
      </c>
      <c r="E8520" s="23">
        <f t="shared" si="712"/>
        <v>74.900000000000006</v>
      </c>
      <c r="F8520" s="23">
        <f t="shared" si="713"/>
        <v>73.83590903361501</v>
      </c>
      <c r="G8520" s="23">
        <f t="shared" si="714"/>
        <v>39.299999999999997</v>
      </c>
      <c r="H8520" s="23">
        <f t="shared" si="715"/>
        <v>38.741671896142449</v>
      </c>
      <c r="I8520" s="23">
        <f t="shared" si="716"/>
        <v>98.8</v>
      </c>
      <c r="J8520" s="23">
        <f t="shared" si="717"/>
        <v>97.396365988266524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0.98578459212855452</v>
      </c>
      <c r="E8521" s="23">
        <f t="shared" si="712"/>
        <v>74.900000000000006</v>
      </c>
      <c r="F8521" s="23">
        <f t="shared" si="713"/>
        <v>73.835265950428735</v>
      </c>
      <c r="G8521" s="23">
        <f t="shared" si="714"/>
        <v>39.299999999999997</v>
      </c>
      <c r="H8521" s="23">
        <f t="shared" si="715"/>
        <v>38.741334470652191</v>
      </c>
      <c r="I8521" s="23">
        <f t="shared" si="716"/>
        <v>98.8</v>
      </c>
      <c r="J8521" s="23">
        <f t="shared" si="717"/>
        <v>97.395517702301177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0.98577560821488375</v>
      </c>
      <c r="E8522" s="23">
        <f t="shared" si="712"/>
        <v>74.900000000000006</v>
      </c>
      <c r="F8522" s="23">
        <f t="shared" si="713"/>
        <v>73.834593055294803</v>
      </c>
      <c r="G8522" s="23">
        <f t="shared" si="714"/>
        <v>39.299999999999997</v>
      </c>
      <c r="H8522" s="23">
        <f t="shared" si="715"/>
        <v>38.74098140284493</v>
      </c>
      <c r="I8522" s="23">
        <f t="shared" si="716"/>
        <v>98.8</v>
      </c>
      <c r="J8522" s="23">
        <f t="shared" si="717"/>
        <v>97.394630091630518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0.98618412541808798</v>
      </c>
      <c r="E8523" s="23">
        <f t="shared" si="712"/>
        <v>37</v>
      </c>
      <c r="F8523" s="23">
        <f t="shared" si="713"/>
        <v>36.488812640469256</v>
      </c>
      <c r="G8523" s="23">
        <f t="shared" si="714"/>
        <v>22.4</v>
      </c>
      <c r="H8523" s="23">
        <f t="shared" si="715"/>
        <v>22.09052440936517</v>
      </c>
      <c r="I8523" s="23">
        <f t="shared" si="716"/>
        <v>46.8</v>
      </c>
      <c r="J8523" s="23">
        <f t="shared" si="717"/>
        <v>46.153417069566515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0.98232311180400811</v>
      </c>
      <c r="E8524" s="23">
        <f t="shared" si="712"/>
        <v>36.5</v>
      </c>
      <c r="F8524" s="23">
        <f t="shared" si="713"/>
        <v>35.854793580846298</v>
      </c>
      <c r="G8524" s="23">
        <f t="shared" si="714"/>
        <v>22.2</v>
      </c>
      <c r="H8524" s="23">
        <f t="shared" si="715"/>
        <v>21.807573082048979</v>
      </c>
      <c r="I8524" s="23">
        <f t="shared" si="716"/>
        <v>46.2</v>
      </c>
      <c r="J8524" s="23">
        <f t="shared" si="717"/>
        <v>45.383327765345179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0.9823092015274355</v>
      </c>
      <c r="E8525" s="23">
        <f t="shared" si="712"/>
        <v>36.5</v>
      </c>
      <c r="F8525" s="23">
        <f t="shared" si="713"/>
        <v>35.854285855751399</v>
      </c>
      <c r="G8525" s="23">
        <f t="shared" si="714"/>
        <v>22.2</v>
      </c>
      <c r="H8525" s="23">
        <f t="shared" si="715"/>
        <v>21.807264273909066</v>
      </c>
      <c r="I8525" s="23">
        <f t="shared" si="716"/>
        <v>46.2</v>
      </c>
      <c r="J8525" s="23">
        <f t="shared" si="717"/>
        <v>45.382685110567522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0.98300993028077477</v>
      </c>
      <c r="E8526" s="23">
        <f t="shared" si="712"/>
        <v>36.5</v>
      </c>
      <c r="F8526" s="23">
        <f t="shared" si="713"/>
        <v>35.879862455248279</v>
      </c>
      <c r="G8526" s="23">
        <f t="shared" si="714"/>
        <v>22.2</v>
      </c>
      <c r="H8526" s="23">
        <f t="shared" si="715"/>
        <v>21.822820452233199</v>
      </c>
      <c r="I8526" s="23">
        <f t="shared" si="716"/>
        <v>46.2</v>
      </c>
      <c r="J8526" s="23">
        <f t="shared" si="717"/>
        <v>45.415058778971797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0.98300556859434129</v>
      </c>
      <c r="E8527" s="23">
        <f t="shared" si="712"/>
        <v>36.5</v>
      </c>
      <c r="F8527" s="23">
        <f t="shared" si="713"/>
        <v>35.879703253693457</v>
      </c>
      <c r="G8527" s="23">
        <f t="shared" si="714"/>
        <v>22.2</v>
      </c>
      <c r="H8527" s="23">
        <f t="shared" si="715"/>
        <v>21.822723622794378</v>
      </c>
      <c r="I8527" s="23">
        <f t="shared" si="716"/>
        <v>46.2</v>
      </c>
      <c r="J8527" s="23">
        <f t="shared" si="717"/>
        <v>45.414857269058572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0.98301217842508903</v>
      </c>
      <c r="E8528" s="23">
        <f t="shared" si="712"/>
        <v>36.5</v>
      </c>
      <c r="F8528" s="23">
        <f t="shared" si="713"/>
        <v>35.879944512515749</v>
      </c>
      <c r="G8528" s="23">
        <f t="shared" si="714"/>
        <v>22.2</v>
      </c>
      <c r="H8528" s="23">
        <f t="shared" si="715"/>
        <v>21.822870361036976</v>
      </c>
      <c r="I8528" s="23">
        <f t="shared" si="716"/>
        <v>46.2</v>
      </c>
      <c r="J8528" s="23">
        <f t="shared" si="717"/>
        <v>45.415162643239114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0.98232971125472579</v>
      </c>
      <c r="E8529" s="23">
        <f t="shared" si="712"/>
        <v>6.2</v>
      </c>
      <c r="F8529" s="23">
        <f t="shared" si="713"/>
        <v>6.0904442097793003</v>
      </c>
      <c r="G8529" s="23">
        <f t="shared" si="714"/>
        <v>4.3</v>
      </c>
      <c r="H8529" s="23">
        <f t="shared" si="715"/>
        <v>4.2240177583953207</v>
      </c>
      <c r="I8529" s="23">
        <f t="shared" si="716"/>
        <v>8.1999999999999993</v>
      </c>
      <c r="J8529" s="23">
        <f t="shared" si="717"/>
        <v>8.0551036322887501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0.98232158688165305</v>
      </c>
      <c r="E8530" s="23">
        <f t="shared" si="712"/>
        <v>6.2</v>
      </c>
      <c r="F8530" s="23">
        <f t="shared" si="713"/>
        <v>6.0903938386662491</v>
      </c>
      <c r="G8530" s="23">
        <f t="shared" si="714"/>
        <v>4.3</v>
      </c>
      <c r="H8530" s="23">
        <f t="shared" si="715"/>
        <v>4.2239828235911077</v>
      </c>
      <c r="I8530" s="23">
        <f t="shared" si="716"/>
        <v>8.1999999999999993</v>
      </c>
      <c r="J8530" s="23">
        <f t="shared" si="717"/>
        <v>8.0550370124295547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0.98304759112455287</v>
      </c>
      <c r="E8531" s="23">
        <f t="shared" si="712"/>
        <v>1.8</v>
      </c>
      <c r="F8531" s="23">
        <f t="shared" si="713"/>
        <v>1.7694856640241952</v>
      </c>
      <c r="G8531" s="23">
        <f t="shared" si="714"/>
        <v>1.3</v>
      </c>
      <c r="H8531" s="23">
        <f t="shared" si="715"/>
        <v>1.2779618684619187</v>
      </c>
      <c r="I8531" s="23">
        <f t="shared" si="716"/>
        <v>2.4</v>
      </c>
      <c r="J8531" s="23">
        <f t="shared" si="717"/>
        <v>2.3593142186989269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1.0017361735583881</v>
      </c>
      <c r="E8532" s="23">
        <f t="shared" ref="E8532:E8595" si="720">$E8244</f>
        <v>1.8</v>
      </c>
      <c r="F8532" s="23">
        <f t="shared" ref="F8532:F8595" si="721">$F8244</f>
        <v>1.8031251124050987</v>
      </c>
      <c r="G8532" s="23">
        <f t="shared" ref="G8532:G8595" si="722">$G8244</f>
        <v>1.3</v>
      </c>
      <c r="H8532" s="23">
        <f t="shared" ref="H8532:H8595" si="723">$H8244</f>
        <v>1.3022570256259045</v>
      </c>
      <c r="I8532" s="23">
        <f t="shared" ref="I8532:I8595" si="724">$I8244</f>
        <v>2.4</v>
      </c>
      <c r="J8532" s="23">
        <f t="shared" ref="J8532:J8595" si="725">$J8244</f>
        <v>2.4041668165401311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1.0007462268484801</v>
      </c>
      <c r="E8533" s="23">
        <f t="shared" si="720"/>
        <v>1.2</v>
      </c>
      <c r="F8533" s="23">
        <f t="shared" si="721"/>
        <v>1.2008954722181762</v>
      </c>
      <c r="G8533" s="23">
        <f t="shared" si="722"/>
        <v>0.8</v>
      </c>
      <c r="H8533" s="23">
        <f t="shared" si="723"/>
        <v>0.80059698147878411</v>
      </c>
      <c r="I8533" s="23">
        <f t="shared" si="724"/>
        <v>1.6</v>
      </c>
      <c r="J8533" s="23">
        <f t="shared" si="725"/>
        <v>1.6011939629575682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1.0007462268484801</v>
      </c>
      <c r="E8534" s="23">
        <f t="shared" si="720"/>
        <v>1.2</v>
      </c>
      <c r="F8534" s="23">
        <f t="shared" si="721"/>
        <v>1.2008954722181762</v>
      </c>
      <c r="G8534" s="23">
        <f t="shared" si="722"/>
        <v>0.8</v>
      </c>
      <c r="H8534" s="23">
        <f t="shared" si="723"/>
        <v>0.80059698147878411</v>
      </c>
      <c r="I8534" s="23">
        <f t="shared" si="724"/>
        <v>1.6</v>
      </c>
      <c r="J8534" s="23">
        <f t="shared" si="725"/>
        <v>1.6011939629575682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1.0007462268484801</v>
      </c>
      <c r="E8535" s="23">
        <f t="shared" si="720"/>
        <v>1.2</v>
      </c>
      <c r="F8535" s="23">
        <f t="shared" si="721"/>
        <v>1.2008954722181762</v>
      </c>
      <c r="G8535" s="23">
        <f t="shared" si="722"/>
        <v>0.8</v>
      </c>
      <c r="H8535" s="23">
        <f t="shared" si="723"/>
        <v>0.80059698147878411</v>
      </c>
      <c r="I8535" s="23">
        <f t="shared" si="724"/>
        <v>1.6</v>
      </c>
      <c r="J8535" s="23">
        <f t="shared" si="725"/>
        <v>1.6011939629575682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1.0004974845656533</v>
      </c>
      <c r="E8536" s="23">
        <f t="shared" si="720"/>
        <v>1.2</v>
      </c>
      <c r="F8536" s="23">
        <f t="shared" si="721"/>
        <v>1.200596981478784</v>
      </c>
      <c r="G8536" s="23">
        <f t="shared" si="722"/>
        <v>0.8</v>
      </c>
      <c r="H8536" s="23">
        <f t="shared" si="723"/>
        <v>0.80039798765252268</v>
      </c>
      <c r="I8536" s="23">
        <f t="shared" si="724"/>
        <v>1.6</v>
      </c>
      <c r="J8536" s="23">
        <f t="shared" si="725"/>
        <v>1.6007959753050454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1</v>
      </c>
      <c r="E8537" s="23">
        <f t="shared" si="720"/>
        <v>1.6</v>
      </c>
      <c r="F8537" s="23">
        <f t="shared" si="721"/>
        <v>1.6</v>
      </c>
      <c r="G8537" s="23">
        <f t="shared" si="722"/>
        <v>1.1000000000000001</v>
      </c>
      <c r="H8537" s="23">
        <f t="shared" si="723"/>
        <v>1.1000000000000001</v>
      </c>
      <c r="I8537" s="23">
        <f t="shared" si="724"/>
        <v>2.2000000000000002</v>
      </c>
      <c r="J8537" s="23">
        <f t="shared" si="725"/>
        <v>2.2000000000000002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1</v>
      </c>
      <c r="E8538" s="23">
        <f t="shared" si="720"/>
        <v>2.2999999999999998</v>
      </c>
      <c r="F8538" s="23">
        <f t="shared" si="721"/>
        <v>2.2999999999999998</v>
      </c>
      <c r="G8538" s="23">
        <f t="shared" si="722"/>
        <v>1.6</v>
      </c>
      <c r="H8538" s="23">
        <f t="shared" si="723"/>
        <v>1.6</v>
      </c>
      <c r="I8538" s="23">
        <f t="shared" si="724"/>
        <v>3.2</v>
      </c>
      <c r="J8538" s="23">
        <f t="shared" si="725"/>
        <v>3.2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1</v>
      </c>
      <c r="E8539" s="23">
        <f t="shared" si="720"/>
        <v>2.2999999999999998</v>
      </c>
      <c r="F8539" s="23">
        <f t="shared" si="721"/>
        <v>2.2999999999999998</v>
      </c>
      <c r="G8539" s="23">
        <f t="shared" si="722"/>
        <v>1.6</v>
      </c>
      <c r="H8539" s="23">
        <f t="shared" si="723"/>
        <v>1.6</v>
      </c>
      <c r="I8539" s="23">
        <f t="shared" si="724"/>
        <v>3.2</v>
      </c>
      <c r="J8539" s="23">
        <f t="shared" si="725"/>
        <v>3.2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1</v>
      </c>
      <c r="E8540" s="23">
        <f t="shared" si="720"/>
        <v>2.2999999999999998</v>
      </c>
      <c r="F8540" s="23">
        <f t="shared" si="721"/>
        <v>2.2999999999999998</v>
      </c>
      <c r="G8540" s="23">
        <f t="shared" si="722"/>
        <v>1.6</v>
      </c>
      <c r="H8540" s="23">
        <f t="shared" si="723"/>
        <v>1.6</v>
      </c>
      <c r="I8540" s="23">
        <f t="shared" si="724"/>
        <v>3.2</v>
      </c>
      <c r="J8540" s="23">
        <f t="shared" si="725"/>
        <v>3.2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1</v>
      </c>
      <c r="E8541" s="23">
        <f t="shared" si="720"/>
        <v>2.2999999999999998</v>
      </c>
      <c r="F8541" s="23">
        <f t="shared" si="721"/>
        <v>2.2999999999999998</v>
      </c>
      <c r="G8541" s="23">
        <f t="shared" si="722"/>
        <v>1.6</v>
      </c>
      <c r="H8541" s="23">
        <f t="shared" si="723"/>
        <v>1.6</v>
      </c>
      <c r="I8541" s="23">
        <f t="shared" si="724"/>
        <v>3.2</v>
      </c>
      <c r="J8541" s="23">
        <f t="shared" si="725"/>
        <v>3.2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0.99672782557890582</v>
      </c>
      <c r="E8542" s="23">
        <f t="shared" si="720"/>
        <v>40.5</v>
      </c>
      <c r="F8542" s="23">
        <f t="shared" si="721"/>
        <v>40.367476935945689</v>
      </c>
      <c r="G8542" s="23">
        <f t="shared" si="722"/>
        <v>24</v>
      </c>
      <c r="H8542" s="23">
        <f t="shared" si="723"/>
        <v>23.921467813893742</v>
      </c>
      <c r="I8542" s="23">
        <f t="shared" si="724"/>
        <v>50.6</v>
      </c>
      <c r="J8542" s="23">
        <f t="shared" si="725"/>
        <v>50.434427974292639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0.98621637575594845</v>
      </c>
      <c r="E8543" s="23">
        <f t="shared" si="720"/>
        <v>41.7</v>
      </c>
      <c r="F8543" s="23">
        <f t="shared" si="721"/>
        <v>41.125222869023055</v>
      </c>
      <c r="G8543" s="23">
        <f t="shared" si="722"/>
        <v>24.6</v>
      </c>
      <c r="H8543" s="23">
        <f t="shared" si="723"/>
        <v>24.260922843596333</v>
      </c>
      <c r="I8543" s="23">
        <f t="shared" si="724"/>
        <v>51.9</v>
      </c>
      <c r="J8543" s="23">
        <f t="shared" si="725"/>
        <v>51.184629901733722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0.98574600948791646</v>
      </c>
      <c r="E8544" s="23">
        <f t="shared" si="720"/>
        <v>41.7</v>
      </c>
      <c r="F8544" s="23">
        <f t="shared" si="721"/>
        <v>41.105608595646117</v>
      </c>
      <c r="G8544" s="23">
        <f t="shared" si="722"/>
        <v>24.6</v>
      </c>
      <c r="H8544" s="23">
        <f t="shared" si="723"/>
        <v>24.249351833402745</v>
      </c>
      <c r="I8544" s="23">
        <f t="shared" si="724"/>
        <v>51.9</v>
      </c>
      <c r="J8544" s="23">
        <f t="shared" si="725"/>
        <v>51.160217892422864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0.98575288123974281</v>
      </c>
      <c r="E8545" s="23">
        <f t="shared" si="720"/>
        <v>41.7</v>
      </c>
      <c r="F8545" s="23">
        <f t="shared" si="721"/>
        <v>41.105895147697275</v>
      </c>
      <c r="G8545" s="23">
        <f t="shared" si="722"/>
        <v>24.6</v>
      </c>
      <c r="H8545" s="23">
        <f t="shared" si="723"/>
        <v>24.249520878497673</v>
      </c>
      <c r="I8545" s="23">
        <f t="shared" si="724"/>
        <v>51.9</v>
      </c>
      <c r="J8545" s="23">
        <f t="shared" si="725"/>
        <v>51.160574536342651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0.98572995704288935</v>
      </c>
      <c r="E8546" s="23">
        <f t="shared" si="720"/>
        <v>41.2</v>
      </c>
      <c r="F8546" s="23">
        <f t="shared" si="721"/>
        <v>40.612074230167046</v>
      </c>
      <c r="G8546" s="23">
        <f t="shared" si="722"/>
        <v>24.3</v>
      </c>
      <c r="H8546" s="23">
        <f t="shared" si="723"/>
        <v>23.95323795614221</v>
      </c>
      <c r="I8546" s="23">
        <f t="shared" si="724"/>
        <v>51.3</v>
      </c>
      <c r="J8546" s="23">
        <f t="shared" si="725"/>
        <v>50.56794679630022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0.98157324933989443</v>
      </c>
      <c r="E8547" s="23">
        <f t="shared" si="720"/>
        <v>17.899999999999999</v>
      </c>
      <c r="F8547" s="23">
        <f t="shared" si="721"/>
        <v>17.57016116318411</v>
      </c>
      <c r="G8547" s="23">
        <f t="shared" si="722"/>
        <v>10.4</v>
      </c>
      <c r="H8547" s="23">
        <f t="shared" si="723"/>
        <v>10.208361793134902</v>
      </c>
      <c r="I8547" s="23">
        <f t="shared" si="724"/>
        <v>21.5</v>
      </c>
      <c r="J8547" s="23">
        <f t="shared" si="725"/>
        <v>21.10382486080773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0.97876222403397128</v>
      </c>
      <c r="E8548" s="23">
        <f t="shared" si="720"/>
        <v>17.899999999999999</v>
      </c>
      <c r="F8548" s="23">
        <f t="shared" si="721"/>
        <v>17.519843810208084</v>
      </c>
      <c r="G8548" s="23">
        <f t="shared" si="722"/>
        <v>10.4</v>
      </c>
      <c r="H8548" s="23">
        <f t="shared" si="723"/>
        <v>10.179127129953301</v>
      </c>
      <c r="I8548" s="23">
        <f t="shared" si="724"/>
        <v>21.5</v>
      </c>
      <c r="J8548" s="23">
        <f t="shared" si="725"/>
        <v>21.043387816730384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0.978766909056349</v>
      </c>
      <c r="E8549" s="23">
        <f t="shared" si="720"/>
        <v>17.899999999999999</v>
      </c>
      <c r="F8549" s="23">
        <f t="shared" si="721"/>
        <v>17.519927672108647</v>
      </c>
      <c r="G8549" s="23">
        <f t="shared" si="722"/>
        <v>10.4</v>
      </c>
      <c r="H8549" s="23">
        <f t="shared" si="723"/>
        <v>10.179175854186029</v>
      </c>
      <c r="I8549" s="23">
        <f t="shared" si="724"/>
        <v>21.5</v>
      </c>
      <c r="J8549" s="23">
        <f t="shared" si="725"/>
        <v>21.043488544711504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0.97876137716964573</v>
      </c>
      <c r="E8550" s="23">
        <f t="shared" si="720"/>
        <v>17.899999999999999</v>
      </c>
      <c r="F8550" s="23">
        <f t="shared" si="721"/>
        <v>17.519828651336656</v>
      </c>
      <c r="G8550" s="23">
        <f t="shared" si="722"/>
        <v>10.4</v>
      </c>
      <c r="H8550" s="23">
        <f t="shared" si="723"/>
        <v>10.179118322564316</v>
      </c>
      <c r="I8550" s="23">
        <f t="shared" si="724"/>
        <v>21.5</v>
      </c>
      <c r="J8550" s="23">
        <f t="shared" si="725"/>
        <v>21.043369609147383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0.97876746842177775</v>
      </c>
      <c r="E8551" s="23">
        <f t="shared" si="720"/>
        <v>17.899999999999999</v>
      </c>
      <c r="F8551" s="23">
        <f t="shared" si="721"/>
        <v>17.51993768474982</v>
      </c>
      <c r="G8551" s="23">
        <f t="shared" si="722"/>
        <v>10.4</v>
      </c>
      <c r="H8551" s="23">
        <f t="shared" si="723"/>
        <v>10.179181671586489</v>
      </c>
      <c r="I8551" s="23">
        <f t="shared" si="724"/>
        <v>21.5</v>
      </c>
      <c r="J8551" s="23">
        <f t="shared" si="725"/>
        <v>21.043500571068222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0.97799534702313862</v>
      </c>
      <c r="E8552" s="23">
        <f t="shared" si="720"/>
        <v>17.899999999999999</v>
      </c>
      <c r="F8552" s="23">
        <f t="shared" si="721"/>
        <v>17.506116711714181</v>
      </c>
      <c r="G8552" s="23">
        <f t="shared" si="722"/>
        <v>10.4</v>
      </c>
      <c r="H8552" s="23">
        <f t="shared" si="723"/>
        <v>10.171151609040642</v>
      </c>
      <c r="I8552" s="23">
        <f t="shared" si="724"/>
        <v>21.5</v>
      </c>
      <c r="J8552" s="23">
        <f t="shared" si="725"/>
        <v>21.026899960997479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0.97799405290689367</v>
      </c>
      <c r="E8553" s="23">
        <f t="shared" si="720"/>
        <v>1.4</v>
      </c>
      <c r="F8553" s="23">
        <f t="shared" si="721"/>
        <v>1.369191674069651</v>
      </c>
      <c r="G8553" s="23">
        <f t="shared" si="722"/>
        <v>1.1000000000000001</v>
      </c>
      <c r="H8553" s="23">
        <f t="shared" si="723"/>
        <v>1.0757934581975832</v>
      </c>
      <c r="I8553" s="23">
        <f t="shared" si="724"/>
        <v>2.1</v>
      </c>
      <c r="J8553" s="23">
        <f t="shared" si="725"/>
        <v>2.0537875111044768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0.97799567607576599</v>
      </c>
      <c r="E8554" s="23">
        <f t="shared" si="720"/>
        <v>0.4</v>
      </c>
      <c r="F8554" s="23">
        <f t="shared" si="721"/>
        <v>0.39119827043030642</v>
      </c>
      <c r="G8554" s="23">
        <f t="shared" si="722"/>
        <v>0.3</v>
      </c>
      <c r="H8554" s="23">
        <f t="shared" si="723"/>
        <v>0.29339870282272978</v>
      </c>
      <c r="I8554" s="23">
        <f t="shared" si="724"/>
        <v>0.6</v>
      </c>
      <c r="J8554" s="23">
        <f t="shared" si="725"/>
        <v>0.58679740564545957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0.98748748006896625</v>
      </c>
      <c r="E8555" s="23">
        <f t="shared" si="720"/>
        <v>0.4</v>
      </c>
      <c r="F8555" s="23">
        <f t="shared" si="721"/>
        <v>0.39499499202758653</v>
      </c>
      <c r="G8555" s="23">
        <f t="shared" si="722"/>
        <v>0.3</v>
      </c>
      <c r="H8555" s="23">
        <f t="shared" si="723"/>
        <v>0.29624624402068989</v>
      </c>
      <c r="I8555" s="23">
        <f t="shared" si="724"/>
        <v>0.6</v>
      </c>
      <c r="J8555" s="23">
        <f t="shared" si="725"/>
        <v>0.59249248804137977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1.0001692047377326</v>
      </c>
      <c r="E8556" s="23">
        <f t="shared" si="720"/>
        <v>0.2</v>
      </c>
      <c r="F8556" s="23">
        <f t="shared" si="721"/>
        <v>0.20003384094754653</v>
      </c>
      <c r="G8556" s="23">
        <f t="shared" si="722"/>
        <v>0.2</v>
      </c>
      <c r="H8556" s="23">
        <f t="shared" si="723"/>
        <v>0.20003384094754653</v>
      </c>
      <c r="I8556" s="23">
        <f t="shared" si="724"/>
        <v>0.3</v>
      </c>
      <c r="J8556" s="23">
        <f t="shared" si="725"/>
        <v>0.30005076142131976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1.0001698513800426</v>
      </c>
      <c r="E8557" s="23">
        <f t="shared" si="720"/>
        <v>0.2</v>
      </c>
      <c r="F8557" s="23">
        <f t="shared" si="721"/>
        <v>0.20003397027600853</v>
      </c>
      <c r="G8557" s="23">
        <f t="shared" si="722"/>
        <v>0.2</v>
      </c>
      <c r="H8557" s="23">
        <f t="shared" si="723"/>
        <v>0.20003397027600853</v>
      </c>
      <c r="I8557" s="23">
        <f t="shared" si="724"/>
        <v>0.3</v>
      </c>
      <c r="J8557" s="23">
        <f t="shared" si="725"/>
        <v>0.30005095541401278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1.0001675585103509</v>
      </c>
      <c r="E8558" s="23">
        <f t="shared" si="720"/>
        <v>0</v>
      </c>
      <c r="F8558" s="23">
        <f t="shared" si="721"/>
        <v>0</v>
      </c>
      <c r="G8558" s="23">
        <f t="shared" si="722"/>
        <v>0</v>
      </c>
      <c r="H8558" s="23">
        <f t="shared" si="723"/>
        <v>0</v>
      </c>
      <c r="I8558" s="23">
        <f t="shared" si="724"/>
        <v>0.1</v>
      </c>
      <c r="J8558" s="23">
        <f t="shared" si="725"/>
        <v>0.10001675585103509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1.0001640419947506</v>
      </c>
      <c r="E8559" s="23">
        <f t="shared" si="720"/>
        <v>0</v>
      </c>
      <c r="F8559" s="23">
        <f t="shared" si="721"/>
        <v>0</v>
      </c>
      <c r="G8559" s="23">
        <f t="shared" si="722"/>
        <v>0</v>
      </c>
      <c r="H8559" s="23">
        <f t="shared" si="723"/>
        <v>0</v>
      </c>
      <c r="I8559" s="23">
        <f t="shared" si="724"/>
        <v>0</v>
      </c>
      <c r="J8559" s="23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3">
        <f t="shared" si="720"/>
        <v>0</v>
      </c>
      <c r="F8560" s="23">
        <f t="shared" si="721"/>
        <v>0</v>
      </c>
      <c r="G8560" s="23">
        <f t="shared" si="722"/>
        <v>0</v>
      </c>
      <c r="H8560" s="23">
        <f t="shared" si="723"/>
        <v>0</v>
      </c>
      <c r="I8560" s="23">
        <f t="shared" si="724"/>
        <v>0</v>
      </c>
      <c r="J8560" s="23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3">
        <f t="shared" si="720"/>
        <v>0</v>
      </c>
      <c r="F8561" s="23">
        <f t="shared" si="721"/>
        <v>0</v>
      </c>
      <c r="G8561" s="23">
        <f t="shared" si="722"/>
        <v>0</v>
      </c>
      <c r="H8561" s="23">
        <f t="shared" si="723"/>
        <v>0</v>
      </c>
      <c r="I8561" s="23">
        <f t="shared" si="724"/>
        <v>0</v>
      </c>
      <c r="J8561" s="23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3">
        <f t="shared" si="720"/>
        <v>0</v>
      </c>
      <c r="F8562" s="23">
        <f t="shared" si="721"/>
        <v>0</v>
      </c>
      <c r="G8562" s="23">
        <f t="shared" si="722"/>
        <v>0</v>
      </c>
      <c r="H8562" s="23">
        <f t="shared" si="723"/>
        <v>0</v>
      </c>
      <c r="I8562" s="23">
        <f t="shared" si="724"/>
        <v>0</v>
      </c>
      <c r="J8562" s="23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3">
        <f t="shared" si="720"/>
        <v>0</v>
      </c>
      <c r="F8563" s="23">
        <f t="shared" si="721"/>
        <v>0</v>
      </c>
      <c r="G8563" s="23">
        <f t="shared" si="722"/>
        <v>0</v>
      </c>
      <c r="H8563" s="23">
        <f t="shared" si="723"/>
        <v>0</v>
      </c>
      <c r="I8563" s="23">
        <f t="shared" si="724"/>
        <v>0</v>
      </c>
      <c r="J8563" s="23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3">
        <f t="shared" si="720"/>
        <v>0</v>
      </c>
      <c r="F8564" s="23">
        <f t="shared" si="721"/>
        <v>0</v>
      </c>
      <c r="G8564" s="23">
        <f t="shared" si="722"/>
        <v>0</v>
      </c>
      <c r="H8564" s="23">
        <f t="shared" si="723"/>
        <v>0</v>
      </c>
      <c r="I8564" s="23">
        <f t="shared" si="724"/>
        <v>0.1</v>
      </c>
      <c r="J8564" s="23">
        <f t="shared" si="725"/>
        <v>0.1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3">
        <f t="shared" si="720"/>
        <v>0</v>
      </c>
      <c r="F8565" s="23">
        <f t="shared" si="721"/>
        <v>0</v>
      </c>
      <c r="G8565" s="23">
        <f t="shared" si="722"/>
        <v>0</v>
      </c>
      <c r="H8565" s="23">
        <f t="shared" si="723"/>
        <v>0</v>
      </c>
      <c r="I8565" s="23">
        <f t="shared" si="724"/>
        <v>0.1</v>
      </c>
      <c r="J8565" s="23">
        <f t="shared" si="725"/>
        <v>0.1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0.99918486674446849</v>
      </c>
      <c r="E8566" s="23">
        <f t="shared" si="720"/>
        <v>21.6</v>
      </c>
      <c r="F8566" s="23">
        <f t="shared" si="721"/>
        <v>21.582393121680521</v>
      </c>
      <c r="G8566" s="23">
        <f t="shared" si="722"/>
        <v>12.5</v>
      </c>
      <c r="H8566" s="23">
        <f t="shared" si="723"/>
        <v>12.489810834305857</v>
      </c>
      <c r="I8566" s="23">
        <f t="shared" si="724"/>
        <v>26.4</v>
      </c>
      <c r="J8566" s="23">
        <f t="shared" si="725"/>
        <v>26.378480482053966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0.98461912746079661</v>
      </c>
      <c r="E8567" s="23">
        <f t="shared" si="720"/>
        <v>22.9</v>
      </c>
      <c r="F8567" s="23">
        <f t="shared" si="721"/>
        <v>22.547778018852242</v>
      </c>
      <c r="G8567" s="23">
        <f t="shared" si="722"/>
        <v>13.2</v>
      </c>
      <c r="H8567" s="23">
        <f t="shared" si="723"/>
        <v>12.996972482482514</v>
      </c>
      <c r="I8567" s="23">
        <f t="shared" si="724"/>
        <v>28.2</v>
      </c>
      <c r="J8567" s="23">
        <f t="shared" si="725"/>
        <v>27.766259394394464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0.98194632209339106</v>
      </c>
      <c r="E8568" s="23">
        <f t="shared" si="720"/>
        <v>22.9</v>
      </c>
      <c r="F8568" s="23">
        <f t="shared" si="721"/>
        <v>22.486570775938652</v>
      </c>
      <c r="G8568" s="23">
        <f t="shared" si="722"/>
        <v>13.2</v>
      </c>
      <c r="H8568" s="23">
        <f t="shared" si="723"/>
        <v>12.961691451632761</v>
      </c>
      <c r="I8568" s="23">
        <f t="shared" si="724"/>
        <v>28.2</v>
      </c>
      <c r="J8568" s="23">
        <f t="shared" si="725"/>
        <v>27.690886283033628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0.98194539561203831</v>
      </c>
      <c r="E8569" s="23">
        <f t="shared" si="720"/>
        <v>22.9</v>
      </c>
      <c r="F8569" s="23">
        <f t="shared" si="721"/>
        <v>22.486549559515677</v>
      </c>
      <c r="G8569" s="23">
        <f t="shared" si="722"/>
        <v>13.2</v>
      </c>
      <c r="H8569" s="23">
        <f t="shared" si="723"/>
        <v>12.961679222078905</v>
      </c>
      <c r="I8569" s="23">
        <f t="shared" si="724"/>
        <v>28.2</v>
      </c>
      <c r="J8569" s="23">
        <f t="shared" si="725"/>
        <v>27.690860156259479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0.98194693054364479</v>
      </c>
      <c r="E8570" s="23">
        <f t="shared" si="720"/>
        <v>22.1</v>
      </c>
      <c r="F8570" s="23">
        <f t="shared" si="721"/>
        <v>21.701027165014551</v>
      </c>
      <c r="G8570" s="23">
        <f t="shared" si="722"/>
        <v>12.8</v>
      </c>
      <c r="H8570" s="23">
        <f t="shared" si="723"/>
        <v>12.568920710958654</v>
      </c>
      <c r="I8570" s="23">
        <f t="shared" si="724"/>
        <v>27.1</v>
      </c>
      <c r="J8570" s="23">
        <f t="shared" si="725"/>
        <v>26.610761817732776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0.98293119424957931</v>
      </c>
      <c r="E8571" s="23">
        <f t="shared" si="720"/>
        <v>18.5</v>
      </c>
      <c r="F8571" s="23">
        <f t="shared" si="721"/>
        <v>18.184227093617217</v>
      </c>
      <c r="G8571" s="23">
        <f t="shared" si="722"/>
        <v>11.1</v>
      </c>
      <c r="H8571" s="23">
        <f t="shared" si="723"/>
        <v>10.91053625617033</v>
      </c>
      <c r="I8571" s="23">
        <f t="shared" si="724"/>
        <v>23.2</v>
      </c>
      <c r="J8571" s="23">
        <f t="shared" si="725"/>
        <v>22.80400370659024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0.97813006113139889</v>
      </c>
      <c r="E8572" s="23">
        <f t="shared" si="720"/>
        <v>15.4</v>
      </c>
      <c r="F8572" s="23">
        <f t="shared" si="721"/>
        <v>15.063202941423544</v>
      </c>
      <c r="G8572" s="23">
        <f t="shared" si="722"/>
        <v>9.4</v>
      </c>
      <c r="H8572" s="23">
        <f t="shared" si="723"/>
        <v>9.1944225746351496</v>
      </c>
      <c r="I8572" s="23">
        <f t="shared" si="724"/>
        <v>18.8</v>
      </c>
      <c r="J8572" s="23">
        <f t="shared" si="725"/>
        <v>18.388845149270299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0.97812222905222179</v>
      </c>
      <c r="E8573" s="23">
        <f t="shared" si="720"/>
        <v>15.4</v>
      </c>
      <c r="F8573" s="23">
        <f t="shared" si="721"/>
        <v>15.063082327404215</v>
      </c>
      <c r="G8573" s="23">
        <f t="shared" si="722"/>
        <v>9.4</v>
      </c>
      <c r="H8573" s="23">
        <f t="shared" si="723"/>
        <v>9.194348953090886</v>
      </c>
      <c r="I8573" s="23">
        <f t="shared" si="724"/>
        <v>18.8</v>
      </c>
      <c r="J8573" s="23">
        <f t="shared" si="725"/>
        <v>18.388697906181772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0.9781140931693969</v>
      </c>
      <c r="E8574" s="23">
        <f t="shared" si="720"/>
        <v>15.4</v>
      </c>
      <c r="F8574" s="23">
        <f t="shared" si="721"/>
        <v>15.062957034808713</v>
      </c>
      <c r="G8574" s="23">
        <f t="shared" si="722"/>
        <v>9.4</v>
      </c>
      <c r="H8574" s="23">
        <f t="shared" si="723"/>
        <v>9.1942724757923315</v>
      </c>
      <c r="I8574" s="23">
        <f t="shared" si="724"/>
        <v>18.8</v>
      </c>
      <c r="J8574" s="23">
        <f t="shared" si="725"/>
        <v>18.388544951584663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0.97811609777266451</v>
      </c>
      <c r="E8575" s="23">
        <f t="shared" si="720"/>
        <v>15.4</v>
      </c>
      <c r="F8575" s="23">
        <f t="shared" si="721"/>
        <v>15.062987905699034</v>
      </c>
      <c r="G8575" s="23">
        <f t="shared" si="722"/>
        <v>9.4</v>
      </c>
      <c r="H8575" s="23">
        <f t="shared" si="723"/>
        <v>9.194291319063046</v>
      </c>
      <c r="I8575" s="23">
        <f t="shared" si="724"/>
        <v>18.8</v>
      </c>
      <c r="J8575" s="23">
        <f t="shared" si="725"/>
        <v>18.388582638126092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0.97811595704465504</v>
      </c>
      <c r="E8576" s="23">
        <f t="shared" si="720"/>
        <v>15.4</v>
      </c>
      <c r="F8576" s="23">
        <f t="shared" si="721"/>
        <v>15.062985738487688</v>
      </c>
      <c r="G8576" s="23">
        <f t="shared" si="722"/>
        <v>9.4</v>
      </c>
      <c r="H8576" s="23">
        <f t="shared" si="723"/>
        <v>9.1942899962197568</v>
      </c>
      <c r="I8576" s="23">
        <f t="shared" si="724"/>
        <v>18.8</v>
      </c>
      <c r="J8576" s="23">
        <f t="shared" si="725"/>
        <v>18.388579992439514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0.97811800431498164</v>
      </c>
      <c r="E8577" s="23">
        <f t="shared" si="720"/>
        <v>0.2</v>
      </c>
      <c r="F8577" s="23">
        <f t="shared" si="721"/>
        <v>0.19562360086299635</v>
      </c>
      <c r="G8577" s="23">
        <f t="shared" si="722"/>
        <v>0</v>
      </c>
      <c r="H8577" s="23">
        <f t="shared" si="723"/>
        <v>0</v>
      </c>
      <c r="I8577" s="23">
        <f t="shared" si="724"/>
        <v>0.1</v>
      </c>
      <c r="J8577" s="23">
        <f t="shared" si="725"/>
        <v>9.7811800431498175E-2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0.97813391472982036</v>
      </c>
      <c r="E8578" s="23">
        <f t="shared" si="720"/>
        <v>0.2</v>
      </c>
      <c r="F8578" s="23">
        <f t="shared" si="721"/>
        <v>0.19562678294596408</v>
      </c>
      <c r="G8578" s="23">
        <f t="shared" si="722"/>
        <v>0</v>
      </c>
      <c r="H8578" s="23">
        <f t="shared" si="723"/>
        <v>0</v>
      </c>
      <c r="I8578" s="23">
        <f t="shared" si="724"/>
        <v>0.1</v>
      </c>
      <c r="J8578" s="23">
        <f t="shared" si="725"/>
        <v>9.7813391472982042E-2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0.98299934392108246</v>
      </c>
      <c r="E8579" s="23">
        <f t="shared" si="720"/>
        <v>0.1</v>
      </c>
      <c r="F8579" s="23">
        <f t="shared" si="721"/>
        <v>9.8299934392108254E-2</v>
      </c>
      <c r="G8579" s="23">
        <f t="shared" si="722"/>
        <v>0</v>
      </c>
      <c r="H8579" s="23">
        <f t="shared" si="723"/>
        <v>0</v>
      </c>
      <c r="I8579" s="23">
        <f t="shared" si="724"/>
        <v>0</v>
      </c>
      <c r="J8579" s="23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1.0006542946014958</v>
      </c>
      <c r="E8580" s="23">
        <f t="shared" si="720"/>
        <v>0</v>
      </c>
      <c r="F8580" s="23">
        <f t="shared" si="721"/>
        <v>0</v>
      </c>
      <c r="G8580" s="23">
        <f t="shared" si="722"/>
        <v>0</v>
      </c>
      <c r="H8580" s="23">
        <f t="shared" si="723"/>
        <v>0</v>
      </c>
      <c r="I8580" s="23">
        <f t="shared" si="724"/>
        <v>0</v>
      </c>
      <c r="J8580" s="23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1.0001568463428661</v>
      </c>
      <c r="E8581" s="23">
        <f t="shared" si="720"/>
        <v>0</v>
      </c>
      <c r="F8581" s="23">
        <f t="shared" si="721"/>
        <v>0</v>
      </c>
      <c r="G8581" s="23">
        <f t="shared" si="722"/>
        <v>0</v>
      </c>
      <c r="H8581" s="23">
        <f t="shared" si="723"/>
        <v>0</v>
      </c>
      <c r="I8581" s="23">
        <f t="shared" si="724"/>
        <v>0</v>
      </c>
      <c r="J8581" s="23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3">
        <f t="shared" si="720"/>
        <v>0</v>
      </c>
      <c r="F8582" s="23">
        <f t="shared" si="721"/>
        <v>0</v>
      </c>
      <c r="G8582" s="23">
        <f t="shared" si="722"/>
        <v>0</v>
      </c>
      <c r="H8582" s="23">
        <f t="shared" si="723"/>
        <v>0</v>
      </c>
      <c r="I8582" s="23">
        <f t="shared" si="724"/>
        <v>0</v>
      </c>
      <c r="J8582" s="23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3">
        <f t="shared" si="720"/>
        <v>0</v>
      </c>
      <c r="F8583" s="23">
        <f t="shared" si="721"/>
        <v>0</v>
      </c>
      <c r="G8583" s="23">
        <f t="shared" si="722"/>
        <v>0</v>
      </c>
      <c r="H8583" s="23">
        <f t="shared" si="723"/>
        <v>0</v>
      </c>
      <c r="I8583" s="23">
        <f t="shared" si="724"/>
        <v>0</v>
      </c>
      <c r="J8583" s="23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1</v>
      </c>
      <c r="E8584" s="23">
        <f t="shared" si="720"/>
        <v>0</v>
      </c>
      <c r="F8584" s="23">
        <f t="shared" si="721"/>
        <v>0</v>
      </c>
      <c r="G8584" s="23">
        <f t="shared" si="722"/>
        <v>0</v>
      </c>
      <c r="H8584" s="23">
        <f t="shared" si="723"/>
        <v>0</v>
      </c>
      <c r="I8584" s="23">
        <f t="shared" si="724"/>
        <v>0</v>
      </c>
      <c r="J8584" s="23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1</v>
      </c>
      <c r="E8585" s="23">
        <f t="shared" si="720"/>
        <v>0</v>
      </c>
      <c r="F8585" s="23">
        <f t="shared" si="721"/>
        <v>0</v>
      </c>
      <c r="G8585" s="23">
        <f t="shared" si="722"/>
        <v>0</v>
      </c>
      <c r="H8585" s="23">
        <f t="shared" si="723"/>
        <v>0</v>
      </c>
      <c r="I8585" s="23">
        <f t="shared" si="724"/>
        <v>0</v>
      </c>
      <c r="J8585" s="23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1</v>
      </c>
      <c r="E8586" s="23">
        <f t="shared" si="720"/>
        <v>0</v>
      </c>
      <c r="F8586" s="23">
        <f t="shared" si="721"/>
        <v>0</v>
      </c>
      <c r="G8586" s="23">
        <f t="shared" si="722"/>
        <v>0</v>
      </c>
      <c r="H8586" s="23">
        <f t="shared" si="723"/>
        <v>0</v>
      </c>
      <c r="I8586" s="23">
        <f t="shared" si="724"/>
        <v>0</v>
      </c>
      <c r="J8586" s="23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1</v>
      </c>
      <c r="E8587" s="23">
        <f t="shared" si="720"/>
        <v>0</v>
      </c>
      <c r="F8587" s="23">
        <f t="shared" si="721"/>
        <v>0</v>
      </c>
      <c r="G8587" s="23">
        <f t="shared" si="722"/>
        <v>0</v>
      </c>
      <c r="H8587" s="23">
        <f t="shared" si="723"/>
        <v>0</v>
      </c>
      <c r="I8587" s="23">
        <f t="shared" si="724"/>
        <v>0</v>
      </c>
      <c r="J8587" s="23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1</v>
      </c>
      <c r="E8588" s="23">
        <f t="shared" si="720"/>
        <v>0</v>
      </c>
      <c r="F8588" s="23">
        <f t="shared" si="721"/>
        <v>0</v>
      </c>
      <c r="G8588" s="23">
        <f t="shared" si="722"/>
        <v>0</v>
      </c>
      <c r="H8588" s="23">
        <f t="shared" si="723"/>
        <v>0</v>
      </c>
      <c r="I8588" s="23">
        <f t="shared" si="724"/>
        <v>0</v>
      </c>
      <c r="J8588" s="23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1</v>
      </c>
      <c r="E8589" s="23">
        <f t="shared" si="720"/>
        <v>0</v>
      </c>
      <c r="F8589" s="23">
        <f t="shared" si="721"/>
        <v>0</v>
      </c>
      <c r="G8589" s="23">
        <f t="shared" si="722"/>
        <v>0</v>
      </c>
      <c r="H8589" s="23">
        <f t="shared" si="723"/>
        <v>0</v>
      </c>
      <c r="I8589" s="23">
        <f t="shared" si="724"/>
        <v>0</v>
      </c>
      <c r="J8589" s="23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0.99974549850480376</v>
      </c>
      <c r="E8590" s="23">
        <f t="shared" si="720"/>
        <v>0</v>
      </c>
      <c r="F8590" s="23">
        <f t="shared" si="721"/>
        <v>0</v>
      </c>
      <c r="G8590" s="23">
        <f t="shared" si="722"/>
        <v>0</v>
      </c>
      <c r="H8590" s="23">
        <f t="shared" si="723"/>
        <v>0</v>
      </c>
      <c r="I8590" s="23">
        <f t="shared" si="724"/>
        <v>0</v>
      </c>
      <c r="J8590" s="23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0.98625096647513166</v>
      </c>
      <c r="E8591" s="23">
        <f t="shared" si="720"/>
        <v>19.5</v>
      </c>
      <c r="F8591" s="23">
        <f t="shared" si="721"/>
        <v>19.231893846265066</v>
      </c>
      <c r="G8591" s="23">
        <f t="shared" si="722"/>
        <v>11.7</v>
      </c>
      <c r="H8591" s="23">
        <f t="shared" si="723"/>
        <v>11.539136307759041</v>
      </c>
      <c r="I8591" s="23">
        <f t="shared" si="724"/>
        <v>24.8</v>
      </c>
      <c r="J8591" s="23">
        <f t="shared" si="725"/>
        <v>24.459023968583267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0.98263987851489532</v>
      </c>
      <c r="E8592" s="23">
        <f t="shared" si="720"/>
        <v>19.5</v>
      </c>
      <c r="F8592" s="23">
        <f t="shared" si="721"/>
        <v>19.161477631040459</v>
      </c>
      <c r="G8592" s="23">
        <f t="shared" si="722"/>
        <v>11.7</v>
      </c>
      <c r="H8592" s="23">
        <f t="shared" si="723"/>
        <v>11.496886578624274</v>
      </c>
      <c r="I8592" s="23">
        <f t="shared" si="724"/>
        <v>24.8</v>
      </c>
      <c r="J8592" s="23">
        <f t="shared" si="725"/>
        <v>24.369468987169405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0.98265031271943004</v>
      </c>
      <c r="E8593" s="23">
        <f t="shared" si="720"/>
        <v>19.5</v>
      </c>
      <c r="F8593" s="23">
        <f t="shared" si="721"/>
        <v>19.161681098028886</v>
      </c>
      <c r="G8593" s="23">
        <f t="shared" si="722"/>
        <v>11.7</v>
      </c>
      <c r="H8593" s="23">
        <f t="shared" si="723"/>
        <v>11.497008658817331</v>
      </c>
      <c r="I8593" s="23">
        <f t="shared" si="724"/>
        <v>24.8</v>
      </c>
      <c r="J8593" s="23">
        <f t="shared" si="725"/>
        <v>24.369727755441865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0.98264775734506105</v>
      </c>
      <c r="E8594" s="23">
        <f t="shared" si="720"/>
        <v>19.5</v>
      </c>
      <c r="F8594" s="23">
        <f t="shared" si="721"/>
        <v>19.161631268228689</v>
      </c>
      <c r="G8594" s="23">
        <f t="shared" si="722"/>
        <v>11.7</v>
      </c>
      <c r="H8594" s="23">
        <f t="shared" si="723"/>
        <v>11.496978760937214</v>
      </c>
      <c r="I8594" s="23">
        <f t="shared" si="724"/>
        <v>24.8</v>
      </c>
      <c r="J8594" s="23">
        <f t="shared" si="725"/>
        <v>24.369664382157513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0.99144162300696304</v>
      </c>
      <c r="E8595" s="23">
        <f t="shared" si="720"/>
        <v>64.3</v>
      </c>
      <c r="F8595" s="23">
        <f t="shared" si="721"/>
        <v>63.749696359347723</v>
      </c>
      <c r="G8595" s="23">
        <f t="shared" si="722"/>
        <v>35</v>
      </c>
      <c r="H8595" s="23">
        <f t="shared" si="723"/>
        <v>34.700456805243704</v>
      </c>
      <c r="I8595" s="23">
        <f t="shared" si="724"/>
        <v>83.9</v>
      </c>
      <c r="J8595" s="23">
        <f t="shared" si="725"/>
        <v>83.181952170284205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0.98490614780701768</v>
      </c>
      <c r="E8596" s="23">
        <f t="shared" ref="E8596:E8659" si="728">$E8308</f>
        <v>63.8</v>
      </c>
      <c r="F8596" s="23">
        <f t="shared" ref="F8596:F8659" si="729">$F8308</f>
        <v>62.837012230087723</v>
      </c>
      <c r="G8596" s="23">
        <f t="shared" ref="G8596:G8659" si="730">$G8308</f>
        <v>34.9</v>
      </c>
      <c r="H8596" s="23">
        <f t="shared" ref="H8596:H8659" si="731">$H8308</f>
        <v>34.373224558464919</v>
      </c>
      <c r="I8596" s="23">
        <f t="shared" ref="I8596:I8659" si="732">$I8308</f>
        <v>83.6</v>
      </c>
      <c r="J8596" s="23">
        <f t="shared" ref="J8596:J8659" si="733">$J8308</f>
        <v>82.338153956666673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0.98490752849010588</v>
      </c>
      <c r="E8597" s="23">
        <f t="shared" si="728"/>
        <v>63.8</v>
      </c>
      <c r="F8597" s="23">
        <f t="shared" si="729"/>
        <v>62.837100317668749</v>
      </c>
      <c r="G8597" s="23">
        <f t="shared" si="730"/>
        <v>34.9</v>
      </c>
      <c r="H8597" s="23">
        <f t="shared" si="731"/>
        <v>34.373272744304693</v>
      </c>
      <c r="I8597" s="23">
        <f t="shared" si="732"/>
        <v>83.6</v>
      </c>
      <c r="J8597" s="23">
        <f t="shared" si="733"/>
        <v>82.338269381772847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0.98490256211173199</v>
      </c>
      <c r="E8598" s="23">
        <f t="shared" si="728"/>
        <v>63.8</v>
      </c>
      <c r="F8598" s="23">
        <f t="shared" si="729"/>
        <v>62.836783462728498</v>
      </c>
      <c r="G8598" s="23">
        <f t="shared" si="730"/>
        <v>34.9</v>
      </c>
      <c r="H8598" s="23">
        <f t="shared" si="731"/>
        <v>34.373099417699443</v>
      </c>
      <c r="I8598" s="23">
        <f t="shared" si="732"/>
        <v>83.6</v>
      </c>
      <c r="J8598" s="23">
        <f t="shared" si="733"/>
        <v>82.337854192540789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0.98489982508744145</v>
      </c>
      <c r="E8599" s="23">
        <f t="shared" si="728"/>
        <v>63.8</v>
      </c>
      <c r="F8599" s="23">
        <f t="shared" si="729"/>
        <v>62.836608840578762</v>
      </c>
      <c r="G8599" s="23">
        <f t="shared" si="730"/>
        <v>34.9</v>
      </c>
      <c r="H8599" s="23">
        <f t="shared" si="731"/>
        <v>34.373003895551705</v>
      </c>
      <c r="I8599" s="23">
        <f t="shared" si="732"/>
        <v>83.6</v>
      </c>
      <c r="J8599" s="23">
        <f t="shared" si="733"/>
        <v>82.337625377310104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0.98490217006175063</v>
      </c>
      <c r="E8600" s="23">
        <f t="shared" si="728"/>
        <v>63.8</v>
      </c>
      <c r="F8600" s="23">
        <f t="shared" si="729"/>
        <v>62.836758449939687</v>
      </c>
      <c r="G8600" s="23">
        <f t="shared" si="730"/>
        <v>34.9</v>
      </c>
      <c r="H8600" s="23">
        <f t="shared" si="731"/>
        <v>34.373085735155094</v>
      </c>
      <c r="I8600" s="23">
        <f t="shared" si="732"/>
        <v>83.6</v>
      </c>
      <c r="J8600" s="23">
        <f t="shared" si="733"/>
        <v>82.337821417162345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0.98490274384165788</v>
      </c>
      <c r="E8601" s="23">
        <f t="shared" si="728"/>
        <v>7.7</v>
      </c>
      <c r="F8601" s="23">
        <f t="shared" si="729"/>
        <v>7.5837511275807659</v>
      </c>
      <c r="G8601" s="23">
        <f t="shared" si="730"/>
        <v>5.3</v>
      </c>
      <c r="H8601" s="23">
        <f t="shared" si="731"/>
        <v>5.2199845423607867</v>
      </c>
      <c r="I8601" s="23">
        <f t="shared" si="732"/>
        <v>9</v>
      </c>
      <c r="J8601" s="23">
        <f t="shared" si="733"/>
        <v>8.8641246945749206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0.98490452457722444</v>
      </c>
      <c r="E8602" s="23">
        <f t="shared" si="728"/>
        <v>7.7</v>
      </c>
      <c r="F8602" s="23">
        <f t="shared" si="729"/>
        <v>7.583764839244628</v>
      </c>
      <c r="G8602" s="23">
        <f t="shared" si="730"/>
        <v>5.3</v>
      </c>
      <c r="H8602" s="23">
        <f t="shared" si="731"/>
        <v>5.2199939802592894</v>
      </c>
      <c r="I8602" s="23">
        <f t="shared" si="732"/>
        <v>9</v>
      </c>
      <c r="J8602" s="23">
        <f t="shared" si="733"/>
        <v>8.8641407211950192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0.98523872425175307</v>
      </c>
      <c r="E8603" s="23">
        <f t="shared" si="728"/>
        <v>2.5</v>
      </c>
      <c r="F8603" s="23">
        <f t="shared" si="729"/>
        <v>2.4630968106293825</v>
      </c>
      <c r="G8603" s="23">
        <f t="shared" si="730"/>
        <v>1.7</v>
      </c>
      <c r="H8603" s="23">
        <f t="shared" si="731"/>
        <v>1.6749058312279801</v>
      </c>
      <c r="I8603" s="23">
        <f t="shared" si="732"/>
        <v>2.9</v>
      </c>
      <c r="J8603" s="23">
        <f t="shared" si="733"/>
        <v>2.8571923003300839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1.004477361090881</v>
      </c>
      <c r="E8604" s="23">
        <f t="shared" si="728"/>
        <v>1.2</v>
      </c>
      <c r="F8604" s="23">
        <f t="shared" si="729"/>
        <v>1.2053728333090572</v>
      </c>
      <c r="G8604" s="23">
        <f t="shared" si="730"/>
        <v>0.9</v>
      </c>
      <c r="H8604" s="23">
        <f t="shared" si="731"/>
        <v>0.90402962498179296</v>
      </c>
      <c r="I8604" s="23">
        <f t="shared" si="732"/>
        <v>1.5</v>
      </c>
      <c r="J8604" s="23">
        <f t="shared" si="733"/>
        <v>1.5067160416363214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1.0022386805454406</v>
      </c>
      <c r="E8605" s="23">
        <f t="shared" si="728"/>
        <v>1.2</v>
      </c>
      <c r="F8605" s="23">
        <f t="shared" si="729"/>
        <v>1.2026864166545288</v>
      </c>
      <c r="G8605" s="23">
        <f t="shared" si="730"/>
        <v>0.9</v>
      </c>
      <c r="H8605" s="23">
        <f t="shared" si="731"/>
        <v>0.90201481249089654</v>
      </c>
      <c r="I8605" s="23">
        <f t="shared" si="732"/>
        <v>1.5</v>
      </c>
      <c r="J8605" s="23">
        <f t="shared" si="733"/>
        <v>1.5033580208181609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1.0022386805454406</v>
      </c>
      <c r="E8606" s="23">
        <f t="shared" si="728"/>
        <v>1.2</v>
      </c>
      <c r="F8606" s="23">
        <f t="shared" si="729"/>
        <v>1.2026864166545288</v>
      </c>
      <c r="G8606" s="23">
        <f t="shared" si="730"/>
        <v>0.9</v>
      </c>
      <c r="H8606" s="23">
        <f t="shared" si="731"/>
        <v>0.90201481249089654</v>
      </c>
      <c r="I8606" s="23">
        <f t="shared" si="732"/>
        <v>1.5</v>
      </c>
      <c r="J8606" s="23">
        <f t="shared" si="733"/>
        <v>1.5033580208181609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1.0014924536969605</v>
      </c>
      <c r="E8607" s="23">
        <f t="shared" si="728"/>
        <v>1.2</v>
      </c>
      <c r="F8607" s="23">
        <f t="shared" si="729"/>
        <v>1.2017909444363526</v>
      </c>
      <c r="G8607" s="23">
        <f t="shared" si="730"/>
        <v>0.9</v>
      </c>
      <c r="H8607" s="23">
        <f t="shared" si="731"/>
        <v>0.90134320832726444</v>
      </c>
      <c r="I8607" s="23">
        <f t="shared" si="732"/>
        <v>1.5</v>
      </c>
      <c r="J8607" s="23">
        <f t="shared" si="733"/>
        <v>1.5022386805454406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1.0009949691313069</v>
      </c>
      <c r="E8608" s="23">
        <f t="shared" si="728"/>
        <v>0.7</v>
      </c>
      <c r="F8608" s="23">
        <f t="shared" si="729"/>
        <v>0.70069647839191485</v>
      </c>
      <c r="G8608" s="23">
        <f t="shared" si="730"/>
        <v>0.5</v>
      </c>
      <c r="H8608" s="23">
        <f t="shared" si="731"/>
        <v>0.50049748456565346</v>
      </c>
      <c r="I8608" s="23">
        <f t="shared" si="732"/>
        <v>0.9</v>
      </c>
      <c r="J8608" s="23">
        <f t="shared" si="733"/>
        <v>0.90089547221817623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1.0002487422828268</v>
      </c>
      <c r="E8609" s="23">
        <f t="shared" si="728"/>
        <v>0.7</v>
      </c>
      <c r="F8609" s="23">
        <f t="shared" si="729"/>
        <v>0.70017411959797871</v>
      </c>
      <c r="G8609" s="23">
        <f t="shared" si="730"/>
        <v>0.5</v>
      </c>
      <c r="H8609" s="23">
        <f t="shared" si="731"/>
        <v>0.50012437114141339</v>
      </c>
      <c r="I8609" s="23">
        <f t="shared" si="732"/>
        <v>0.9</v>
      </c>
      <c r="J8609" s="23">
        <f t="shared" si="733"/>
        <v>0.90022386805454413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</v>
      </c>
      <c r="E8610" s="23">
        <f t="shared" si="728"/>
        <v>1.2</v>
      </c>
      <c r="F8610" s="23">
        <f t="shared" si="729"/>
        <v>1.2</v>
      </c>
      <c r="G8610" s="23">
        <f t="shared" si="730"/>
        <v>0.9</v>
      </c>
      <c r="H8610" s="23">
        <f t="shared" si="731"/>
        <v>0.9</v>
      </c>
      <c r="I8610" s="23">
        <f t="shared" si="732"/>
        <v>1.5</v>
      </c>
      <c r="J8610" s="23">
        <f t="shared" si="733"/>
        <v>1.5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1.0002487422828268</v>
      </c>
      <c r="E8611" s="23">
        <f t="shared" si="728"/>
        <v>1.2</v>
      </c>
      <c r="F8611" s="23">
        <f t="shared" si="729"/>
        <v>1.2002984907393921</v>
      </c>
      <c r="G8611" s="23">
        <f t="shared" si="730"/>
        <v>0.9</v>
      </c>
      <c r="H8611" s="23">
        <f t="shared" si="731"/>
        <v>0.90022386805454413</v>
      </c>
      <c r="I8611" s="23">
        <f t="shared" si="732"/>
        <v>1.5</v>
      </c>
      <c r="J8611" s="23">
        <f t="shared" si="733"/>
        <v>1.5003731134242402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1.0002487422828268</v>
      </c>
      <c r="E8612" s="23">
        <f t="shared" si="728"/>
        <v>1.2</v>
      </c>
      <c r="F8612" s="23">
        <f t="shared" si="729"/>
        <v>1.2002984907393921</v>
      </c>
      <c r="G8612" s="23">
        <f t="shared" si="730"/>
        <v>0.9</v>
      </c>
      <c r="H8612" s="23">
        <f t="shared" si="731"/>
        <v>0.90022386805454413</v>
      </c>
      <c r="I8612" s="23">
        <f t="shared" si="732"/>
        <v>1.5</v>
      </c>
      <c r="J8612" s="23">
        <f t="shared" si="733"/>
        <v>1.5003731134242402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1.0002487422828268</v>
      </c>
      <c r="E8613" s="23">
        <f t="shared" si="728"/>
        <v>1.2</v>
      </c>
      <c r="F8613" s="23">
        <f t="shared" si="729"/>
        <v>1.2002984907393921</v>
      </c>
      <c r="G8613" s="23">
        <f t="shared" si="730"/>
        <v>0.9</v>
      </c>
      <c r="H8613" s="23">
        <f t="shared" si="731"/>
        <v>0.90022386805454413</v>
      </c>
      <c r="I8613" s="23">
        <f t="shared" si="732"/>
        <v>1.5</v>
      </c>
      <c r="J8613" s="23">
        <f t="shared" si="733"/>
        <v>1.5003731134242402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</v>
      </c>
      <c r="E8614" s="23">
        <f t="shared" si="728"/>
        <v>1.2</v>
      </c>
      <c r="F8614" s="23">
        <f t="shared" si="729"/>
        <v>1.2</v>
      </c>
      <c r="G8614" s="23">
        <f t="shared" si="730"/>
        <v>0.9</v>
      </c>
      <c r="H8614" s="23">
        <f t="shared" si="731"/>
        <v>0.9</v>
      </c>
      <c r="I8614" s="23">
        <f t="shared" si="732"/>
        <v>1.5</v>
      </c>
      <c r="J8614" s="23">
        <f t="shared" si="733"/>
        <v>1.5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0.99207406684511501</v>
      </c>
      <c r="E8615" s="23">
        <f t="shared" si="728"/>
        <v>64.400000000000006</v>
      </c>
      <c r="F8615" s="23">
        <f t="shared" si="729"/>
        <v>63.889569904825414</v>
      </c>
      <c r="G8615" s="23">
        <f t="shared" si="730"/>
        <v>35</v>
      </c>
      <c r="H8615" s="23">
        <f t="shared" si="731"/>
        <v>34.722592339579023</v>
      </c>
      <c r="I8615" s="23">
        <f t="shared" si="732"/>
        <v>84</v>
      </c>
      <c r="J8615" s="23">
        <f t="shared" si="733"/>
        <v>83.334221614989659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0.99164695147760629</v>
      </c>
      <c r="E8616" s="23">
        <f t="shared" si="728"/>
        <v>64.5</v>
      </c>
      <c r="F8616" s="23">
        <f t="shared" si="729"/>
        <v>63.961228370305605</v>
      </c>
      <c r="G8616" s="23">
        <f t="shared" si="730"/>
        <v>35</v>
      </c>
      <c r="H8616" s="23">
        <f t="shared" si="731"/>
        <v>34.707643301716217</v>
      </c>
      <c r="I8616" s="23">
        <f t="shared" si="732"/>
        <v>84.1</v>
      </c>
      <c r="J8616" s="23">
        <f t="shared" si="733"/>
        <v>83.397508619266688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0.99164828686109685</v>
      </c>
      <c r="E8617" s="23">
        <f t="shared" si="728"/>
        <v>64.5</v>
      </c>
      <c r="F8617" s="23">
        <f t="shared" si="729"/>
        <v>63.961314502540745</v>
      </c>
      <c r="G8617" s="23">
        <f t="shared" si="730"/>
        <v>35</v>
      </c>
      <c r="H8617" s="23">
        <f t="shared" si="731"/>
        <v>34.707690040138388</v>
      </c>
      <c r="I8617" s="23">
        <f t="shared" si="732"/>
        <v>84.1</v>
      </c>
      <c r="J8617" s="23">
        <f t="shared" si="733"/>
        <v>83.397620925018245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0.99164931817678659</v>
      </c>
      <c r="E8618" s="23">
        <f t="shared" si="728"/>
        <v>64.5</v>
      </c>
      <c r="F8618" s="23">
        <f t="shared" si="729"/>
        <v>63.961381022402733</v>
      </c>
      <c r="G8618" s="23">
        <f t="shared" si="730"/>
        <v>35</v>
      </c>
      <c r="H8618" s="23">
        <f t="shared" si="731"/>
        <v>34.707726136187532</v>
      </c>
      <c r="I8618" s="23">
        <f t="shared" si="732"/>
        <v>84</v>
      </c>
      <c r="J8618" s="23">
        <f t="shared" si="733"/>
        <v>83.298542726850073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0.99268629715503398</v>
      </c>
      <c r="E8619" s="23">
        <f t="shared" si="728"/>
        <v>77.900000000000006</v>
      </c>
      <c r="F8619" s="23">
        <f t="shared" si="729"/>
        <v>77.330262548377149</v>
      </c>
      <c r="G8619" s="23">
        <f t="shared" si="730"/>
        <v>40.5</v>
      </c>
      <c r="H8619" s="23">
        <f t="shared" si="731"/>
        <v>40.203795034778878</v>
      </c>
      <c r="I8619" s="23">
        <f t="shared" si="732"/>
        <v>102.8</v>
      </c>
      <c r="J8619" s="23">
        <f t="shared" si="733"/>
        <v>102.04815134753748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0.98425698890038971</v>
      </c>
      <c r="E8620" s="23">
        <f t="shared" si="728"/>
        <v>77.900000000000006</v>
      </c>
      <c r="F8620" s="23">
        <f t="shared" si="729"/>
        <v>76.67361943534037</v>
      </c>
      <c r="G8620" s="23">
        <f t="shared" si="730"/>
        <v>40.700000000000003</v>
      </c>
      <c r="H8620" s="23">
        <f t="shared" si="731"/>
        <v>40.059259448245861</v>
      </c>
      <c r="I8620" s="23">
        <f t="shared" si="732"/>
        <v>104.3</v>
      </c>
      <c r="J8620" s="23">
        <f t="shared" si="733"/>
        <v>102.65800394231064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0.98425195809462951</v>
      </c>
      <c r="E8621" s="23">
        <f t="shared" si="728"/>
        <v>77.900000000000006</v>
      </c>
      <c r="F8621" s="23">
        <f t="shared" si="729"/>
        <v>76.673227535571641</v>
      </c>
      <c r="G8621" s="23">
        <f t="shared" si="730"/>
        <v>40.700000000000003</v>
      </c>
      <c r="H8621" s="23">
        <f t="shared" si="731"/>
        <v>40.059054694451426</v>
      </c>
      <c r="I8621" s="23">
        <f t="shared" si="732"/>
        <v>104.3</v>
      </c>
      <c r="J8621" s="23">
        <f t="shared" si="733"/>
        <v>102.65747922926985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0.98426253843607614</v>
      </c>
      <c r="E8622" s="23">
        <f t="shared" si="728"/>
        <v>77.900000000000006</v>
      </c>
      <c r="F8622" s="23">
        <f t="shared" si="729"/>
        <v>76.674051744170342</v>
      </c>
      <c r="G8622" s="23">
        <f t="shared" si="730"/>
        <v>40.700000000000003</v>
      </c>
      <c r="H8622" s="23">
        <f t="shared" si="731"/>
        <v>40.059485314348301</v>
      </c>
      <c r="I8622" s="23">
        <f t="shared" si="732"/>
        <v>104.3</v>
      </c>
      <c r="J8622" s="23">
        <f t="shared" si="733"/>
        <v>102.65858275888274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0.98426287551627689</v>
      </c>
      <c r="E8623" s="23">
        <f t="shared" si="728"/>
        <v>77.900000000000006</v>
      </c>
      <c r="F8623" s="23">
        <f t="shared" si="729"/>
        <v>76.674078002717977</v>
      </c>
      <c r="G8623" s="23">
        <f t="shared" si="730"/>
        <v>40.700000000000003</v>
      </c>
      <c r="H8623" s="23">
        <f t="shared" si="731"/>
        <v>40.059499033512473</v>
      </c>
      <c r="I8623" s="23">
        <f t="shared" si="732"/>
        <v>104.3</v>
      </c>
      <c r="J8623" s="23">
        <f t="shared" si="733"/>
        <v>102.65861791634768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0.9842691382047305</v>
      </c>
      <c r="E8624" s="23">
        <f t="shared" si="728"/>
        <v>77.900000000000006</v>
      </c>
      <c r="F8624" s="23">
        <f t="shared" si="729"/>
        <v>76.674565866148512</v>
      </c>
      <c r="G8624" s="23">
        <f t="shared" si="730"/>
        <v>40.700000000000003</v>
      </c>
      <c r="H8624" s="23">
        <f t="shared" si="731"/>
        <v>40.059753924932537</v>
      </c>
      <c r="I8624" s="23">
        <f t="shared" si="732"/>
        <v>104.3</v>
      </c>
      <c r="J8624" s="23">
        <f t="shared" si="733"/>
        <v>102.65927111475339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0.98426876120528239</v>
      </c>
      <c r="E8625" s="23">
        <f t="shared" si="728"/>
        <v>9.3000000000000007</v>
      </c>
      <c r="F8625" s="23">
        <f t="shared" si="729"/>
        <v>9.1536994792091271</v>
      </c>
      <c r="G8625" s="23">
        <f t="shared" si="730"/>
        <v>7</v>
      </c>
      <c r="H8625" s="23">
        <f t="shared" si="731"/>
        <v>6.8898813284369771</v>
      </c>
      <c r="I8625" s="23">
        <f t="shared" si="732"/>
        <v>11.3</v>
      </c>
      <c r="J8625" s="23">
        <f t="shared" si="733"/>
        <v>11.122237001619691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0.98426536344528937</v>
      </c>
      <c r="E8626" s="23">
        <f t="shared" si="728"/>
        <v>9.3000000000000007</v>
      </c>
      <c r="F8626" s="23">
        <f t="shared" si="729"/>
        <v>9.1536678800411924</v>
      </c>
      <c r="G8626" s="23">
        <f t="shared" si="730"/>
        <v>7</v>
      </c>
      <c r="H8626" s="23">
        <f t="shared" si="731"/>
        <v>6.8898575441170253</v>
      </c>
      <c r="I8626" s="23">
        <f t="shared" si="732"/>
        <v>11.3</v>
      </c>
      <c r="J8626" s="23">
        <f t="shared" si="733"/>
        <v>11.12219860693177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0.98425893942619702</v>
      </c>
      <c r="E8627" s="23">
        <f t="shared" si="728"/>
        <v>9.1</v>
      </c>
      <c r="F8627" s="23">
        <f t="shared" si="729"/>
        <v>8.9567563487783932</v>
      </c>
      <c r="G8627" s="23">
        <f t="shared" si="730"/>
        <v>6.6</v>
      </c>
      <c r="H8627" s="23">
        <f t="shared" si="731"/>
        <v>6.4961090002128996</v>
      </c>
      <c r="I8627" s="23">
        <f t="shared" si="732"/>
        <v>11</v>
      </c>
      <c r="J8627" s="23">
        <f t="shared" si="733"/>
        <v>10.826848333688167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1.0074356175259271</v>
      </c>
      <c r="E8628" s="23">
        <f t="shared" si="728"/>
        <v>9.1</v>
      </c>
      <c r="F8628" s="23">
        <f t="shared" si="729"/>
        <v>9.1676641194859361</v>
      </c>
      <c r="G8628" s="23">
        <f t="shared" si="730"/>
        <v>6.6</v>
      </c>
      <c r="H8628" s="23">
        <f t="shared" si="731"/>
        <v>6.649075075671119</v>
      </c>
      <c r="I8628" s="23">
        <f t="shared" si="732"/>
        <v>11</v>
      </c>
      <c r="J8628" s="23">
        <f t="shared" si="733"/>
        <v>11.081791792785198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1.002478539175309</v>
      </c>
      <c r="E8629" s="23">
        <f t="shared" si="728"/>
        <v>2.6</v>
      </c>
      <c r="F8629" s="23">
        <f t="shared" si="729"/>
        <v>2.6064442018558038</v>
      </c>
      <c r="G8629" s="23">
        <f t="shared" si="730"/>
        <v>1.9</v>
      </c>
      <c r="H8629" s="23">
        <f t="shared" si="731"/>
        <v>1.904709224433087</v>
      </c>
      <c r="I8629" s="23">
        <f t="shared" si="732"/>
        <v>3.2</v>
      </c>
      <c r="J8629" s="23">
        <f t="shared" si="733"/>
        <v>3.2079313253609891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1.0022031459336083</v>
      </c>
      <c r="E8630" s="23">
        <f t="shared" si="728"/>
        <v>2.6</v>
      </c>
      <c r="F8630" s="23">
        <f t="shared" si="729"/>
        <v>2.6057281794273814</v>
      </c>
      <c r="G8630" s="23">
        <f t="shared" si="730"/>
        <v>1.9</v>
      </c>
      <c r="H8630" s="23">
        <f t="shared" si="731"/>
        <v>1.9041859772738556</v>
      </c>
      <c r="I8630" s="23">
        <f t="shared" si="732"/>
        <v>3.2</v>
      </c>
      <c r="J8630" s="23">
        <f t="shared" si="733"/>
        <v>3.2070500669875468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1.001927752691907</v>
      </c>
      <c r="E8631" s="23">
        <f t="shared" si="728"/>
        <v>2.6</v>
      </c>
      <c r="F8631" s="23">
        <f t="shared" si="729"/>
        <v>2.6050121569989586</v>
      </c>
      <c r="G8631" s="23">
        <f t="shared" si="730"/>
        <v>1.9</v>
      </c>
      <c r="H8631" s="23">
        <f t="shared" si="731"/>
        <v>1.9036627301146232</v>
      </c>
      <c r="I8631" s="23">
        <f t="shared" si="732"/>
        <v>3.2</v>
      </c>
      <c r="J8631" s="23">
        <f t="shared" si="733"/>
        <v>3.2061688086141027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1.001927752691907</v>
      </c>
      <c r="E8632" s="23">
        <f t="shared" si="728"/>
        <v>2.6</v>
      </c>
      <c r="F8632" s="23">
        <f t="shared" si="729"/>
        <v>2.6050121569989586</v>
      </c>
      <c r="G8632" s="23">
        <f t="shared" si="730"/>
        <v>1.9</v>
      </c>
      <c r="H8632" s="23">
        <f t="shared" si="731"/>
        <v>1.9036627301146232</v>
      </c>
      <c r="I8632" s="23">
        <f t="shared" si="732"/>
        <v>3.2</v>
      </c>
      <c r="J8632" s="23">
        <f t="shared" si="733"/>
        <v>3.2061688086141027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1.000826179725103</v>
      </c>
      <c r="E8633" s="23">
        <f t="shared" si="728"/>
        <v>2.6</v>
      </c>
      <c r="F8633" s="23">
        <f t="shared" si="729"/>
        <v>2.6021480672852677</v>
      </c>
      <c r="G8633" s="23">
        <f t="shared" si="730"/>
        <v>1.9</v>
      </c>
      <c r="H8633" s="23">
        <f t="shared" si="731"/>
        <v>1.9015697414776955</v>
      </c>
      <c r="I8633" s="23">
        <f t="shared" si="732"/>
        <v>3.2</v>
      </c>
      <c r="J8633" s="23">
        <f t="shared" si="733"/>
        <v>3.2026437751203298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1</v>
      </c>
      <c r="E8634" s="23">
        <f t="shared" si="728"/>
        <v>2.6</v>
      </c>
      <c r="F8634" s="23">
        <f t="shared" si="729"/>
        <v>2.6</v>
      </c>
      <c r="G8634" s="23">
        <f t="shared" si="730"/>
        <v>1.9</v>
      </c>
      <c r="H8634" s="23">
        <f t="shared" si="731"/>
        <v>1.9</v>
      </c>
      <c r="I8634" s="23">
        <f t="shared" si="732"/>
        <v>3.2</v>
      </c>
      <c r="J8634" s="23">
        <f t="shared" si="733"/>
        <v>3.2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1</v>
      </c>
      <c r="E8635" s="23">
        <f t="shared" si="728"/>
        <v>2.6</v>
      </c>
      <c r="F8635" s="23">
        <f t="shared" si="729"/>
        <v>2.6</v>
      </c>
      <c r="G8635" s="23">
        <f t="shared" si="730"/>
        <v>1.9</v>
      </c>
      <c r="H8635" s="23">
        <f t="shared" si="731"/>
        <v>1.9</v>
      </c>
      <c r="I8635" s="23">
        <f t="shared" si="732"/>
        <v>3.2</v>
      </c>
      <c r="J8635" s="23">
        <f t="shared" si="733"/>
        <v>3.2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1.000550786483402</v>
      </c>
      <c r="E8636" s="23">
        <f t="shared" si="728"/>
        <v>2.6</v>
      </c>
      <c r="F8636" s="23">
        <f t="shared" si="729"/>
        <v>2.6014320448568453</v>
      </c>
      <c r="G8636" s="23">
        <f t="shared" si="730"/>
        <v>1.9</v>
      </c>
      <c r="H8636" s="23">
        <f t="shared" si="731"/>
        <v>1.9010464943184637</v>
      </c>
      <c r="I8636" s="23">
        <f t="shared" si="732"/>
        <v>3.2</v>
      </c>
      <c r="J8636" s="23">
        <f t="shared" si="733"/>
        <v>3.2017625167468866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1.000550786483402</v>
      </c>
      <c r="E8637" s="23">
        <f t="shared" si="728"/>
        <v>2.6</v>
      </c>
      <c r="F8637" s="23">
        <f t="shared" si="729"/>
        <v>2.6014320448568453</v>
      </c>
      <c r="G8637" s="23">
        <f t="shared" si="730"/>
        <v>1.9</v>
      </c>
      <c r="H8637" s="23">
        <f t="shared" si="731"/>
        <v>1.9010464943184637</v>
      </c>
      <c r="I8637" s="23">
        <f t="shared" si="732"/>
        <v>3.2</v>
      </c>
      <c r="J8637" s="23">
        <f t="shared" si="733"/>
        <v>3.2017625167468866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0.99773472134310592</v>
      </c>
      <c r="E8638" s="23">
        <f t="shared" si="728"/>
        <v>9.1</v>
      </c>
      <c r="F8638" s="23">
        <f t="shared" si="729"/>
        <v>9.0793859642222632</v>
      </c>
      <c r="G8638" s="23">
        <f t="shared" si="730"/>
        <v>6.5</v>
      </c>
      <c r="H8638" s="23">
        <f t="shared" si="731"/>
        <v>6.4852756887301881</v>
      </c>
      <c r="I8638" s="23">
        <f t="shared" si="732"/>
        <v>10.9</v>
      </c>
      <c r="J8638" s="23">
        <f t="shared" si="733"/>
        <v>10.875308462639856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0.99368551100333147</v>
      </c>
      <c r="E8639" s="23">
        <f t="shared" si="728"/>
        <v>77.8</v>
      </c>
      <c r="F8639" s="23">
        <f t="shared" si="729"/>
        <v>77.308732756059186</v>
      </c>
      <c r="G8639" s="23">
        <f t="shared" si="730"/>
        <v>40.5</v>
      </c>
      <c r="H8639" s="23">
        <f t="shared" si="731"/>
        <v>40.244263195634922</v>
      </c>
      <c r="I8639" s="23">
        <f t="shared" si="732"/>
        <v>102.5</v>
      </c>
      <c r="J8639" s="23">
        <f t="shared" si="733"/>
        <v>101.85276487784148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0.99267957582517286</v>
      </c>
      <c r="E8640" s="23">
        <f t="shared" si="728"/>
        <v>77.8</v>
      </c>
      <c r="F8640" s="23">
        <f t="shared" si="729"/>
        <v>77.230470999198445</v>
      </c>
      <c r="G8640" s="23">
        <f t="shared" si="730"/>
        <v>40.5</v>
      </c>
      <c r="H8640" s="23">
        <f t="shared" si="731"/>
        <v>40.203522820919503</v>
      </c>
      <c r="I8640" s="23">
        <f t="shared" si="732"/>
        <v>102.2</v>
      </c>
      <c r="J8640" s="23">
        <f t="shared" si="733"/>
        <v>101.45185264933266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0.99267749964129415</v>
      </c>
      <c r="E8641" s="23">
        <f t="shared" si="728"/>
        <v>77.8</v>
      </c>
      <c r="F8641" s="23">
        <f t="shared" si="729"/>
        <v>77.230309472092685</v>
      </c>
      <c r="G8641" s="23">
        <f t="shared" si="730"/>
        <v>40.5</v>
      </c>
      <c r="H8641" s="23">
        <f t="shared" si="731"/>
        <v>40.20343873547241</v>
      </c>
      <c r="I8641" s="23">
        <f t="shared" si="732"/>
        <v>102.2</v>
      </c>
      <c r="J8641" s="23">
        <f t="shared" si="733"/>
        <v>101.45164046334027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0.99267341527934849</v>
      </c>
      <c r="E8642" s="23">
        <f t="shared" si="728"/>
        <v>77.8</v>
      </c>
      <c r="F8642" s="23">
        <f t="shared" si="729"/>
        <v>77.229991708733309</v>
      </c>
      <c r="G8642" s="23">
        <f t="shared" si="730"/>
        <v>40.5</v>
      </c>
      <c r="H8642" s="23">
        <f t="shared" si="731"/>
        <v>40.203273318813615</v>
      </c>
      <c r="I8642" s="23">
        <f t="shared" si="732"/>
        <v>102.5</v>
      </c>
      <c r="J8642" s="23">
        <f t="shared" si="733"/>
        <v>101.74902506613321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0.99745698083343537</v>
      </c>
      <c r="E8643" s="23">
        <f t="shared" si="728"/>
        <v>101.7</v>
      </c>
      <c r="F8643" s="23">
        <f t="shared" si="729"/>
        <v>101.44137495076038</v>
      </c>
      <c r="G8643" s="23">
        <f t="shared" si="730"/>
        <v>53</v>
      </c>
      <c r="H8643" s="23">
        <f t="shared" si="731"/>
        <v>52.865219984172072</v>
      </c>
      <c r="I8643" s="23">
        <f t="shared" si="732"/>
        <v>131.19999999999999</v>
      </c>
      <c r="J8643" s="23">
        <f t="shared" si="733"/>
        <v>130.86635588534671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0.99186901385098736</v>
      </c>
      <c r="E8644" s="23">
        <f t="shared" si="728"/>
        <v>101.7</v>
      </c>
      <c r="F8644" s="23">
        <f t="shared" si="729"/>
        <v>100.87307870864542</v>
      </c>
      <c r="G8644" s="23">
        <f t="shared" si="730"/>
        <v>53</v>
      </c>
      <c r="H8644" s="23">
        <f t="shared" si="731"/>
        <v>52.56905773410233</v>
      </c>
      <c r="I8644" s="23">
        <f t="shared" si="732"/>
        <v>131.19999999999999</v>
      </c>
      <c r="J8644" s="23">
        <f t="shared" si="733"/>
        <v>130.13321461724954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0.99187722092035058</v>
      </c>
      <c r="E8645" s="23">
        <f t="shared" si="728"/>
        <v>101.7</v>
      </c>
      <c r="F8645" s="23">
        <f t="shared" si="729"/>
        <v>100.87391336759966</v>
      </c>
      <c r="G8645" s="23">
        <f t="shared" si="730"/>
        <v>53</v>
      </c>
      <c r="H8645" s="23">
        <f t="shared" si="731"/>
        <v>52.569492708778583</v>
      </c>
      <c r="I8645" s="23">
        <f t="shared" si="732"/>
        <v>131.19999999999999</v>
      </c>
      <c r="J8645" s="23">
        <f t="shared" si="733"/>
        <v>130.13429138474999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0.99187720405399415</v>
      </c>
      <c r="E8646" s="23">
        <f t="shared" si="728"/>
        <v>101.7</v>
      </c>
      <c r="F8646" s="23">
        <f t="shared" si="729"/>
        <v>100.87391165229121</v>
      </c>
      <c r="G8646" s="23">
        <f t="shared" si="730"/>
        <v>53</v>
      </c>
      <c r="H8646" s="23">
        <f t="shared" si="731"/>
        <v>52.569491814861692</v>
      </c>
      <c r="I8646" s="23">
        <f t="shared" si="732"/>
        <v>131.19999999999999</v>
      </c>
      <c r="J8646" s="23">
        <f t="shared" si="733"/>
        <v>130.13428917188403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0.99186697112683542</v>
      </c>
      <c r="E8647" s="23">
        <f t="shared" si="728"/>
        <v>101.7</v>
      </c>
      <c r="F8647" s="23">
        <f t="shared" si="729"/>
        <v>100.87287096359917</v>
      </c>
      <c r="G8647" s="23">
        <f t="shared" si="730"/>
        <v>53</v>
      </c>
      <c r="H8647" s="23">
        <f t="shared" si="731"/>
        <v>52.568949469722277</v>
      </c>
      <c r="I8647" s="23">
        <f t="shared" si="732"/>
        <v>131.19999999999999</v>
      </c>
      <c r="J8647" s="23">
        <f t="shared" si="733"/>
        <v>130.13294661184079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0.99186698721184807</v>
      </c>
      <c r="E8648" s="23">
        <f t="shared" si="728"/>
        <v>101.7</v>
      </c>
      <c r="F8648" s="23">
        <f t="shared" si="729"/>
        <v>100.87287259944495</v>
      </c>
      <c r="G8648" s="23">
        <f t="shared" si="730"/>
        <v>53</v>
      </c>
      <c r="H8648" s="23">
        <f t="shared" si="731"/>
        <v>52.568950322227948</v>
      </c>
      <c r="I8648" s="23">
        <f t="shared" si="732"/>
        <v>131.19999999999999</v>
      </c>
      <c r="J8648" s="23">
        <f t="shared" si="733"/>
        <v>130.13294872219444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0.9918617341115733</v>
      </c>
      <c r="E8649" s="23">
        <f t="shared" si="728"/>
        <v>101.7</v>
      </c>
      <c r="F8649" s="23">
        <f t="shared" si="729"/>
        <v>100.87233835914701</v>
      </c>
      <c r="G8649" s="23">
        <f t="shared" si="730"/>
        <v>53</v>
      </c>
      <c r="H8649" s="23">
        <f t="shared" si="731"/>
        <v>52.568671907913384</v>
      </c>
      <c r="I8649" s="23">
        <f t="shared" si="732"/>
        <v>131.19999999999999</v>
      </c>
      <c r="J8649" s="23">
        <f t="shared" si="733"/>
        <v>130.13225951543839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0.99186625950132734</v>
      </c>
      <c r="E8650" s="23">
        <f t="shared" si="728"/>
        <v>55.9</v>
      </c>
      <c r="F8650" s="23">
        <f t="shared" si="729"/>
        <v>55.445323906124194</v>
      </c>
      <c r="G8650" s="23">
        <f t="shared" si="730"/>
        <v>29.4</v>
      </c>
      <c r="H8650" s="23">
        <f t="shared" si="731"/>
        <v>29.160868029339021</v>
      </c>
      <c r="I8650" s="23">
        <f t="shared" si="732"/>
        <v>74.099999999999994</v>
      </c>
      <c r="J8650" s="23">
        <f t="shared" si="733"/>
        <v>73.497289829048356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0.99186536212302889</v>
      </c>
      <c r="E8651" s="23">
        <f t="shared" si="728"/>
        <v>55.9</v>
      </c>
      <c r="F8651" s="23">
        <f t="shared" si="729"/>
        <v>55.445273742677315</v>
      </c>
      <c r="G8651" s="23">
        <f t="shared" si="730"/>
        <v>29.4</v>
      </c>
      <c r="H8651" s="23">
        <f t="shared" si="731"/>
        <v>29.160841646417047</v>
      </c>
      <c r="I8651" s="23">
        <f t="shared" si="732"/>
        <v>74.099999999999994</v>
      </c>
      <c r="J8651" s="23">
        <f t="shared" si="733"/>
        <v>73.497223333316441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1.0069906357243381</v>
      </c>
      <c r="E8652" s="23">
        <f t="shared" si="728"/>
        <v>34.4</v>
      </c>
      <c r="F8652" s="23">
        <f t="shared" si="729"/>
        <v>34.64047786891723</v>
      </c>
      <c r="G8652" s="23">
        <f t="shared" si="730"/>
        <v>24.3</v>
      </c>
      <c r="H8652" s="23">
        <f t="shared" si="731"/>
        <v>24.469872448101416</v>
      </c>
      <c r="I8652" s="23">
        <f t="shared" si="732"/>
        <v>41.6</v>
      </c>
      <c r="J8652" s="23">
        <f t="shared" si="733"/>
        <v>41.89081044613247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1.0049748456565344</v>
      </c>
      <c r="E8653" s="23">
        <f t="shared" si="728"/>
        <v>33</v>
      </c>
      <c r="F8653" s="23">
        <f t="shared" si="729"/>
        <v>33.164169906665634</v>
      </c>
      <c r="G8653" s="23">
        <f t="shared" si="730"/>
        <v>23.8</v>
      </c>
      <c r="H8653" s="23">
        <f t="shared" si="731"/>
        <v>23.918401326625521</v>
      </c>
      <c r="I8653" s="23">
        <f t="shared" si="732"/>
        <v>39.6</v>
      </c>
      <c r="J8653" s="23">
        <f t="shared" si="733"/>
        <v>39.797003887998763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1.0034823919595739</v>
      </c>
      <c r="E8654" s="23">
        <f t="shared" si="728"/>
        <v>33</v>
      </c>
      <c r="F8654" s="23">
        <f t="shared" si="729"/>
        <v>33.114918934665937</v>
      </c>
      <c r="G8654" s="23">
        <f t="shared" si="730"/>
        <v>23.8</v>
      </c>
      <c r="H8654" s="23">
        <f t="shared" si="731"/>
        <v>23.88288092863786</v>
      </c>
      <c r="I8654" s="23">
        <f t="shared" si="732"/>
        <v>39.6</v>
      </c>
      <c r="J8654" s="23">
        <f t="shared" si="733"/>
        <v>39.737902721599127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1.0027361651110938</v>
      </c>
      <c r="E8655" s="23">
        <f t="shared" si="728"/>
        <v>33</v>
      </c>
      <c r="F8655" s="23">
        <f t="shared" si="729"/>
        <v>33.090293448666095</v>
      </c>
      <c r="G8655" s="23">
        <f t="shared" si="730"/>
        <v>23.8</v>
      </c>
      <c r="H8655" s="23">
        <f t="shared" si="731"/>
        <v>23.865120729644033</v>
      </c>
      <c r="I8655" s="23">
        <f t="shared" si="732"/>
        <v>39.6</v>
      </c>
      <c r="J8655" s="23">
        <f t="shared" si="733"/>
        <v>39.708352138399313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1.0027361651110938</v>
      </c>
      <c r="E8656" s="23">
        <f t="shared" si="728"/>
        <v>40.299999999999997</v>
      </c>
      <c r="F8656" s="23">
        <f t="shared" si="729"/>
        <v>40.410267453977077</v>
      </c>
      <c r="G8656" s="23">
        <f t="shared" si="730"/>
        <v>27.7</v>
      </c>
      <c r="H8656" s="23">
        <f t="shared" si="731"/>
        <v>27.775791773577296</v>
      </c>
      <c r="I8656" s="23">
        <f t="shared" si="732"/>
        <v>49.2</v>
      </c>
      <c r="J8656" s="23">
        <f t="shared" si="733"/>
        <v>49.334619323465816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1.0012437114141337</v>
      </c>
      <c r="E8657" s="23">
        <f t="shared" si="728"/>
        <v>40.299999999999997</v>
      </c>
      <c r="F8657" s="23">
        <f t="shared" si="729"/>
        <v>40.350121569989582</v>
      </c>
      <c r="G8657" s="23">
        <f t="shared" si="730"/>
        <v>27.7</v>
      </c>
      <c r="H8657" s="23">
        <f t="shared" si="731"/>
        <v>27.734450806171502</v>
      </c>
      <c r="I8657" s="23">
        <f t="shared" si="732"/>
        <v>49.2</v>
      </c>
      <c r="J8657" s="23">
        <f t="shared" si="733"/>
        <v>49.261190601575379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1</v>
      </c>
      <c r="E8658" s="23">
        <f t="shared" si="728"/>
        <v>33</v>
      </c>
      <c r="F8658" s="23">
        <f t="shared" si="729"/>
        <v>33</v>
      </c>
      <c r="G8658" s="23">
        <f t="shared" si="730"/>
        <v>23.8</v>
      </c>
      <c r="H8658" s="23">
        <f t="shared" si="731"/>
        <v>23.8</v>
      </c>
      <c r="I8658" s="23">
        <f t="shared" si="732"/>
        <v>39.6</v>
      </c>
      <c r="J8658" s="23">
        <f t="shared" si="733"/>
        <v>39.6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1.0002487422828268</v>
      </c>
      <c r="E8659" s="23">
        <f t="shared" si="728"/>
        <v>33</v>
      </c>
      <c r="F8659" s="23">
        <f t="shared" si="729"/>
        <v>33.008208495333285</v>
      </c>
      <c r="G8659" s="23">
        <f t="shared" si="730"/>
        <v>23.8</v>
      </c>
      <c r="H8659" s="23">
        <f t="shared" si="731"/>
        <v>23.805920066331279</v>
      </c>
      <c r="I8659" s="23">
        <f t="shared" si="732"/>
        <v>39.6</v>
      </c>
      <c r="J8659" s="23">
        <f t="shared" si="733"/>
        <v>39.609850194399939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1.0004974845656536</v>
      </c>
      <c r="E8660" s="23">
        <f t="shared" ref="E8660:E8723" si="736">$E8372</f>
        <v>33</v>
      </c>
      <c r="F8660" s="23">
        <f t="shared" ref="F8660:F8723" si="737">$F8372</f>
        <v>33.016416990666571</v>
      </c>
      <c r="G8660" s="23">
        <f t="shared" ref="G8660:G8723" si="738">$G8372</f>
        <v>23.8</v>
      </c>
      <c r="H8660" s="23">
        <f t="shared" ref="H8660:H8723" si="739">$H8372</f>
        <v>23.811840132662557</v>
      </c>
      <c r="I8660" s="23">
        <f t="shared" ref="I8660:I8723" si="740">$I8372</f>
        <v>39.6</v>
      </c>
      <c r="J8660" s="23">
        <f t="shared" ref="J8660:J8723" si="741">$J8372</f>
        <v>39.619700388799885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1.0002487422828268</v>
      </c>
      <c r="E8661" s="23">
        <f t="shared" si="736"/>
        <v>33</v>
      </c>
      <c r="F8661" s="23">
        <f t="shared" si="737"/>
        <v>33.008208495333285</v>
      </c>
      <c r="G8661" s="23">
        <f t="shared" si="738"/>
        <v>23.8</v>
      </c>
      <c r="H8661" s="23">
        <f t="shared" si="739"/>
        <v>23.805920066331279</v>
      </c>
      <c r="I8661" s="23">
        <f t="shared" si="740"/>
        <v>39.6</v>
      </c>
      <c r="J8661" s="23">
        <f t="shared" si="741"/>
        <v>39.609850194399939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0.99880152921056931</v>
      </c>
      <c r="E8662" s="23">
        <f t="shared" si="736"/>
        <v>93.8</v>
      </c>
      <c r="F8662" s="23">
        <f t="shared" si="737"/>
        <v>93.687583439951396</v>
      </c>
      <c r="G8662" s="23">
        <f t="shared" si="738"/>
        <v>51.5</v>
      </c>
      <c r="H8662" s="23">
        <f t="shared" si="739"/>
        <v>51.438278754344317</v>
      </c>
      <c r="I8662" s="23">
        <f t="shared" si="740"/>
        <v>121.1</v>
      </c>
      <c r="J8662" s="23">
        <f t="shared" si="741"/>
        <v>120.95486518739993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0.99749608903477927</v>
      </c>
      <c r="E8663" s="23">
        <f t="shared" si="736"/>
        <v>91.5</v>
      </c>
      <c r="F8663" s="23">
        <f t="shared" si="737"/>
        <v>91.2708921466823</v>
      </c>
      <c r="G8663" s="23">
        <f t="shared" si="738"/>
        <v>51</v>
      </c>
      <c r="H8663" s="23">
        <f t="shared" si="739"/>
        <v>50.872300540773743</v>
      </c>
      <c r="I8663" s="23">
        <f t="shared" si="740"/>
        <v>118.1</v>
      </c>
      <c r="J8663" s="23">
        <f t="shared" si="741"/>
        <v>117.80428811500742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0.99749555023898351</v>
      </c>
      <c r="E8664" s="23">
        <f t="shared" si="736"/>
        <v>91.5</v>
      </c>
      <c r="F8664" s="23">
        <f t="shared" si="737"/>
        <v>91.270842846866998</v>
      </c>
      <c r="G8664" s="23">
        <f t="shared" si="738"/>
        <v>51</v>
      </c>
      <c r="H8664" s="23">
        <f t="shared" si="739"/>
        <v>50.872273062188157</v>
      </c>
      <c r="I8664" s="23">
        <f t="shared" si="740"/>
        <v>118.1</v>
      </c>
      <c r="J8664" s="23">
        <f t="shared" si="741"/>
        <v>117.80422448322395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0.99749342521549356</v>
      </c>
      <c r="E8665" s="23">
        <f t="shared" si="736"/>
        <v>91.5</v>
      </c>
      <c r="F8665" s="23">
        <f t="shared" si="737"/>
        <v>91.270648407217664</v>
      </c>
      <c r="G8665" s="23">
        <f t="shared" si="738"/>
        <v>51</v>
      </c>
      <c r="H8665" s="23">
        <f t="shared" si="739"/>
        <v>50.872164685990171</v>
      </c>
      <c r="I8665" s="23">
        <f t="shared" si="740"/>
        <v>118.1</v>
      </c>
      <c r="J8665" s="23">
        <f t="shared" si="741"/>
        <v>117.80397351794979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0.99749100332592067</v>
      </c>
      <c r="E8666" s="23">
        <f t="shared" si="736"/>
        <v>94.2</v>
      </c>
      <c r="F8666" s="23">
        <f t="shared" si="737"/>
        <v>93.963652513301724</v>
      </c>
      <c r="G8666" s="23">
        <f t="shared" si="738"/>
        <v>51.5</v>
      </c>
      <c r="H8666" s="23">
        <f t="shared" si="739"/>
        <v>51.370786671284911</v>
      </c>
      <c r="I8666" s="23">
        <f t="shared" si="740"/>
        <v>121.5</v>
      </c>
      <c r="J8666" s="23">
        <f t="shared" si="741"/>
        <v>121.19515690409936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0.99772234306662144</v>
      </c>
      <c r="E8667" s="23">
        <f t="shared" si="736"/>
        <v>102.8</v>
      </c>
      <c r="F8667" s="23">
        <f t="shared" si="737"/>
        <v>102.56585686724868</v>
      </c>
      <c r="G8667" s="23">
        <f t="shared" si="738"/>
        <v>54.2</v>
      </c>
      <c r="H8667" s="23">
        <f t="shared" si="739"/>
        <v>54.076550994210884</v>
      </c>
      <c r="I8667" s="23">
        <f t="shared" si="740"/>
        <v>132.69999999999999</v>
      </c>
      <c r="J8667" s="23">
        <f t="shared" si="741"/>
        <v>132.39775492494064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0.9919482631065254</v>
      </c>
      <c r="E8668" s="23">
        <f t="shared" si="736"/>
        <v>104.4</v>
      </c>
      <c r="F8668" s="23">
        <f t="shared" si="737"/>
        <v>103.55939866832125</v>
      </c>
      <c r="G8668" s="23">
        <f t="shared" si="738"/>
        <v>54.5</v>
      </c>
      <c r="H8668" s="23">
        <f t="shared" si="739"/>
        <v>54.061180339305636</v>
      </c>
      <c r="I8668" s="23">
        <f t="shared" si="740"/>
        <v>134.1</v>
      </c>
      <c r="J8668" s="23">
        <f t="shared" si="741"/>
        <v>133.02026208258505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0.99183017336140189</v>
      </c>
      <c r="E8669" s="23">
        <f t="shared" si="736"/>
        <v>104.4</v>
      </c>
      <c r="F8669" s="23">
        <f t="shared" si="737"/>
        <v>103.54707009893036</v>
      </c>
      <c r="G8669" s="23">
        <f t="shared" si="738"/>
        <v>54.5</v>
      </c>
      <c r="H8669" s="23">
        <f t="shared" si="739"/>
        <v>54.054744448196402</v>
      </c>
      <c r="I8669" s="23">
        <f t="shared" si="740"/>
        <v>134.1</v>
      </c>
      <c r="J8669" s="23">
        <f t="shared" si="741"/>
        <v>133.004426247764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0.99183514282015228</v>
      </c>
      <c r="E8670" s="23">
        <f t="shared" si="736"/>
        <v>104.4</v>
      </c>
      <c r="F8670" s="23">
        <f t="shared" si="737"/>
        <v>103.5475889104239</v>
      </c>
      <c r="G8670" s="23">
        <f t="shared" si="738"/>
        <v>54.5</v>
      </c>
      <c r="H8670" s="23">
        <f t="shared" si="739"/>
        <v>54.055015283698296</v>
      </c>
      <c r="I8670" s="23">
        <f t="shared" si="740"/>
        <v>134.1</v>
      </c>
      <c r="J8670" s="23">
        <f t="shared" si="741"/>
        <v>133.00509265218241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0.99182802641610268</v>
      </c>
      <c r="E8671" s="23">
        <f t="shared" si="736"/>
        <v>104.4</v>
      </c>
      <c r="F8671" s="23">
        <f t="shared" si="737"/>
        <v>103.54684595784113</v>
      </c>
      <c r="G8671" s="23">
        <f t="shared" si="738"/>
        <v>54.5</v>
      </c>
      <c r="H8671" s="23">
        <f t="shared" si="739"/>
        <v>54.054627439677596</v>
      </c>
      <c r="I8671" s="23">
        <f t="shared" si="740"/>
        <v>134.1</v>
      </c>
      <c r="J8671" s="23">
        <f t="shared" si="741"/>
        <v>133.00413834239936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0.99182910308846317</v>
      </c>
      <c r="E8672" s="23">
        <f t="shared" si="736"/>
        <v>104.4</v>
      </c>
      <c r="F8672" s="23">
        <f t="shared" si="737"/>
        <v>103.54695836243556</v>
      </c>
      <c r="G8672" s="23">
        <f t="shared" si="738"/>
        <v>54.5</v>
      </c>
      <c r="H8672" s="23">
        <f t="shared" si="739"/>
        <v>54.054686118321243</v>
      </c>
      <c r="I8672" s="23">
        <f t="shared" si="740"/>
        <v>134.1</v>
      </c>
      <c r="J8672" s="23">
        <f t="shared" si="741"/>
        <v>133.00428272416292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0.99183053352119566</v>
      </c>
      <c r="E8673" s="23">
        <f t="shared" si="736"/>
        <v>104.4</v>
      </c>
      <c r="F8673" s="23">
        <f t="shared" si="737"/>
        <v>103.54710769961284</v>
      </c>
      <c r="G8673" s="23">
        <f t="shared" si="738"/>
        <v>54.5</v>
      </c>
      <c r="H8673" s="23">
        <f t="shared" si="739"/>
        <v>54.054764076905165</v>
      </c>
      <c r="I8673" s="23">
        <f t="shared" si="740"/>
        <v>134.1</v>
      </c>
      <c r="J8673" s="23">
        <f t="shared" si="741"/>
        <v>133.00447454519232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0.9918289138985501</v>
      </c>
      <c r="E8674" s="23">
        <f t="shared" si="736"/>
        <v>83.7</v>
      </c>
      <c r="F8674" s="23">
        <f t="shared" si="737"/>
        <v>83.016080093308645</v>
      </c>
      <c r="G8674" s="23">
        <f t="shared" si="738"/>
        <v>45</v>
      </c>
      <c r="H8674" s="23">
        <f t="shared" si="739"/>
        <v>44.632301125434758</v>
      </c>
      <c r="I8674" s="23">
        <f t="shared" si="740"/>
        <v>107.9</v>
      </c>
      <c r="J8674" s="23">
        <f t="shared" si="741"/>
        <v>107.01833980965357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0.99184432911803533</v>
      </c>
      <c r="E8675" s="23">
        <f t="shared" si="736"/>
        <v>83.7</v>
      </c>
      <c r="F8675" s="23">
        <f t="shared" si="737"/>
        <v>83.017370347179565</v>
      </c>
      <c r="G8675" s="23">
        <f t="shared" si="738"/>
        <v>45</v>
      </c>
      <c r="H8675" s="23">
        <f t="shared" si="739"/>
        <v>44.632994810311587</v>
      </c>
      <c r="I8675" s="23">
        <f t="shared" si="740"/>
        <v>107.9</v>
      </c>
      <c r="J8675" s="23">
        <f t="shared" si="741"/>
        <v>107.02000311183602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1.0050072495471452</v>
      </c>
      <c r="E8676" s="23">
        <f t="shared" si="736"/>
        <v>66</v>
      </c>
      <c r="F8676" s="23">
        <f t="shared" si="737"/>
        <v>66.330478470111586</v>
      </c>
      <c r="G8676" s="23">
        <f t="shared" si="738"/>
        <v>37.6</v>
      </c>
      <c r="H8676" s="23">
        <f t="shared" si="739"/>
        <v>37.78827258297266</v>
      </c>
      <c r="I8676" s="23">
        <f t="shared" si="740"/>
        <v>84.2</v>
      </c>
      <c r="J8676" s="23">
        <f t="shared" si="741"/>
        <v>84.621610411869625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1.0021752640345387</v>
      </c>
      <c r="E8677" s="23">
        <f t="shared" si="736"/>
        <v>66</v>
      </c>
      <c r="F8677" s="23">
        <f t="shared" si="737"/>
        <v>66.14356742627956</v>
      </c>
      <c r="G8677" s="23">
        <f t="shared" si="738"/>
        <v>37.6</v>
      </c>
      <c r="H8677" s="23">
        <f t="shared" si="739"/>
        <v>37.681789927698659</v>
      </c>
      <c r="I8677" s="23">
        <f t="shared" si="740"/>
        <v>84.2</v>
      </c>
      <c r="J8677" s="23">
        <f t="shared" si="741"/>
        <v>84.383157231708168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1.003705566738414</v>
      </c>
      <c r="E8678" s="23">
        <f t="shared" si="736"/>
        <v>66</v>
      </c>
      <c r="F8678" s="23">
        <f t="shared" si="737"/>
        <v>66.244567404735321</v>
      </c>
      <c r="G8678" s="23">
        <f t="shared" si="738"/>
        <v>37.6</v>
      </c>
      <c r="H8678" s="23">
        <f t="shared" si="739"/>
        <v>37.739329309364372</v>
      </c>
      <c r="I8678" s="23">
        <f t="shared" si="740"/>
        <v>84.2</v>
      </c>
      <c r="J8678" s="23">
        <f t="shared" si="741"/>
        <v>84.512008719374464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1.0033414379993058</v>
      </c>
      <c r="E8679" s="23">
        <f t="shared" si="736"/>
        <v>66</v>
      </c>
      <c r="F8679" s="23">
        <f t="shared" si="737"/>
        <v>66.220534907954175</v>
      </c>
      <c r="G8679" s="23">
        <f t="shared" si="738"/>
        <v>37.6</v>
      </c>
      <c r="H8679" s="23">
        <f t="shared" si="739"/>
        <v>37.725638068773897</v>
      </c>
      <c r="I8679" s="23">
        <f t="shared" si="740"/>
        <v>84.2</v>
      </c>
      <c r="J8679" s="23">
        <f t="shared" si="741"/>
        <v>84.481349079541545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1.0025703369225427</v>
      </c>
      <c r="E8680" s="23">
        <f t="shared" si="736"/>
        <v>66</v>
      </c>
      <c r="F8680" s="23">
        <f t="shared" si="737"/>
        <v>66.169642236887825</v>
      </c>
      <c r="G8680" s="23">
        <f t="shared" si="738"/>
        <v>37.6</v>
      </c>
      <c r="H8680" s="23">
        <f t="shared" si="739"/>
        <v>37.696644668287611</v>
      </c>
      <c r="I8680" s="23">
        <f t="shared" si="740"/>
        <v>84.2</v>
      </c>
      <c r="J8680" s="23">
        <f t="shared" si="741"/>
        <v>84.416422368878102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1.0015422021535256</v>
      </c>
      <c r="E8681" s="23">
        <f t="shared" si="736"/>
        <v>66</v>
      </c>
      <c r="F8681" s="23">
        <f t="shared" si="737"/>
        <v>66.101785342132686</v>
      </c>
      <c r="G8681" s="23">
        <f t="shared" si="738"/>
        <v>37.6</v>
      </c>
      <c r="H8681" s="23">
        <f t="shared" si="739"/>
        <v>37.657986800972566</v>
      </c>
      <c r="I8681" s="23">
        <f t="shared" si="740"/>
        <v>84.2</v>
      </c>
      <c r="J8681" s="23">
        <f t="shared" si="741"/>
        <v>84.32985342132686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1.0002570336922543</v>
      </c>
      <c r="E8682" s="23">
        <f t="shared" si="736"/>
        <v>66</v>
      </c>
      <c r="F8682" s="23">
        <f t="shared" si="737"/>
        <v>66.016964223688788</v>
      </c>
      <c r="G8682" s="23">
        <f t="shared" si="738"/>
        <v>37.6</v>
      </c>
      <c r="H8682" s="23">
        <f t="shared" si="739"/>
        <v>37.609664466828761</v>
      </c>
      <c r="I8682" s="23">
        <f t="shared" si="740"/>
        <v>84.2</v>
      </c>
      <c r="J8682" s="23">
        <f t="shared" si="741"/>
        <v>84.221642236887817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1.0002570336922543</v>
      </c>
      <c r="E8683" s="23">
        <f t="shared" si="736"/>
        <v>66</v>
      </c>
      <c r="F8683" s="23">
        <f t="shared" si="737"/>
        <v>66.016964223688788</v>
      </c>
      <c r="G8683" s="23">
        <f t="shared" si="738"/>
        <v>37.6</v>
      </c>
      <c r="H8683" s="23">
        <f t="shared" si="739"/>
        <v>37.609664466828761</v>
      </c>
      <c r="I8683" s="23">
        <f t="shared" si="740"/>
        <v>84.2</v>
      </c>
      <c r="J8683" s="23">
        <f t="shared" si="741"/>
        <v>84.221642236887817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1.0013982826358914</v>
      </c>
      <c r="E8684" s="23">
        <f t="shared" si="736"/>
        <v>87.9</v>
      </c>
      <c r="F8684" s="23">
        <f t="shared" si="737"/>
        <v>88.022909043694852</v>
      </c>
      <c r="G8684" s="23">
        <f t="shared" si="738"/>
        <v>46.4</v>
      </c>
      <c r="H8684" s="23">
        <f t="shared" si="739"/>
        <v>46.464880314305361</v>
      </c>
      <c r="I8684" s="23">
        <f t="shared" si="740"/>
        <v>113.7</v>
      </c>
      <c r="J8684" s="23">
        <f t="shared" si="741"/>
        <v>113.85898473570086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1.0071042607470229</v>
      </c>
      <c r="E8685" s="23">
        <f t="shared" si="736"/>
        <v>89</v>
      </c>
      <c r="F8685" s="23">
        <f t="shared" si="737"/>
        <v>89.632279206485038</v>
      </c>
      <c r="G8685" s="23">
        <f t="shared" si="738"/>
        <v>46.9</v>
      </c>
      <c r="H8685" s="23">
        <f t="shared" si="739"/>
        <v>47.233189829035368</v>
      </c>
      <c r="I8685" s="23">
        <f t="shared" si="740"/>
        <v>115.2</v>
      </c>
      <c r="J8685" s="23">
        <f t="shared" si="741"/>
        <v>116.01841083805704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0.99745225496642798</v>
      </c>
      <c r="E8686" s="23">
        <f t="shared" si="736"/>
        <v>96.3</v>
      </c>
      <c r="F8686" s="23">
        <f t="shared" si="737"/>
        <v>96.054652153267014</v>
      </c>
      <c r="G8686" s="23">
        <f t="shared" si="738"/>
        <v>52.8</v>
      </c>
      <c r="H8686" s="23">
        <f t="shared" si="739"/>
        <v>52.665479062227398</v>
      </c>
      <c r="I8686" s="23">
        <f t="shared" si="740"/>
        <v>126.8</v>
      </c>
      <c r="J8686" s="23">
        <f t="shared" si="741"/>
        <v>126.47694592974307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0.99744967560833786</v>
      </c>
      <c r="E8687" s="23">
        <f t="shared" si="736"/>
        <v>95.1</v>
      </c>
      <c r="F8687" s="23">
        <f t="shared" si="737"/>
        <v>94.857464150352925</v>
      </c>
      <c r="G8687" s="23">
        <f t="shared" si="738"/>
        <v>52.6</v>
      </c>
      <c r="H8687" s="23">
        <f t="shared" si="739"/>
        <v>52.465852936998573</v>
      </c>
      <c r="I8687" s="23">
        <f t="shared" si="740"/>
        <v>125.7</v>
      </c>
      <c r="J8687" s="23">
        <f t="shared" si="741"/>
        <v>125.37942422396807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0.99744545799902262</v>
      </c>
      <c r="E8688" s="23">
        <f t="shared" si="736"/>
        <v>95.1</v>
      </c>
      <c r="F8688" s="23">
        <f t="shared" si="737"/>
        <v>94.857063055707044</v>
      </c>
      <c r="G8688" s="23">
        <f t="shared" si="738"/>
        <v>52.6</v>
      </c>
      <c r="H8688" s="23">
        <f t="shared" si="739"/>
        <v>52.465631090748595</v>
      </c>
      <c r="I8688" s="23">
        <f t="shared" si="740"/>
        <v>125.7</v>
      </c>
      <c r="J8688" s="23">
        <f t="shared" si="741"/>
        <v>125.37889407047714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0.99744064399642773</v>
      </c>
      <c r="E8689" s="23">
        <f t="shared" si="736"/>
        <v>95.1</v>
      </c>
      <c r="F8689" s="23">
        <f t="shared" si="737"/>
        <v>94.856605244060276</v>
      </c>
      <c r="G8689" s="23">
        <f t="shared" si="738"/>
        <v>52.6</v>
      </c>
      <c r="H8689" s="23">
        <f t="shared" si="739"/>
        <v>52.465377874212102</v>
      </c>
      <c r="I8689" s="23">
        <f t="shared" si="740"/>
        <v>125.7</v>
      </c>
      <c r="J8689" s="23">
        <f t="shared" si="741"/>
        <v>125.37828895035096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0.99744538292137164</v>
      </c>
      <c r="E8690" s="23">
        <f t="shared" si="736"/>
        <v>96.3</v>
      </c>
      <c r="F8690" s="23">
        <f t="shared" si="737"/>
        <v>96.053990375328084</v>
      </c>
      <c r="G8690" s="23">
        <f t="shared" si="738"/>
        <v>52.8</v>
      </c>
      <c r="H8690" s="23">
        <f t="shared" si="739"/>
        <v>52.665116218248421</v>
      </c>
      <c r="I8690" s="23">
        <f t="shared" si="740"/>
        <v>126.8</v>
      </c>
      <c r="J8690" s="23">
        <f t="shared" si="741"/>
        <v>126.47607455442991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0.99067144753569436</v>
      </c>
      <c r="E8691" s="23">
        <f t="shared" si="736"/>
        <v>108.4</v>
      </c>
      <c r="F8691" s="23">
        <f t="shared" si="737"/>
        <v>107.38878491286927</v>
      </c>
      <c r="G8691" s="23">
        <f t="shared" si="738"/>
        <v>60.2</v>
      </c>
      <c r="H8691" s="23">
        <f t="shared" si="739"/>
        <v>59.638421141648806</v>
      </c>
      <c r="I8691" s="23">
        <f t="shared" si="740"/>
        <v>142.30000000000001</v>
      </c>
      <c r="J8691" s="23">
        <f t="shared" si="741"/>
        <v>140.97254698432931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0.99033388541852074</v>
      </c>
      <c r="E8692" s="23">
        <f t="shared" si="736"/>
        <v>111.7</v>
      </c>
      <c r="F8692" s="23">
        <f t="shared" si="737"/>
        <v>110.62029500124876</v>
      </c>
      <c r="G8692" s="23">
        <f t="shared" si="738"/>
        <v>60.8</v>
      </c>
      <c r="H8692" s="23">
        <f t="shared" si="739"/>
        <v>60.212300233446058</v>
      </c>
      <c r="I8692" s="23">
        <f t="shared" si="740"/>
        <v>145.4</v>
      </c>
      <c r="J8692" s="23">
        <f t="shared" si="741"/>
        <v>143.99454693985291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0.99034094648672255</v>
      </c>
      <c r="E8693" s="23">
        <f t="shared" si="736"/>
        <v>111.7</v>
      </c>
      <c r="F8693" s="23">
        <f t="shared" si="737"/>
        <v>110.62108372256691</v>
      </c>
      <c r="G8693" s="23">
        <f t="shared" si="738"/>
        <v>60.8</v>
      </c>
      <c r="H8693" s="23">
        <f t="shared" si="739"/>
        <v>60.21272954639273</v>
      </c>
      <c r="I8693" s="23">
        <f t="shared" si="740"/>
        <v>145.4</v>
      </c>
      <c r="J8693" s="23">
        <f t="shared" si="741"/>
        <v>143.99557361916948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0.99033280513319122</v>
      </c>
      <c r="E8694" s="23">
        <f t="shared" si="736"/>
        <v>111.7</v>
      </c>
      <c r="F8694" s="23">
        <f t="shared" si="737"/>
        <v>110.62017433337746</v>
      </c>
      <c r="G8694" s="23">
        <f t="shared" si="738"/>
        <v>60.8</v>
      </c>
      <c r="H8694" s="23">
        <f t="shared" si="739"/>
        <v>60.212234552098025</v>
      </c>
      <c r="I8694" s="23">
        <f t="shared" si="740"/>
        <v>145.4</v>
      </c>
      <c r="J8694" s="23">
        <f t="shared" si="741"/>
        <v>143.99438986636602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0.99034018856628425</v>
      </c>
      <c r="E8695" s="23">
        <f t="shared" si="736"/>
        <v>111.7</v>
      </c>
      <c r="F8695" s="23">
        <f t="shared" si="737"/>
        <v>110.62099906285395</v>
      </c>
      <c r="G8695" s="23">
        <f t="shared" si="738"/>
        <v>60.8</v>
      </c>
      <c r="H8695" s="23">
        <f t="shared" si="739"/>
        <v>60.212683464830079</v>
      </c>
      <c r="I8695" s="23">
        <f t="shared" si="740"/>
        <v>145.4</v>
      </c>
      <c r="J8695" s="23">
        <f t="shared" si="741"/>
        <v>143.99546341753774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0.99034037870532976</v>
      </c>
      <c r="E8696" s="23">
        <f t="shared" si="736"/>
        <v>111.7</v>
      </c>
      <c r="F8696" s="23">
        <f t="shared" si="737"/>
        <v>110.62102030138534</v>
      </c>
      <c r="G8696" s="23">
        <f t="shared" si="738"/>
        <v>60.8</v>
      </c>
      <c r="H8696" s="23">
        <f t="shared" si="739"/>
        <v>60.212695025284049</v>
      </c>
      <c r="I8696" s="23">
        <f t="shared" si="740"/>
        <v>145.4</v>
      </c>
      <c r="J8696" s="23">
        <f t="shared" si="741"/>
        <v>143.99549106375494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0.99032765489064523</v>
      </c>
      <c r="E8697" s="23">
        <f t="shared" si="736"/>
        <v>111.7</v>
      </c>
      <c r="F8697" s="23">
        <f t="shared" si="737"/>
        <v>110.61959905128508</v>
      </c>
      <c r="G8697" s="23">
        <f t="shared" si="738"/>
        <v>60.8</v>
      </c>
      <c r="H8697" s="23">
        <f t="shared" si="739"/>
        <v>60.211921417351228</v>
      </c>
      <c r="I8697" s="23">
        <f t="shared" si="740"/>
        <v>145.4</v>
      </c>
      <c r="J8697" s="23">
        <f t="shared" si="741"/>
        <v>143.99364102109982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0.99033019594107641</v>
      </c>
      <c r="E8698" s="23">
        <f t="shared" si="736"/>
        <v>52.4</v>
      </c>
      <c r="F8698" s="23">
        <f t="shared" si="737"/>
        <v>51.8933022673124</v>
      </c>
      <c r="G8698" s="23">
        <f t="shared" si="738"/>
        <v>27.2</v>
      </c>
      <c r="H8698" s="23">
        <f t="shared" si="739"/>
        <v>26.936981329597277</v>
      </c>
      <c r="I8698" s="23">
        <f t="shared" si="740"/>
        <v>68.099999999999994</v>
      </c>
      <c r="J8698" s="23">
        <f t="shared" si="741"/>
        <v>67.4414863435873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0.9903313121764542</v>
      </c>
      <c r="E8699" s="23">
        <f t="shared" si="736"/>
        <v>53</v>
      </c>
      <c r="F8699" s="23">
        <f t="shared" si="737"/>
        <v>52.48755954535207</v>
      </c>
      <c r="G8699" s="23">
        <f t="shared" si="738"/>
        <v>27.3</v>
      </c>
      <c r="H8699" s="23">
        <f t="shared" si="739"/>
        <v>27.0360448224172</v>
      </c>
      <c r="I8699" s="23">
        <f t="shared" si="740"/>
        <v>68.5</v>
      </c>
      <c r="J8699" s="23">
        <f t="shared" si="741"/>
        <v>67.837694884087114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1.005472330222188</v>
      </c>
      <c r="E8700" s="23">
        <f t="shared" si="736"/>
        <v>59.6</v>
      </c>
      <c r="F8700" s="23">
        <f t="shared" si="737"/>
        <v>59.926150881242407</v>
      </c>
      <c r="G8700" s="23">
        <f t="shared" si="738"/>
        <v>30.6</v>
      </c>
      <c r="H8700" s="23">
        <f t="shared" si="739"/>
        <v>30.767453304798952</v>
      </c>
      <c r="I8700" s="23">
        <f t="shared" si="740"/>
        <v>77</v>
      </c>
      <c r="J8700" s="23">
        <f t="shared" si="741"/>
        <v>77.421369427108473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1.0047261033737078</v>
      </c>
      <c r="E8701" s="23">
        <f t="shared" si="736"/>
        <v>59.6</v>
      </c>
      <c r="F8701" s="23">
        <f t="shared" si="737"/>
        <v>59.881675761072991</v>
      </c>
      <c r="G8701" s="23">
        <f t="shared" si="738"/>
        <v>30.6</v>
      </c>
      <c r="H8701" s="23">
        <f t="shared" si="739"/>
        <v>30.744618763235462</v>
      </c>
      <c r="I8701" s="23">
        <f t="shared" si="740"/>
        <v>77</v>
      </c>
      <c r="J8701" s="23">
        <f t="shared" si="741"/>
        <v>77.363909959775498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1.005472330222188</v>
      </c>
      <c r="E8702" s="23">
        <f t="shared" si="736"/>
        <v>71.400000000000006</v>
      </c>
      <c r="F8702" s="23">
        <f t="shared" si="737"/>
        <v>71.790724377864223</v>
      </c>
      <c r="G8702" s="23">
        <f t="shared" si="738"/>
        <v>36.799999999999997</v>
      </c>
      <c r="H8702" s="23">
        <f t="shared" si="739"/>
        <v>37.001381752176513</v>
      </c>
      <c r="I8702" s="23">
        <f t="shared" si="740"/>
        <v>92.3</v>
      </c>
      <c r="J8702" s="23">
        <f t="shared" si="741"/>
        <v>92.805096079507948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1.0052235879393612</v>
      </c>
      <c r="E8703" s="23">
        <f t="shared" si="736"/>
        <v>71.400000000000006</v>
      </c>
      <c r="F8703" s="23">
        <f t="shared" si="737"/>
        <v>71.772964178870396</v>
      </c>
      <c r="G8703" s="23">
        <f t="shared" si="738"/>
        <v>36.799999999999997</v>
      </c>
      <c r="H8703" s="23">
        <f t="shared" si="739"/>
        <v>36.992228036168491</v>
      </c>
      <c r="I8703" s="23">
        <f t="shared" si="740"/>
        <v>92.3</v>
      </c>
      <c r="J8703" s="23">
        <f t="shared" si="741"/>
        <v>92.782137166803039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1.0047261033737076</v>
      </c>
      <c r="E8704" s="23">
        <f t="shared" si="736"/>
        <v>71.400000000000006</v>
      </c>
      <c r="F8704" s="23">
        <f t="shared" si="737"/>
        <v>71.737443780882728</v>
      </c>
      <c r="G8704" s="23">
        <f t="shared" si="738"/>
        <v>36.799999999999997</v>
      </c>
      <c r="H8704" s="23">
        <f t="shared" si="739"/>
        <v>36.97392060415244</v>
      </c>
      <c r="I8704" s="23">
        <f t="shared" si="740"/>
        <v>92.3</v>
      </c>
      <c r="J8704" s="23">
        <f t="shared" si="741"/>
        <v>92.736219341393209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1.0039798765252275</v>
      </c>
      <c r="E8705" s="23">
        <f t="shared" si="736"/>
        <v>71.5</v>
      </c>
      <c r="F8705" s="23">
        <f t="shared" si="737"/>
        <v>71.784561171553761</v>
      </c>
      <c r="G8705" s="23">
        <f t="shared" si="738"/>
        <v>36.799999999999997</v>
      </c>
      <c r="H8705" s="23">
        <f t="shared" si="739"/>
        <v>36.946459456128366</v>
      </c>
      <c r="I8705" s="23">
        <f t="shared" si="740"/>
        <v>92.5</v>
      </c>
      <c r="J8705" s="23">
        <f t="shared" si="741"/>
        <v>92.86813857858354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1.0012437114141337</v>
      </c>
      <c r="E8706" s="23">
        <f t="shared" si="736"/>
        <v>71.5</v>
      </c>
      <c r="F8706" s="23">
        <f t="shared" si="737"/>
        <v>71.588925366110558</v>
      </c>
      <c r="G8706" s="23">
        <f t="shared" si="738"/>
        <v>36.799999999999997</v>
      </c>
      <c r="H8706" s="23">
        <f t="shared" si="739"/>
        <v>36.845768580040115</v>
      </c>
      <c r="I8706" s="23">
        <f t="shared" si="740"/>
        <v>92.5</v>
      </c>
      <c r="J8706" s="23">
        <f t="shared" si="741"/>
        <v>92.615043305807362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1.0009949691313069</v>
      </c>
      <c r="E8707" s="23">
        <f t="shared" si="736"/>
        <v>71.5</v>
      </c>
      <c r="F8707" s="23">
        <f t="shared" si="737"/>
        <v>71.571140292888444</v>
      </c>
      <c r="G8707" s="23">
        <f t="shared" si="738"/>
        <v>36.799999999999997</v>
      </c>
      <c r="H8707" s="23">
        <f t="shared" si="739"/>
        <v>36.836614864032093</v>
      </c>
      <c r="I8707" s="23">
        <f t="shared" si="740"/>
        <v>92.5</v>
      </c>
      <c r="J8707" s="23">
        <f t="shared" si="741"/>
        <v>92.592034644645892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1.0047261033737076</v>
      </c>
      <c r="E8708" s="23">
        <f t="shared" si="736"/>
        <v>71.5</v>
      </c>
      <c r="F8708" s="23">
        <f t="shared" si="737"/>
        <v>71.837916391220091</v>
      </c>
      <c r="G8708" s="23">
        <f t="shared" si="738"/>
        <v>36.799999999999997</v>
      </c>
      <c r="H8708" s="23">
        <f t="shared" si="739"/>
        <v>36.97392060415244</v>
      </c>
      <c r="I8708" s="23">
        <f t="shared" si="740"/>
        <v>92.5</v>
      </c>
      <c r="J8708" s="23">
        <f t="shared" si="741"/>
        <v>92.937164562067949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1.0057210725050145</v>
      </c>
      <c r="E8709" s="23">
        <f t="shared" si="736"/>
        <v>107.4</v>
      </c>
      <c r="F8709" s="23">
        <f t="shared" si="737"/>
        <v>108.01444318703857</v>
      </c>
      <c r="G8709" s="23">
        <f t="shared" si="738"/>
        <v>60</v>
      </c>
      <c r="H8709" s="23">
        <f t="shared" si="739"/>
        <v>60.343264350300871</v>
      </c>
      <c r="I8709" s="23">
        <f t="shared" si="740"/>
        <v>141.30000000000001</v>
      </c>
      <c r="J8709" s="23">
        <f t="shared" si="741"/>
        <v>142.10838754495856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0.98952057673066363</v>
      </c>
      <c r="E8710" s="23">
        <f t="shared" si="736"/>
        <v>106.4</v>
      </c>
      <c r="F8710" s="23">
        <f t="shared" si="737"/>
        <v>105.28498936414262</v>
      </c>
      <c r="G8710" s="23">
        <f t="shared" si="738"/>
        <v>59.8</v>
      </c>
      <c r="H8710" s="23">
        <f t="shared" si="739"/>
        <v>59.173330488493683</v>
      </c>
      <c r="I8710" s="23">
        <f t="shared" si="740"/>
        <v>140.30000000000001</v>
      </c>
      <c r="J8710" s="23">
        <f t="shared" si="741"/>
        <v>138.82973691531211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0.99061474256999715</v>
      </c>
      <c r="E8711" s="23">
        <f t="shared" si="736"/>
        <v>106.4</v>
      </c>
      <c r="F8711" s="23">
        <f t="shared" si="737"/>
        <v>105.4014086094477</v>
      </c>
      <c r="G8711" s="23">
        <f t="shared" si="738"/>
        <v>59.8</v>
      </c>
      <c r="H8711" s="23">
        <f t="shared" si="739"/>
        <v>59.238761605685823</v>
      </c>
      <c r="I8711" s="23">
        <f t="shared" si="740"/>
        <v>140.30000000000001</v>
      </c>
      <c r="J8711" s="23">
        <f t="shared" si="741"/>
        <v>138.98324838257062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0.99061512040271915</v>
      </c>
      <c r="E8712" s="23">
        <f t="shared" si="736"/>
        <v>106.4</v>
      </c>
      <c r="F8712" s="23">
        <f t="shared" si="737"/>
        <v>105.40144881084932</v>
      </c>
      <c r="G8712" s="23">
        <f t="shared" si="738"/>
        <v>59.8</v>
      </c>
      <c r="H8712" s="23">
        <f t="shared" si="739"/>
        <v>59.238784200082605</v>
      </c>
      <c r="I8712" s="23">
        <f t="shared" si="740"/>
        <v>140.30000000000001</v>
      </c>
      <c r="J8712" s="23">
        <f t="shared" si="741"/>
        <v>138.98330139250152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0.99060803750184845</v>
      </c>
      <c r="E8713" s="23">
        <f t="shared" si="736"/>
        <v>106.4</v>
      </c>
      <c r="F8713" s="23">
        <f t="shared" si="737"/>
        <v>105.40069519019669</v>
      </c>
      <c r="G8713" s="23">
        <f t="shared" si="738"/>
        <v>59.8</v>
      </c>
      <c r="H8713" s="23">
        <f t="shared" si="739"/>
        <v>59.238360642610537</v>
      </c>
      <c r="I8713" s="23">
        <f t="shared" si="740"/>
        <v>140.30000000000001</v>
      </c>
      <c r="J8713" s="23">
        <f t="shared" si="741"/>
        <v>138.98230766150934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0.9906120716130038</v>
      </c>
      <c r="E8714" s="23">
        <f t="shared" si="736"/>
        <v>106.4</v>
      </c>
      <c r="F8714" s="23">
        <f t="shared" si="737"/>
        <v>105.40112441962361</v>
      </c>
      <c r="G8714" s="23">
        <f t="shared" si="738"/>
        <v>59.8</v>
      </c>
      <c r="H8714" s="23">
        <f t="shared" si="739"/>
        <v>59.238601882457623</v>
      </c>
      <c r="I8714" s="23">
        <f t="shared" si="740"/>
        <v>140.30000000000001</v>
      </c>
      <c r="J8714" s="23">
        <f t="shared" si="741"/>
        <v>138.98287364730444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0.98882985878809448</v>
      </c>
      <c r="E8715" s="23">
        <f t="shared" si="736"/>
        <v>134.4</v>
      </c>
      <c r="F8715" s="23">
        <f t="shared" si="737"/>
        <v>132.89873302111991</v>
      </c>
      <c r="G8715" s="23">
        <f t="shared" si="738"/>
        <v>88.5</v>
      </c>
      <c r="H8715" s="23">
        <f t="shared" si="739"/>
        <v>87.511442502746362</v>
      </c>
      <c r="I8715" s="23">
        <f t="shared" si="740"/>
        <v>184.5</v>
      </c>
      <c r="J8715" s="23">
        <f t="shared" si="741"/>
        <v>182.43910894640342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0.98963090490199612</v>
      </c>
      <c r="E8716" s="23">
        <f t="shared" si="736"/>
        <v>135.69999999999999</v>
      </c>
      <c r="F8716" s="23">
        <f t="shared" si="737"/>
        <v>134.29291379520086</v>
      </c>
      <c r="G8716" s="23">
        <f t="shared" si="738"/>
        <v>89.3</v>
      </c>
      <c r="H8716" s="23">
        <f t="shared" si="739"/>
        <v>88.374039807748247</v>
      </c>
      <c r="I8716" s="23">
        <f t="shared" si="740"/>
        <v>186.3</v>
      </c>
      <c r="J8716" s="23">
        <f t="shared" si="741"/>
        <v>184.36823758324189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0.98961768273806638</v>
      </c>
      <c r="E8717" s="23">
        <f t="shared" si="736"/>
        <v>135.69999999999999</v>
      </c>
      <c r="F8717" s="23">
        <f t="shared" si="737"/>
        <v>134.29111954755561</v>
      </c>
      <c r="G8717" s="23">
        <f t="shared" si="738"/>
        <v>89.3</v>
      </c>
      <c r="H8717" s="23">
        <f t="shared" si="739"/>
        <v>88.372859068509328</v>
      </c>
      <c r="I8717" s="23">
        <f t="shared" si="740"/>
        <v>186.3</v>
      </c>
      <c r="J8717" s="23">
        <f t="shared" si="741"/>
        <v>184.36577429410178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0.9896157048229145</v>
      </c>
      <c r="E8718" s="23">
        <f t="shared" si="736"/>
        <v>135.69999999999999</v>
      </c>
      <c r="F8718" s="23">
        <f t="shared" si="737"/>
        <v>134.29085114446949</v>
      </c>
      <c r="G8718" s="23">
        <f t="shared" si="738"/>
        <v>89.3</v>
      </c>
      <c r="H8718" s="23">
        <f t="shared" si="739"/>
        <v>88.372682440686262</v>
      </c>
      <c r="I8718" s="23">
        <f t="shared" si="740"/>
        <v>186.3</v>
      </c>
      <c r="J8718" s="23">
        <f t="shared" si="741"/>
        <v>184.365405808509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0.98961497656619779</v>
      </c>
      <c r="E8719" s="23">
        <f t="shared" si="736"/>
        <v>135.69999999999999</v>
      </c>
      <c r="F8719" s="23">
        <f t="shared" si="737"/>
        <v>134.29075232003302</v>
      </c>
      <c r="G8719" s="23">
        <f t="shared" si="738"/>
        <v>89.3</v>
      </c>
      <c r="H8719" s="23">
        <f t="shared" si="739"/>
        <v>88.37261740736146</v>
      </c>
      <c r="I8719" s="23">
        <f t="shared" si="740"/>
        <v>186.3</v>
      </c>
      <c r="J8719" s="23">
        <f t="shared" si="741"/>
        <v>184.36527013428267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0.98962709766860502</v>
      </c>
      <c r="E8720" s="23">
        <f t="shared" si="736"/>
        <v>135.69999999999999</v>
      </c>
      <c r="F8720" s="23">
        <f t="shared" si="737"/>
        <v>134.29239715362968</v>
      </c>
      <c r="G8720" s="23">
        <f t="shared" si="738"/>
        <v>89.3</v>
      </c>
      <c r="H8720" s="23">
        <f t="shared" si="739"/>
        <v>88.373699821806426</v>
      </c>
      <c r="I8720" s="23">
        <f t="shared" si="740"/>
        <v>186.3</v>
      </c>
      <c r="J8720" s="23">
        <f t="shared" si="741"/>
        <v>184.36752829566112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0.98963085626638048</v>
      </c>
      <c r="E8721" s="23">
        <f t="shared" si="736"/>
        <v>135.69999999999999</v>
      </c>
      <c r="F8721" s="23">
        <f t="shared" si="737"/>
        <v>134.29290719534782</v>
      </c>
      <c r="G8721" s="23">
        <f t="shared" si="738"/>
        <v>89.3</v>
      </c>
      <c r="H8721" s="23">
        <f t="shared" si="739"/>
        <v>88.374035464587777</v>
      </c>
      <c r="I8721" s="23">
        <f t="shared" si="740"/>
        <v>186.3</v>
      </c>
      <c r="J8721" s="23">
        <f t="shared" si="741"/>
        <v>184.3682285224267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0.98962923570831329</v>
      </c>
      <c r="E8722" s="23">
        <f t="shared" si="736"/>
        <v>126.2</v>
      </c>
      <c r="F8722" s="23">
        <f t="shared" si="737"/>
        <v>124.89120954638913</v>
      </c>
      <c r="G8722" s="23">
        <f t="shared" si="738"/>
        <v>83.8</v>
      </c>
      <c r="H8722" s="23">
        <f t="shared" si="739"/>
        <v>82.930929952356649</v>
      </c>
      <c r="I8722" s="23">
        <f t="shared" si="740"/>
        <v>173.3</v>
      </c>
      <c r="J8722" s="23">
        <f t="shared" si="741"/>
        <v>171.50274654825071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0.98960284446314117</v>
      </c>
      <c r="E8723" s="23">
        <f t="shared" si="736"/>
        <v>54.9</v>
      </c>
      <c r="F8723" s="23">
        <f t="shared" si="737"/>
        <v>54.329196161026452</v>
      </c>
      <c r="G8723" s="23">
        <f t="shared" si="738"/>
        <v>30.2</v>
      </c>
      <c r="H8723" s="23">
        <f t="shared" si="739"/>
        <v>29.886005902786863</v>
      </c>
      <c r="I8723" s="23">
        <f t="shared" si="740"/>
        <v>73</v>
      </c>
      <c r="J8723" s="23">
        <f t="shared" si="741"/>
        <v>72.241007645809304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1.0070857637813628</v>
      </c>
      <c r="E8724" s="23">
        <f t="shared" ref="E8724:E8787" si="744">$E8436</f>
        <v>53.4</v>
      </c>
      <c r="F8724" s="23">
        <f t="shared" ref="F8724:F8787" si="745">$F8436</f>
        <v>53.778379785924777</v>
      </c>
      <c r="G8724" s="23">
        <f t="shared" ref="G8724:G8787" si="746">$G8436</f>
        <v>29.5</v>
      </c>
      <c r="H8724" s="23">
        <f t="shared" ref="H8724:H8787" si="747">$H8436</f>
        <v>29.709030031550203</v>
      </c>
      <c r="I8724" s="23">
        <f t="shared" ref="I8724:I8787" si="748">$I8436</f>
        <v>69</v>
      </c>
      <c r="J8724" s="23">
        <f t="shared" ref="J8724:J8787" si="749">$J8436</f>
        <v>69.48891770091403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1.0025703369225427</v>
      </c>
      <c r="E8725" s="23">
        <f t="shared" si="744"/>
        <v>58.3</v>
      </c>
      <c r="F8725" s="23">
        <f t="shared" si="745"/>
        <v>58.449850642584238</v>
      </c>
      <c r="G8725" s="23">
        <f t="shared" si="746"/>
        <v>31.4</v>
      </c>
      <c r="H8725" s="23">
        <f t="shared" si="747"/>
        <v>31.480708579367839</v>
      </c>
      <c r="I8725" s="23">
        <f t="shared" si="748"/>
        <v>76</v>
      </c>
      <c r="J8725" s="23">
        <f t="shared" si="749"/>
        <v>76.19534560611325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1.0046266064605769</v>
      </c>
      <c r="E8726" s="23">
        <f t="shared" si="744"/>
        <v>58.3</v>
      </c>
      <c r="F8726" s="23">
        <f t="shared" si="745"/>
        <v>58.569731156651628</v>
      </c>
      <c r="G8726" s="23">
        <f t="shared" si="746"/>
        <v>31.4</v>
      </c>
      <c r="H8726" s="23">
        <f t="shared" si="747"/>
        <v>31.545275442862113</v>
      </c>
      <c r="I8726" s="23">
        <f t="shared" si="748"/>
        <v>76</v>
      </c>
      <c r="J8726" s="23">
        <f t="shared" si="749"/>
        <v>76.351622091003847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1.0051406738450852</v>
      </c>
      <c r="E8727" s="23">
        <f t="shared" si="744"/>
        <v>58.3</v>
      </c>
      <c r="F8727" s="23">
        <f t="shared" si="745"/>
        <v>58.599701285168464</v>
      </c>
      <c r="G8727" s="23">
        <f t="shared" si="746"/>
        <v>31.4</v>
      </c>
      <c r="H8727" s="23">
        <f t="shared" si="747"/>
        <v>31.561417158735676</v>
      </c>
      <c r="I8727" s="23">
        <f t="shared" si="748"/>
        <v>76</v>
      </c>
      <c r="J8727" s="23">
        <f t="shared" si="749"/>
        <v>76.390691212226471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1.002827370614797</v>
      </c>
      <c r="E8728" s="23">
        <f t="shared" si="744"/>
        <v>58.3</v>
      </c>
      <c r="F8728" s="23">
        <f t="shared" si="745"/>
        <v>58.464835706842663</v>
      </c>
      <c r="G8728" s="23">
        <f t="shared" si="746"/>
        <v>31.4</v>
      </c>
      <c r="H8728" s="23">
        <f t="shared" si="747"/>
        <v>31.488779437304625</v>
      </c>
      <c r="I8728" s="23">
        <f t="shared" si="748"/>
        <v>76</v>
      </c>
      <c r="J8728" s="23">
        <f t="shared" si="749"/>
        <v>76.214880166724569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1.0020562695380342</v>
      </c>
      <c r="E8729" s="23">
        <f t="shared" si="744"/>
        <v>58.3</v>
      </c>
      <c r="F8729" s="23">
        <f t="shared" si="745"/>
        <v>58.419880514067387</v>
      </c>
      <c r="G8729" s="23">
        <f t="shared" si="746"/>
        <v>31.4</v>
      </c>
      <c r="H8729" s="23">
        <f t="shared" si="747"/>
        <v>31.464566863494273</v>
      </c>
      <c r="I8729" s="23">
        <f t="shared" si="748"/>
        <v>76</v>
      </c>
      <c r="J8729" s="23">
        <f t="shared" si="749"/>
        <v>76.156276484890597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1.0007711010767628</v>
      </c>
      <c r="E8730" s="23">
        <f t="shared" si="744"/>
        <v>58.3</v>
      </c>
      <c r="F8730" s="23">
        <f t="shared" si="745"/>
        <v>58.344955192775267</v>
      </c>
      <c r="G8730" s="23">
        <f t="shared" si="746"/>
        <v>31.4</v>
      </c>
      <c r="H8730" s="23">
        <f t="shared" si="747"/>
        <v>31.424212573810351</v>
      </c>
      <c r="I8730" s="23">
        <f t="shared" si="748"/>
        <v>76</v>
      </c>
      <c r="J8730" s="23">
        <f t="shared" si="749"/>
        <v>76.058603681833972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1.0005140673845085</v>
      </c>
      <c r="E8731" s="23">
        <f t="shared" si="744"/>
        <v>58.3</v>
      </c>
      <c r="F8731" s="23">
        <f t="shared" si="745"/>
        <v>58.329970128516848</v>
      </c>
      <c r="G8731" s="23">
        <f t="shared" si="746"/>
        <v>31.4</v>
      </c>
      <c r="H8731" s="23">
        <f t="shared" si="747"/>
        <v>31.416141715873568</v>
      </c>
      <c r="I8731" s="23">
        <f t="shared" si="748"/>
        <v>76</v>
      </c>
      <c r="J8731" s="23">
        <f t="shared" si="749"/>
        <v>76.039069121222653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1.0046096950123742</v>
      </c>
      <c r="E8732" s="23">
        <f t="shared" si="744"/>
        <v>58.6</v>
      </c>
      <c r="F8732" s="23">
        <f t="shared" si="745"/>
        <v>58.870128127725131</v>
      </c>
      <c r="G8732" s="23">
        <f t="shared" si="746"/>
        <v>31.6</v>
      </c>
      <c r="H8732" s="23">
        <f t="shared" si="747"/>
        <v>31.745666362391027</v>
      </c>
      <c r="I8732" s="23">
        <f t="shared" si="748"/>
        <v>76.900000000000006</v>
      </c>
      <c r="J8732" s="23">
        <f t="shared" si="749"/>
        <v>77.254485546451576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1.0050013164550893</v>
      </c>
      <c r="E8733" s="23">
        <f t="shared" si="744"/>
        <v>122.8</v>
      </c>
      <c r="F8733" s="23">
        <f t="shared" si="745"/>
        <v>123.41416166068495</v>
      </c>
      <c r="G8733" s="23">
        <f t="shared" si="746"/>
        <v>81.8</v>
      </c>
      <c r="H8733" s="23">
        <f t="shared" si="747"/>
        <v>82.2091076860263</v>
      </c>
      <c r="I8733" s="23">
        <f t="shared" si="748"/>
        <v>168.6</v>
      </c>
      <c r="J8733" s="23">
        <f t="shared" si="749"/>
        <v>169.44322195432804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0.9887702958047675</v>
      </c>
      <c r="E8734" s="23">
        <f t="shared" si="744"/>
        <v>122.8</v>
      </c>
      <c r="F8734" s="23">
        <f t="shared" si="745"/>
        <v>121.42099232482545</v>
      </c>
      <c r="G8734" s="23">
        <f t="shared" si="746"/>
        <v>81.8</v>
      </c>
      <c r="H8734" s="23">
        <f t="shared" si="747"/>
        <v>80.881410196829975</v>
      </c>
      <c r="I8734" s="23">
        <f t="shared" si="748"/>
        <v>168.6</v>
      </c>
      <c r="J8734" s="23">
        <f t="shared" si="749"/>
        <v>166.70667187268378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0.98876117873404112</v>
      </c>
      <c r="E8735" s="23">
        <f t="shared" si="744"/>
        <v>122.8</v>
      </c>
      <c r="F8735" s="23">
        <f t="shared" si="745"/>
        <v>121.41987274854024</v>
      </c>
      <c r="G8735" s="23">
        <f t="shared" si="746"/>
        <v>81.8</v>
      </c>
      <c r="H8735" s="23">
        <f t="shared" si="747"/>
        <v>80.88066442044456</v>
      </c>
      <c r="I8735" s="23">
        <f t="shared" si="748"/>
        <v>168.6</v>
      </c>
      <c r="J8735" s="23">
        <f t="shared" si="749"/>
        <v>166.70513473455932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0.9880285356090508</v>
      </c>
      <c r="E8736" s="23">
        <f t="shared" si="744"/>
        <v>122.8</v>
      </c>
      <c r="F8736" s="23">
        <f t="shared" si="745"/>
        <v>121.32990417279143</v>
      </c>
      <c r="G8736" s="23">
        <f t="shared" si="746"/>
        <v>81.8</v>
      </c>
      <c r="H8736" s="23">
        <f t="shared" si="747"/>
        <v>80.820734212820355</v>
      </c>
      <c r="I8736" s="23">
        <f t="shared" si="748"/>
        <v>168.6</v>
      </c>
      <c r="J8736" s="23">
        <f t="shared" si="749"/>
        <v>166.58161110368596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0.98828026763712973</v>
      </c>
      <c r="E8737" s="23">
        <f t="shared" si="744"/>
        <v>122.8</v>
      </c>
      <c r="F8737" s="23">
        <f t="shared" si="745"/>
        <v>121.36081686583952</v>
      </c>
      <c r="G8737" s="23">
        <f t="shared" si="746"/>
        <v>81.8</v>
      </c>
      <c r="H8737" s="23">
        <f t="shared" si="747"/>
        <v>80.841325892717208</v>
      </c>
      <c r="I8737" s="23">
        <f t="shared" si="748"/>
        <v>168.6</v>
      </c>
      <c r="J8737" s="23">
        <f t="shared" si="749"/>
        <v>166.62405312362006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0.98827800110627562</v>
      </c>
      <c r="E8738" s="23">
        <f t="shared" si="744"/>
        <v>124.5</v>
      </c>
      <c r="F8738" s="23">
        <f t="shared" si="745"/>
        <v>123.04061113773132</v>
      </c>
      <c r="G8738" s="23">
        <f t="shared" si="746"/>
        <v>82.8</v>
      </c>
      <c r="H8738" s="23">
        <f t="shared" si="747"/>
        <v>81.829418491599611</v>
      </c>
      <c r="I8738" s="23">
        <f t="shared" si="748"/>
        <v>170.9</v>
      </c>
      <c r="J8738" s="23">
        <f t="shared" si="749"/>
        <v>168.89671038906252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0.98575976815238264</v>
      </c>
      <c r="E8739" s="23">
        <f t="shared" si="744"/>
        <v>131</v>
      </c>
      <c r="F8739" s="23">
        <f t="shared" si="745"/>
        <v>129.13452962796214</v>
      </c>
      <c r="G8739" s="23">
        <f t="shared" si="746"/>
        <v>87.1</v>
      </c>
      <c r="H8739" s="23">
        <f t="shared" si="747"/>
        <v>85.859675806072516</v>
      </c>
      <c r="I8739" s="23">
        <f t="shared" si="748"/>
        <v>181.9</v>
      </c>
      <c r="J8739" s="23">
        <f t="shared" si="749"/>
        <v>179.3097018269184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0.98335192349481915</v>
      </c>
      <c r="E8740" s="23">
        <f t="shared" si="744"/>
        <v>131.9</v>
      </c>
      <c r="F8740" s="23">
        <f t="shared" si="745"/>
        <v>129.70411870896666</v>
      </c>
      <c r="G8740" s="23">
        <f t="shared" si="746"/>
        <v>87.6</v>
      </c>
      <c r="H8740" s="23">
        <f t="shared" si="747"/>
        <v>86.141628498146147</v>
      </c>
      <c r="I8740" s="23">
        <f t="shared" si="748"/>
        <v>182.9</v>
      </c>
      <c r="J8740" s="23">
        <f t="shared" si="749"/>
        <v>179.85506680720243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0.98335751593045262</v>
      </c>
      <c r="E8741" s="23">
        <f t="shared" si="744"/>
        <v>131.9</v>
      </c>
      <c r="F8741" s="23">
        <f t="shared" si="745"/>
        <v>129.70485635122671</v>
      </c>
      <c r="G8741" s="23">
        <f t="shared" si="746"/>
        <v>87.6</v>
      </c>
      <c r="H8741" s="23">
        <f t="shared" si="747"/>
        <v>86.142118395507637</v>
      </c>
      <c r="I8741" s="23">
        <f t="shared" si="748"/>
        <v>182.9</v>
      </c>
      <c r="J8741" s="23">
        <f t="shared" si="749"/>
        <v>179.8560896636798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0.98336273215801939</v>
      </c>
      <c r="E8742" s="23">
        <f t="shared" si="744"/>
        <v>131.9</v>
      </c>
      <c r="F8742" s="23">
        <f t="shared" si="745"/>
        <v>129.70554437164276</v>
      </c>
      <c r="G8742" s="23">
        <f t="shared" si="746"/>
        <v>87.6</v>
      </c>
      <c r="H8742" s="23">
        <f t="shared" si="747"/>
        <v>86.142575337042487</v>
      </c>
      <c r="I8742" s="23">
        <f t="shared" si="748"/>
        <v>182.9</v>
      </c>
      <c r="J8742" s="23">
        <f t="shared" si="749"/>
        <v>179.85704371170175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0.98334169021094575</v>
      </c>
      <c r="E8743" s="23">
        <f t="shared" si="744"/>
        <v>131.9</v>
      </c>
      <c r="F8743" s="23">
        <f t="shared" si="745"/>
        <v>129.70276893882374</v>
      </c>
      <c r="G8743" s="23">
        <f t="shared" si="746"/>
        <v>87.6</v>
      </c>
      <c r="H8743" s="23">
        <f t="shared" si="747"/>
        <v>86.140732062478847</v>
      </c>
      <c r="I8743" s="23">
        <f t="shared" si="748"/>
        <v>182.9</v>
      </c>
      <c r="J8743" s="23">
        <f t="shared" si="749"/>
        <v>179.85319513958197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0.98334859159021026</v>
      </c>
      <c r="E8744" s="23">
        <f t="shared" si="744"/>
        <v>131.9</v>
      </c>
      <c r="F8744" s="23">
        <f t="shared" si="745"/>
        <v>129.70367923074875</v>
      </c>
      <c r="G8744" s="23">
        <f t="shared" si="746"/>
        <v>87.6</v>
      </c>
      <c r="H8744" s="23">
        <f t="shared" si="747"/>
        <v>86.141336623302408</v>
      </c>
      <c r="I8744" s="23">
        <f t="shared" si="748"/>
        <v>182.9</v>
      </c>
      <c r="J8744" s="23">
        <f t="shared" si="749"/>
        <v>179.85445740184946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0.98334644337367483</v>
      </c>
      <c r="E8745" s="23">
        <f t="shared" si="744"/>
        <v>131.9</v>
      </c>
      <c r="F8745" s="23">
        <f t="shared" si="745"/>
        <v>129.70339588098773</v>
      </c>
      <c r="G8745" s="23">
        <f t="shared" si="746"/>
        <v>87.6</v>
      </c>
      <c r="H8745" s="23">
        <f t="shared" si="747"/>
        <v>86.141148439533907</v>
      </c>
      <c r="I8745" s="23">
        <f t="shared" si="748"/>
        <v>182.9</v>
      </c>
      <c r="J8745" s="23">
        <f t="shared" si="749"/>
        <v>179.85406449304514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0.98334012014560468</v>
      </c>
      <c r="E8746" s="23">
        <f t="shared" si="744"/>
        <v>129.69999999999999</v>
      </c>
      <c r="F8746" s="23">
        <f t="shared" si="745"/>
        <v>127.53921358288491</v>
      </c>
      <c r="G8746" s="23">
        <f t="shared" si="746"/>
        <v>86.4</v>
      </c>
      <c r="H8746" s="23">
        <f t="shared" si="747"/>
        <v>84.960586380580253</v>
      </c>
      <c r="I8746" s="23">
        <f t="shared" si="748"/>
        <v>180.6</v>
      </c>
      <c r="J8746" s="23">
        <f t="shared" si="749"/>
        <v>177.5912256982962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0.983338401455218</v>
      </c>
      <c r="E8747" s="23">
        <f t="shared" si="744"/>
        <v>49.3</v>
      </c>
      <c r="F8747" s="23">
        <f t="shared" si="745"/>
        <v>48.478583191742246</v>
      </c>
      <c r="G8747" s="23">
        <f t="shared" si="746"/>
        <v>26.3</v>
      </c>
      <c r="H8747" s="23">
        <f t="shared" si="747"/>
        <v>25.861799958272233</v>
      </c>
      <c r="I8747" s="23">
        <f t="shared" si="748"/>
        <v>64.8</v>
      </c>
      <c r="J8747" s="23">
        <f t="shared" si="749"/>
        <v>63.720328414298123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1.005708427432648</v>
      </c>
      <c r="E8748" s="23">
        <f t="shared" si="744"/>
        <v>53.7</v>
      </c>
      <c r="F8748" s="23">
        <f t="shared" si="745"/>
        <v>54.006542553133201</v>
      </c>
      <c r="G8748" s="23">
        <f t="shared" si="746"/>
        <v>28.6</v>
      </c>
      <c r="H8748" s="23">
        <f t="shared" si="747"/>
        <v>28.763261024573733</v>
      </c>
      <c r="I8748" s="23">
        <f t="shared" si="748"/>
        <v>69</v>
      </c>
      <c r="J8748" s="23">
        <f t="shared" si="749"/>
        <v>69.393881492852714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1.0034699724937155</v>
      </c>
      <c r="E8749" s="23">
        <f t="shared" si="744"/>
        <v>61</v>
      </c>
      <c r="F8749" s="23">
        <f t="shared" si="745"/>
        <v>61.211668322116644</v>
      </c>
      <c r="G8749" s="23">
        <f t="shared" si="746"/>
        <v>31.9</v>
      </c>
      <c r="H8749" s="23">
        <f t="shared" si="747"/>
        <v>32.010692122549521</v>
      </c>
      <c r="I8749" s="23">
        <f t="shared" si="748"/>
        <v>79.400000000000006</v>
      </c>
      <c r="J8749" s="23">
        <f t="shared" si="749"/>
        <v>79.67551581600101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1.0034695129362772</v>
      </c>
      <c r="E8750" s="23">
        <f t="shared" si="744"/>
        <v>61</v>
      </c>
      <c r="F8750" s="23">
        <f t="shared" si="745"/>
        <v>61.211640289112907</v>
      </c>
      <c r="G8750" s="23">
        <f t="shared" si="746"/>
        <v>31.9</v>
      </c>
      <c r="H8750" s="23">
        <f t="shared" si="747"/>
        <v>32.010677462667239</v>
      </c>
      <c r="I8750" s="23">
        <f t="shared" si="748"/>
        <v>79.400000000000006</v>
      </c>
      <c r="J8750" s="23">
        <f t="shared" si="749"/>
        <v>79.675479327140408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1.0032170991179443</v>
      </c>
      <c r="E8751" s="23">
        <f t="shared" si="744"/>
        <v>61</v>
      </c>
      <c r="F8751" s="23">
        <f t="shared" si="745"/>
        <v>61.196243046194603</v>
      </c>
      <c r="G8751" s="23">
        <f t="shared" si="746"/>
        <v>31.9</v>
      </c>
      <c r="H8751" s="23">
        <f t="shared" si="747"/>
        <v>32.002625461862422</v>
      </c>
      <c r="I8751" s="23">
        <f t="shared" si="748"/>
        <v>79.400000000000006</v>
      </c>
      <c r="J8751" s="23">
        <f t="shared" si="749"/>
        <v>79.655437669964783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1.0024718452410522</v>
      </c>
      <c r="E8752" s="23">
        <f t="shared" si="744"/>
        <v>61</v>
      </c>
      <c r="F8752" s="23">
        <f t="shared" si="745"/>
        <v>61.150782559704183</v>
      </c>
      <c r="G8752" s="23">
        <f t="shared" si="746"/>
        <v>31.9</v>
      </c>
      <c r="H8752" s="23">
        <f t="shared" si="747"/>
        <v>31.978851863189561</v>
      </c>
      <c r="I8752" s="23">
        <f t="shared" si="748"/>
        <v>79.400000000000006</v>
      </c>
      <c r="J8752" s="23">
        <f t="shared" si="749"/>
        <v>79.596264512139541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1.0002343995387017</v>
      </c>
      <c r="E8753" s="23">
        <f t="shared" si="744"/>
        <v>61</v>
      </c>
      <c r="F8753" s="23">
        <f t="shared" si="745"/>
        <v>61.014298371860804</v>
      </c>
      <c r="G8753" s="23">
        <f t="shared" si="746"/>
        <v>31.9</v>
      </c>
      <c r="H8753" s="23">
        <f t="shared" si="747"/>
        <v>31.907477345284583</v>
      </c>
      <c r="I8753" s="23">
        <f t="shared" si="748"/>
        <v>79.400000000000006</v>
      </c>
      <c r="J8753" s="23">
        <f t="shared" si="749"/>
        <v>79.418611323372929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0.99998386995257682</v>
      </c>
      <c r="E8754" s="23">
        <f t="shared" si="744"/>
        <v>61</v>
      </c>
      <c r="F8754" s="23">
        <f t="shared" si="745"/>
        <v>60.999016067107185</v>
      </c>
      <c r="G8754" s="23">
        <f t="shared" si="746"/>
        <v>31.9</v>
      </c>
      <c r="H8754" s="23">
        <f t="shared" si="747"/>
        <v>31.899485451487198</v>
      </c>
      <c r="I8754" s="23">
        <f t="shared" si="748"/>
        <v>79.400000000000006</v>
      </c>
      <c r="J8754" s="23">
        <f t="shared" si="749"/>
        <v>79.398719274234608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1.000480735212566</v>
      </c>
      <c r="E8755" s="23">
        <f t="shared" si="744"/>
        <v>53.7</v>
      </c>
      <c r="F8755" s="23">
        <f t="shared" si="745"/>
        <v>53.725815480914797</v>
      </c>
      <c r="G8755" s="23">
        <f t="shared" si="746"/>
        <v>28.6</v>
      </c>
      <c r="H8755" s="23">
        <f t="shared" si="747"/>
        <v>28.61374902707939</v>
      </c>
      <c r="I8755" s="23">
        <f t="shared" si="748"/>
        <v>69</v>
      </c>
      <c r="J8755" s="23">
        <f t="shared" si="749"/>
        <v>69.033170729667049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1.0037168697471457</v>
      </c>
      <c r="E8756" s="23">
        <f t="shared" si="744"/>
        <v>56.9</v>
      </c>
      <c r="F8756" s="23">
        <f t="shared" si="745"/>
        <v>57.111489888612589</v>
      </c>
      <c r="G8756" s="23">
        <f t="shared" si="746"/>
        <v>30</v>
      </c>
      <c r="H8756" s="23">
        <f t="shared" si="747"/>
        <v>30.11150609241437</v>
      </c>
      <c r="I8756" s="23">
        <f t="shared" si="748"/>
        <v>73.900000000000006</v>
      </c>
      <c r="J8756" s="23">
        <f t="shared" si="749"/>
        <v>74.174676674314071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1.0057039412012607</v>
      </c>
      <c r="E8757" s="23">
        <f t="shared" si="744"/>
        <v>128.69999999999999</v>
      </c>
      <c r="F8757" s="23">
        <f t="shared" si="745"/>
        <v>129.43409723260226</v>
      </c>
      <c r="G8757" s="23">
        <f t="shared" si="746"/>
        <v>85.8</v>
      </c>
      <c r="H8757" s="23">
        <f t="shared" si="747"/>
        <v>86.28939815506817</v>
      </c>
      <c r="I8757" s="23">
        <f t="shared" si="748"/>
        <v>179.4</v>
      </c>
      <c r="J8757" s="23">
        <f t="shared" si="749"/>
        <v>180.42328705150618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0.98514105367571625</v>
      </c>
      <c r="E8758" s="23">
        <f t="shared" si="744"/>
        <v>128.69999999999999</v>
      </c>
      <c r="F8758" s="23">
        <f t="shared" si="745"/>
        <v>126.78765360806467</v>
      </c>
      <c r="G8758" s="23">
        <f t="shared" si="746"/>
        <v>85.8</v>
      </c>
      <c r="H8758" s="23">
        <f t="shared" si="747"/>
        <v>84.525102405376458</v>
      </c>
      <c r="I8758" s="23">
        <f t="shared" si="748"/>
        <v>179.4</v>
      </c>
      <c r="J8758" s="23">
        <f t="shared" si="749"/>
        <v>176.7343050294235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0.98513297757834628</v>
      </c>
      <c r="E8759" s="23">
        <f t="shared" si="744"/>
        <v>128.69999999999999</v>
      </c>
      <c r="F8759" s="23">
        <f t="shared" si="745"/>
        <v>126.78661421433316</v>
      </c>
      <c r="G8759" s="23">
        <f t="shared" si="746"/>
        <v>85.8</v>
      </c>
      <c r="H8759" s="23">
        <f t="shared" si="747"/>
        <v>84.524409476222104</v>
      </c>
      <c r="I8759" s="23">
        <f t="shared" si="748"/>
        <v>179.4</v>
      </c>
      <c r="J8759" s="23">
        <f t="shared" si="749"/>
        <v>176.73285617755533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0.98513489312905478</v>
      </c>
      <c r="E8760" s="23">
        <f t="shared" si="744"/>
        <v>128.69999999999999</v>
      </c>
      <c r="F8760" s="23">
        <f t="shared" si="745"/>
        <v>126.78686074570933</v>
      </c>
      <c r="G8760" s="23">
        <f t="shared" si="746"/>
        <v>85.8</v>
      </c>
      <c r="H8760" s="23">
        <f t="shared" si="747"/>
        <v>84.524573830472903</v>
      </c>
      <c r="I8760" s="23">
        <f t="shared" si="748"/>
        <v>179.4</v>
      </c>
      <c r="J8760" s="23">
        <f t="shared" si="749"/>
        <v>176.73319982735242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0.98518243111188497</v>
      </c>
      <c r="E8761" s="23">
        <f t="shared" si="744"/>
        <v>128.69999999999999</v>
      </c>
      <c r="F8761" s="23">
        <f t="shared" si="745"/>
        <v>126.79297888409958</v>
      </c>
      <c r="G8761" s="23">
        <f t="shared" si="746"/>
        <v>85.8</v>
      </c>
      <c r="H8761" s="23">
        <f t="shared" si="747"/>
        <v>84.528652589399726</v>
      </c>
      <c r="I8761" s="23">
        <f t="shared" si="748"/>
        <v>179.4</v>
      </c>
      <c r="J8761" s="23">
        <f t="shared" si="749"/>
        <v>176.74172814147218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0.98519039283832355</v>
      </c>
      <c r="E8762" s="23">
        <f t="shared" si="744"/>
        <v>128.69999999999999</v>
      </c>
      <c r="F8762" s="23">
        <f t="shared" si="745"/>
        <v>126.79400355829223</v>
      </c>
      <c r="G8762" s="23">
        <f t="shared" si="746"/>
        <v>85.8</v>
      </c>
      <c r="H8762" s="23">
        <f t="shared" si="747"/>
        <v>84.529335705528155</v>
      </c>
      <c r="I8762" s="23">
        <f t="shared" si="748"/>
        <v>179.4</v>
      </c>
      <c r="J8762" s="23">
        <f t="shared" si="749"/>
        <v>176.74315647519526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0.98315280179099707</v>
      </c>
      <c r="E8763" s="23">
        <f t="shared" si="744"/>
        <v>109.6</v>
      </c>
      <c r="F8763" s="23">
        <f t="shared" si="745"/>
        <v>107.75354707629327</v>
      </c>
      <c r="G8763" s="23">
        <f t="shared" si="746"/>
        <v>60</v>
      </c>
      <c r="H8763" s="23">
        <f t="shared" si="747"/>
        <v>58.989168107459825</v>
      </c>
      <c r="I8763" s="23">
        <f t="shared" si="748"/>
        <v>146.1</v>
      </c>
      <c r="J8763" s="23">
        <f t="shared" si="749"/>
        <v>143.63862434166467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0.98097861472555536</v>
      </c>
      <c r="E8764" s="23">
        <f t="shared" si="744"/>
        <v>113.9</v>
      </c>
      <c r="F8764" s="23">
        <f t="shared" si="745"/>
        <v>111.73346421724077</v>
      </c>
      <c r="G8764" s="23">
        <f t="shared" si="746"/>
        <v>62.3</v>
      </c>
      <c r="H8764" s="23">
        <f t="shared" si="747"/>
        <v>61.114967697402093</v>
      </c>
      <c r="I8764" s="23">
        <f t="shared" si="748"/>
        <v>152.1</v>
      </c>
      <c r="J8764" s="23">
        <f t="shared" si="749"/>
        <v>149.20684729975696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0.98098828851384245</v>
      </c>
      <c r="E8765" s="23">
        <f t="shared" si="744"/>
        <v>113.9</v>
      </c>
      <c r="F8765" s="23">
        <f t="shared" si="745"/>
        <v>111.73456606172667</v>
      </c>
      <c r="G8765" s="23">
        <f t="shared" si="746"/>
        <v>62.3</v>
      </c>
      <c r="H8765" s="23">
        <f t="shared" si="747"/>
        <v>61.115570374412385</v>
      </c>
      <c r="I8765" s="23">
        <f t="shared" si="748"/>
        <v>152.1</v>
      </c>
      <c r="J8765" s="23">
        <f t="shared" si="749"/>
        <v>149.20831868295542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0.98168915381642063</v>
      </c>
      <c r="E8766" s="23">
        <f t="shared" si="744"/>
        <v>113.9</v>
      </c>
      <c r="F8766" s="23">
        <f t="shared" si="745"/>
        <v>111.81439461969032</v>
      </c>
      <c r="G8766" s="23">
        <f t="shared" si="746"/>
        <v>62.3</v>
      </c>
      <c r="H8766" s="23">
        <f t="shared" si="747"/>
        <v>61.159234282763002</v>
      </c>
      <c r="I8766" s="23">
        <f t="shared" si="748"/>
        <v>152.1</v>
      </c>
      <c r="J8766" s="23">
        <f t="shared" si="749"/>
        <v>149.31492029547758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0.98171507091194576</v>
      </c>
      <c r="E8767" s="23">
        <f t="shared" si="744"/>
        <v>113.9</v>
      </c>
      <c r="F8767" s="23">
        <f t="shared" si="745"/>
        <v>111.81734657687063</v>
      </c>
      <c r="G8767" s="23">
        <f t="shared" si="746"/>
        <v>62.3</v>
      </c>
      <c r="H8767" s="23">
        <f t="shared" si="747"/>
        <v>61.160848917814221</v>
      </c>
      <c r="I8767" s="23">
        <f t="shared" si="748"/>
        <v>152.1</v>
      </c>
      <c r="J8767" s="23">
        <f t="shared" si="749"/>
        <v>149.31886228570696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0.98171880615793872</v>
      </c>
      <c r="E8768" s="23">
        <f t="shared" si="744"/>
        <v>113.9</v>
      </c>
      <c r="F8768" s="23">
        <f t="shared" si="745"/>
        <v>111.81777202138923</v>
      </c>
      <c r="G8768" s="23">
        <f t="shared" si="746"/>
        <v>62.3</v>
      </c>
      <c r="H8768" s="23">
        <f t="shared" si="747"/>
        <v>61.161081623639582</v>
      </c>
      <c r="I8768" s="23">
        <f t="shared" si="748"/>
        <v>152.1</v>
      </c>
      <c r="J8768" s="23">
        <f t="shared" si="749"/>
        <v>149.31943041662248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0.98098603458187417</v>
      </c>
      <c r="E8769" s="23">
        <f t="shared" si="744"/>
        <v>113.9</v>
      </c>
      <c r="F8769" s="23">
        <f t="shared" si="745"/>
        <v>111.73430933887548</v>
      </c>
      <c r="G8769" s="23">
        <f t="shared" si="746"/>
        <v>62.3</v>
      </c>
      <c r="H8769" s="23">
        <f t="shared" si="747"/>
        <v>61.115429954450761</v>
      </c>
      <c r="I8769" s="23">
        <f t="shared" si="748"/>
        <v>152.1</v>
      </c>
      <c r="J8769" s="23">
        <f t="shared" si="749"/>
        <v>149.20797585990306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0.98096471441503319</v>
      </c>
      <c r="E8770" s="23">
        <f t="shared" si="744"/>
        <v>63.8</v>
      </c>
      <c r="F8770" s="23">
        <f t="shared" si="745"/>
        <v>62.585548779679115</v>
      </c>
      <c r="G8770" s="23">
        <f t="shared" si="746"/>
        <v>36</v>
      </c>
      <c r="H8770" s="23">
        <f t="shared" si="747"/>
        <v>35.314729718941194</v>
      </c>
      <c r="I8770" s="23">
        <f t="shared" si="748"/>
        <v>82.8</v>
      </c>
      <c r="J8770" s="23">
        <f t="shared" si="749"/>
        <v>81.223878353564743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0.98308659754874328</v>
      </c>
      <c r="E8771" s="23">
        <f t="shared" si="744"/>
        <v>33.6</v>
      </c>
      <c r="F8771" s="23">
        <f t="shared" si="745"/>
        <v>33.031709677637778</v>
      </c>
      <c r="G8771" s="23">
        <f t="shared" si="746"/>
        <v>20.399999999999999</v>
      </c>
      <c r="H8771" s="23">
        <f t="shared" si="747"/>
        <v>20.054966589994361</v>
      </c>
      <c r="I8771" s="23">
        <f t="shared" si="748"/>
        <v>41.8</v>
      </c>
      <c r="J8771" s="23">
        <f t="shared" si="749"/>
        <v>41.093019777537464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1.0012437114141333</v>
      </c>
      <c r="E8772" s="23">
        <f t="shared" si="744"/>
        <v>39</v>
      </c>
      <c r="F8772" s="23">
        <f t="shared" si="745"/>
        <v>39.048504745151199</v>
      </c>
      <c r="G8772" s="23">
        <f t="shared" si="746"/>
        <v>22.9</v>
      </c>
      <c r="H8772" s="23">
        <f t="shared" si="747"/>
        <v>22.928480991383651</v>
      </c>
      <c r="I8772" s="23">
        <f t="shared" si="748"/>
        <v>49</v>
      </c>
      <c r="J8772" s="23">
        <f t="shared" si="749"/>
        <v>49.060941859292527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1.0002487422828266</v>
      </c>
      <c r="E8773" s="23">
        <f t="shared" si="744"/>
        <v>39</v>
      </c>
      <c r="F8773" s="23">
        <f t="shared" si="745"/>
        <v>39.009700949030233</v>
      </c>
      <c r="G8773" s="23">
        <f t="shared" si="746"/>
        <v>22.9</v>
      </c>
      <c r="H8773" s="23">
        <f t="shared" si="747"/>
        <v>22.905696198276726</v>
      </c>
      <c r="I8773" s="23">
        <f t="shared" si="748"/>
        <v>49</v>
      </c>
      <c r="J8773" s="23">
        <f t="shared" si="749"/>
        <v>49.0121883718585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1.0009949691313067</v>
      </c>
      <c r="E8774" s="23">
        <f t="shared" si="744"/>
        <v>39</v>
      </c>
      <c r="F8774" s="23">
        <f t="shared" si="745"/>
        <v>39.038803796120959</v>
      </c>
      <c r="G8774" s="23">
        <f t="shared" si="746"/>
        <v>22.9</v>
      </c>
      <c r="H8774" s="23">
        <f t="shared" si="747"/>
        <v>22.922784793106921</v>
      </c>
      <c r="I8774" s="23">
        <f t="shared" si="748"/>
        <v>49</v>
      </c>
      <c r="J8774" s="23">
        <f t="shared" si="749"/>
        <v>49.048753487434027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1.0009949691313067</v>
      </c>
      <c r="E8775" s="23">
        <f t="shared" si="744"/>
        <v>39</v>
      </c>
      <c r="F8775" s="23">
        <f t="shared" si="745"/>
        <v>39.038803796120959</v>
      </c>
      <c r="G8775" s="23">
        <f t="shared" si="746"/>
        <v>22.9</v>
      </c>
      <c r="H8775" s="23">
        <f t="shared" si="747"/>
        <v>22.922784793106921</v>
      </c>
      <c r="I8775" s="23">
        <f t="shared" si="748"/>
        <v>49</v>
      </c>
      <c r="J8775" s="23">
        <f t="shared" si="749"/>
        <v>49.048753487434027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1.0009949691313067</v>
      </c>
      <c r="E8776" s="23">
        <f t="shared" si="744"/>
        <v>39</v>
      </c>
      <c r="F8776" s="23">
        <f t="shared" si="745"/>
        <v>39.038803796120959</v>
      </c>
      <c r="G8776" s="23">
        <f t="shared" si="746"/>
        <v>22.9</v>
      </c>
      <c r="H8776" s="23">
        <f t="shared" si="747"/>
        <v>22.922784793106921</v>
      </c>
      <c r="I8776" s="23">
        <f t="shared" si="748"/>
        <v>49</v>
      </c>
      <c r="J8776" s="23">
        <f t="shared" si="749"/>
        <v>49.048753487434027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1.0009949691313067</v>
      </c>
      <c r="E8777" s="23">
        <f t="shared" si="744"/>
        <v>39</v>
      </c>
      <c r="F8777" s="23">
        <f t="shared" si="745"/>
        <v>39.038803796120959</v>
      </c>
      <c r="G8777" s="23">
        <f t="shared" si="746"/>
        <v>22.9</v>
      </c>
      <c r="H8777" s="23">
        <f t="shared" si="747"/>
        <v>22.922784793106921</v>
      </c>
      <c r="I8777" s="23">
        <f t="shared" si="748"/>
        <v>49</v>
      </c>
      <c r="J8777" s="23">
        <f t="shared" si="749"/>
        <v>49.048753487434027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1.0009949691313067</v>
      </c>
      <c r="E8778" s="23">
        <f t="shared" si="744"/>
        <v>39</v>
      </c>
      <c r="F8778" s="23">
        <f t="shared" si="745"/>
        <v>39.038803796120959</v>
      </c>
      <c r="G8778" s="23">
        <f t="shared" si="746"/>
        <v>22.9</v>
      </c>
      <c r="H8778" s="23">
        <f t="shared" si="747"/>
        <v>22.922784793106921</v>
      </c>
      <c r="I8778" s="23">
        <f t="shared" si="748"/>
        <v>49</v>
      </c>
      <c r="J8778" s="23">
        <f t="shared" si="749"/>
        <v>49.048753487434027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1.0009949691313067</v>
      </c>
      <c r="E8779" s="23">
        <f t="shared" si="744"/>
        <v>39</v>
      </c>
      <c r="F8779" s="23">
        <f t="shared" si="745"/>
        <v>39.038803796120959</v>
      </c>
      <c r="G8779" s="23">
        <f t="shared" si="746"/>
        <v>22.9</v>
      </c>
      <c r="H8779" s="23">
        <f t="shared" si="747"/>
        <v>22.922784793106921</v>
      </c>
      <c r="I8779" s="23">
        <f t="shared" si="748"/>
        <v>49</v>
      </c>
      <c r="J8779" s="23">
        <f t="shared" si="749"/>
        <v>49.048753487434027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1.00149245369696</v>
      </c>
      <c r="E8780" s="23">
        <f t="shared" si="744"/>
        <v>67.900000000000006</v>
      </c>
      <c r="F8780" s="23">
        <f t="shared" si="745"/>
        <v>68.001337606023597</v>
      </c>
      <c r="G8780" s="23">
        <f t="shared" si="746"/>
        <v>38</v>
      </c>
      <c r="H8780" s="23">
        <f t="shared" si="747"/>
        <v>38.056713240484484</v>
      </c>
      <c r="I8780" s="23">
        <f t="shared" si="748"/>
        <v>88.4</v>
      </c>
      <c r="J8780" s="23">
        <f t="shared" si="749"/>
        <v>88.531932906811278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1.0051244649313582</v>
      </c>
      <c r="E8781" s="23">
        <f t="shared" si="744"/>
        <v>72</v>
      </c>
      <c r="F8781" s="23">
        <f t="shared" si="745"/>
        <v>72.368961475057787</v>
      </c>
      <c r="G8781" s="23">
        <f t="shared" si="746"/>
        <v>40</v>
      </c>
      <c r="H8781" s="23">
        <f t="shared" si="747"/>
        <v>40.204978597254325</v>
      </c>
      <c r="I8781" s="23">
        <f t="shared" si="748"/>
        <v>93.9</v>
      </c>
      <c r="J8781" s="23">
        <f t="shared" si="749"/>
        <v>94.381187257054535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0.98282803518518236</v>
      </c>
      <c r="E8782" s="23">
        <f t="shared" si="744"/>
        <v>80.400000000000006</v>
      </c>
      <c r="F8782" s="23">
        <f t="shared" si="745"/>
        <v>79.019374028888663</v>
      </c>
      <c r="G8782" s="23">
        <f t="shared" si="746"/>
        <v>44</v>
      </c>
      <c r="H8782" s="23">
        <f t="shared" si="747"/>
        <v>43.244433548148024</v>
      </c>
      <c r="I8782" s="23">
        <f t="shared" si="748"/>
        <v>105.9</v>
      </c>
      <c r="J8782" s="23">
        <f t="shared" si="749"/>
        <v>104.08148892611082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0.98281990986807777</v>
      </c>
      <c r="E8783" s="23">
        <f t="shared" si="744"/>
        <v>80.400000000000006</v>
      </c>
      <c r="F8783" s="23">
        <f t="shared" si="745"/>
        <v>79.018720753393453</v>
      </c>
      <c r="G8783" s="23">
        <f t="shared" si="746"/>
        <v>44</v>
      </c>
      <c r="H8783" s="23">
        <f t="shared" si="747"/>
        <v>43.244076034195423</v>
      </c>
      <c r="I8783" s="23">
        <f t="shared" si="748"/>
        <v>105.9</v>
      </c>
      <c r="J8783" s="23">
        <f t="shared" si="749"/>
        <v>104.08062845502944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0.98301408321991468</v>
      </c>
      <c r="E8784" s="23">
        <f t="shared" si="744"/>
        <v>80.400000000000006</v>
      </c>
      <c r="F8784" s="23">
        <f t="shared" si="745"/>
        <v>79.034332290881153</v>
      </c>
      <c r="G8784" s="23">
        <f t="shared" si="746"/>
        <v>44</v>
      </c>
      <c r="H8784" s="23">
        <f t="shared" si="747"/>
        <v>43.252619661676249</v>
      </c>
      <c r="I8784" s="23">
        <f t="shared" si="748"/>
        <v>105.9</v>
      </c>
      <c r="J8784" s="23">
        <f t="shared" si="749"/>
        <v>104.10119141298897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0.98333062105796665</v>
      </c>
      <c r="E8785" s="23">
        <f t="shared" si="744"/>
        <v>80.400000000000006</v>
      </c>
      <c r="F8785" s="23">
        <f t="shared" si="745"/>
        <v>79.05978193306052</v>
      </c>
      <c r="G8785" s="23">
        <f t="shared" si="746"/>
        <v>44</v>
      </c>
      <c r="H8785" s="23">
        <f t="shared" si="747"/>
        <v>43.26654732655053</v>
      </c>
      <c r="I8785" s="23">
        <f t="shared" si="748"/>
        <v>105.9</v>
      </c>
      <c r="J8785" s="23">
        <f t="shared" si="749"/>
        <v>104.13471277003867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0.98331121706106195</v>
      </c>
      <c r="E8786" s="23">
        <f t="shared" si="744"/>
        <v>81.5</v>
      </c>
      <c r="F8786" s="23">
        <f t="shared" si="745"/>
        <v>80.139864190476544</v>
      </c>
      <c r="G8786" s="23">
        <f t="shared" si="746"/>
        <v>44.6</v>
      </c>
      <c r="H8786" s="23">
        <f t="shared" si="747"/>
        <v>43.855680280923366</v>
      </c>
      <c r="I8786" s="23">
        <f t="shared" si="748"/>
        <v>107.4</v>
      </c>
      <c r="J8786" s="23">
        <f t="shared" si="749"/>
        <v>105.60762471235806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0.98532189365653811</v>
      </c>
      <c r="E8787" s="23">
        <f t="shared" si="744"/>
        <v>68.400000000000006</v>
      </c>
      <c r="F8787" s="23">
        <f t="shared" si="745"/>
        <v>67.396017526107215</v>
      </c>
      <c r="G8787" s="23">
        <f t="shared" si="746"/>
        <v>36.1</v>
      </c>
      <c r="H8787" s="23">
        <f t="shared" si="747"/>
        <v>35.570120361001024</v>
      </c>
      <c r="I8787" s="23">
        <f t="shared" si="748"/>
        <v>89.7</v>
      </c>
      <c r="J8787" s="23">
        <f t="shared" si="749"/>
        <v>88.383373860991469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0.98346308207215349</v>
      </c>
      <c r="E8788" s="23">
        <f t="shared" ref="E8788:E8851" si="752">$E8500</f>
        <v>50.8</v>
      </c>
      <c r="F8788" s="23">
        <f t="shared" ref="F8788:F8851" si="753">$F8500</f>
        <v>49.959924569265397</v>
      </c>
      <c r="G8788" s="23">
        <f t="shared" ref="G8788:G8851" si="754">$G8500</f>
        <v>27.4</v>
      </c>
      <c r="H8788" s="23">
        <f t="shared" ref="H8788:H8851" si="755">$H8500</f>
        <v>26.946888448777003</v>
      </c>
      <c r="I8788" s="23">
        <f t="shared" ref="I8788:I8851" si="756">$I8500</f>
        <v>64.7</v>
      </c>
      <c r="J8788" s="23">
        <f t="shared" ref="J8788:J8851" si="757">$J8500</f>
        <v>63.630061410068336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0.98294442975690766</v>
      </c>
      <c r="E8789" s="23">
        <f t="shared" si="752"/>
        <v>50.8</v>
      </c>
      <c r="F8789" s="23">
        <f t="shared" si="753"/>
        <v>49.933577031650906</v>
      </c>
      <c r="G8789" s="23">
        <f t="shared" si="754"/>
        <v>27.4</v>
      </c>
      <c r="H8789" s="23">
        <f t="shared" si="755"/>
        <v>26.932677375339267</v>
      </c>
      <c r="I8789" s="23">
        <f t="shared" si="756"/>
        <v>64.7</v>
      </c>
      <c r="J8789" s="23">
        <f t="shared" si="757"/>
        <v>63.596504605271932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0.98321938552306387</v>
      </c>
      <c r="E8790" s="23">
        <f t="shared" si="752"/>
        <v>50.8</v>
      </c>
      <c r="F8790" s="23">
        <f t="shared" si="753"/>
        <v>49.94754478457164</v>
      </c>
      <c r="G8790" s="23">
        <f t="shared" si="754"/>
        <v>27.4</v>
      </c>
      <c r="H8790" s="23">
        <f t="shared" si="755"/>
        <v>26.940211163331949</v>
      </c>
      <c r="I8790" s="23">
        <f t="shared" si="756"/>
        <v>64.7</v>
      </c>
      <c r="J8790" s="23">
        <f t="shared" si="757"/>
        <v>63.614294243342236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0.98293923569639119</v>
      </c>
      <c r="E8791" s="23">
        <f t="shared" si="752"/>
        <v>50.8</v>
      </c>
      <c r="F8791" s="23">
        <f t="shared" si="753"/>
        <v>49.933313173376668</v>
      </c>
      <c r="G8791" s="23">
        <f t="shared" si="754"/>
        <v>27.4</v>
      </c>
      <c r="H8791" s="23">
        <f t="shared" si="755"/>
        <v>26.932535058081118</v>
      </c>
      <c r="I8791" s="23">
        <f t="shared" si="756"/>
        <v>64.7</v>
      </c>
      <c r="J8791" s="23">
        <f t="shared" si="757"/>
        <v>63.596168549556509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0.98293557457319547</v>
      </c>
      <c r="E8792" s="23">
        <f t="shared" si="752"/>
        <v>50.8</v>
      </c>
      <c r="F8792" s="23">
        <f t="shared" si="753"/>
        <v>49.933127188318331</v>
      </c>
      <c r="G8792" s="23">
        <f t="shared" si="754"/>
        <v>27.4</v>
      </c>
      <c r="H8792" s="23">
        <f t="shared" si="755"/>
        <v>26.932434743305553</v>
      </c>
      <c r="I8792" s="23">
        <f t="shared" si="756"/>
        <v>64.7</v>
      </c>
      <c r="J8792" s="23">
        <f t="shared" si="757"/>
        <v>63.595931674885747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0.98297369566504522</v>
      </c>
      <c r="E8793" s="23">
        <f t="shared" si="752"/>
        <v>35.799999999999997</v>
      </c>
      <c r="F8793" s="23">
        <f t="shared" si="753"/>
        <v>35.190458304808615</v>
      </c>
      <c r="G8793" s="23">
        <f t="shared" si="754"/>
        <v>17.899999999999999</v>
      </c>
      <c r="H8793" s="23">
        <f t="shared" si="755"/>
        <v>17.595229152404308</v>
      </c>
      <c r="I8793" s="23">
        <f t="shared" si="756"/>
        <v>45.6</v>
      </c>
      <c r="J8793" s="23">
        <f t="shared" si="757"/>
        <v>44.823600522326061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0.98224416269038983</v>
      </c>
      <c r="E8794" s="23">
        <f t="shared" si="752"/>
        <v>35.6</v>
      </c>
      <c r="F8794" s="23">
        <f t="shared" si="753"/>
        <v>34.967892191777878</v>
      </c>
      <c r="G8794" s="23">
        <f t="shared" si="754"/>
        <v>17.8</v>
      </c>
      <c r="H8794" s="23">
        <f t="shared" si="755"/>
        <v>17.483946095888939</v>
      </c>
      <c r="I8794" s="23">
        <f t="shared" si="756"/>
        <v>45.2</v>
      </c>
      <c r="J8794" s="23">
        <f t="shared" si="757"/>
        <v>44.397436153605625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0.98221850452873838</v>
      </c>
      <c r="E8795" s="23">
        <f t="shared" si="752"/>
        <v>35.6</v>
      </c>
      <c r="F8795" s="23">
        <f t="shared" si="753"/>
        <v>34.966978761223089</v>
      </c>
      <c r="G8795" s="23">
        <f t="shared" si="754"/>
        <v>17.8</v>
      </c>
      <c r="H8795" s="23">
        <f t="shared" si="755"/>
        <v>17.483489380611545</v>
      </c>
      <c r="I8795" s="23">
        <f t="shared" si="756"/>
        <v>45.2</v>
      </c>
      <c r="J8795" s="23">
        <f t="shared" si="757"/>
        <v>44.39627640469898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1.003628219190521</v>
      </c>
      <c r="E8796" s="23">
        <f t="shared" si="752"/>
        <v>9.5</v>
      </c>
      <c r="F8796" s="23">
        <f t="shared" si="753"/>
        <v>9.5344680823099495</v>
      </c>
      <c r="G8796" s="23">
        <f t="shared" si="754"/>
        <v>4.8</v>
      </c>
      <c r="H8796" s="23">
        <f t="shared" si="755"/>
        <v>4.817415452114501</v>
      </c>
      <c r="I8796" s="23">
        <f t="shared" si="756"/>
        <v>12.1</v>
      </c>
      <c r="J8796" s="23">
        <f t="shared" si="757"/>
        <v>12.143901452205304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0.99948593261549157</v>
      </c>
      <c r="E8797" s="23">
        <f t="shared" si="752"/>
        <v>9.5</v>
      </c>
      <c r="F8797" s="23">
        <f t="shared" si="753"/>
        <v>9.4951163598471702</v>
      </c>
      <c r="G8797" s="23">
        <f t="shared" si="754"/>
        <v>4.8</v>
      </c>
      <c r="H8797" s="23">
        <f t="shared" si="755"/>
        <v>4.797532476554359</v>
      </c>
      <c r="I8797" s="23">
        <f t="shared" si="756"/>
        <v>12.1</v>
      </c>
      <c r="J8797" s="23">
        <f t="shared" si="757"/>
        <v>12.093779784647447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1.0007711010767628</v>
      </c>
      <c r="E8798" s="23">
        <f t="shared" si="752"/>
        <v>9.5</v>
      </c>
      <c r="F8798" s="23">
        <f t="shared" si="753"/>
        <v>9.5073254602292465</v>
      </c>
      <c r="G8798" s="23">
        <f t="shared" si="754"/>
        <v>4.8</v>
      </c>
      <c r="H8798" s="23">
        <f t="shared" si="755"/>
        <v>4.8037012851684615</v>
      </c>
      <c r="I8798" s="23">
        <f t="shared" si="756"/>
        <v>12.1</v>
      </c>
      <c r="J8798" s="23">
        <f t="shared" si="757"/>
        <v>12.10933032302883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1.0007711010767628</v>
      </c>
      <c r="E8799" s="23">
        <f t="shared" si="752"/>
        <v>9.5</v>
      </c>
      <c r="F8799" s="23">
        <f t="shared" si="753"/>
        <v>9.5073254602292465</v>
      </c>
      <c r="G8799" s="23">
        <f t="shared" si="754"/>
        <v>4.8</v>
      </c>
      <c r="H8799" s="23">
        <f t="shared" si="755"/>
        <v>4.8037012851684615</v>
      </c>
      <c r="I8799" s="23">
        <f t="shared" si="756"/>
        <v>12.1</v>
      </c>
      <c r="J8799" s="23">
        <f t="shared" si="757"/>
        <v>12.10933032302883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1.0005140673845085</v>
      </c>
      <c r="E8800" s="23">
        <f t="shared" si="752"/>
        <v>9.5</v>
      </c>
      <c r="F8800" s="23">
        <f t="shared" si="753"/>
        <v>9.5048836401528316</v>
      </c>
      <c r="G8800" s="23">
        <f t="shared" si="754"/>
        <v>4.7</v>
      </c>
      <c r="H8800" s="23">
        <f t="shared" si="755"/>
        <v>4.7024161167071901</v>
      </c>
      <c r="I8800" s="23">
        <f t="shared" si="756"/>
        <v>12</v>
      </c>
      <c r="J8800" s="23">
        <f t="shared" si="757"/>
        <v>12.006168808614103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1.0002570336922543</v>
      </c>
      <c r="E8801" s="23">
        <f t="shared" si="752"/>
        <v>9.5</v>
      </c>
      <c r="F8801" s="23">
        <f t="shared" si="753"/>
        <v>9.5024418200764149</v>
      </c>
      <c r="G8801" s="23">
        <f t="shared" si="754"/>
        <v>4.7</v>
      </c>
      <c r="H8801" s="23">
        <f t="shared" si="755"/>
        <v>4.7012080583535951</v>
      </c>
      <c r="I8801" s="23">
        <f t="shared" si="756"/>
        <v>12</v>
      </c>
      <c r="J8801" s="23">
        <f t="shared" si="757"/>
        <v>12.003084404307051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1</v>
      </c>
      <c r="E8802" s="23">
        <f t="shared" si="752"/>
        <v>9.5</v>
      </c>
      <c r="F8802" s="23">
        <f t="shared" si="753"/>
        <v>9.5</v>
      </c>
      <c r="G8802" s="23">
        <f t="shared" si="754"/>
        <v>4.8</v>
      </c>
      <c r="H8802" s="23">
        <f t="shared" si="755"/>
        <v>4.8</v>
      </c>
      <c r="I8802" s="23">
        <f t="shared" si="756"/>
        <v>12.1</v>
      </c>
      <c r="J8802" s="23">
        <f t="shared" si="757"/>
        <v>12.1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1</v>
      </c>
      <c r="E8803" s="23">
        <f t="shared" si="752"/>
        <v>9.5</v>
      </c>
      <c r="F8803" s="23">
        <f t="shared" si="753"/>
        <v>9.5</v>
      </c>
      <c r="G8803" s="23">
        <f t="shared" si="754"/>
        <v>4.8</v>
      </c>
      <c r="H8803" s="23">
        <f t="shared" si="755"/>
        <v>4.8</v>
      </c>
      <c r="I8803" s="23">
        <f t="shared" si="756"/>
        <v>12.1</v>
      </c>
      <c r="J8803" s="23">
        <f t="shared" si="757"/>
        <v>12.1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1</v>
      </c>
      <c r="E8804" s="23">
        <f t="shared" si="752"/>
        <v>35.5</v>
      </c>
      <c r="F8804" s="23">
        <f t="shared" si="753"/>
        <v>35.5</v>
      </c>
      <c r="G8804" s="23">
        <f t="shared" si="754"/>
        <v>17.8</v>
      </c>
      <c r="H8804" s="23">
        <f t="shared" si="755"/>
        <v>17.8</v>
      </c>
      <c r="I8804" s="23">
        <f t="shared" si="756"/>
        <v>45.2</v>
      </c>
      <c r="J8804" s="23">
        <f t="shared" si="757"/>
        <v>45.2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1.0005140673845085</v>
      </c>
      <c r="E8805" s="23">
        <f t="shared" si="752"/>
        <v>35.5</v>
      </c>
      <c r="F8805" s="23">
        <f t="shared" si="753"/>
        <v>35.518249392150054</v>
      </c>
      <c r="G8805" s="23">
        <f t="shared" si="754"/>
        <v>17.8</v>
      </c>
      <c r="H8805" s="23">
        <f t="shared" si="755"/>
        <v>17.809150399444253</v>
      </c>
      <c r="I8805" s="23">
        <f t="shared" si="756"/>
        <v>45.2</v>
      </c>
      <c r="J8805" s="23">
        <f t="shared" si="757"/>
        <v>45.22323584577979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0.99288905842416109</v>
      </c>
      <c r="E8806" s="23">
        <f t="shared" si="752"/>
        <v>74.900000000000006</v>
      </c>
      <c r="F8806" s="23">
        <f t="shared" si="753"/>
        <v>74.367390475969671</v>
      </c>
      <c r="G8806" s="23">
        <f t="shared" si="754"/>
        <v>39.299999999999997</v>
      </c>
      <c r="H8806" s="23">
        <f t="shared" si="755"/>
        <v>39.02053999606953</v>
      </c>
      <c r="I8806" s="23">
        <f t="shared" si="756"/>
        <v>98.8</v>
      </c>
      <c r="J8806" s="23">
        <f t="shared" si="757"/>
        <v>98.097438972307117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0.98672054843505341</v>
      </c>
      <c r="E8807" s="23">
        <f t="shared" si="752"/>
        <v>74.900000000000006</v>
      </c>
      <c r="F8807" s="23">
        <f t="shared" si="753"/>
        <v>73.905369077785508</v>
      </c>
      <c r="G8807" s="23">
        <f t="shared" si="754"/>
        <v>39.299999999999997</v>
      </c>
      <c r="H8807" s="23">
        <f t="shared" si="755"/>
        <v>38.778117553497594</v>
      </c>
      <c r="I8807" s="23">
        <f t="shared" si="756"/>
        <v>98.8</v>
      </c>
      <c r="J8807" s="23">
        <f t="shared" si="757"/>
        <v>97.487990185383268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0.98579317801889199</v>
      </c>
      <c r="E8808" s="23">
        <f t="shared" si="752"/>
        <v>74.900000000000006</v>
      </c>
      <c r="F8808" s="23">
        <f t="shared" si="753"/>
        <v>73.83590903361501</v>
      </c>
      <c r="G8808" s="23">
        <f t="shared" si="754"/>
        <v>39.299999999999997</v>
      </c>
      <c r="H8808" s="23">
        <f t="shared" si="755"/>
        <v>38.741671896142449</v>
      </c>
      <c r="I8808" s="23">
        <f t="shared" si="756"/>
        <v>98.8</v>
      </c>
      <c r="J8808" s="23">
        <f t="shared" si="757"/>
        <v>97.396365988266524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0.98578459212855452</v>
      </c>
      <c r="E8809" s="23">
        <f t="shared" si="752"/>
        <v>74.900000000000006</v>
      </c>
      <c r="F8809" s="23">
        <f t="shared" si="753"/>
        <v>73.835265950428735</v>
      </c>
      <c r="G8809" s="23">
        <f t="shared" si="754"/>
        <v>39.299999999999997</v>
      </c>
      <c r="H8809" s="23">
        <f t="shared" si="755"/>
        <v>38.741334470652191</v>
      </c>
      <c r="I8809" s="23">
        <f t="shared" si="756"/>
        <v>98.8</v>
      </c>
      <c r="J8809" s="23">
        <f t="shared" si="757"/>
        <v>97.395517702301177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0.98577560821488375</v>
      </c>
      <c r="E8810" s="23">
        <f t="shared" si="752"/>
        <v>74.900000000000006</v>
      </c>
      <c r="F8810" s="23">
        <f t="shared" si="753"/>
        <v>73.834593055294803</v>
      </c>
      <c r="G8810" s="23">
        <f t="shared" si="754"/>
        <v>39.299999999999997</v>
      </c>
      <c r="H8810" s="23">
        <f t="shared" si="755"/>
        <v>38.74098140284493</v>
      </c>
      <c r="I8810" s="23">
        <f t="shared" si="756"/>
        <v>98.8</v>
      </c>
      <c r="J8810" s="23">
        <f t="shared" si="757"/>
        <v>97.394630091630518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0.98618412541808798</v>
      </c>
      <c r="E8811" s="23">
        <f t="shared" si="752"/>
        <v>37</v>
      </c>
      <c r="F8811" s="23">
        <f t="shared" si="753"/>
        <v>36.488812640469256</v>
      </c>
      <c r="G8811" s="23">
        <f t="shared" si="754"/>
        <v>22.4</v>
      </c>
      <c r="H8811" s="23">
        <f t="shared" si="755"/>
        <v>22.09052440936517</v>
      </c>
      <c r="I8811" s="23">
        <f t="shared" si="756"/>
        <v>46.8</v>
      </c>
      <c r="J8811" s="23">
        <f t="shared" si="757"/>
        <v>46.153417069566515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0.98232311180400811</v>
      </c>
      <c r="E8812" s="23">
        <f t="shared" si="752"/>
        <v>36.5</v>
      </c>
      <c r="F8812" s="23">
        <f t="shared" si="753"/>
        <v>35.854793580846298</v>
      </c>
      <c r="G8812" s="23">
        <f t="shared" si="754"/>
        <v>22.2</v>
      </c>
      <c r="H8812" s="23">
        <f t="shared" si="755"/>
        <v>21.807573082048979</v>
      </c>
      <c r="I8812" s="23">
        <f t="shared" si="756"/>
        <v>46.2</v>
      </c>
      <c r="J8812" s="23">
        <f t="shared" si="757"/>
        <v>45.383327765345179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0.9823092015274355</v>
      </c>
      <c r="E8813" s="23">
        <f t="shared" si="752"/>
        <v>36.5</v>
      </c>
      <c r="F8813" s="23">
        <f t="shared" si="753"/>
        <v>35.854285855751399</v>
      </c>
      <c r="G8813" s="23">
        <f t="shared" si="754"/>
        <v>22.2</v>
      </c>
      <c r="H8813" s="23">
        <f t="shared" si="755"/>
        <v>21.807264273909066</v>
      </c>
      <c r="I8813" s="23">
        <f t="shared" si="756"/>
        <v>46.2</v>
      </c>
      <c r="J8813" s="23">
        <f t="shared" si="757"/>
        <v>45.382685110567522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0.98300993028077477</v>
      </c>
      <c r="E8814" s="23">
        <f t="shared" si="752"/>
        <v>36.5</v>
      </c>
      <c r="F8814" s="23">
        <f t="shared" si="753"/>
        <v>35.879862455248279</v>
      </c>
      <c r="G8814" s="23">
        <f t="shared" si="754"/>
        <v>22.2</v>
      </c>
      <c r="H8814" s="23">
        <f t="shared" si="755"/>
        <v>21.822820452233199</v>
      </c>
      <c r="I8814" s="23">
        <f t="shared" si="756"/>
        <v>46.2</v>
      </c>
      <c r="J8814" s="23">
        <f t="shared" si="757"/>
        <v>45.415058778971797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0.98300556859434129</v>
      </c>
      <c r="E8815" s="23">
        <f t="shared" si="752"/>
        <v>36.5</v>
      </c>
      <c r="F8815" s="23">
        <f t="shared" si="753"/>
        <v>35.879703253693457</v>
      </c>
      <c r="G8815" s="23">
        <f t="shared" si="754"/>
        <v>22.2</v>
      </c>
      <c r="H8815" s="23">
        <f t="shared" si="755"/>
        <v>21.822723622794378</v>
      </c>
      <c r="I8815" s="23">
        <f t="shared" si="756"/>
        <v>46.2</v>
      </c>
      <c r="J8815" s="23">
        <f t="shared" si="757"/>
        <v>45.414857269058572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0.98301217842508903</v>
      </c>
      <c r="E8816" s="23">
        <f t="shared" si="752"/>
        <v>36.5</v>
      </c>
      <c r="F8816" s="23">
        <f t="shared" si="753"/>
        <v>35.879944512515749</v>
      </c>
      <c r="G8816" s="23">
        <f t="shared" si="754"/>
        <v>22.2</v>
      </c>
      <c r="H8816" s="23">
        <f t="shared" si="755"/>
        <v>21.822870361036976</v>
      </c>
      <c r="I8816" s="23">
        <f t="shared" si="756"/>
        <v>46.2</v>
      </c>
      <c r="J8816" s="23">
        <f t="shared" si="757"/>
        <v>45.415162643239114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0.98232971125472579</v>
      </c>
      <c r="E8817" s="23">
        <f t="shared" si="752"/>
        <v>6.2</v>
      </c>
      <c r="F8817" s="23">
        <f t="shared" si="753"/>
        <v>6.0904442097793003</v>
      </c>
      <c r="G8817" s="23">
        <f t="shared" si="754"/>
        <v>4.3</v>
      </c>
      <c r="H8817" s="23">
        <f t="shared" si="755"/>
        <v>4.2240177583953207</v>
      </c>
      <c r="I8817" s="23">
        <f t="shared" si="756"/>
        <v>8.1999999999999993</v>
      </c>
      <c r="J8817" s="23">
        <f t="shared" si="757"/>
        <v>8.0551036322887501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0.98232158688165305</v>
      </c>
      <c r="E8818" s="23">
        <f t="shared" si="752"/>
        <v>6.2</v>
      </c>
      <c r="F8818" s="23">
        <f t="shared" si="753"/>
        <v>6.0903938386662491</v>
      </c>
      <c r="G8818" s="23">
        <f t="shared" si="754"/>
        <v>4.3</v>
      </c>
      <c r="H8818" s="23">
        <f t="shared" si="755"/>
        <v>4.2239828235911077</v>
      </c>
      <c r="I8818" s="23">
        <f t="shared" si="756"/>
        <v>8.1999999999999993</v>
      </c>
      <c r="J8818" s="23">
        <f t="shared" si="757"/>
        <v>8.0550370124295547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0.98304759112455287</v>
      </c>
      <c r="E8819" s="23">
        <f t="shared" si="752"/>
        <v>1.8</v>
      </c>
      <c r="F8819" s="23">
        <f t="shared" si="753"/>
        <v>1.7694856640241952</v>
      </c>
      <c r="G8819" s="23">
        <f t="shared" si="754"/>
        <v>1.3</v>
      </c>
      <c r="H8819" s="23">
        <f t="shared" si="755"/>
        <v>1.2779618684619187</v>
      </c>
      <c r="I8819" s="23">
        <f t="shared" si="756"/>
        <v>2.4</v>
      </c>
      <c r="J8819" s="23">
        <f t="shared" si="757"/>
        <v>2.3593142186989269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1.0017361735583881</v>
      </c>
      <c r="E8820" s="23">
        <f t="shared" si="752"/>
        <v>1.8</v>
      </c>
      <c r="F8820" s="23">
        <f t="shared" si="753"/>
        <v>1.8031251124050987</v>
      </c>
      <c r="G8820" s="23">
        <f t="shared" si="754"/>
        <v>1.3</v>
      </c>
      <c r="H8820" s="23">
        <f t="shared" si="755"/>
        <v>1.3022570256259045</v>
      </c>
      <c r="I8820" s="23">
        <f t="shared" si="756"/>
        <v>2.4</v>
      </c>
      <c r="J8820" s="23">
        <f t="shared" si="757"/>
        <v>2.4041668165401311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1.0007462268484801</v>
      </c>
      <c r="E8821" s="23">
        <f t="shared" si="752"/>
        <v>1.2</v>
      </c>
      <c r="F8821" s="23">
        <f t="shared" si="753"/>
        <v>1.2008954722181762</v>
      </c>
      <c r="G8821" s="23">
        <f t="shared" si="754"/>
        <v>0.8</v>
      </c>
      <c r="H8821" s="23">
        <f t="shared" si="755"/>
        <v>0.80059698147878411</v>
      </c>
      <c r="I8821" s="23">
        <f t="shared" si="756"/>
        <v>1.6</v>
      </c>
      <c r="J8821" s="23">
        <f t="shared" si="757"/>
        <v>1.6011939629575682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1.0007462268484801</v>
      </c>
      <c r="E8822" s="23">
        <f t="shared" si="752"/>
        <v>1.2</v>
      </c>
      <c r="F8822" s="23">
        <f t="shared" si="753"/>
        <v>1.2008954722181762</v>
      </c>
      <c r="G8822" s="23">
        <f t="shared" si="754"/>
        <v>0.8</v>
      </c>
      <c r="H8822" s="23">
        <f t="shared" si="755"/>
        <v>0.80059698147878411</v>
      </c>
      <c r="I8822" s="23">
        <f t="shared" si="756"/>
        <v>1.6</v>
      </c>
      <c r="J8822" s="23">
        <f t="shared" si="757"/>
        <v>1.6011939629575682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1.0007462268484801</v>
      </c>
      <c r="E8823" s="23">
        <f t="shared" si="752"/>
        <v>1.2</v>
      </c>
      <c r="F8823" s="23">
        <f t="shared" si="753"/>
        <v>1.2008954722181762</v>
      </c>
      <c r="G8823" s="23">
        <f t="shared" si="754"/>
        <v>0.8</v>
      </c>
      <c r="H8823" s="23">
        <f t="shared" si="755"/>
        <v>0.80059698147878411</v>
      </c>
      <c r="I8823" s="23">
        <f t="shared" si="756"/>
        <v>1.6</v>
      </c>
      <c r="J8823" s="23">
        <f t="shared" si="757"/>
        <v>1.6011939629575682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1.0004974845656533</v>
      </c>
      <c r="E8824" s="23">
        <f t="shared" si="752"/>
        <v>1.2</v>
      </c>
      <c r="F8824" s="23">
        <f t="shared" si="753"/>
        <v>1.200596981478784</v>
      </c>
      <c r="G8824" s="23">
        <f t="shared" si="754"/>
        <v>0.8</v>
      </c>
      <c r="H8824" s="23">
        <f t="shared" si="755"/>
        <v>0.80039798765252268</v>
      </c>
      <c r="I8824" s="23">
        <f t="shared" si="756"/>
        <v>1.6</v>
      </c>
      <c r="J8824" s="23">
        <f t="shared" si="757"/>
        <v>1.6007959753050454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1</v>
      </c>
      <c r="E8825" s="23">
        <f t="shared" si="752"/>
        <v>1.6</v>
      </c>
      <c r="F8825" s="23">
        <f t="shared" si="753"/>
        <v>1.6</v>
      </c>
      <c r="G8825" s="23">
        <f t="shared" si="754"/>
        <v>1.1000000000000001</v>
      </c>
      <c r="H8825" s="23">
        <f t="shared" si="755"/>
        <v>1.1000000000000001</v>
      </c>
      <c r="I8825" s="23">
        <f t="shared" si="756"/>
        <v>2.2000000000000002</v>
      </c>
      <c r="J8825" s="23">
        <f t="shared" si="757"/>
        <v>2.2000000000000002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1</v>
      </c>
      <c r="E8826" s="23">
        <f t="shared" si="752"/>
        <v>2.2999999999999998</v>
      </c>
      <c r="F8826" s="23">
        <f t="shared" si="753"/>
        <v>2.2999999999999998</v>
      </c>
      <c r="G8826" s="23">
        <f t="shared" si="754"/>
        <v>1.6</v>
      </c>
      <c r="H8826" s="23">
        <f t="shared" si="755"/>
        <v>1.6</v>
      </c>
      <c r="I8826" s="23">
        <f t="shared" si="756"/>
        <v>3.2</v>
      </c>
      <c r="J8826" s="23">
        <f t="shared" si="757"/>
        <v>3.2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1</v>
      </c>
      <c r="E8827" s="23">
        <f t="shared" si="752"/>
        <v>2.2999999999999998</v>
      </c>
      <c r="F8827" s="23">
        <f t="shared" si="753"/>
        <v>2.2999999999999998</v>
      </c>
      <c r="G8827" s="23">
        <f t="shared" si="754"/>
        <v>1.6</v>
      </c>
      <c r="H8827" s="23">
        <f t="shared" si="755"/>
        <v>1.6</v>
      </c>
      <c r="I8827" s="23">
        <f t="shared" si="756"/>
        <v>3.2</v>
      </c>
      <c r="J8827" s="23">
        <f t="shared" si="757"/>
        <v>3.2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1</v>
      </c>
      <c r="E8828" s="23">
        <f t="shared" si="752"/>
        <v>2.2999999999999998</v>
      </c>
      <c r="F8828" s="23">
        <f t="shared" si="753"/>
        <v>2.2999999999999998</v>
      </c>
      <c r="G8828" s="23">
        <f t="shared" si="754"/>
        <v>1.6</v>
      </c>
      <c r="H8828" s="23">
        <f t="shared" si="755"/>
        <v>1.6</v>
      </c>
      <c r="I8828" s="23">
        <f t="shared" si="756"/>
        <v>3.2</v>
      </c>
      <c r="J8828" s="23">
        <f t="shared" si="757"/>
        <v>3.2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1</v>
      </c>
      <c r="E8829" s="23">
        <f t="shared" si="752"/>
        <v>2.2999999999999998</v>
      </c>
      <c r="F8829" s="23">
        <f t="shared" si="753"/>
        <v>2.2999999999999998</v>
      </c>
      <c r="G8829" s="23">
        <f t="shared" si="754"/>
        <v>1.6</v>
      </c>
      <c r="H8829" s="23">
        <f t="shared" si="755"/>
        <v>1.6</v>
      </c>
      <c r="I8829" s="23">
        <f t="shared" si="756"/>
        <v>3.2</v>
      </c>
      <c r="J8829" s="23">
        <f t="shared" si="757"/>
        <v>3.2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0.99672782557890582</v>
      </c>
      <c r="E8830" s="23">
        <f t="shared" si="752"/>
        <v>40.5</v>
      </c>
      <c r="F8830" s="23">
        <f t="shared" si="753"/>
        <v>40.367476935945689</v>
      </c>
      <c r="G8830" s="23">
        <f t="shared" si="754"/>
        <v>24</v>
      </c>
      <c r="H8830" s="23">
        <f t="shared" si="755"/>
        <v>23.921467813893742</v>
      </c>
      <c r="I8830" s="23">
        <f t="shared" si="756"/>
        <v>50.6</v>
      </c>
      <c r="J8830" s="23">
        <f t="shared" si="757"/>
        <v>50.434427974292639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0.98621637575594845</v>
      </c>
      <c r="E8831" s="23">
        <f t="shared" si="752"/>
        <v>41.7</v>
      </c>
      <c r="F8831" s="23">
        <f t="shared" si="753"/>
        <v>41.125222869023055</v>
      </c>
      <c r="G8831" s="23">
        <f t="shared" si="754"/>
        <v>24.6</v>
      </c>
      <c r="H8831" s="23">
        <f t="shared" si="755"/>
        <v>24.260922843596333</v>
      </c>
      <c r="I8831" s="23">
        <f t="shared" si="756"/>
        <v>51.9</v>
      </c>
      <c r="J8831" s="23">
        <f t="shared" si="757"/>
        <v>51.184629901733722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0.98574600948791646</v>
      </c>
      <c r="E8832" s="23">
        <f t="shared" si="752"/>
        <v>41.7</v>
      </c>
      <c r="F8832" s="23">
        <f t="shared" si="753"/>
        <v>41.105608595646117</v>
      </c>
      <c r="G8832" s="23">
        <f t="shared" si="754"/>
        <v>24.6</v>
      </c>
      <c r="H8832" s="23">
        <f t="shared" si="755"/>
        <v>24.249351833402745</v>
      </c>
      <c r="I8832" s="23">
        <f t="shared" si="756"/>
        <v>51.9</v>
      </c>
      <c r="J8832" s="23">
        <f t="shared" si="757"/>
        <v>51.160217892422864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0.98575288123974281</v>
      </c>
      <c r="E8833" s="23">
        <f t="shared" si="752"/>
        <v>41.7</v>
      </c>
      <c r="F8833" s="23">
        <f t="shared" si="753"/>
        <v>41.105895147697275</v>
      </c>
      <c r="G8833" s="23">
        <f t="shared" si="754"/>
        <v>24.6</v>
      </c>
      <c r="H8833" s="23">
        <f t="shared" si="755"/>
        <v>24.249520878497673</v>
      </c>
      <c r="I8833" s="23">
        <f t="shared" si="756"/>
        <v>51.9</v>
      </c>
      <c r="J8833" s="23">
        <f t="shared" si="757"/>
        <v>51.160574536342651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0.98572995704288935</v>
      </c>
      <c r="E8834" s="23">
        <f t="shared" si="752"/>
        <v>41.2</v>
      </c>
      <c r="F8834" s="23">
        <f t="shared" si="753"/>
        <v>40.612074230167046</v>
      </c>
      <c r="G8834" s="23">
        <f t="shared" si="754"/>
        <v>24.3</v>
      </c>
      <c r="H8834" s="23">
        <f t="shared" si="755"/>
        <v>23.95323795614221</v>
      </c>
      <c r="I8834" s="23">
        <f t="shared" si="756"/>
        <v>51.3</v>
      </c>
      <c r="J8834" s="23">
        <f t="shared" si="757"/>
        <v>50.56794679630022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0.98157324933989443</v>
      </c>
      <c r="E8835" s="23">
        <f t="shared" si="752"/>
        <v>17.899999999999999</v>
      </c>
      <c r="F8835" s="23">
        <f t="shared" si="753"/>
        <v>17.57016116318411</v>
      </c>
      <c r="G8835" s="23">
        <f t="shared" si="754"/>
        <v>10.4</v>
      </c>
      <c r="H8835" s="23">
        <f t="shared" si="755"/>
        <v>10.208361793134902</v>
      </c>
      <c r="I8835" s="23">
        <f t="shared" si="756"/>
        <v>21.5</v>
      </c>
      <c r="J8835" s="23">
        <f t="shared" si="757"/>
        <v>21.10382486080773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0.97876222403397128</v>
      </c>
      <c r="E8836" s="23">
        <f t="shared" si="752"/>
        <v>17.899999999999999</v>
      </c>
      <c r="F8836" s="23">
        <f t="shared" si="753"/>
        <v>17.519843810208084</v>
      </c>
      <c r="G8836" s="23">
        <f t="shared" si="754"/>
        <v>10.4</v>
      </c>
      <c r="H8836" s="23">
        <f t="shared" si="755"/>
        <v>10.179127129953301</v>
      </c>
      <c r="I8836" s="23">
        <f t="shared" si="756"/>
        <v>21.5</v>
      </c>
      <c r="J8836" s="23">
        <f t="shared" si="757"/>
        <v>21.043387816730384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0.978766909056349</v>
      </c>
      <c r="E8837" s="23">
        <f t="shared" si="752"/>
        <v>17.899999999999999</v>
      </c>
      <c r="F8837" s="23">
        <f t="shared" si="753"/>
        <v>17.519927672108647</v>
      </c>
      <c r="G8837" s="23">
        <f t="shared" si="754"/>
        <v>10.4</v>
      </c>
      <c r="H8837" s="23">
        <f t="shared" si="755"/>
        <v>10.179175854186029</v>
      </c>
      <c r="I8837" s="23">
        <f t="shared" si="756"/>
        <v>21.5</v>
      </c>
      <c r="J8837" s="23">
        <f t="shared" si="757"/>
        <v>21.043488544711504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0.97876137716964573</v>
      </c>
      <c r="E8838" s="23">
        <f t="shared" si="752"/>
        <v>17.899999999999999</v>
      </c>
      <c r="F8838" s="23">
        <f t="shared" si="753"/>
        <v>17.519828651336656</v>
      </c>
      <c r="G8838" s="23">
        <f t="shared" si="754"/>
        <v>10.4</v>
      </c>
      <c r="H8838" s="23">
        <f t="shared" si="755"/>
        <v>10.179118322564316</v>
      </c>
      <c r="I8838" s="23">
        <f t="shared" si="756"/>
        <v>21.5</v>
      </c>
      <c r="J8838" s="23">
        <f t="shared" si="757"/>
        <v>21.043369609147383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0.97876746842177775</v>
      </c>
      <c r="E8839" s="23">
        <f t="shared" si="752"/>
        <v>17.899999999999999</v>
      </c>
      <c r="F8839" s="23">
        <f t="shared" si="753"/>
        <v>17.51993768474982</v>
      </c>
      <c r="G8839" s="23">
        <f t="shared" si="754"/>
        <v>10.4</v>
      </c>
      <c r="H8839" s="23">
        <f t="shared" si="755"/>
        <v>10.179181671586489</v>
      </c>
      <c r="I8839" s="23">
        <f t="shared" si="756"/>
        <v>21.5</v>
      </c>
      <c r="J8839" s="23">
        <f t="shared" si="757"/>
        <v>21.043500571068222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0.97799534702313862</v>
      </c>
      <c r="E8840" s="23">
        <f t="shared" si="752"/>
        <v>17.899999999999999</v>
      </c>
      <c r="F8840" s="23">
        <f t="shared" si="753"/>
        <v>17.506116711714181</v>
      </c>
      <c r="G8840" s="23">
        <f t="shared" si="754"/>
        <v>10.4</v>
      </c>
      <c r="H8840" s="23">
        <f t="shared" si="755"/>
        <v>10.171151609040642</v>
      </c>
      <c r="I8840" s="23">
        <f t="shared" si="756"/>
        <v>21.5</v>
      </c>
      <c r="J8840" s="23">
        <f t="shared" si="757"/>
        <v>21.026899960997479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0.97799405290689367</v>
      </c>
      <c r="E8841" s="23">
        <f t="shared" si="752"/>
        <v>1.4</v>
      </c>
      <c r="F8841" s="23">
        <f t="shared" si="753"/>
        <v>1.369191674069651</v>
      </c>
      <c r="G8841" s="23">
        <f t="shared" si="754"/>
        <v>1.1000000000000001</v>
      </c>
      <c r="H8841" s="23">
        <f t="shared" si="755"/>
        <v>1.0757934581975832</v>
      </c>
      <c r="I8841" s="23">
        <f t="shared" si="756"/>
        <v>2.1</v>
      </c>
      <c r="J8841" s="23">
        <f t="shared" si="757"/>
        <v>2.0537875111044768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0.97799567607576599</v>
      </c>
      <c r="E8842" s="23">
        <f t="shared" si="752"/>
        <v>0.4</v>
      </c>
      <c r="F8842" s="23">
        <f t="shared" si="753"/>
        <v>0.39119827043030642</v>
      </c>
      <c r="G8842" s="23">
        <f t="shared" si="754"/>
        <v>0.3</v>
      </c>
      <c r="H8842" s="23">
        <f t="shared" si="755"/>
        <v>0.29339870282272978</v>
      </c>
      <c r="I8842" s="23">
        <f t="shared" si="756"/>
        <v>0.6</v>
      </c>
      <c r="J8842" s="23">
        <f t="shared" si="757"/>
        <v>0.58679740564545957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0.98748748006896625</v>
      </c>
      <c r="E8843" s="23">
        <f t="shared" si="752"/>
        <v>0.4</v>
      </c>
      <c r="F8843" s="23">
        <f t="shared" si="753"/>
        <v>0.39499499202758653</v>
      </c>
      <c r="G8843" s="23">
        <f t="shared" si="754"/>
        <v>0.3</v>
      </c>
      <c r="H8843" s="23">
        <f t="shared" si="755"/>
        <v>0.29624624402068989</v>
      </c>
      <c r="I8843" s="23">
        <f t="shared" si="756"/>
        <v>0.6</v>
      </c>
      <c r="J8843" s="23">
        <f t="shared" si="757"/>
        <v>0.59249248804137977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1.0001692047377326</v>
      </c>
      <c r="E8844" s="23">
        <f t="shared" si="752"/>
        <v>0.2</v>
      </c>
      <c r="F8844" s="23">
        <f t="shared" si="753"/>
        <v>0.20003384094754653</v>
      </c>
      <c r="G8844" s="23">
        <f t="shared" si="754"/>
        <v>0.2</v>
      </c>
      <c r="H8844" s="23">
        <f t="shared" si="755"/>
        <v>0.20003384094754653</v>
      </c>
      <c r="I8844" s="23">
        <f t="shared" si="756"/>
        <v>0.3</v>
      </c>
      <c r="J8844" s="23">
        <f t="shared" si="757"/>
        <v>0.30005076142131976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1.0001698513800426</v>
      </c>
      <c r="E8845" s="23">
        <f t="shared" si="752"/>
        <v>0.2</v>
      </c>
      <c r="F8845" s="23">
        <f t="shared" si="753"/>
        <v>0.20003397027600853</v>
      </c>
      <c r="G8845" s="23">
        <f t="shared" si="754"/>
        <v>0.2</v>
      </c>
      <c r="H8845" s="23">
        <f t="shared" si="755"/>
        <v>0.20003397027600853</v>
      </c>
      <c r="I8845" s="23">
        <f t="shared" si="756"/>
        <v>0.3</v>
      </c>
      <c r="J8845" s="23">
        <f t="shared" si="757"/>
        <v>0.30005095541401278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1.0001675585103509</v>
      </c>
      <c r="E8846" s="23">
        <f t="shared" si="752"/>
        <v>0</v>
      </c>
      <c r="F8846" s="23">
        <f t="shared" si="753"/>
        <v>0</v>
      </c>
      <c r="G8846" s="23">
        <f t="shared" si="754"/>
        <v>0</v>
      </c>
      <c r="H8846" s="23">
        <f t="shared" si="755"/>
        <v>0</v>
      </c>
      <c r="I8846" s="23">
        <f t="shared" si="756"/>
        <v>0.1</v>
      </c>
      <c r="J8846" s="23">
        <f t="shared" si="757"/>
        <v>0.10001675585103509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1.0001640419947506</v>
      </c>
      <c r="E8847" s="23">
        <f t="shared" si="752"/>
        <v>0</v>
      </c>
      <c r="F8847" s="23">
        <f t="shared" si="753"/>
        <v>0</v>
      </c>
      <c r="G8847" s="23">
        <f t="shared" si="754"/>
        <v>0</v>
      </c>
      <c r="H8847" s="23">
        <f t="shared" si="755"/>
        <v>0</v>
      </c>
      <c r="I8847" s="23">
        <f t="shared" si="756"/>
        <v>0</v>
      </c>
      <c r="J8847" s="23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3">
        <f t="shared" si="752"/>
        <v>0</v>
      </c>
      <c r="F8848" s="23">
        <f t="shared" si="753"/>
        <v>0</v>
      </c>
      <c r="G8848" s="23">
        <f t="shared" si="754"/>
        <v>0</v>
      </c>
      <c r="H8848" s="23">
        <f t="shared" si="755"/>
        <v>0</v>
      </c>
      <c r="I8848" s="23">
        <f t="shared" si="756"/>
        <v>0</v>
      </c>
      <c r="J8848" s="23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3">
        <f t="shared" si="752"/>
        <v>0</v>
      </c>
      <c r="F8849" s="23">
        <f t="shared" si="753"/>
        <v>0</v>
      </c>
      <c r="G8849" s="23">
        <f t="shared" si="754"/>
        <v>0</v>
      </c>
      <c r="H8849" s="23">
        <f t="shared" si="755"/>
        <v>0</v>
      </c>
      <c r="I8849" s="23">
        <f t="shared" si="756"/>
        <v>0</v>
      </c>
      <c r="J8849" s="23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3">
        <f t="shared" si="752"/>
        <v>0</v>
      </c>
      <c r="F8850" s="23">
        <f t="shared" si="753"/>
        <v>0</v>
      </c>
      <c r="G8850" s="23">
        <f t="shared" si="754"/>
        <v>0</v>
      </c>
      <c r="H8850" s="23">
        <f t="shared" si="755"/>
        <v>0</v>
      </c>
      <c r="I8850" s="23">
        <f t="shared" si="756"/>
        <v>0</v>
      </c>
      <c r="J8850" s="23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3">
        <f t="shared" si="752"/>
        <v>0</v>
      </c>
      <c r="F8851" s="23">
        <f t="shared" si="753"/>
        <v>0</v>
      </c>
      <c r="G8851" s="23">
        <f t="shared" si="754"/>
        <v>0</v>
      </c>
      <c r="H8851" s="23">
        <f t="shared" si="755"/>
        <v>0</v>
      </c>
      <c r="I8851" s="23">
        <f t="shared" si="756"/>
        <v>0</v>
      </c>
      <c r="J8851" s="23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3">
        <f t="shared" ref="E8852:E8915" si="760">$E8564</f>
        <v>0</v>
      </c>
      <c r="F8852" s="23">
        <f t="shared" ref="F8852:F8915" si="761">$F8564</f>
        <v>0</v>
      </c>
      <c r="G8852" s="23">
        <f t="shared" ref="G8852:G8915" si="762">$G8564</f>
        <v>0</v>
      </c>
      <c r="H8852" s="23">
        <f t="shared" ref="H8852:H8915" si="763">$H8564</f>
        <v>0</v>
      </c>
      <c r="I8852" s="23">
        <f t="shared" ref="I8852:I8915" si="764">$I8564</f>
        <v>0.1</v>
      </c>
      <c r="J8852" s="23">
        <f t="shared" ref="J8852:J8915" si="765">$J8564</f>
        <v>0.1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3">
        <f t="shared" si="760"/>
        <v>0</v>
      </c>
      <c r="F8853" s="23">
        <f t="shared" si="761"/>
        <v>0</v>
      </c>
      <c r="G8853" s="23">
        <f t="shared" si="762"/>
        <v>0</v>
      </c>
      <c r="H8853" s="23">
        <f t="shared" si="763"/>
        <v>0</v>
      </c>
      <c r="I8853" s="23">
        <f t="shared" si="764"/>
        <v>0.1</v>
      </c>
      <c r="J8853" s="23">
        <f t="shared" si="765"/>
        <v>0.1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0.99918486674446849</v>
      </c>
      <c r="E8854" s="23">
        <f t="shared" si="760"/>
        <v>21.6</v>
      </c>
      <c r="F8854" s="23">
        <f t="shared" si="761"/>
        <v>21.582393121680521</v>
      </c>
      <c r="G8854" s="23">
        <f t="shared" si="762"/>
        <v>12.5</v>
      </c>
      <c r="H8854" s="23">
        <f t="shared" si="763"/>
        <v>12.489810834305857</v>
      </c>
      <c r="I8854" s="23">
        <f t="shared" si="764"/>
        <v>26.4</v>
      </c>
      <c r="J8854" s="23">
        <f t="shared" si="765"/>
        <v>26.378480482053966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0.98461912746079661</v>
      </c>
      <c r="E8855" s="23">
        <f t="shared" si="760"/>
        <v>22.9</v>
      </c>
      <c r="F8855" s="23">
        <f t="shared" si="761"/>
        <v>22.547778018852242</v>
      </c>
      <c r="G8855" s="23">
        <f t="shared" si="762"/>
        <v>13.2</v>
      </c>
      <c r="H8855" s="23">
        <f t="shared" si="763"/>
        <v>12.996972482482514</v>
      </c>
      <c r="I8855" s="23">
        <f t="shared" si="764"/>
        <v>28.2</v>
      </c>
      <c r="J8855" s="23">
        <f t="shared" si="765"/>
        <v>27.766259394394464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0.98194632209339106</v>
      </c>
      <c r="E8856" s="23">
        <f t="shared" si="760"/>
        <v>22.9</v>
      </c>
      <c r="F8856" s="23">
        <f t="shared" si="761"/>
        <v>22.486570775938652</v>
      </c>
      <c r="G8856" s="23">
        <f t="shared" si="762"/>
        <v>13.2</v>
      </c>
      <c r="H8856" s="23">
        <f t="shared" si="763"/>
        <v>12.961691451632761</v>
      </c>
      <c r="I8856" s="23">
        <f t="shared" si="764"/>
        <v>28.2</v>
      </c>
      <c r="J8856" s="23">
        <f t="shared" si="765"/>
        <v>27.690886283033628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0.98194539561203831</v>
      </c>
      <c r="E8857" s="23">
        <f t="shared" si="760"/>
        <v>22.9</v>
      </c>
      <c r="F8857" s="23">
        <f t="shared" si="761"/>
        <v>22.486549559515677</v>
      </c>
      <c r="G8857" s="23">
        <f t="shared" si="762"/>
        <v>13.2</v>
      </c>
      <c r="H8857" s="23">
        <f t="shared" si="763"/>
        <v>12.961679222078905</v>
      </c>
      <c r="I8857" s="23">
        <f t="shared" si="764"/>
        <v>28.2</v>
      </c>
      <c r="J8857" s="23">
        <f t="shared" si="765"/>
        <v>27.690860156259479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0.98194693054364479</v>
      </c>
      <c r="E8858" s="23">
        <f t="shared" si="760"/>
        <v>22.1</v>
      </c>
      <c r="F8858" s="23">
        <f t="shared" si="761"/>
        <v>21.701027165014551</v>
      </c>
      <c r="G8858" s="23">
        <f t="shared" si="762"/>
        <v>12.8</v>
      </c>
      <c r="H8858" s="23">
        <f t="shared" si="763"/>
        <v>12.568920710958654</v>
      </c>
      <c r="I8858" s="23">
        <f t="shared" si="764"/>
        <v>27.1</v>
      </c>
      <c r="J8858" s="23">
        <f t="shared" si="765"/>
        <v>26.610761817732776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0.98293119424957931</v>
      </c>
      <c r="E8859" s="23">
        <f t="shared" si="760"/>
        <v>18.5</v>
      </c>
      <c r="F8859" s="23">
        <f t="shared" si="761"/>
        <v>18.184227093617217</v>
      </c>
      <c r="G8859" s="23">
        <f t="shared" si="762"/>
        <v>11.1</v>
      </c>
      <c r="H8859" s="23">
        <f t="shared" si="763"/>
        <v>10.91053625617033</v>
      </c>
      <c r="I8859" s="23">
        <f t="shared" si="764"/>
        <v>23.2</v>
      </c>
      <c r="J8859" s="23">
        <f t="shared" si="765"/>
        <v>22.80400370659024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0.97813006113139889</v>
      </c>
      <c r="E8860" s="23">
        <f t="shared" si="760"/>
        <v>15.4</v>
      </c>
      <c r="F8860" s="23">
        <f t="shared" si="761"/>
        <v>15.063202941423544</v>
      </c>
      <c r="G8860" s="23">
        <f t="shared" si="762"/>
        <v>9.4</v>
      </c>
      <c r="H8860" s="23">
        <f t="shared" si="763"/>
        <v>9.1944225746351496</v>
      </c>
      <c r="I8860" s="23">
        <f t="shared" si="764"/>
        <v>18.8</v>
      </c>
      <c r="J8860" s="23">
        <f t="shared" si="765"/>
        <v>18.388845149270299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0.97812222905222179</v>
      </c>
      <c r="E8861" s="23">
        <f t="shared" si="760"/>
        <v>15.4</v>
      </c>
      <c r="F8861" s="23">
        <f t="shared" si="761"/>
        <v>15.063082327404215</v>
      </c>
      <c r="G8861" s="23">
        <f t="shared" si="762"/>
        <v>9.4</v>
      </c>
      <c r="H8861" s="23">
        <f t="shared" si="763"/>
        <v>9.194348953090886</v>
      </c>
      <c r="I8861" s="23">
        <f t="shared" si="764"/>
        <v>18.8</v>
      </c>
      <c r="J8861" s="23">
        <f t="shared" si="765"/>
        <v>18.388697906181772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0.9781140931693969</v>
      </c>
      <c r="E8862" s="23">
        <f t="shared" si="760"/>
        <v>15.4</v>
      </c>
      <c r="F8862" s="23">
        <f t="shared" si="761"/>
        <v>15.062957034808713</v>
      </c>
      <c r="G8862" s="23">
        <f t="shared" si="762"/>
        <v>9.4</v>
      </c>
      <c r="H8862" s="23">
        <f t="shared" si="763"/>
        <v>9.1942724757923315</v>
      </c>
      <c r="I8862" s="23">
        <f t="shared" si="764"/>
        <v>18.8</v>
      </c>
      <c r="J8862" s="23">
        <f t="shared" si="765"/>
        <v>18.388544951584663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0.97811609777266451</v>
      </c>
      <c r="E8863" s="23">
        <f t="shared" si="760"/>
        <v>15.4</v>
      </c>
      <c r="F8863" s="23">
        <f t="shared" si="761"/>
        <v>15.062987905699034</v>
      </c>
      <c r="G8863" s="23">
        <f t="shared" si="762"/>
        <v>9.4</v>
      </c>
      <c r="H8863" s="23">
        <f t="shared" si="763"/>
        <v>9.194291319063046</v>
      </c>
      <c r="I8863" s="23">
        <f t="shared" si="764"/>
        <v>18.8</v>
      </c>
      <c r="J8863" s="23">
        <f t="shared" si="765"/>
        <v>18.388582638126092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0.97811595704465504</v>
      </c>
      <c r="E8864" s="23">
        <f t="shared" si="760"/>
        <v>15.4</v>
      </c>
      <c r="F8864" s="23">
        <f t="shared" si="761"/>
        <v>15.062985738487688</v>
      </c>
      <c r="G8864" s="23">
        <f t="shared" si="762"/>
        <v>9.4</v>
      </c>
      <c r="H8864" s="23">
        <f t="shared" si="763"/>
        <v>9.1942899962197568</v>
      </c>
      <c r="I8864" s="23">
        <f t="shared" si="764"/>
        <v>18.8</v>
      </c>
      <c r="J8864" s="23">
        <f t="shared" si="765"/>
        <v>18.388579992439514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0.97811800431498164</v>
      </c>
      <c r="E8865" s="23">
        <f t="shared" si="760"/>
        <v>0.2</v>
      </c>
      <c r="F8865" s="23">
        <f t="shared" si="761"/>
        <v>0.19562360086299635</v>
      </c>
      <c r="G8865" s="23">
        <f t="shared" si="762"/>
        <v>0</v>
      </c>
      <c r="H8865" s="23">
        <f t="shared" si="763"/>
        <v>0</v>
      </c>
      <c r="I8865" s="23">
        <f t="shared" si="764"/>
        <v>0.1</v>
      </c>
      <c r="J8865" s="23">
        <f t="shared" si="765"/>
        <v>9.7811800431498175E-2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0.97813391472982036</v>
      </c>
      <c r="E8866" s="23">
        <f t="shared" si="760"/>
        <v>0.2</v>
      </c>
      <c r="F8866" s="23">
        <f t="shared" si="761"/>
        <v>0.19562678294596408</v>
      </c>
      <c r="G8866" s="23">
        <f t="shared" si="762"/>
        <v>0</v>
      </c>
      <c r="H8866" s="23">
        <f t="shared" si="763"/>
        <v>0</v>
      </c>
      <c r="I8866" s="23">
        <f t="shared" si="764"/>
        <v>0.1</v>
      </c>
      <c r="J8866" s="23">
        <f t="shared" si="765"/>
        <v>9.7813391472982042E-2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0.98299934392108246</v>
      </c>
      <c r="E8867" s="23">
        <f t="shared" si="760"/>
        <v>0.1</v>
      </c>
      <c r="F8867" s="23">
        <f t="shared" si="761"/>
        <v>9.8299934392108254E-2</v>
      </c>
      <c r="G8867" s="23">
        <f t="shared" si="762"/>
        <v>0</v>
      </c>
      <c r="H8867" s="23">
        <f t="shared" si="763"/>
        <v>0</v>
      </c>
      <c r="I8867" s="23">
        <f t="shared" si="764"/>
        <v>0</v>
      </c>
      <c r="J8867" s="23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1.0006542946014958</v>
      </c>
      <c r="E8868" s="23">
        <f t="shared" si="760"/>
        <v>0</v>
      </c>
      <c r="F8868" s="23">
        <f t="shared" si="761"/>
        <v>0</v>
      </c>
      <c r="G8868" s="23">
        <f t="shared" si="762"/>
        <v>0</v>
      </c>
      <c r="H8868" s="23">
        <f t="shared" si="763"/>
        <v>0</v>
      </c>
      <c r="I8868" s="23">
        <f t="shared" si="764"/>
        <v>0</v>
      </c>
      <c r="J8868" s="23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1.0001568463428661</v>
      </c>
      <c r="E8869" s="23">
        <f t="shared" si="760"/>
        <v>0</v>
      </c>
      <c r="F8869" s="23">
        <f t="shared" si="761"/>
        <v>0</v>
      </c>
      <c r="G8869" s="23">
        <f t="shared" si="762"/>
        <v>0</v>
      </c>
      <c r="H8869" s="23">
        <f t="shared" si="763"/>
        <v>0</v>
      </c>
      <c r="I8869" s="23">
        <f t="shared" si="764"/>
        <v>0</v>
      </c>
      <c r="J8869" s="23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3">
        <f t="shared" si="760"/>
        <v>0</v>
      </c>
      <c r="F8870" s="23">
        <f t="shared" si="761"/>
        <v>0</v>
      </c>
      <c r="G8870" s="23">
        <f t="shared" si="762"/>
        <v>0</v>
      </c>
      <c r="H8870" s="23">
        <f t="shared" si="763"/>
        <v>0</v>
      </c>
      <c r="I8870" s="23">
        <f t="shared" si="764"/>
        <v>0</v>
      </c>
      <c r="J8870" s="23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3">
        <f t="shared" si="760"/>
        <v>0</v>
      </c>
      <c r="F8871" s="23">
        <f t="shared" si="761"/>
        <v>0</v>
      </c>
      <c r="G8871" s="23">
        <f t="shared" si="762"/>
        <v>0</v>
      </c>
      <c r="H8871" s="23">
        <f t="shared" si="763"/>
        <v>0</v>
      </c>
      <c r="I8871" s="23">
        <f t="shared" si="764"/>
        <v>0</v>
      </c>
      <c r="J8871" s="23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1</v>
      </c>
      <c r="E8872" s="23">
        <f t="shared" si="760"/>
        <v>0</v>
      </c>
      <c r="F8872" s="23">
        <f t="shared" si="761"/>
        <v>0</v>
      </c>
      <c r="G8872" s="23">
        <f t="shared" si="762"/>
        <v>0</v>
      </c>
      <c r="H8872" s="23">
        <f t="shared" si="763"/>
        <v>0</v>
      </c>
      <c r="I8872" s="23">
        <f t="shared" si="764"/>
        <v>0</v>
      </c>
      <c r="J8872" s="23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1</v>
      </c>
      <c r="E8873" s="23">
        <f t="shared" si="760"/>
        <v>0</v>
      </c>
      <c r="F8873" s="23">
        <f t="shared" si="761"/>
        <v>0</v>
      </c>
      <c r="G8873" s="23">
        <f t="shared" si="762"/>
        <v>0</v>
      </c>
      <c r="H8873" s="23">
        <f t="shared" si="763"/>
        <v>0</v>
      </c>
      <c r="I8873" s="23">
        <f t="shared" si="764"/>
        <v>0</v>
      </c>
      <c r="J8873" s="23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1</v>
      </c>
      <c r="E8874" s="23">
        <f t="shared" si="760"/>
        <v>0</v>
      </c>
      <c r="F8874" s="23">
        <f t="shared" si="761"/>
        <v>0</v>
      </c>
      <c r="G8874" s="23">
        <f t="shared" si="762"/>
        <v>0</v>
      </c>
      <c r="H8874" s="23">
        <f t="shared" si="763"/>
        <v>0</v>
      </c>
      <c r="I8874" s="23">
        <f t="shared" si="764"/>
        <v>0</v>
      </c>
      <c r="J8874" s="23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1</v>
      </c>
      <c r="E8875" s="23">
        <f t="shared" si="760"/>
        <v>0</v>
      </c>
      <c r="F8875" s="23">
        <f t="shared" si="761"/>
        <v>0</v>
      </c>
      <c r="G8875" s="23">
        <f t="shared" si="762"/>
        <v>0</v>
      </c>
      <c r="H8875" s="23">
        <f t="shared" si="763"/>
        <v>0</v>
      </c>
      <c r="I8875" s="23">
        <f t="shared" si="764"/>
        <v>0</v>
      </c>
      <c r="J8875" s="23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1</v>
      </c>
      <c r="E8876" s="23">
        <f t="shared" si="760"/>
        <v>0</v>
      </c>
      <c r="F8876" s="23">
        <f t="shared" si="761"/>
        <v>0</v>
      </c>
      <c r="G8876" s="23">
        <f t="shared" si="762"/>
        <v>0</v>
      </c>
      <c r="H8876" s="23">
        <f t="shared" si="763"/>
        <v>0</v>
      </c>
      <c r="I8876" s="23">
        <f t="shared" si="764"/>
        <v>0</v>
      </c>
      <c r="J8876" s="23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1</v>
      </c>
      <c r="E8877" s="23">
        <f t="shared" si="760"/>
        <v>0</v>
      </c>
      <c r="F8877" s="23">
        <f t="shared" si="761"/>
        <v>0</v>
      </c>
      <c r="G8877" s="23">
        <f t="shared" si="762"/>
        <v>0</v>
      </c>
      <c r="H8877" s="23">
        <f t="shared" si="763"/>
        <v>0</v>
      </c>
      <c r="I8877" s="23">
        <f t="shared" si="764"/>
        <v>0</v>
      </c>
      <c r="J8877" s="23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0.99974549850480376</v>
      </c>
      <c r="E8878" s="23">
        <f t="shared" si="760"/>
        <v>0</v>
      </c>
      <c r="F8878" s="23">
        <f t="shared" si="761"/>
        <v>0</v>
      </c>
      <c r="G8878" s="23">
        <f t="shared" si="762"/>
        <v>0</v>
      </c>
      <c r="H8878" s="23">
        <f t="shared" si="763"/>
        <v>0</v>
      </c>
      <c r="I8878" s="23">
        <f t="shared" si="764"/>
        <v>0</v>
      </c>
      <c r="J8878" s="23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0.98625096647513166</v>
      </c>
      <c r="E8879" s="23">
        <f t="shared" si="760"/>
        <v>19.5</v>
      </c>
      <c r="F8879" s="23">
        <f t="shared" si="761"/>
        <v>19.231893846265066</v>
      </c>
      <c r="G8879" s="23">
        <f t="shared" si="762"/>
        <v>11.7</v>
      </c>
      <c r="H8879" s="23">
        <f t="shared" si="763"/>
        <v>11.539136307759041</v>
      </c>
      <c r="I8879" s="23">
        <f t="shared" si="764"/>
        <v>24.8</v>
      </c>
      <c r="J8879" s="23">
        <f t="shared" si="765"/>
        <v>24.459023968583267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0.98263987851489532</v>
      </c>
      <c r="E8880" s="23">
        <f t="shared" si="760"/>
        <v>19.5</v>
      </c>
      <c r="F8880" s="23">
        <f t="shared" si="761"/>
        <v>19.161477631040459</v>
      </c>
      <c r="G8880" s="23">
        <f t="shared" si="762"/>
        <v>11.7</v>
      </c>
      <c r="H8880" s="23">
        <f t="shared" si="763"/>
        <v>11.496886578624274</v>
      </c>
      <c r="I8880" s="23">
        <f t="shared" si="764"/>
        <v>24.8</v>
      </c>
      <c r="J8880" s="23">
        <f t="shared" si="765"/>
        <v>24.369468987169405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0.98265031271943004</v>
      </c>
      <c r="E8881" s="23">
        <f t="shared" si="760"/>
        <v>19.5</v>
      </c>
      <c r="F8881" s="23">
        <f t="shared" si="761"/>
        <v>19.161681098028886</v>
      </c>
      <c r="G8881" s="23">
        <f t="shared" si="762"/>
        <v>11.7</v>
      </c>
      <c r="H8881" s="23">
        <f t="shared" si="763"/>
        <v>11.497008658817331</v>
      </c>
      <c r="I8881" s="23">
        <f t="shared" si="764"/>
        <v>24.8</v>
      </c>
      <c r="J8881" s="23">
        <f t="shared" si="765"/>
        <v>24.369727755441865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0.98264775734506105</v>
      </c>
      <c r="E8882" s="23">
        <f t="shared" si="760"/>
        <v>19.5</v>
      </c>
      <c r="F8882" s="23">
        <f t="shared" si="761"/>
        <v>19.161631268228689</v>
      </c>
      <c r="G8882" s="23">
        <f t="shared" si="762"/>
        <v>11.7</v>
      </c>
      <c r="H8882" s="23">
        <f t="shared" si="763"/>
        <v>11.496978760937214</v>
      </c>
      <c r="I8882" s="23">
        <f t="shared" si="764"/>
        <v>24.8</v>
      </c>
      <c r="J8882" s="23">
        <f t="shared" si="765"/>
        <v>24.369664382157513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0.99144162300696304</v>
      </c>
      <c r="E8883" s="23">
        <f t="shared" si="760"/>
        <v>64.3</v>
      </c>
      <c r="F8883" s="23">
        <f t="shared" si="761"/>
        <v>63.749696359347723</v>
      </c>
      <c r="G8883" s="23">
        <f t="shared" si="762"/>
        <v>35</v>
      </c>
      <c r="H8883" s="23">
        <f t="shared" si="763"/>
        <v>34.700456805243704</v>
      </c>
      <c r="I8883" s="23">
        <f t="shared" si="764"/>
        <v>83.9</v>
      </c>
      <c r="J8883" s="23">
        <f t="shared" si="765"/>
        <v>83.181952170284205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0.98490614780701768</v>
      </c>
      <c r="E8884" s="23">
        <f t="shared" si="760"/>
        <v>63.8</v>
      </c>
      <c r="F8884" s="23">
        <f t="shared" si="761"/>
        <v>62.837012230087723</v>
      </c>
      <c r="G8884" s="23">
        <f t="shared" si="762"/>
        <v>34.9</v>
      </c>
      <c r="H8884" s="23">
        <f t="shared" si="763"/>
        <v>34.373224558464919</v>
      </c>
      <c r="I8884" s="23">
        <f t="shared" si="764"/>
        <v>83.6</v>
      </c>
      <c r="J8884" s="23">
        <f t="shared" si="765"/>
        <v>82.338153956666673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0.98490752849010588</v>
      </c>
      <c r="E8885" s="23">
        <f t="shared" si="760"/>
        <v>63.8</v>
      </c>
      <c r="F8885" s="23">
        <f t="shared" si="761"/>
        <v>62.837100317668749</v>
      </c>
      <c r="G8885" s="23">
        <f t="shared" si="762"/>
        <v>34.9</v>
      </c>
      <c r="H8885" s="23">
        <f t="shared" si="763"/>
        <v>34.373272744304693</v>
      </c>
      <c r="I8885" s="23">
        <f t="shared" si="764"/>
        <v>83.6</v>
      </c>
      <c r="J8885" s="23">
        <f t="shared" si="765"/>
        <v>82.338269381772847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0.98490256211173199</v>
      </c>
      <c r="E8886" s="23">
        <f t="shared" si="760"/>
        <v>63.8</v>
      </c>
      <c r="F8886" s="23">
        <f t="shared" si="761"/>
        <v>62.836783462728498</v>
      </c>
      <c r="G8886" s="23">
        <f t="shared" si="762"/>
        <v>34.9</v>
      </c>
      <c r="H8886" s="23">
        <f t="shared" si="763"/>
        <v>34.373099417699443</v>
      </c>
      <c r="I8886" s="23">
        <f t="shared" si="764"/>
        <v>83.6</v>
      </c>
      <c r="J8886" s="23">
        <f t="shared" si="765"/>
        <v>82.337854192540789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0.98489982508744145</v>
      </c>
      <c r="E8887" s="23">
        <f t="shared" si="760"/>
        <v>63.8</v>
      </c>
      <c r="F8887" s="23">
        <f t="shared" si="761"/>
        <v>62.836608840578762</v>
      </c>
      <c r="G8887" s="23">
        <f t="shared" si="762"/>
        <v>34.9</v>
      </c>
      <c r="H8887" s="23">
        <f t="shared" si="763"/>
        <v>34.373003895551705</v>
      </c>
      <c r="I8887" s="23">
        <f t="shared" si="764"/>
        <v>83.6</v>
      </c>
      <c r="J8887" s="23">
        <f t="shared" si="765"/>
        <v>82.337625377310104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0.98490217006175063</v>
      </c>
      <c r="E8888" s="23">
        <f t="shared" si="760"/>
        <v>63.8</v>
      </c>
      <c r="F8888" s="23">
        <f t="shared" si="761"/>
        <v>62.836758449939687</v>
      </c>
      <c r="G8888" s="23">
        <f t="shared" si="762"/>
        <v>34.9</v>
      </c>
      <c r="H8888" s="23">
        <f t="shared" si="763"/>
        <v>34.373085735155094</v>
      </c>
      <c r="I8888" s="23">
        <f t="shared" si="764"/>
        <v>83.6</v>
      </c>
      <c r="J8888" s="23">
        <f t="shared" si="765"/>
        <v>82.337821417162345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0.98490274384165788</v>
      </c>
      <c r="E8889" s="23">
        <f t="shared" si="760"/>
        <v>7.7</v>
      </c>
      <c r="F8889" s="23">
        <f t="shared" si="761"/>
        <v>7.5837511275807659</v>
      </c>
      <c r="G8889" s="23">
        <f t="shared" si="762"/>
        <v>5.3</v>
      </c>
      <c r="H8889" s="23">
        <f t="shared" si="763"/>
        <v>5.2199845423607867</v>
      </c>
      <c r="I8889" s="23">
        <f t="shared" si="764"/>
        <v>9</v>
      </c>
      <c r="J8889" s="23">
        <f t="shared" si="765"/>
        <v>8.8641246945749206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0.98490452457722444</v>
      </c>
      <c r="E8890" s="23">
        <f t="shared" si="760"/>
        <v>7.7</v>
      </c>
      <c r="F8890" s="23">
        <f t="shared" si="761"/>
        <v>7.583764839244628</v>
      </c>
      <c r="G8890" s="23">
        <f t="shared" si="762"/>
        <v>5.3</v>
      </c>
      <c r="H8890" s="23">
        <f t="shared" si="763"/>
        <v>5.2199939802592894</v>
      </c>
      <c r="I8890" s="23">
        <f t="shared" si="764"/>
        <v>9</v>
      </c>
      <c r="J8890" s="23">
        <f t="shared" si="765"/>
        <v>8.8641407211950192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0.98523872425175307</v>
      </c>
      <c r="E8891" s="23">
        <f t="shared" si="760"/>
        <v>2.5</v>
      </c>
      <c r="F8891" s="23">
        <f t="shared" si="761"/>
        <v>2.4630968106293825</v>
      </c>
      <c r="G8891" s="23">
        <f t="shared" si="762"/>
        <v>1.7</v>
      </c>
      <c r="H8891" s="23">
        <f t="shared" si="763"/>
        <v>1.6749058312279801</v>
      </c>
      <c r="I8891" s="23">
        <f t="shared" si="764"/>
        <v>2.9</v>
      </c>
      <c r="J8891" s="23">
        <f t="shared" si="765"/>
        <v>2.8571923003300839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1.004477361090881</v>
      </c>
      <c r="E8892" s="23">
        <f t="shared" si="760"/>
        <v>1.2</v>
      </c>
      <c r="F8892" s="23">
        <f t="shared" si="761"/>
        <v>1.2053728333090572</v>
      </c>
      <c r="G8892" s="23">
        <f t="shared" si="762"/>
        <v>0.9</v>
      </c>
      <c r="H8892" s="23">
        <f t="shared" si="763"/>
        <v>0.90402962498179296</v>
      </c>
      <c r="I8892" s="23">
        <f t="shared" si="764"/>
        <v>1.5</v>
      </c>
      <c r="J8892" s="23">
        <f t="shared" si="765"/>
        <v>1.5067160416363214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1.0022386805454406</v>
      </c>
      <c r="E8893" s="23">
        <f t="shared" si="760"/>
        <v>1.2</v>
      </c>
      <c r="F8893" s="23">
        <f t="shared" si="761"/>
        <v>1.2026864166545288</v>
      </c>
      <c r="G8893" s="23">
        <f t="shared" si="762"/>
        <v>0.9</v>
      </c>
      <c r="H8893" s="23">
        <f t="shared" si="763"/>
        <v>0.90201481249089654</v>
      </c>
      <c r="I8893" s="23">
        <f t="shared" si="764"/>
        <v>1.5</v>
      </c>
      <c r="J8893" s="23">
        <f t="shared" si="765"/>
        <v>1.5033580208181609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1.0022386805454406</v>
      </c>
      <c r="E8894" s="23">
        <f t="shared" si="760"/>
        <v>1.2</v>
      </c>
      <c r="F8894" s="23">
        <f t="shared" si="761"/>
        <v>1.2026864166545288</v>
      </c>
      <c r="G8894" s="23">
        <f t="shared" si="762"/>
        <v>0.9</v>
      </c>
      <c r="H8894" s="23">
        <f t="shared" si="763"/>
        <v>0.90201481249089654</v>
      </c>
      <c r="I8894" s="23">
        <f t="shared" si="764"/>
        <v>1.5</v>
      </c>
      <c r="J8894" s="23">
        <f t="shared" si="765"/>
        <v>1.5033580208181609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1.0014924536969605</v>
      </c>
      <c r="E8895" s="23">
        <f t="shared" si="760"/>
        <v>1.2</v>
      </c>
      <c r="F8895" s="23">
        <f t="shared" si="761"/>
        <v>1.2017909444363526</v>
      </c>
      <c r="G8895" s="23">
        <f t="shared" si="762"/>
        <v>0.9</v>
      </c>
      <c r="H8895" s="23">
        <f t="shared" si="763"/>
        <v>0.90134320832726444</v>
      </c>
      <c r="I8895" s="23">
        <f t="shared" si="764"/>
        <v>1.5</v>
      </c>
      <c r="J8895" s="23">
        <f t="shared" si="765"/>
        <v>1.5022386805454406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1.0009949691313069</v>
      </c>
      <c r="E8896" s="23">
        <f t="shared" si="760"/>
        <v>0.7</v>
      </c>
      <c r="F8896" s="23">
        <f t="shared" si="761"/>
        <v>0.70069647839191485</v>
      </c>
      <c r="G8896" s="23">
        <f t="shared" si="762"/>
        <v>0.5</v>
      </c>
      <c r="H8896" s="23">
        <f t="shared" si="763"/>
        <v>0.50049748456565346</v>
      </c>
      <c r="I8896" s="23">
        <f t="shared" si="764"/>
        <v>0.9</v>
      </c>
      <c r="J8896" s="23">
        <f t="shared" si="765"/>
        <v>0.90089547221817623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1.0002487422828268</v>
      </c>
      <c r="E8897" s="23">
        <f t="shared" si="760"/>
        <v>0.7</v>
      </c>
      <c r="F8897" s="23">
        <f t="shared" si="761"/>
        <v>0.70017411959797871</v>
      </c>
      <c r="G8897" s="23">
        <f t="shared" si="762"/>
        <v>0.5</v>
      </c>
      <c r="H8897" s="23">
        <f t="shared" si="763"/>
        <v>0.50012437114141339</v>
      </c>
      <c r="I8897" s="23">
        <f t="shared" si="764"/>
        <v>0.9</v>
      </c>
      <c r="J8897" s="23">
        <f t="shared" si="765"/>
        <v>0.90022386805454413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</v>
      </c>
      <c r="E8898" s="23">
        <f t="shared" si="760"/>
        <v>1.2</v>
      </c>
      <c r="F8898" s="23">
        <f t="shared" si="761"/>
        <v>1.2</v>
      </c>
      <c r="G8898" s="23">
        <f t="shared" si="762"/>
        <v>0.9</v>
      </c>
      <c r="H8898" s="23">
        <f t="shared" si="763"/>
        <v>0.9</v>
      </c>
      <c r="I8898" s="23">
        <f t="shared" si="764"/>
        <v>1.5</v>
      </c>
      <c r="J8898" s="23">
        <f t="shared" si="765"/>
        <v>1.5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1.0002487422828268</v>
      </c>
      <c r="E8899" s="23">
        <f t="shared" si="760"/>
        <v>1.2</v>
      </c>
      <c r="F8899" s="23">
        <f t="shared" si="761"/>
        <v>1.2002984907393921</v>
      </c>
      <c r="G8899" s="23">
        <f t="shared" si="762"/>
        <v>0.9</v>
      </c>
      <c r="H8899" s="23">
        <f t="shared" si="763"/>
        <v>0.90022386805454413</v>
      </c>
      <c r="I8899" s="23">
        <f t="shared" si="764"/>
        <v>1.5</v>
      </c>
      <c r="J8899" s="23">
        <f t="shared" si="765"/>
        <v>1.5003731134242402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1.0002487422828268</v>
      </c>
      <c r="E8900" s="23">
        <f t="shared" si="760"/>
        <v>1.2</v>
      </c>
      <c r="F8900" s="23">
        <f t="shared" si="761"/>
        <v>1.2002984907393921</v>
      </c>
      <c r="G8900" s="23">
        <f t="shared" si="762"/>
        <v>0.9</v>
      </c>
      <c r="H8900" s="23">
        <f t="shared" si="763"/>
        <v>0.90022386805454413</v>
      </c>
      <c r="I8900" s="23">
        <f t="shared" si="764"/>
        <v>1.5</v>
      </c>
      <c r="J8900" s="23">
        <f t="shared" si="765"/>
        <v>1.5003731134242402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1.0002487422828268</v>
      </c>
      <c r="E8901" s="23">
        <f t="shared" si="760"/>
        <v>1.2</v>
      </c>
      <c r="F8901" s="23">
        <f t="shared" si="761"/>
        <v>1.2002984907393921</v>
      </c>
      <c r="G8901" s="23">
        <f t="shared" si="762"/>
        <v>0.9</v>
      </c>
      <c r="H8901" s="23">
        <f t="shared" si="763"/>
        <v>0.90022386805454413</v>
      </c>
      <c r="I8901" s="23">
        <f t="shared" si="764"/>
        <v>1.5</v>
      </c>
      <c r="J8901" s="23">
        <f t="shared" si="765"/>
        <v>1.5003731134242402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</v>
      </c>
      <c r="E8902" s="23">
        <f t="shared" si="760"/>
        <v>1.2</v>
      </c>
      <c r="F8902" s="23">
        <f t="shared" si="761"/>
        <v>1.2</v>
      </c>
      <c r="G8902" s="23">
        <f t="shared" si="762"/>
        <v>0.9</v>
      </c>
      <c r="H8902" s="23">
        <f t="shared" si="763"/>
        <v>0.9</v>
      </c>
      <c r="I8902" s="23">
        <f t="shared" si="764"/>
        <v>1.5</v>
      </c>
      <c r="J8902" s="23">
        <f t="shared" si="765"/>
        <v>1.5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0.99207406684511501</v>
      </c>
      <c r="E8903" s="23">
        <f t="shared" si="760"/>
        <v>64.400000000000006</v>
      </c>
      <c r="F8903" s="23">
        <f t="shared" si="761"/>
        <v>63.889569904825414</v>
      </c>
      <c r="G8903" s="23">
        <f t="shared" si="762"/>
        <v>35</v>
      </c>
      <c r="H8903" s="23">
        <f t="shared" si="763"/>
        <v>34.722592339579023</v>
      </c>
      <c r="I8903" s="23">
        <f t="shared" si="764"/>
        <v>84</v>
      </c>
      <c r="J8903" s="23">
        <f t="shared" si="765"/>
        <v>83.334221614989659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0.99164695147760629</v>
      </c>
      <c r="E8904" s="23">
        <f t="shared" si="760"/>
        <v>64.5</v>
      </c>
      <c r="F8904" s="23">
        <f t="shared" si="761"/>
        <v>63.961228370305605</v>
      </c>
      <c r="G8904" s="23">
        <f t="shared" si="762"/>
        <v>35</v>
      </c>
      <c r="H8904" s="23">
        <f t="shared" si="763"/>
        <v>34.707643301716217</v>
      </c>
      <c r="I8904" s="23">
        <f t="shared" si="764"/>
        <v>84.1</v>
      </c>
      <c r="J8904" s="23">
        <f t="shared" si="765"/>
        <v>83.397508619266688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0.99164828686109685</v>
      </c>
      <c r="E8905" s="23">
        <f t="shared" si="760"/>
        <v>64.5</v>
      </c>
      <c r="F8905" s="23">
        <f t="shared" si="761"/>
        <v>63.961314502540745</v>
      </c>
      <c r="G8905" s="23">
        <f t="shared" si="762"/>
        <v>35</v>
      </c>
      <c r="H8905" s="23">
        <f t="shared" si="763"/>
        <v>34.707690040138388</v>
      </c>
      <c r="I8905" s="23">
        <f t="shared" si="764"/>
        <v>84.1</v>
      </c>
      <c r="J8905" s="23">
        <f t="shared" si="765"/>
        <v>83.397620925018245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0.99164931817678659</v>
      </c>
      <c r="E8906" s="23">
        <f t="shared" si="760"/>
        <v>64.5</v>
      </c>
      <c r="F8906" s="23">
        <f t="shared" si="761"/>
        <v>63.961381022402733</v>
      </c>
      <c r="G8906" s="23">
        <f t="shared" si="762"/>
        <v>35</v>
      </c>
      <c r="H8906" s="23">
        <f t="shared" si="763"/>
        <v>34.707726136187532</v>
      </c>
      <c r="I8906" s="23">
        <f t="shared" si="764"/>
        <v>84</v>
      </c>
      <c r="J8906" s="23">
        <f t="shared" si="765"/>
        <v>83.298542726850073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0.99268629715503398</v>
      </c>
      <c r="E8907" s="23">
        <f t="shared" si="760"/>
        <v>77.900000000000006</v>
      </c>
      <c r="F8907" s="23">
        <f t="shared" si="761"/>
        <v>77.330262548377149</v>
      </c>
      <c r="G8907" s="23">
        <f t="shared" si="762"/>
        <v>40.5</v>
      </c>
      <c r="H8907" s="23">
        <f t="shared" si="763"/>
        <v>40.203795034778878</v>
      </c>
      <c r="I8907" s="23">
        <f t="shared" si="764"/>
        <v>102.8</v>
      </c>
      <c r="J8907" s="23">
        <f t="shared" si="765"/>
        <v>102.04815134753748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0.98425698890038971</v>
      </c>
      <c r="E8908" s="23">
        <f t="shared" si="760"/>
        <v>77.900000000000006</v>
      </c>
      <c r="F8908" s="23">
        <f t="shared" si="761"/>
        <v>76.67361943534037</v>
      </c>
      <c r="G8908" s="23">
        <f t="shared" si="762"/>
        <v>40.700000000000003</v>
      </c>
      <c r="H8908" s="23">
        <f t="shared" si="763"/>
        <v>40.059259448245861</v>
      </c>
      <c r="I8908" s="23">
        <f t="shared" si="764"/>
        <v>104.3</v>
      </c>
      <c r="J8908" s="23">
        <f t="shared" si="765"/>
        <v>102.65800394231064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0.98425195809462951</v>
      </c>
      <c r="E8909" s="23">
        <f t="shared" si="760"/>
        <v>77.900000000000006</v>
      </c>
      <c r="F8909" s="23">
        <f t="shared" si="761"/>
        <v>76.673227535571641</v>
      </c>
      <c r="G8909" s="23">
        <f t="shared" si="762"/>
        <v>40.700000000000003</v>
      </c>
      <c r="H8909" s="23">
        <f t="shared" si="763"/>
        <v>40.059054694451426</v>
      </c>
      <c r="I8909" s="23">
        <f t="shared" si="764"/>
        <v>104.3</v>
      </c>
      <c r="J8909" s="23">
        <f t="shared" si="765"/>
        <v>102.65747922926985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0.98426253843607614</v>
      </c>
      <c r="E8910" s="23">
        <f t="shared" si="760"/>
        <v>77.900000000000006</v>
      </c>
      <c r="F8910" s="23">
        <f t="shared" si="761"/>
        <v>76.674051744170342</v>
      </c>
      <c r="G8910" s="23">
        <f t="shared" si="762"/>
        <v>40.700000000000003</v>
      </c>
      <c r="H8910" s="23">
        <f t="shared" si="763"/>
        <v>40.059485314348301</v>
      </c>
      <c r="I8910" s="23">
        <f t="shared" si="764"/>
        <v>104.3</v>
      </c>
      <c r="J8910" s="23">
        <f t="shared" si="765"/>
        <v>102.65858275888274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0.98426287551627689</v>
      </c>
      <c r="E8911" s="23">
        <f t="shared" si="760"/>
        <v>77.900000000000006</v>
      </c>
      <c r="F8911" s="23">
        <f t="shared" si="761"/>
        <v>76.674078002717977</v>
      </c>
      <c r="G8911" s="23">
        <f t="shared" si="762"/>
        <v>40.700000000000003</v>
      </c>
      <c r="H8911" s="23">
        <f t="shared" si="763"/>
        <v>40.059499033512473</v>
      </c>
      <c r="I8911" s="23">
        <f t="shared" si="764"/>
        <v>104.3</v>
      </c>
      <c r="J8911" s="23">
        <f t="shared" si="765"/>
        <v>102.65861791634768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0.9842691382047305</v>
      </c>
      <c r="E8912" s="23">
        <f t="shared" si="760"/>
        <v>77.900000000000006</v>
      </c>
      <c r="F8912" s="23">
        <f t="shared" si="761"/>
        <v>76.674565866148512</v>
      </c>
      <c r="G8912" s="23">
        <f t="shared" si="762"/>
        <v>40.700000000000003</v>
      </c>
      <c r="H8912" s="23">
        <f t="shared" si="763"/>
        <v>40.059753924932537</v>
      </c>
      <c r="I8912" s="23">
        <f t="shared" si="764"/>
        <v>104.3</v>
      </c>
      <c r="J8912" s="23">
        <f t="shared" si="765"/>
        <v>102.65927111475339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0.98426876120528239</v>
      </c>
      <c r="E8913" s="23">
        <f t="shared" si="760"/>
        <v>9.3000000000000007</v>
      </c>
      <c r="F8913" s="23">
        <f t="shared" si="761"/>
        <v>9.1536994792091271</v>
      </c>
      <c r="G8913" s="23">
        <f t="shared" si="762"/>
        <v>7</v>
      </c>
      <c r="H8913" s="23">
        <f t="shared" si="763"/>
        <v>6.8898813284369771</v>
      </c>
      <c r="I8913" s="23">
        <f t="shared" si="764"/>
        <v>11.3</v>
      </c>
      <c r="J8913" s="23">
        <f t="shared" si="765"/>
        <v>11.122237001619691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0.98426536344528937</v>
      </c>
      <c r="E8914" s="23">
        <f t="shared" si="760"/>
        <v>9.3000000000000007</v>
      </c>
      <c r="F8914" s="23">
        <f t="shared" si="761"/>
        <v>9.1536678800411924</v>
      </c>
      <c r="G8914" s="23">
        <f t="shared" si="762"/>
        <v>7</v>
      </c>
      <c r="H8914" s="23">
        <f t="shared" si="763"/>
        <v>6.8898575441170253</v>
      </c>
      <c r="I8914" s="23">
        <f t="shared" si="764"/>
        <v>11.3</v>
      </c>
      <c r="J8914" s="23">
        <f t="shared" si="765"/>
        <v>11.12219860693177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0.98425893942619702</v>
      </c>
      <c r="E8915" s="23">
        <f t="shared" si="760"/>
        <v>9.1</v>
      </c>
      <c r="F8915" s="23">
        <f t="shared" si="761"/>
        <v>8.9567563487783932</v>
      </c>
      <c r="G8915" s="23">
        <f t="shared" si="762"/>
        <v>6.6</v>
      </c>
      <c r="H8915" s="23">
        <f t="shared" si="763"/>
        <v>6.4961090002128996</v>
      </c>
      <c r="I8915" s="23">
        <f t="shared" si="764"/>
        <v>11</v>
      </c>
      <c r="J8915" s="23">
        <f t="shared" si="765"/>
        <v>10.826848333688167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1.0074356175259271</v>
      </c>
      <c r="E8916" s="23">
        <f t="shared" ref="E8916:E8979" si="769">$E8628</f>
        <v>9.1</v>
      </c>
      <c r="F8916" s="23">
        <f t="shared" ref="F8916:F8979" si="770">$F8628</f>
        <v>9.1676641194859361</v>
      </c>
      <c r="G8916" s="23">
        <f t="shared" ref="G8916:G8979" si="771">$G8628</f>
        <v>6.6</v>
      </c>
      <c r="H8916" s="23">
        <f t="shared" ref="H8916:H8979" si="772">$H8628</f>
        <v>6.649075075671119</v>
      </c>
      <c r="I8916" s="23">
        <f t="shared" ref="I8916:I8979" si="773">$I8628</f>
        <v>11</v>
      </c>
      <c r="J8916" s="23">
        <f t="shared" ref="J8916:J8979" si="774">$J8628</f>
        <v>11.081791792785198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1.002478539175309</v>
      </c>
      <c r="E8917" s="23">
        <f t="shared" si="769"/>
        <v>2.6</v>
      </c>
      <c r="F8917" s="23">
        <f t="shared" si="770"/>
        <v>2.6064442018558038</v>
      </c>
      <c r="G8917" s="23">
        <f t="shared" si="771"/>
        <v>1.9</v>
      </c>
      <c r="H8917" s="23">
        <f t="shared" si="772"/>
        <v>1.904709224433087</v>
      </c>
      <c r="I8917" s="23">
        <f t="shared" si="773"/>
        <v>3.2</v>
      </c>
      <c r="J8917" s="23">
        <f t="shared" si="774"/>
        <v>3.2079313253609891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1.0022031459336083</v>
      </c>
      <c r="E8918" s="23">
        <f t="shared" si="769"/>
        <v>2.6</v>
      </c>
      <c r="F8918" s="23">
        <f t="shared" si="770"/>
        <v>2.6057281794273814</v>
      </c>
      <c r="G8918" s="23">
        <f t="shared" si="771"/>
        <v>1.9</v>
      </c>
      <c r="H8918" s="23">
        <f t="shared" si="772"/>
        <v>1.9041859772738556</v>
      </c>
      <c r="I8918" s="23">
        <f t="shared" si="773"/>
        <v>3.2</v>
      </c>
      <c r="J8918" s="23">
        <f t="shared" si="774"/>
        <v>3.2070500669875468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1.001927752691907</v>
      </c>
      <c r="E8919" s="23">
        <f t="shared" si="769"/>
        <v>2.6</v>
      </c>
      <c r="F8919" s="23">
        <f t="shared" si="770"/>
        <v>2.6050121569989586</v>
      </c>
      <c r="G8919" s="23">
        <f t="shared" si="771"/>
        <v>1.9</v>
      </c>
      <c r="H8919" s="23">
        <f t="shared" si="772"/>
        <v>1.9036627301146232</v>
      </c>
      <c r="I8919" s="23">
        <f t="shared" si="773"/>
        <v>3.2</v>
      </c>
      <c r="J8919" s="23">
        <f t="shared" si="774"/>
        <v>3.2061688086141027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1.001927752691907</v>
      </c>
      <c r="E8920" s="23">
        <f t="shared" si="769"/>
        <v>2.6</v>
      </c>
      <c r="F8920" s="23">
        <f t="shared" si="770"/>
        <v>2.6050121569989586</v>
      </c>
      <c r="G8920" s="23">
        <f t="shared" si="771"/>
        <v>1.9</v>
      </c>
      <c r="H8920" s="23">
        <f t="shared" si="772"/>
        <v>1.9036627301146232</v>
      </c>
      <c r="I8920" s="23">
        <f t="shared" si="773"/>
        <v>3.2</v>
      </c>
      <c r="J8920" s="23">
        <f t="shared" si="774"/>
        <v>3.2061688086141027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1.000826179725103</v>
      </c>
      <c r="E8921" s="23">
        <f t="shared" si="769"/>
        <v>2.6</v>
      </c>
      <c r="F8921" s="23">
        <f t="shared" si="770"/>
        <v>2.6021480672852677</v>
      </c>
      <c r="G8921" s="23">
        <f t="shared" si="771"/>
        <v>1.9</v>
      </c>
      <c r="H8921" s="23">
        <f t="shared" si="772"/>
        <v>1.9015697414776955</v>
      </c>
      <c r="I8921" s="23">
        <f t="shared" si="773"/>
        <v>3.2</v>
      </c>
      <c r="J8921" s="23">
        <f t="shared" si="774"/>
        <v>3.2026437751203298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1</v>
      </c>
      <c r="E8922" s="23">
        <f t="shared" si="769"/>
        <v>2.6</v>
      </c>
      <c r="F8922" s="23">
        <f t="shared" si="770"/>
        <v>2.6</v>
      </c>
      <c r="G8922" s="23">
        <f t="shared" si="771"/>
        <v>1.9</v>
      </c>
      <c r="H8922" s="23">
        <f t="shared" si="772"/>
        <v>1.9</v>
      </c>
      <c r="I8922" s="23">
        <f t="shared" si="773"/>
        <v>3.2</v>
      </c>
      <c r="J8922" s="23">
        <f t="shared" si="774"/>
        <v>3.2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1</v>
      </c>
      <c r="E8923" s="23">
        <f t="shared" si="769"/>
        <v>2.6</v>
      </c>
      <c r="F8923" s="23">
        <f t="shared" si="770"/>
        <v>2.6</v>
      </c>
      <c r="G8923" s="23">
        <f t="shared" si="771"/>
        <v>1.9</v>
      </c>
      <c r="H8923" s="23">
        <f t="shared" si="772"/>
        <v>1.9</v>
      </c>
      <c r="I8923" s="23">
        <f t="shared" si="773"/>
        <v>3.2</v>
      </c>
      <c r="J8923" s="23">
        <f t="shared" si="774"/>
        <v>3.2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1.000550786483402</v>
      </c>
      <c r="E8924" s="23">
        <f t="shared" si="769"/>
        <v>2.6</v>
      </c>
      <c r="F8924" s="23">
        <f t="shared" si="770"/>
        <v>2.6014320448568453</v>
      </c>
      <c r="G8924" s="23">
        <f t="shared" si="771"/>
        <v>1.9</v>
      </c>
      <c r="H8924" s="23">
        <f t="shared" si="772"/>
        <v>1.9010464943184637</v>
      </c>
      <c r="I8924" s="23">
        <f t="shared" si="773"/>
        <v>3.2</v>
      </c>
      <c r="J8924" s="23">
        <f t="shared" si="774"/>
        <v>3.2017625167468866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1.000550786483402</v>
      </c>
      <c r="E8925" s="23">
        <f t="shared" si="769"/>
        <v>2.6</v>
      </c>
      <c r="F8925" s="23">
        <f t="shared" si="770"/>
        <v>2.6014320448568453</v>
      </c>
      <c r="G8925" s="23">
        <f t="shared" si="771"/>
        <v>1.9</v>
      </c>
      <c r="H8925" s="23">
        <f t="shared" si="772"/>
        <v>1.9010464943184637</v>
      </c>
      <c r="I8925" s="23">
        <f t="shared" si="773"/>
        <v>3.2</v>
      </c>
      <c r="J8925" s="23">
        <f t="shared" si="774"/>
        <v>3.2017625167468866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0.99773472134310592</v>
      </c>
      <c r="E8926" s="23">
        <f t="shared" si="769"/>
        <v>9.1</v>
      </c>
      <c r="F8926" s="23">
        <f t="shared" si="770"/>
        <v>9.0793859642222632</v>
      </c>
      <c r="G8926" s="23">
        <f t="shared" si="771"/>
        <v>6.5</v>
      </c>
      <c r="H8926" s="23">
        <f t="shared" si="772"/>
        <v>6.4852756887301881</v>
      </c>
      <c r="I8926" s="23">
        <f t="shared" si="773"/>
        <v>10.9</v>
      </c>
      <c r="J8926" s="23">
        <f t="shared" si="774"/>
        <v>10.875308462639856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0.99368551100333147</v>
      </c>
      <c r="E8927" s="23">
        <f t="shared" si="769"/>
        <v>77.8</v>
      </c>
      <c r="F8927" s="23">
        <f t="shared" si="770"/>
        <v>77.308732756059186</v>
      </c>
      <c r="G8927" s="23">
        <f t="shared" si="771"/>
        <v>40.5</v>
      </c>
      <c r="H8927" s="23">
        <f t="shared" si="772"/>
        <v>40.244263195634922</v>
      </c>
      <c r="I8927" s="23">
        <f t="shared" si="773"/>
        <v>102.5</v>
      </c>
      <c r="J8927" s="23">
        <f t="shared" si="774"/>
        <v>101.85276487784148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0.99267957582517286</v>
      </c>
      <c r="E8928" s="23">
        <f t="shared" si="769"/>
        <v>77.8</v>
      </c>
      <c r="F8928" s="23">
        <f t="shared" si="770"/>
        <v>77.230470999198445</v>
      </c>
      <c r="G8928" s="23">
        <f t="shared" si="771"/>
        <v>40.5</v>
      </c>
      <c r="H8928" s="23">
        <f t="shared" si="772"/>
        <v>40.203522820919503</v>
      </c>
      <c r="I8928" s="23">
        <f t="shared" si="773"/>
        <v>102.2</v>
      </c>
      <c r="J8928" s="23">
        <f t="shared" si="774"/>
        <v>101.45185264933266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0.99267749964129415</v>
      </c>
      <c r="E8929" s="23">
        <f t="shared" si="769"/>
        <v>77.8</v>
      </c>
      <c r="F8929" s="23">
        <f t="shared" si="770"/>
        <v>77.230309472092685</v>
      </c>
      <c r="G8929" s="23">
        <f t="shared" si="771"/>
        <v>40.5</v>
      </c>
      <c r="H8929" s="23">
        <f t="shared" si="772"/>
        <v>40.20343873547241</v>
      </c>
      <c r="I8929" s="23">
        <f t="shared" si="773"/>
        <v>102.2</v>
      </c>
      <c r="J8929" s="23">
        <f t="shared" si="774"/>
        <v>101.45164046334027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0.99267341527934849</v>
      </c>
      <c r="E8930" s="23">
        <f t="shared" si="769"/>
        <v>77.8</v>
      </c>
      <c r="F8930" s="23">
        <f t="shared" si="770"/>
        <v>77.229991708733309</v>
      </c>
      <c r="G8930" s="23">
        <f t="shared" si="771"/>
        <v>40.5</v>
      </c>
      <c r="H8930" s="23">
        <f t="shared" si="772"/>
        <v>40.203273318813615</v>
      </c>
      <c r="I8930" s="23">
        <f t="shared" si="773"/>
        <v>102.5</v>
      </c>
      <c r="J8930" s="23">
        <f t="shared" si="774"/>
        <v>101.74902506613321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0.99745698083343537</v>
      </c>
      <c r="E8931" s="23">
        <f t="shared" si="769"/>
        <v>101.7</v>
      </c>
      <c r="F8931" s="23">
        <f t="shared" si="770"/>
        <v>101.44137495076038</v>
      </c>
      <c r="G8931" s="23">
        <f t="shared" si="771"/>
        <v>53</v>
      </c>
      <c r="H8931" s="23">
        <f t="shared" si="772"/>
        <v>52.865219984172072</v>
      </c>
      <c r="I8931" s="23">
        <f t="shared" si="773"/>
        <v>131.19999999999999</v>
      </c>
      <c r="J8931" s="23">
        <f t="shared" si="774"/>
        <v>130.86635588534671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0.99186901385098736</v>
      </c>
      <c r="E8932" s="23">
        <f t="shared" si="769"/>
        <v>101.7</v>
      </c>
      <c r="F8932" s="23">
        <f t="shared" si="770"/>
        <v>100.87307870864542</v>
      </c>
      <c r="G8932" s="23">
        <f t="shared" si="771"/>
        <v>53</v>
      </c>
      <c r="H8932" s="23">
        <f t="shared" si="772"/>
        <v>52.56905773410233</v>
      </c>
      <c r="I8932" s="23">
        <f t="shared" si="773"/>
        <v>131.19999999999999</v>
      </c>
      <c r="J8932" s="23">
        <f t="shared" si="774"/>
        <v>130.13321461724954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0.99187722092035058</v>
      </c>
      <c r="E8933" s="23">
        <f t="shared" si="769"/>
        <v>101.7</v>
      </c>
      <c r="F8933" s="23">
        <f t="shared" si="770"/>
        <v>100.87391336759966</v>
      </c>
      <c r="G8933" s="23">
        <f t="shared" si="771"/>
        <v>53</v>
      </c>
      <c r="H8933" s="23">
        <f t="shared" si="772"/>
        <v>52.569492708778583</v>
      </c>
      <c r="I8933" s="23">
        <f t="shared" si="773"/>
        <v>131.19999999999999</v>
      </c>
      <c r="J8933" s="23">
        <f t="shared" si="774"/>
        <v>130.13429138474999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0.99187720405399415</v>
      </c>
      <c r="E8934" s="23">
        <f t="shared" si="769"/>
        <v>101.7</v>
      </c>
      <c r="F8934" s="23">
        <f t="shared" si="770"/>
        <v>100.87391165229121</v>
      </c>
      <c r="G8934" s="23">
        <f t="shared" si="771"/>
        <v>53</v>
      </c>
      <c r="H8934" s="23">
        <f t="shared" si="772"/>
        <v>52.569491814861692</v>
      </c>
      <c r="I8934" s="23">
        <f t="shared" si="773"/>
        <v>131.19999999999999</v>
      </c>
      <c r="J8934" s="23">
        <f t="shared" si="774"/>
        <v>130.13428917188403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0.99186697112683542</v>
      </c>
      <c r="E8935" s="23">
        <f t="shared" si="769"/>
        <v>101.7</v>
      </c>
      <c r="F8935" s="23">
        <f t="shared" si="770"/>
        <v>100.87287096359917</v>
      </c>
      <c r="G8935" s="23">
        <f t="shared" si="771"/>
        <v>53</v>
      </c>
      <c r="H8935" s="23">
        <f t="shared" si="772"/>
        <v>52.568949469722277</v>
      </c>
      <c r="I8935" s="23">
        <f t="shared" si="773"/>
        <v>131.19999999999999</v>
      </c>
      <c r="J8935" s="23">
        <f t="shared" si="774"/>
        <v>130.13294661184079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0.99186698721184807</v>
      </c>
      <c r="E8936" s="23">
        <f t="shared" si="769"/>
        <v>101.7</v>
      </c>
      <c r="F8936" s="23">
        <f t="shared" si="770"/>
        <v>100.87287259944495</v>
      </c>
      <c r="G8936" s="23">
        <f t="shared" si="771"/>
        <v>53</v>
      </c>
      <c r="H8936" s="23">
        <f t="shared" si="772"/>
        <v>52.568950322227948</v>
      </c>
      <c r="I8936" s="23">
        <f t="shared" si="773"/>
        <v>131.19999999999999</v>
      </c>
      <c r="J8936" s="23">
        <f t="shared" si="774"/>
        <v>130.13294872219444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0.9918617341115733</v>
      </c>
      <c r="E8937" s="23">
        <f t="shared" si="769"/>
        <v>101.7</v>
      </c>
      <c r="F8937" s="23">
        <f t="shared" si="770"/>
        <v>100.87233835914701</v>
      </c>
      <c r="G8937" s="23">
        <f t="shared" si="771"/>
        <v>53</v>
      </c>
      <c r="H8937" s="23">
        <f t="shared" si="772"/>
        <v>52.568671907913384</v>
      </c>
      <c r="I8937" s="23">
        <f t="shared" si="773"/>
        <v>131.19999999999999</v>
      </c>
      <c r="J8937" s="23">
        <f t="shared" si="774"/>
        <v>130.13225951543839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0.99186625950132734</v>
      </c>
      <c r="E8938" s="23">
        <f t="shared" si="769"/>
        <v>55.9</v>
      </c>
      <c r="F8938" s="23">
        <f t="shared" si="770"/>
        <v>55.445323906124194</v>
      </c>
      <c r="G8938" s="23">
        <f t="shared" si="771"/>
        <v>29.4</v>
      </c>
      <c r="H8938" s="23">
        <f t="shared" si="772"/>
        <v>29.160868029339021</v>
      </c>
      <c r="I8938" s="23">
        <f t="shared" si="773"/>
        <v>74.099999999999994</v>
      </c>
      <c r="J8938" s="23">
        <f t="shared" si="774"/>
        <v>73.497289829048356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0.99186536212302889</v>
      </c>
      <c r="E8939" s="23">
        <f t="shared" si="769"/>
        <v>55.9</v>
      </c>
      <c r="F8939" s="23">
        <f t="shared" si="770"/>
        <v>55.445273742677315</v>
      </c>
      <c r="G8939" s="23">
        <f t="shared" si="771"/>
        <v>29.4</v>
      </c>
      <c r="H8939" s="23">
        <f t="shared" si="772"/>
        <v>29.160841646417047</v>
      </c>
      <c r="I8939" s="23">
        <f t="shared" si="773"/>
        <v>74.099999999999994</v>
      </c>
      <c r="J8939" s="23">
        <f t="shared" si="774"/>
        <v>73.497223333316441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1.0069906357243381</v>
      </c>
      <c r="E8940" s="23">
        <f t="shared" si="769"/>
        <v>34.4</v>
      </c>
      <c r="F8940" s="23">
        <f t="shared" si="770"/>
        <v>34.64047786891723</v>
      </c>
      <c r="G8940" s="23">
        <f t="shared" si="771"/>
        <v>24.3</v>
      </c>
      <c r="H8940" s="23">
        <f t="shared" si="772"/>
        <v>24.469872448101416</v>
      </c>
      <c r="I8940" s="23">
        <f t="shared" si="773"/>
        <v>41.6</v>
      </c>
      <c r="J8940" s="23">
        <f t="shared" si="774"/>
        <v>41.89081044613247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1.0049748456565344</v>
      </c>
      <c r="E8941" s="23">
        <f t="shared" si="769"/>
        <v>33</v>
      </c>
      <c r="F8941" s="23">
        <f t="shared" si="770"/>
        <v>33.164169906665634</v>
      </c>
      <c r="G8941" s="23">
        <f t="shared" si="771"/>
        <v>23.8</v>
      </c>
      <c r="H8941" s="23">
        <f t="shared" si="772"/>
        <v>23.918401326625521</v>
      </c>
      <c r="I8941" s="23">
        <f t="shared" si="773"/>
        <v>39.6</v>
      </c>
      <c r="J8941" s="23">
        <f t="shared" si="774"/>
        <v>39.797003887998763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1.0034823919595739</v>
      </c>
      <c r="E8942" s="23">
        <f t="shared" si="769"/>
        <v>33</v>
      </c>
      <c r="F8942" s="23">
        <f t="shared" si="770"/>
        <v>33.114918934665937</v>
      </c>
      <c r="G8942" s="23">
        <f t="shared" si="771"/>
        <v>23.8</v>
      </c>
      <c r="H8942" s="23">
        <f t="shared" si="772"/>
        <v>23.88288092863786</v>
      </c>
      <c r="I8942" s="23">
        <f t="shared" si="773"/>
        <v>39.6</v>
      </c>
      <c r="J8942" s="23">
        <f t="shared" si="774"/>
        <v>39.737902721599127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1.0027361651110938</v>
      </c>
      <c r="E8943" s="23">
        <f t="shared" si="769"/>
        <v>33</v>
      </c>
      <c r="F8943" s="23">
        <f t="shared" si="770"/>
        <v>33.090293448666095</v>
      </c>
      <c r="G8943" s="23">
        <f t="shared" si="771"/>
        <v>23.8</v>
      </c>
      <c r="H8943" s="23">
        <f t="shared" si="772"/>
        <v>23.865120729644033</v>
      </c>
      <c r="I8943" s="23">
        <f t="shared" si="773"/>
        <v>39.6</v>
      </c>
      <c r="J8943" s="23">
        <f t="shared" si="774"/>
        <v>39.708352138399313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1.0027361651110938</v>
      </c>
      <c r="E8944" s="23">
        <f t="shared" si="769"/>
        <v>40.299999999999997</v>
      </c>
      <c r="F8944" s="23">
        <f t="shared" si="770"/>
        <v>40.410267453977077</v>
      </c>
      <c r="G8944" s="23">
        <f t="shared" si="771"/>
        <v>27.7</v>
      </c>
      <c r="H8944" s="23">
        <f t="shared" si="772"/>
        <v>27.775791773577296</v>
      </c>
      <c r="I8944" s="23">
        <f t="shared" si="773"/>
        <v>49.2</v>
      </c>
      <c r="J8944" s="23">
        <f t="shared" si="774"/>
        <v>49.334619323465816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1.0012437114141337</v>
      </c>
      <c r="E8945" s="23">
        <f t="shared" si="769"/>
        <v>40.299999999999997</v>
      </c>
      <c r="F8945" s="23">
        <f t="shared" si="770"/>
        <v>40.350121569989582</v>
      </c>
      <c r="G8945" s="23">
        <f t="shared" si="771"/>
        <v>27.7</v>
      </c>
      <c r="H8945" s="23">
        <f t="shared" si="772"/>
        <v>27.734450806171502</v>
      </c>
      <c r="I8945" s="23">
        <f t="shared" si="773"/>
        <v>49.2</v>
      </c>
      <c r="J8945" s="23">
        <f t="shared" si="774"/>
        <v>49.261190601575379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1</v>
      </c>
      <c r="E8946" s="23">
        <f t="shared" si="769"/>
        <v>33</v>
      </c>
      <c r="F8946" s="23">
        <f t="shared" si="770"/>
        <v>33</v>
      </c>
      <c r="G8946" s="23">
        <f t="shared" si="771"/>
        <v>23.8</v>
      </c>
      <c r="H8946" s="23">
        <f t="shared" si="772"/>
        <v>23.8</v>
      </c>
      <c r="I8946" s="23">
        <f t="shared" si="773"/>
        <v>39.6</v>
      </c>
      <c r="J8946" s="23">
        <f t="shared" si="774"/>
        <v>39.6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1.0002487422828268</v>
      </c>
      <c r="E8947" s="23">
        <f t="shared" si="769"/>
        <v>33</v>
      </c>
      <c r="F8947" s="23">
        <f t="shared" si="770"/>
        <v>33.008208495333285</v>
      </c>
      <c r="G8947" s="23">
        <f t="shared" si="771"/>
        <v>23.8</v>
      </c>
      <c r="H8947" s="23">
        <f t="shared" si="772"/>
        <v>23.805920066331279</v>
      </c>
      <c r="I8947" s="23">
        <f t="shared" si="773"/>
        <v>39.6</v>
      </c>
      <c r="J8947" s="23">
        <f t="shared" si="774"/>
        <v>39.609850194399939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1.0004974845656536</v>
      </c>
      <c r="E8948" s="23">
        <f t="shared" si="769"/>
        <v>33</v>
      </c>
      <c r="F8948" s="23">
        <f t="shared" si="770"/>
        <v>33.016416990666571</v>
      </c>
      <c r="G8948" s="23">
        <f t="shared" si="771"/>
        <v>23.8</v>
      </c>
      <c r="H8948" s="23">
        <f t="shared" si="772"/>
        <v>23.811840132662557</v>
      </c>
      <c r="I8948" s="23">
        <f t="shared" si="773"/>
        <v>39.6</v>
      </c>
      <c r="J8948" s="23">
        <f t="shared" si="774"/>
        <v>39.619700388799885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1.0002487422828268</v>
      </c>
      <c r="E8949" s="23">
        <f t="shared" si="769"/>
        <v>33</v>
      </c>
      <c r="F8949" s="23">
        <f t="shared" si="770"/>
        <v>33.008208495333285</v>
      </c>
      <c r="G8949" s="23">
        <f t="shared" si="771"/>
        <v>23.8</v>
      </c>
      <c r="H8949" s="23">
        <f t="shared" si="772"/>
        <v>23.805920066331279</v>
      </c>
      <c r="I8949" s="23">
        <f t="shared" si="773"/>
        <v>39.6</v>
      </c>
      <c r="J8949" s="23">
        <f t="shared" si="774"/>
        <v>39.609850194399939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0.99880152921056931</v>
      </c>
      <c r="E8950" s="23">
        <f t="shared" si="769"/>
        <v>93.8</v>
      </c>
      <c r="F8950" s="23">
        <f t="shared" si="770"/>
        <v>93.687583439951396</v>
      </c>
      <c r="G8950" s="23">
        <f t="shared" si="771"/>
        <v>51.5</v>
      </c>
      <c r="H8950" s="23">
        <f t="shared" si="772"/>
        <v>51.438278754344317</v>
      </c>
      <c r="I8950" s="23">
        <f t="shared" si="773"/>
        <v>121.1</v>
      </c>
      <c r="J8950" s="23">
        <f t="shared" si="774"/>
        <v>120.95486518739993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0.99749608903477927</v>
      </c>
      <c r="E8951" s="23">
        <f t="shared" si="769"/>
        <v>91.5</v>
      </c>
      <c r="F8951" s="23">
        <f t="shared" si="770"/>
        <v>91.2708921466823</v>
      </c>
      <c r="G8951" s="23">
        <f t="shared" si="771"/>
        <v>51</v>
      </c>
      <c r="H8951" s="23">
        <f t="shared" si="772"/>
        <v>50.872300540773743</v>
      </c>
      <c r="I8951" s="23">
        <f t="shared" si="773"/>
        <v>118.1</v>
      </c>
      <c r="J8951" s="23">
        <f t="shared" si="774"/>
        <v>117.80428811500742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0.99749555023898351</v>
      </c>
      <c r="E8952" s="23">
        <f t="shared" si="769"/>
        <v>91.5</v>
      </c>
      <c r="F8952" s="23">
        <f t="shared" si="770"/>
        <v>91.270842846866998</v>
      </c>
      <c r="G8952" s="23">
        <f t="shared" si="771"/>
        <v>51</v>
      </c>
      <c r="H8952" s="23">
        <f t="shared" si="772"/>
        <v>50.872273062188157</v>
      </c>
      <c r="I8952" s="23">
        <f t="shared" si="773"/>
        <v>118.1</v>
      </c>
      <c r="J8952" s="23">
        <f t="shared" si="774"/>
        <v>117.80422448322395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0.99749342521549356</v>
      </c>
      <c r="E8953" s="23">
        <f t="shared" si="769"/>
        <v>91.5</v>
      </c>
      <c r="F8953" s="23">
        <f t="shared" si="770"/>
        <v>91.270648407217664</v>
      </c>
      <c r="G8953" s="23">
        <f t="shared" si="771"/>
        <v>51</v>
      </c>
      <c r="H8953" s="23">
        <f t="shared" si="772"/>
        <v>50.872164685990171</v>
      </c>
      <c r="I8953" s="23">
        <f t="shared" si="773"/>
        <v>118.1</v>
      </c>
      <c r="J8953" s="23">
        <f t="shared" si="774"/>
        <v>117.80397351794979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0.99749100332592067</v>
      </c>
      <c r="E8954" s="23">
        <f t="shared" si="769"/>
        <v>94.2</v>
      </c>
      <c r="F8954" s="23">
        <f t="shared" si="770"/>
        <v>93.963652513301724</v>
      </c>
      <c r="G8954" s="23">
        <f t="shared" si="771"/>
        <v>51.5</v>
      </c>
      <c r="H8954" s="23">
        <f t="shared" si="772"/>
        <v>51.370786671284911</v>
      </c>
      <c r="I8954" s="23">
        <f t="shared" si="773"/>
        <v>121.5</v>
      </c>
      <c r="J8954" s="23">
        <f t="shared" si="774"/>
        <v>121.19515690409936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0.99772234306662144</v>
      </c>
      <c r="E8955" s="23">
        <f t="shared" si="769"/>
        <v>102.8</v>
      </c>
      <c r="F8955" s="23">
        <f t="shared" si="770"/>
        <v>102.56585686724868</v>
      </c>
      <c r="G8955" s="23">
        <f t="shared" si="771"/>
        <v>54.2</v>
      </c>
      <c r="H8955" s="23">
        <f t="shared" si="772"/>
        <v>54.076550994210884</v>
      </c>
      <c r="I8955" s="23">
        <f t="shared" si="773"/>
        <v>132.69999999999999</v>
      </c>
      <c r="J8955" s="23">
        <f t="shared" si="774"/>
        <v>132.39775492494064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0.9919482631065254</v>
      </c>
      <c r="E8956" s="23">
        <f t="shared" si="769"/>
        <v>104.4</v>
      </c>
      <c r="F8956" s="23">
        <f t="shared" si="770"/>
        <v>103.55939866832125</v>
      </c>
      <c r="G8956" s="23">
        <f t="shared" si="771"/>
        <v>54.5</v>
      </c>
      <c r="H8956" s="23">
        <f t="shared" si="772"/>
        <v>54.061180339305636</v>
      </c>
      <c r="I8956" s="23">
        <f t="shared" si="773"/>
        <v>134.1</v>
      </c>
      <c r="J8956" s="23">
        <f t="shared" si="774"/>
        <v>133.02026208258505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0.99183017336140189</v>
      </c>
      <c r="E8957" s="23">
        <f t="shared" si="769"/>
        <v>104.4</v>
      </c>
      <c r="F8957" s="23">
        <f t="shared" si="770"/>
        <v>103.54707009893036</v>
      </c>
      <c r="G8957" s="23">
        <f t="shared" si="771"/>
        <v>54.5</v>
      </c>
      <c r="H8957" s="23">
        <f t="shared" si="772"/>
        <v>54.054744448196402</v>
      </c>
      <c r="I8957" s="23">
        <f t="shared" si="773"/>
        <v>134.1</v>
      </c>
      <c r="J8957" s="23">
        <f t="shared" si="774"/>
        <v>133.004426247764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0.99183514282015228</v>
      </c>
      <c r="E8958" s="23">
        <f t="shared" si="769"/>
        <v>104.4</v>
      </c>
      <c r="F8958" s="23">
        <f t="shared" si="770"/>
        <v>103.5475889104239</v>
      </c>
      <c r="G8958" s="23">
        <f t="shared" si="771"/>
        <v>54.5</v>
      </c>
      <c r="H8958" s="23">
        <f t="shared" si="772"/>
        <v>54.055015283698296</v>
      </c>
      <c r="I8958" s="23">
        <f t="shared" si="773"/>
        <v>134.1</v>
      </c>
      <c r="J8958" s="23">
        <f t="shared" si="774"/>
        <v>133.00509265218241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0.99182802641610268</v>
      </c>
      <c r="E8959" s="23">
        <f t="shared" si="769"/>
        <v>104.4</v>
      </c>
      <c r="F8959" s="23">
        <f t="shared" si="770"/>
        <v>103.54684595784113</v>
      </c>
      <c r="G8959" s="23">
        <f t="shared" si="771"/>
        <v>54.5</v>
      </c>
      <c r="H8959" s="23">
        <f t="shared" si="772"/>
        <v>54.054627439677596</v>
      </c>
      <c r="I8959" s="23">
        <f t="shared" si="773"/>
        <v>134.1</v>
      </c>
      <c r="J8959" s="23">
        <f t="shared" si="774"/>
        <v>133.00413834239936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0.99182910308846317</v>
      </c>
      <c r="E8960" s="23">
        <f t="shared" si="769"/>
        <v>104.4</v>
      </c>
      <c r="F8960" s="23">
        <f t="shared" si="770"/>
        <v>103.54695836243556</v>
      </c>
      <c r="G8960" s="23">
        <f t="shared" si="771"/>
        <v>54.5</v>
      </c>
      <c r="H8960" s="23">
        <f t="shared" si="772"/>
        <v>54.054686118321243</v>
      </c>
      <c r="I8960" s="23">
        <f t="shared" si="773"/>
        <v>134.1</v>
      </c>
      <c r="J8960" s="23">
        <f t="shared" si="774"/>
        <v>133.00428272416292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0.99183053352119566</v>
      </c>
      <c r="E8961" s="23">
        <f t="shared" si="769"/>
        <v>104.4</v>
      </c>
      <c r="F8961" s="23">
        <f t="shared" si="770"/>
        <v>103.54710769961284</v>
      </c>
      <c r="G8961" s="23">
        <f t="shared" si="771"/>
        <v>54.5</v>
      </c>
      <c r="H8961" s="23">
        <f t="shared" si="772"/>
        <v>54.054764076905165</v>
      </c>
      <c r="I8961" s="23">
        <f t="shared" si="773"/>
        <v>134.1</v>
      </c>
      <c r="J8961" s="23">
        <f t="shared" si="774"/>
        <v>133.00447454519232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0.9918289138985501</v>
      </c>
      <c r="E8962" s="23">
        <f t="shared" si="769"/>
        <v>83.7</v>
      </c>
      <c r="F8962" s="23">
        <f t="shared" si="770"/>
        <v>83.016080093308645</v>
      </c>
      <c r="G8962" s="23">
        <f t="shared" si="771"/>
        <v>45</v>
      </c>
      <c r="H8962" s="23">
        <f t="shared" si="772"/>
        <v>44.632301125434758</v>
      </c>
      <c r="I8962" s="23">
        <f t="shared" si="773"/>
        <v>107.9</v>
      </c>
      <c r="J8962" s="23">
        <f t="shared" si="774"/>
        <v>107.01833980965357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0.99184432911803533</v>
      </c>
      <c r="E8963" s="23">
        <f t="shared" si="769"/>
        <v>83.7</v>
      </c>
      <c r="F8963" s="23">
        <f t="shared" si="770"/>
        <v>83.017370347179565</v>
      </c>
      <c r="G8963" s="23">
        <f t="shared" si="771"/>
        <v>45</v>
      </c>
      <c r="H8963" s="23">
        <f t="shared" si="772"/>
        <v>44.632994810311587</v>
      </c>
      <c r="I8963" s="23">
        <f t="shared" si="773"/>
        <v>107.9</v>
      </c>
      <c r="J8963" s="23">
        <f t="shared" si="774"/>
        <v>107.02000311183602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1.0050072495471452</v>
      </c>
      <c r="E8964" s="23">
        <f t="shared" si="769"/>
        <v>66</v>
      </c>
      <c r="F8964" s="23">
        <f t="shared" si="770"/>
        <v>66.330478470111586</v>
      </c>
      <c r="G8964" s="23">
        <f t="shared" si="771"/>
        <v>37.6</v>
      </c>
      <c r="H8964" s="23">
        <f t="shared" si="772"/>
        <v>37.78827258297266</v>
      </c>
      <c r="I8964" s="23">
        <f t="shared" si="773"/>
        <v>84.2</v>
      </c>
      <c r="J8964" s="23">
        <f t="shared" si="774"/>
        <v>84.621610411869625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1.0021752640345387</v>
      </c>
      <c r="E8965" s="23">
        <f t="shared" si="769"/>
        <v>66</v>
      </c>
      <c r="F8965" s="23">
        <f t="shared" si="770"/>
        <v>66.14356742627956</v>
      </c>
      <c r="G8965" s="23">
        <f t="shared" si="771"/>
        <v>37.6</v>
      </c>
      <c r="H8965" s="23">
        <f t="shared" si="772"/>
        <v>37.681789927698659</v>
      </c>
      <c r="I8965" s="23">
        <f t="shared" si="773"/>
        <v>84.2</v>
      </c>
      <c r="J8965" s="23">
        <f t="shared" si="774"/>
        <v>84.383157231708168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1.003705566738414</v>
      </c>
      <c r="E8966" s="23">
        <f t="shared" si="769"/>
        <v>66</v>
      </c>
      <c r="F8966" s="23">
        <f t="shared" si="770"/>
        <v>66.244567404735321</v>
      </c>
      <c r="G8966" s="23">
        <f t="shared" si="771"/>
        <v>37.6</v>
      </c>
      <c r="H8966" s="23">
        <f t="shared" si="772"/>
        <v>37.739329309364372</v>
      </c>
      <c r="I8966" s="23">
        <f t="shared" si="773"/>
        <v>84.2</v>
      </c>
      <c r="J8966" s="23">
        <f t="shared" si="774"/>
        <v>84.512008719374464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1.0033414379993058</v>
      </c>
      <c r="E8967" s="23">
        <f t="shared" si="769"/>
        <v>66</v>
      </c>
      <c r="F8967" s="23">
        <f t="shared" si="770"/>
        <v>66.220534907954175</v>
      </c>
      <c r="G8967" s="23">
        <f t="shared" si="771"/>
        <v>37.6</v>
      </c>
      <c r="H8967" s="23">
        <f t="shared" si="772"/>
        <v>37.725638068773897</v>
      </c>
      <c r="I8967" s="23">
        <f t="shared" si="773"/>
        <v>84.2</v>
      </c>
      <c r="J8967" s="23">
        <f t="shared" si="774"/>
        <v>84.481349079541545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1.0025703369225427</v>
      </c>
      <c r="E8968" s="23">
        <f t="shared" si="769"/>
        <v>66</v>
      </c>
      <c r="F8968" s="23">
        <f t="shared" si="770"/>
        <v>66.169642236887825</v>
      </c>
      <c r="G8968" s="23">
        <f t="shared" si="771"/>
        <v>37.6</v>
      </c>
      <c r="H8968" s="23">
        <f t="shared" si="772"/>
        <v>37.696644668287611</v>
      </c>
      <c r="I8968" s="23">
        <f t="shared" si="773"/>
        <v>84.2</v>
      </c>
      <c r="J8968" s="23">
        <f t="shared" si="774"/>
        <v>84.416422368878102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1.0015422021535256</v>
      </c>
      <c r="E8969" s="23">
        <f t="shared" si="769"/>
        <v>66</v>
      </c>
      <c r="F8969" s="23">
        <f t="shared" si="770"/>
        <v>66.101785342132686</v>
      </c>
      <c r="G8969" s="23">
        <f t="shared" si="771"/>
        <v>37.6</v>
      </c>
      <c r="H8969" s="23">
        <f t="shared" si="772"/>
        <v>37.657986800972566</v>
      </c>
      <c r="I8969" s="23">
        <f t="shared" si="773"/>
        <v>84.2</v>
      </c>
      <c r="J8969" s="23">
        <f t="shared" si="774"/>
        <v>84.32985342132686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1.0002570336922543</v>
      </c>
      <c r="E8970" s="23">
        <f t="shared" si="769"/>
        <v>66</v>
      </c>
      <c r="F8970" s="23">
        <f t="shared" si="770"/>
        <v>66.016964223688788</v>
      </c>
      <c r="G8970" s="23">
        <f t="shared" si="771"/>
        <v>37.6</v>
      </c>
      <c r="H8970" s="23">
        <f t="shared" si="772"/>
        <v>37.609664466828761</v>
      </c>
      <c r="I8970" s="23">
        <f t="shared" si="773"/>
        <v>84.2</v>
      </c>
      <c r="J8970" s="23">
        <f t="shared" si="774"/>
        <v>84.221642236887817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1.0002570336922543</v>
      </c>
      <c r="E8971" s="23">
        <f t="shared" si="769"/>
        <v>66</v>
      </c>
      <c r="F8971" s="23">
        <f t="shared" si="770"/>
        <v>66.016964223688788</v>
      </c>
      <c r="G8971" s="23">
        <f t="shared" si="771"/>
        <v>37.6</v>
      </c>
      <c r="H8971" s="23">
        <f t="shared" si="772"/>
        <v>37.609664466828761</v>
      </c>
      <c r="I8971" s="23">
        <f t="shared" si="773"/>
        <v>84.2</v>
      </c>
      <c r="J8971" s="23">
        <f t="shared" si="774"/>
        <v>84.221642236887817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1.0013982826358914</v>
      </c>
      <c r="E8972" s="23">
        <f t="shared" si="769"/>
        <v>87.9</v>
      </c>
      <c r="F8972" s="23">
        <f t="shared" si="770"/>
        <v>88.022909043694852</v>
      </c>
      <c r="G8972" s="23">
        <f t="shared" si="771"/>
        <v>46.4</v>
      </c>
      <c r="H8972" s="23">
        <f t="shared" si="772"/>
        <v>46.464880314305361</v>
      </c>
      <c r="I8972" s="23">
        <f t="shared" si="773"/>
        <v>113.7</v>
      </c>
      <c r="J8972" s="23">
        <f t="shared" si="774"/>
        <v>113.85898473570086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1.0071042607470229</v>
      </c>
      <c r="E8973" s="23">
        <f t="shared" si="769"/>
        <v>89</v>
      </c>
      <c r="F8973" s="23">
        <f t="shared" si="770"/>
        <v>89.632279206485038</v>
      </c>
      <c r="G8973" s="23">
        <f t="shared" si="771"/>
        <v>46.9</v>
      </c>
      <c r="H8973" s="23">
        <f t="shared" si="772"/>
        <v>47.233189829035368</v>
      </c>
      <c r="I8973" s="23">
        <f t="shared" si="773"/>
        <v>115.2</v>
      </c>
      <c r="J8973" s="23">
        <f t="shared" si="774"/>
        <v>116.01841083805704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0.99745225496642798</v>
      </c>
      <c r="E8974" s="23">
        <f t="shared" si="769"/>
        <v>96.3</v>
      </c>
      <c r="F8974" s="23">
        <f t="shared" si="770"/>
        <v>96.054652153267014</v>
      </c>
      <c r="G8974" s="23">
        <f t="shared" si="771"/>
        <v>52.8</v>
      </c>
      <c r="H8974" s="23">
        <f t="shared" si="772"/>
        <v>52.665479062227398</v>
      </c>
      <c r="I8974" s="23">
        <f t="shared" si="773"/>
        <v>126.8</v>
      </c>
      <c r="J8974" s="23">
        <f t="shared" si="774"/>
        <v>126.47694592974307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0.99744967560833786</v>
      </c>
      <c r="E8975" s="23">
        <f t="shared" si="769"/>
        <v>95.1</v>
      </c>
      <c r="F8975" s="23">
        <f t="shared" si="770"/>
        <v>94.857464150352925</v>
      </c>
      <c r="G8975" s="23">
        <f t="shared" si="771"/>
        <v>52.6</v>
      </c>
      <c r="H8975" s="23">
        <f t="shared" si="772"/>
        <v>52.465852936998573</v>
      </c>
      <c r="I8975" s="23">
        <f t="shared" si="773"/>
        <v>125.7</v>
      </c>
      <c r="J8975" s="23">
        <f t="shared" si="774"/>
        <v>125.37942422396807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0.99744545799902262</v>
      </c>
      <c r="E8976" s="23">
        <f t="shared" si="769"/>
        <v>95.1</v>
      </c>
      <c r="F8976" s="23">
        <f t="shared" si="770"/>
        <v>94.857063055707044</v>
      </c>
      <c r="G8976" s="23">
        <f t="shared" si="771"/>
        <v>52.6</v>
      </c>
      <c r="H8976" s="23">
        <f t="shared" si="772"/>
        <v>52.465631090748595</v>
      </c>
      <c r="I8976" s="23">
        <f t="shared" si="773"/>
        <v>125.7</v>
      </c>
      <c r="J8976" s="23">
        <f t="shared" si="774"/>
        <v>125.37889407047714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0.99744064399642773</v>
      </c>
      <c r="E8977" s="23">
        <f t="shared" si="769"/>
        <v>95.1</v>
      </c>
      <c r="F8977" s="23">
        <f t="shared" si="770"/>
        <v>94.856605244060276</v>
      </c>
      <c r="G8977" s="23">
        <f t="shared" si="771"/>
        <v>52.6</v>
      </c>
      <c r="H8977" s="23">
        <f t="shared" si="772"/>
        <v>52.465377874212102</v>
      </c>
      <c r="I8977" s="23">
        <f t="shared" si="773"/>
        <v>125.7</v>
      </c>
      <c r="J8977" s="23">
        <f t="shared" si="774"/>
        <v>125.37828895035096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0.99744538292137164</v>
      </c>
      <c r="E8978" s="23">
        <f t="shared" si="769"/>
        <v>96.3</v>
      </c>
      <c r="F8978" s="23">
        <f t="shared" si="770"/>
        <v>96.053990375328084</v>
      </c>
      <c r="G8978" s="23">
        <f t="shared" si="771"/>
        <v>52.8</v>
      </c>
      <c r="H8978" s="23">
        <f t="shared" si="772"/>
        <v>52.665116218248421</v>
      </c>
      <c r="I8978" s="23">
        <f t="shared" si="773"/>
        <v>126.8</v>
      </c>
      <c r="J8978" s="23">
        <f t="shared" si="774"/>
        <v>126.47607455442991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0.99067144753569436</v>
      </c>
      <c r="E8979" s="23">
        <f t="shared" si="769"/>
        <v>108.4</v>
      </c>
      <c r="F8979" s="23">
        <f t="shared" si="770"/>
        <v>107.38878491286927</v>
      </c>
      <c r="G8979" s="23">
        <f t="shared" si="771"/>
        <v>60.2</v>
      </c>
      <c r="H8979" s="23">
        <f t="shared" si="772"/>
        <v>59.638421141648806</v>
      </c>
      <c r="I8979" s="23">
        <f t="shared" si="773"/>
        <v>142.30000000000001</v>
      </c>
      <c r="J8979" s="23">
        <f t="shared" si="774"/>
        <v>140.97254698432931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0.99033388541852074</v>
      </c>
      <c r="E8980" s="23">
        <f t="shared" ref="E8980:E9043" si="777">$E8692</f>
        <v>111.7</v>
      </c>
      <c r="F8980" s="23">
        <f t="shared" ref="F8980:F9043" si="778">$F8692</f>
        <v>110.62029500124876</v>
      </c>
      <c r="G8980" s="23">
        <f t="shared" ref="G8980:G9043" si="779">$G8692</f>
        <v>60.8</v>
      </c>
      <c r="H8980" s="23">
        <f t="shared" ref="H8980:H9043" si="780">$H8692</f>
        <v>60.212300233446058</v>
      </c>
      <c r="I8980" s="23">
        <f t="shared" ref="I8980:I9043" si="781">$I8692</f>
        <v>145.4</v>
      </c>
      <c r="J8980" s="23">
        <f t="shared" ref="J8980:J9043" si="782">$J8692</f>
        <v>143.99454693985291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0.99034094648672255</v>
      </c>
      <c r="E8981" s="23">
        <f t="shared" si="777"/>
        <v>111.7</v>
      </c>
      <c r="F8981" s="23">
        <f t="shared" si="778"/>
        <v>110.62108372256691</v>
      </c>
      <c r="G8981" s="23">
        <f t="shared" si="779"/>
        <v>60.8</v>
      </c>
      <c r="H8981" s="23">
        <f t="shared" si="780"/>
        <v>60.21272954639273</v>
      </c>
      <c r="I8981" s="23">
        <f t="shared" si="781"/>
        <v>145.4</v>
      </c>
      <c r="J8981" s="23">
        <f t="shared" si="782"/>
        <v>143.99557361916948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0.99033280513319122</v>
      </c>
      <c r="E8982" s="23">
        <f t="shared" si="777"/>
        <v>111.7</v>
      </c>
      <c r="F8982" s="23">
        <f t="shared" si="778"/>
        <v>110.62017433337746</v>
      </c>
      <c r="G8982" s="23">
        <f t="shared" si="779"/>
        <v>60.8</v>
      </c>
      <c r="H8982" s="23">
        <f t="shared" si="780"/>
        <v>60.212234552098025</v>
      </c>
      <c r="I8982" s="23">
        <f t="shared" si="781"/>
        <v>145.4</v>
      </c>
      <c r="J8982" s="23">
        <f t="shared" si="782"/>
        <v>143.99438986636602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0.99034018856628425</v>
      </c>
      <c r="E8983" s="23">
        <f t="shared" si="777"/>
        <v>111.7</v>
      </c>
      <c r="F8983" s="23">
        <f t="shared" si="778"/>
        <v>110.62099906285395</v>
      </c>
      <c r="G8983" s="23">
        <f t="shared" si="779"/>
        <v>60.8</v>
      </c>
      <c r="H8983" s="23">
        <f t="shared" si="780"/>
        <v>60.212683464830079</v>
      </c>
      <c r="I8983" s="23">
        <f t="shared" si="781"/>
        <v>145.4</v>
      </c>
      <c r="J8983" s="23">
        <f t="shared" si="782"/>
        <v>143.99546341753774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0.99034037870532976</v>
      </c>
      <c r="E8984" s="23">
        <f t="shared" si="777"/>
        <v>111.7</v>
      </c>
      <c r="F8984" s="23">
        <f t="shared" si="778"/>
        <v>110.62102030138534</v>
      </c>
      <c r="G8984" s="23">
        <f t="shared" si="779"/>
        <v>60.8</v>
      </c>
      <c r="H8984" s="23">
        <f t="shared" si="780"/>
        <v>60.212695025284049</v>
      </c>
      <c r="I8984" s="23">
        <f t="shared" si="781"/>
        <v>145.4</v>
      </c>
      <c r="J8984" s="23">
        <f t="shared" si="782"/>
        <v>143.99549106375494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0.99032765489064523</v>
      </c>
      <c r="E8985" s="23">
        <f t="shared" si="777"/>
        <v>111.7</v>
      </c>
      <c r="F8985" s="23">
        <f t="shared" si="778"/>
        <v>110.61959905128508</v>
      </c>
      <c r="G8985" s="23">
        <f t="shared" si="779"/>
        <v>60.8</v>
      </c>
      <c r="H8985" s="23">
        <f t="shared" si="780"/>
        <v>60.211921417351228</v>
      </c>
      <c r="I8985" s="23">
        <f t="shared" si="781"/>
        <v>145.4</v>
      </c>
      <c r="J8985" s="23">
        <f t="shared" si="782"/>
        <v>143.99364102109982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0.99033019594107641</v>
      </c>
      <c r="E8986" s="23">
        <f t="shared" si="777"/>
        <v>52.4</v>
      </c>
      <c r="F8986" s="23">
        <f t="shared" si="778"/>
        <v>51.8933022673124</v>
      </c>
      <c r="G8986" s="23">
        <f t="shared" si="779"/>
        <v>27.2</v>
      </c>
      <c r="H8986" s="23">
        <f t="shared" si="780"/>
        <v>26.936981329597277</v>
      </c>
      <c r="I8986" s="23">
        <f t="shared" si="781"/>
        <v>68.099999999999994</v>
      </c>
      <c r="J8986" s="23">
        <f t="shared" si="782"/>
        <v>67.4414863435873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0.9903313121764542</v>
      </c>
      <c r="E8987" s="23">
        <f t="shared" si="777"/>
        <v>53</v>
      </c>
      <c r="F8987" s="23">
        <f t="shared" si="778"/>
        <v>52.48755954535207</v>
      </c>
      <c r="G8987" s="23">
        <f t="shared" si="779"/>
        <v>27.3</v>
      </c>
      <c r="H8987" s="23">
        <f t="shared" si="780"/>
        <v>27.0360448224172</v>
      </c>
      <c r="I8987" s="23">
        <f t="shared" si="781"/>
        <v>68.5</v>
      </c>
      <c r="J8987" s="23">
        <f t="shared" si="782"/>
        <v>67.837694884087114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1.005472330222188</v>
      </c>
      <c r="E8988" s="23">
        <f t="shared" si="777"/>
        <v>59.6</v>
      </c>
      <c r="F8988" s="23">
        <f t="shared" si="778"/>
        <v>59.926150881242407</v>
      </c>
      <c r="G8988" s="23">
        <f t="shared" si="779"/>
        <v>30.6</v>
      </c>
      <c r="H8988" s="23">
        <f t="shared" si="780"/>
        <v>30.767453304798952</v>
      </c>
      <c r="I8988" s="23">
        <f t="shared" si="781"/>
        <v>77</v>
      </c>
      <c r="J8988" s="23">
        <f t="shared" si="782"/>
        <v>77.421369427108473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1.0047261033737078</v>
      </c>
      <c r="E8989" s="23">
        <f t="shared" si="777"/>
        <v>59.6</v>
      </c>
      <c r="F8989" s="23">
        <f t="shared" si="778"/>
        <v>59.881675761072991</v>
      </c>
      <c r="G8989" s="23">
        <f t="shared" si="779"/>
        <v>30.6</v>
      </c>
      <c r="H8989" s="23">
        <f t="shared" si="780"/>
        <v>30.744618763235462</v>
      </c>
      <c r="I8989" s="23">
        <f t="shared" si="781"/>
        <v>77</v>
      </c>
      <c r="J8989" s="23">
        <f t="shared" si="782"/>
        <v>77.363909959775498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1.005472330222188</v>
      </c>
      <c r="E8990" s="23">
        <f t="shared" si="777"/>
        <v>71.400000000000006</v>
      </c>
      <c r="F8990" s="23">
        <f t="shared" si="778"/>
        <v>71.790724377864223</v>
      </c>
      <c r="G8990" s="23">
        <f t="shared" si="779"/>
        <v>36.799999999999997</v>
      </c>
      <c r="H8990" s="23">
        <f t="shared" si="780"/>
        <v>37.001381752176513</v>
      </c>
      <c r="I8990" s="23">
        <f t="shared" si="781"/>
        <v>92.3</v>
      </c>
      <c r="J8990" s="23">
        <f t="shared" si="782"/>
        <v>92.805096079507948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1.0052235879393612</v>
      </c>
      <c r="E8991" s="23">
        <f t="shared" si="777"/>
        <v>71.400000000000006</v>
      </c>
      <c r="F8991" s="23">
        <f t="shared" si="778"/>
        <v>71.772964178870396</v>
      </c>
      <c r="G8991" s="23">
        <f t="shared" si="779"/>
        <v>36.799999999999997</v>
      </c>
      <c r="H8991" s="23">
        <f t="shared" si="780"/>
        <v>36.992228036168491</v>
      </c>
      <c r="I8991" s="23">
        <f t="shared" si="781"/>
        <v>92.3</v>
      </c>
      <c r="J8991" s="23">
        <f t="shared" si="782"/>
        <v>92.782137166803039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1.0047261033737076</v>
      </c>
      <c r="E8992" s="23">
        <f t="shared" si="777"/>
        <v>71.400000000000006</v>
      </c>
      <c r="F8992" s="23">
        <f t="shared" si="778"/>
        <v>71.737443780882728</v>
      </c>
      <c r="G8992" s="23">
        <f t="shared" si="779"/>
        <v>36.799999999999997</v>
      </c>
      <c r="H8992" s="23">
        <f t="shared" si="780"/>
        <v>36.97392060415244</v>
      </c>
      <c r="I8992" s="23">
        <f t="shared" si="781"/>
        <v>92.3</v>
      </c>
      <c r="J8992" s="23">
        <f t="shared" si="782"/>
        <v>92.736219341393209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1.0039798765252275</v>
      </c>
      <c r="E8993" s="23">
        <f t="shared" si="777"/>
        <v>71.5</v>
      </c>
      <c r="F8993" s="23">
        <f t="shared" si="778"/>
        <v>71.784561171553761</v>
      </c>
      <c r="G8993" s="23">
        <f t="shared" si="779"/>
        <v>36.799999999999997</v>
      </c>
      <c r="H8993" s="23">
        <f t="shared" si="780"/>
        <v>36.946459456128366</v>
      </c>
      <c r="I8993" s="23">
        <f t="shared" si="781"/>
        <v>92.5</v>
      </c>
      <c r="J8993" s="23">
        <f t="shared" si="782"/>
        <v>92.86813857858354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1.0012437114141337</v>
      </c>
      <c r="E8994" s="23">
        <f t="shared" si="777"/>
        <v>71.5</v>
      </c>
      <c r="F8994" s="23">
        <f t="shared" si="778"/>
        <v>71.588925366110558</v>
      </c>
      <c r="G8994" s="23">
        <f t="shared" si="779"/>
        <v>36.799999999999997</v>
      </c>
      <c r="H8994" s="23">
        <f t="shared" si="780"/>
        <v>36.845768580040115</v>
      </c>
      <c r="I8994" s="23">
        <f t="shared" si="781"/>
        <v>92.5</v>
      </c>
      <c r="J8994" s="23">
        <f t="shared" si="782"/>
        <v>92.615043305807362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1.0009949691313069</v>
      </c>
      <c r="E8995" s="23">
        <f t="shared" si="777"/>
        <v>71.5</v>
      </c>
      <c r="F8995" s="23">
        <f t="shared" si="778"/>
        <v>71.571140292888444</v>
      </c>
      <c r="G8995" s="23">
        <f t="shared" si="779"/>
        <v>36.799999999999997</v>
      </c>
      <c r="H8995" s="23">
        <f t="shared" si="780"/>
        <v>36.836614864032093</v>
      </c>
      <c r="I8995" s="23">
        <f t="shared" si="781"/>
        <v>92.5</v>
      </c>
      <c r="J8995" s="23">
        <f t="shared" si="782"/>
        <v>92.592034644645892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1.0047261033737076</v>
      </c>
      <c r="E8996" s="23">
        <f t="shared" si="777"/>
        <v>71.5</v>
      </c>
      <c r="F8996" s="23">
        <f t="shared" si="778"/>
        <v>71.837916391220091</v>
      </c>
      <c r="G8996" s="23">
        <f t="shared" si="779"/>
        <v>36.799999999999997</v>
      </c>
      <c r="H8996" s="23">
        <f t="shared" si="780"/>
        <v>36.97392060415244</v>
      </c>
      <c r="I8996" s="23">
        <f t="shared" si="781"/>
        <v>92.5</v>
      </c>
      <c r="J8996" s="23">
        <f t="shared" si="782"/>
        <v>92.937164562067949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1.0057210725050145</v>
      </c>
      <c r="E8997" s="23">
        <f t="shared" si="777"/>
        <v>107.4</v>
      </c>
      <c r="F8997" s="23">
        <f t="shared" si="778"/>
        <v>108.01444318703857</v>
      </c>
      <c r="G8997" s="23">
        <f t="shared" si="779"/>
        <v>60</v>
      </c>
      <c r="H8997" s="23">
        <f t="shared" si="780"/>
        <v>60.343264350300871</v>
      </c>
      <c r="I8997" s="23">
        <f t="shared" si="781"/>
        <v>141.30000000000001</v>
      </c>
      <c r="J8997" s="23">
        <f t="shared" si="782"/>
        <v>142.10838754495856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0.98952057673066363</v>
      </c>
      <c r="E8998" s="23">
        <f t="shared" si="777"/>
        <v>106.4</v>
      </c>
      <c r="F8998" s="23">
        <f t="shared" si="778"/>
        <v>105.28498936414262</v>
      </c>
      <c r="G8998" s="23">
        <f t="shared" si="779"/>
        <v>59.8</v>
      </c>
      <c r="H8998" s="23">
        <f t="shared" si="780"/>
        <v>59.173330488493683</v>
      </c>
      <c r="I8998" s="23">
        <f t="shared" si="781"/>
        <v>140.30000000000001</v>
      </c>
      <c r="J8998" s="23">
        <f t="shared" si="782"/>
        <v>138.82973691531211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0.99061474256999715</v>
      </c>
      <c r="E8999" s="23">
        <f t="shared" si="777"/>
        <v>106.4</v>
      </c>
      <c r="F8999" s="23">
        <f t="shared" si="778"/>
        <v>105.4014086094477</v>
      </c>
      <c r="G8999" s="23">
        <f t="shared" si="779"/>
        <v>59.8</v>
      </c>
      <c r="H8999" s="23">
        <f t="shared" si="780"/>
        <v>59.238761605685823</v>
      </c>
      <c r="I8999" s="23">
        <f t="shared" si="781"/>
        <v>140.30000000000001</v>
      </c>
      <c r="J8999" s="23">
        <f t="shared" si="782"/>
        <v>138.98324838257062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0.99061512040271915</v>
      </c>
      <c r="E9000" s="23">
        <f t="shared" si="777"/>
        <v>106.4</v>
      </c>
      <c r="F9000" s="23">
        <f t="shared" si="778"/>
        <v>105.40144881084932</v>
      </c>
      <c r="G9000" s="23">
        <f t="shared" si="779"/>
        <v>59.8</v>
      </c>
      <c r="H9000" s="23">
        <f t="shared" si="780"/>
        <v>59.238784200082605</v>
      </c>
      <c r="I9000" s="23">
        <f t="shared" si="781"/>
        <v>140.30000000000001</v>
      </c>
      <c r="J9000" s="23">
        <f t="shared" si="782"/>
        <v>138.98330139250152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0.99060803750184845</v>
      </c>
      <c r="E9001" s="23">
        <f t="shared" si="777"/>
        <v>106.4</v>
      </c>
      <c r="F9001" s="23">
        <f t="shared" si="778"/>
        <v>105.40069519019669</v>
      </c>
      <c r="G9001" s="23">
        <f t="shared" si="779"/>
        <v>59.8</v>
      </c>
      <c r="H9001" s="23">
        <f t="shared" si="780"/>
        <v>59.238360642610537</v>
      </c>
      <c r="I9001" s="23">
        <f t="shared" si="781"/>
        <v>140.30000000000001</v>
      </c>
      <c r="J9001" s="23">
        <f t="shared" si="782"/>
        <v>138.98230766150934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0.9906120716130038</v>
      </c>
      <c r="E9002" s="23">
        <f t="shared" si="777"/>
        <v>106.4</v>
      </c>
      <c r="F9002" s="23">
        <f t="shared" si="778"/>
        <v>105.40112441962361</v>
      </c>
      <c r="G9002" s="23">
        <f t="shared" si="779"/>
        <v>59.8</v>
      </c>
      <c r="H9002" s="23">
        <f t="shared" si="780"/>
        <v>59.238601882457623</v>
      </c>
      <c r="I9002" s="23">
        <f t="shared" si="781"/>
        <v>140.30000000000001</v>
      </c>
      <c r="J9002" s="23">
        <f t="shared" si="782"/>
        <v>138.98287364730444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0.98882985878809448</v>
      </c>
      <c r="E9003" s="23">
        <f t="shared" si="777"/>
        <v>134.4</v>
      </c>
      <c r="F9003" s="23">
        <f t="shared" si="778"/>
        <v>132.89873302111991</v>
      </c>
      <c r="G9003" s="23">
        <f t="shared" si="779"/>
        <v>88.5</v>
      </c>
      <c r="H9003" s="23">
        <f t="shared" si="780"/>
        <v>87.511442502746362</v>
      </c>
      <c r="I9003" s="23">
        <f t="shared" si="781"/>
        <v>184.5</v>
      </c>
      <c r="J9003" s="23">
        <f t="shared" si="782"/>
        <v>182.43910894640342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0.98963090490199612</v>
      </c>
      <c r="E9004" s="23">
        <f t="shared" si="777"/>
        <v>135.69999999999999</v>
      </c>
      <c r="F9004" s="23">
        <f t="shared" si="778"/>
        <v>134.29291379520086</v>
      </c>
      <c r="G9004" s="23">
        <f t="shared" si="779"/>
        <v>89.3</v>
      </c>
      <c r="H9004" s="23">
        <f t="shared" si="780"/>
        <v>88.374039807748247</v>
      </c>
      <c r="I9004" s="23">
        <f t="shared" si="781"/>
        <v>186.3</v>
      </c>
      <c r="J9004" s="23">
        <f t="shared" si="782"/>
        <v>184.36823758324189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0.98961768273806638</v>
      </c>
      <c r="E9005" s="23">
        <f t="shared" si="777"/>
        <v>135.69999999999999</v>
      </c>
      <c r="F9005" s="23">
        <f t="shared" si="778"/>
        <v>134.29111954755561</v>
      </c>
      <c r="G9005" s="23">
        <f t="shared" si="779"/>
        <v>89.3</v>
      </c>
      <c r="H9005" s="23">
        <f t="shared" si="780"/>
        <v>88.372859068509328</v>
      </c>
      <c r="I9005" s="23">
        <f t="shared" si="781"/>
        <v>186.3</v>
      </c>
      <c r="J9005" s="23">
        <f t="shared" si="782"/>
        <v>184.36577429410178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0.9896157048229145</v>
      </c>
      <c r="E9006" s="23">
        <f t="shared" si="777"/>
        <v>135.69999999999999</v>
      </c>
      <c r="F9006" s="23">
        <f t="shared" si="778"/>
        <v>134.29085114446949</v>
      </c>
      <c r="G9006" s="23">
        <f t="shared" si="779"/>
        <v>89.3</v>
      </c>
      <c r="H9006" s="23">
        <f t="shared" si="780"/>
        <v>88.372682440686262</v>
      </c>
      <c r="I9006" s="23">
        <f t="shared" si="781"/>
        <v>186.3</v>
      </c>
      <c r="J9006" s="23">
        <f t="shared" si="782"/>
        <v>184.365405808509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0.98961497656619779</v>
      </c>
      <c r="E9007" s="23">
        <f t="shared" si="777"/>
        <v>135.69999999999999</v>
      </c>
      <c r="F9007" s="23">
        <f t="shared" si="778"/>
        <v>134.29075232003302</v>
      </c>
      <c r="G9007" s="23">
        <f t="shared" si="779"/>
        <v>89.3</v>
      </c>
      <c r="H9007" s="23">
        <f t="shared" si="780"/>
        <v>88.37261740736146</v>
      </c>
      <c r="I9007" s="23">
        <f t="shared" si="781"/>
        <v>186.3</v>
      </c>
      <c r="J9007" s="23">
        <f t="shared" si="782"/>
        <v>184.36527013428267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0.98962709766860502</v>
      </c>
      <c r="E9008" s="23">
        <f t="shared" si="777"/>
        <v>135.69999999999999</v>
      </c>
      <c r="F9008" s="23">
        <f t="shared" si="778"/>
        <v>134.29239715362968</v>
      </c>
      <c r="G9008" s="23">
        <f t="shared" si="779"/>
        <v>89.3</v>
      </c>
      <c r="H9008" s="23">
        <f t="shared" si="780"/>
        <v>88.373699821806426</v>
      </c>
      <c r="I9008" s="23">
        <f t="shared" si="781"/>
        <v>186.3</v>
      </c>
      <c r="J9008" s="23">
        <f t="shared" si="782"/>
        <v>184.36752829566112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0.98963085626638048</v>
      </c>
      <c r="E9009" s="23">
        <f t="shared" si="777"/>
        <v>135.69999999999999</v>
      </c>
      <c r="F9009" s="23">
        <f t="shared" si="778"/>
        <v>134.29290719534782</v>
      </c>
      <c r="G9009" s="23">
        <f t="shared" si="779"/>
        <v>89.3</v>
      </c>
      <c r="H9009" s="23">
        <f t="shared" si="780"/>
        <v>88.374035464587777</v>
      </c>
      <c r="I9009" s="23">
        <f t="shared" si="781"/>
        <v>186.3</v>
      </c>
      <c r="J9009" s="23">
        <f t="shared" si="782"/>
        <v>184.3682285224267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0.98962923570831329</v>
      </c>
      <c r="E9010" s="23">
        <f t="shared" si="777"/>
        <v>126.2</v>
      </c>
      <c r="F9010" s="23">
        <f t="shared" si="778"/>
        <v>124.89120954638913</v>
      </c>
      <c r="G9010" s="23">
        <f t="shared" si="779"/>
        <v>83.8</v>
      </c>
      <c r="H9010" s="23">
        <f t="shared" si="780"/>
        <v>82.930929952356649</v>
      </c>
      <c r="I9010" s="23">
        <f t="shared" si="781"/>
        <v>173.3</v>
      </c>
      <c r="J9010" s="23">
        <f t="shared" si="782"/>
        <v>171.50274654825071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0.98960284446314117</v>
      </c>
      <c r="E9011" s="23">
        <f t="shared" si="777"/>
        <v>54.9</v>
      </c>
      <c r="F9011" s="23">
        <f t="shared" si="778"/>
        <v>54.329196161026452</v>
      </c>
      <c r="G9011" s="23">
        <f t="shared" si="779"/>
        <v>30.2</v>
      </c>
      <c r="H9011" s="23">
        <f t="shared" si="780"/>
        <v>29.886005902786863</v>
      </c>
      <c r="I9011" s="23">
        <f t="shared" si="781"/>
        <v>73</v>
      </c>
      <c r="J9011" s="23">
        <f t="shared" si="782"/>
        <v>72.241007645809304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1.0070857637813628</v>
      </c>
      <c r="E9012" s="23">
        <f t="shared" si="777"/>
        <v>53.4</v>
      </c>
      <c r="F9012" s="23">
        <f t="shared" si="778"/>
        <v>53.778379785924777</v>
      </c>
      <c r="G9012" s="23">
        <f t="shared" si="779"/>
        <v>29.5</v>
      </c>
      <c r="H9012" s="23">
        <f t="shared" si="780"/>
        <v>29.709030031550203</v>
      </c>
      <c r="I9012" s="23">
        <f t="shared" si="781"/>
        <v>69</v>
      </c>
      <c r="J9012" s="23">
        <f t="shared" si="782"/>
        <v>69.48891770091403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1.0025703369225427</v>
      </c>
      <c r="E9013" s="23">
        <f t="shared" si="777"/>
        <v>58.3</v>
      </c>
      <c r="F9013" s="23">
        <f t="shared" si="778"/>
        <v>58.449850642584238</v>
      </c>
      <c r="G9013" s="23">
        <f t="shared" si="779"/>
        <v>31.4</v>
      </c>
      <c r="H9013" s="23">
        <f t="shared" si="780"/>
        <v>31.480708579367839</v>
      </c>
      <c r="I9013" s="23">
        <f t="shared" si="781"/>
        <v>76</v>
      </c>
      <c r="J9013" s="23">
        <f t="shared" si="782"/>
        <v>76.19534560611325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1.0046266064605769</v>
      </c>
      <c r="E9014" s="23">
        <f t="shared" si="777"/>
        <v>58.3</v>
      </c>
      <c r="F9014" s="23">
        <f t="shared" si="778"/>
        <v>58.569731156651628</v>
      </c>
      <c r="G9014" s="23">
        <f t="shared" si="779"/>
        <v>31.4</v>
      </c>
      <c r="H9014" s="23">
        <f t="shared" si="780"/>
        <v>31.545275442862113</v>
      </c>
      <c r="I9014" s="23">
        <f t="shared" si="781"/>
        <v>76</v>
      </c>
      <c r="J9014" s="23">
        <f t="shared" si="782"/>
        <v>76.351622091003847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1.0051406738450852</v>
      </c>
      <c r="E9015" s="23">
        <f t="shared" si="777"/>
        <v>58.3</v>
      </c>
      <c r="F9015" s="23">
        <f t="shared" si="778"/>
        <v>58.599701285168464</v>
      </c>
      <c r="G9015" s="23">
        <f t="shared" si="779"/>
        <v>31.4</v>
      </c>
      <c r="H9015" s="23">
        <f t="shared" si="780"/>
        <v>31.561417158735676</v>
      </c>
      <c r="I9015" s="23">
        <f t="shared" si="781"/>
        <v>76</v>
      </c>
      <c r="J9015" s="23">
        <f t="shared" si="782"/>
        <v>76.390691212226471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1.002827370614797</v>
      </c>
      <c r="E9016" s="23">
        <f t="shared" si="777"/>
        <v>58.3</v>
      </c>
      <c r="F9016" s="23">
        <f t="shared" si="778"/>
        <v>58.464835706842663</v>
      </c>
      <c r="G9016" s="23">
        <f t="shared" si="779"/>
        <v>31.4</v>
      </c>
      <c r="H9016" s="23">
        <f t="shared" si="780"/>
        <v>31.488779437304625</v>
      </c>
      <c r="I9016" s="23">
        <f t="shared" si="781"/>
        <v>76</v>
      </c>
      <c r="J9016" s="23">
        <f t="shared" si="782"/>
        <v>76.214880166724569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1.0020562695380342</v>
      </c>
      <c r="E9017" s="23">
        <f t="shared" si="777"/>
        <v>58.3</v>
      </c>
      <c r="F9017" s="23">
        <f t="shared" si="778"/>
        <v>58.419880514067387</v>
      </c>
      <c r="G9017" s="23">
        <f t="shared" si="779"/>
        <v>31.4</v>
      </c>
      <c r="H9017" s="23">
        <f t="shared" si="780"/>
        <v>31.464566863494273</v>
      </c>
      <c r="I9017" s="23">
        <f t="shared" si="781"/>
        <v>76</v>
      </c>
      <c r="J9017" s="23">
        <f t="shared" si="782"/>
        <v>76.156276484890597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1.0007711010767628</v>
      </c>
      <c r="E9018" s="23">
        <f t="shared" si="777"/>
        <v>58.3</v>
      </c>
      <c r="F9018" s="23">
        <f t="shared" si="778"/>
        <v>58.344955192775267</v>
      </c>
      <c r="G9018" s="23">
        <f t="shared" si="779"/>
        <v>31.4</v>
      </c>
      <c r="H9018" s="23">
        <f t="shared" si="780"/>
        <v>31.424212573810351</v>
      </c>
      <c r="I9018" s="23">
        <f t="shared" si="781"/>
        <v>76</v>
      </c>
      <c r="J9018" s="23">
        <f t="shared" si="782"/>
        <v>76.058603681833972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1.0005140673845085</v>
      </c>
      <c r="E9019" s="23">
        <f t="shared" si="777"/>
        <v>58.3</v>
      </c>
      <c r="F9019" s="23">
        <f t="shared" si="778"/>
        <v>58.329970128516848</v>
      </c>
      <c r="G9019" s="23">
        <f t="shared" si="779"/>
        <v>31.4</v>
      </c>
      <c r="H9019" s="23">
        <f t="shared" si="780"/>
        <v>31.416141715873568</v>
      </c>
      <c r="I9019" s="23">
        <f t="shared" si="781"/>
        <v>76</v>
      </c>
      <c r="J9019" s="23">
        <f t="shared" si="782"/>
        <v>76.039069121222653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1.0046096950123742</v>
      </c>
      <c r="E9020" s="23">
        <f t="shared" si="777"/>
        <v>58.6</v>
      </c>
      <c r="F9020" s="23">
        <f t="shared" si="778"/>
        <v>58.870128127725131</v>
      </c>
      <c r="G9020" s="23">
        <f t="shared" si="779"/>
        <v>31.6</v>
      </c>
      <c r="H9020" s="23">
        <f t="shared" si="780"/>
        <v>31.745666362391027</v>
      </c>
      <c r="I9020" s="23">
        <f t="shared" si="781"/>
        <v>76.900000000000006</v>
      </c>
      <c r="J9020" s="23">
        <f t="shared" si="782"/>
        <v>77.254485546451576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1.0050013164550893</v>
      </c>
      <c r="E9021" s="23">
        <f t="shared" si="777"/>
        <v>122.8</v>
      </c>
      <c r="F9021" s="23">
        <f t="shared" si="778"/>
        <v>123.41416166068495</v>
      </c>
      <c r="G9021" s="23">
        <f t="shared" si="779"/>
        <v>81.8</v>
      </c>
      <c r="H9021" s="23">
        <f t="shared" si="780"/>
        <v>82.2091076860263</v>
      </c>
      <c r="I9021" s="23">
        <f t="shared" si="781"/>
        <v>168.6</v>
      </c>
      <c r="J9021" s="23">
        <f t="shared" si="782"/>
        <v>169.44322195432804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0.9887702958047675</v>
      </c>
      <c r="E9022" s="23">
        <f t="shared" si="777"/>
        <v>122.8</v>
      </c>
      <c r="F9022" s="23">
        <f t="shared" si="778"/>
        <v>121.42099232482545</v>
      </c>
      <c r="G9022" s="23">
        <f t="shared" si="779"/>
        <v>81.8</v>
      </c>
      <c r="H9022" s="23">
        <f t="shared" si="780"/>
        <v>80.881410196829975</v>
      </c>
      <c r="I9022" s="23">
        <f t="shared" si="781"/>
        <v>168.6</v>
      </c>
      <c r="J9022" s="23">
        <f t="shared" si="782"/>
        <v>166.70667187268378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0.98876117873404112</v>
      </c>
      <c r="E9023" s="23">
        <f t="shared" si="777"/>
        <v>122.8</v>
      </c>
      <c r="F9023" s="23">
        <f t="shared" si="778"/>
        <v>121.41987274854024</v>
      </c>
      <c r="G9023" s="23">
        <f t="shared" si="779"/>
        <v>81.8</v>
      </c>
      <c r="H9023" s="23">
        <f t="shared" si="780"/>
        <v>80.88066442044456</v>
      </c>
      <c r="I9023" s="23">
        <f t="shared" si="781"/>
        <v>168.6</v>
      </c>
      <c r="J9023" s="23">
        <f t="shared" si="782"/>
        <v>166.70513473455932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0.9880285356090508</v>
      </c>
      <c r="E9024" s="23">
        <f t="shared" si="777"/>
        <v>122.8</v>
      </c>
      <c r="F9024" s="23">
        <f t="shared" si="778"/>
        <v>121.32990417279143</v>
      </c>
      <c r="G9024" s="23">
        <f t="shared" si="779"/>
        <v>81.8</v>
      </c>
      <c r="H9024" s="23">
        <f t="shared" si="780"/>
        <v>80.820734212820355</v>
      </c>
      <c r="I9024" s="23">
        <f t="shared" si="781"/>
        <v>168.6</v>
      </c>
      <c r="J9024" s="23">
        <f t="shared" si="782"/>
        <v>166.58161110368596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0.98828026763712973</v>
      </c>
      <c r="E9025" s="23">
        <f t="shared" si="777"/>
        <v>122.8</v>
      </c>
      <c r="F9025" s="23">
        <f t="shared" si="778"/>
        <v>121.36081686583952</v>
      </c>
      <c r="G9025" s="23">
        <f t="shared" si="779"/>
        <v>81.8</v>
      </c>
      <c r="H9025" s="23">
        <f t="shared" si="780"/>
        <v>80.841325892717208</v>
      </c>
      <c r="I9025" s="23">
        <f t="shared" si="781"/>
        <v>168.6</v>
      </c>
      <c r="J9025" s="23">
        <f t="shared" si="782"/>
        <v>166.62405312362006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0.98827800110627562</v>
      </c>
      <c r="E9026" s="23">
        <f t="shared" si="777"/>
        <v>124.5</v>
      </c>
      <c r="F9026" s="23">
        <f t="shared" si="778"/>
        <v>123.04061113773132</v>
      </c>
      <c r="G9026" s="23">
        <f t="shared" si="779"/>
        <v>82.8</v>
      </c>
      <c r="H9026" s="23">
        <f t="shared" si="780"/>
        <v>81.829418491599611</v>
      </c>
      <c r="I9026" s="23">
        <f t="shared" si="781"/>
        <v>170.9</v>
      </c>
      <c r="J9026" s="23">
        <f t="shared" si="782"/>
        <v>168.89671038906252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0.98575976815238264</v>
      </c>
      <c r="E9027" s="23">
        <f t="shared" si="777"/>
        <v>131</v>
      </c>
      <c r="F9027" s="23">
        <f t="shared" si="778"/>
        <v>129.13452962796214</v>
      </c>
      <c r="G9027" s="23">
        <f t="shared" si="779"/>
        <v>87.1</v>
      </c>
      <c r="H9027" s="23">
        <f t="shared" si="780"/>
        <v>85.859675806072516</v>
      </c>
      <c r="I9027" s="23">
        <f t="shared" si="781"/>
        <v>181.9</v>
      </c>
      <c r="J9027" s="23">
        <f t="shared" si="782"/>
        <v>179.3097018269184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0.98335192349481915</v>
      </c>
      <c r="E9028" s="23">
        <f t="shared" si="777"/>
        <v>131.9</v>
      </c>
      <c r="F9028" s="23">
        <f t="shared" si="778"/>
        <v>129.70411870896666</v>
      </c>
      <c r="G9028" s="23">
        <f t="shared" si="779"/>
        <v>87.6</v>
      </c>
      <c r="H9028" s="23">
        <f t="shared" si="780"/>
        <v>86.141628498146147</v>
      </c>
      <c r="I9028" s="23">
        <f t="shared" si="781"/>
        <v>182.9</v>
      </c>
      <c r="J9028" s="23">
        <f t="shared" si="782"/>
        <v>179.85506680720243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0.98335751593045262</v>
      </c>
      <c r="E9029" s="23">
        <f t="shared" si="777"/>
        <v>131.9</v>
      </c>
      <c r="F9029" s="23">
        <f t="shared" si="778"/>
        <v>129.70485635122671</v>
      </c>
      <c r="G9029" s="23">
        <f t="shared" si="779"/>
        <v>87.6</v>
      </c>
      <c r="H9029" s="23">
        <f t="shared" si="780"/>
        <v>86.142118395507637</v>
      </c>
      <c r="I9029" s="23">
        <f t="shared" si="781"/>
        <v>182.9</v>
      </c>
      <c r="J9029" s="23">
        <f t="shared" si="782"/>
        <v>179.8560896636798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0.98336273215801939</v>
      </c>
      <c r="E9030" s="23">
        <f t="shared" si="777"/>
        <v>131.9</v>
      </c>
      <c r="F9030" s="23">
        <f t="shared" si="778"/>
        <v>129.70554437164276</v>
      </c>
      <c r="G9030" s="23">
        <f t="shared" si="779"/>
        <v>87.6</v>
      </c>
      <c r="H9030" s="23">
        <f t="shared" si="780"/>
        <v>86.142575337042487</v>
      </c>
      <c r="I9030" s="23">
        <f t="shared" si="781"/>
        <v>182.9</v>
      </c>
      <c r="J9030" s="23">
        <f t="shared" si="782"/>
        <v>179.85704371170175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0.98334169021094575</v>
      </c>
      <c r="E9031" s="23">
        <f t="shared" si="777"/>
        <v>131.9</v>
      </c>
      <c r="F9031" s="23">
        <f t="shared" si="778"/>
        <v>129.70276893882374</v>
      </c>
      <c r="G9031" s="23">
        <f t="shared" si="779"/>
        <v>87.6</v>
      </c>
      <c r="H9031" s="23">
        <f t="shared" si="780"/>
        <v>86.140732062478847</v>
      </c>
      <c r="I9031" s="23">
        <f t="shared" si="781"/>
        <v>182.9</v>
      </c>
      <c r="J9031" s="23">
        <f t="shared" si="782"/>
        <v>179.85319513958197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0.98334859159021026</v>
      </c>
      <c r="E9032" s="23">
        <f t="shared" si="777"/>
        <v>131.9</v>
      </c>
      <c r="F9032" s="23">
        <f t="shared" si="778"/>
        <v>129.70367923074875</v>
      </c>
      <c r="G9032" s="23">
        <f t="shared" si="779"/>
        <v>87.6</v>
      </c>
      <c r="H9032" s="23">
        <f t="shared" si="780"/>
        <v>86.141336623302408</v>
      </c>
      <c r="I9032" s="23">
        <f t="shared" si="781"/>
        <v>182.9</v>
      </c>
      <c r="J9032" s="23">
        <f t="shared" si="782"/>
        <v>179.85445740184946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0.98334644337367483</v>
      </c>
      <c r="E9033" s="23">
        <f t="shared" si="777"/>
        <v>131.9</v>
      </c>
      <c r="F9033" s="23">
        <f t="shared" si="778"/>
        <v>129.70339588098773</v>
      </c>
      <c r="G9033" s="23">
        <f t="shared" si="779"/>
        <v>87.6</v>
      </c>
      <c r="H9033" s="23">
        <f t="shared" si="780"/>
        <v>86.141148439533907</v>
      </c>
      <c r="I9033" s="23">
        <f t="shared" si="781"/>
        <v>182.9</v>
      </c>
      <c r="J9033" s="23">
        <f t="shared" si="782"/>
        <v>179.85406449304514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0.98334012014560468</v>
      </c>
      <c r="E9034" s="23">
        <f t="shared" si="777"/>
        <v>129.69999999999999</v>
      </c>
      <c r="F9034" s="23">
        <f t="shared" si="778"/>
        <v>127.53921358288491</v>
      </c>
      <c r="G9034" s="23">
        <f t="shared" si="779"/>
        <v>86.4</v>
      </c>
      <c r="H9034" s="23">
        <f t="shared" si="780"/>
        <v>84.960586380580253</v>
      </c>
      <c r="I9034" s="23">
        <f t="shared" si="781"/>
        <v>180.6</v>
      </c>
      <c r="J9034" s="23">
        <f t="shared" si="782"/>
        <v>177.5912256982962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0.983338401455218</v>
      </c>
      <c r="E9035" s="23">
        <f t="shared" si="777"/>
        <v>49.3</v>
      </c>
      <c r="F9035" s="23">
        <f t="shared" si="778"/>
        <v>48.478583191742246</v>
      </c>
      <c r="G9035" s="23">
        <f t="shared" si="779"/>
        <v>26.3</v>
      </c>
      <c r="H9035" s="23">
        <f t="shared" si="780"/>
        <v>25.861799958272233</v>
      </c>
      <c r="I9035" s="23">
        <f t="shared" si="781"/>
        <v>64.8</v>
      </c>
      <c r="J9035" s="23">
        <f t="shared" si="782"/>
        <v>63.720328414298123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1.005708427432648</v>
      </c>
      <c r="E9036" s="23">
        <f t="shared" si="777"/>
        <v>53.7</v>
      </c>
      <c r="F9036" s="23">
        <f t="shared" si="778"/>
        <v>54.006542553133201</v>
      </c>
      <c r="G9036" s="23">
        <f t="shared" si="779"/>
        <v>28.6</v>
      </c>
      <c r="H9036" s="23">
        <f t="shared" si="780"/>
        <v>28.763261024573733</v>
      </c>
      <c r="I9036" s="23">
        <f t="shared" si="781"/>
        <v>69</v>
      </c>
      <c r="J9036" s="23">
        <f t="shared" si="782"/>
        <v>69.393881492852714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1.0034699724937155</v>
      </c>
      <c r="E9037" s="23">
        <f t="shared" si="777"/>
        <v>61</v>
      </c>
      <c r="F9037" s="23">
        <f t="shared" si="778"/>
        <v>61.211668322116644</v>
      </c>
      <c r="G9037" s="23">
        <f t="shared" si="779"/>
        <v>31.9</v>
      </c>
      <c r="H9037" s="23">
        <f t="shared" si="780"/>
        <v>32.010692122549521</v>
      </c>
      <c r="I9037" s="23">
        <f t="shared" si="781"/>
        <v>79.400000000000006</v>
      </c>
      <c r="J9037" s="23">
        <f t="shared" si="782"/>
        <v>79.67551581600101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1.0034695129362772</v>
      </c>
      <c r="E9038" s="23">
        <f t="shared" si="777"/>
        <v>61</v>
      </c>
      <c r="F9038" s="23">
        <f t="shared" si="778"/>
        <v>61.211640289112907</v>
      </c>
      <c r="G9038" s="23">
        <f t="shared" si="779"/>
        <v>31.9</v>
      </c>
      <c r="H9038" s="23">
        <f t="shared" si="780"/>
        <v>32.010677462667239</v>
      </c>
      <c r="I9038" s="23">
        <f t="shared" si="781"/>
        <v>79.400000000000006</v>
      </c>
      <c r="J9038" s="23">
        <f t="shared" si="782"/>
        <v>79.675479327140408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1.0032170991179443</v>
      </c>
      <c r="E9039" s="23">
        <f t="shared" si="777"/>
        <v>61</v>
      </c>
      <c r="F9039" s="23">
        <f t="shared" si="778"/>
        <v>61.196243046194603</v>
      </c>
      <c r="G9039" s="23">
        <f t="shared" si="779"/>
        <v>31.9</v>
      </c>
      <c r="H9039" s="23">
        <f t="shared" si="780"/>
        <v>32.002625461862422</v>
      </c>
      <c r="I9039" s="23">
        <f t="shared" si="781"/>
        <v>79.400000000000006</v>
      </c>
      <c r="J9039" s="23">
        <f t="shared" si="782"/>
        <v>79.655437669964783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1.0024718452410522</v>
      </c>
      <c r="E9040" s="23">
        <f t="shared" si="777"/>
        <v>61</v>
      </c>
      <c r="F9040" s="23">
        <f t="shared" si="778"/>
        <v>61.150782559704183</v>
      </c>
      <c r="G9040" s="23">
        <f t="shared" si="779"/>
        <v>31.9</v>
      </c>
      <c r="H9040" s="23">
        <f t="shared" si="780"/>
        <v>31.978851863189561</v>
      </c>
      <c r="I9040" s="23">
        <f t="shared" si="781"/>
        <v>79.400000000000006</v>
      </c>
      <c r="J9040" s="23">
        <f t="shared" si="782"/>
        <v>79.596264512139541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1.0002343995387017</v>
      </c>
      <c r="E9041" s="23">
        <f t="shared" si="777"/>
        <v>61</v>
      </c>
      <c r="F9041" s="23">
        <f t="shared" si="778"/>
        <v>61.014298371860804</v>
      </c>
      <c r="G9041" s="23">
        <f t="shared" si="779"/>
        <v>31.9</v>
      </c>
      <c r="H9041" s="23">
        <f t="shared" si="780"/>
        <v>31.907477345284583</v>
      </c>
      <c r="I9041" s="23">
        <f t="shared" si="781"/>
        <v>79.400000000000006</v>
      </c>
      <c r="J9041" s="23">
        <f t="shared" si="782"/>
        <v>79.418611323372929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0.99998386995257682</v>
      </c>
      <c r="E9042" s="23">
        <f t="shared" si="777"/>
        <v>61</v>
      </c>
      <c r="F9042" s="23">
        <f t="shared" si="778"/>
        <v>60.999016067107185</v>
      </c>
      <c r="G9042" s="23">
        <f t="shared" si="779"/>
        <v>31.9</v>
      </c>
      <c r="H9042" s="23">
        <f t="shared" si="780"/>
        <v>31.899485451487198</v>
      </c>
      <c r="I9042" s="23">
        <f t="shared" si="781"/>
        <v>79.400000000000006</v>
      </c>
      <c r="J9042" s="23">
        <f t="shared" si="782"/>
        <v>79.398719274234608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1.000480735212566</v>
      </c>
      <c r="E9043" s="23">
        <f t="shared" si="777"/>
        <v>53.7</v>
      </c>
      <c r="F9043" s="23">
        <f t="shared" si="778"/>
        <v>53.725815480914797</v>
      </c>
      <c r="G9043" s="23">
        <f t="shared" si="779"/>
        <v>28.6</v>
      </c>
      <c r="H9043" s="23">
        <f t="shared" si="780"/>
        <v>28.61374902707939</v>
      </c>
      <c r="I9043" s="23">
        <f t="shared" si="781"/>
        <v>69</v>
      </c>
      <c r="J9043" s="23">
        <f t="shared" si="782"/>
        <v>69.033170729667049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1.0037168697471457</v>
      </c>
      <c r="E9044" s="23">
        <f t="shared" ref="E9044:E9107" si="785">$E8756</f>
        <v>56.9</v>
      </c>
      <c r="F9044" s="23">
        <f t="shared" ref="F9044:F9107" si="786">$F8756</f>
        <v>57.111489888612589</v>
      </c>
      <c r="G9044" s="23">
        <f t="shared" ref="G9044:G9107" si="787">$G8756</f>
        <v>30</v>
      </c>
      <c r="H9044" s="23">
        <f t="shared" ref="H9044:H9107" si="788">$H8756</f>
        <v>30.11150609241437</v>
      </c>
      <c r="I9044" s="23">
        <f t="shared" ref="I9044:I9107" si="789">$I8756</f>
        <v>73.900000000000006</v>
      </c>
      <c r="J9044" s="23">
        <f t="shared" ref="J9044:J9107" si="790">$J8756</f>
        <v>74.174676674314071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1.0057039412012607</v>
      </c>
      <c r="E9045" s="23">
        <f t="shared" si="785"/>
        <v>128.69999999999999</v>
      </c>
      <c r="F9045" s="23">
        <f t="shared" si="786"/>
        <v>129.43409723260226</v>
      </c>
      <c r="G9045" s="23">
        <f t="shared" si="787"/>
        <v>85.8</v>
      </c>
      <c r="H9045" s="23">
        <f t="shared" si="788"/>
        <v>86.28939815506817</v>
      </c>
      <c r="I9045" s="23">
        <f t="shared" si="789"/>
        <v>179.4</v>
      </c>
      <c r="J9045" s="23">
        <f t="shared" si="790"/>
        <v>180.42328705150618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0.98514105367571625</v>
      </c>
      <c r="E9046" s="23">
        <f t="shared" si="785"/>
        <v>128.69999999999999</v>
      </c>
      <c r="F9046" s="23">
        <f t="shared" si="786"/>
        <v>126.78765360806467</v>
      </c>
      <c r="G9046" s="23">
        <f t="shared" si="787"/>
        <v>85.8</v>
      </c>
      <c r="H9046" s="23">
        <f t="shared" si="788"/>
        <v>84.525102405376458</v>
      </c>
      <c r="I9046" s="23">
        <f t="shared" si="789"/>
        <v>179.4</v>
      </c>
      <c r="J9046" s="23">
        <f t="shared" si="790"/>
        <v>176.7343050294235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0.98513297757834628</v>
      </c>
      <c r="E9047" s="23">
        <f t="shared" si="785"/>
        <v>128.69999999999999</v>
      </c>
      <c r="F9047" s="23">
        <f t="shared" si="786"/>
        <v>126.78661421433316</v>
      </c>
      <c r="G9047" s="23">
        <f t="shared" si="787"/>
        <v>85.8</v>
      </c>
      <c r="H9047" s="23">
        <f t="shared" si="788"/>
        <v>84.524409476222104</v>
      </c>
      <c r="I9047" s="23">
        <f t="shared" si="789"/>
        <v>179.4</v>
      </c>
      <c r="J9047" s="23">
        <f t="shared" si="790"/>
        <v>176.73285617755533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0.98513489312905478</v>
      </c>
      <c r="E9048" s="23">
        <f t="shared" si="785"/>
        <v>128.69999999999999</v>
      </c>
      <c r="F9048" s="23">
        <f t="shared" si="786"/>
        <v>126.78686074570933</v>
      </c>
      <c r="G9048" s="23">
        <f t="shared" si="787"/>
        <v>85.8</v>
      </c>
      <c r="H9048" s="23">
        <f t="shared" si="788"/>
        <v>84.524573830472903</v>
      </c>
      <c r="I9048" s="23">
        <f t="shared" si="789"/>
        <v>179.4</v>
      </c>
      <c r="J9048" s="23">
        <f t="shared" si="790"/>
        <v>176.73319982735242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0.98518243111188497</v>
      </c>
      <c r="E9049" s="23">
        <f t="shared" si="785"/>
        <v>128.69999999999999</v>
      </c>
      <c r="F9049" s="23">
        <f t="shared" si="786"/>
        <v>126.79297888409958</v>
      </c>
      <c r="G9049" s="23">
        <f t="shared" si="787"/>
        <v>85.8</v>
      </c>
      <c r="H9049" s="23">
        <f t="shared" si="788"/>
        <v>84.528652589399726</v>
      </c>
      <c r="I9049" s="23">
        <f t="shared" si="789"/>
        <v>179.4</v>
      </c>
      <c r="J9049" s="23">
        <f t="shared" si="790"/>
        <v>176.74172814147218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0.98519039283832355</v>
      </c>
      <c r="E9050" s="23">
        <f t="shared" si="785"/>
        <v>128.69999999999999</v>
      </c>
      <c r="F9050" s="23">
        <f t="shared" si="786"/>
        <v>126.79400355829223</v>
      </c>
      <c r="G9050" s="23">
        <f t="shared" si="787"/>
        <v>85.8</v>
      </c>
      <c r="H9050" s="23">
        <f t="shared" si="788"/>
        <v>84.529335705528155</v>
      </c>
      <c r="I9050" s="23">
        <f t="shared" si="789"/>
        <v>179.4</v>
      </c>
      <c r="J9050" s="23">
        <f t="shared" si="790"/>
        <v>176.74315647519526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0.98315280179099707</v>
      </c>
      <c r="E9051" s="23">
        <f t="shared" si="785"/>
        <v>109.6</v>
      </c>
      <c r="F9051" s="23">
        <f t="shared" si="786"/>
        <v>107.75354707629327</v>
      </c>
      <c r="G9051" s="23">
        <f t="shared" si="787"/>
        <v>60</v>
      </c>
      <c r="H9051" s="23">
        <f t="shared" si="788"/>
        <v>58.989168107459825</v>
      </c>
      <c r="I9051" s="23">
        <f t="shared" si="789"/>
        <v>146.1</v>
      </c>
      <c r="J9051" s="23">
        <f t="shared" si="790"/>
        <v>143.63862434166467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0.98097861472555536</v>
      </c>
      <c r="E9052" s="23">
        <f t="shared" si="785"/>
        <v>113.9</v>
      </c>
      <c r="F9052" s="23">
        <f t="shared" si="786"/>
        <v>111.73346421724077</v>
      </c>
      <c r="G9052" s="23">
        <f t="shared" si="787"/>
        <v>62.3</v>
      </c>
      <c r="H9052" s="23">
        <f t="shared" si="788"/>
        <v>61.114967697402093</v>
      </c>
      <c r="I9052" s="23">
        <f t="shared" si="789"/>
        <v>152.1</v>
      </c>
      <c r="J9052" s="23">
        <f t="shared" si="790"/>
        <v>149.20684729975696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0.98098828851384245</v>
      </c>
      <c r="E9053" s="23">
        <f t="shared" si="785"/>
        <v>113.9</v>
      </c>
      <c r="F9053" s="23">
        <f t="shared" si="786"/>
        <v>111.73456606172667</v>
      </c>
      <c r="G9053" s="23">
        <f t="shared" si="787"/>
        <v>62.3</v>
      </c>
      <c r="H9053" s="23">
        <f t="shared" si="788"/>
        <v>61.115570374412385</v>
      </c>
      <c r="I9053" s="23">
        <f t="shared" si="789"/>
        <v>152.1</v>
      </c>
      <c r="J9053" s="23">
        <f t="shared" si="790"/>
        <v>149.20831868295542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0.98168915381642063</v>
      </c>
      <c r="E9054" s="23">
        <f t="shared" si="785"/>
        <v>113.9</v>
      </c>
      <c r="F9054" s="23">
        <f t="shared" si="786"/>
        <v>111.81439461969032</v>
      </c>
      <c r="G9054" s="23">
        <f t="shared" si="787"/>
        <v>62.3</v>
      </c>
      <c r="H9054" s="23">
        <f t="shared" si="788"/>
        <v>61.159234282763002</v>
      </c>
      <c r="I9054" s="23">
        <f t="shared" si="789"/>
        <v>152.1</v>
      </c>
      <c r="J9054" s="23">
        <f t="shared" si="790"/>
        <v>149.31492029547758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0.98171507091194576</v>
      </c>
      <c r="E9055" s="23">
        <f t="shared" si="785"/>
        <v>113.9</v>
      </c>
      <c r="F9055" s="23">
        <f t="shared" si="786"/>
        <v>111.81734657687063</v>
      </c>
      <c r="G9055" s="23">
        <f t="shared" si="787"/>
        <v>62.3</v>
      </c>
      <c r="H9055" s="23">
        <f t="shared" si="788"/>
        <v>61.160848917814221</v>
      </c>
      <c r="I9055" s="23">
        <f t="shared" si="789"/>
        <v>152.1</v>
      </c>
      <c r="J9055" s="23">
        <f t="shared" si="790"/>
        <v>149.31886228570696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0.98171880615793872</v>
      </c>
      <c r="E9056" s="23">
        <f t="shared" si="785"/>
        <v>113.9</v>
      </c>
      <c r="F9056" s="23">
        <f t="shared" si="786"/>
        <v>111.81777202138923</v>
      </c>
      <c r="G9056" s="23">
        <f t="shared" si="787"/>
        <v>62.3</v>
      </c>
      <c r="H9056" s="23">
        <f t="shared" si="788"/>
        <v>61.161081623639582</v>
      </c>
      <c r="I9056" s="23">
        <f t="shared" si="789"/>
        <v>152.1</v>
      </c>
      <c r="J9056" s="23">
        <f t="shared" si="790"/>
        <v>149.31943041662248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0.98098603458187417</v>
      </c>
      <c r="E9057" s="23">
        <f t="shared" si="785"/>
        <v>113.9</v>
      </c>
      <c r="F9057" s="23">
        <f t="shared" si="786"/>
        <v>111.73430933887548</v>
      </c>
      <c r="G9057" s="23">
        <f t="shared" si="787"/>
        <v>62.3</v>
      </c>
      <c r="H9057" s="23">
        <f t="shared" si="788"/>
        <v>61.115429954450761</v>
      </c>
      <c r="I9057" s="23">
        <f t="shared" si="789"/>
        <v>152.1</v>
      </c>
      <c r="J9057" s="23">
        <f t="shared" si="790"/>
        <v>149.20797585990306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0.98096471441503319</v>
      </c>
      <c r="E9058" s="23">
        <f t="shared" si="785"/>
        <v>63.8</v>
      </c>
      <c r="F9058" s="23">
        <f t="shared" si="786"/>
        <v>62.585548779679115</v>
      </c>
      <c r="G9058" s="23">
        <f t="shared" si="787"/>
        <v>36</v>
      </c>
      <c r="H9058" s="23">
        <f t="shared" si="788"/>
        <v>35.314729718941194</v>
      </c>
      <c r="I9058" s="23">
        <f t="shared" si="789"/>
        <v>82.8</v>
      </c>
      <c r="J9058" s="23">
        <f t="shared" si="790"/>
        <v>81.223878353564743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0.98308659754874328</v>
      </c>
      <c r="E9059" s="23">
        <f t="shared" si="785"/>
        <v>33.6</v>
      </c>
      <c r="F9059" s="23">
        <f t="shared" si="786"/>
        <v>33.031709677637778</v>
      </c>
      <c r="G9059" s="23">
        <f t="shared" si="787"/>
        <v>20.399999999999999</v>
      </c>
      <c r="H9059" s="23">
        <f t="shared" si="788"/>
        <v>20.054966589994361</v>
      </c>
      <c r="I9059" s="23">
        <f t="shared" si="789"/>
        <v>41.8</v>
      </c>
      <c r="J9059" s="23">
        <f t="shared" si="790"/>
        <v>41.093019777537464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1.0012437114141333</v>
      </c>
      <c r="E9060" s="23">
        <f t="shared" si="785"/>
        <v>39</v>
      </c>
      <c r="F9060" s="23">
        <f t="shared" si="786"/>
        <v>39.048504745151199</v>
      </c>
      <c r="G9060" s="23">
        <f t="shared" si="787"/>
        <v>22.9</v>
      </c>
      <c r="H9060" s="23">
        <f t="shared" si="788"/>
        <v>22.928480991383651</v>
      </c>
      <c r="I9060" s="23">
        <f t="shared" si="789"/>
        <v>49</v>
      </c>
      <c r="J9060" s="23">
        <f t="shared" si="790"/>
        <v>49.060941859292527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1.0002487422828266</v>
      </c>
      <c r="E9061" s="23">
        <f t="shared" si="785"/>
        <v>39</v>
      </c>
      <c r="F9061" s="23">
        <f t="shared" si="786"/>
        <v>39.009700949030233</v>
      </c>
      <c r="G9061" s="23">
        <f t="shared" si="787"/>
        <v>22.9</v>
      </c>
      <c r="H9061" s="23">
        <f t="shared" si="788"/>
        <v>22.905696198276726</v>
      </c>
      <c r="I9061" s="23">
        <f t="shared" si="789"/>
        <v>49</v>
      </c>
      <c r="J9061" s="23">
        <f t="shared" si="790"/>
        <v>49.0121883718585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1.0009949691313067</v>
      </c>
      <c r="E9062" s="23">
        <f t="shared" si="785"/>
        <v>39</v>
      </c>
      <c r="F9062" s="23">
        <f t="shared" si="786"/>
        <v>39.038803796120959</v>
      </c>
      <c r="G9062" s="23">
        <f t="shared" si="787"/>
        <v>22.9</v>
      </c>
      <c r="H9062" s="23">
        <f t="shared" si="788"/>
        <v>22.922784793106921</v>
      </c>
      <c r="I9062" s="23">
        <f t="shared" si="789"/>
        <v>49</v>
      </c>
      <c r="J9062" s="23">
        <f t="shared" si="790"/>
        <v>49.048753487434027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1.0009949691313067</v>
      </c>
      <c r="E9063" s="23">
        <f t="shared" si="785"/>
        <v>39</v>
      </c>
      <c r="F9063" s="23">
        <f t="shared" si="786"/>
        <v>39.038803796120959</v>
      </c>
      <c r="G9063" s="23">
        <f t="shared" si="787"/>
        <v>22.9</v>
      </c>
      <c r="H9063" s="23">
        <f t="shared" si="788"/>
        <v>22.922784793106921</v>
      </c>
      <c r="I9063" s="23">
        <f t="shared" si="789"/>
        <v>49</v>
      </c>
      <c r="J9063" s="23">
        <f t="shared" si="790"/>
        <v>49.048753487434027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1.0009949691313067</v>
      </c>
      <c r="E9064" s="23">
        <f t="shared" si="785"/>
        <v>39</v>
      </c>
      <c r="F9064" s="23">
        <f t="shared" si="786"/>
        <v>39.038803796120959</v>
      </c>
      <c r="G9064" s="23">
        <f t="shared" si="787"/>
        <v>22.9</v>
      </c>
      <c r="H9064" s="23">
        <f t="shared" si="788"/>
        <v>22.922784793106921</v>
      </c>
      <c r="I9064" s="23">
        <f t="shared" si="789"/>
        <v>49</v>
      </c>
      <c r="J9064" s="23">
        <f t="shared" si="790"/>
        <v>49.048753487434027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1.0009949691313067</v>
      </c>
      <c r="E9065" s="23">
        <f t="shared" si="785"/>
        <v>39</v>
      </c>
      <c r="F9065" s="23">
        <f t="shared" si="786"/>
        <v>39.038803796120959</v>
      </c>
      <c r="G9065" s="23">
        <f t="shared" si="787"/>
        <v>22.9</v>
      </c>
      <c r="H9065" s="23">
        <f t="shared" si="788"/>
        <v>22.922784793106921</v>
      </c>
      <c r="I9065" s="23">
        <f t="shared" si="789"/>
        <v>49</v>
      </c>
      <c r="J9065" s="23">
        <f t="shared" si="790"/>
        <v>49.048753487434027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1.0009949691313067</v>
      </c>
      <c r="E9066" s="23">
        <f t="shared" si="785"/>
        <v>39</v>
      </c>
      <c r="F9066" s="23">
        <f t="shared" si="786"/>
        <v>39.038803796120959</v>
      </c>
      <c r="G9066" s="23">
        <f t="shared" si="787"/>
        <v>22.9</v>
      </c>
      <c r="H9066" s="23">
        <f t="shared" si="788"/>
        <v>22.922784793106921</v>
      </c>
      <c r="I9066" s="23">
        <f t="shared" si="789"/>
        <v>49</v>
      </c>
      <c r="J9066" s="23">
        <f t="shared" si="790"/>
        <v>49.048753487434027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1.0009949691313067</v>
      </c>
      <c r="E9067" s="23">
        <f t="shared" si="785"/>
        <v>39</v>
      </c>
      <c r="F9067" s="23">
        <f t="shared" si="786"/>
        <v>39.038803796120959</v>
      </c>
      <c r="G9067" s="23">
        <f t="shared" si="787"/>
        <v>22.9</v>
      </c>
      <c r="H9067" s="23">
        <f t="shared" si="788"/>
        <v>22.922784793106921</v>
      </c>
      <c r="I9067" s="23">
        <f t="shared" si="789"/>
        <v>49</v>
      </c>
      <c r="J9067" s="23">
        <f t="shared" si="790"/>
        <v>49.048753487434027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1.00149245369696</v>
      </c>
      <c r="E9068" s="23">
        <f t="shared" si="785"/>
        <v>67.900000000000006</v>
      </c>
      <c r="F9068" s="23">
        <f t="shared" si="786"/>
        <v>68.001337606023597</v>
      </c>
      <c r="G9068" s="23">
        <f t="shared" si="787"/>
        <v>38</v>
      </c>
      <c r="H9068" s="23">
        <f t="shared" si="788"/>
        <v>38.056713240484484</v>
      </c>
      <c r="I9068" s="23">
        <f t="shared" si="789"/>
        <v>88.4</v>
      </c>
      <c r="J9068" s="23">
        <f t="shared" si="790"/>
        <v>88.531932906811278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1.0051244649313582</v>
      </c>
      <c r="E9069" s="23">
        <f t="shared" si="785"/>
        <v>72</v>
      </c>
      <c r="F9069" s="23">
        <f t="shared" si="786"/>
        <v>72.368961475057787</v>
      </c>
      <c r="G9069" s="23">
        <f t="shared" si="787"/>
        <v>40</v>
      </c>
      <c r="H9069" s="23">
        <f t="shared" si="788"/>
        <v>40.204978597254325</v>
      </c>
      <c r="I9069" s="23">
        <f t="shared" si="789"/>
        <v>93.9</v>
      </c>
      <c r="J9069" s="23">
        <f t="shared" si="790"/>
        <v>94.381187257054535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0.98282803518518236</v>
      </c>
      <c r="E9070" s="23">
        <f t="shared" si="785"/>
        <v>80.400000000000006</v>
      </c>
      <c r="F9070" s="23">
        <f t="shared" si="786"/>
        <v>79.019374028888663</v>
      </c>
      <c r="G9070" s="23">
        <f t="shared" si="787"/>
        <v>44</v>
      </c>
      <c r="H9070" s="23">
        <f t="shared" si="788"/>
        <v>43.244433548148024</v>
      </c>
      <c r="I9070" s="23">
        <f t="shared" si="789"/>
        <v>105.9</v>
      </c>
      <c r="J9070" s="23">
        <f t="shared" si="790"/>
        <v>104.08148892611082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0.98281990986807777</v>
      </c>
      <c r="E9071" s="23">
        <f t="shared" si="785"/>
        <v>80.400000000000006</v>
      </c>
      <c r="F9071" s="23">
        <f t="shared" si="786"/>
        <v>79.018720753393453</v>
      </c>
      <c r="G9071" s="23">
        <f t="shared" si="787"/>
        <v>44</v>
      </c>
      <c r="H9071" s="23">
        <f t="shared" si="788"/>
        <v>43.244076034195423</v>
      </c>
      <c r="I9071" s="23">
        <f t="shared" si="789"/>
        <v>105.9</v>
      </c>
      <c r="J9071" s="23">
        <f t="shared" si="790"/>
        <v>104.08062845502944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0.98301408321991468</v>
      </c>
      <c r="E9072" s="23">
        <f t="shared" si="785"/>
        <v>80.400000000000006</v>
      </c>
      <c r="F9072" s="23">
        <f t="shared" si="786"/>
        <v>79.034332290881153</v>
      </c>
      <c r="G9072" s="23">
        <f t="shared" si="787"/>
        <v>44</v>
      </c>
      <c r="H9072" s="23">
        <f t="shared" si="788"/>
        <v>43.252619661676249</v>
      </c>
      <c r="I9072" s="23">
        <f t="shared" si="789"/>
        <v>105.9</v>
      </c>
      <c r="J9072" s="23">
        <f t="shared" si="790"/>
        <v>104.10119141298897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0.98333062105796665</v>
      </c>
      <c r="E9073" s="23">
        <f t="shared" si="785"/>
        <v>80.400000000000006</v>
      </c>
      <c r="F9073" s="23">
        <f t="shared" si="786"/>
        <v>79.05978193306052</v>
      </c>
      <c r="G9073" s="23">
        <f t="shared" si="787"/>
        <v>44</v>
      </c>
      <c r="H9073" s="23">
        <f t="shared" si="788"/>
        <v>43.26654732655053</v>
      </c>
      <c r="I9073" s="23">
        <f t="shared" si="789"/>
        <v>105.9</v>
      </c>
      <c r="J9073" s="23">
        <f t="shared" si="790"/>
        <v>104.13471277003867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0.98331121706106195</v>
      </c>
      <c r="E9074" s="23">
        <f t="shared" si="785"/>
        <v>81.5</v>
      </c>
      <c r="F9074" s="23">
        <f t="shared" si="786"/>
        <v>80.139864190476544</v>
      </c>
      <c r="G9074" s="23">
        <f t="shared" si="787"/>
        <v>44.6</v>
      </c>
      <c r="H9074" s="23">
        <f t="shared" si="788"/>
        <v>43.855680280923366</v>
      </c>
      <c r="I9074" s="23">
        <f t="shared" si="789"/>
        <v>107.4</v>
      </c>
      <c r="J9074" s="23">
        <f t="shared" si="790"/>
        <v>105.60762471235806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0.98532189365653811</v>
      </c>
      <c r="E9075" s="23">
        <f t="shared" si="785"/>
        <v>68.400000000000006</v>
      </c>
      <c r="F9075" s="23">
        <f t="shared" si="786"/>
        <v>67.396017526107215</v>
      </c>
      <c r="G9075" s="23">
        <f t="shared" si="787"/>
        <v>36.1</v>
      </c>
      <c r="H9075" s="23">
        <f t="shared" si="788"/>
        <v>35.570120361001024</v>
      </c>
      <c r="I9075" s="23">
        <f t="shared" si="789"/>
        <v>89.7</v>
      </c>
      <c r="J9075" s="23">
        <f t="shared" si="790"/>
        <v>88.383373860991469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0.98346308207215349</v>
      </c>
      <c r="E9076" s="23">
        <f t="shared" si="785"/>
        <v>50.8</v>
      </c>
      <c r="F9076" s="23">
        <f t="shared" si="786"/>
        <v>49.959924569265397</v>
      </c>
      <c r="G9076" s="23">
        <f t="shared" si="787"/>
        <v>27.4</v>
      </c>
      <c r="H9076" s="23">
        <f t="shared" si="788"/>
        <v>26.946888448777003</v>
      </c>
      <c r="I9076" s="23">
        <f t="shared" si="789"/>
        <v>64.7</v>
      </c>
      <c r="J9076" s="23">
        <f t="shared" si="790"/>
        <v>63.630061410068336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0.98294442975690766</v>
      </c>
      <c r="E9077" s="23">
        <f t="shared" si="785"/>
        <v>50.8</v>
      </c>
      <c r="F9077" s="23">
        <f t="shared" si="786"/>
        <v>49.933577031650906</v>
      </c>
      <c r="G9077" s="23">
        <f t="shared" si="787"/>
        <v>27.4</v>
      </c>
      <c r="H9077" s="23">
        <f t="shared" si="788"/>
        <v>26.932677375339267</v>
      </c>
      <c r="I9077" s="23">
        <f t="shared" si="789"/>
        <v>64.7</v>
      </c>
      <c r="J9077" s="23">
        <f t="shared" si="790"/>
        <v>63.596504605271932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0.98321938552306387</v>
      </c>
      <c r="E9078" s="23">
        <f t="shared" si="785"/>
        <v>50.8</v>
      </c>
      <c r="F9078" s="23">
        <f t="shared" si="786"/>
        <v>49.94754478457164</v>
      </c>
      <c r="G9078" s="23">
        <f t="shared" si="787"/>
        <v>27.4</v>
      </c>
      <c r="H9078" s="23">
        <f t="shared" si="788"/>
        <v>26.940211163331949</v>
      </c>
      <c r="I9078" s="23">
        <f t="shared" si="789"/>
        <v>64.7</v>
      </c>
      <c r="J9078" s="23">
        <f t="shared" si="790"/>
        <v>63.614294243342236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0.98293923569639119</v>
      </c>
      <c r="E9079" s="23">
        <f t="shared" si="785"/>
        <v>50.8</v>
      </c>
      <c r="F9079" s="23">
        <f t="shared" si="786"/>
        <v>49.933313173376668</v>
      </c>
      <c r="G9079" s="23">
        <f t="shared" si="787"/>
        <v>27.4</v>
      </c>
      <c r="H9079" s="23">
        <f t="shared" si="788"/>
        <v>26.932535058081118</v>
      </c>
      <c r="I9079" s="23">
        <f t="shared" si="789"/>
        <v>64.7</v>
      </c>
      <c r="J9079" s="23">
        <f t="shared" si="790"/>
        <v>63.596168549556509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0.98293557457319547</v>
      </c>
      <c r="E9080" s="23">
        <f t="shared" si="785"/>
        <v>50.8</v>
      </c>
      <c r="F9080" s="23">
        <f t="shared" si="786"/>
        <v>49.933127188318331</v>
      </c>
      <c r="G9080" s="23">
        <f t="shared" si="787"/>
        <v>27.4</v>
      </c>
      <c r="H9080" s="23">
        <f t="shared" si="788"/>
        <v>26.932434743305553</v>
      </c>
      <c r="I9080" s="23">
        <f t="shared" si="789"/>
        <v>64.7</v>
      </c>
      <c r="J9080" s="23">
        <f t="shared" si="790"/>
        <v>63.595931674885747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0.98297369566504522</v>
      </c>
      <c r="E9081" s="23">
        <f t="shared" si="785"/>
        <v>35.799999999999997</v>
      </c>
      <c r="F9081" s="23">
        <f t="shared" si="786"/>
        <v>35.190458304808615</v>
      </c>
      <c r="G9081" s="23">
        <f t="shared" si="787"/>
        <v>17.899999999999999</v>
      </c>
      <c r="H9081" s="23">
        <f t="shared" si="788"/>
        <v>17.595229152404308</v>
      </c>
      <c r="I9081" s="23">
        <f t="shared" si="789"/>
        <v>45.6</v>
      </c>
      <c r="J9081" s="23">
        <f t="shared" si="790"/>
        <v>44.823600522326061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0.98224416269038983</v>
      </c>
      <c r="E9082" s="23">
        <f t="shared" si="785"/>
        <v>35.6</v>
      </c>
      <c r="F9082" s="23">
        <f t="shared" si="786"/>
        <v>34.967892191777878</v>
      </c>
      <c r="G9082" s="23">
        <f t="shared" si="787"/>
        <v>17.8</v>
      </c>
      <c r="H9082" s="23">
        <f t="shared" si="788"/>
        <v>17.483946095888939</v>
      </c>
      <c r="I9082" s="23">
        <f t="shared" si="789"/>
        <v>45.2</v>
      </c>
      <c r="J9082" s="23">
        <f t="shared" si="790"/>
        <v>44.397436153605625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0.98221850452873838</v>
      </c>
      <c r="E9083" s="23">
        <f t="shared" si="785"/>
        <v>35.6</v>
      </c>
      <c r="F9083" s="23">
        <f t="shared" si="786"/>
        <v>34.966978761223089</v>
      </c>
      <c r="G9083" s="23">
        <f t="shared" si="787"/>
        <v>17.8</v>
      </c>
      <c r="H9083" s="23">
        <f t="shared" si="788"/>
        <v>17.483489380611545</v>
      </c>
      <c r="I9083" s="23">
        <f t="shared" si="789"/>
        <v>45.2</v>
      </c>
      <c r="J9083" s="23">
        <f t="shared" si="790"/>
        <v>44.39627640469898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1.003628219190521</v>
      </c>
      <c r="E9084" s="23">
        <f t="shared" si="785"/>
        <v>9.5</v>
      </c>
      <c r="F9084" s="23">
        <f t="shared" si="786"/>
        <v>9.5344680823099495</v>
      </c>
      <c r="G9084" s="23">
        <f t="shared" si="787"/>
        <v>4.8</v>
      </c>
      <c r="H9084" s="23">
        <f t="shared" si="788"/>
        <v>4.817415452114501</v>
      </c>
      <c r="I9084" s="23">
        <f t="shared" si="789"/>
        <v>12.1</v>
      </c>
      <c r="J9084" s="23">
        <f t="shared" si="790"/>
        <v>12.143901452205304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0.99948593261549157</v>
      </c>
      <c r="E9085" s="23">
        <f t="shared" si="785"/>
        <v>9.5</v>
      </c>
      <c r="F9085" s="23">
        <f t="shared" si="786"/>
        <v>9.4951163598471702</v>
      </c>
      <c r="G9085" s="23">
        <f t="shared" si="787"/>
        <v>4.8</v>
      </c>
      <c r="H9085" s="23">
        <f t="shared" si="788"/>
        <v>4.797532476554359</v>
      </c>
      <c r="I9085" s="23">
        <f t="shared" si="789"/>
        <v>12.1</v>
      </c>
      <c r="J9085" s="23">
        <f t="shared" si="790"/>
        <v>12.093779784647447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1.0007711010767628</v>
      </c>
      <c r="E9086" s="23">
        <f t="shared" si="785"/>
        <v>9.5</v>
      </c>
      <c r="F9086" s="23">
        <f t="shared" si="786"/>
        <v>9.5073254602292465</v>
      </c>
      <c r="G9086" s="23">
        <f t="shared" si="787"/>
        <v>4.8</v>
      </c>
      <c r="H9086" s="23">
        <f t="shared" si="788"/>
        <v>4.8037012851684615</v>
      </c>
      <c r="I9086" s="23">
        <f t="shared" si="789"/>
        <v>12.1</v>
      </c>
      <c r="J9086" s="23">
        <f t="shared" si="790"/>
        <v>12.10933032302883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1.0007711010767628</v>
      </c>
      <c r="E9087" s="23">
        <f t="shared" si="785"/>
        <v>9.5</v>
      </c>
      <c r="F9087" s="23">
        <f t="shared" si="786"/>
        <v>9.5073254602292465</v>
      </c>
      <c r="G9087" s="23">
        <f t="shared" si="787"/>
        <v>4.8</v>
      </c>
      <c r="H9087" s="23">
        <f t="shared" si="788"/>
        <v>4.8037012851684615</v>
      </c>
      <c r="I9087" s="23">
        <f t="shared" si="789"/>
        <v>12.1</v>
      </c>
      <c r="J9087" s="23">
        <f t="shared" si="790"/>
        <v>12.10933032302883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1.0005140673845085</v>
      </c>
      <c r="E9088" s="23">
        <f t="shared" si="785"/>
        <v>9.5</v>
      </c>
      <c r="F9088" s="23">
        <f t="shared" si="786"/>
        <v>9.5048836401528316</v>
      </c>
      <c r="G9088" s="23">
        <f t="shared" si="787"/>
        <v>4.7</v>
      </c>
      <c r="H9088" s="23">
        <f t="shared" si="788"/>
        <v>4.7024161167071901</v>
      </c>
      <c r="I9088" s="23">
        <f t="shared" si="789"/>
        <v>12</v>
      </c>
      <c r="J9088" s="23">
        <f t="shared" si="790"/>
        <v>12.006168808614103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1.0002570336922543</v>
      </c>
      <c r="E9089" s="23">
        <f t="shared" si="785"/>
        <v>9.5</v>
      </c>
      <c r="F9089" s="23">
        <f t="shared" si="786"/>
        <v>9.5024418200764149</v>
      </c>
      <c r="G9089" s="23">
        <f t="shared" si="787"/>
        <v>4.7</v>
      </c>
      <c r="H9089" s="23">
        <f t="shared" si="788"/>
        <v>4.7012080583535951</v>
      </c>
      <c r="I9089" s="23">
        <f t="shared" si="789"/>
        <v>12</v>
      </c>
      <c r="J9089" s="23">
        <f t="shared" si="790"/>
        <v>12.003084404307051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1</v>
      </c>
      <c r="E9090" s="23">
        <f t="shared" si="785"/>
        <v>9.5</v>
      </c>
      <c r="F9090" s="23">
        <f t="shared" si="786"/>
        <v>9.5</v>
      </c>
      <c r="G9090" s="23">
        <f t="shared" si="787"/>
        <v>4.8</v>
      </c>
      <c r="H9090" s="23">
        <f t="shared" si="788"/>
        <v>4.8</v>
      </c>
      <c r="I9090" s="23">
        <f t="shared" si="789"/>
        <v>12.1</v>
      </c>
      <c r="J9090" s="23">
        <f t="shared" si="790"/>
        <v>12.1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1</v>
      </c>
      <c r="E9091" s="23">
        <f t="shared" si="785"/>
        <v>9.5</v>
      </c>
      <c r="F9091" s="23">
        <f t="shared" si="786"/>
        <v>9.5</v>
      </c>
      <c r="G9091" s="23">
        <f t="shared" si="787"/>
        <v>4.8</v>
      </c>
      <c r="H9091" s="23">
        <f t="shared" si="788"/>
        <v>4.8</v>
      </c>
      <c r="I9091" s="23">
        <f t="shared" si="789"/>
        <v>12.1</v>
      </c>
      <c r="J9091" s="23">
        <f t="shared" si="790"/>
        <v>12.1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1</v>
      </c>
      <c r="E9092" s="23">
        <f t="shared" si="785"/>
        <v>35.5</v>
      </c>
      <c r="F9092" s="23">
        <f t="shared" si="786"/>
        <v>35.5</v>
      </c>
      <c r="G9092" s="23">
        <f t="shared" si="787"/>
        <v>17.8</v>
      </c>
      <c r="H9092" s="23">
        <f t="shared" si="788"/>
        <v>17.8</v>
      </c>
      <c r="I9092" s="23">
        <f t="shared" si="789"/>
        <v>45.2</v>
      </c>
      <c r="J9092" s="23">
        <f t="shared" si="790"/>
        <v>45.2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1.0005140673845085</v>
      </c>
      <c r="E9093" s="23">
        <f t="shared" si="785"/>
        <v>35.5</v>
      </c>
      <c r="F9093" s="23">
        <f t="shared" si="786"/>
        <v>35.518249392150054</v>
      </c>
      <c r="G9093" s="23">
        <f t="shared" si="787"/>
        <v>17.8</v>
      </c>
      <c r="H9093" s="23">
        <f t="shared" si="788"/>
        <v>17.809150399444253</v>
      </c>
      <c r="I9093" s="23">
        <f t="shared" si="789"/>
        <v>45.2</v>
      </c>
      <c r="J9093" s="23">
        <f t="shared" si="790"/>
        <v>45.22323584577979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0.99288905842416109</v>
      </c>
      <c r="E9094" s="23">
        <f t="shared" si="785"/>
        <v>74.900000000000006</v>
      </c>
      <c r="F9094" s="23">
        <f t="shared" si="786"/>
        <v>74.367390475969671</v>
      </c>
      <c r="G9094" s="23">
        <f t="shared" si="787"/>
        <v>39.299999999999997</v>
      </c>
      <c r="H9094" s="23">
        <f t="shared" si="788"/>
        <v>39.02053999606953</v>
      </c>
      <c r="I9094" s="23">
        <f t="shared" si="789"/>
        <v>98.8</v>
      </c>
      <c r="J9094" s="23">
        <f t="shared" si="790"/>
        <v>98.097438972307117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0.98672054843505341</v>
      </c>
      <c r="E9095" s="23">
        <f t="shared" si="785"/>
        <v>74.900000000000006</v>
      </c>
      <c r="F9095" s="23">
        <f t="shared" si="786"/>
        <v>73.905369077785508</v>
      </c>
      <c r="G9095" s="23">
        <f t="shared" si="787"/>
        <v>39.299999999999997</v>
      </c>
      <c r="H9095" s="23">
        <f t="shared" si="788"/>
        <v>38.778117553497594</v>
      </c>
      <c r="I9095" s="23">
        <f t="shared" si="789"/>
        <v>98.8</v>
      </c>
      <c r="J9095" s="23">
        <f t="shared" si="790"/>
        <v>97.487990185383268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0.98579317801889199</v>
      </c>
      <c r="E9096" s="23">
        <f t="shared" si="785"/>
        <v>74.900000000000006</v>
      </c>
      <c r="F9096" s="23">
        <f t="shared" si="786"/>
        <v>73.83590903361501</v>
      </c>
      <c r="G9096" s="23">
        <f t="shared" si="787"/>
        <v>39.299999999999997</v>
      </c>
      <c r="H9096" s="23">
        <f t="shared" si="788"/>
        <v>38.741671896142449</v>
      </c>
      <c r="I9096" s="23">
        <f t="shared" si="789"/>
        <v>98.8</v>
      </c>
      <c r="J9096" s="23">
        <f t="shared" si="790"/>
        <v>97.396365988266524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0.98578459212855452</v>
      </c>
      <c r="E9097" s="23">
        <f t="shared" si="785"/>
        <v>74.900000000000006</v>
      </c>
      <c r="F9097" s="23">
        <f t="shared" si="786"/>
        <v>73.835265950428735</v>
      </c>
      <c r="G9097" s="23">
        <f t="shared" si="787"/>
        <v>39.299999999999997</v>
      </c>
      <c r="H9097" s="23">
        <f t="shared" si="788"/>
        <v>38.741334470652191</v>
      </c>
      <c r="I9097" s="23">
        <f t="shared" si="789"/>
        <v>98.8</v>
      </c>
      <c r="J9097" s="23">
        <f t="shared" si="790"/>
        <v>97.395517702301177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0.98577560821488375</v>
      </c>
      <c r="E9098" s="23">
        <f t="shared" si="785"/>
        <v>74.900000000000006</v>
      </c>
      <c r="F9098" s="23">
        <f t="shared" si="786"/>
        <v>73.834593055294803</v>
      </c>
      <c r="G9098" s="23">
        <f t="shared" si="787"/>
        <v>39.299999999999997</v>
      </c>
      <c r="H9098" s="23">
        <f t="shared" si="788"/>
        <v>38.74098140284493</v>
      </c>
      <c r="I9098" s="23">
        <f t="shared" si="789"/>
        <v>98.8</v>
      </c>
      <c r="J9098" s="23">
        <f t="shared" si="790"/>
        <v>97.394630091630518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0.98618412541808798</v>
      </c>
      <c r="E9099" s="23">
        <f t="shared" si="785"/>
        <v>37</v>
      </c>
      <c r="F9099" s="23">
        <f t="shared" si="786"/>
        <v>36.488812640469256</v>
      </c>
      <c r="G9099" s="23">
        <f t="shared" si="787"/>
        <v>22.4</v>
      </c>
      <c r="H9099" s="23">
        <f t="shared" si="788"/>
        <v>22.09052440936517</v>
      </c>
      <c r="I9099" s="23">
        <f t="shared" si="789"/>
        <v>46.8</v>
      </c>
      <c r="J9099" s="23">
        <f t="shared" si="790"/>
        <v>46.153417069566515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0.98232311180400811</v>
      </c>
      <c r="E9100" s="23">
        <f t="shared" si="785"/>
        <v>36.5</v>
      </c>
      <c r="F9100" s="23">
        <f t="shared" si="786"/>
        <v>35.854793580846298</v>
      </c>
      <c r="G9100" s="23">
        <f t="shared" si="787"/>
        <v>22.2</v>
      </c>
      <c r="H9100" s="23">
        <f t="shared" si="788"/>
        <v>21.807573082048979</v>
      </c>
      <c r="I9100" s="23">
        <f t="shared" si="789"/>
        <v>46.2</v>
      </c>
      <c r="J9100" s="23">
        <f t="shared" si="790"/>
        <v>45.383327765345179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0.9823092015274355</v>
      </c>
      <c r="E9101" s="23">
        <f t="shared" si="785"/>
        <v>36.5</v>
      </c>
      <c r="F9101" s="23">
        <f t="shared" si="786"/>
        <v>35.854285855751399</v>
      </c>
      <c r="G9101" s="23">
        <f t="shared" si="787"/>
        <v>22.2</v>
      </c>
      <c r="H9101" s="23">
        <f t="shared" si="788"/>
        <v>21.807264273909066</v>
      </c>
      <c r="I9101" s="23">
        <f t="shared" si="789"/>
        <v>46.2</v>
      </c>
      <c r="J9101" s="23">
        <f t="shared" si="790"/>
        <v>45.382685110567522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0.98300993028077477</v>
      </c>
      <c r="E9102" s="23">
        <f t="shared" si="785"/>
        <v>36.5</v>
      </c>
      <c r="F9102" s="23">
        <f t="shared" si="786"/>
        <v>35.879862455248279</v>
      </c>
      <c r="G9102" s="23">
        <f t="shared" si="787"/>
        <v>22.2</v>
      </c>
      <c r="H9102" s="23">
        <f t="shared" si="788"/>
        <v>21.822820452233199</v>
      </c>
      <c r="I9102" s="23">
        <f t="shared" si="789"/>
        <v>46.2</v>
      </c>
      <c r="J9102" s="23">
        <f t="shared" si="790"/>
        <v>45.415058778971797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0.98300556859434129</v>
      </c>
      <c r="E9103" s="23">
        <f t="shared" si="785"/>
        <v>36.5</v>
      </c>
      <c r="F9103" s="23">
        <f t="shared" si="786"/>
        <v>35.879703253693457</v>
      </c>
      <c r="G9103" s="23">
        <f t="shared" si="787"/>
        <v>22.2</v>
      </c>
      <c r="H9103" s="23">
        <f t="shared" si="788"/>
        <v>21.822723622794378</v>
      </c>
      <c r="I9103" s="23">
        <f t="shared" si="789"/>
        <v>46.2</v>
      </c>
      <c r="J9103" s="23">
        <f t="shared" si="790"/>
        <v>45.414857269058572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0.98301217842508903</v>
      </c>
      <c r="E9104" s="23">
        <f t="shared" si="785"/>
        <v>36.5</v>
      </c>
      <c r="F9104" s="23">
        <f t="shared" si="786"/>
        <v>35.879944512515749</v>
      </c>
      <c r="G9104" s="23">
        <f t="shared" si="787"/>
        <v>22.2</v>
      </c>
      <c r="H9104" s="23">
        <f t="shared" si="788"/>
        <v>21.822870361036976</v>
      </c>
      <c r="I9104" s="23">
        <f t="shared" si="789"/>
        <v>46.2</v>
      </c>
      <c r="J9104" s="23">
        <f t="shared" si="790"/>
        <v>45.415162643239114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0.98232971125472579</v>
      </c>
      <c r="E9105" s="23">
        <f t="shared" si="785"/>
        <v>6.2</v>
      </c>
      <c r="F9105" s="23">
        <f t="shared" si="786"/>
        <v>6.0904442097793003</v>
      </c>
      <c r="G9105" s="23">
        <f t="shared" si="787"/>
        <v>4.3</v>
      </c>
      <c r="H9105" s="23">
        <f t="shared" si="788"/>
        <v>4.2240177583953207</v>
      </c>
      <c r="I9105" s="23">
        <f t="shared" si="789"/>
        <v>8.1999999999999993</v>
      </c>
      <c r="J9105" s="23">
        <f t="shared" si="790"/>
        <v>8.0551036322887501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0.98232158688165305</v>
      </c>
      <c r="E9106" s="23">
        <f t="shared" si="785"/>
        <v>6.2</v>
      </c>
      <c r="F9106" s="23">
        <f t="shared" si="786"/>
        <v>6.0903938386662491</v>
      </c>
      <c r="G9106" s="23">
        <f t="shared" si="787"/>
        <v>4.3</v>
      </c>
      <c r="H9106" s="23">
        <f t="shared" si="788"/>
        <v>4.2239828235911077</v>
      </c>
      <c r="I9106" s="23">
        <f t="shared" si="789"/>
        <v>8.1999999999999993</v>
      </c>
      <c r="J9106" s="23">
        <f t="shared" si="790"/>
        <v>8.0550370124295547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0.98304759112455287</v>
      </c>
      <c r="E9107" s="23">
        <f t="shared" si="785"/>
        <v>1.8</v>
      </c>
      <c r="F9107" s="23">
        <f t="shared" si="786"/>
        <v>1.7694856640241952</v>
      </c>
      <c r="G9107" s="23">
        <f t="shared" si="787"/>
        <v>1.3</v>
      </c>
      <c r="H9107" s="23">
        <f t="shared" si="788"/>
        <v>1.2779618684619187</v>
      </c>
      <c r="I9107" s="23">
        <f t="shared" si="789"/>
        <v>2.4</v>
      </c>
      <c r="J9107" s="23">
        <f t="shared" si="790"/>
        <v>2.3593142186989269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1.0017361735583881</v>
      </c>
      <c r="E9108" s="23">
        <f t="shared" ref="E9108:E9170" si="793">$E8820</f>
        <v>1.8</v>
      </c>
      <c r="F9108" s="23">
        <f t="shared" ref="F9108:F9170" si="794">$F8820</f>
        <v>1.8031251124050987</v>
      </c>
      <c r="G9108" s="23">
        <f t="shared" ref="G9108:G9170" si="795">$G8820</f>
        <v>1.3</v>
      </c>
      <c r="H9108" s="23">
        <f t="shared" ref="H9108:H9170" si="796">$H8820</f>
        <v>1.3022570256259045</v>
      </c>
      <c r="I9108" s="23">
        <f t="shared" ref="I9108:I9170" si="797">$I8820</f>
        <v>2.4</v>
      </c>
      <c r="J9108" s="23">
        <f t="shared" ref="J9108:J9170" si="798">$J8820</f>
        <v>2.4041668165401311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1.0007462268484801</v>
      </c>
      <c r="E9109" s="23">
        <f t="shared" si="793"/>
        <v>1.2</v>
      </c>
      <c r="F9109" s="23">
        <f t="shared" si="794"/>
        <v>1.2008954722181762</v>
      </c>
      <c r="G9109" s="23">
        <f t="shared" si="795"/>
        <v>0.8</v>
      </c>
      <c r="H9109" s="23">
        <f t="shared" si="796"/>
        <v>0.80059698147878411</v>
      </c>
      <c r="I9109" s="23">
        <f t="shared" si="797"/>
        <v>1.6</v>
      </c>
      <c r="J9109" s="23">
        <f t="shared" si="798"/>
        <v>1.6011939629575682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1.0007462268484801</v>
      </c>
      <c r="E9110" s="23">
        <f t="shared" si="793"/>
        <v>1.2</v>
      </c>
      <c r="F9110" s="23">
        <f t="shared" si="794"/>
        <v>1.2008954722181762</v>
      </c>
      <c r="G9110" s="23">
        <f t="shared" si="795"/>
        <v>0.8</v>
      </c>
      <c r="H9110" s="23">
        <f t="shared" si="796"/>
        <v>0.80059698147878411</v>
      </c>
      <c r="I9110" s="23">
        <f t="shared" si="797"/>
        <v>1.6</v>
      </c>
      <c r="J9110" s="23">
        <f t="shared" si="798"/>
        <v>1.6011939629575682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1.0007462268484801</v>
      </c>
      <c r="E9111" s="23">
        <f t="shared" si="793"/>
        <v>1.2</v>
      </c>
      <c r="F9111" s="23">
        <f t="shared" si="794"/>
        <v>1.2008954722181762</v>
      </c>
      <c r="G9111" s="23">
        <f t="shared" si="795"/>
        <v>0.8</v>
      </c>
      <c r="H9111" s="23">
        <f t="shared" si="796"/>
        <v>0.80059698147878411</v>
      </c>
      <c r="I9111" s="23">
        <f t="shared" si="797"/>
        <v>1.6</v>
      </c>
      <c r="J9111" s="23">
        <f t="shared" si="798"/>
        <v>1.6011939629575682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1.0004974845656533</v>
      </c>
      <c r="E9112" s="23">
        <f t="shared" si="793"/>
        <v>1.2</v>
      </c>
      <c r="F9112" s="23">
        <f t="shared" si="794"/>
        <v>1.200596981478784</v>
      </c>
      <c r="G9112" s="23">
        <f t="shared" si="795"/>
        <v>0.8</v>
      </c>
      <c r="H9112" s="23">
        <f t="shared" si="796"/>
        <v>0.80039798765252268</v>
      </c>
      <c r="I9112" s="23">
        <f t="shared" si="797"/>
        <v>1.6</v>
      </c>
      <c r="J9112" s="23">
        <f t="shared" si="798"/>
        <v>1.6007959753050454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1</v>
      </c>
      <c r="E9113" s="23">
        <f t="shared" si="793"/>
        <v>1.6</v>
      </c>
      <c r="F9113" s="23">
        <f t="shared" si="794"/>
        <v>1.6</v>
      </c>
      <c r="G9113" s="23">
        <f t="shared" si="795"/>
        <v>1.1000000000000001</v>
      </c>
      <c r="H9113" s="23">
        <f t="shared" si="796"/>
        <v>1.1000000000000001</v>
      </c>
      <c r="I9113" s="23">
        <f t="shared" si="797"/>
        <v>2.2000000000000002</v>
      </c>
      <c r="J9113" s="23">
        <f t="shared" si="798"/>
        <v>2.2000000000000002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1</v>
      </c>
      <c r="E9114" s="23">
        <f t="shared" si="793"/>
        <v>2.2999999999999998</v>
      </c>
      <c r="F9114" s="23">
        <f t="shared" si="794"/>
        <v>2.2999999999999998</v>
      </c>
      <c r="G9114" s="23">
        <f t="shared" si="795"/>
        <v>1.6</v>
      </c>
      <c r="H9114" s="23">
        <f t="shared" si="796"/>
        <v>1.6</v>
      </c>
      <c r="I9114" s="23">
        <f t="shared" si="797"/>
        <v>3.2</v>
      </c>
      <c r="J9114" s="23">
        <f t="shared" si="798"/>
        <v>3.2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1</v>
      </c>
      <c r="E9115" s="23">
        <f t="shared" si="793"/>
        <v>2.2999999999999998</v>
      </c>
      <c r="F9115" s="23">
        <f t="shared" si="794"/>
        <v>2.2999999999999998</v>
      </c>
      <c r="G9115" s="23">
        <f t="shared" si="795"/>
        <v>1.6</v>
      </c>
      <c r="H9115" s="23">
        <f t="shared" si="796"/>
        <v>1.6</v>
      </c>
      <c r="I9115" s="23">
        <f t="shared" si="797"/>
        <v>3.2</v>
      </c>
      <c r="J9115" s="23">
        <f t="shared" si="798"/>
        <v>3.2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1</v>
      </c>
      <c r="E9116" s="23">
        <f t="shared" si="793"/>
        <v>2.2999999999999998</v>
      </c>
      <c r="F9116" s="23">
        <f t="shared" si="794"/>
        <v>2.2999999999999998</v>
      </c>
      <c r="G9116" s="23">
        <f t="shared" si="795"/>
        <v>1.6</v>
      </c>
      <c r="H9116" s="23">
        <f t="shared" si="796"/>
        <v>1.6</v>
      </c>
      <c r="I9116" s="23">
        <f t="shared" si="797"/>
        <v>3.2</v>
      </c>
      <c r="J9116" s="23">
        <f t="shared" si="798"/>
        <v>3.2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1</v>
      </c>
      <c r="E9117" s="23">
        <f t="shared" si="793"/>
        <v>2.2999999999999998</v>
      </c>
      <c r="F9117" s="23">
        <f t="shared" si="794"/>
        <v>2.2999999999999998</v>
      </c>
      <c r="G9117" s="23">
        <f t="shared" si="795"/>
        <v>1.6</v>
      </c>
      <c r="H9117" s="23">
        <f t="shared" si="796"/>
        <v>1.6</v>
      </c>
      <c r="I9117" s="23">
        <f t="shared" si="797"/>
        <v>3.2</v>
      </c>
      <c r="J9117" s="23">
        <f t="shared" si="798"/>
        <v>3.2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0.99672782557890582</v>
      </c>
      <c r="E9118" s="23">
        <f t="shared" si="793"/>
        <v>40.5</v>
      </c>
      <c r="F9118" s="23">
        <f t="shared" si="794"/>
        <v>40.367476935945689</v>
      </c>
      <c r="G9118" s="23">
        <f t="shared" si="795"/>
        <v>24</v>
      </c>
      <c r="H9118" s="23">
        <f t="shared" si="796"/>
        <v>23.921467813893742</v>
      </c>
      <c r="I9118" s="23">
        <f t="shared" si="797"/>
        <v>50.6</v>
      </c>
      <c r="J9118" s="23">
        <f t="shared" si="798"/>
        <v>50.434427974292639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0.98621637575594845</v>
      </c>
      <c r="E9119" s="23">
        <f t="shared" si="793"/>
        <v>41.7</v>
      </c>
      <c r="F9119" s="23">
        <f t="shared" si="794"/>
        <v>41.125222869023055</v>
      </c>
      <c r="G9119" s="23">
        <f t="shared" si="795"/>
        <v>24.6</v>
      </c>
      <c r="H9119" s="23">
        <f t="shared" si="796"/>
        <v>24.260922843596333</v>
      </c>
      <c r="I9119" s="23">
        <f t="shared" si="797"/>
        <v>51.9</v>
      </c>
      <c r="J9119" s="23">
        <f t="shared" si="798"/>
        <v>51.184629901733722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0.98574600948791646</v>
      </c>
      <c r="E9120" s="23">
        <f t="shared" si="793"/>
        <v>41.7</v>
      </c>
      <c r="F9120" s="23">
        <f t="shared" si="794"/>
        <v>41.105608595646117</v>
      </c>
      <c r="G9120" s="23">
        <f t="shared" si="795"/>
        <v>24.6</v>
      </c>
      <c r="H9120" s="23">
        <f t="shared" si="796"/>
        <v>24.249351833402745</v>
      </c>
      <c r="I9120" s="23">
        <f t="shared" si="797"/>
        <v>51.9</v>
      </c>
      <c r="J9120" s="23">
        <f t="shared" si="798"/>
        <v>51.160217892422864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0.98575288123974281</v>
      </c>
      <c r="E9121" s="23">
        <f t="shared" si="793"/>
        <v>41.7</v>
      </c>
      <c r="F9121" s="23">
        <f t="shared" si="794"/>
        <v>41.105895147697275</v>
      </c>
      <c r="G9121" s="23">
        <f t="shared" si="795"/>
        <v>24.6</v>
      </c>
      <c r="H9121" s="23">
        <f t="shared" si="796"/>
        <v>24.249520878497673</v>
      </c>
      <c r="I9121" s="23">
        <f t="shared" si="797"/>
        <v>51.9</v>
      </c>
      <c r="J9121" s="23">
        <f t="shared" si="798"/>
        <v>51.160574536342651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0.98572995704288935</v>
      </c>
      <c r="E9122" s="23">
        <f t="shared" si="793"/>
        <v>41.2</v>
      </c>
      <c r="F9122" s="23">
        <f t="shared" si="794"/>
        <v>40.612074230167046</v>
      </c>
      <c r="G9122" s="23">
        <f t="shared" si="795"/>
        <v>24.3</v>
      </c>
      <c r="H9122" s="23">
        <f t="shared" si="796"/>
        <v>23.95323795614221</v>
      </c>
      <c r="I9122" s="23">
        <f t="shared" si="797"/>
        <v>51.3</v>
      </c>
      <c r="J9122" s="23">
        <f t="shared" si="798"/>
        <v>50.56794679630022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0.98157324933989443</v>
      </c>
      <c r="E9123" s="23">
        <f t="shared" si="793"/>
        <v>17.899999999999999</v>
      </c>
      <c r="F9123" s="23">
        <f t="shared" si="794"/>
        <v>17.57016116318411</v>
      </c>
      <c r="G9123" s="23">
        <f t="shared" si="795"/>
        <v>10.4</v>
      </c>
      <c r="H9123" s="23">
        <f t="shared" si="796"/>
        <v>10.208361793134902</v>
      </c>
      <c r="I9123" s="23">
        <f t="shared" si="797"/>
        <v>21.5</v>
      </c>
      <c r="J9123" s="23">
        <f t="shared" si="798"/>
        <v>21.10382486080773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0.97876222403397128</v>
      </c>
      <c r="E9124" s="23">
        <f t="shared" si="793"/>
        <v>17.899999999999999</v>
      </c>
      <c r="F9124" s="23">
        <f t="shared" si="794"/>
        <v>17.519843810208084</v>
      </c>
      <c r="G9124" s="23">
        <f t="shared" si="795"/>
        <v>10.4</v>
      </c>
      <c r="H9124" s="23">
        <f t="shared" si="796"/>
        <v>10.179127129953301</v>
      </c>
      <c r="I9124" s="23">
        <f t="shared" si="797"/>
        <v>21.5</v>
      </c>
      <c r="J9124" s="23">
        <f t="shared" si="798"/>
        <v>21.043387816730384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0.978766909056349</v>
      </c>
      <c r="E9125" s="23">
        <f t="shared" si="793"/>
        <v>17.899999999999999</v>
      </c>
      <c r="F9125" s="23">
        <f t="shared" si="794"/>
        <v>17.519927672108647</v>
      </c>
      <c r="G9125" s="23">
        <f t="shared" si="795"/>
        <v>10.4</v>
      </c>
      <c r="H9125" s="23">
        <f t="shared" si="796"/>
        <v>10.179175854186029</v>
      </c>
      <c r="I9125" s="23">
        <f t="shared" si="797"/>
        <v>21.5</v>
      </c>
      <c r="J9125" s="23">
        <f t="shared" si="798"/>
        <v>21.043488544711504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0.97876137716964573</v>
      </c>
      <c r="E9126" s="23">
        <f t="shared" si="793"/>
        <v>17.899999999999999</v>
      </c>
      <c r="F9126" s="23">
        <f t="shared" si="794"/>
        <v>17.519828651336656</v>
      </c>
      <c r="G9126" s="23">
        <f t="shared" si="795"/>
        <v>10.4</v>
      </c>
      <c r="H9126" s="23">
        <f t="shared" si="796"/>
        <v>10.179118322564316</v>
      </c>
      <c r="I9126" s="23">
        <f t="shared" si="797"/>
        <v>21.5</v>
      </c>
      <c r="J9126" s="23">
        <f t="shared" si="798"/>
        <v>21.043369609147383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0.97876746842177775</v>
      </c>
      <c r="E9127" s="23">
        <f t="shared" si="793"/>
        <v>17.899999999999999</v>
      </c>
      <c r="F9127" s="23">
        <f t="shared" si="794"/>
        <v>17.51993768474982</v>
      </c>
      <c r="G9127" s="23">
        <f t="shared" si="795"/>
        <v>10.4</v>
      </c>
      <c r="H9127" s="23">
        <f t="shared" si="796"/>
        <v>10.179181671586489</v>
      </c>
      <c r="I9127" s="23">
        <f t="shared" si="797"/>
        <v>21.5</v>
      </c>
      <c r="J9127" s="23">
        <f t="shared" si="798"/>
        <v>21.043500571068222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0.97799534702313862</v>
      </c>
      <c r="E9128" s="23">
        <f t="shared" si="793"/>
        <v>17.899999999999999</v>
      </c>
      <c r="F9128" s="23">
        <f t="shared" si="794"/>
        <v>17.506116711714181</v>
      </c>
      <c r="G9128" s="23">
        <f t="shared" si="795"/>
        <v>10.4</v>
      </c>
      <c r="H9128" s="23">
        <f t="shared" si="796"/>
        <v>10.171151609040642</v>
      </c>
      <c r="I9128" s="23">
        <f t="shared" si="797"/>
        <v>21.5</v>
      </c>
      <c r="J9128" s="23">
        <f t="shared" si="798"/>
        <v>21.026899960997479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0.97799405290689367</v>
      </c>
      <c r="E9129" s="23">
        <f t="shared" si="793"/>
        <v>1.4</v>
      </c>
      <c r="F9129" s="23">
        <f t="shared" si="794"/>
        <v>1.369191674069651</v>
      </c>
      <c r="G9129" s="23">
        <f t="shared" si="795"/>
        <v>1.1000000000000001</v>
      </c>
      <c r="H9129" s="23">
        <f t="shared" si="796"/>
        <v>1.0757934581975832</v>
      </c>
      <c r="I9129" s="23">
        <f t="shared" si="797"/>
        <v>2.1</v>
      </c>
      <c r="J9129" s="23">
        <f t="shared" si="798"/>
        <v>2.0537875111044768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0.97799567607576599</v>
      </c>
      <c r="E9130" s="23">
        <f t="shared" si="793"/>
        <v>0.4</v>
      </c>
      <c r="F9130" s="23">
        <f t="shared" si="794"/>
        <v>0.39119827043030642</v>
      </c>
      <c r="G9130" s="23">
        <f t="shared" si="795"/>
        <v>0.3</v>
      </c>
      <c r="H9130" s="23">
        <f t="shared" si="796"/>
        <v>0.29339870282272978</v>
      </c>
      <c r="I9130" s="23">
        <f t="shared" si="797"/>
        <v>0.6</v>
      </c>
      <c r="J9130" s="23">
        <f t="shared" si="798"/>
        <v>0.58679740564545957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0.98748748006896625</v>
      </c>
      <c r="E9131" s="23">
        <f t="shared" si="793"/>
        <v>0.4</v>
      </c>
      <c r="F9131" s="23">
        <f t="shared" si="794"/>
        <v>0.39499499202758653</v>
      </c>
      <c r="G9131" s="23">
        <f t="shared" si="795"/>
        <v>0.3</v>
      </c>
      <c r="H9131" s="23">
        <f t="shared" si="796"/>
        <v>0.29624624402068989</v>
      </c>
      <c r="I9131" s="23">
        <f t="shared" si="797"/>
        <v>0.6</v>
      </c>
      <c r="J9131" s="23">
        <f t="shared" si="798"/>
        <v>0.59249248804137977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1.0001692047377326</v>
      </c>
      <c r="E9132" s="23">
        <f t="shared" si="793"/>
        <v>0.2</v>
      </c>
      <c r="F9132" s="23">
        <f t="shared" si="794"/>
        <v>0.20003384094754653</v>
      </c>
      <c r="G9132" s="23">
        <f t="shared" si="795"/>
        <v>0.2</v>
      </c>
      <c r="H9132" s="23">
        <f t="shared" si="796"/>
        <v>0.20003384094754653</v>
      </c>
      <c r="I9132" s="23">
        <f t="shared" si="797"/>
        <v>0.3</v>
      </c>
      <c r="J9132" s="23">
        <f t="shared" si="798"/>
        <v>0.30005076142131976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1.0001698513800426</v>
      </c>
      <c r="E9133" s="23">
        <f t="shared" si="793"/>
        <v>0.2</v>
      </c>
      <c r="F9133" s="23">
        <f t="shared" si="794"/>
        <v>0.20003397027600853</v>
      </c>
      <c r="G9133" s="23">
        <f t="shared" si="795"/>
        <v>0.2</v>
      </c>
      <c r="H9133" s="23">
        <f t="shared" si="796"/>
        <v>0.20003397027600853</v>
      </c>
      <c r="I9133" s="23">
        <f t="shared" si="797"/>
        <v>0.3</v>
      </c>
      <c r="J9133" s="23">
        <f t="shared" si="798"/>
        <v>0.30005095541401278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1.0001675585103509</v>
      </c>
      <c r="E9134" s="23">
        <f t="shared" si="793"/>
        <v>0</v>
      </c>
      <c r="F9134" s="23">
        <f t="shared" si="794"/>
        <v>0</v>
      </c>
      <c r="G9134" s="23">
        <f t="shared" si="795"/>
        <v>0</v>
      </c>
      <c r="H9134" s="23">
        <f t="shared" si="796"/>
        <v>0</v>
      </c>
      <c r="I9134" s="23">
        <f t="shared" si="797"/>
        <v>0.1</v>
      </c>
      <c r="J9134" s="23">
        <f t="shared" si="798"/>
        <v>0.10001675585103509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1.0001640419947506</v>
      </c>
      <c r="E9135" s="23">
        <f t="shared" si="793"/>
        <v>0</v>
      </c>
      <c r="F9135" s="23">
        <f t="shared" si="794"/>
        <v>0</v>
      </c>
      <c r="G9135" s="23">
        <f t="shared" si="795"/>
        <v>0</v>
      </c>
      <c r="H9135" s="23">
        <f t="shared" si="796"/>
        <v>0</v>
      </c>
      <c r="I9135" s="23">
        <f t="shared" si="797"/>
        <v>0</v>
      </c>
      <c r="J9135" s="23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3">
        <f t="shared" si="793"/>
        <v>0</v>
      </c>
      <c r="F9136" s="23">
        <f t="shared" si="794"/>
        <v>0</v>
      </c>
      <c r="G9136" s="23">
        <f t="shared" si="795"/>
        <v>0</v>
      </c>
      <c r="H9136" s="23">
        <f t="shared" si="796"/>
        <v>0</v>
      </c>
      <c r="I9136" s="23">
        <f t="shared" si="797"/>
        <v>0</v>
      </c>
      <c r="J9136" s="23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3">
        <f t="shared" si="793"/>
        <v>0</v>
      </c>
      <c r="F9137" s="23">
        <f t="shared" si="794"/>
        <v>0</v>
      </c>
      <c r="G9137" s="23">
        <f t="shared" si="795"/>
        <v>0</v>
      </c>
      <c r="H9137" s="23">
        <f t="shared" si="796"/>
        <v>0</v>
      </c>
      <c r="I9137" s="23">
        <f t="shared" si="797"/>
        <v>0</v>
      </c>
      <c r="J9137" s="23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3">
        <f t="shared" si="793"/>
        <v>0</v>
      </c>
      <c r="F9138" s="23">
        <f t="shared" si="794"/>
        <v>0</v>
      </c>
      <c r="G9138" s="23">
        <f t="shared" si="795"/>
        <v>0</v>
      </c>
      <c r="H9138" s="23">
        <f t="shared" si="796"/>
        <v>0</v>
      </c>
      <c r="I9138" s="23">
        <f t="shared" si="797"/>
        <v>0</v>
      </c>
      <c r="J9138" s="23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3">
        <f t="shared" si="793"/>
        <v>0</v>
      </c>
      <c r="F9139" s="23">
        <f t="shared" si="794"/>
        <v>0</v>
      </c>
      <c r="G9139" s="23">
        <f t="shared" si="795"/>
        <v>0</v>
      </c>
      <c r="H9139" s="23">
        <f t="shared" si="796"/>
        <v>0</v>
      </c>
      <c r="I9139" s="23">
        <f t="shared" si="797"/>
        <v>0</v>
      </c>
      <c r="J9139" s="23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3">
        <f t="shared" si="793"/>
        <v>0</v>
      </c>
      <c r="F9140" s="23">
        <f t="shared" si="794"/>
        <v>0</v>
      </c>
      <c r="G9140" s="23">
        <f t="shared" si="795"/>
        <v>0</v>
      </c>
      <c r="H9140" s="23">
        <f t="shared" si="796"/>
        <v>0</v>
      </c>
      <c r="I9140" s="23">
        <f t="shared" si="797"/>
        <v>0.1</v>
      </c>
      <c r="J9140" s="23">
        <f t="shared" si="798"/>
        <v>0.1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3">
        <f t="shared" si="793"/>
        <v>0</v>
      </c>
      <c r="F9141" s="23">
        <f t="shared" si="794"/>
        <v>0</v>
      </c>
      <c r="G9141" s="23">
        <f t="shared" si="795"/>
        <v>0</v>
      </c>
      <c r="H9141" s="23">
        <f t="shared" si="796"/>
        <v>0</v>
      </c>
      <c r="I9141" s="23">
        <f t="shared" si="797"/>
        <v>0.1</v>
      </c>
      <c r="J9141" s="23">
        <f t="shared" si="798"/>
        <v>0.1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0.99918486674446849</v>
      </c>
      <c r="E9142" s="23">
        <f t="shared" si="793"/>
        <v>21.6</v>
      </c>
      <c r="F9142" s="23">
        <f t="shared" si="794"/>
        <v>21.582393121680521</v>
      </c>
      <c r="G9142" s="23">
        <f t="shared" si="795"/>
        <v>12.5</v>
      </c>
      <c r="H9142" s="23">
        <f t="shared" si="796"/>
        <v>12.489810834305857</v>
      </c>
      <c r="I9142" s="23">
        <f t="shared" si="797"/>
        <v>26.4</v>
      </c>
      <c r="J9142" s="23">
        <f t="shared" si="798"/>
        <v>26.378480482053966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0.98461912746079661</v>
      </c>
      <c r="E9143" s="23">
        <f t="shared" si="793"/>
        <v>22.9</v>
      </c>
      <c r="F9143" s="23">
        <f t="shared" si="794"/>
        <v>22.547778018852242</v>
      </c>
      <c r="G9143" s="23">
        <f t="shared" si="795"/>
        <v>13.2</v>
      </c>
      <c r="H9143" s="23">
        <f t="shared" si="796"/>
        <v>12.996972482482514</v>
      </c>
      <c r="I9143" s="23">
        <f t="shared" si="797"/>
        <v>28.2</v>
      </c>
      <c r="J9143" s="23">
        <f t="shared" si="798"/>
        <v>27.766259394394464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0.98194632209339106</v>
      </c>
      <c r="E9144" s="23">
        <f t="shared" si="793"/>
        <v>22.9</v>
      </c>
      <c r="F9144" s="23">
        <f t="shared" si="794"/>
        <v>22.486570775938652</v>
      </c>
      <c r="G9144" s="23">
        <f t="shared" si="795"/>
        <v>13.2</v>
      </c>
      <c r="H9144" s="23">
        <f t="shared" si="796"/>
        <v>12.961691451632761</v>
      </c>
      <c r="I9144" s="23">
        <f t="shared" si="797"/>
        <v>28.2</v>
      </c>
      <c r="J9144" s="23">
        <f t="shared" si="798"/>
        <v>27.690886283033628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0.98194539561203831</v>
      </c>
      <c r="E9145" s="23">
        <f t="shared" si="793"/>
        <v>22.9</v>
      </c>
      <c r="F9145" s="23">
        <f t="shared" si="794"/>
        <v>22.486549559515677</v>
      </c>
      <c r="G9145" s="23">
        <f t="shared" si="795"/>
        <v>13.2</v>
      </c>
      <c r="H9145" s="23">
        <f t="shared" si="796"/>
        <v>12.961679222078905</v>
      </c>
      <c r="I9145" s="23">
        <f t="shared" si="797"/>
        <v>28.2</v>
      </c>
      <c r="J9145" s="23">
        <f t="shared" si="798"/>
        <v>27.690860156259479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0.98194693054364479</v>
      </c>
      <c r="E9146" s="23">
        <f t="shared" si="793"/>
        <v>22.1</v>
      </c>
      <c r="F9146" s="23">
        <f t="shared" si="794"/>
        <v>21.701027165014551</v>
      </c>
      <c r="G9146" s="23">
        <f t="shared" si="795"/>
        <v>12.8</v>
      </c>
      <c r="H9146" s="23">
        <f t="shared" si="796"/>
        <v>12.568920710958654</v>
      </c>
      <c r="I9146" s="23">
        <f t="shared" si="797"/>
        <v>27.1</v>
      </c>
      <c r="J9146" s="23">
        <f t="shared" si="798"/>
        <v>26.610761817732776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0.98293119424957931</v>
      </c>
      <c r="E9147" s="23">
        <f t="shared" si="793"/>
        <v>18.5</v>
      </c>
      <c r="F9147" s="23">
        <f t="shared" si="794"/>
        <v>18.184227093617217</v>
      </c>
      <c r="G9147" s="23">
        <f t="shared" si="795"/>
        <v>11.1</v>
      </c>
      <c r="H9147" s="23">
        <f t="shared" si="796"/>
        <v>10.91053625617033</v>
      </c>
      <c r="I9147" s="23">
        <f t="shared" si="797"/>
        <v>23.2</v>
      </c>
      <c r="J9147" s="23">
        <f t="shared" si="798"/>
        <v>22.80400370659024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0.97813006113139889</v>
      </c>
      <c r="E9148" s="23">
        <f t="shared" si="793"/>
        <v>15.4</v>
      </c>
      <c r="F9148" s="23">
        <f t="shared" si="794"/>
        <v>15.063202941423544</v>
      </c>
      <c r="G9148" s="23">
        <f t="shared" si="795"/>
        <v>9.4</v>
      </c>
      <c r="H9148" s="23">
        <f t="shared" si="796"/>
        <v>9.1944225746351496</v>
      </c>
      <c r="I9148" s="23">
        <f t="shared" si="797"/>
        <v>18.8</v>
      </c>
      <c r="J9148" s="23">
        <f t="shared" si="798"/>
        <v>18.388845149270299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0.97812222905222179</v>
      </c>
      <c r="E9149" s="23">
        <f t="shared" si="793"/>
        <v>15.4</v>
      </c>
      <c r="F9149" s="23">
        <f t="shared" si="794"/>
        <v>15.063082327404215</v>
      </c>
      <c r="G9149" s="23">
        <f t="shared" si="795"/>
        <v>9.4</v>
      </c>
      <c r="H9149" s="23">
        <f t="shared" si="796"/>
        <v>9.194348953090886</v>
      </c>
      <c r="I9149" s="23">
        <f t="shared" si="797"/>
        <v>18.8</v>
      </c>
      <c r="J9149" s="23">
        <f t="shared" si="798"/>
        <v>18.388697906181772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0.9781140931693969</v>
      </c>
      <c r="E9150" s="23">
        <f t="shared" si="793"/>
        <v>15.4</v>
      </c>
      <c r="F9150" s="23">
        <f t="shared" si="794"/>
        <v>15.062957034808713</v>
      </c>
      <c r="G9150" s="23">
        <f t="shared" si="795"/>
        <v>9.4</v>
      </c>
      <c r="H9150" s="23">
        <f t="shared" si="796"/>
        <v>9.1942724757923315</v>
      </c>
      <c r="I9150" s="23">
        <f t="shared" si="797"/>
        <v>18.8</v>
      </c>
      <c r="J9150" s="23">
        <f t="shared" si="798"/>
        <v>18.388544951584663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0.97811609777266451</v>
      </c>
      <c r="E9151" s="23">
        <f t="shared" si="793"/>
        <v>15.4</v>
      </c>
      <c r="F9151" s="23">
        <f t="shared" si="794"/>
        <v>15.062987905699034</v>
      </c>
      <c r="G9151" s="23">
        <f t="shared" si="795"/>
        <v>9.4</v>
      </c>
      <c r="H9151" s="23">
        <f t="shared" si="796"/>
        <v>9.194291319063046</v>
      </c>
      <c r="I9151" s="23">
        <f t="shared" si="797"/>
        <v>18.8</v>
      </c>
      <c r="J9151" s="23">
        <f t="shared" si="798"/>
        <v>18.388582638126092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0.97811595704465504</v>
      </c>
      <c r="E9152" s="23">
        <f t="shared" si="793"/>
        <v>15.4</v>
      </c>
      <c r="F9152" s="23">
        <f t="shared" si="794"/>
        <v>15.062985738487688</v>
      </c>
      <c r="G9152" s="23">
        <f t="shared" si="795"/>
        <v>9.4</v>
      </c>
      <c r="H9152" s="23">
        <f t="shared" si="796"/>
        <v>9.1942899962197568</v>
      </c>
      <c r="I9152" s="23">
        <f t="shared" si="797"/>
        <v>18.8</v>
      </c>
      <c r="J9152" s="23">
        <f t="shared" si="798"/>
        <v>18.388579992439514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0.97811800431498164</v>
      </c>
      <c r="E9153" s="23">
        <f t="shared" si="793"/>
        <v>0.2</v>
      </c>
      <c r="F9153" s="23">
        <f t="shared" si="794"/>
        <v>0.19562360086299635</v>
      </c>
      <c r="G9153" s="23">
        <f t="shared" si="795"/>
        <v>0</v>
      </c>
      <c r="H9153" s="23">
        <f t="shared" si="796"/>
        <v>0</v>
      </c>
      <c r="I9153" s="23">
        <f t="shared" si="797"/>
        <v>0.1</v>
      </c>
      <c r="J9153" s="23">
        <f t="shared" si="798"/>
        <v>9.7811800431498175E-2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0.97813391472982036</v>
      </c>
      <c r="E9154" s="23">
        <f t="shared" si="793"/>
        <v>0.2</v>
      </c>
      <c r="F9154" s="23">
        <f t="shared" si="794"/>
        <v>0.19562678294596408</v>
      </c>
      <c r="G9154" s="23">
        <f t="shared" si="795"/>
        <v>0</v>
      </c>
      <c r="H9154" s="23">
        <f t="shared" si="796"/>
        <v>0</v>
      </c>
      <c r="I9154" s="23">
        <f t="shared" si="797"/>
        <v>0.1</v>
      </c>
      <c r="J9154" s="23">
        <f t="shared" si="798"/>
        <v>9.7813391472982042E-2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0.98299934392108246</v>
      </c>
      <c r="E9155" s="23">
        <f t="shared" si="793"/>
        <v>0.1</v>
      </c>
      <c r="F9155" s="23">
        <f t="shared" si="794"/>
        <v>9.8299934392108254E-2</v>
      </c>
      <c r="G9155" s="23">
        <f t="shared" si="795"/>
        <v>0</v>
      </c>
      <c r="H9155" s="23">
        <f t="shared" si="796"/>
        <v>0</v>
      </c>
      <c r="I9155" s="23">
        <f t="shared" si="797"/>
        <v>0</v>
      </c>
      <c r="J9155" s="23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1.0006542946014958</v>
      </c>
      <c r="E9156" s="23">
        <f t="shared" si="793"/>
        <v>0</v>
      </c>
      <c r="F9156" s="23">
        <f t="shared" si="794"/>
        <v>0</v>
      </c>
      <c r="G9156" s="23">
        <f t="shared" si="795"/>
        <v>0</v>
      </c>
      <c r="H9156" s="23">
        <f t="shared" si="796"/>
        <v>0</v>
      </c>
      <c r="I9156" s="23">
        <f t="shared" si="797"/>
        <v>0</v>
      </c>
      <c r="J9156" s="23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1.0001568463428661</v>
      </c>
      <c r="E9157" s="23">
        <f t="shared" si="793"/>
        <v>0</v>
      </c>
      <c r="F9157" s="23">
        <f t="shared" si="794"/>
        <v>0</v>
      </c>
      <c r="G9157" s="23">
        <f t="shared" si="795"/>
        <v>0</v>
      </c>
      <c r="H9157" s="23">
        <f t="shared" si="796"/>
        <v>0</v>
      </c>
      <c r="I9157" s="23">
        <f t="shared" si="797"/>
        <v>0</v>
      </c>
      <c r="J9157" s="23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3">
        <f t="shared" si="793"/>
        <v>0</v>
      </c>
      <c r="F9158" s="23">
        <f t="shared" si="794"/>
        <v>0</v>
      </c>
      <c r="G9158" s="23">
        <f t="shared" si="795"/>
        <v>0</v>
      </c>
      <c r="H9158" s="23">
        <f t="shared" si="796"/>
        <v>0</v>
      </c>
      <c r="I9158" s="23">
        <f t="shared" si="797"/>
        <v>0</v>
      </c>
      <c r="J9158" s="23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3">
        <f t="shared" si="793"/>
        <v>0</v>
      </c>
      <c r="F9159" s="23">
        <f t="shared" si="794"/>
        <v>0</v>
      </c>
      <c r="G9159" s="23">
        <f t="shared" si="795"/>
        <v>0</v>
      </c>
      <c r="H9159" s="23">
        <f t="shared" si="796"/>
        <v>0</v>
      </c>
      <c r="I9159" s="23">
        <f t="shared" si="797"/>
        <v>0</v>
      </c>
      <c r="J9159" s="23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1</v>
      </c>
      <c r="E9160" s="23">
        <f t="shared" si="793"/>
        <v>0</v>
      </c>
      <c r="F9160" s="23">
        <f t="shared" si="794"/>
        <v>0</v>
      </c>
      <c r="G9160" s="23">
        <f t="shared" si="795"/>
        <v>0</v>
      </c>
      <c r="H9160" s="23">
        <f t="shared" si="796"/>
        <v>0</v>
      </c>
      <c r="I9160" s="23">
        <f t="shared" si="797"/>
        <v>0</v>
      </c>
      <c r="J9160" s="23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1</v>
      </c>
      <c r="E9161" s="23">
        <f t="shared" si="793"/>
        <v>0</v>
      </c>
      <c r="F9161" s="23">
        <f t="shared" si="794"/>
        <v>0</v>
      </c>
      <c r="G9161" s="23">
        <f t="shared" si="795"/>
        <v>0</v>
      </c>
      <c r="H9161" s="23">
        <f t="shared" si="796"/>
        <v>0</v>
      </c>
      <c r="I9161" s="23">
        <f t="shared" si="797"/>
        <v>0</v>
      </c>
      <c r="J9161" s="23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1</v>
      </c>
      <c r="E9162" s="23">
        <f t="shared" si="793"/>
        <v>0</v>
      </c>
      <c r="F9162" s="23">
        <f t="shared" si="794"/>
        <v>0</v>
      </c>
      <c r="G9162" s="23">
        <f t="shared" si="795"/>
        <v>0</v>
      </c>
      <c r="H9162" s="23">
        <f t="shared" si="796"/>
        <v>0</v>
      </c>
      <c r="I9162" s="23">
        <f t="shared" si="797"/>
        <v>0</v>
      </c>
      <c r="J9162" s="23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1</v>
      </c>
      <c r="E9163" s="23">
        <f t="shared" si="793"/>
        <v>0</v>
      </c>
      <c r="F9163" s="23">
        <f t="shared" si="794"/>
        <v>0</v>
      </c>
      <c r="G9163" s="23">
        <f t="shared" si="795"/>
        <v>0</v>
      </c>
      <c r="H9163" s="23">
        <f t="shared" si="796"/>
        <v>0</v>
      </c>
      <c r="I9163" s="23">
        <f t="shared" si="797"/>
        <v>0</v>
      </c>
      <c r="J9163" s="23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1</v>
      </c>
      <c r="E9164" s="23">
        <f t="shared" si="793"/>
        <v>0</v>
      </c>
      <c r="F9164" s="23">
        <f t="shared" si="794"/>
        <v>0</v>
      </c>
      <c r="G9164" s="23">
        <f t="shared" si="795"/>
        <v>0</v>
      </c>
      <c r="H9164" s="23">
        <f t="shared" si="796"/>
        <v>0</v>
      </c>
      <c r="I9164" s="23">
        <f t="shared" si="797"/>
        <v>0</v>
      </c>
      <c r="J9164" s="23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1</v>
      </c>
      <c r="E9165" s="23">
        <f t="shared" si="793"/>
        <v>0</v>
      </c>
      <c r="F9165" s="23">
        <f t="shared" si="794"/>
        <v>0</v>
      </c>
      <c r="G9165" s="23">
        <f t="shared" si="795"/>
        <v>0</v>
      </c>
      <c r="H9165" s="23">
        <f t="shared" si="796"/>
        <v>0</v>
      </c>
      <c r="I9165" s="23">
        <f t="shared" si="797"/>
        <v>0</v>
      </c>
      <c r="J9165" s="23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0.99974549850480376</v>
      </c>
      <c r="E9166" s="23">
        <f t="shared" si="793"/>
        <v>0</v>
      </c>
      <c r="F9166" s="23">
        <f t="shared" si="794"/>
        <v>0</v>
      </c>
      <c r="G9166" s="23">
        <f t="shared" si="795"/>
        <v>0</v>
      </c>
      <c r="H9166" s="23">
        <f t="shared" si="796"/>
        <v>0</v>
      </c>
      <c r="I9166" s="23">
        <f t="shared" si="797"/>
        <v>0</v>
      </c>
      <c r="J9166" s="23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0.98625096647513166</v>
      </c>
      <c r="E9167" s="23">
        <f t="shared" si="793"/>
        <v>19.5</v>
      </c>
      <c r="F9167" s="23">
        <f t="shared" si="794"/>
        <v>19.231893846265066</v>
      </c>
      <c r="G9167" s="23">
        <f t="shared" si="795"/>
        <v>11.7</v>
      </c>
      <c r="H9167" s="23">
        <f t="shared" si="796"/>
        <v>11.539136307759041</v>
      </c>
      <c r="I9167" s="23">
        <f t="shared" si="797"/>
        <v>24.8</v>
      </c>
      <c r="J9167" s="23">
        <f t="shared" si="798"/>
        <v>24.459023968583267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0.98263987851489532</v>
      </c>
      <c r="E9168" s="23">
        <f t="shared" si="793"/>
        <v>19.5</v>
      </c>
      <c r="F9168" s="23">
        <f t="shared" si="794"/>
        <v>19.161477631040459</v>
      </c>
      <c r="G9168" s="23">
        <f t="shared" si="795"/>
        <v>11.7</v>
      </c>
      <c r="H9168" s="23">
        <f t="shared" si="796"/>
        <v>11.496886578624274</v>
      </c>
      <c r="I9168" s="23">
        <f t="shared" si="797"/>
        <v>24.8</v>
      </c>
      <c r="J9168" s="23">
        <f t="shared" si="798"/>
        <v>24.369468987169405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0.98265031271943004</v>
      </c>
      <c r="E9169" s="23">
        <f t="shared" si="793"/>
        <v>19.5</v>
      </c>
      <c r="F9169" s="23">
        <f t="shared" si="794"/>
        <v>19.161681098028886</v>
      </c>
      <c r="G9169" s="23">
        <f t="shared" si="795"/>
        <v>11.7</v>
      </c>
      <c r="H9169" s="23">
        <f t="shared" si="796"/>
        <v>11.497008658817331</v>
      </c>
      <c r="I9169" s="23">
        <f t="shared" si="797"/>
        <v>24.8</v>
      </c>
      <c r="J9169" s="23">
        <f t="shared" si="798"/>
        <v>24.369727755441865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0.98264775734506105</v>
      </c>
      <c r="E9170" s="23">
        <f t="shared" si="793"/>
        <v>19.5</v>
      </c>
      <c r="F9170" s="23">
        <f t="shared" si="794"/>
        <v>19.161631268228689</v>
      </c>
      <c r="G9170" s="23">
        <f t="shared" si="795"/>
        <v>11.7</v>
      </c>
      <c r="H9170" s="23">
        <f t="shared" si="796"/>
        <v>11.496978760937214</v>
      </c>
      <c r="I9170" s="23">
        <f t="shared" si="797"/>
        <v>24.8</v>
      </c>
      <c r="J9170" s="23">
        <f t="shared" si="798"/>
        <v>24.369664382157513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1"/>
  <sheetViews>
    <sheetView workbookViewId="0">
      <selection activeCell="A8" sqref="A8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5" t="s">
        <v>28</v>
      </c>
      <c r="C1" s="5" t="s">
        <v>12</v>
      </c>
      <c r="D1" s="5" t="s">
        <v>4</v>
      </c>
      <c r="E1" s="5" t="s">
        <v>5</v>
      </c>
      <c r="F1" s="5" t="s">
        <v>2</v>
      </c>
      <c r="G1" s="5" t="s">
        <v>1</v>
      </c>
      <c r="H1" s="18" t="s">
        <v>22</v>
      </c>
      <c r="I1" s="18" t="s">
        <v>23</v>
      </c>
      <c r="J1" s="18" t="s">
        <v>24</v>
      </c>
    </row>
    <row r="2" spans="1:16" ht="16.2" thickBot="1" x14ac:dyDescent="0.35">
      <c r="A2" s="6">
        <v>44927.041666666664</v>
      </c>
      <c r="B2" s="7">
        <v>173.44</v>
      </c>
      <c r="C2" s="7">
        <v>171.62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0.98950645756457567</v>
      </c>
      <c r="H2" s="5">
        <f>MIN(MAX(G2,$L$12),$M$12)</f>
        <v>0.98950645756457567</v>
      </c>
      <c r="I2" s="10">
        <f>MIN(MAX(H2,$L$10),$M$10)</f>
        <v>0.98950645756457567</v>
      </c>
      <c r="J2" s="10">
        <f>MIN(MAX(I2,$L$8),$M$8)</f>
        <v>0.98950645756457567</v>
      </c>
    </row>
    <row r="3" spans="1:16" ht="16.2" thickBot="1" x14ac:dyDescent="0.35">
      <c r="A3" s="6">
        <v>44927.083333333336</v>
      </c>
      <c r="B3" s="7">
        <v>173.44</v>
      </c>
      <c r="C3" s="7">
        <v>171.62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0.98950645756457567</v>
      </c>
      <c r="H3" s="5">
        <f t="shared" ref="H3:H66" si="4">MIN(MAX(G3,$L$12),$M$12)</f>
        <v>0.98950645756457567</v>
      </c>
      <c r="I3" s="10">
        <f t="shared" ref="I3:I66" si="5">MIN(MAX(H3,$L$10),$M$10)</f>
        <v>0.98950645756457567</v>
      </c>
      <c r="J3" s="10">
        <f t="shared" ref="J3:J66" si="6">MIN(MAX(I3,$L$8),$M$8)</f>
        <v>0.98950645756457567</v>
      </c>
      <c r="K3" s="33" t="s">
        <v>20</v>
      </c>
      <c r="L3" s="34"/>
      <c r="M3" s="34"/>
      <c r="N3" s="35"/>
      <c r="P3" s="14" t="s">
        <v>21</v>
      </c>
    </row>
    <row r="4" spans="1:16" x14ac:dyDescent="0.3">
      <c r="A4" s="6">
        <v>44927.125</v>
      </c>
      <c r="B4" s="7">
        <v>166.76</v>
      </c>
      <c r="C4" s="7">
        <v>165.01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0.98950587670904289</v>
      </c>
      <c r="H4" s="5">
        <f t="shared" si="4"/>
        <v>0.98950587670904289</v>
      </c>
      <c r="I4" s="10">
        <f t="shared" si="5"/>
        <v>0.98950587670904289</v>
      </c>
      <c r="J4" s="10">
        <f t="shared" si="6"/>
        <v>0.98950587670904289</v>
      </c>
      <c r="K4" s="8"/>
      <c r="L4" s="5" t="s">
        <v>14</v>
      </c>
      <c r="M4" s="5" t="s">
        <v>15</v>
      </c>
      <c r="N4" s="9" t="s">
        <v>16</v>
      </c>
    </row>
    <row r="5" spans="1:16" x14ac:dyDescent="0.3">
      <c r="A5" s="6">
        <v>44927.166666666664</v>
      </c>
      <c r="B5" s="7">
        <v>146.72</v>
      </c>
      <c r="C5" s="7">
        <v>145.18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0.98950381679389321</v>
      </c>
      <c r="H5" s="5">
        <f t="shared" si="4"/>
        <v>0.98950381679389321</v>
      </c>
      <c r="I5" s="10">
        <f t="shared" si="5"/>
        <v>0.98950381679389321</v>
      </c>
      <c r="J5" s="10">
        <f t="shared" si="6"/>
        <v>0.98950381679389321</v>
      </c>
      <c r="K5" s="8"/>
      <c r="L5" s="5">
        <f>_xlfn.QUARTILE.EXC(G2:G8761,1)</f>
        <v>0.98457797846474471</v>
      </c>
      <c r="M5" s="5">
        <f>_xlfn.QUARTILE.EXC(G2:G8761,3)</f>
        <v>1</v>
      </c>
      <c r="N5" s="9">
        <f>M5-L5</f>
        <v>1.5422021535255293E-2</v>
      </c>
    </row>
    <row r="6" spans="1:16" x14ac:dyDescent="0.3">
      <c r="A6" s="6">
        <v>44927.208333333336</v>
      </c>
      <c r="B6" s="7">
        <v>146.72</v>
      </c>
      <c r="C6" s="7">
        <v>145.18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0.98950381679389321</v>
      </c>
      <c r="H6" s="5">
        <f t="shared" si="4"/>
        <v>0.98950381679389321</v>
      </c>
      <c r="I6" s="10">
        <f t="shared" si="5"/>
        <v>0.98950381679389321</v>
      </c>
      <c r="J6" s="10">
        <f t="shared" si="6"/>
        <v>0.98950381679389321</v>
      </c>
      <c r="K6" s="8"/>
      <c r="L6" s="5"/>
      <c r="M6" s="5"/>
      <c r="N6" s="9"/>
    </row>
    <row r="7" spans="1:16" x14ac:dyDescent="0.3">
      <c r="A7" s="6">
        <v>44927.25</v>
      </c>
      <c r="B7" s="7">
        <v>141.22</v>
      </c>
      <c r="C7" s="7">
        <v>139.74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0.98951989803144036</v>
      </c>
      <c r="H7" s="5">
        <f t="shared" si="4"/>
        <v>0.98951989803144036</v>
      </c>
      <c r="I7" s="10">
        <f t="shared" si="5"/>
        <v>0.98951989803144036</v>
      </c>
      <c r="J7" s="10">
        <f t="shared" si="6"/>
        <v>0.98951989803144036</v>
      </c>
      <c r="K7" s="8" t="s">
        <v>17</v>
      </c>
      <c r="L7" s="5" t="s">
        <v>3</v>
      </c>
      <c r="M7" s="5" t="s">
        <v>13</v>
      </c>
      <c r="N7" s="9" t="s">
        <v>18</v>
      </c>
      <c r="O7" t="s">
        <v>19</v>
      </c>
    </row>
    <row r="8" spans="1:16" x14ac:dyDescent="0.3">
      <c r="A8" s="6">
        <v>44927.291666666664</v>
      </c>
      <c r="B8" s="7">
        <v>85.75</v>
      </c>
      <c r="C8" s="7">
        <v>84.85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0.98950437317784246</v>
      </c>
      <c r="H8" s="5">
        <f t="shared" si="4"/>
        <v>0.98950437317784246</v>
      </c>
      <c r="I8" s="10">
        <f t="shared" si="5"/>
        <v>0.98950437317784246</v>
      </c>
      <c r="J8" s="10">
        <f t="shared" si="6"/>
        <v>0.98950437317784246</v>
      </c>
      <c r="K8" s="8">
        <v>0.5</v>
      </c>
      <c r="L8" s="10">
        <f t="shared" ref="L8:L9" si="7">$L$5-$K8*$N$5</f>
        <v>0.97686696769711712</v>
      </c>
      <c r="M8" s="5">
        <f t="shared" ref="M8:M9" si="8">$M$5+$K8*$N$5</f>
        <v>1.0077110107676277</v>
      </c>
      <c r="N8" s="9">
        <f t="shared" ref="N8:N9" si="9">COUNTIF($G$2:$G$8761,"&lt;"&amp;$L8)+COUNTIF($G$2:$G$8761,"&gt;"&amp;$M8)</f>
        <v>1491</v>
      </c>
    </row>
    <row r="9" spans="1:16" x14ac:dyDescent="0.3">
      <c r="A9" s="6">
        <v>44927.333333333336</v>
      </c>
      <c r="B9" s="7">
        <v>0</v>
      </c>
      <c r="C9" s="7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10">
        <f t="shared" si="5"/>
        <v>1</v>
      </c>
      <c r="J9" s="10">
        <f t="shared" si="6"/>
        <v>1</v>
      </c>
      <c r="K9" s="8">
        <v>0.75</v>
      </c>
      <c r="L9" s="10">
        <f t="shared" si="7"/>
        <v>0.97301146231330327</v>
      </c>
      <c r="M9" s="5">
        <f t="shared" si="8"/>
        <v>1.0115665161514416</v>
      </c>
      <c r="N9" s="9">
        <f t="shared" si="9"/>
        <v>1079</v>
      </c>
    </row>
    <row r="10" spans="1:16" x14ac:dyDescent="0.3">
      <c r="A10" s="6">
        <v>44927.375</v>
      </c>
      <c r="B10" s="7">
        <v>0</v>
      </c>
      <c r="C10" s="7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10">
        <f t="shared" si="5"/>
        <v>1</v>
      </c>
      <c r="J10" s="10">
        <f t="shared" si="6"/>
        <v>1</v>
      </c>
      <c r="K10" s="8">
        <v>1</v>
      </c>
      <c r="L10" s="10">
        <f t="shared" ref="L10:L16" si="10">$L$5-$K10*$N$5</f>
        <v>0.96915595692948941</v>
      </c>
      <c r="M10" s="5">
        <f t="shared" ref="M10:M16" si="11">$M$5+$K10*$N$5</f>
        <v>1.0154220215352554</v>
      </c>
      <c r="N10" s="9">
        <f t="shared" ref="N10:N16" si="12">COUNTIF($G$2:$G$8761,"&lt;"&amp;$L10)+COUNTIF($G$2:$G$8761,"&gt;"&amp;$M10)</f>
        <v>871</v>
      </c>
    </row>
    <row r="11" spans="1:16" ht="16.2" thickBot="1" x14ac:dyDescent="0.35">
      <c r="A11" s="6">
        <v>44927.416666666664</v>
      </c>
      <c r="B11" s="7">
        <v>0</v>
      </c>
      <c r="C11" s="7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10">
        <f t="shared" si="5"/>
        <v>1</v>
      </c>
      <c r="J11" s="10">
        <f t="shared" si="6"/>
        <v>1</v>
      </c>
      <c r="K11" s="8">
        <v>1.25</v>
      </c>
      <c r="L11" s="5">
        <f t="shared" si="10"/>
        <v>0.96530045154567556</v>
      </c>
      <c r="M11" s="5">
        <f t="shared" si="11"/>
        <v>1.019277526919069</v>
      </c>
      <c r="N11" s="9">
        <f t="shared" si="12"/>
        <v>684</v>
      </c>
    </row>
    <row r="12" spans="1:16" ht="16.2" thickBot="1" x14ac:dyDescent="0.35">
      <c r="A12" s="6">
        <v>44927.458333333336</v>
      </c>
      <c r="B12" s="7">
        <v>0</v>
      </c>
      <c r="C12" s="7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10">
        <f t="shared" si="5"/>
        <v>1</v>
      </c>
      <c r="J12" s="10">
        <f t="shared" si="6"/>
        <v>1</v>
      </c>
      <c r="K12" s="15">
        <v>1.5</v>
      </c>
      <c r="L12" s="16">
        <f t="shared" si="10"/>
        <v>0.96144494616186171</v>
      </c>
      <c r="M12" s="16">
        <f t="shared" si="11"/>
        <v>1.0231330323028829</v>
      </c>
      <c r="N12" s="17">
        <f t="shared" si="12"/>
        <v>488</v>
      </c>
    </row>
    <row r="13" spans="1:16" x14ac:dyDescent="0.3">
      <c r="A13" s="6">
        <v>44927.5</v>
      </c>
      <c r="B13" s="7">
        <v>0</v>
      </c>
      <c r="C13" s="7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10">
        <f t="shared" si="5"/>
        <v>1</v>
      </c>
      <c r="J13" s="10">
        <f t="shared" si="6"/>
        <v>1</v>
      </c>
      <c r="K13" s="8">
        <v>1.75</v>
      </c>
      <c r="L13" s="5">
        <f t="shared" si="10"/>
        <v>0.95758944077804797</v>
      </c>
      <c r="M13" s="5">
        <f t="shared" si="11"/>
        <v>1.0269885376866967</v>
      </c>
      <c r="N13" s="9">
        <f t="shared" si="12"/>
        <v>180</v>
      </c>
    </row>
    <row r="14" spans="1:16" x14ac:dyDescent="0.3">
      <c r="A14" s="6">
        <v>44927.541666666664</v>
      </c>
      <c r="B14" s="7">
        <v>0</v>
      </c>
      <c r="C14" s="7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10">
        <f t="shared" si="5"/>
        <v>1</v>
      </c>
      <c r="J14" s="10">
        <f t="shared" si="6"/>
        <v>1</v>
      </c>
      <c r="K14" s="8">
        <v>2</v>
      </c>
      <c r="L14" s="5">
        <f t="shared" si="10"/>
        <v>0.95373393539423412</v>
      </c>
      <c r="M14" s="5">
        <f t="shared" si="11"/>
        <v>1.0308440430705106</v>
      </c>
      <c r="N14" s="9">
        <f t="shared" si="12"/>
        <v>96</v>
      </c>
    </row>
    <row r="15" spans="1:16" x14ac:dyDescent="0.3">
      <c r="A15" s="6">
        <v>44927.583333333336</v>
      </c>
      <c r="B15" s="7">
        <v>0</v>
      </c>
      <c r="C15" s="7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10">
        <f t="shared" si="5"/>
        <v>1</v>
      </c>
      <c r="J15" s="10">
        <f t="shared" si="6"/>
        <v>1</v>
      </c>
      <c r="K15" s="8">
        <v>2.25</v>
      </c>
      <c r="L15" s="5">
        <f t="shared" si="10"/>
        <v>0.94987843001042027</v>
      </c>
      <c r="M15" s="5">
        <f t="shared" si="11"/>
        <v>1.0346995484543244</v>
      </c>
      <c r="N15" s="9">
        <f t="shared" si="12"/>
        <v>93</v>
      </c>
    </row>
    <row r="16" spans="1:16" ht="16.2" thickBot="1" x14ac:dyDescent="0.35">
      <c r="A16" s="6">
        <v>44927.625</v>
      </c>
      <c r="B16" s="7">
        <v>0</v>
      </c>
      <c r="C16" s="7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10">
        <f t="shared" si="5"/>
        <v>1</v>
      </c>
      <c r="J16" s="10">
        <f t="shared" si="6"/>
        <v>1</v>
      </c>
      <c r="K16" s="11">
        <v>2.5</v>
      </c>
      <c r="L16" s="12">
        <f t="shared" si="10"/>
        <v>0.94602292462660653</v>
      </c>
      <c r="M16" s="12">
        <f t="shared" si="11"/>
        <v>1.0385550538381383</v>
      </c>
      <c r="N16" s="13">
        <f t="shared" si="12"/>
        <v>89</v>
      </c>
    </row>
    <row r="17" spans="1:10" x14ac:dyDescent="0.3">
      <c r="A17" s="6">
        <v>44927.666666666664</v>
      </c>
      <c r="B17" s="7">
        <v>0</v>
      </c>
      <c r="C17" s="7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10">
        <f t="shared" si="5"/>
        <v>1</v>
      </c>
      <c r="J17" s="10">
        <f t="shared" si="6"/>
        <v>1</v>
      </c>
    </row>
    <row r="18" spans="1:10" x14ac:dyDescent="0.3">
      <c r="A18" s="6">
        <v>44927.708333333336</v>
      </c>
      <c r="B18" s="7">
        <v>0</v>
      </c>
      <c r="C18" s="7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10">
        <f t="shared" si="5"/>
        <v>1</v>
      </c>
      <c r="J18" s="10">
        <f t="shared" si="6"/>
        <v>1</v>
      </c>
    </row>
    <row r="19" spans="1:10" x14ac:dyDescent="0.3">
      <c r="A19" s="6">
        <v>44927.75</v>
      </c>
      <c r="B19" s="7">
        <v>0</v>
      </c>
      <c r="C19" s="7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10">
        <f t="shared" si="5"/>
        <v>1</v>
      </c>
      <c r="J19" s="10">
        <f t="shared" si="6"/>
        <v>1</v>
      </c>
    </row>
    <row r="20" spans="1:10" x14ac:dyDescent="0.3">
      <c r="A20" s="6">
        <v>44927.791666666664</v>
      </c>
      <c r="B20" s="7">
        <v>0</v>
      </c>
      <c r="C20" s="7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10">
        <f t="shared" si="5"/>
        <v>1</v>
      </c>
      <c r="J20" s="10">
        <f t="shared" si="6"/>
        <v>1</v>
      </c>
    </row>
    <row r="21" spans="1:10" x14ac:dyDescent="0.3">
      <c r="A21" s="6">
        <v>44927.833333333336</v>
      </c>
      <c r="B21" s="7">
        <v>0</v>
      </c>
      <c r="C21" s="7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10">
        <f t="shared" si="5"/>
        <v>1</v>
      </c>
      <c r="J21" s="10">
        <f t="shared" si="6"/>
        <v>1</v>
      </c>
    </row>
    <row r="22" spans="1:10" x14ac:dyDescent="0.3">
      <c r="A22" s="6">
        <v>44927.875</v>
      </c>
      <c r="B22" s="7">
        <v>102.63</v>
      </c>
      <c r="C22" s="7">
        <v>101.19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0.98596901490792166</v>
      </c>
      <c r="H22" s="5">
        <f t="shared" si="4"/>
        <v>0.98596901490792166</v>
      </c>
      <c r="I22" s="10">
        <f t="shared" si="5"/>
        <v>0.98596901490792166</v>
      </c>
      <c r="J22" s="10">
        <f t="shared" si="6"/>
        <v>0.98596901490792166</v>
      </c>
    </row>
    <row r="23" spans="1:10" x14ac:dyDescent="0.3">
      <c r="A23" s="6">
        <v>44927.916666666664</v>
      </c>
      <c r="B23" s="7">
        <v>108.02</v>
      </c>
      <c r="C23" s="7">
        <v>106.5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0.98592853175337902</v>
      </c>
      <c r="H23" s="5">
        <f t="shared" si="4"/>
        <v>0.98592853175337902</v>
      </c>
      <c r="I23" s="10">
        <f t="shared" si="5"/>
        <v>0.98592853175337902</v>
      </c>
      <c r="J23" s="10">
        <f t="shared" si="6"/>
        <v>0.98592853175337902</v>
      </c>
    </row>
    <row r="24" spans="1:10" x14ac:dyDescent="0.3">
      <c r="A24" s="6">
        <v>44927.958333333336</v>
      </c>
      <c r="B24" s="7">
        <v>123.16</v>
      </c>
      <c r="C24" s="7">
        <v>121.43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0.98595323156869119</v>
      </c>
      <c r="H24" s="5">
        <f t="shared" si="4"/>
        <v>0.98595323156869119</v>
      </c>
      <c r="I24" s="10">
        <f t="shared" si="5"/>
        <v>0.98595323156869119</v>
      </c>
      <c r="J24" s="10">
        <f t="shared" si="6"/>
        <v>0.98595323156869119</v>
      </c>
    </row>
    <row r="25" spans="1:10" x14ac:dyDescent="0.3">
      <c r="A25" s="6">
        <v>44928</v>
      </c>
      <c r="B25" s="7">
        <v>123.16</v>
      </c>
      <c r="C25" s="7">
        <v>121.43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0.98595323156869119</v>
      </c>
      <c r="H25" s="5">
        <f t="shared" si="4"/>
        <v>0.98595323156869119</v>
      </c>
      <c r="I25" s="10">
        <f t="shared" si="5"/>
        <v>0.98595323156869119</v>
      </c>
      <c r="J25" s="10">
        <f t="shared" si="6"/>
        <v>0.98595323156869119</v>
      </c>
    </row>
    <row r="26" spans="1:10" x14ac:dyDescent="0.3">
      <c r="A26" s="6">
        <v>44928.041666666664</v>
      </c>
      <c r="B26" s="7">
        <v>129.69999999999999</v>
      </c>
      <c r="C26" s="7">
        <v>128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0.98689282960678493</v>
      </c>
      <c r="H26" s="5">
        <f t="shared" si="4"/>
        <v>0.98689282960678493</v>
      </c>
      <c r="I26" s="10">
        <f t="shared" si="5"/>
        <v>0.98689282960678493</v>
      </c>
      <c r="J26" s="10">
        <f t="shared" si="6"/>
        <v>0.98689282960678493</v>
      </c>
    </row>
    <row r="27" spans="1:10" x14ac:dyDescent="0.3">
      <c r="A27" s="6">
        <v>44928.083333333336</v>
      </c>
      <c r="B27" s="7">
        <v>132.47</v>
      </c>
      <c r="C27" s="7">
        <v>130.72999999999999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0.98686495055484258</v>
      </c>
      <c r="H27" s="5">
        <f t="shared" si="4"/>
        <v>0.98686495055484258</v>
      </c>
      <c r="I27" s="10">
        <f t="shared" si="5"/>
        <v>0.98686495055484258</v>
      </c>
      <c r="J27" s="10">
        <f t="shared" si="6"/>
        <v>0.98686495055484258</v>
      </c>
    </row>
    <row r="28" spans="1:10" x14ac:dyDescent="0.3">
      <c r="A28" s="6">
        <v>44928.125</v>
      </c>
      <c r="B28" s="7">
        <v>133.38999999999999</v>
      </c>
      <c r="C28" s="7">
        <v>131.63999999999999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0.98688057575530397</v>
      </c>
      <c r="H28" s="5">
        <f t="shared" si="4"/>
        <v>0.98688057575530397</v>
      </c>
      <c r="I28" s="10">
        <f t="shared" si="5"/>
        <v>0.98688057575530397</v>
      </c>
      <c r="J28" s="10">
        <f t="shared" si="6"/>
        <v>0.98688057575530397</v>
      </c>
    </row>
    <row r="29" spans="1:10" x14ac:dyDescent="0.3">
      <c r="A29" s="6">
        <v>44928.166666666664</v>
      </c>
      <c r="B29" s="7">
        <v>133.38999999999999</v>
      </c>
      <c r="C29" s="7">
        <v>131.63999999999999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0.98688057575530397</v>
      </c>
      <c r="H29" s="5">
        <f t="shared" si="4"/>
        <v>0.98688057575530397</v>
      </c>
      <c r="I29" s="10">
        <f t="shared" si="5"/>
        <v>0.98688057575530397</v>
      </c>
      <c r="J29" s="10">
        <f t="shared" si="6"/>
        <v>0.98688057575530397</v>
      </c>
    </row>
    <row r="30" spans="1:10" x14ac:dyDescent="0.3">
      <c r="A30" s="6">
        <v>44928.208333333336</v>
      </c>
      <c r="B30" s="7">
        <v>133.38999999999999</v>
      </c>
      <c r="C30" s="7">
        <v>131.63999999999999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0.98688057575530397</v>
      </c>
      <c r="H30" s="5">
        <f t="shared" si="4"/>
        <v>0.98688057575530397</v>
      </c>
      <c r="I30" s="10">
        <f t="shared" si="5"/>
        <v>0.98688057575530397</v>
      </c>
      <c r="J30" s="10">
        <f t="shared" si="6"/>
        <v>0.98688057575530397</v>
      </c>
    </row>
    <row r="31" spans="1:10" x14ac:dyDescent="0.3">
      <c r="A31" s="6">
        <v>44928.25</v>
      </c>
      <c r="B31" s="7">
        <v>138.97999999999999</v>
      </c>
      <c r="C31" s="7">
        <v>137.16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0.98690459058857394</v>
      </c>
      <c r="H31" s="5">
        <f t="shared" si="4"/>
        <v>0.98690459058857394</v>
      </c>
      <c r="I31" s="10">
        <f t="shared" si="5"/>
        <v>0.98690459058857394</v>
      </c>
      <c r="J31" s="10">
        <f t="shared" si="6"/>
        <v>0.98690459058857394</v>
      </c>
    </row>
    <row r="32" spans="1:10" x14ac:dyDescent="0.3">
      <c r="A32" s="6">
        <v>44928.291666666664</v>
      </c>
      <c r="B32" s="7">
        <v>132.04</v>
      </c>
      <c r="C32" s="7">
        <v>130.31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0.98689790972432601</v>
      </c>
      <c r="H32" s="5">
        <f t="shared" si="4"/>
        <v>0.98689790972432601</v>
      </c>
      <c r="I32" s="10">
        <f t="shared" si="5"/>
        <v>0.98689790972432601</v>
      </c>
      <c r="J32" s="10">
        <f t="shared" si="6"/>
        <v>0.98689790972432601</v>
      </c>
    </row>
    <row r="33" spans="1:10" x14ac:dyDescent="0.3">
      <c r="A33" s="6">
        <v>44928.333333333336</v>
      </c>
      <c r="B33" s="7">
        <v>57.11</v>
      </c>
      <c r="C33" s="7">
        <v>56.36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0.98686744878305022</v>
      </c>
      <c r="H33" s="5">
        <f t="shared" si="4"/>
        <v>0.98686744878305022</v>
      </c>
      <c r="I33" s="10">
        <f t="shared" si="5"/>
        <v>0.98686744878305022</v>
      </c>
      <c r="J33" s="10">
        <f t="shared" si="6"/>
        <v>0.98686744878305022</v>
      </c>
    </row>
    <row r="34" spans="1:10" x14ac:dyDescent="0.3">
      <c r="A34" s="6">
        <v>44928.375</v>
      </c>
      <c r="B34" s="7">
        <v>0</v>
      </c>
      <c r="C34" s="7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10">
        <f t="shared" si="5"/>
        <v>1</v>
      </c>
      <c r="J34" s="10">
        <f t="shared" si="6"/>
        <v>1</v>
      </c>
    </row>
    <row r="35" spans="1:10" x14ac:dyDescent="0.3">
      <c r="A35" s="6">
        <v>44928.416666666664</v>
      </c>
      <c r="B35" s="7">
        <v>0</v>
      </c>
      <c r="C35" s="7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10">
        <f t="shared" si="5"/>
        <v>1</v>
      </c>
      <c r="J35" s="10">
        <f t="shared" si="6"/>
        <v>1</v>
      </c>
    </row>
    <row r="36" spans="1:10" x14ac:dyDescent="0.3">
      <c r="A36" s="6">
        <v>44928.458333333336</v>
      </c>
      <c r="B36" s="7">
        <v>0</v>
      </c>
      <c r="C36" s="7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10">
        <f t="shared" si="5"/>
        <v>1</v>
      </c>
      <c r="J36" s="10">
        <f t="shared" si="6"/>
        <v>1</v>
      </c>
    </row>
    <row r="37" spans="1:10" x14ac:dyDescent="0.3">
      <c r="A37" s="6">
        <v>44928.5</v>
      </c>
      <c r="B37" s="7">
        <v>0</v>
      </c>
      <c r="C37" s="7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10">
        <f t="shared" si="5"/>
        <v>1</v>
      </c>
      <c r="J37" s="10">
        <f t="shared" si="6"/>
        <v>1</v>
      </c>
    </row>
    <row r="38" spans="1:10" x14ac:dyDescent="0.3">
      <c r="A38" s="6">
        <v>44928.541666666664</v>
      </c>
      <c r="B38" s="7">
        <v>0</v>
      </c>
      <c r="C38" s="7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10">
        <f t="shared" si="5"/>
        <v>1</v>
      </c>
      <c r="J38" s="10">
        <f t="shared" si="6"/>
        <v>1</v>
      </c>
    </row>
    <row r="39" spans="1:10" x14ac:dyDescent="0.3">
      <c r="A39" s="6">
        <v>44928.583333333336</v>
      </c>
      <c r="B39" s="7">
        <v>0</v>
      </c>
      <c r="C39" s="7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10">
        <f t="shared" si="5"/>
        <v>1</v>
      </c>
      <c r="J39" s="10">
        <f t="shared" si="6"/>
        <v>1</v>
      </c>
    </row>
    <row r="40" spans="1:10" x14ac:dyDescent="0.3">
      <c r="A40" s="6">
        <v>44928.625</v>
      </c>
      <c r="B40" s="7">
        <v>0</v>
      </c>
      <c r="C40" s="7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10">
        <f t="shared" si="5"/>
        <v>1</v>
      </c>
      <c r="J40" s="10">
        <f t="shared" si="6"/>
        <v>1</v>
      </c>
    </row>
    <row r="41" spans="1:10" x14ac:dyDescent="0.3">
      <c r="A41" s="6">
        <v>44928.666666666664</v>
      </c>
      <c r="B41" s="7">
        <v>0</v>
      </c>
      <c r="C41" s="7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10">
        <f t="shared" si="5"/>
        <v>1</v>
      </c>
      <c r="J41" s="10">
        <f t="shared" si="6"/>
        <v>1</v>
      </c>
    </row>
    <row r="42" spans="1:10" x14ac:dyDescent="0.3">
      <c r="A42" s="6">
        <v>44928.708333333336</v>
      </c>
      <c r="B42" s="7">
        <v>0</v>
      </c>
      <c r="C42" s="7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10">
        <f t="shared" si="5"/>
        <v>1</v>
      </c>
      <c r="J42" s="10">
        <f t="shared" si="6"/>
        <v>1</v>
      </c>
    </row>
    <row r="43" spans="1:10" x14ac:dyDescent="0.3">
      <c r="A43" s="6">
        <v>44928.75</v>
      </c>
      <c r="B43" s="7">
        <v>0</v>
      </c>
      <c r="C43" s="7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10">
        <f t="shared" si="5"/>
        <v>1</v>
      </c>
      <c r="J43" s="10">
        <f t="shared" si="6"/>
        <v>1</v>
      </c>
    </row>
    <row r="44" spans="1:10" x14ac:dyDescent="0.3">
      <c r="A44" s="6">
        <v>44928.791666666664</v>
      </c>
      <c r="B44" s="7">
        <v>0</v>
      </c>
      <c r="C44" s="7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10">
        <f t="shared" si="5"/>
        <v>1</v>
      </c>
      <c r="J44" s="10">
        <f t="shared" si="6"/>
        <v>1</v>
      </c>
    </row>
    <row r="45" spans="1:10" x14ac:dyDescent="0.3">
      <c r="A45" s="6">
        <v>44928.833333333336</v>
      </c>
      <c r="B45" s="7">
        <v>6.7</v>
      </c>
      <c r="C45" s="7">
        <v>6.63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0.9895522388059701</v>
      </c>
      <c r="H45" s="5">
        <f t="shared" si="4"/>
        <v>0.9895522388059701</v>
      </c>
      <c r="I45" s="10">
        <f t="shared" si="5"/>
        <v>0.9895522388059701</v>
      </c>
      <c r="J45" s="10">
        <f t="shared" si="6"/>
        <v>0.9895522388059701</v>
      </c>
    </row>
    <row r="46" spans="1:10" x14ac:dyDescent="0.3">
      <c r="A46" s="6">
        <v>44928.875</v>
      </c>
      <c r="B46" s="7">
        <v>135.11000000000001</v>
      </c>
      <c r="C46" s="7">
        <v>133.71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0.98963807268151871</v>
      </c>
      <c r="H46" s="5">
        <f t="shared" si="4"/>
        <v>0.98963807268151871</v>
      </c>
      <c r="I46" s="10">
        <f t="shared" si="5"/>
        <v>0.98963807268151871</v>
      </c>
      <c r="J46" s="10">
        <f t="shared" si="6"/>
        <v>0.98963807268151871</v>
      </c>
    </row>
    <row r="47" spans="1:10" x14ac:dyDescent="0.3">
      <c r="A47" s="6">
        <v>44928.916666666664</v>
      </c>
      <c r="B47" s="7">
        <v>135.51</v>
      </c>
      <c r="C47" s="7">
        <v>134.1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0.98959486384768658</v>
      </c>
      <c r="H47" s="5">
        <f t="shared" si="4"/>
        <v>0.98959486384768658</v>
      </c>
      <c r="I47" s="10">
        <f t="shared" si="5"/>
        <v>0.98959486384768658</v>
      </c>
      <c r="J47" s="10">
        <f t="shared" si="6"/>
        <v>0.98959486384768658</v>
      </c>
    </row>
    <row r="48" spans="1:10" x14ac:dyDescent="0.3">
      <c r="A48" s="6">
        <v>44928.958333333336</v>
      </c>
      <c r="B48" s="7">
        <v>134.33000000000001</v>
      </c>
      <c r="C48" s="7">
        <v>132.94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0.98965234869351582</v>
      </c>
      <c r="H48" s="5">
        <f t="shared" si="4"/>
        <v>0.98965234869351582</v>
      </c>
      <c r="I48" s="10">
        <f t="shared" si="5"/>
        <v>0.98965234869351582</v>
      </c>
      <c r="J48" s="10">
        <f t="shared" si="6"/>
        <v>0.98965234869351582</v>
      </c>
    </row>
    <row r="49" spans="1:10" x14ac:dyDescent="0.3">
      <c r="A49" s="6">
        <v>44929</v>
      </c>
      <c r="B49" s="7">
        <v>125.43</v>
      </c>
      <c r="C49" s="7">
        <v>124.12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0.98955592760902489</v>
      </c>
      <c r="H49" s="5">
        <f t="shared" si="4"/>
        <v>0.98955592760902489</v>
      </c>
      <c r="I49" s="10">
        <f t="shared" si="5"/>
        <v>0.98955592760902489</v>
      </c>
      <c r="J49" s="10">
        <f t="shared" si="6"/>
        <v>0.98955592760902489</v>
      </c>
    </row>
    <row r="50" spans="1:10" x14ac:dyDescent="0.3">
      <c r="A50" s="6">
        <v>44929.041666666664</v>
      </c>
      <c r="B50" s="7">
        <v>130.63999999999999</v>
      </c>
      <c r="C50" s="7">
        <v>128.71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0.98522657685241899</v>
      </c>
      <c r="H50" s="5">
        <f t="shared" si="4"/>
        <v>0.98522657685241899</v>
      </c>
      <c r="I50" s="10">
        <f t="shared" si="5"/>
        <v>0.98522657685241899</v>
      </c>
      <c r="J50" s="10">
        <f t="shared" si="6"/>
        <v>0.98522657685241899</v>
      </c>
    </row>
    <row r="51" spans="1:10" x14ac:dyDescent="0.3">
      <c r="A51" s="6">
        <v>44929.083333333336</v>
      </c>
      <c r="B51" s="7">
        <v>129.56</v>
      </c>
      <c r="C51" s="7">
        <v>127.65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0.98525779561593085</v>
      </c>
      <c r="H51" s="5">
        <f t="shared" si="4"/>
        <v>0.98525779561593085</v>
      </c>
      <c r="I51" s="10">
        <f t="shared" si="5"/>
        <v>0.98525779561593085</v>
      </c>
      <c r="J51" s="10">
        <f t="shared" si="6"/>
        <v>0.98525779561593085</v>
      </c>
    </row>
    <row r="52" spans="1:10" x14ac:dyDescent="0.3">
      <c r="A52" s="6">
        <v>44929.125</v>
      </c>
      <c r="B52" s="7">
        <v>124.17</v>
      </c>
      <c r="C52" s="7">
        <v>122.33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0.9851816058629298</v>
      </c>
      <c r="H52" s="5">
        <f t="shared" si="4"/>
        <v>0.9851816058629298</v>
      </c>
      <c r="I52" s="10">
        <f t="shared" si="5"/>
        <v>0.9851816058629298</v>
      </c>
      <c r="J52" s="10">
        <f t="shared" si="6"/>
        <v>0.9851816058629298</v>
      </c>
    </row>
    <row r="53" spans="1:10" x14ac:dyDescent="0.3">
      <c r="A53" s="6">
        <v>44929.166666666664</v>
      </c>
      <c r="B53" s="7">
        <v>124.17</v>
      </c>
      <c r="C53" s="7">
        <v>122.33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0.9851816058629298</v>
      </c>
      <c r="H53" s="5">
        <f t="shared" si="4"/>
        <v>0.9851816058629298</v>
      </c>
      <c r="I53" s="10">
        <f t="shared" si="5"/>
        <v>0.9851816058629298</v>
      </c>
      <c r="J53" s="10">
        <f t="shared" si="6"/>
        <v>0.9851816058629298</v>
      </c>
    </row>
    <row r="54" spans="1:10" x14ac:dyDescent="0.3">
      <c r="A54" s="6">
        <v>44929.208333333336</v>
      </c>
      <c r="B54" s="7">
        <v>124.17</v>
      </c>
      <c r="C54" s="7">
        <v>122.33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0.9851816058629298</v>
      </c>
      <c r="H54" s="5">
        <f t="shared" si="4"/>
        <v>0.9851816058629298</v>
      </c>
      <c r="I54" s="10">
        <f t="shared" si="5"/>
        <v>0.9851816058629298</v>
      </c>
      <c r="J54" s="10">
        <f t="shared" si="6"/>
        <v>0.9851816058629298</v>
      </c>
    </row>
    <row r="55" spans="1:10" x14ac:dyDescent="0.3">
      <c r="A55" s="6">
        <v>44929.25</v>
      </c>
      <c r="B55" s="7">
        <v>131.9</v>
      </c>
      <c r="C55" s="7">
        <v>129.94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0.98514025777103864</v>
      </c>
      <c r="H55" s="5">
        <f t="shared" si="4"/>
        <v>0.98514025777103864</v>
      </c>
      <c r="I55" s="10">
        <f t="shared" si="5"/>
        <v>0.98514025777103864</v>
      </c>
      <c r="J55" s="10">
        <f t="shared" si="6"/>
        <v>0.98514025777103864</v>
      </c>
    </row>
    <row r="56" spans="1:10" x14ac:dyDescent="0.3">
      <c r="A56" s="6">
        <v>44929.291666666664</v>
      </c>
      <c r="B56" s="7">
        <v>115.71</v>
      </c>
      <c r="C56" s="7">
        <v>113.99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0.98513525192291074</v>
      </c>
      <c r="H56" s="5">
        <f t="shared" si="4"/>
        <v>0.98513525192291074</v>
      </c>
      <c r="I56" s="10">
        <f t="shared" si="5"/>
        <v>0.98513525192291074</v>
      </c>
      <c r="J56" s="10">
        <f t="shared" si="6"/>
        <v>0.98513525192291074</v>
      </c>
    </row>
    <row r="57" spans="1:10" x14ac:dyDescent="0.3">
      <c r="A57" s="6">
        <v>44929.333333333336</v>
      </c>
      <c r="B57" s="7">
        <v>79.709999999999994</v>
      </c>
      <c r="C57" s="7">
        <v>78.52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0.98507088194705816</v>
      </c>
      <c r="H57" s="5">
        <f t="shared" si="4"/>
        <v>0.98507088194705816</v>
      </c>
      <c r="I57" s="10">
        <f t="shared" si="5"/>
        <v>0.98507088194705816</v>
      </c>
      <c r="J57" s="10">
        <f t="shared" si="6"/>
        <v>0.98507088194705816</v>
      </c>
    </row>
    <row r="58" spans="1:10" x14ac:dyDescent="0.3">
      <c r="A58" s="6">
        <v>44929.375</v>
      </c>
      <c r="B58" s="7">
        <v>14.13</v>
      </c>
      <c r="C58" s="7">
        <v>14.46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1.0233545647558386</v>
      </c>
      <c r="H58" s="5">
        <f t="shared" si="4"/>
        <v>1.0231330323028829</v>
      </c>
      <c r="I58" s="10">
        <f t="shared" si="5"/>
        <v>1.0154220215352554</v>
      </c>
      <c r="J58" s="10">
        <f t="shared" si="6"/>
        <v>1.0077110107676277</v>
      </c>
    </row>
    <row r="59" spans="1:10" x14ac:dyDescent="0.3">
      <c r="A59" s="6">
        <v>44929.416666666664</v>
      </c>
      <c r="B59" s="7">
        <v>0</v>
      </c>
      <c r="C59" s="7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10">
        <f t="shared" si="5"/>
        <v>1</v>
      </c>
      <c r="J59" s="10">
        <f t="shared" si="6"/>
        <v>1</v>
      </c>
    </row>
    <row r="60" spans="1:10" x14ac:dyDescent="0.3">
      <c r="A60" s="6">
        <v>44929.458333333336</v>
      </c>
      <c r="B60" s="7">
        <v>0</v>
      </c>
      <c r="C60" s="7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10">
        <f t="shared" si="5"/>
        <v>1</v>
      </c>
      <c r="J60" s="10">
        <f t="shared" si="6"/>
        <v>1</v>
      </c>
    </row>
    <row r="61" spans="1:10" x14ac:dyDescent="0.3">
      <c r="A61" s="6">
        <v>44929.5</v>
      </c>
      <c r="B61" s="7">
        <v>0</v>
      </c>
      <c r="C61" s="7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10">
        <f t="shared" si="5"/>
        <v>1</v>
      </c>
      <c r="J61" s="10">
        <f t="shared" si="6"/>
        <v>1</v>
      </c>
    </row>
    <row r="62" spans="1:10" x14ac:dyDescent="0.3">
      <c r="A62" s="6">
        <v>44929.541666666664</v>
      </c>
      <c r="B62" s="7">
        <v>0</v>
      </c>
      <c r="C62" s="7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10">
        <f t="shared" si="5"/>
        <v>1</v>
      </c>
      <c r="J62" s="10">
        <f t="shared" si="6"/>
        <v>1</v>
      </c>
    </row>
    <row r="63" spans="1:10" x14ac:dyDescent="0.3">
      <c r="A63" s="6">
        <v>44929.583333333336</v>
      </c>
      <c r="B63" s="7">
        <v>0</v>
      </c>
      <c r="C63" s="7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10">
        <f t="shared" si="5"/>
        <v>1</v>
      </c>
      <c r="J63" s="10">
        <f t="shared" si="6"/>
        <v>1</v>
      </c>
    </row>
    <row r="64" spans="1:10" x14ac:dyDescent="0.3">
      <c r="A64" s="6">
        <v>44929.625</v>
      </c>
      <c r="B64" s="7">
        <v>0</v>
      </c>
      <c r="C64" s="7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10">
        <f t="shared" si="5"/>
        <v>1</v>
      </c>
      <c r="J64" s="10">
        <f t="shared" si="6"/>
        <v>1</v>
      </c>
    </row>
    <row r="65" spans="1:10" x14ac:dyDescent="0.3">
      <c r="A65" s="6">
        <v>44929.666666666664</v>
      </c>
      <c r="B65" s="7">
        <v>0</v>
      </c>
      <c r="C65" s="7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10">
        <f t="shared" si="5"/>
        <v>1</v>
      </c>
      <c r="J65" s="10">
        <f t="shared" si="6"/>
        <v>1</v>
      </c>
    </row>
    <row r="66" spans="1:10" x14ac:dyDescent="0.3">
      <c r="A66" s="6">
        <v>44929.708333333336</v>
      </c>
      <c r="B66" s="7">
        <v>0</v>
      </c>
      <c r="C66" s="7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10">
        <f t="shared" si="5"/>
        <v>1</v>
      </c>
      <c r="J66" s="10">
        <f t="shared" si="6"/>
        <v>1</v>
      </c>
    </row>
    <row r="67" spans="1:10" x14ac:dyDescent="0.3">
      <c r="A67" s="6">
        <v>44929.75</v>
      </c>
      <c r="B67" s="7">
        <v>0</v>
      </c>
      <c r="C67" s="7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10">
        <f t="shared" ref="I67:I130" si="18">MIN(MAX(H67,$L$10),$M$10)</f>
        <v>1</v>
      </c>
      <c r="J67" s="10">
        <f t="shared" ref="J67:J130" si="19">MIN(MAX(I67,$L$8),$M$8)</f>
        <v>1</v>
      </c>
    </row>
    <row r="68" spans="1:10" x14ac:dyDescent="0.3">
      <c r="A68" s="6">
        <v>44929.791666666664</v>
      </c>
      <c r="B68" s="7">
        <v>0</v>
      </c>
      <c r="C68" s="7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10">
        <f t="shared" si="18"/>
        <v>1</v>
      </c>
      <c r="J68" s="10">
        <f t="shared" si="19"/>
        <v>1</v>
      </c>
    </row>
    <row r="69" spans="1:10" x14ac:dyDescent="0.3">
      <c r="A69" s="6">
        <v>44929.833333333336</v>
      </c>
      <c r="B69" s="7">
        <v>23.54</v>
      </c>
      <c r="C69" s="7">
        <v>23.41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0.99447748513169076</v>
      </c>
      <c r="H69" s="5">
        <f t="shared" si="17"/>
        <v>0.99447748513169076</v>
      </c>
      <c r="I69" s="10">
        <f t="shared" si="18"/>
        <v>0.99447748513169076</v>
      </c>
      <c r="J69" s="10">
        <f t="shared" si="19"/>
        <v>0.99447748513169076</v>
      </c>
    </row>
    <row r="70" spans="1:10" x14ac:dyDescent="0.3">
      <c r="A70" s="6">
        <v>44929.875</v>
      </c>
      <c r="B70" s="7">
        <v>103.67</v>
      </c>
      <c r="C70" s="7">
        <v>103.08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0.99430886466673096</v>
      </c>
      <c r="H70" s="5">
        <f t="shared" si="17"/>
        <v>0.99430886466673096</v>
      </c>
      <c r="I70" s="10">
        <f t="shared" si="18"/>
        <v>0.99430886466673096</v>
      </c>
      <c r="J70" s="10">
        <f t="shared" si="19"/>
        <v>0.99430886466673096</v>
      </c>
    </row>
    <row r="71" spans="1:10" x14ac:dyDescent="0.3">
      <c r="A71" s="6">
        <v>44929.916666666664</v>
      </c>
      <c r="B71" s="7">
        <v>145.97999999999999</v>
      </c>
      <c r="C71" s="7">
        <v>145.15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0.99431428962871637</v>
      </c>
      <c r="H71" s="5">
        <f t="shared" si="17"/>
        <v>0.99431428962871637</v>
      </c>
      <c r="I71" s="10">
        <f t="shared" si="18"/>
        <v>0.99431428962871637</v>
      </c>
      <c r="J71" s="10">
        <f t="shared" si="19"/>
        <v>0.99431428962871637</v>
      </c>
    </row>
    <row r="72" spans="1:10" x14ac:dyDescent="0.3">
      <c r="A72" s="6">
        <v>44929.958333333336</v>
      </c>
      <c r="B72" s="7">
        <v>151.03</v>
      </c>
      <c r="C72" s="7">
        <v>150.16999999999999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0.99430576706614571</v>
      </c>
      <c r="H72" s="5">
        <f t="shared" si="17"/>
        <v>0.99430576706614571</v>
      </c>
      <c r="I72" s="10">
        <f t="shared" si="18"/>
        <v>0.99430576706614571</v>
      </c>
      <c r="J72" s="10">
        <f t="shared" si="19"/>
        <v>0.99430576706614571</v>
      </c>
    </row>
    <row r="73" spans="1:10" x14ac:dyDescent="0.3">
      <c r="A73" s="6">
        <v>44930</v>
      </c>
      <c r="B73" s="7">
        <v>144.81</v>
      </c>
      <c r="C73" s="7">
        <v>143.99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0.99433740763759415</v>
      </c>
      <c r="H73" s="5">
        <f t="shared" si="17"/>
        <v>0.99433740763759415</v>
      </c>
      <c r="I73" s="10">
        <f t="shared" si="18"/>
        <v>0.99433740763759415</v>
      </c>
      <c r="J73" s="10">
        <f t="shared" si="19"/>
        <v>0.99433740763759415</v>
      </c>
    </row>
    <row r="74" spans="1:10" x14ac:dyDescent="0.3">
      <c r="A74" s="6">
        <v>44930.041666666664</v>
      </c>
      <c r="B74" s="7">
        <v>143.75</v>
      </c>
      <c r="C74" s="7">
        <v>142.94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0.99436521739130435</v>
      </c>
      <c r="H74" s="5">
        <f t="shared" si="17"/>
        <v>0.99436521739130435</v>
      </c>
      <c r="I74" s="10">
        <f t="shared" si="18"/>
        <v>0.99436521739130435</v>
      </c>
      <c r="J74" s="10">
        <f t="shared" si="19"/>
        <v>0.99436521739130435</v>
      </c>
    </row>
    <row r="75" spans="1:10" x14ac:dyDescent="0.3">
      <c r="A75" s="6">
        <v>44930.083333333336</v>
      </c>
      <c r="B75" s="7">
        <v>142.6</v>
      </c>
      <c r="C75" s="7">
        <v>141.80000000000001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0.99438990182328202</v>
      </c>
      <c r="H75" s="5">
        <f t="shared" si="17"/>
        <v>0.99438990182328202</v>
      </c>
      <c r="I75" s="10">
        <f t="shared" si="18"/>
        <v>0.99438990182328202</v>
      </c>
      <c r="J75" s="10">
        <f t="shared" si="19"/>
        <v>0.99438990182328202</v>
      </c>
    </row>
    <row r="76" spans="1:10" x14ac:dyDescent="0.3">
      <c r="A76" s="6">
        <v>44930.125</v>
      </c>
      <c r="B76" s="7">
        <v>138.21</v>
      </c>
      <c r="C76" s="7">
        <v>137.43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0.99435641415237686</v>
      </c>
      <c r="H76" s="5">
        <f t="shared" si="17"/>
        <v>0.99435641415237686</v>
      </c>
      <c r="I76" s="10">
        <f t="shared" si="18"/>
        <v>0.99435641415237686</v>
      </c>
      <c r="J76" s="10">
        <f t="shared" si="19"/>
        <v>0.99435641415237686</v>
      </c>
    </row>
    <row r="77" spans="1:10" x14ac:dyDescent="0.3">
      <c r="A77" s="6">
        <v>44930.166666666664</v>
      </c>
      <c r="B77" s="7">
        <v>137.01</v>
      </c>
      <c r="C77" s="7">
        <v>136.24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0.99437997226479835</v>
      </c>
      <c r="H77" s="5">
        <f t="shared" si="17"/>
        <v>0.99437997226479835</v>
      </c>
      <c r="I77" s="10">
        <f t="shared" si="18"/>
        <v>0.99437997226479835</v>
      </c>
      <c r="J77" s="10">
        <f t="shared" si="19"/>
        <v>0.99437997226479835</v>
      </c>
    </row>
    <row r="78" spans="1:10" x14ac:dyDescent="0.3">
      <c r="A78" s="6">
        <v>44930.208333333336</v>
      </c>
      <c r="B78" s="7">
        <v>145.18</v>
      </c>
      <c r="C78" s="7">
        <v>144.36000000000001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0.99435183909629432</v>
      </c>
      <c r="H78" s="5">
        <f t="shared" si="17"/>
        <v>0.99435183909629432</v>
      </c>
      <c r="I78" s="10">
        <f t="shared" si="18"/>
        <v>0.99435183909629432</v>
      </c>
      <c r="J78" s="10">
        <f t="shared" si="19"/>
        <v>0.99435183909629432</v>
      </c>
    </row>
    <row r="79" spans="1:10" x14ac:dyDescent="0.3">
      <c r="A79" s="6">
        <v>44930.25</v>
      </c>
      <c r="B79" s="7">
        <v>142.6</v>
      </c>
      <c r="C79" s="7">
        <v>141.79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0.99431977559607287</v>
      </c>
      <c r="H79" s="5">
        <f t="shared" si="17"/>
        <v>0.99431977559607287</v>
      </c>
      <c r="I79" s="10">
        <f t="shared" si="18"/>
        <v>0.99431977559607287</v>
      </c>
      <c r="J79" s="10">
        <f t="shared" si="19"/>
        <v>0.99431977559607287</v>
      </c>
    </row>
    <row r="80" spans="1:10" x14ac:dyDescent="0.3">
      <c r="A80" s="6">
        <v>44930.291666666664</v>
      </c>
      <c r="B80" s="7">
        <v>129.28</v>
      </c>
      <c r="C80" s="7">
        <v>128.56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0.99443069306930698</v>
      </c>
      <c r="H80" s="5">
        <f t="shared" si="17"/>
        <v>0.99443069306930698</v>
      </c>
      <c r="I80" s="10">
        <f t="shared" si="18"/>
        <v>0.99443069306930698</v>
      </c>
      <c r="J80" s="10">
        <f t="shared" si="19"/>
        <v>0.99443069306930698</v>
      </c>
    </row>
    <row r="81" spans="1:10" x14ac:dyDescent="0.3">
      <c r="A81" s="6">
        <v>44930.333333333336</v>
      </c>
      <c r="B81" s="7">
        <v>113.27</v>
      </c>
      <c r="C81" s="7">
        <v>112.63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0.99434978370265736</v>
      </c>
      <c r="H81" s="5">
        <f t="shared" si="17"/>
        <v>0.99434978370265736</v>
      </c>
      <c r="I81" s="10">
        <f t="shared" si="18"/>
        <v>0.99434978370265736</v>
      </c>
      <c r="J81" s="10">
        <f t="shared" si="19"/>
        <v>0.99434978370265736</v>
      </c>
    </row>
    <row r="82" spans="1:10" x14ac:dyDescent="0.3">
      <c r="A82" s="6">
        <v>44930.375</v>
      </c>
      <c r="B82" s="7">
        <v>0</v>
      </c>
      <c r="C82" s="7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10">
        <f t="shared" si="18"/>
        <v>1</v>
      </c>
      <c r="J82" s="10">
        <f t="shared" si="19"/>
        <v>1</v>
      </c>
    </row>
    <row r="83" spans="1:10" x14ac:dyDescent="0.3">
      <c r="A83" s="6">
        <v>44930.416666666664</v>
      </c>
      <c r="B83" s="7">
        <v>0</v>
      </c>
      <c r="C83" s="7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10">
        <f t="shared" si="18"/>
        <v>1</v>
      </c>
      <c r="J83" s="10">
        <f t="shared" si="19"/>
        <v>1</v>
      </c>
    </row>
    <row r="84" spans="1:10" x14ac:dyDescent="0.3">
      <c r="A84" s="6">
        <v>44930.458333333336</v>
      </c>
      <c r="B84" s="7">
        <v>0</v>
      </c>
      <c r="C84" s="7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10">
        <f t="shared" si="18"/>
        <v>1</v>
      </c>
      <c r="J84" s="10">
        <f t="shared" si="19"/>
        <v>1</v>
      </c>
    </row>
    <row r="85" spans="1:10" x14ac:dyDescent="0.3">
      <c r="A85" s="6">
        <v>44930.5</v>
      </c>
      <c r="B85" s="7">
        <v>0</v>
      </c>
      <c r="C85" s="7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10">
        <f t="shared" si="18"/>
        <v>1</v>
      </c>
      <c r="J85" s="10">
        <f t="shared" si="19"/>
        <v>1</v>
      </c>
    </row>
    <row r="86" spans="1:10" x14ac:dyDescent="0.3">
      <c r="A86" s="6">
        <v>44930.541666666664</v>
      </c>
      <c r="B86" s="7">
        <v>0</v>
      </c>
      <c r="C86" s="7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10">
        <f t="shared" si="18"/>
        <v>1</v>
      </c>
      <c r="J86" s="10">
        <f t="shared" si="19"/>
        <v>1</v>
      </c>
    </row>
    <row r="87" spans="1:10" x14ac:dyDescent="0.3">
      <c r="A87" s="6">
        <v>44930.583333333336</v>
      </c>
      <c r="B87" s="7">
        <v>0</v>
      </c>
      <c r="C87" s="7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10">
        <f t="shared" si="18"/>
        <v>1</v>
      </c>
      <c r="J87" s="10">
        <f t="shared" si="19"/>
        <v>1</v>
      </c>
    </row>
    <row r="88" spans="1:10" x14ac:dyDescent="0.3">
      <c r="A88" s="6">
        <v>44930.625</v>
      </c>
      <c r="B88" s="7">
        <v>0</v>
      </c>
      <c r="C88" s="7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10">
        <f t="shared" si="18"/>
        <v>1</v>
      </c>
      <c r="J88" s="10">
        <f t="shared" si="19"/>
        <v>1</v>
      </c>
    </row>
    <row r="89" spans="1:10" x14ac:dyDescent="0.3">
      <c r="A89" s="6">
        <v>44930.666666666664</v>
      </c>
      <c r="B89" s="7">
        <v>0</v>
      </c>
      <c r="C89" s="7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10">
        <f t="shared" si="18"/>
        <v>1</v>
      </c>
      <c r="J89" s="10">
        <f t="shared" si="19"/>
        <v>1</v>
      </c>
    </row>
    <row r="90" spans="1:10" x14ac:dyDescent="0.3">
      <c r="A90" s="6">
        <v>44930.708333333336</v>
      </c>
      <c r="B90" s="7">
        <v>0</v>
      </c>
      <c r="C90" s="7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10">
        <f t="shared" si="18"/>
        <v>1</v>
      </c>
      <c r="J90" s="10">
        <f t="shared" si="19"/>
        <v>1</v>
      </c>
    </row>
    <row r="91" spans="1:10" x14ac:dyDescent="0.3">
      <c r="A91" s="6">
        <v>44930.75</v>
      </c>
      <c r="B91" s="7">
        <v>0</v>
      </c>
      <c r="C91" s="7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10">
        <f t="shared" si="18"/>
        <v>1</v>
      </c>
      <c r="J91" s="10">
        <f t="shared" si="19"/>
        <v>1</v>
      </c>
    </row>
    <row r="92" spans="1:10" x14ac:dyDescent="0.3">
      <c r="A92" s="6">
        <v>44930.791666666664</v>
      </c>
      <c r="B92" s="7">
        <v>0</v>
      </c>
      <c r="C92" s="7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10">
        <f t="shared" si="18"/>
        <v>1</v>
      </c>
      <c r="J92" s="10">
        <f t="shared" si="19"/>
        <v>1</v>
      </c>
    </row>
    <row r="93" spans="1:10" x14ac:dyDescent="0.3">
      <c r="A93" s="6">
        <v>44930.833333333336</v>
      </c>
      <c r="B93" s="7">
        <v>54.31</v>
      </c>
      <c r="C93" s="7">
        <v>54.23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0.99852697477444297</v>
      </c>
      <c r="H93" s="5">
        <f t="shared" si="17"/>
        <v>0.99852697477444297</v>
      </c>
      <c r="I93" s="10">
        <f t="shared" si="18"/>
        <v>0.99852697477444297</v>
      </c>
      <c r="J93" s="10">
        <f t="shared" si="19"/>
        <v>0.99852697477444297</v>
      </c>
    </row>
    <row r="94" spans="1:10" x14ac:dyDescent="0.3">
      <c r="A94" s="6">
        <v>44930.875</v>
      </c>
      <c r="B94" s="7">
        <v>147.27000000000001</v>
      </c>
      <c r="C94" s="7">
        <v>147.05000000000001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0.99850614517552794</v>
      </c>
      <c r="H94" s="5">
        <f t="shared" si="17"/>
        <v>0.99850614517552794</v>
      </c>
      <c r="I94" s="10">
        <f t="shared" si="18"/>
        <v>0.99850614517552794</v>
      </c>
      <c r="J94" s="10">
        <f t="shared" si="19"/>
        <v>0.99850614517552794</v>
      </c>
    </row>
    <row r="95" spans="1:10" x14ac:dyDescent="0.3">
      <c r="A95" s="6">
        <v>44930.916666666664</v>
      </c>
      <c r="B95" s="7">
        <v>154.43</v>
      </c>
      <c r="C95" s="7">
        <v>154.21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0.99857540633296638</v>
      </c>
      <c r="H95" s="5">
        <f t="shared" si="17"/>
        <v>0.99857540633296638</v>
      </c>
      <c r="I95" s="10">
        <f t="shared" si="18"/>
        <v>0.99857540633296638</v>
      </c>
      <c r="J95" s="10">
        <f t="shared" si="19"/>
        <v>0.99857540633296638</v>
      </c>
    </row>
    <row r="96" spans="1:10" x14ac:dyDescent="0.3">
      <c r="A96" s="6">
        <v>44930.958333333336</v>
      </c>
      <c r="B96" s="7">
        <v>139.91</v>
      </c>
      <c r="C96" s="7">
        <v>139.69999999999999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0.99849903509398896</v>
      </c>
      <c r="H96" s="5">
        <f t="shared" si="17"/>
        <v>0.99849903509398896</v>
      </c>
      <c r="I96" s="10">
        <f t="shared" si="18"/>
        <v>0.99849903509398896</v>
      </c>
      <c r="J96" s="10">
        <f t="shared" si="19"/>
        <v>0.99849903509398896</v>
      </c>
    </row>
    <row r="97" spans="1:10" x14ac:dyDescent="0.3">
      <c r="A97" s="6">
        <v>44931</v>
      </c>
      <c r="B97" s="7">
        <v>136.85</v>
      </c>
      <c r="C97" s="7">
        <v>136.65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0.99853854585312396</v>
      </c>
      <c r="H97" s="5">
        <f t="shared" si="17"/>
        <v>0.99853854585312396</v>
      </c>
      <c r="I97" s="10">
        <f t="shared" si="18"/>
        <v>0.99853854585312396</v>
      </c>
      <c r="J97" s="10">
        <f t="shared" si="19"/>
        <v>0.99853854585312396</v>
      </c>
    </row>
    <row r="98" spans="1:10" x14ac:dyDescent="0.3">
      <c r="A98" s="6">
        <v>44931.041666666664</v>
      </c>
      <c r="B98" s="7">
        <v>143.43</v>
      </c>
      <c r="C98" s="7">
        <v>140.97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0.98284877640660939</v>
      </c>
      <c r="H98" s="5">
        <f t="shared" si="17"/>
        <v>0.98284877640660939</v>
      </c>
      <c r="I98" s="10">
        <f t="shared" si="18"/>
        <v>0.98284877640660939</v>
      </c>
      <c r="J98" s="10">
        <f t="shared" si="19"/>
        <v>0.98284877640660939</v>
      </c>
    </row>
    <row r="99" spans="1:10" x14ac:dyDescent="0.3">
      <c r="A99" s="6">
        <v>44931.083333333336</v>
      </c>
      <c r="B99" s="7">
        <v>138.35</v>
      </c>
      <c r="C99" s="7">
        <v>135.97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0.98279725334297074</v>
      </c>
      <c r="H99" s="5">
        <f t="shared" si="17"/>
        <v>0.98279725334297074</v>
      </c>
      <c r="I99" s="10">
        <f t="shared" si="18"/>
        <v>0.98279725334297074</v>
      </c>
      <c r="J99" s="10">
        <f t="shared" si="19"/>
        <v>0.98279725334297074</v>
      </c>
    </row>
    <row r="100" spans="1:10" x14ac:dyDescent="0.3">
      <c r="A100" s="6">
        <v>44931.125</v>
      </c>
      <c r="B100" s="7">
        <v>134.12</v>
      </c>
      <c r="C100" s="7">
        <v>131.81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0.98277661795407101</v>
      </c>
      <c r="H100" s="5">
        <f t="shared" si="17"/>
        <v>0.98277661795407101</v>
      </c>
      <c r="I100" s="10">
        <f t="shared" si="18"/>
        <v>0.98277661795407101</v>
      </c>
      <c r="J100" s="10">
        <f t="shared" si="19"/>
        <v>0.98277661795407101</v>
      </c>
    </row>
    <row r="101" spans="1:10" x14ac:dyDescent="0.3">
      <c r="A101" s="6">
        <v>44931.166666666664</v>
      </c>
      <c r="B101" s="7">
        <v>142.80000000000001</v>
      </c>
      <c r="C101" s="7">
        <v>140.34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0.98277310924369743</v>
      </c>
      <c r="H101" s="5">
        <f t="shared" si="17"/>
        <v>0.98277310924369743</v>
      </c>
      <c r="I101" s="10">
        <f t="shared" si="18"/>
        <v>0.98277310924369743</v>
      </c>
      <c r="J101" s="10">
        <f t="shared" si="19"/>
        <v>0.98277310924369743</v>
      </c>
    </row>
    <row r="102" spans="1:10" x14ac:dyDescent="0.3">
      <c r="A102" s="6">
        <v>44931.208333333336</v>
      </c>
      <c r="B102" s="7">
        <v>139.13999999999999</v>
      </c>
      <c r="C102" s="7">
        <v>136.75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0.98282305591490593</v>
      </c>
      <c r="H102" s="5">
        <f t="shared" si="17"/>
        <v>0.98282305591490593</v>
      </c>
      <c r="I102" s="10">
        <f t="shared" si="18"/>
        <v>0.98282305591490593</v>
      </c>
      <c r="J102" s="10">
        <f t="shared" si="19"/>
        <v>0.98282305591490593</v>
      </c>
    </row>
    <row r="103" spans="1:10" x14ac:dyDescent="0.3">
      <c r="A103" s="6">
        <v>44931.25</v>
      </c>
      <c r="B103" s="7">
        <v>154.86000000000001</v>
      </c>
      <c r="C103" s="7">
        <v>152.19999999999999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0.98282319514400085</v>
      </c>
      <c r="H103" s="5">
        <f t="shared" si="17"/>
        <v>0.98282319514400085</v>
      </c>
      <c r="I103" s="10">
        <f t="shared" si="18"/>
        <v>0.98282319514400085</v>
      </c>
      <c r="J103" s="10">
        <f t="shared" si="19"/>
        <v>0.98282319514400085</v>
      </c>
    </row>
    <row r="104" spans="1:10" x14ac:dyDescent="0.3">
      <c r="A104" s="6">
        <v>44931.291666666664</v>
      </c>
      <c r="B104" s="7">
        <v>156.6</v>
      </c>
      <c r="C104" s="7">
        <v>153.9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0.98275862068965525</v>
      </c>
      <c r="H104" s="5">
        <f t="shared" si="17"/>
        <v>0.98275862068965525</v>
      </c>
      <c r="I104" s="10">
        <f t="shared" si="18"/>
        <v>0.98275862068965525</v>
      </c>
      <c r="J104" s="10">
        <f t="shared" si="19"/>
        <v>0.98275862068965525</v>
      </c>
    </row>
    <row r="105" spans="1:10" x14ac:dyDescent="0.3">
      <c r="A105" s="6">
        <v>44931.333333333336</v>
      </c>
      <c r="B105" s="7">
        <v>92.76</v>
      </c>
      <c r="C105" s="7">
        <v>91.16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0.98275118585597232</v>
      </c>
      <c r="H105" s="5">
        <f t="shared" si="17"/>
        <v>0.98275118585597232</v>
      </c>
      <c r="I105" s="10">
        <f t="shared" si="18"/>
        <v>0.98275118585597232</v>
      </c>
      <c r="J105" s="10">
        <f t="shared" si="19"/>
        <v>0.98275118585597232</v>
      </c>
    </row>
    <row r="106" spans="1:10" x14ac:dyDescent="0.3">
      <c r="A106" s="6">
        <v>44931.375</v>
      </c>
      <c r="B106" s="7">
        <v>0</v>
      </c>
      <c r="C106" s="7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10">
        <f t="shared" si="18"/>
        <v>1</v>
      </c>
      <c r="J106" s="10">
        <f t="shared" si="19"/>
        <v>1</v>
      </c>
    </row>
    <row r="107" spans="1:10" x14ac:dyDescent="0.3">
      <c r="A107" s="6">
        <v>44931.416666666664</v>
      </c>
      <c r="B107" s="7">
        <v>0</v>
      </c>
      <c r="C107" s="7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10">
        <f t="shared" si="18"/>
        <v>1</v>
      </c>
      <c r="J107" s="10">
        <f t="shared" si="19"/>
        <v>1</v>
      </c>
    </row>
    <row r="108" spans="1:10" x14ac:dyDescent="0.3">
      <c r="A108" s="6">
        <v>44931.458333333336</v>
      </c>
      <c r="B108" s="7">
        <v>0</v>
      </c>
      <c r="C108" s="7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10">
        <f t="shared" si="18"/>
        <v>1</v>
      </c>
      <c r="J108" s="10">
        <f t="shared" si="19"/>
        <v>1</v>
      </c>
    </row>
    <row r="109" spans="1:10" x14ac:dyDescent="0.3">
      <c r="A109" s="6">
        <v>44931.5</v>
      </c>
      <c r="B109" s="7">
        <v>0</v>
      </c>
      <c r="C109" s="7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10">
        <f t="shared" si="18"/>
        <v>1</v>
      </c>
      <c r="J109" s="10">
        <f t="shared" si="19"/>
        <v>1</v>
      </c>
    </row>
    <row r="110" spans="1:10" x14ac:dyDescent="0.3">
      <c r="A110" s="6">
        <v>44931.541666666664</v>
      </c>
      <c r="B110" s="7">
        <v>0</v>
      </c>
      <c r="C110" s="7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10">
        <f t="shared" si="18"/>
        <v>1</v>
      </c>
      <c r="J110" s="10">
        <f t="shared" si="19"/>
        <v>1</v>
      </c>
    </row>
    <row r="111" spans="1:10" x14ac:dyDescent="0.3">
      <c r="A111" s="6">
        <v>44931.583333333336</v>
      </c>
      <c r="B111" s="7">
        <v>0</v>
      </c>
      <c r="C111" s="7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10">
        <f t="shared" si="18"/>
        <v>1</v>
      </c>
      <c r="J111" s="10">
        <f t="shared" si="19"/>
        <v>1</v>
      </c>
    </row>
    <row r="112" spans="1:10" x14ac:dyDescent="0.3">
      <c r="A112" s="6">
        <v>44931.625</v>
      </c>
      <c r="B112" s="7">
        <v>0</v>
      </c>
      <c r="C112" s="7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10">
        <f t="shared" si="18"/>
        <v>1</v>
      </c>
      <c r="J112" s="10">
        <f t="shared" si="19"/>
        <v>1</v>
      </c>
    </row>
    <row r="113" spans="1:10" x14ac:dyDescent="0.3">
      <c r="A113" s="6">
        <v>44931.666666666664</v>
      </c>
      <c r="B113" s="7">
        <v>0</v>
      </c>
      <c r="C113" s="7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10">
        <f t="shared" si="18"/>
        <v>1</v>
      </c>
      <c r="J113" s="10">
        <f t="shared" si="19"/>
        <v>1</v>
      </c>
    </row>
    <row r="114" spans="1:10" x14ac:dyDescent="0.3">
      <c r="A114" s="6">
        <v>44931.708333333336</v>
      </c>
      <c r="B114" s="7">
        <v>0</v>
      </c>
      <c r="C114" s="7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10">
        <f t="shared" si="18"/>
        <v>1</v>
      </c>
      <c r="J114" s="10">
        <f t="shared" si="19"/>
        <v>1</v>
      </c>
    </row>
    <row r="115" spans="1:10" x14ac:dyDescent="0.3">
      <c r="A115" s="6">
        <v>44931.75</v>
      </c>
      <c r="B115" s="7">
        <v>0</v>
      </c>
      <c r="C115" s="7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10">
        <f t="shared" si="18"/>
        <v>1</v>
      </c>
      <c r="J115" s="10">
        <f t="shared" si="19"/>
        <v>1</v>
      </c>
    </row>
    <row r="116" spans="1:10" x14ac:dyDescent="0.3">
      <c r="A116" s="6">
        <v>44931.791666666664</v>
      </c>
      <c r="B116" s="7">
        <v>0</v>
      </c>
      <c r="C116" s="7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10">
        <f t="shared" si="18"/>
        <v>1</v>
      </c>
      <c r="J116" s="10">
        <f t="shared" si="19"/>
        <v>1</v>
      </c>
    </row>
    <row r="117" spans="1:10" x14ac:dyDescent="0.3">
      <c r="A117" s="6">
        <v>44931.833333333336</v>
      </c>
      <c r="B117" s="7">
        <v>57.18</v>
      </c>
      <c r="C117" s="7">
        <v>56.68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0.99125568380552642</v>
      </c>
      <c r="H117" s="5">
        <f t="shared" si="17"/>
        <v>0.99125568380552642</v>
      </c>
      <c r="I117" s="10">
        <f t="shared" si="18"/>
        <v>0.99125568380552642</v>
      </c>
      <c r="J117" s="10">
        <f t="shared" si="19"/>
        <v>0.99125568380552642</v>
      </c>
    </row>
    <row r="118" spans="1:10" x14ac:dyDescent="0.3">
      <c r="A118" s="6">
        <v>44931.875</v>
      </c>
      <c r="B118" s="7">
        <v>158.32</v>
      </c>
      <c r="C118" s="7">
        <v>156.93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0.9912203132895403</v>
      </c>
      <c r="H118" s="5">
        <f t="shared" si="17"/>
        <v>0.9912203132895403</v>
      </c>
      <c r="I118" s="10">
        <f t="shared" si="18"/>
        <v>0.9912203132895403</v>
      </c>
      <c r="J118" s="10">
        <f t="shared" si="19"/>
        <v>0.9912203132895403</v>
      </c>
    </row>
    <row r="119" spans="1:10" x14ac:dyDescent="0.3">
      <c r="A119" s="6">
        <v>44931.916666666664</v>
      </c>
      <c r="B119" s="7">
        <v>158.32</v>
      </c>
      <c r="C119" s="7">
        <v>156.93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0.9912203132895403</v>
      </c>
      <c r="H119" s="5">
        <f t="shared" si="17"/>
        <v>0.9912203132895403</v>
      </c>
      <c r="I119" s="10">
        <f t="shared" si="18"/>
        <v>0.9912203132895403</v>
      </c>
      <c r="J119" s="10">
        <f t="shared" si="19"/>
        <v>0.9912203132895403</v>
      </c>
    </row>
    <row r="120" spans="1:10" x14ac:dyDescent="0.3">
      <c r="A120" s="6">
        <v>44931.958333333336</v>
      </c>
      <c r="B120" s="7">
        <v>153.94</v>
      </c>
      <c r="C120" s="7">
        <v>152.59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0.9912303494868131</v>
      </c>
      <c r="H120" s="5">
        <f t="shared" si="17"/>
        <v>0.9912303494868131</v>
      </c>
      <c r="I120" s="10">
        <f t="shared" si="18"/>
        <v>0.9912303494868131</v>
      </c>
      <c r="J120" s="10">
        <f t="shared" si="19"/>
        <v>0.9912303494868131</v>
      </c>
    </row>
    <row r="121" spans="1:10" x14ac:dyDescent="0.3">
      <c r="A121" s="6">
        <v>44932</v>
      </c>
      <c r="B121" s="7">
        <v>135.84</v>
      </c>
      <c r="C121" s="7">
        <v>134.63999999999999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0.99116607773851573</v>
      </c>
      <c r="H121" s="5">
        <f t="shared" si="17"/>
        <v>0.99116607773851573</v>
      </c>
      <c r="I121" s="10">
        <f t="shared" si="18"/>
        <v>0.99116607773851573</v>
      </c>
      <c r="J121" s="10">
        <f t="shared" si="19"/>
        <v>0.99116607773851573</v>
      </c>
    </row>
    <row r="122" spans="1:10" x14ac:dyDescent="0.3">
      <c r="A122" s="6">
        <v>44932.041666666664</v>
      </c>
      <c r="B122" s="7">
        <v>141.09</v>
      </c>
      <c r="C122" s="7">
        <v>139.26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0.98702955560280659</v>
      </c>
      <c r="H122" s="5">
        <f t="shared" si="17"/>
        <v>0.98702955560280659</v>
      </c>
      <c r="I122" s="10">
        <f t="shared" si="18"/>
        <v>0.98702955560280659</v>
      </c>
      <c r="J122" s="10">
        <f t="shared" si="19"/>
        <v>0.98702955560280659</v>
      </c>
    </row>
    <row r="123" spans="1:10" x14ac:dyDescent="0.3">
      <c r="A123" s="6">
        <v>44932.083333333336</v>
      </c>
      <c r="B123" s="7">
        <v>144.11000000000001</v>
      </c>
      <c r="C123" s="7">
        <v>142.24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0.98702380126292411</v>
      </c>
      <c r="H123" s="5">
        <f t="shared" si="17"/>
        <v>0.98702380126292411</v>
      </c>
      <c r="I123" s="10">
        <f t="shared" si="18"/>
        <v>0.98702380126292411</v>
      </c>
      <c r="J123" s="10">
        <f t="shared" si="19"/>
        <v>0.98702380126292411</v>
      </c>
    </row>
    <row r="124" spans="1:10" x14ac:dyDescent="0.3">
      <c r="A124" s="6">
        <v>44932.125</v>
      </c>
      <c r="B124" s="7">
        <v>141.1</v>
      </c>
      <c r="C124" s="7">
        <v>139.27000000000001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0.98703047484053874</v>
      </c>
      <c r="H124" s="5">
        <f t="shared" si="17"/>
        <v>0.98703047484053874</v>
      </c>
      <c r="I124" s="10">
        <f t="shared" si="18"/>
        <v>0.98703047484053874</v>
      </c>
      <c r="J124" s="10">
        <f t="shared" si="19"/>
        <v>0.98703047484053874</v>
      </c>
    </row>
    <row r="125" spans="1:10" x14ac:dyDescent="0.3">
      <c r="A125" s="6">
        <v>44932.166666666664</v>
      </c>
      <c r="B125" s="7">
        <v>141.1</v>
      </c>
      <c r="C125" s="7">
        <v>139.27000000000001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0.98703047484053874</v>
      </c>
      <c r="H125" s="5">
        <f t="shared" si="17"/>
        <v>0.98703047484053874</v>
      </c>
      <c r="I125" s="10">
        <f t="shared" si="18"/>
        <v>0.98703047484053874</v>
      </c>
      <c r="J125" s="10">
        <f t="shared" si="19"/>
        <v>0.98703047484053874</v>
      </c>
    </row>
    <row r="126" spans="1:10" x14ac:dyDescent="0.3">
      <c r="A126" s="6">
        <v>44932.208333333336</v>
      </c>
      <c r="B126" s="7">
        <v>141.1</v>
      </c>
      <c r="C126" s="7">
        <v>139.27000000000001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0.98703047484053874</v>
      </c>
      <c r="H126" s="5">
        <f t="shared" si="17"/>
        <v>0.98703047484053874</v>
      </c>
      <c r="I126" s="10">
        <f t="shared" si="18"/>
        <v>0.98703047484053874</v>
      </c>
      <c r="J126" s="10">
        <f t="shared" si="19"/>
        <v>0.98703047484053874</v>
      </c>
    </row>
    <row r="127" spans="1:10" x14ac:dyDescent="0.3">
      <c r="A127" s="6">
        <v>44932.25</v>
      </c>
      <c r="B127" s="7">
        <v>149.28</v>
      </c>
      <c r="C127" s="7">
        <v>147.35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0.98707127545551976</v>
      </c>
      <c r="H127" s="5">
        <f t="shared" si="17"/>
        <v>0.98707127545551976</v>
      </c>
      <c r="I127" s="10">
        <f t="shared" si="18"/>
        <v>0.98707127545551976</v>
      </c>
      <c r="J127" s="10">
        <f t="shared" si="19"/>
        <v>0.98707127545551976</v>
      </c>
    </row>
    <row r="128" spans="1:10" x14ac:dyDescent="0.3">
      <c r="A128" s="6">
        <v>44932.291666666664</v>
      </c>
      <c r="B128" s="7">
        <v>152.71</v>
      </c>
      <c r="C128" s="7">
        <v>150.72999999999999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0.98703424792089567</v>
      </c>
      <c r="H128" s="5">
        <f t="shared" si="17"/>
        <v>0.98703424792089567</v>
      </c>
      <c r="I128" s="10">
        <f t="shared" si="18"/>
        <v>0.98703424792089567</v>
      </c>
      <c r="J128" s="10">
        <f t="shared" si="19"/>
        <v>0.98703424792089567</v>
      </c>
    </row>
    <row r="129" spans="1:10" x14ac:dyDescent="0.3">
      <c r="A129" s="6">
        <v>44932.333333333336</v>
      </c>
      <c r="B129" s="7">
        <v>95.25</v>
      </c>
      <c r="C129" s="7">
        <v>94.02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0.98708661417322829</v>
      </c>
      <c r="H129" s="5">
        <f t="shared" si="17"/>
        <v>0.98708661417322829</v>
      </c>
      <c r="I129" s="10">
        <f t="shared" si="18"/>
        <v>0.98708661417322829</v>
      </c>
      <c r="J129" s="10">
        <f t="shared" si="19"/>
        <v>0.98708661417322829</v>
      </c>
    </row>
    <row r="130" spans="1:10" x14ac:dyDescent="0.3">
      <c r="A130" s="6">
        <v>44932.375</v>
      </c>
      <c r="B130" s="7">
        <v>0</v>
      </c>
      <c r="C130" s="7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10">
        <f t="shared" si="18"/>
        <v>1</v>
      </c>
      <c r="J130" s="10">
        <f t="shared" si="19"/>
        <v>1</v>
      </c>
    </row>
    <row r="131" spans="1:10" x14ac:dyDescent="0.3">
      <c r="A131" s="6">
        <v>44932.416666666664</v>
      </c>
      <c r="B131" s="7">
        <v>0</v>
      </c>
      <c r="C131" s="7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10">
        <f t="shared" ref="I131:I194" si="25">MIN(MAX(H131,$L$10),$M$10)</f>
        <v>1</v>
      </c>
      <c r="J131" s="10">
        <f t="shared" ref="J131:J194" si="26">MIN(MAX(I131,$L$8),$M$8)</f>
        <v>1</v>
      </c>
    </row>
    <row r="132" spans="1:10" x14ac:dyDescent="0.3">
      <c r="A132" s="6">
        <v>44932.458333333336</v>
      </c>
      <c r="B132" s="7">
        <v>0</v>
      </c>
      <c r="C132" s="7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10">
        <f t="shared" si="25"/>
        <v>1</v>
      </c>
      <c r="J132" s="10">
        <f t="shared" si="26"/>
        <v>1</v>
      </c>
    </row>
    <row r="133" spans="1:10" x14ac:dyDescent="0.3">
      <c r="A133" s="6">
        <v>44932.5</v>
      </c>
      <c r="B133" s="7">
        <v>0</v>
      </c>
      <c r="C133" s="7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10">
        <f t="shared" si="25"/>
        <v>1</v>
      </c>
      <c r="J133" s="10">
        <f t="shared" si="26"/>
        <v>1</v>
      </c>
    </row>
    <row r="134" spans="1:10" x14ac:dyDescent="0.3">
      <c r="A134" s="6">
        <v>44932.541666666664</v>
      </c>
      <c r="B134" s="7">
        <v>0</v>
      </c>
      <c r="C134" s="7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10">
        <f t="shared" si="25"/>
        <v>1</v>
      </c>
      <c r="J134" s="10">
        <f t="shared" si="26"/>
        <v>1</v>
      </c>
    </row>
    <row r="135" spans="1:10" x14ac:dyDescent="0.3">
      <c r="A135" s="6">
        <v>44932.583333333336</v>
      </c>
      <c r="B135" s="7">
        <v>0</v>
      </c>
      <c r="C135" s="7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10">
        <f t="shared" si="25"/>
        <v>1</v>
      </c>
      <c r="J135" s="10">
        <f t="shared" si="26"/>
        <v>1</v>
      </c>
    </row>
    <row r="136" spans="1:10" x14ac:dyDescent="0.3">
      <c r="A136" s="6">
        <v>44932.625</v>
      </c>
      <c r="B136" s="7">
        <v>0</v>
      </c>
      <c r="C136" s="7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10">
        <f t="shared" si="25"/>
        <v>1</v>
      </c>
      <c r="J136" s="10">
        <f t="shared" si="26"/>
        <v>1</v>
      </c>
    </row>
    <row r="137" spans="1:10" x14ac:dyDescent="0.3">
      <c r="A137" s="6">
        <v>44932.666666666664</v>
      </c>
      <c r="B137" s="7">
        <v>0</v>
      </c>
      <c r="C137" s="7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10">
        <f t="shared" si="25"/>
        <v>1</v>
      </c>
      <c r="J137" s="10">
        <f t="shared" si="26"/>
        <v>1</v>
      </c>
    </row>
    <row r="138" spans="1:10" x14ac:dyDescent="0.3">
      <c r="A138" s="6">
        <v>44932.708333333336</v>
      </c>
      <c r="B138" s="7">
        <v>0</v>
      </c>
      <c r="C138" s="7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10">
        <f t="shared" si="25"/>
        <v>1</v>
      </c>
      <c r="J138" s="10">
        <f t="shared" si="26"/>
        <v>1</v>
      </c>
    </row>
    <row r="139" spans="1:10" x14ac:dyDescent="0.3">
      <c r="A139" s="6">
        <v>44932.75</v>
      </c>
      <c r="B139" s="7">
        <v>0</v>
      </c>
      <c r="C139" s="7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10">
        <f t="shared" si="25"/>
        <v>1</v>
      </c>
      <c r="J139" s="10">
        <f t="shared" si="26"/>
        <v>1</v>
      </c>
    </row>
    <row r="140" spans="1:10" x14ac:dyDescent="0.3">
      <c r="A140" s="6">
        <v>44932.791666666664</v>
      </c>
      <c r="B140" s="7">
        <v>0</v>
      </c>
      <c r="C140" s="7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10">
        <f t="shared" si="25"/>
        <v>1</v>
      </c>
      <c r="J140" s="10">
        <f t="shared" si="26"/>
        <v>1</v>
      </c>
    </row>
    <row r="141" spans="1:10" x14ac:dyDescent="0.3">
      <c r="A141" s="6">
        <v>44932.833333333336</v>
      </c>
      <c r="B141" s="7">
        <v>86.03</v>
      </c>
      <c r="C141" s="7">
        <v>85.49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0.99372311984191553</v>
      </c>
      <c r="H141" s="5">
        <f t="shared" si="24"/>
        <v>0.99372311984191553</v>
      </c>
      <c r="I141" s="10">
        <f t="shared" si="25"/>
        <v>0.99372311984191553</v>
      </c>
      <c r="J141" s="10">
        <f t="shared" si="26"/>
        <v>0.99372311984191553</v>
      </c>
    </row>
    <row r="142" spans="1:10" x14ac:dyDescent="0.3">
      <c r="A142" s="6">
        <v>44932.875</v>
      </c>
      <c r="B142" s="7">
        <v>165.86</v>
      </c>
      <c r="C142" s="7">
        <v>164.81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0.99366935970095249</v>
      </c>
      <c r="H142" s="5">
        <f t="shared" si="24"/>
        <v>0.99366935970095249</v>
      </c>
      <c r="I142" s="10">
        <f t="shared" si="25"/>
        <v>0.99366935970095249</v>
      </c>
      <c r="J142" s="10">
        <f t="shared" si="26"/>
        <v>0.99366935970095249</v>
      </c>
    </row>
    <row r="143" spans="1:10" x14ac:dyDescent="0.3">
      <c r="A143" s="6">
        <v>44932.916666666664</v>
      </c>
      <c r="B143" s="7">
        <v>166.42</v>
      </c>
      <c r="C143" s="7">
        <v>165.36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0.99363057324840776</v>
      </c>
      <c r="H143" s="5">
        <f t="shared" si="24"/>
        <v>0.99363057324840776</v>
      </c>
      <c r="I143" s="10">
        <f t="shared" si="25"/>
        <v>0.99363057324840776</v>
      </c>
      <c r="J143" s="10">
        <f t="shared" si="26"/>
        <v>0.99363057324840776</v>
      </c>
    </row>
    <row r="144" spans="1:10" x14ac:dyDescent="0.3">
      <c r="A144" s="6">
        <v>44932.958333333336</v>
      </c>
      <c r="B144" s="7">
        <v>166.42</v>
      </c>
      <c r="C144" s="7">
        <v>165.36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0.99363057324840776</v>
      </c>
      <c r="H144" s="5">
        <f t="shared" si="24"/>
        <v>0.99363057324840776</v>
      </c>
      <c r="I144" s="10">
        <f t="shared" si="25"/>
        <v>0.99363057324840776</v>
      </c>
      <c r="J144" s="10">
        <f t="shared" si="26"/>
        <v>0.99363057324840776</v>
      </c>
    </row>
    <row r="145" spans="1:10" x14ac:dyDescent="0.3">
      <c r="A145" s="6">
        <v>44933</v>
      </c>
      <c r="B145" s="7">
        <v>170.66</v>
      </c>
      <c r="C145" s="7">
        <v>169.58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0.99367162779796092</v>
      </c>
      <c r="H145" s="5">
        <f t="shared" si="24"/>
        <v>0.99367162779796092</v>
      </c>
      <c r="I145" s="10">
        <f t="shared" si="25"/>
        <v>0.99367162779796092</v>
      </c>
      <c r="J145" s="10">
        <f t="shared" si="26"/>
        <v>0.99367162779796092</v>
      </c>
    </row>
    <row r="146" spans="1:10" x14ac:dyDescent="0.3">
      <c r="A146" s="6">
        <v>44933.041666666664</v>
      </c>
      <c r="B146" s="7">
        <v>184.39</v>
      </c>
      <c r="C146" s="7">
        <v>181.93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0.98665871251152459</v>
      </c>
      <c r="H146" s="5">
        <f t="shared" si="24"/>
        <v>0.98665871251152459</v>
      </c>
      <c r="I146" s="10">
        <f t="shared" si="25"/>
        <v>0.98665871251152459</v>
      </c>
      <c r="J146" s="10">
        <f t="shared" si="26"/>
        <v>0.98665871251152459</v>
      </c>
    </row>
    <row r="147" spans="1:10" x14ac:dyDescent="0.3">
      <c r="A147" s="6">
        <v>44933.083333333336</v>
      </c>
      <c r="B147" s="7">
        <v>182.53</v>
      </c>
      <c r="C147" s="7">
        <v>180.1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0.98668711992549163</v>
      </c>
      <c r="H147" s="5">
        <f t="shared" si="24"/>
        <v>0.98668711992549163</v>
      </c>
      <c r="I147" s="10">
        <f t="shared" si="25"/>
        <v>0.98668711992549163</v>
      </c>
      <c r="J147" s="10">
        <f t="shared" si="26"/>
        <v>0.98668711992549163</v>
      </c>
    </row>
    <row r="148" spans="1:10" x14ac:dyDescent="0.3">
      <c r="A148" s="6">
        <v>44933.125</v>
      </c>
      <c r="B148" s="7">
        <v>171.93</v>
      </c>
      <c r="C148" s="7">
        <v>169.64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0.98668062583609595</v>
      </c>
      <c r="H148" s="5">
        <f t="shared" si="24"/>
        <v>0.98668062583609595</v>
      </c>
      <c r="I148" s="10">
        <f t="shared" si="25"/>
        <v>0.98668062583609595</v>
      </c>
      <c r="J148" s="10">
        <f t="shared" si="26"/>
        <v>0.98668062583609595</v>
      </c>
    </row>
    <row r="149" spans="1:10" x14ac:dyDescent="0.3">
      <c r="A149" s="6">
        <v>44933.166666666664</v>
      </c>
      <c r="B149" s="7">
        <v>160.78</v>
      </c>
      <c r="C149" s="7">
        <v>158.65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0.98675208359248667</v>
      </c>
      <c r="H149" s="5">
        <f t="shared" si="24"/>
        <v>0.98675208359248667</v>
      </c>
      <c r="I149" s="10">
        <f t="shared" si="25"/>
        <v>0.98675208359248667</v>
      </c>
      <c r="J149" s="10">
        <f t="shared" si="26"/>
        <v>0.98675208359248667</v>
      </c>
    </row>
    <row r="150" spans="1:10" x14ac:dyDescent="0.3">
      <c r="A150" s="6">
        <v>44933.208333333336</v>
      </c>
      <c r="B150" s="7">
        <v>146.21</v>
      </c>
      <c r="C150" s="7">
        <v>144.27000000000001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0.98673141371999185</v>
      </c>
      <c r="H150" s="5">
        <f t="shared" si="24"/>
        <v>0.98673141371999185</v>
      </c>
      <c r="I150" s="10">
        <f t="shared" si="25"/>
        <v>0.98673141371999185</v>
      </c>
      <c r="J150" s="10">
        <f t="shared" si="26"/>
        <v>0.98673141371999185</v>
      </c>
    </row>
    <row r="151" spans="1:10" x14ac:dyDescent="0.3">
      <c r="A151" s="6">
        <v>44933.25</v>
      </c>
      <c r="B151" s="7">
        <v>146.21</v>
      </c>
      <c r="C151" s="7">
        <v>144.27000000000001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0.98673141371999185</v>
      </c>
      <c r="H151" s="5">
        <f t="shared" si="24"/>
        <v>0.98673141371999185</v>
      </c>
      <c r="I151" s="10">
        <f t="shared" si="25"/>
        <v>0.98673141371999185</v>
      </c>
      <c r="J151" s="10">
        <f t="shared" si="26"/>
        <v>0.98673141371999185</v>
      </c>
    </row>
    <row r="152" spans="1:10" x14ac:dyDescent="0.3">
      <c r="A152" s="6">
        <v>44933.291666666664</v>
      </c>
      <c r="B152" s="7">
        <v>146.21</v>
      </c>
      <c r="C152" s="7">
        <v>144.27000000000001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0.98673141371999185</v>
      </c>
      <c r="H152" s="5">
        <f t="shared" si="24"/>
        <v>0.98673141371999185</v>
      </c>
      <c r="I152" s="10">
        <f t="shared" si="25"/>
        <v>0.98673141371999185</v>
      </c>
      <c r="J152" s="10">
        <f t="shared" si="26"/>
        <v>0.98673141371999185</v>
      </c>
    </row>
    <row r="153" spans="1:10" x14ac:dyDescent="0.3">
      <c r="A153" s="6">
        <v>44933.333333333336</v>
      </c>
      <c r="B153" s="7">
        <v>78.42</v>
      </c>
      <c r="C153" s="7">
        <v>77.37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0.986610558530987</v>
      </c>
      <c r="H153" s="5">
        <f t="shared" si="24"/>
        <v>0.986610558530987</v>
      </c>
      <c r="I153" s="10">
        <f t="shared" si="25"/>
        <v>0.986610558530987</v>
      </c>
      <c r="J153" s="10">
        <f t="shared" si="26"/>
        <v>0.986610558530987</v>
      </c>
    </row>
    <row r="154" spans="1:10" x14ac:dyDescent="0.3">
      <c r="A154" s="6">
        <v>44933.375</v>
      </c>
      <c r="B154" s="7">
        <v>0</v>
      </c>
      <c r="C154" s="7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10">
        <f t="shared" si="25"/>
        <v>1</v>
      </c>
      <c r="J154" s="10">
        <f t="shared" si="26"/>
        <v>1</v>
      </c>
    </row>
    <row r="155" spans="1:10" x14ac:dyDescent="0.3">
      <c r="A155" s="6">
        <v>44933.416666666664</v>
      </c>
      <c r="B155" s="7">
        <v>0</v>
      </c>
      <c r="C155" s="7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10">
        <f t="shared" si="25"/>
        <v>1</v>
      </c>
      <c r="J155" s="10">
        <f t="shared" si="26"/>
        <v>1</v>
      </c>
    </row>
    <row r="156" spans="1:10" x14ac:dyDescent="0.3">
      <c r="A156" s="6">
        <v>44933.458333333336</v>
      </c>
      <c r="B156" s="7">
        <v>0</v>
      </c>
      <c r="C156" s="7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10">
        <f t="shared" si="25"/>
        <v>1</v>
      </c>
      <c r="J156" s="10">
        <f t="shared" si="26"/>
        <v>1</v>
      </c>
    </row>
    <row r="157" spans="1:10" x14ac:dyDescent="0.3">
      <c r="A157" s="6">
        <v>44933.5</v>
      </c>
      <c r="B157" s="7">
        <v>0</v>
      </c>
      <c r="C157" s="7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10">
        <f t="shared" si="25"/>
        <v>1</v>
      </c>
      <c r="J157" s="10">
        <f t="shared" si="26"/>
        <v>1</v>
      </c>
    </row>
    <row r="158" spans="1:10" x14ac:dyDescent="0.3">
      <c r="A158" s="6">
        <v>44933.541666666664</v>
      </c>
      <c r="B158" s="7">
        <v>0</v>
      </c>
      <c r="C158" s="7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10">
        <f t="shared" si="25"/>
        <v>1</v>
      </c>
      <c r="J158" s="10">
        <f t="shared" si="26"/>
        <v>1</v>
      </c>
    </row>
    <row r="159" spans="1:10" x14ac:dyDescent="0.3">
      <c r="A159" s="6">
        <v>44933.583333333336</v>
      </c>
      <c r="B159" s="7">
        <v>0</v>
      </c>
      <c r="C159" s="7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10">
        <f t="shared" si="25"/>
        <v>1</v>
      </c>
      <c r="J159" s="10">
        <f t="shared" si="26"/>
        <v>1</v>
      </c>
    </row>
    <row r="160" spans="1:10" x14ac:dyDescent="0.3">
      <c r="A160" s="6">
        <v>44933.625</v>
      </c>
      <c r="B160" s="7">
        <v>0</v>
      </c>
      <c r="C160" s="7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10">
        <f t="shared" si="25"/>
        <v>1</v>
      </c>
      <c r="J160" s="10">
        <f t="shared" si="26"/>
        <v>1</v>
      </c>
    </row>
    <row r="161" spans="1:10" x14ac:dyDescent="0.3">
      <c r="A161" s="6">
        <v>44933.666666666664</v>
      </c>
      <c r="B161" s="7">
        <v>0</v>
      </c>
      <c r="C161" s="7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10">
        <f t="shared" si="25"/>
        <v>1</v>
      </c>
      <c r="J161" s="10">
        <f t="shared" si="26"/>
        <v>1</v>
      </c>
    </row>
    <row r="162" spans="1:10" x14ac:dyDescent="0.3">
      <c r="A162" s="6">
        <v>44933.708333333336</v>
      </c>
      <c r="B162" s="7">
        <v>0</v>
      </c>
      <c r="C162" s="7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10">
        <f t="shared" si="25"/>
        <v>1</v>
      </c>
      <c r="J162" s="10">
        <f t="shared" si="26"/>
        <v>1</v>
      </c>
    </row>
    <row r="163" spans="1:10" x14ac:dyDescent="0.3">
      <c r="A163" s="6">
        <v>44933.75</v>
      </c>
      <c r="B163" s="7">
        <v>0</v>
      </c>
      <c r="C163" s="7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10">
        <f t="shared" si="25"/>
        <v>1</v>
      </c>
      <c r="J163" s="10">
        <f t="shared" si="26"/>
        <v>1</v>
      </c>
    </row>
    <row r="164" spans="1:10" x14ac:dyDescent="0.3">
      <c r="A164" s="6">
        <v>44933.791666666664</v>
      </c>
      <c r="B164" s="7">
        <v>0</v>
      </c>
      <c r="C164" s="7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10">
        <f t="shared" si="25"/>
        <v>1</v>
      </c>
      <c r="J164" s="10">
        <f t="shared" si="26"/>
        <v>1</v>
      </c>
    </row>
    <row r="165" spans="1:10" x14ac:dyDescent="0.3">
      <c r="A165" s="6">
        <v>44933.833333333336</v>
      </c>
      <c r="B165" s="7">
        <v>35.57</v>
      </c>
      <c r="C165" s="7">
        <v>35.29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0.99212819791959517</v>
      </c>
      <c r="H165" s="5">
        <f t="shared" si="24"/>
        <v>0.99212819791959517</v>
      </c>
      <c r="I165" s="10">
        <f t="shared" si="25"/>
        <v>0.99212819791959517</v>
      </c>
      <c r="J165" s="10">
        <f t="shared" si="26"/>
        <v>0.99212819791959517</v>
      </c>
    </row>
    <row r="166" spans="1:10" x14ac:dyDescent="0.3">
      <c r="A166" s="6">
        <v>44933.875</v>
      </c>
      <c r="B166" s="7">
        <v>156.80000000000001</v>
      </c>
      <c r="C166" s="7">
        <v>155.58000000000001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0.9922193877551021</v>
      </c>
      <c r="H166" s="5">
        <f t="shared" si="24"/>
        <v>0.9922193877551021</v>
      </c>
      <c r="I166" s="10">
        <f t="shared" si="25"/>
        <v>0.9922193877551021</v>
      </c>
      <c r="J166" s="10">
        <f t="shared" si="26"/>
        <v>0.9922193877551021</v>
      </c>
    </row>
    <row r="167" spans="1:10" x14ac:dyDescent="0.3">
      <c r="A167" s="6">
        <v>44933.916666666664</v>
      </c>
      <c r="B167" s="7">
        <v>156.80000000000001</v>
      </c>
      <c r="C167" s="7">
        <v>155.58000000000001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0.9922193877551021</v>
      </c>
      <c r="H167" s="5">
        <f t="shared" si="24"/>
        <v>0.9922193877551021</v>
      </c>
      <c r="I167" s="10">
        <f t="shared" si="25"/>
        <v>0.9922193877551021</v>
      </c>
      <c r="J167" s="10">
        <f t="shared" si="26"/>
        <v>0.9922193877551021</v>
      </c>
    </row>
    <row r="168" spans="1:10" x14ac:dyDescent="0.3">
      <c r="A168" s="6">
        <v>44933.958333333336</v>
      </c>
      <c r="B168" s="7">
        <v>146.82</v>
      </c>
      <c r="C168" s="7">
        <v>145.66999999999999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0.99216727966217133</v>
      </c>
      <c r="H168" s="5">
        <f t="shared" si="24"/>
        <v>0.99216727966217133</v>
      </c>
      <c r="I168" s="10">
        <f t="shared" si="25"/>
        <v>0.99216727966217133</v>
      </c>
      <c r="J168" s="10">
        <f t="shared" si="26"/>
        <v>0.99216727966217133</v>
      </c>
    </row>
    <row r="169" spans="1:10" x14ac:dyDescent="0.3">
      <c r="A169" s="6">
        <v>44934</v>
      </c>
      <c r="B169" s="7">
        <v>141.04</v>
      </c>
      <c r="C169" s="7">
        <v>139.94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0.99220079410096429</v>
      </c>
      <c r="H169" s="5">
        <f t="shared" si="24"/>
        <v>0.99220079410096429</v>
      </c>
      <c r="I169" s="10">
        <f t="shared" si="25"/>
        <v>0.99220079410096429</v>
      </c>
      <c r="J169" s="10">
        <f t="shared" si="26"/>
        <v>0.99220079410096429</v>
      </c>
    </row>
    <row r="170" spans="1:10" x14ac:dyDescent="0.3">
      <c r="A170" s="6">
        <v>44934.041666666664</v>
      </c>
      <c r="B170" s="7">
        <v>146.61000000000001</v>
      </c>
      <c r="C170" s="7">
        <v>144.79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0.98758611281631525</v>
      </c>
      <c r="H170" s="5">
        <f t="shared" si="24"/>
        <v>0.98758611281631525</v>
      </c>
      <c r="I170" s="10">
        <f t="shared" si="25"/>
        <v>0.98758611281631525</v>
      </c>
      <c r="J170" s="10">
        <f t="shared" si="26"/>
        <v>0.98758611281631525</v>
      </c>
    </row>
    <row r="171" spans="1:10" x14ac:dyDescent="0.3">
      <c r="A171" s="6">
        <v>44934.083333333336</v>
      </c>
      <c r="B171" s="7">
        <v>143.76</v>
      </c>
      <c r="C171" s="7">
        <v>141.97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0.98754869226488595</v>
      </c>
      <c r="H171" s="5">
        <f t="shared" si="24"/>
        <v>0.98754869226488595</v>
      </c>
      <c r="I171" s="10">
        <f t="shared" si="25"/>
        <v>0.98754869226488595</v>
      </c>
      <c r="J171" s="10">
        <f t="shared" si="26"/>
        <v>0.98754869226488595</v>
      </c>
    </row>
    <row r="172" spans="1:10" x14ac:dyDescent="0.3">
      <c r="A172" s="6">
        <v>44934.125</v>
      </c>
      <c r="B172" s="7">
        <v>137.32</v>
      </c>
      <c r="C172" s="7">
        <v>135.61000000000001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0.98754733469268874</v>
      </c>
      <c r="H172" s="5">
        <f t="shared" si="24"/>
        <v>0.98754733469268874</v>
      </c>
      <c r="I172" s="10">
        <f t="shared" si="25"/>
        <v>0.98754733469268874</v>
      </c>
      <c r="J172" s="10">
        <f t="shared" si="26"/>
        <v>0.98754733469268874</v>
      </c>
    </row>
    <row r="173" spans="1:10" x14ac:dyDescent="0.3">
      <c r="A173" s="6">
        <v>44934.166666666664</v>
      </c>
      <c r="B173" s="7">
        <v>144.37</v>
      </c>
      <c r="C173" s="7">
        <v>142.58000000000001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0.98760130220960041</v>
      </c>
      <c r="H173" s="5">
        <f t="shared" si="24"/>
        <v>0.98760130220960041</v>
      </c>
      <c r="I173" s="10">
        <f t="shared" si="25"/>
        <v>0.98760130220960041</v>
      </c>
      <c r="J173" s="10">
        <f t="shared" si="26"/>
        <v>0.98760130220960041</v>
      </c>
    </row>
    <row r="174" spans="1:10" x14ac:dyDescent="0.3">
      <c r="A174" s="6">
        <v>44934.208333333336</v>
      </c>
      <c r="B174" s="7">
        <v>146.61000000000001</v>
      </c>
      <c r="C174" s="7">
        <v>144.79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0.98758611281631525</v>
      </c>
      <c r="H174" s="5">
        <f t="shared" si="24"/>
        <v>0.98758611281631525</v>
      </c>
      <c r="I174" s="10">
        <f t="shared" si="25"/>
        <v>0.98758611281631525</v>
      </c>
      <c r="J174" s="10">
        <f t="shared" si="26"/>
        <v>0.98758611281631525</v>
      </c>
    </row>
    <row r="175" spans="1:10" x14ac:dyDescent="0.3">
      <c r="A175" s="6">
        <v>44934.25</v>
      </c>
      <c r="B175" s="7">
        <v>144.84</v>
      </c>
      <c r="C175" s="7">
        <v>143.04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0.98757249378624679</v>
      </c>
      <c r="H175" s="5">
        <f t="shared" si="24"/>
        <v>0.98757249378624679</v>
      </c>
      <c r="I175" s="10">
        <f t="shared" si="25"/>
        <v>0.98757249378624679</v>
      </c>
      <c r="J175" s="10">
        <f t="shared" si="26"/>
        <v>0.98757249378624679</v>
      </c>
    </row>
    <row r="176" spans="1:10" x14ac:dyDescent="0.3">
      <c r="A176" s="6">
        <v>44934.291666666664</v>
      </c>
      <c r="B176" s="7">
        <v>138.19999999999999</v>
      </c>
      <c r="C176" s="7">
        <v>136.47999999999999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0.98755426917510858</v>
      </c>
      <c r="H176" s="5">
        <f t="shared" si="24"/>
        <v>0.98755426917510858</v>
      </c>
      <c r="I176" s="10">
        <f t="shared" si="25"/>
        <v>0.98755426917510858</v>
      </c>
      <c r="J176" s="10">
        <f t="shared" si="26"/>
        <v>0.98755426917510858</v>
      </c>
    </row>
    <row r="177" spans="1:10" x14ac:dyDescent="0.3">
      <c r="A177" s="6">
        <v>44934.333333333336</v>
      </c>
      <c r="B177" s="7">
        <v>58.75</v>
      </c>
      <c r="C177" s="7">
        <v>58.03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0.98774468085106382</v>
      </c>
      <c r="H177" s="5">
        <f t="shared" si="24"/>
        <v>0.98774468085106382</v>
      </c>
      <c r="I177" s="10">
        <f t="shared" si="25"/>
        <v>0.98774468085106382</v>
      </c>
      <c r="J177" s="10">
        <f t="shared" si="26"/>
        <v>0.98774468085106382</v>
      </c>
    </row>
    <row r="178" spans="1:10" x14ac:dyDescent="0.3">
      <c r="A178" s="6">
        <v>44934.375</v>
      </c>
      <c r="B178" s="7">
        <v>0</v>
      </c>
      <c r="C178" s="7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10">
        <f t="shared" si="25"/>
        <v>1</v>
      </c>
      <c r="J178" s="10">
        <f t="shared" si="26"/>
        <v>1</v>
      </c>
    </row>
    <row r="179" spans="1:10" x14ac:dyDescent="0.3">
      <c r="A179" s="6">
        <v>44934.416666666664</v>
      </c>
      <c r="B179" s="7">
        <v>0</v>
      </c>
      <c r="C179" s="7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10">
        <f t="shared" si="25"/>
        <v>1</v>
      </c>
      <c r="J179" s="10">
        <f t="shared" si="26"/>
        <v>1</v>
      </c>
    </row>
    <row r="180" spans="1:10" x14ac:dyDescent="0.3">
      <c r="A180" s="6">
        <v>44934.458333333336</v>
      </c>
      <c r="B180" s="7">
        <v>0</v>
      </c>
      <c r="C180" s="7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10">
        <f t="shared" si="25"/>
        <v>1</v>
      </c>
      <c r="J180" s="10">
        <f t="shared" si="26"/>
        <v>1</v>
      </c>
    </row>
    <row r="181" spans="1:10" x14ac:dyDescent="0.3">
      <c r="A181" s="6">
        <v>44934.5</v>
      </c>
      <c r="B181" s="7">
        <v>0</v>
      </c>
      <c r="C181" s="7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10">
        <f t="shared" si="25"/>
        <v>1</v>
      </c>
      <c r="J181" s="10">
        <f t="shared" si="26"/>
        <v>1</v>
      </c>
    </row>
    <row r="182" spans="1:10" x14ac:dyDescent="0.3">
      <c r="A182" s="6">
        <v>44934.541666666664</v>
      </c>
      <c r="B182" s="7">
        <v>0</v>
      </c>
      <c r="C182" s="7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10">
        <f t="shared" si="25"/>
        <v>1</v>
      </c>
      <c r="J182" s="10">
        <f t="shared" si="26"/>
        <v>1</v>
      </c>
    </row>
    <row r="183" spans="1:10" x14ac:dyDescent="0.3">
      <c r="A183" s="6">
        <v>44934.583333333336</v>
      </c>
      <c r="B183" s="7">
        <v>0</v>
      </c>
      <c r="C183" s="7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10">
        <f t="shared" si="25"/>
        <v>1</v>
      </c>
      <c r="J183" s="10">
        <f t="shared" si="26"/>
        <v>1</v>
      </c>
    </row>
    <row r="184" spans="1:10" x14ac:dyDescent="0.3">
      <c r="A184" s="6">
        <v>44934.625</v>
      </c>
      <c r="B184" s="7">
        <v>0</v>
      </c>
      <c r="C184" s="7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10">
        <f t="shared" si="25"/>
        <v>1</v>
      </c>
      <c r="J184" s="10">
        <f t="shared" si="26"/>
        <v>1</v>
      </c>
    </row>
    <row r="185" spans="1:10" x14ac:dyDescent="0.3">
      <c r="A185" s="6">
        <v>44934.666666666664</v>
      </c>
      <c r="B185" s="7">
        <v>0</v>
      </c>
      <c r="C185" s="7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10">
        <f t="shared" si="25"/>
        <v>1</v>
      </c>
      <c r="J185" s="10">
        <f t="shared" si="26"/>
        <v>1</v>
      </c>
    </row>
    <row r="186" spans="1:10" x14ac:dyDescent="0.3">
      <c r="A186" s="6">
        <v>44934.708333333336</v>
      </c>
      <c r="B186" s="7">
        <v>0</v>
      </c>
      <c r="C186" s="7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10">
        <f t="shared" si="25"/>
        <v>1</v>
      </c>
      <c r="J186" s="10">
        <f t="shared" si="26"/>
        <v>1</v>
      </c>
    </row>
    <row r="187" spans="1:10" x14ac:dyDescent="0.3">
      <c r="A187" s="6">
        <v>44934.75</v>
      </c>
      <c r="B187" s="7">
        <v>0</v>
      </c>
      <c r="C187" s="7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10">
        <f t="shared" si="25"/>
        <v>1</v>
      </c>
      <c r="J187" s="10">
        <f t="shared" si="26"/>
        <v>1</v>
      </c>
    </row>
    <row r="188" spans="1:10" x14ac:dyDescent="0.3">
      <c r="A188" s="6">
        <v>44934.791666666664</v>
      </c>
      <c r="B188" s="7">
        <v>0</v>
      </c>
      <c r="C188" s="7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10">
        <f t="shared" si="25"/>
        <v>1</v>
      </c>
      <c r="J188" s="10">
        <f t="shared" si="26"/>
        <v>1</v>
      </c>
    </row>
    <row r="189" spans="1:10" x14ac:dyDescent="0.3">
      <c r="A189" s="6">
        <v>44934.833333333336</v>
      </c>
      <c r="B189" s="7">
        <v>67.290000000000006</v>
      </c>
      <c r="C189" s="7">
        <v>66.87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0.99375835934016943</v>
      </c>
      <c r="H189" s="5">
        <f t="shared" si="24"/>
        <v>0.99375835934016943</v>
      </c>
      <c r="I189" s="10">
        <f t="shared" si="25"/>
        <v>0.99375835934016943</v>
      </c>
      <c r="J189" s="10">
        <f t="shared" si="26"/>
        <v>0.99375835934016943</v>
      </c>
    </row>
    <row r="190" spans="1:10" x14ac:dyDescent="0.3">
      <c r="A190" s="6">
        <v>44934.875</v>
      </c>
      <c r="B190" s="7">
        <v>167.98</v>
      </c>
      <c r="C190" s="7">
        <v>166.94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0.99380878676032869</v>
      </c>
      <c r="H190" s="5">
        <f t="shared" si="24"/>
        <v>0.99380878676032869</v>
      </c>
      <c r="I190" s="10">
        <f t="shared" si="25"/>
        <v>0.99380878676032869</v>
      </c>
      <c r="J190" s="10">
        <f t="shared" si="26"/>
        <v>0.99380878676032869</v>
      </c>
    </row>
    <row r="191" spans="1:10" x14ac:dyDescent="0.3">
      <c r="A191" s="6">
        <v>44934.916666666664</v>
      </c>
      <c r="B191" s="7">
        <v>179.96</v>
      </c>
      <c r="C191" s="7">
        <v>178.85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0.99383196265836848</v>
      </c>
      <c r="H191" s="5">
        <f t="shared" si="24"/>
        <v>0.99383196265836848</v>
      </c>
      <c r="I191" s="10">
        <f t="shared" si="25"/>
        <v>0.99383196265836848</v>
      </c>
      <c r="J191" s="10">
        <f t="shared" si="26"/>
        <v>0.99383196265836848</v>
      </c>
    </row>
    <row r="192" spans="1:10" x14ac:dyDescent="0.3">
      <c r="A192" s="6">
        <v>44934.958333333336</v>
      </c>
      <c r="B192" s="7">
        <v>155.22999999999999</v>
      </c>
      <c r="C192" s="7">
        <v>154.27000000000001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0.99381562842234117</v>
      </c>
      <c r="H192" s="5">
        <f t="shared" si="24"/>
        <v>0.99381562842234117</v>
      </c>
      <c r="I192" s="10">
        <f t="shared" si="25"/>
        <v>0.99381562842234117</v>
      </c>
      <c r="J192" s="10">
        <f t="shared" si="26"/>
        <v>0.99381562842234117</v>
      </c>
    </row>
    <row r="193" spans="1:10" x14ac:dyDescent="0.3">
      <c r="A193" s="6">
        <v>44935</v>
      </c>
      <c r="B193" s="7">
        <v>150.47</v>
      </c>
      <c r="C193" s="7">
        <v>149.55000000000001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0.99388582441682738</v>
      </c>
      <c r="H193" s="5">
        <f t="shared" si="24"/>
        <v>0.99388582441682738</v>
      </c>
      <c r="I193" s="10">
        <f t="shared" si="25"/>
        <v>0.99388582441682738</v>
      </c>
      <c r="J193" s="10">
        <f t="shared" si="26"/>
        <v>0.99388582441682738</v>
      </c>
    </row>
    <row r="194" spans="1:10" x14ac:dyDescent="0.3">
      <c r="A194" s="6">
        <v>44935.041666666664</v>
      </c>
      <c r="B194" s="7">
        <v>166.58</v>
      </c>
      <c r="C194" s="7">
        <v>165.21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0.9917757233761556</v>
      </c>
      <c r="H194" s="5">
        <f t="shared" si="24"/>
        <v>0.9917757233761556</v>
      </c>
      <c r="I194" s="10">
        <f t="shared" si="25"/>
        <v>0.9917757233761556</v>
      </c>
      <c r="J194" s="10">
        <f t="shared" si="26"/>
        <v>0.9917757233761556</v>
      </c>
    </row>
    <row r="195" spans="1:10" x14ac:dyDescent="0.3">
      <c r="A195" s="6">
        <v>44935.083333333336</v>
      </c>
      <c r="B195" s="7">
        <v>166.58</v>
      </c>
      <c r="C195" s="7">
        <v>165.21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0.9917757233761556</v>
      </c>
      <c r="H195" s="5">
        <f t="shared" ref="H195:H258" si="31">MIN(MAX(G195,$L$12),$M$12)</f>
        <v>0.9917757233761556</v>
      </c>
      <c r="I195" s="10">
        <f t="shared" ref="I195:I258" si="32">MIN(MAX(H195,$L$10),$M$10)</f>
        <v>0.9917757233761556</v>
      </c>
      <c r="J195" s="10">
        <f t="shared" ref="J195:J258" si="33">MIN(MAX(I195,$L$8),$M$8)</f>
        <v>0.9917757233761556</v>
      </c>
    </row>
    <row r="196" spans="1:10" x14ac:dyDescent="0.3">
      <c r="A196" s="6">
        <v>44935.125</v>
      </c>
      <c r="B196" s="7">
        <v>158.72</v>
      </c>
      <c r="C196" s="7">
        <v>157.41999999999999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0.99180947580645151</v>
      </c>
      <c r="H196" s="5">
        <f t="shared" si="31"/>
        <v>0.99180947580645151</v>
      </c>
      <c r="I196" s="10">
        <f t="shared" si="32"/>
        <v>0.99180947580645151</v>
      </c>
      <c r="J196" s="10">
        <f t="shared" si="33"/>
        <v>0.99180947580645151</v>
      </c>
    </row>
    <row r="197" spans="1:10" x14ac:dyDescent="0.3">
      <c r="A197" s="6">
        <v>44935.166666666664</v>
      </c>
      <c r="B197" s="7">
        <v>157.85</v>
      </c>
      <c r="C197" s="7">
        <v>156.55000000000001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0.99176433322774793</v>
      </c>
      <c r="H197" s="5">
        <f t="shared" si="31"/>
        <v>0.99176433322774793</v>
      </c>
      <c r="I197" s="10">
        <f t="shared" si="32"/>
        <v>0.99176433322774793</v>
      </c>
      <c r="J197" s="10">
        <f t="shared" si="33"/>
        <v>0.99176433322774793</v>
      </c>
    </row>
    <row r="198" spans="1:10" x14ac:dyDescent="0.3">
      <c r="A198" s="6">
        <v>44935.208333333336</v>
      </c>
      <c r="B198" s="7">
        <v>157.85</v>
      </c>
      <c r="C198" s="7">
        <v>156.55000000000001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0.99176433322774793</v>
      </c>
      <c r="H198" s="5">
        <f t="shared" si="31"/>
        <v>0.99176433322774793</v>
      </c>
      <c r="I198" s="10">
        <f t="shared" si="32"/>
        <v>0.99176433322774793</v>
      </c>
      <c r="J198" s="10">
        <f t="shared" si="33"/>
        <v>0.99176433322774793</v>
      </c>
    </row>
    <row r="199" spans="1:10" x14ac:dyDescent="0.3">
      <c r="A199" s="6">
        <v>44935.25</v>
      </c>
      <c r="B199" s="7">
        <v>157.85</v>
      </c>
      <c r="C199" s="7">
        <v>156.55000000000001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0.99176433322774793</v>
      </c>
      <c r="H199" s="5">
        <f t="shared" si="31"/>
        <v>0.99176433322774793</v>
      </c>
      <c r="I199" s="10">
        <f t="shared" si="32"/>
        <v>0.99176433322774793</v>
      </c>
      <c r="J199" s="10">
        <f t="shared" si="33"/>
        <v>0.99176433322774793</v>
      </c>
    </row>
    <row r="200" spans="1:10" x14ac:dyDescent="0.3">
      <c r="A200" s="6">
        <v>44935.291666666664</v>
      </c>
      <c r="B200" s="7">
        <v>157.85</v>
      </c>
      <c r="C200" s="7">
        <v>156.55000000000001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0.99176433322774793</v>
      </c>
      <c r="H200" s="5">
        <f t="shared" si="31"/>
        <v>0.99176433322774793</v>
      </c>
      <c r="I200" s="10">
        <f t="shared" si="32"/>
        <v>0.99176433322774793</v>
      </c>
      <c r="J200" s="10">
        <f t="shared" si="33"/>
        <v>0.99176433322774793</v>
      </c>
    </row>
    <row r="201" spans="1:10" x14ac:dyDescent="0.3">
      <c r="A201" s="6">
        <v>44935.333333333336</v>
      </c>
      <c r="B201" s="7">
        <v>136.22999999999999</v>
      </c>
      <c r="C201" s="7">
        <v>135.11000000000001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0.99177860970417697</v>
      </c>
      <c r="H201" s="5">
        <f t="shared" si="31"/>
        <v>0.99177860970417697</v>
      </c>
      <c r="I201" s="10">
        <f t="shared" si="32"/>
        <v>0.99177860970417697</v>
      </c>
      <c r="J201" s="10">
        <f t="shared" si="33"/>
        <v>0.99177860970417697</v>
      </c>
    </row>
    <row r="202" spans="1:10" x14ac:dyDescent="0.3">
      <c r="A202" s="6">
        <v>44935.375</v>
      </c>
      <c r="B202" s="7">
        <v>121.47</v>
      </c>
      <c r="C202" s="7">
        <v>124.94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1.0285667242940644</v>
      </c>
      <c r="H202" s="5">
        <f t="shared" si="31"/>
        <v>1.0231330323028829</v>
      </c>
      <c r="I202" s="10">
        <f t="shared" si="32"/>
        <v>1.0154220215352554</v>
      </c>
      <c r="J202" s="10">
        <f t="shared" si="33"/>
        <v>1.0077110107676277</v>
      </c>
    </row>
    <row r="203" spans="1:10" x14ac:dyDescent="0.3">
      <c r="A203" s="6">
        <v>44935.416666666664</v>
      </c>
      <c r="B203" s="7">
        <v>143.02000000000001</v>
      </c>
      <c r="C203" s="7">
        <v>147.1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1.0285274786743113</v>
      </c>
      <c r="H203" s="5">
        <f t="shared" si="31"/>
        <v>1.0231330323028829</v>
      </c>
      <c r="I203" s="10">
        <f t="shared" si="32"/>
        <v>1.0154220215352554</v>
      </c>
      <c r="J203" s="10">
        <f t="shared" si="33"/>
        <v>1.0077110107676277</v>
      </c>
    </row>
    <row r="204" spans="1:10" x14ac:dyDescent="0.3">
      <c r="A204" s="6">
        <v>44935.458333333336</v>
      </c>
      <c r="B204" s="7">
        <v>141.11000000000001</v>
      </c>
      <c r="C204" s="7">
        <v>145.13999999999999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1.0285592799943304</v>
      </c>
      <c r="H204" s="5">
        <f t="shared" si="31"/>
        <v>1.0231330323028829</v>
      </c>
      <c r="I204" s="10">
        <f t="shared" si="32"/>
        <v>1.0154220215352554</v>
      </c>
      <c r="J204" s="10">
        <f t="shared" si="33"/>
        <v>1.0077110107676277</v>
      </c>
    </row>
    <row r="205" spans="1:10" x14ac:dyDescent="0.3">
      <c r="A205" s="6">
        <v>44935.5</v>
      </c>
      <c r="B205" s="7">
        <v>134.16999999999999</v>
      </c>
      <c r="C205" s="7">
        <v>138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1.0285458746366551</v>
      </c>
      <c r="H205" s="5">
        <f t="shared" si="31"/>
        <v>1.0231330323028829</v>
      </c>
      <c r="I205" s="10">
        <f t="shared" si="32"/>
        <v>1.0154220215352554</v>
      </c>
      <c r="J205" s="10">
        <f t="shared" si="33"/>
        <v>1.0077110107676277</v>
      </c>
    </row>
    <row r="206" spans="1:10" x14ac:dyDescent="0.3">
      <c r="A206" s="6">
        <v>44935.541666666664</v>
      </c>
      <c r="B206" s="7">
        <v>87.59</v>
      </c>
      <c r="C206" s="7">
        <v>90.09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1.0285420710126727</v>
      </c>
      <c r="H206" s="5">
        <f t="shared" si="31"/>
        <v>1.0231330323028829</v>
      </c>
      <c r="I206" s="10">
        <f t="shared" si="32"/>
        <v>1.0154220215352554</v>
      </c>
      <c r="J206" s="10">
        <f t="shared" si="33"/>
        <v>1.0077110107676277</v>
      </c>
    </row>
    <row r="207" spans="1:10" x14ac:dyDescent="0.3">
      <c r="A207" s="6">
        <v>44935.583333333336</v>
      </c>
      <c r="B207" s="7">
        <v>0</v>
      </c>
      <c r="C207" s="7">
        <v>0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</v>
      </c>
      <c r="H207" s="5">
        <f t="shared" si="31"/>
        <v>1</v>
      </c>
      <c r="I207" s="10">
        <f t="shared" si="32"/>
        <v>1</v>
      </c>
      <c r="J207" s="10">
        <f t="shared" si="33"/>
        <v>1</v>
      </c>
    </row>
    <row r="208" spans="1:10" x14ac:dyDescent="0.3">
      <c r="A208" s="6">
        <v>44935.625</v>
      </c>
      <c r="B208" s="7">
        <v>0</v>
      </c>
      <c r="C208" s="7">
        <v>0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</v>
      </c>
      <c r="H208" s="5">
        <f t="shared" si="31"/>
        <v>1</v>
      </c>
      <c r="I208" s="10">
        <f t="shared" si="32"/>
        <v>1</v>
      </c>
      <c r="J208" s="10">
        <f t="shared" si="33"/>
        <v>1</v>
      </c>
    </row>
    <row r="209" spans="1:10" x14ac:dyDescent="0.3">
      <c r="A209" s="6">
        <v>44935.666666666664</v>
      </c>
      <c r="B209" s="7">
        <v>0</v>
      </c>
      <c r="C209" s="7">
        <v>0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</v>
      </c>
      <c r="H209" s="5">
        <f t="shared" si="31"/>
        <v>1</v>
      </c>
      <c r="I209" s="10">
        <f t="shared" si="32"/>
        <v>1</v>
      </c>
      <c r="J209" s="10">
        <f t="shared" si="33"/>
        <v>1</v>
      </c>
    </row>
    <row r="210" spans="1:10" x14ac:dyDescent="0.3">
      <c r="A210" s="6">
        <v>44935.708333333336</v>
      </c>
      <c r="B210" s="7">
        <v>0</v>
      </c>
      <c r="C210" s="7">
        <v>0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</v>
      </c>
      <c r="H210" s="5">
        <f t="shared" si="31"/>
        <v>1</v>
      </c>
      <c r="I210" s="10">
        <f t="shared" si="32"/>
        <v>1</v>
      </c>
      <c r="J210" s="10">
        <f t="shared" si="33"/>
        <v>1</v>
      </c>
    </row>
    <row r="211" spans="1:10" x14ac:dyDescent="0.3">
      <c r="A211" s="6">
        <v>44935.75</v>
      </c>
      <c r="B211" s="7">
        <v>0</v>
      </c>
      <c r="C211" s="7">
        <v>0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</v>
      </c>
      <c r="H211" s="5">
        <f t="shared" si="31"/>
        <v>1</v>
      </c>
      <c r="I211" s="10">
        <f t="shared" si="32"/>
        <v>1</v>
      </c>
      <c r="J211" s="10">
        <f t="shared" si="33"/>
        <v>1</v>
      </c>
    </row>
    <row r="212" spans="1:10" x14ac:dyDescent="0.3">
      <c r="A212" s="6">
        <v>44935.791666666664</v>
      </c>
      <c r="B212" s="7">
        <v>0</v>
      </c>
      <c r="C212" s="7">
        <v>0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</v>
      </c>
      <c r="H212" s="5">
        <f t="shared" si="31"/>
        <v>1</v>
      </c>
      <c r="I212" s="10">
        <f t="shared" si="32"/>
        <v>1</v>
      </c>
      <c r="J212" s="10">
        <f t="shared" si="33"/>
        <v>1</v>
      </c>
    </row>
    <row r="213" spans="1:10" x14ac:dyDescent="0.3">
      <c r="A213" s="6">
        <v>44935.833333333336</v>
      </c>
      <c r="B213" s="7">
        <v>82.3</v>
      </c>
      <c r="C213" s="7">
        <v>81.89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0.99501822600243017</v>
      </c>
      <c r="H213" s="5">
        <f t="shared" si="31"/>
        <v>0.99501822600243017</v>
      </c>
      <c r="I213" s="10">
        <f t="shared" si="32"/>
        <v>0.99501822600243017</v>
      </c>
      <c r="J213" s="10">
        <f t="shared" si="33"/>
        <v>0.99501822600243017</v>
      </c>
    </row>
    <row r="214" spans="1:10" x14ac:dyDescent="0.3">
      <c r="A214" s="6">
        <v>44935.875</v>
      </c>
      <c r="B214" s="7">
        <v>204.3</v>
      </c>
      <c r="C214" s="7">
        <v>203.29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0.99505628976994609</v>
      </c>
      <c r="H214" s="5">
        <f t="shared" si="31"/>
        <v>0.99505628976994609</v>
      </c>
      <c r="I214" s="10">
        <f t="shared" si="32"/>
        <v>0.99505628976994609</v>
      </c>
      <c r="J214" s="10">
        <f t="shared" si="33"/>
        <v>0.99505628976994609</v>
      </c>
    </row>
    <row r="215" spans="1:10" x14ac:dyDescent="0.3">
      <c r="A215" s="6">
        <v>44935.916666666664</v>
      </c>
      <c r="B215" s="7">
        <v>204.3</v>
      </c>
      <c r="C215" s="7">
        <v>203.29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0.99505628976994609</v>
      </c>
      <c r="H215" s="5">
        <f t="shared" si="31"/>
        <v>0.99505628976994609</v>
      </c>
      <c r="I215" s="10">
        <f t="shared" si="32"/>
        <v>0.99505628976994609</v>
      </c>
      <c r="J215" s="10">
        <f t="shared" si="33"/>
        <v>0.99505628976994609</v>
      </c>
    </row>
    <row r="216" spans="1:10" x14ac:dyDescent="0.3">
      <c r="A216" s="6">
        <v>44935.958333333336</v>
      </c>
      <c r="B216" s="7">
        <v>204.3</v>
      </c>
      <c r="C216" s="7">
        <v>203.29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0.99505628976994609</v>
      </c>
      <c r="H216" s="5">
        <f t="shared" si="31"/>
        <v>0.99505628976994609</v>
      </c>
      <c r="I216" s="10">
        <f t="shared" si="32"/>
        <v>0.99505628976994609</v>
      </c>
      <c r="J216" s="10">
        <f t="shared" si="33"/>
        <v>0.99505628976994609</v>
      </c>
    </row>
    <row r="217" spans="1:10" x14ac:dyDescent="0.3">
      <c r="A217" s="6">
        <v>44936</v>
      </c>
      <c r="B217" s="7">
        <v>204.3</v>
      </c>
      <c r="C217" s="7">
        <v>203.29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0.99505628976994609</v>
      </c>
      <c r="H217" s="5">
        <f t="shared" si="31"/>
        <v>0.99505628976994609</v>
      </c>
      <c r="I217" s="10">
        <f t="shared" si="32"/>
        <v>0.99505628976994609</v>
      </c>
      <c r="J217" s="10">
        <f t="shared" si="33"/>
        <v>0.99505628976994609</v>
      </c>
    </row>
    <row r="218" spans="1:10" x14ac:dyDescent="0.3">
      <c r="A218" s="6">
        <v>44936.041666666664</v>
      </c>
      <c r="B218" s="7">
        <v>189.4</v>
      </c>
      <c r="C218" s="7">
        <v>187.54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0.99017951425554374</v>
      </c>
      <c r="H218" s="5">
        <f t="shared" si="31"/>
        <v>0.99017951425554374</v>
      </c>
      <c r="I218" s="10">
        <f t="shared" si="32"/>
        <v>0.99017951425554374</v>
      </c>
      <c r="J218" s="10">
        <f t="shared" si="33"/>
        <v>0.99017951425554374</v>
      </c>
    </row>
    <row r="219" spans="1:10" x14ac:dyDescent="0.3">
      <c r="A219" s="6">
        <v>44936.083333333336</v>
      </c>
      <c r="B219" s="7">
        <v>149.85</v>
      </c>
      <c r="C219" s="7">
        <v>148.38999999999999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0.99025692359025685</v>
      </c>
      <c r="H219" s="5">
        <f t="shared" si="31"/>
        <v>0.99025692359025685</v>
      </c>
      <c r="I219" s="10">
        <f t="shared" si="32"/>
        <v>0.99025692359025685</v>
      </c>
      <c r="J219" s="10">
        <f t="shared" si="33"/>
        <v>0.99025692359025685</v>
      </c>
    </row>
    <row r="220" spans="1:10" x14ac:dyDescent="0.3">
      <c r="A220" s="6">
        <v>44936.125</v>
      </c>
      <c r="B220" s="7">
        <v>133.84</v>
      </c>
      <c r="C220" s="7">
        <v>132.53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0.99021219366407653</v>
      </c>
      <c r="H220" s="5">
        <f t="shared" si="31"/>
        <v>0.99021219366407653</v>
      </c>
      <c r="I220" s="10">
        <f t="shared" si="32"/>
        <v>0.99021219366407653</v>
      </c>
      <c r="J220" s="10">
        <f t="shared" si="33"/>
        <v>0.99021219366407653</v>
      </c>
    </row>
    <row r="221" spans="1:10" x14ac:dyDescent="0.3">
      <c r="A221" s="6">
        <v>44936.166666666664</v>
      </c>
      <c r="B221" s="7">
        <v>146.66999999999999</v>
      </c>
      <c r="C221" s="7">
        <v>145.22999999999999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0.99018204131724286</v>
      </c>
      <c r="H221" s="5">
        <f t="shared" si="31"/>
        <v>0.99018204131724286</v>
      </c>
      <c r="I221" s="10">
        <f t="shared" si="32"/>
        <v>0.99018204131724286</v>
      </c>
      <c r="J221" s="10">
        <f t="shared" si="33"/>
        <v>0.99018204131724286</v>
      </c>
    </row>
    <row r="222" spans="1:10" x14ac:dyDescent="0.3">
      <c r="A222" s="6">
        <v>44936.208333333336</v>
      </c>
      <c r="B222" s="7">
        <v>139.16999999999999</v>
      </c>
      <c r="C222" s="7">
        <v>137.81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0.99022777897535397</v>
      </c>
      <c r="H222" s="5">
        <f t="shared" si="31"/>
        <v>0.99022777897535397</v>
      </c>
      <c r="I222" s="10">
        <f t="shared" si="32"/>
        <v>0.99022777897535397</v>
      </c>
      <c r="J222" s="10">
        <f t="shared" si="33"/>
        <v>0.99022777897535397</v>
      </c>
    </row>
    <row r="223" spans="1:10" x14ac:dyDescent="0.3">
      <c r="A223" s="6">
        <v>44936.25</v>
      </c>
      <c r="B223" s="7">
        <v>143.30000000000001</v>
      </c>
      <c r="C223" s="7">
        <v>141.9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0.99023028611304953</v>
      </c>
      <c r="H223" s="5">
        <f t="shared" si="31"/>
        <v>0.99023028611304953</v>
      </c>
      <c r="I223" s="10">
        <f t="shared" si="32"/>
        <v>0.99023028611304953</v>
      </c>
      <c r="J223" s="10">
        <f t="shared" si="33"/>
        <v>0.99023028611304953</v>
      </c>
    </row>
    <row r="224" spans="1:10" x14ac:dyDescent="0.3">
      <c r="A224" s="6">
        <v>44936.291666666664</v>
      </c>
      <c r="B224" s="7">
        <v>153.75</v>
      </c>
      <c r="C224" s="7">
        <v>152.25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0.99024390243902438</v>
      </c>
      <c r="H224" s="5">
        <f t="shared" si="31"/>
        <v>0.99024390243902438</v>
      </c>
      <c r="I224" s="10">
        <f t="shared" si="32"/>
        <v>0.99024390243902438</v>
      </c>
      <c r="J224" s="10">
        <f t="shared" si="33"/>
        <v>0.99024390243902438</v>
      </c>
    </row>
    <row r="225" spans="1:10" x14ac:dyDescent="0.3">
      <c r="A225" s="6">
        <v>44936.333333333336</v>
      </c>
      <c r="B225" s="7">
        <v>138.19</v>
      </c>
      <c r="C225" s="7">
        <v>136.84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0.9902308415949056</v>
      </c>
      <c r="H225" s="5">
        <f t="shared" si="31"/>
        <v>0.9902308415949056</v>
      </c>
      <c r="I225" s="10">
        <f t="shared" si="32"/>
        <v>0.9902308415949056</v>
      </c>
      <c r="J225" s="10">
        <f t="shared" si="33"/>
        <v>0.9902308415949056</v>
      </c>
    </row>
    <row r="226" spans="1:10" x14ac:dyDescent="0.3">
      <c r="A226" s="6">
        <v>44936.375</v>
      </c>
      <c r="B226" s="7">
        <v>73.17</v>
      </c>
      <c r="C226" s="7">
        <v>75.23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1.0281536148694821</v>
      </c>
      <c r="H226" s="5">
        <f t="shared" si="31"/>
        <v>1.0231330323028829</v>
      </c>
      <c r="I226" s="10">
        <f t="shared" si="32"/>
        <v>1.0154220215352554</v>
      </c>
      <c r="J226" s="10">
        <f t="shared" si="33"/>
        <v>1.0077110107676277</v>
      </c>
    </row>
    <row r="227" spans="1:10" x14ac:dyDescent="0.3">
      <c r="A227" s="6">
        <v>44936.416666666664</v>
      </c>
      <c r="B227" s="7">
        <v>55.7</v>
      </c>
      <c r="C227" s="7">
        <v>57.27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1.0281867145421903</v>
      </c>
      <c r="H227" s="5">
        <f t="shared" si="31"/>
        <v>1.0231330323028829</v>
      </c>
      <c r="I227" s="10">
        <f t="shared" si="32"/>
        <v>1.0154220215352554</v>
      </c>
      <c r="J227" s="10">
        <f t="shared" si="33"/>
        <v>1.0077110107676277</v>
      </c>
    </row>
    <row r="228" spans="1:10" x14ac:dyDescent="0.3">
      <c r="A228" s="6">
        <v>44936.458333333336</v>
      </c>
      <c r="B228" s="7">
        <v>15.78</v>
      </c>
      <c r="C228" s="7">
        <v>16.23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1.0285171102661597</v>
      </c>
      <c r="H228" s="5">
        <f t="shared" si="31"/>
        <v>1.0231330323028829</v>
      </c>
      <c r="I228" s="10">
        <f t="shared" si="32"/>
        <v>1.0154220215352554</v>
      </c>
      <c r="J228" s="10">
        <f t="shared" si="33"/>
        <v>1.0077110107676277</v>
      </c>
    </row>
    <row r="229" spans="1:10" x14ac:dyDescent="0.3">
      <c r="A229" s="6">
        <v>44936.5</v>
      </c>
      <c r="B229" s="7">
        <v>0</v>
      </c>
      <c r="C229" s="7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10">
        <f t="shared" si="32"/>
        <v>1</v>
      </c>
      <c r="J229" s="10">
        <f t="shared" si="33"/>
        <v>1</v>
      </c>
    </row>
    <row r="230" spans="1:10" x14ac:dyDescent="0.3">
      <c r="A230" s="6">
        <v>44936.541666666664</v>
      </c>
      <c r="B230" s="7">
        <v>43.31</v>
      </c>
      <c r="C230" s="7">
        <v>44.53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1.028169014084507</v>
      </c>
      <c r="H230" s="5">
        <f t="shared" si="31"/>
        <v>1.0231330323028829</v>
      </c>
      <c r="I230" s="10">
        <f t="shared" si="32"/>
        <v>1.0154220215352554</v>
      </c>
      <c r="J230" s="10">
        <f t="shared" si="33"/>
        <v>1.0077110107676277</v>
      </c>
    </row>
    <row r="231" spans="1:10" x14ac:dyDescent="0.3">
      <c r="A231" s="6">
        <v>44936.583333333336</v>
      </c>
      <c r="B231" s="7">
        <v>0</v>
      </c>
      <c r="C231" s="7">
        <v>0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</v>
      </c>
      <c r="H231" s="5">
        <f t="shared" si="31"/>
        <v>1</v>
      </c>
      <c r="I231" s="10">
        <f t="shared" si="32"/>
        <v>1</v>
      </c>
      <c r="J231" s="10">
        <f t="shared" si="33"/>
        <v>1</v>
      </c>
    </row>
    <row r="232" spans="1:10" x14ac:dyDescent="0.3">
      <c r="A232" s="6">
        <v>44936.625</v>
      </c>
      <c r="B232" s="7">
        <v>0</v>
      </c>
      <c r="C232" s="7">
        <v>0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</v>
      </c>
      <c r="H232" s="5">
        <f t="shared" si="31"/>
        <v>1</v>
      </c>
      <c r="I232" s="10">
        <f t="shared" si="32"/>
        <v>1</v>
      </c>
      <c r="J232" s="10">
        <f t="shared" si="33"/>
        <v>1</v>
      </c>
    </row>
    <row r="233" spans="1:10" x14ac:dyDescent="0.3">
      <c r="A233" s="6">
        <v>44936.666666666664</v>
      </c>
      <c r="B233" s="7">
        <v>0</v>
      </c>
      <c r="C233" s="7">
        <v>0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</v>
      </c>
      <c r="H233" s="5">
        <f t="shared" si="31"/>
        <v>1</v>
      </c>
      <c r="I233" s="10">
        <f t="shared" si="32"/>
        <v>1</v>
      </c>
      <c r="J233" s="10">
        <f t="shared" si="33"/>
        <v>1</v>
      </c>
    </row>
    <row r="234" spans="1:10" x14ac:dyDescent="0.3">
      <c r="A234" s="6">
        <v>44936.708333333336</v>
      </c>
      <c r="B234" s="7">
        <v>0</v>
      </c>
      <c r="C234" s="7">
        <v>0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</v>
      </c>
      <c r="H234" s="5">
        <f t="shared" si="31"/>
        <v>1</v>
      </c>
      <c r="I234" s="10">
        <f t="shared" si="32"/>
        <v>1</v>
      </c>
      <c r="J234" s="10">
        <f t="shared" si="33"/>
        <v>1</v>
      </c>
    </row>
    <row r="235" spans="1:10" x14ac:dyDescent="0.3">
      <c r="A235" s="6">
        <v>44936.75</v>
      </c>
      <c r="B235" s="7">
        <v>0</v>
      </c>
      <c r="C235" s="7">
        <v>0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</v>
      </c>
      <c r="H235" s="5">
        <f t="shared" si="31"/>
        <v>1</v>
      </c>
      <c r="I235" s="10">
        <f t="shared" si="32"/>
        <v>1</v>
      </c>
      <c r="J235" s="10">
        <f t="shared" si="33"/>
        <v>1</v>
      </c>
    </row>
    <row r="236" spans="1:10" x14ac:dyDescent="0.3">
      <c r="A236" s="6">
        <v>44936.791666666664</v>
      </c>
      <c r="B236" s="7">
        <v>0</v>
      </c>
      <c r="C236" s="7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10">
        <f t="shared" si="32"/>
        <v>1</v>
      </c>
      <c r="J236" s="10">
        <f t="shared" si="33"/>
        <v>1</v>
      </c>
    </row>
    <row r="237" spans="1:10" x14ac:dyDescent="0.3">
      <c r="A237" s="6">
        <v>44936.833333333336</v>
      </c>
      <c r="B237" s="7">
        <v>97.99</v>
      </c>
      <c r="C237" s="7">
        <v>97.57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0.9957138483518726</v>
      </c>
      <c r="H237" s="5">
        <f t="shared" si="31"/>
        <v>0.9957138483518726</v>
      </c>
      <c r="I237" s="10">
        <f t="shared" si="32"/>
        <v>0.9957138483518726</v>
      </c>
      <c r="J237" s="10">
        <f t="shared" si="33"/>
        <v>0.9957138483518726</v>
      </c>
    </row>
    <row r="238" spans="1:10" x14ac:dyDescent="0.3">
      <c r="A238" s="6">
        <v>44936.875</v>
      </c>
      <c r="B238" s="7">
        <v>181.77</v>
      </c>
      <c r="C238" s="7">
        <v>181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0.99576387742751826</v>
      </c>
      <c r="H238" s="5">
        <f t="shared" si="31"/>
        <v>0.99576387742751826</v>
      </c>
      <c r="I238" s="10">
        <f t="shared" si="32"/>
        <v>0.99576387742751826</v>
      </c>
      <c r="J238" s="10">
        <f t="shared" si="33"/>
        <v>0.99576387742751826</v>
      </c>
    </row>
    <row r="239" spans="1:10" x14ac:dyDescent="0.3">
      <c r="A239" s="6">
        <v>44936.916666666664</v>
      </c>
      <c r="B239" s="7">
        <v>181.77</v>
      </c>
      <c r="C239" s="7">
        <v>181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0.99576387742751826</v>
      </c>
      <c r="H239" s="5">
        <f t="shared" si="31"/>
        <v>0.99576387742751826</v>
      </c>
      <c r="I239" s="10">
        <f t="shared" si="32"/>
        <v>0.99576387742751826</v>
      </c>
      <c r="J239" s="10">
        <f t="shared" si="33"/>
        <v>0.99576387742751826</v>
      </c>
    </row>
    <row r="240" spans="1:10" x14ac:dyDescent="0.3">
      <c r="A240" s="6">
        <v>44936.958333333336</v>
      </c>
      <c r="B240" s="7">
        <v>181.77</v>
      </c>
      <c r="C240" s="7">
        <v>181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0.99576387742751826</v>
      </c>
      <c r="H240" s="5">
        <f t="shared" si="31"/>
        <v>0.99576387742751826</v>
      </c>
      <c r="I240" s="10">
        <f t="shared" si="32"/>
        <v>0.99576387742751826</v>
      </c>
      <c r="J240" s="10">
        <f t="shared" si="33"/>
        <v>0.99576387742751826</v>
      </c>
    </row>
    <row r="241" spans="1:10" x14ac:dyDescent="0.3">
      <c r="A241" s="6">
        <v>44937</v>
      </c>
      <c r="B241" s="7">
        <v>181.77</v>
      </c>
      <c r="C241" s="7">
        <v>181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0.99576387742751826</v>
      </c>
      <c r="H241" s="5">
        <f t="shared" si="31"/>
        <v>0.99576387742751826</v>
      </c>
      <c r="I241" s="10">
        <f t="shared" si="32"/>
        <v>0.99576387742751826</v>
      </c>
      <c r="J241" s="10">
        <f t="shared" si="33"/>
        <v>0.99576387742751826</v>
      </c>
    </row>
    <row r="242" spans="1:10" x14ac:dyDescent="0.3">
      <c r="A242" s="6">
        <v>44937.041666666664</v>
      </c>
      <c r="B242" s="7">
        <v>174.55</v>
      </c>
      <c r="C242" s="7">
        <v>171.83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0.984417072472071</v>
      </c>
      <c r="H242" s="5">
        <f t="shared" si="31"/>
        <v>0.984417072472071</v>
      </c>
      <c r="I242" s="10">
        <f t="shared" si="32"/>
        <v>0.984417072472071</v>
      </c>
      <c r="J242" s="10">
        <f t="shared" si="33"/>
        <v>0.984417072472071</v>
      </c>
    </row>
    <row r="243" spans="1:10" x14ac:dyDescent="0.3">
      <c r="A243" s="6">
        <v>44937.083333333336</v>
      </c>
      <c r="B243" s="7">
        <v>144.41</v>
      </c>
      <c r="C243" s="7">
        <v>142.15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0.98435011425801544</v>
      </c>
      <c r="H243" s="5">
        <f t="shared" si="31"/>
        <v>0.98435011425801544</v>
      </c>
      <c r="I243" s="10">
        <f t="shared" si="32"/>
        <v>0.98435011425801544</v>
      </c>
      <c r="J243" s="10">
        <f t="shared" si="33"/>
        <v>0.98435011425801544</v>
      </c>
    </row>
    <row r="244" spans="1:10" x14ac:dyDescent="0.3">
      <c r="A244" s="6">
        <v>44937.125</v>
      </c>
      <c r="B244" s="7">
        <v>157.30000000000001</v>
      </c>
      <c r="C244" s="7">
        <v>154.85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0.98442466624284797</v>
      </c>
      <c r="H244" s="5">
        <f t="shared" si="31"/>
        <v>0.98442466624284797</v>
      </c>
      <c r="I244" s="10">
        <f t="shared" si="32"/>
        <v>0.98442466624284797</v>
      </c>
      <c r="J244" s="10">
        <f t="shared" si="33"/>
        <v>0.98442466624284797</v>
      </c>
    </row>
    <row r="245" spans="1:10" x14ac:dyDescent="0.3">
      <c r="A245" s="6">
        <v>44937.166666666664</v>
      </c>
      <c r="B245" s="7">
        <v>174.55</v>
      </c>
      <c r="C245" s="7">
        <v>171.83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0.984417072472071</v>
      </c>
      <c r="H245" s="5">
        <f t="shared" si="31"/>
        <v>0.984417072472071</v>
      </c>
      <c r="I245" s="10">
        <f t="shared" si="32"/>
        <v>0.984417072472071</v>
      </c>
      <c r="J245" s="10">
        <f t="shared" si="33"/>
        <v>0.984417072472071</v>
      </c>
    </row>
    <row r="246" spans="1:10" x14ac:dyDescent="0.3">
      <c r="A246" s="6">
        <v>44937.208333333336</v>
      </c>
      <c r="B246" s="7">
        <v>174.55</v>
      </c>
      <c r="C246" s="7">
        <v>171.83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0.984417072472071</v>
      </c>
      <c r="H246" s="5">
        <f t="shared" si="31"/>
        <v>0.984417072472071</v>
      </c>
      <c r="I246" s="10">
        <f t="shared" si="32"/>
        <v>0.984417072472071</v>
      </c>
      <c r="J246" s="10">
        <f t="shared" si="33"/>
        <v>0.984417072472071</v>
      </c>
    </row>
    <row r="247" spans="1:10" x14ac:dyDescent="0.3">
      <c r="A247" s="6">
        <v>44937.25</v>
      </c>
      <c r="B247" s="7">
        <v>174.55</v>
      </c>
      <c r="C247" s="7">
        <v>171.83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0.984417072472071</v>
      </c>
      <c r="H247" s="5">
        <f t="shared" si="31"/>
        <v>0.984417072472071</v>
      </c>
      <c r="I247" s="10">
        <f t="shared" si="32"/>
        <v>0.984417072472071</v>
      </c>
      <c r="J247" s="10">
        <f t="shared" si="33"/>
        <v>0.984417072472071</v>
      </c>
    </row>
    <row r="248" spans="1:10" x14ac:dyDescent="0.3">
      <c r="A248" s="6">
        <v>44937.291666666664</v>
      </c>
      <c r="B248" s="7">
        <v>174.55</v>
      </c>
      <c r="C248" s="7">
        <v>171.83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0.984417072472071</v>
      </c>
      <c r="H248" s="5">
        <f t="shared" si="31"/>
        <v>0.984417072472071</v>
      </c>
      <c r="I248" s="10">
        <f t="shared" si="32"/>
        <v>0.984417072472071</v>
      </c>
      <c r="J248" s="10">
        <f t="shared" si="33"/>
        <v>0.984417072472071</v>
      </c>
    </row>
    <row r="249" spans="1:10" x14ac:dyDescent="0.3">
      <c r="A249" s="6">
        <v>44937.333333333336</v>
      </c>
      <c r="B249" s="7">
        <v>133.11000000000001</v>
      </c>
      <c r="C249" s="7">
        <v>131.03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0.98437382615881597</v>
      </c>
      <c r="H249" s="5">
        <f t="shared" si="31"/>
        <v>0.98437382615881597</v>
      </c>
      <c r="I249" s="10">
        <f t="shared" si="32"/>
        <v>0.98437382615881597</v>
      </c>
      <c r="J249" s="10">
        <f t="shared" si="33"/>
        <v>0.98437382615881597</v>
      </c>
    </row>
    <row r="250" spans="1:10" x14ac:dyDescent="0.3">
      <c r="A250" s="6">
        <v>44937.375</v>
      </c>
      <c r="B250" s="7">
        <v>35.340000000000003</v>
      </c>
      <c r="C250" s="7">
        <v>36.39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1.029711375212224</v>
      </c>
      <c r="H250" s="5">
        <f t="shared" si="31"/>
        <v>1.0231330323028829</v>
      </c>
      <c r="I250" s="10">
        <f t="shared" si="32"/>
        <v>1.0154220215352554</v>
      </c>
      <c r="J250" s="10">
        <f t="shared" si="33"/>
        <v>1.0077110107676277</v>
      </c>
    </row>
    <row r="251" spans="1:10" x14ac:dyDescent="0.3">
      <c r="A251" s="6">
        <v>44937.416666666664</v>
      </c>
      <c r="B251" s="7">
        <v>0</v>
      </c>
      <c r="C251" s="7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10">
        <f t="shared" si="32"/>
        <v>1</v>
      </c>
      <c r="J251" s="10">
        <f t="shared" si="33"/>
        <v>1</v>
      </c>
    </row>
    <row r="252" spans="1:10" x14ac:dyDescent="0.3">
      <c r="A252" s="6">
        <v>44937.458333333336</v>
      </c>
      <c r="B252" s="7">
        <v>0</v>
      </c>
      <c r="C252" s="7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10">
        <f t="shared" si="32"/>
        <v>1</v>
      </c>
      <c r="J252" s="10">
        <f t="shared" si="33"/>
        <v>1</v>
      </c>
    </row>
    <row r="253" spans="1:10" x14ac:dyDescent="0.3">
      <c r="A253" s="6">
        <v>44937.5</v>
      </c>
      <c r="B253" s="7">
        <v>0</v>
      </c>
      <c r="C253" s="7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10">
        <f t="shared" si="32"/>
        <v>1</v>
      </c>
      <c r="J253" s="10">
        <f t="shared" si="33"/>
        <v>1</v>
      </c>
    </row>
    <row r="254" spans="1:10" x14ac:dyDescent="0.3">
      <c r="A254" s="6">
        <v>44937.541666666664</v>
      </c>
      <c r="B254" s="7">
        <v>0</v>
      </c>
      <c r="C254" s="7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10">
        <f t="shared" si="32"/>
        <v>1</v>
      </c>
      <c r="J254" s="10">
        <f t="shared" si="33"/>
        <v>1</v>
      </c>
    </row>
    <row r="255" spans="1:10" x14ac:dyDescent="0.3">
      <c r="A255" s="6">
        <v>44937.583333333336</v>
      </c>
      <c r="B255" s="7">
        <v>0</v>
      </c>
      <c r="C255" s="7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10">
        <f t="shared" si="32"/>
        <v>1</v>
      </c>
      <c r="J255" s="10">
        <f t="shared" si="33"/>
        <v>1</v>
      </c>
    </row>
    <row r="256" spans="1:10" x14ac:dyDescent="0.3">
      <c r="A256" s="6">
        <v>44937.625</v>
      </c>
      <c r="B256" s="7">
        <v>0</v>
      </c>
      <c r="C256" s="7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10">
        <f t="shared" si="32"/>
        <v>1</v>
      </c>
      <c r="J256" s="10">
        <f t="shared" si="33"/>
        <v>1</v>
      </c>
    </row>
    <row r="257" spans="1:10" x14ac:dyDescent="0.3">
      <c r="A257" s="6">
        <v>44937.666666666664</v>
      </c>
      <c r="B257" s="7">
        <v>0</v>
      </c>
      <c r="C257" s="7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10">
        <f t="shared" si="32"/>
        <v>1</v>
      </c>
      <c r="J257" s="10">
        <f t="shared" si="33"/>
        <v>1</v>
      </c>
    </row>
    <row r="258" spans="1:10" x14ac:dyDescent="0.3">
      <c r="A258" s="6">
        <v>44937.708333333336</v>
      </c>
      <c r="B258" s="7">
        <v>0</v>
      </c>
      <c r="C258" s="7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10">
        <f t="shared" si="32"/>
        <v>1</v>
      </c>
      <c r="J258" s="10">
        <f t="shared" si="33"/>
        <v>1</v>
      </c>
    </row>
    <row r="259" spans="1:10" x14ac:dyDescent="0.3">
      <c r="A259" s="6">
        <v>44937.75</v>
      </c>
      <c r="B259" s="7">
        <v>0</v>
      </c>
      <c r="C259" s="7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10">
        <f t="shared" ref="I259:I322" si="39">MIN(MAX(H259,$L$10),$M$10)</f>
        <v>1</v>
      </c>
      <c r="J259" s="10">
        <f t="shared" ref="J259:J322" si="40">MIN(MAX(I259,$L$8),$M$8)</f>
        <v>1</v>
      </c>
    </row>
    <row r="260" spans="1:10" x14ac:dyDescent="0.3">
      <c r="A260" s="6">
        <v>44937.791666666664</v>
      </c>
      <c r="B260" s="7">
        <v>0</v>
      </c>
      <c r="C260" s="7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10">
        <f t="shared" si="39"/>
        <v>1</v>
      </c>
      <c r="J260" s="10">
        <f t="shared" si="40"/>
        <v>1</v>
      </c>
    </row>
    <row r="261" spans="1:10" x14ac:dyDescent="0.3">
      <c r="A261" s="6">
        <v>44937.833333333336</v>
      </c>
      <c r="B261" s="7">
        <v>131.5</v>
      </c>
      <c r="C261" s="7">
        <v>130.82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0.99482889733840296</v>
      </c>
      <c r="H261" s="5">
        <f t="shared" si="38"/>
        <v>0.99482889733840296</v>
      </c>
      <c r="I261" s="10">
        <f t="shared" si="39"/>
        <v>0.99482889733840296</v>
      </c>
      <c r="J261" s="10">
        <f t="shared" si="40"/>
        <v>0.99482889733840296</v>
      </c>
    </row>
    <row r="262" spans="1:10" x14ac:dyDescent="0.3">
      <c r="A262" s="6">
        <v>44937.875</v>
      </c>
      <c r="B262" s="7">
        <v>163.15</v>
      </c>
      <c r="C262" s="7">
        <v>162.31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0.99485136377566652</v>
      </c>
      <c r="H262" s="5">
        <f t="shared" si="38"/>
        <v>0.99485136377566652</v>
      </c>
      <c r="I262" s="10">
        <f t="shared" si="39"/>
        <v>0.99485136377566652</v>
      </c>
      <c r="J262" s="10">
        <f t="shared" si="40"/>
        <v>0.99485136377566652</v>
      </c>
    </row>
    <row r="263" spans="1:10" x14ac:dyDescent="0.3">
      <c r="A263" s="6">
        <v>44937.916666666664</v>
      </c>
      <c r="B263" s="7">
        <v>163.15</v>
      </c>
      <c r="C263" s="7">
        <v>162.31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0.99485136377566652</v>
      </c>
      <c r="H263" s="5">
        <f t="shared" si="38"/>
        <v>0.99485136377566652</v>
      </c>
      <c r="I263" s="10">
        <f t="shared" si="39"/>
        <v>0.99485136377566652</v>
      </c>
      <c r="J263" s="10">
        <f t="shared" si="40"/>
        <v>0.99485136377566652</v>
      </c>
    </row>
    <row r="264" spans="1:10" x14ac:dyDescent="0.3">
      <c r="A264" s="6">
        <v>44937.958333333336</v>
      </c>
      <c r="B264" s="7">
        <v>163.15</v>
      </c>
      <c r="C264" s="7">
        <v>162.31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0.99485136377566652</v>
      </c>
      <c r="H264" s="5">
        <f t="shared" si="38"/>
        <v>0.99485136377566652</v>
      </c>
      <c r="I264" s="10">
        <f t="shared" si="39"/>
        <v>0.99485136377566652</v>
      </c>
      <c r="J264" s="10">
        <f t="shared" si="40"/>
        <v>0.99485136377566652</v>
      </c>
    </row>
    <row r="265" spans="1:10" x14ac:dyDescent="0.3">
      <c r="A265" s="6">
        <v>44938</v>
      </c>
      <c r="B265" s="7">
        <v>163.15</v>
      </c>
      <c r="C265" s="7">
        <v>162.31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0.99485136377566652</v>
      </c>
      <c r="H265" s="5">
        <f t="shared" si="38"/>
        <v>0.99485136377566652</v>
      </c>
      <c r="I265" s="10">
        <f t="shared" si="39"/>
        <v>0.99485136377566652</v>
      </c>
      <c r="J265" s="10">
        <f t="shared" si="40"/>
        <v>0.99485136377566652</v>
      </c>
    </row>
    <row r="266" spans="1:10" x14ac:dyDescent="0.3">
      <c r="A266" s="6">
        <v>44938.041666666664</v>
      </c>
      <c r="B266" s="7">
        <v>187.97</v>
      </c>
      <c r="C266" s="7">
        <v>185.09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0.98467840612863755</v>
      </c>
      <c r="H266" s="5">
        <f t="shared" si="38"/>
        <v>0.98467840612863755</v>
      </c>
      <c r="I266" s="10">
        <f t="shared" si="39"/>
        <v>0.98467840612863755</v>
      </c>
      <c r="J266" s="10">
        <f t="shared" si="40"/>
        <v>0.98467840612863755</v>
      </c>
    </row>
    <row r="267" spans="1:10" x14ac:dyDescent="0.3">
      <c r="A267" s="6">
        <v>44938.083333333336</v>
      </c>
      <c r="B267" s="7">
        <v>176.59</v>
      </c>
      <c r="C267" s="7">
        <v>173.89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0.98471034599920715</v>
      </c>
      <c r="H267" s="5">
        <f t="shared" si="38"/>
        <v>0.98471034599920715</v>
      </c>
      <c r="I267" s="10">
        <f t="shared" si="39"/>
        <v>0.98471034599920715</v>
      </c>
      <c r="J267" s="10">
        <f t="shared" si="40"/>
        <v>0.98471034599920715</v>
      </c>
    </row>
    <row r="268" spans="1:10" x14ac:dyDescent="0.3">
      <c r="A268" s="6">
        <v>44938.125</v>
      </c>
      <c r="B268" s="7">
        <v>150.04</v>
      </c>
      <c r="C268" s="7">
        <v>147.74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0.98467075446547603</v>
      </c>
      <c r="H268" s="5">
        <f t="shared" si="38"/>
        <v>0.98467075446547603</v>
      </c>
      <c r="I268" s="10">
        <f t="shared" si="39"/>
        <v>0.98467075446547603</v>
      </c>
      <c r="J268" s="10">
        <f t="shared" si="40"/>
        <v>0.98467075446547603</v>
      </c>
    </row>
    <row r="269" spans="1:10" x14ac:dyDescent="0.3">
      <c r="A269" s="6">
        <v>44938.166666666664</v>
      </c>
      <c r="B269" s="7">
        <v>150.04</v>
      </c>
      <c r="C269" s="7">
        <v>147.74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0.98467075446547603</v>
      </c>
      <c r="H269" s="5">
        <f t="shared" si="38"/>
        <v>0.98467075446547603</v>
      </c>
      <c r="I269" s="10">
        <f t="shared" si="39"/>
        <v>0.98467075446547603</v>
      </c>
      <c r="J269" s="10">
        <f t="shared" si="40"/>
        <v>0.98467075446547603</v>
      </c>
    </row>
    <row r="270" spans="1:10" x14ac:dyDescent="0.3">
      <c r="A270" s="6">
        <v>44938.208333333336</v>
      </c>
      <c r="B270" s="7">
        <v>150.04</v>
      </c>
      <c r="C270" s="7">
        <v>147.74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0.98467075446547603</v>
      </c>
      <c r="H270" s="5">
        <f t="shared" si="38"/>
        <v>0.98467075446547603</v>
      </c>
      <c r="I270" s="10">
        <f t="shared" si="39"/>
        <v>0.98467075446547603</v>
      </c>
      <c r="J270" s="10">
        <f t="shared" si="40"/>
        <v>0.98467075446547603</v>
      </c>
    </row>
    <row r="271" spans="1:10" x14ac:dyDescent="0.3">
      <c r="A271" s="6">
        <v>44938.25</v>
      </c>
      <c r="B271" s="7">
        <v>150.04</v>
      </c>
      <c r="C271" s="7">
        <v>147.74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0.98467075446547603</v>
      </c>
      <c r="H271" s="5">
        <f t="shared" si="38"/>
        <v>0.98467075446547603</v>
      </c>
      <c r="I271" s="10">
        <f t="shared" si="39"/>
        <v>0.98467075446547603</v>
      </c>
      <c r="J271" s="10">
        <f t="shared" si="40"/>
        <v>0.98467075446547603</v>
      </c>
    </row>
    <row r="272" spans="1:10" x14ac:dyDescent="0.3">
      <c r="A272" s="6">
        <v>44938.291666666664</v>
      </c>
      <c r="B272" s="7">
        <v>186.32</v>
      </c>
      <c r="C272" s="7">
        <v>183.46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0.98465006440532421</v>
      </c>
      <c r="H272" s="5">
        <f t="shared" si="38"/>
        <v>0.98465006440532421</v>
      </c>
      <c r="I272" s="10">
        <f t="shared" si="39"/>
        <v>0.98465006440532421</v>
      </c>
      <c r="J272" s="10">
        <f t="shared" si="40"/>
        <v>0.98465006440532421</v>
      </c>
    </row>
    <row r="273" spans="1:10" x14ac:dyDescent="0.3">
      <c r="A273" s="6">
        <v>44938.333333333336</v>
      </c>
      <c r="B273" s="7">
        <v>129.06</v>
      </c>
      <c r="C273" s="7">
        <v>127.08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0.98465829846582986</v>
      </c>
      <c r="H273" s="5">
        <f t="shared" si="38"/>
        <v>0.98465829846582986</v>
      </c>
      <c r="I273" s="10">
        <f t="shared" si="39"/>
        <v>0.98465829846582986</v>
      </c>
      <c r="J273" s="10">
        <f t="shared" si="40"/>
        <v>0.98465829846582986</v>
      </c>
    </row>
    <row r="274" spans="1:10" x14ac:dyDescent="0.3">
      <c r="A274" s="6">
        <v>44938.375</v>
      </c>
      <c r="B274" s="7">
        <v>39.65</v>
      </c>
      <c r="C274" s="7">
        <v>40.58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1.0234552332912989</v>
      </c>
      <c r="H274" s="5">
        <f t="shared" si="38"/>
        <v>1.0231330323028829</v>
      </c>
      <c r="I274" s="10">
        <f t="shared" si="39"/>
        <v>1.0154220215352554</v>
      </c>
      <c r="J274" s="10">
        <f t="shared" si="40"/>
        <v>1.0077110107676277</v>
      </c>
    </row>
    <row r="275" spans="1:10" x14ac:dyDescent="0.3">
      <c r="A275" s="6">
        <v>44938.416666666664</v>
      </c>
      <c r="B275" s="7">
        <v>0</v>
      </c>
      <c r="C275" s="7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10">
        <f t="shared" si="39"/>
        <v>1</v>
      </c>
      <c r="J275" s="10">
        <f t="shared" si="40"/>
        <v>1</v>
      </c>
    </row>
    <row r="276" spans="1:10" x14ac:dyDescent="0.3">
      <c r="A276" s="6">
        <v>44938.458333333336</v>
      </c>
      <c r="B276" s="7">
        <v>0</v>
      </c>
      <c r="C276" s="7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10">
        <f t="shared" si="39"/>
        <v>1</v>
      </c>
      <c r="J276" s="10">
        <f t="shared" si="40"/>
        <v>1</v>
      </c>
    </row>
    <row r="277" spans="1:10" x14ac:dyDescent="0.3">
      <c r="A277" s="6">
        <v>44938.5</v>
      </c>
      <c r="B277" s="7">
        <v>0</v>
      </c>
      <c r="C277" s="7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10">
        <f t="shared" si="39"/>
        <v>1</v>
      </c>
      <c r="J277" s="10">
        <f t="shared" si="40"/>
        <v>1</v>
      </c>
    </row>
    <row r="278" spans="1:10" x14ac:dyDescent="0.3">
      <c r="A278" s="6">
        <v>44938.541666666664</v>
      </c>
      <c r="B278" s="7">
        <v>0</v>
      </c>
      <c r="C278" s="7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10">
        <f t="shared" si="39"/>
        <v>1</v>
      </c>
      <c r="J278" s="10">
        <f t="shared" si="40"/>
        <v>1</v>
      </c>
    </row>
    <row r="279" spans="1:10" x14ac:dyDescent="0.3">
      <c r="A279" s="6">
        <v>44938.583333333336</v>
      </c>
      <c r="B279" s="7">
        <v>0</v>
      </c>
      <c r="C279" s="7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10">
        <f t="shared" si="39"/>
        <v>1</v>
      </c>
      <c r="J279" s="10">
        <f t="shared" si="40"/>
        <v>1</v>
      </c>
    </row>
    <row r="280" spans="1:10" x14ac:dyDescent="0.3">
      <c r="A280" s="6">
        <v>44938.625</v>
      </c>
      <c r="B280" s="7">
        <v>0</v>
      </c>
      <c r="C280" s="7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10">
        <f t="shared" si="39"/>
        <v>1</v>
      </c>
      <c r="J280" s="10">
        <f t="shared" si="40"/>
        <v>1</v>
      </c>
    </row>
    <row r="281" spans="1:10" x14ac:dyDescent="0.3">
      <c r="A281" s="6">
        <v>44938.666666666664</v>
      </c>
      <c r="B281" s="7">
        <v>0</v>
      </c>
      <c r="C281" s="7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10">
        <f t="shared" si="39"/>
        <v>1</v>
      </c>
      <c r="J281" s="10">
        <f t="shared" si="40"/>
        <v>1</v>
      </c>
    </row>
    <row r="282" spans="1:10" x14ac:dyDescent="0.3">
      <c r="A282" s="6">
        <v>44938.708333333336</v>
      </c>
      <c r="B282" s="7">
        <v>0</v>
      </c>
      <c r="C282" s="7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10">
        <f t="shared" si="39"/>
        <v>1</v>
      </c>
      <c r="J282" s="10">
        <f t="shared" si="40"/>
        <v>1</v>
      </c>
    </row>
    <row r="283" spans="1:10" x14ac:dyDescent="0.3">
      <c r="A283" s="6">
        <v>44938.75</v>
      </c>
      <c r="B283" s="7">
        <v>0</v>
      </c>
      <c r="C283" s="7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10">
        <f t="shared" si="39"/>
        <v>1</v>
      </c>
      <c r="J283" s="10">
        <f t="shared" si="40"/>
        <v>1</v>
      </c>
    </row>
    <row r="284" spans="1:10" x14ac:dyDescent="0.3">
      <c r="A284" s="6">
        <v>44938.791666666664</v>
      </c>
      <c r="B284" s="7">
        <v>0</v>
      </c>
      <c r="C284" s="7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10">
        <f t="shared" si="39"/>
        <v>1</v>
      </c>
      <c r="J284" s="10">
        <f t="shared" si="40"/>
        <v>1</v>
      </c>
    </row>
    <row r="285" spans="1:10" x14ac:dyDescent="0.3">
      <c r="A285" s="6">
        <v>44938.833333333336</v>
      </c>
      <c r="B285" s="7">
        <v>150.6</v>
      </c>
      <c r="C285" s="7">
        <v>148.55000000000001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0.9863877822045154</v>
      </c>
      <c r="H285" s="5">
        <f t="shared" si="38"/>
        <v>0.9863877822045154</v>
      </c>
      <c r="I285" s="10">
        <f t="shared" si="39"/>
        <v>0.9863877822045154</v>
      </c>
      <c r="J285" s="10">
        <f t="shared" si="40"/>
        <v>0.9863877822045154</v>
      </c>
    </row>
    <row r="286" spans="1:10" x14ac:dyDescent="0.3">
      <c r="A286" s="6">
        <v>44938.875</v>
      </c>
      <c r="B286" s="7">
        <v>230.19</v>
      </c>
      <c r="C286" s="7">
        <v>227.05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0.9863590946609323</v>
      </c>
      <c r="H286" s="5">
        <f t="shared" si="38"/>
        <v>0.9863590946609323</v>
      </c>
      <c r="I286" s="10">
        <f t="shared" si="39"/>
        <v>0.9863590946609323</v>
      </c>
      <c r="J286" s="10">
        <f t="shared" si="40"/>
        <v>0.9863590946609323</v>
      </c>
    </row>
    <row r="287" spans="1:10" x14ac:dyDescent="0.3">
      <c r="A287" s="6">
        <v>44938.916666666664</v>
      </c>
      <c r="B287" s="7">
        <v>233.39</v>
      </c>
      <c r="C287" s="7">
        <v>230.21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0.98637473756373462</v>
      </c>
      <c r="H287" s="5">
        <f t="shared" si="38"/>
        <v>0.98637473756373462</v>
      </c>
      <c r="I287" s="10">
        <f t="shared" si="39"/>
        <v>0.98637473756373462</v>
      </c>
      <c r="J287" s="10">
        <f t="shared" si="40"/>
        <v>0.98637473756373462</v>
      </c>
    </row>
    <row r="288" spans="1:10" x14ac:dyDescent="0.3">
      <c r="A288" s="6">
        <v>44938.958333333336</v>
      </c>
      <c r="B288" s="7">
        <v>240.86</v>
      </c>
      <c r="C288" s="7">
        <v>237.58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0.98638213069833103</v>
      </c>
      <c r="H288" s="5">
        <f t="shared" si="38"/>
        <v>0.98638213069833103</v>
      </c>
      <c r="I288" s="10">
        <f t="shared" si="39"/>
        <v>0.98638213069833103</v>
      </c>
      <c r="J288" s="10">
        <f t="shared" si="40"/>
        <v>0.98638213069833103</v>
      </c>
    </row>
    <row r="289" spans="1:10" x14ac:dyDescent="0.3">
      <c r="A289" s="6">
        <v>44939</v>
      </c>
      <c r="B289" s="7">
        <v>233.57</v>
      </c>
      <c r="C289" s="7">
        <v>230.38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0.98634242411268569</v>
      </c>
      <c r="H289" s="5">
        <f t="shared" si="38"/>
        <v>0.98634242411268569</v>
      </c>
      <c r="I289" s="10">
        <f t="shared" si="39"/>
        <v>0.98634242411268569</v>
      </c>
      <c r="J289" s="10">
        <f t="shared" si="40"/>
        <v>0.98634242411268569</v>
      </c>
    </row>
    <row r="290" spans="1:10" x14ac:dyDescent="0.3">
      <c r="A290" s="6">
        <v>44939.041666666664</v>
      </c>
      <c r="B290" s="7">
        <v>237.75</v>
      </c>
      <c r="C290" s="7">
        <v>234.08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0.9845636172450053</v>
      </c>
      <c r="H290" s="5">
        <f t="shared" si="38"/>
        <v>0.9845636172450053</v>
      </c>
      <c r="I290" s="10">
        <f t="shared" si="39"/>
        <v>0.9845636172450053</v>
      </c>
      <c r="J290" s="10">
        <f t="shared" si="40"/>
        <v>0.9845636172450053</v>
      </c>
    </row>
    <row r="291" spans="1:10" x14ac:dyDescent="0.3">
      <c r="A291" s="6">
        <v>44939.083333333336</v>
      </c>
      <c r="B291" s="7">
        <v>167.23</v>
      </c>
      <c r="C291" s="7">
        <v>164.65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0.98457214614602651</v>
      </c>
      <c r="H291" s="5">
        <f t="shared" si="38"/>
        <v>0.98457214614602651</v>
      </c>
      <c r="I291" s="10">
        <f t="shared" si="39"/>
        <v>0.98457214614602651</v>
      </c>
      <c r="J291" s="10">
        <f t="shared" si="40"/>
        <v>0.98457214614602651</v>
      </c>
    </row>
    <row r="292" spans="1:10" x14ac:dyDescent="0.3">
      <c r="A292" s="6">
        <v>44939.125</v>
      </c>
      <c r="B292" s="7">
        <v>158.76</v>
      </c>
      <c r="C292" s="7">
        <v>156.31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0.98456790123456794</v>
      </c>
      <c r="H292" s="5">
        <f t="shared" si="38"/>
        <v>0.98456790123456794</v>
      </c>
      <c r="I292" s="10">
        <f t="shared" si="39"/>
        <v>0.98456790123456794</v>
      </c>
      <c r="J292" s="10">
        <f t="shared" si="40"/>
        <v>0.98456790123456794</v>
      </c>
    </row>
    <row r="293" spans="1:10" x14ac:dyDescent="0.3">
      <c r="A293" s="6">
        <v>44939.166666666664</v>
      </c>
      <c r="B293" s="7">
        <v>158.76</v>
      </c>
      <c r="C293" s="7">
        <v>156.31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0.98456790123456794</v>
      </c>
      <c r="H293" s="5">
        <f t="shared" si="38"/>
        <v>0.98456790123456794</v>
      </c>
      <c r="I293" s="10">
        <f t="shared" si="39"/>
        <v>0.98456790123456794</v>
      </c>
      <c r="J293" s="10">
        <f t="shared" si="40"/>
        <v>0.98456790123456794</v>
      </c>
    </row>
    <row r="294" spans="1:10" x14ac:dyDescent="0.3">
      <c r="A294" s="6">
        <v>44939.208333333336</v>
      </c>
      <c r="B294" s="7">
        <v>158.76</v>
      </c>
      <c r="C294" s="7">
        <v>156.31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0.98456790123456794</v>
      </c>
      <c r="H294" s="5">
        <f t="shared" si="38"/>
        <v>0.98456790123456794</v>
      </c>
      <c r="I294" s="10">
        <f t="shared" si="39"/>
        <v>0.98456790123456794</v>
      </c>
      <c r="J294" s="10">
        <f t="shared" si="40"/>
        <v>0.98456790123456794</v>
      </c>
    </row>
    <row r="295" spans="1:10" x14ac:dyDescent="0.3">
      <c r="A295" s="6">
        <v>44939.25</v>
      </c>
      <c r="B295" s="7">
        <v>158.76</v>
      </c>
      <c r="C295" s="7">
        <v>156.31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0.98456790123456794</v>
      </c>
      <c r="H295" s="5">
        <f t="shared" si="38"/>
        <v>0.98456790123456794</v>
      </c>
      <c r="I295" s="10">
        <f t="shared" si="39"/>
        <v>0.98456790123456794</v>
      </c>
      <c r="J295" s="10">
        <f t="shared" si="40"/>
        <v>0.98456790123456794</v>
      </c>
    </row>
    <row r="296" spans="1:10" x14ac:dyDescent="0.3">
      <c r="A296" s="6">
        <v>44939.291666666664</v>
      </c>
      <c r="B296" s="7">
        <v>158.76</v>
      </c>
      <c r="C296" s="7">
        <v>156.31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0.98456790123456794</v>
      </c>
      <c r="H296" s="5">
        <f t="shared" si="38"/>
        <v>0.98456790123456794</v>
      </c>
      <c r="I296" s="10">
        <f t="shared" si="39"/>
        <v>0.98456790123456794</v>
      </c>
      <c r="J296" s="10">
        <f t="shared" si="40"/>
        <v>0.98456790123456794</v>
      </c>
    </row>
    <row r="297" spans="1:10" x14ac:dyDescent="0.3">
      <c r="A297" s="6">
        <v>44939.333333333336</v>
      </c>
      <c r="B297" s="7">
        <v>115.04</v>
      </c>
      <c r="C297" s="7">
        <v>113.27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0.98461404728789981</v>
      </c>
      <c r="H297" s="5">
        <f t="shared" si="38"/>
        <v>0.98461404728789981</v>
      </c>
      <c r="I297" s="10">
        <f t="shared" si="39"/>
        <v>0.98461404728789981</v>
      </c>
      <c r="J297" s="10">
        <f t="shared" si="40"/>
        <v>0.98461404728789981</v>
      </c>
    </row>
    <row r="298" spans="1:10" x14ac:dyDescent="0.3">
      <c r="A298" s="6">
        <v>44939.375</v>
      </c>
      <c r="B298" s="7">
        <v>21.98</v>
      </c>
      <c r="C298" s="7">
        <v>22.53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1.0250227479526843</v>
      </c>
      <c r="H298" s="5">
        <f t="shared" si="38"/>
        <v>1.0231330323028829</v>
      </c>
      <c r="I298" s="10">
        <f t="shared" si="39"/>
        <v>1.0154220215352554</v>
      </c>
      <c r="J298" s="10">
        <f t="shared" si="40"/>
        <v>1.0077110107676277</v>
      </c>
    </row>
    <row r="299" spans="1:10" x14ac:dyDescent="0.3">
      <c r="A299" s="6">
        <v>44939.416666666664</v>
      </c>
      <c r="B299" s="7">
        <v>0</v>
      </c>
      <c r="C299" s="7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10">
        <f t="shared" si="39"/>
        <v>1</v>
      </c>
      <c r="J299" s="10">
        <f t="shared" si="40"/>
        <v>1</v>
      </c>
    </row>
    <row r="300" spans="1:10" x14ac:dyDescent="0.3">
      <c r="A300" s="6">
        <v>44939.458333333336</v>
      </c>
      <c r="B300" s="7">
        <v>0</v>
      </c>
      <c r="C300" s="7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10">
        <f t="shared" si="39"/>
        <v>1</v>
      </c>
      <c r="J300" s="10">
        <f t="shared" si="40"/>
        <v>1</v>
      </c>
    </row>
    <row r="301" spans="1:10" x14ac:dyDescent="0.3">
      <c r="A301" s="6">
        <v>44939.5</v>
      </c>
      <c r="B301" s="7">
        <v>0</v>
      </c>
      <c r="C301" s="7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10">
        <f t="shared" si="39"/>
        <v>1</v>
      </c>
      <c r="J301" s="10">
        <f t="shared" si="40"/>
        <v>1</v>
      </c>
    </row>
    <row r="302" spans="1:10" x14ac:dyDescent="0.3">
      <c r="A302" s="6">
        <v>44939.541666666664</v>
      </c>
      <c r="B302" s="7">
        <v>0</v>
      </c>
      <c r="C302" s="7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10">
        <f t="shared" si="39"/>
        <v>1</v>
      </c>
      <c r="J302" s="10">
        <f t="shared" si="40"/>
        <v>1</v>
      </c>
    </row>
    <row r="303" spans="1:10" x14ac:dyDescent="0.3">
      <c r="A303" s="6">
        <v>44939.583333333336</v>
      </c>
      <c r="B303" s="7">
        <v>0</v>
      </c>
      <c r="C303" s="7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10">
        <f t="shared" si="39"/>
        <v>1</v>
      </c>
      <c r="J303" s="10">
        <f t="shared" si="40"/>
        <v>1</v>
      </c>
    </row>
    <row r="304" spans="1:10" x14ac:dyDescent="0.3">
      <c r="A304" s="6">
        <v>44939.625</v>
      </c>
      <c r="B304" s="7">
        <v>0</v>
      </c>
      <c r="C304" s="7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10">
        <f t="shared" si="39"/>
        <v>1</v>
      </c>
      <c r="J304" s="10">
        <f t="shared" si="40"/>
        <v>1</v>
      </c>
    </row>
    <row r="305" spans="1:10" x14ac:dyDescent="0.3">
      <c r="A305" s="6">
        <v>44939.666666666664</v>
      </c>
      <c r="B305" s="7">
        <v>0</v>
      </c>
      <c r="C305" s="7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10">
        <f t="shared" si="39"/>
        <v>1</v>
      </c>
      <c r="J305" s="10">
        <f t="shared" si="40"/>
        <v>1</v>
      </c>
    </row>
    <row r="306" spans="1:10" x14ac:dyDescent="0.3">
      <c r="A306" s="6">
        <v>44939.708333333336</v>
      </c>
      <c r="B306" s="7">
        <v>0</v>
      </c>
      <c r="C306" s="7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10">
        <f t="shared" si="39"/>
        <v>1</v>
      </c>
      <c r="J306" s="10">
        <f t="shared" si="40"/>
        <v>1</v>
      </c>
    </row>
    <row r="307" spans="1:10" x14ac:dyDescent="0.3">
      <c r="A307" s="6">
        <v>44939.75</v>
      </c>
      <c r="B307" s="7">
        <v>0</v>
      </c>
      <c r="C307" s="7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10">
        <f t="shared" si="39"/>
        <v>1</v>
      </c>
      <c r="J307" s="10">
        <f t="shared" si="40"/>
        <v>1</v>
      </c>
    </row>
    <row r="308" spans="1:10" x14ac:dyDescent="0.3">
      <c r="A308" s="6">
        <v>44939.791666666664</v>
      </c>
      <c r="B308" s="7">
        <v>0</v>
      </c>
      <c r="C308" s="7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10">
        <f t="shared" si="39"/>
        <v>1</v>
      </c>
      <c r="J308" s="10">
        <f t="shared" si="40"/>
        <v>1</v>
      </c>
    </row>
    <row r="309" spans="1:10" x14ac:dyDescent="0.3">
      <c r="A309" s="6">
        <v>44939.833333333336</v>
      </c>
      <c r="B309" s="7">
        <v>114.18</v>
      </c>
      <c r="C309" s="7">
        <v>113.38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0.99299351900507959</v>
      </c>
      <c r="H309" s="5">
        <f t="shared" si="38"/>
        <v>0.99299351900507959</v>
      </c>
      <c r="I309" s="10">
        <f t="shared" si="39"/>
        <v>0.99299351900507959</v>
      </c>
      <c r="J309" s="10">
        <f t="shared" si="40"/>
        <v>0.99299351900507959</v>
      </c>
    </row>
    <row r="310" spans="1:10" x14ac:dyDescent="0.3">
      <c r="A310" s="6">
        <v>44939.875</v>
      </c>
      <c r="B310" s="7">
        <v>208.93</v>
      </c>
      <c r="C310" s="7">
        <v>207.47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0.99301201359306945</v>
      </c>
      <c r="H310" s="5">
        <f t="shared" si="38"/>
        <v>0.99301201359306945</v>
      </c>
      <c r="I310" s="10">
        <f t="shared" si="39"/>
        <v>0.99301201359306945</v>
      </c>
      <c r="J310" s="10">
        <f t="shared" si="40"/>
        <v>0.99301201359306945</v>
      </c>
    </row>
    <row r="311" spans="1:10" x14ac:dyDescent="0.3">
      <c r="A311" s="6">
        <v>44939.916666666664</v>
      </c>
      <c r="B311" s="7">
        <v>177.78</v>
      </c>
      <c r="C311" s="7">
        <v>176.53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0.99296883788952639</v>
      </c>
      <c r="H311" s="5">
        <f t="shared" si="38"/>
        <v>0.99296883788952639</v>
      </c>
      <c r="I311" s="10">
        <f t="shared" si="39"/>
        <v>0.99296883788952639</v>
      </c>
      <c r="J311" s="10">
        <f t="shared" si="40"/>
        <v>0.99296883788952639</v>
      </c>
    </row>
    <row r="312" spans="1:10" x14ac:dyDescent="0.3">
      <c r="A312" s="6">
        <v>44939.958333333336</v>
      </c>
      <c r="B312" s="7">
        <v>153.61000000000001</v>
      </c>
      <c r="C312" s="7">
        <v>152.53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0.99296920773387143</v>
      </c>
      <c r="H312" s="5">
        <f t="shared" si="38"/>
        <v>0.99296920773387143</v>
      </c>
      <c r="I312" s="10">
        <f t="shared" si="39"/>
        <v>0.99296920773387143</v>
      </c>
      <c r="J312" s="10">
        <f t="shared" si="40"/>
        <v>0.99296920773387143</v>
      </c>
    </row>
    <row r="313" spans="1:10" x14ac:dyDescent="0.3">
      <c r="A313" s="6">
        <v>44940</v>
      </c>
      <c r="B313" s="7">
        <v>153.61000000000001</v>
      </c>
      <c r="C313" s="7">
        <v>152.53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0.99296920773387143</v>
      </c>
      <c r="H313" s="5">
        <f t="shared" si="38"/>
        <v>0.99296920773387143</v>
      </c>
      <c r="I313" s="10">
        <f t="shared" si="39"/>
        <v>0.99296920773387143</v>
      </c>
      <c r="J313" s="10">
        <f t="shared" si="40"/>
        <v>0.99296920773387143</v>
      </c>
    </row>
    <row r="314" spans="1:10" x14ac:dyDescent="0.3">
      <c r="A314" s="6">
        <v>44940.041666666664</v>
      </c>
      <c r="B314" s="7">
        <v>157.4</v>
      </c>
      <c r="C314" s="7">
        <v>155.49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0.98786531130876754</v>
      </c>
      <c r="H314" s="5">
        <f t="shared" si="38"/>
        <v>0.98786531130876754</v>
      </c>
      <c r="I314" s="10">
        <f t="shared" si="39"/>
        <v>0.98786531130876754</v>
      </c>
      <c r="J314" s="10">
        <f t="shared" si="40"/>
        <v>0.98786531130876754</v>
      </c>
    </row>
    <row r="315" spans="1:10" x14ac:dyDescent="0.3">
      <c r="A315" s="6">
        <v>44940.083333333336</v>
      </c>
      <c r="B315" s="7">
        <v>157.4</v>
      </c>
      <c r="C315" s="7">
        <v>155.49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0.98786531130876754</v>
      </c>
      <c r="H315" s="5">
        <f t="shared" si="38"/>
        <v>0.98786531130876754</v>
      </c>
      <c r="I315" s="10">
        <f t="shared" si="39"/>
        <v>0.98786531130876754</v>
      </c>
      <c r="J315" s="10">
        <f t="shared" si="40"/>
        <v>0.98786531130876754</v>
      </c>
    </row>
    <row r="316" spans="1:10" x14ac:dyDescent="0.3">
      <c r="A316" s="6">
        <v>44940.125</v>
      </c>
      <c r="B316" s="7">
        <v>157.4</v>
      </c>
      <c r="C316" s="7">
        <v>155.49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0.98786531130876754</v>
      </c>
      <c r="H316" s="5">
        <f t="shared" si="38"/>
        <v>0.98786531130876754</v>
      </c>
      <c r="I316" s="10">
        <f t="shared" si="39"/>
        <v>0.98786531130876754</v>
      </c>
      <c r="J316" s="10">
        <f t="shared" si="40"/>
        <v>0.98786531130876754</v>
      </c>
    </row>
    <row r="317" spans="1:10" x14ac:dyDescent="0.3">
      <c r="A317" s="6">
        <v>44940.166666666664</v>
      </c>
      <c r="B317" s="7">
        <v>157.4</v>
      </c>
      <c r="C317" s="7">
        <v>155.49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0.98786531130876754</v>
      </c>
      <c r="H317" s="5">
        <f t="shared" si="38"/>
        <v>0.98786531130876754</v>
      </c>
      <c r="I317" s="10">
        <f t="shared" si="39"/>
        <v>0.98786531130876754</v>
      </c>
      <c r="J317" s="10">
        <f t="shared" si="40"/>
        <v>0.98786531130876754</v>
      </c>
    </row>
    <row r="318" spans="1:10" x14ac:dyDescent="0.3">
      <c r="A318" s="6">
        <v>44940.208333333336</v>
      </c>
      <c r="B318" s="7">
        <v>157.4</v>
      </c>
      <c r="C318" s="7">
        <v>155.49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0.98786531130876754</v>
      </c>
      <c r="H318" s="5">
        <f t="shared" si="38"/>
        <v>0.98786531130876754</v>
      </c>
      <c r="I318" s="10">
        <f t="shared" si="39"/>
        <v>0.98786531130876754</v>
      </c>
      <c r="J318" s="10">
        <f t="shared" si="40"/>
        <v>0.98786531130876754</v>
      </c>
    </row>
    <row r="319" spans="1:10" x14ac:dyDescent="0.3">
      <c r="A319" s="6">
        <v>44940.25</v>
      </c>
      <c r="B319" s="7">
        <v>153.41999999999999</v>
      </c>
      <c r="C319" s="7">
        <v>151.56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0.98787641767696532</v>
      </c>
      <c r="H319" s="5">
        <f t="shared" si="38"/>
        <v>0.98787641767696532</v>
      </c>
      <c r="I319" s="10">
        <f t="shared" si="39"/>
        <v>0.98787641767696532</v>
      </c>
      <c r="J319" s="10">
        <f t="shared" si="40"/>
        <v>0.98787641767696532</v>
      </c>
    </row>
    <row r="320" spans="1:10" x14ac:dyDescent="0.3">
      <c r="A320" s="6">
        <v>44940.291666666664</v>
      </c>
      <c r="B320" s="7">
        <v>144.13999999999999</v>
      </c>
      <c r="C320" s="7">
        <v>142.38999999999999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0.98785902594699593</v>
      </c>
      <c r="H320" s="5">
        <f t="shared" si="38"/>
        <v>0.98785902594699593</v>
      </c>
      <c r="I320" s="10">
        <f t="shared" si="39"/>
        <v>0.98785902594699593</v>
      </c>
      <c r="J320" s="10">
        <f t="shared" si="40"/>
        <v>0.98785902594699593</v>
      </c>
    </row>
    <row r="321" spans="1:10" x14ac:dyDescent="0.3">
      <c r="A321" s="6">
        <v>44940.333333333336</v>
      </c>
      <c r="B321" s="7">
        <v>81.72</v>
      </c>
      <c r="C321" s="7">
        <v>80.72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0.98776309348996572</v>
      </c>
      <c r="H321" s="5">
        <f t="shared" si="38"/>
        <v>0.98776309348996572</v>
      </c>
      <c r="I321" s="10">
        <f t="shared" si="39"/>
        <v>0.98776309348996572</v>
      </c>
      <c r="J321" s="10">
        <f t="shared" si="40"/>
        <v>0.98776309348996572</v>
      </c>
    </row>
    <row r="322" spans="1:10" x14ac:dyDescent="0.3">
      <c r="A322" s="6">
        <v>44940.375</v>
      </c>
      <c r="B322" s="7">
        <v>0</v>
      </c>
      <c r="C322" s="7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10">
        <f t="shared" si="39"/>
        <v>1</v>
      </c>
      <c r="J322" s="10">
        <f t="shared" si="40"/>
        <v>1</v>
      </c>
    </row>
    <row r="323" spans="1:10" x14ac:dyDescent="0.3">
      <c r="A323" s="6">
        <v>44940.416666666664</v>
      </c>
      <c r="B323" s="7">
        <v>0</v>
      </c>
      <c r="C323" s="7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10">
        <f t="shared" ref="I323:I386" si="46">MIN(MAX(H323,$L$10),$M$10)</f>
        <v>1</v>
      </c>
      <c r="J323" s="10">
        <f t="shared" ref="J323:J386" si="47">MIN(MAX(I323,$L$8),$M$8)</f>
        <v>1</v>
      </c>
    </row>
    <row r="324" spans="1:10" x14ac:dyDescent="0.3">
      <c r="A324" s="6">
        <v>44940.458333333336</v>
      </c>
      <c r="B324" s="7">
        <v>0</v>
      </c>
      <c r="C324" s="7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10">
        <f t="shared" si="46"/>
        <v>1</v>
      </c>
      <c r="J324" s="10">
        <f t="shared" si="47"/>
        <v>1</v>
      </c>
    </row>
    <row r="325" spans="1:10" x14ac:dyDescent="0.3">
      <c r="A325" s="6">
        <v>44940.5</v>
      </c>
      <c r="B325" s="7">
        <v>0</v>
      </c>
      <c r="C325" s="7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10">
        <f t="shared" si="46"/>
        <v>1</v>
      </c>
      <c r="J325" s="10">
        <f t="shared" si="47"/>
        <v>1</v>
      </c>
    </row>
    <row r="326" spans="1:10" x14ac:dyDescent="0.3">
      <c r="A326" s="6">
        <v>44940.541666666664</v>
      </c>
      <c r="B326" s="7">
        <v>0</v>
      </c>
      <c r="C326" s="7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10">
        <f t="shared" si="46"/>
        <v>1</v>
      </c>
      <c r="J326" s="10">
        <f t="shared" si="47"/>
        <v>1</v>
      </c>
    </row>
    <row r="327" spans="1:10" x14ac:dyDescent="0.3">
      <c r="A327" s="6">
        <v>44940.583333333336</v>
      </c>
      <c r="B327" s="7">
        <v>0</v>
      </c>
      <c r="C327" s="7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10">
        <f t="shared" si="46"/>
        <v>1</v>
      </c>
      <c r="J327" s="10">
        <f t="shared" si="47"/>
        <v>1</v>
      </c>
    </row>
    <row r="328" spans="1:10" x14ac:dyDescent="0.3">
      <c r="A328" s="6">
        <v>44940.625</v>
      </c>
      <c r="B328" s="7">
        <v>0</v>
      </c>
      <c r="C328" s="7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10">
        <f t="shared" si="46"/>
        <v>1</v>
      </c>
      <c r="J328" s="10">
        <f t="shared" si="47"/>
        <v>1</v>
      </c>
    </row>
    <row r="329" spans="1:10" x14ac:dyDescent="0.3">
      <c r="A329" s="6">
        <v>44940.666666666664</v>
      </c>
      <c r="B329" s="7">
        <v>0</v>
      </c>
      <c r="C329" s="7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10">
        <f t="shared" si="46"/>
        <v>1</v>
      </c>
      <c r="J329" s="10">
        <f t="shared" si="47"/>
        <v>1</v>
      </c>
    </row>
    <row r="330" spans="1:10" x14ac:dyDescent="0.3">
      <c r="A330" s="6">
        <v>44940.708333333336</v>
      </c>
      <c r="B330" s="7">
        <v>0</v>
      </c>
      <c r="C330" s="7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10">
        <f t="shared" si="46"/>
        <v>1</v>
      </c>
      <c r="J330" s="10">
        <f t="shared" si="47"/>
        <v>1</v>
      </c>
    </row>
    <row r="331" spans="1:10" x14ac:dyDescent="0.3">
      <c r="A331" s="6">
        <v>44940.75</v>
      </c>
      <c r="B331" s="7">
        <v>0</v>
      </c>
      <c r="C331" s="7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10">
        <f t="shared" si="46"/>
        <v>1</v>
      </c>
      <c r="J331" s="10">
        <f t="shared" si="47"/>
        <v>1</v>
      </c>
    </row>
    <row r="332" spans="1:10" x14ac:dyDescent="0.3">
      <c r="A332" s="6">
        <v>44940.791666666664</v>
      </c>
      <c r="B332" s="7">
        <v>0</v>
      </c>
      <c r="C332" s="7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10">
        <f t="shared" si="46"/>
        <v>1</v>
      </c>
      <c r="J332" s="10">
        <f t="shared" si="47"/>
        <v>1</v>
      </c>
    </row>
    <row r="333" spans="1:10" x14ac:dyDescent="0.3">
      <c r="A333" s="6">
        <v>44940.833333333336</v>
      </c>
      <c r="B333" s="7">
        <v>42.5</v>
      </c>
      <c r="C333" s="7">
        <v>42.23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0.99364705882352933</v>
      </c>
      <c r="H333" s="5">
        <f t="shared" si="45"/>
        <v>0.99364705882352933</v>
      </c>
      <c r="I333" s="10">
        <f t="shared" si="46"/>
        <v>0.99364705882352933</v>
      </c>
      <c r="J333" s="10">
        <f t="shared" si="47"/>
        <v>0.99364705882352933</v>
      </c>
    </row>
    <row r="334" spans="1:10" x14ac:dyDescent="0.3">
      <c r="A334" s="6">
        <v>44940.875</v>
      </c>
      <c r="B334" s="7">
        <v>147.33000000000001</v>
      </c>
      <c r="C334" s="7">
        <v>146.37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0.99348401547546317</v>
      </c>
      <c r="H334" s="5">
        <f t="shared" si="45"/>
        <v>0.99348401547546317</v>
      </c>
      <c r="I334" s="10">
        <f t="shared" si="46"/>
        <v>0.99348401547546317</v>
      </c>
      <c r="J334" s="10">
        <f t="shared" si="47"/>
        <v>0.99348401547546317</v>
      </c>
    </row>
    <row r="335" spans="1:10" x14ac:dyDescent="0.3">
      <c r="A335" s="6">
        <v>44940.916666666664</v>
      </c>
      <c r="B335" s="7">
        <v>152.96</v>
      </c>
      <c r="C335" s="7">
        <v>151.97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0.99352771966527187</v>
      </c>
      <c r="H335" s="5">
        <f t="shared" si="45"/>
        <v>0.99352771966527187</v>
      </c>
      <c r="I335" s="10">
        <f t="shared" si="46"/>
        <v>0.99352771966527187</v>
      </c>
      <c r="J335" s="10">
        <f t="shared" si="47"/>
        <v>0.99352771966527187</v>
      </c>
    </row>
    <row r="336" spans="1:10" x14ac:dyDescent="0.3">
      <c r="A336" s="6">
        <v>44940.958333333336</v>
      </c>
      <c r="B336" s="7">
        <v>149.58000000000001</v>
      </c>
      <c r="C336" s="7">
        <v>148.61000000000001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0.99351517582564519</v>
      </c>
      <c r="H336" s="5">
        <f t="shared" si="45"/>
        <v>0.99351517582564519</v>
      </c>
      <c r="I336" s="10">
        <f t="shared" si="46"/>
        <v>0.99351517582564519</v>
      </c>
      <c r="J336" s="10">
        <f t="shared" si="47"/>
        <v>0.99351517582564519</v>
      </c>
    </row>
    <row r="337" spans="1:10" x14ac:dyDescent="0.3">
      <c r="A337" s="6">
        <v>44941</v>
      </c>
      <c r="B337" s="7">
        <v>147.33000000000001</v>
      </c>
      <c r="C337" s="7">
        <v>146.37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0.99348401547546317</v>
      </c>
      <c r="H337" s="5">
        <f t="shared" si="45"/>
        <v>0.99348401547546317</v>
      </c>
      <c r="I337" s="10">
        <f t="shared" si="46"/>
        <v>0.99348401547546317</v>
      </c>
      <c r="J337" s="10">
        <f t="shared" si="47"/>
        <v>0.99348401547546317</v>
      </c>
    </row>
    <row r="338" spans="1:10" x14ac:dyDescent="0.3">
      <c r="A338" s="6">
        <v>44941.041666666664</v>
      </c>
      <c r="B338" s="7">
        <v>165.37</v>
      </c>
      <c r="C338" s="7">
        <v>162.80000000000001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0.98445909173368817</v>
      </c>
      <c r="H338" s="5">
        <f t="shared" si="45"/>
        <v>0.98445909173368817</v>
      </c>
      <c r="I338" s="10">
        <f t="shared" si="46"/>
        <v>0.98445909173368817</v>
      </c>
      <c r="J338" s="10">
        <f t="shared" si="47"/>
        <v>0.98445909173368817</v>
      </c>
    </row>
    <row r="339" spans="1:10" x14ac:dyDescent="0.3">
      <c r="A339" s="6">
        <v>44941.083333333336</v>
      </c>
      <c r="B339" s="7">
        <v>134.35</v>
      </c>
      <c r="C339" s="7">
        <v>132.27000000000001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0.98451804986974334</v>
      </c>
      <c r="H339" s="5">
        <f t="shared" si="45"/>
        <v>0.98451804986974334</v>
      </c>
      <c r="I339" s="10">
        <f t="shared" si="46"/>
        <v>0.98451804986974334</v>
      </c>
      <c r="J339" s="10">
        <f t="shared" si="47"/>
        <v>0.98451804986974334</v>
      </c>
    </row>
    <row r="340" spans="1:10" x14ac:dyDescent="0.3">
      <c r="A340" s="6">
        <v>44941.125</v>
      </c>
      <c r="B340" s="7">
        <v>126.17</v>
      </c>
      <c r="C340" s="7">
        <v>124.21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0.9844654038202425</v>
      </c>
      <c r="H340" s="5">
        <f t="shared" si="45"/>
        <v>0.9844654038202425</v>
      </c>
      <c r="I340" s="10">
        <f t="shared" si="46"/>
        <v>0.9844654038202425</v>
      </c>
      <c r="J340" s="10">
        <f t="shared" si="47"/>
        <v>0.9844654038202425</v>
      </c>
    </row>
    <row r="341" spans="1:10" x14ac:dyDescent="0.3">
      <c r="A341" s="6">
        <v>44941.166666666664</v>
      </c>
      <c r="B341" s="7">
        <v>147</v>
      </c>
      <c r="C341" s="7">
        <v>144.71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0.9844217687074831</v>
      </c>
      <c r="H341" s="5">
        <f t="shared" si="45"/>
        <v>0.9844217687074831</v>
      </c>
      <c r="I341" s="10">
        <f t="shared" si="46"/>
        <v>0.9844217687074831</v>
      </c>
      <c r="J341" s="10">
        <f t="shared" si="47"/>
        <v>0.9844217687074831</v>
      </c>
    </row>
    <row r="342" spans="1:10" x14ac:dyDescent="0.3">
      <c r="A342" s="6">
        <v>44941.208333333336</v>
      </c>
      <c r="B342" s="7">
        <v>140.63</v>
      </c>
      <c r="C342" s="7">
        <v>138.44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0.98442722036549812</v>
      </c>
      <c r="H342" s="5">
        <f t="shared" si="45"/>
        <v>0.98442722036549812</v>
      </c>
      <c r="I342" s="10">
        <f t="shared" si="46"/>
        <v>0.98442722036549812</v>
      </c>
      <c r="J342" s="10">
        <f t="shared" si="47"/>
        <v>0.98442722036549812</v>
      </c>
    </row>
    <row r="343" spans="1:10" x14ac:dyDescent="0.3">
      <c r="A343" s="6">
        <v>44941.25</v>
      </c>
      <c r="B343" s="7">
        <v>112.43</v>
      </c>
      <c r="C343" s="7">
        <v>110.68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0.98443475940585257</v>
      </c>
      <c r="H343" s="5">
        <f t="shared" si="45"/>
        <v>0.98443475940585257</v>
      </c>
      <c r="I343" s="10">
        <f t="shared" si="46"/>
        <v>0.98443475940585257</v>
      </c>
      <c r="J343" s="10">
        <f t="shared" si="47"/>
        <v>0.98443475940585257</v>
      </c>
    </row>
    <row r="344" spans="1:10" x14ac:dyDescent="0.3">
      <c r="A344" s="6">
        <v>44941.291666666664</v>
      </c>
      <c r="B344" s="7">
        <v>121.16</v>
      </c>
      <c r="C344" s="7">
        <v>119.28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0.98448332783096737</v>
      </c>
      <c r="H344" s="5">
        <f t="shared" si="45"/>
        <v>0.98448332783096737</v>
      </c>
      <c r="I344" s="10">
        <f t="shared" si="46"/>
        <v>0.98448332783096737</v>
      </c>
      <c r="J344" s="10">
        <f t="shared" si="47"/>
        <v>0.98448332783096737</v>
      </c>
    </row>
    <row r="345" spans="1:10" x14ac:dyDescent="0.3">
      <c r="A345" s="6">
        <v>44941.333333333336</v>
      </c>
      <c r="B345" s="7">
        <v>66.64</v>
      </c>
      <c r="C345" s="7">
        <v>65.599999999999994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0.98439375750300107</v>
      </c>
      <c r="H345" s="5">
        <f t="shared" si="45"/>
        <v>0.98439375750300107</v>
      </c>
      <c r="I345" s="10">
        <f t="shared" si="46"/>
        <v>0.98439375750300107</v>
      </c>
      <c r="J345" s="10">
        <f t="shared" si="47"/>
        <v>0.98439375750300107</v>
      </c>
    </row>
    <row r="346" spans="1:10" x14ac:dyDescent="0.3">
      <c r="A346" s="6">
        <v>44941.375</v>
      </c>
      <c r="B346" s="7">
        <v>0</v>
      </c>
      <c r="C346" s="7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10">
        <f t="shared" si="46"/>
        <v>1</v>
      </c>
      <c r="J346" s="10">
        <f t="shared" si="47"/>
        <v>1</v>
      </c>
    </row>
    <row r="347" spans="1:10" x14ac:dyDescent="0.3">
      <c r="A347" s="6">
        <v>44941.416666666664</v>
      </c>
      <c r="B347" s="7">
        <v>0</v>
      </c>
      <c r="C347" s="7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10">
        <f t="shared" si="46"/>
        <v>1</v>
      </c>
      <c r="J347" s="10">
        <f t="shared" si="47"/>
        <v>1</v>
      </c>
    </row>
    <row r="348" spans="1:10" x14ac:dyDescent="0.3">
      <c r="A348" s="6">
        <v>44941.458333333336</v>
      </c>
      <c r="B348" s="7">
        <v>0</v>
      </c>
      <c r="C348" s="7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10">
        <f t="shared" si="46"/>
        <v>1</v>
      </c>
      <c r="J348" s="10">
        <f t="shared" si="47"/>
        <v>1</v>
      </c>
    </row>
    <row r="349" spans="1:10" x14ac:dyDescent="0.3">
      <c r="A349" s="6">
        <v>44941.5</v>
      </c>
      <c r="B349" s="7">
        <v>0</v>
      </c>
      <c r="C349" s="7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10">
        <f t="shared" si="46"/>
        <v>1</v>
      </c>
      <c r="J349" s="10">
        <f t="shared" si="47"/>
        <v>1</v>
      </c>
    </row>
    <row r="350" spans="1:10" x14ac:dyDescent="0.3">
      <c r="A350" s="6">
        <v>44941.541666666664</v>
      </c>
      <c r="B350" s="7">
        <v>0</v>
      </c>
      <c r="C350" s="7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10">
        <f t="shared" si="46"/>
        <v>1</v>
      </c>
      <c r="J350" s="10">
        <f t="shared" si="47"/>
        <v>1</v>
      </c>
    </row>
    <row r="351" spans="1:10" x14ac:dyDescent="0.3">
      <c r="A351" s="6">
        <v>44941.583333333336</v>
      </c>
      <c r="B351" s="7">
        <v>0</v>
      </c>
      <c r="C351" s="7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10">
        <f t="shared" si="46"/>
        <v>1</v>
      </c>
      <c r="J351" s="10">
        <f t="shared" si="47"/>
        <v>1</v>
      </c>
    </row>
    <row r="352" spans="1:10" x14ac:dyDescent="0.3">
      <c r="A352" s="6">
        <v>44941.625</v>
      </c>
      <c r="B352" s="7">
        <v>0</v>
      </c>
      <c r="C352" s="7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10">
        <f t="shared" si="46"/>
        <v>1</v>
      </c>
      <c r="J352" s="10">
        <f t="shared" si="47"/>
        <v>1</v>
      </c>
    </row>
    <row r="353" spans="1:10" x14ac:dyDescent="0.3">
      <c r="A353" s="6">
        <v>44941.666666666664</v>
      </c>
      <c r="B353" s="7">
        <v>0</v>
      </c>
      <c r="C353" s="7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10">
        <f t="shared" si="46"/>
        <v>1</v>
      </c>
      <c r="J353" s="10">
        <f t="shared" si="47"/>
        <v>1</v>
      </c>
    </row>
    <row r="354" spans="1:10" x14ac:dyDescent="0.3">
      <c r="A354" s="6">
        <v>44941.708333333336</v>
      </c>
      <c r="B354" s="7">
        <v>0</v>
      </c>
      <c r="C354" s="7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10">
        <f t="shared" si="46"/>
        <v>1</v>
      </c>
      <c r="J354" s="10">
        <f t="shared" si="47"/>
        <v>1</v>
      </c>
    </row>
    <row r="355" spans="1:10" x14ac:dyDescent="0.3">
      <c r="A355" s="6">
        <v>44941.75</v>
      </c>
      <c r="B355" s="7">
        <v>0</v>
      </c>
      <c r="C355" s="7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10">
        <f t="shared" si="46"/>
        <v>1</v>
      </c>
      <c r="J355" s="10">
        <f t="shared" si="47"/>
        <v>1</v>
      </c>
    </row>
    <row r="356" spans="1:10" x14ac:dyDescent="0.3">
      <c r="A356" s="6">
        <v>44941.791666666664</v>
      </c>
      <c r="B356" s="7">
        <v>0</v>
      </c>
      <c r="C356" s="7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10">
        <f t="shared" si="46"/>
        <v>1</v>
      </c>
      <c r="J356" s="10">
        <f t="shared" si="47"/>
        <v>1</v>
      </c>
    </row>
    <row r="357" spans="1:10" x14ac:dyDescent="0.3">
      <c r="A357" s="6">
        <v>44941.833333333336</v>
      </c>
      <c r="B357" s="7">
        <v>53.39</v>
      </c>
      <c r="C357" s="7">
        <v>53.11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0.9947555722045327</v>
      </c>
      <c r="H357" s="5">
        <f t="shared" si="45"/>
        <v>0.9947555722045327</v>
      </c>
      <c r="I357" s="10">
        <f t="shared" si="46"/>
        <v>0.9947555722045327</v>
      </c>
      <c r="J357" s="10">
        <f t="shared" si="47"/>
        <v>0.9947555722045327</v>
      </c>
    </row>
    <row r="358" spans="1:10" x14ac:dyDescent="0.3">
      <c r="A358" s="6">
        <v>44941.875</v>
      </c>
      <c r="B358" s="7">
        <v>152.55000000000001</v>
      </c>
      <c r="C358" s="7">
        <v>151.72999999999999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0.99462471320878387</v>
      </c>
      <c r="H358" s="5">
        <f t="shared" si="45"/>
        <v>0.99462471320878387</v>
      </c>
      <c r="I358" s="10">
        <f t="shared" si="46"/>
        <v>0.99462471320878387</v>
      </c>
      <c r="J358" s="10">
        <f t="shared" si="47"/>
        <v>0.99462471320878387</v>
      </c>
    </row>
    <row r="359" spans="1:10" x14ac:dyDescent="0.3">
      <c r="A359" s="6">
        <v>44941.916666666664</v>
      </c>
      <c r="B359" s="7">
        <v>152.55000000000001</v>
      </c>
      <c r="C359" s="7">
        <v>151.72999999999999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0.99462471320878387</v>
      </c>
      <c r="H359" s="5">
        <f t="shared" si="45"/>
        <v>0.99462471320878387</v>
      </c>
      <c r="I359" s="10">
        <f t="shared" si="46"/>
        <v>0.99462471320878387</v>
      </c>
      <c r="J359" s="10">
        <f t="shared" si="47"/>
        <v>0.99462471320878387</v>
      </c>
    </row>
    <row r="360" spans="1:10" x14ac:dyDescent="0.3">
      <c r="A360" s="6">
        <v>44941.958333333336</v>
      </c>
      <c r="B360" s="7">
        <v>152.55000000000001</v>
      </c>
      <c r="C360" s="7">
        <v>151.72999999999999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0.99462471320878387</v>
      </c>
      <c r="H360" s="5">
        <f t="shared" si="45"/>
        <v>0.99462471320878387</v>
      </c>
      <c r="I360" s="10">
        <f t="shared" si="46"/>
        <v>0.99462471320878387</v>
      </c>
      <c r="J360" s="10">
        <f t="shared" si="47"/>
        <v>0.99462471320878387</v>
      </c>
    </row>
    <row r="361" spans="1:10" x14ac:dyDescent="0.3">
      <c r="A361" s="6">
        <v>44942</v>
      </c>
      <c r="B361" s="7">
        <v>172.85</v>
      </c>
      <c r="C361" s="7">
        <v>171.92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0.99461961238067687</v>
      </c>
      <c r="H361" s="5">
        <f t="shared" si="45"/>
        <v>0.99461961238067687</v>
      </c>
      <c r="I361" s="10">
        <f t="shared" si="46"/>
        <v>0.99461961238067687</v>
      </c>
      <c r="J361" s="10">
        <f t="shared" si="47"/>
        <v>0.99461961238067687</v>
      </c>
    </row>
    <row r="362" spans="1:10" x14ac:dyDescent="0.3">
      <c r="A362" s="6">
        <v>44942.041666666664</v>
      </c>
      <c r="B362" s="7">
        <v>191.02</v>
      </c>
      <c r="C362" s="7">
        <v>188.22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0.98534184902104482</v>
      </c>
      <c r="H362" s="5">
        <f t="shared" si="45"/>
        <v>0.98534184902104482</v>
      </c>
      <c r="I362" s="10">
        <f t="shared" si="46"/>
        <v>0.98534184902104482</v>
      </c>
      <c r="J362" s="10">
        <f t="shared" si="47"/>
        <v>0.98534184902104482</v>
      </c>
    </row>
    <row r="363" spans="1:10" x14ac:dyDescent="0.3">
      <c r="A363" s="6">
        <v>44942.083333333336</v>
      </c>
      <c r="B363" s="7">
        <v>171.23</v>
      </c>
      <c r="C363" s="7">
        <v>168.72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0.98534135373474274</v>
      </c>
      <c r="H363" s="5">
        <f t="shared" si="45"/>
        <v>0.98534135373474274</v>
      </c>
      <c r="I363" s="10">
        <f t="shared" si="46"/>
        <v>0.98534135373474274</v>
      </c>
      <c r="J363" s="10">
        <f t="shared" si="47"/>
        <v>0.98534135373474274</v>
      </c>
    </row>
    <row r="364" spans="1:10" x14ac:dyDescent="0.3">
      <c r="A364" s="6">
        <v>44942.125</v>
      </c>
      <c r="B364" s="7">
        <v>170.84</v>
      </c>
      <c r="C364" s="7">
        <v>168.34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0.98536642472488878</v>
      </c>
      <c r="H364" s="5">
        <f t="shared" si="45"/>
        <v>0.98536642472488878</v>
      </c>
      <c r="I364" s="10">
        <f t="shared" si="46"/>
        <v>0.98536642472488878</v>
      </c>
      <c r="J364" s="10">
        <f t="shared" si="47"/>
        <v>0.98536642472488878</v>
      </c>
    </row>
    <row r="365" spans="1:10" x14ac:dyDescent="0.3">
      <c r="A365" s="6">
        <v>44942.166666666664</v>
      </c>
      <c r="B365" s="7">
        <v>169.87</v>
      </c>
      <c r="C365" s="7">
        <v>167.37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0.98528286336610349</v>
      </c>
      <c r="H365" s="5">
        <f t="shared" si="45"/>
        <v>0.98528286336610349</v>
      </c>
      <c r="I365" s="10">
        <f t="shared" si="46"/>
        <v>0.98528286336610349</v>
      </c>
      <c r="J365" s="10">
        <f t="shared" si="47"/>
        <v>0.98528286336610349</v>
      </c>
    </row>
    <row r="366" spans="1:10" x14ac:dyDescent="0.3">
      <c r="A366" s="6">
        <v>44942.208333333336</v>
      </c>
      <c r="B366" s="7">
        <v>169.87</v>
      </c>
      <c r="C366" s="7">
        <v>167.37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0.98528286336610349</v>
      </c>
      <c r="H366" s="5">
        <f t="shared" si="45"/>
        <v>0.98528286336610349</v>
      </c>
      <c r="I366" s="10">
        <f t="shared" si="46"/>
        <v>0.98528286336610349</v>
      </c>
      <c r="J366" s="10">
        <f t="shared" si="47"/>
        <v>0.98528286336610349</v>
      </c>
    </row>
    <row r="367" spans="1:10" x14ac:dyDescent="0.3">
      <c r="A367" s="6">
        <v>44942.25</v>
      </c>
      <c r="B367" s="7">
        <v>175.49</v>
      </c>
      <c r="C367" s="7">
        <v>172.91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0.98529830759587433</v>
      </c>
      <c r="H367" s="5">
        <f t="shared" si="45"/>
        <v>0.98529830759587433</v>
      </c>
      <c r="I367" s="10">
        <f t="shared" si="46"/>
        <v>0.98529830759587433</v>
      </c>
      <c r="J367" s="10">
        <f t="shared" si="47"/>
        <v>0.98529830759587433</v>
      </c>
    </row>
    <row r="368" spans="1:10" x14ac:dyDescent="0.3">
      <c r="A368" s="6">
        <v>44942.291666666664</v>
      </c>
      <c r="B368" s="7">
        <v>194.27</v>
      </c>
      <c r="C368" s="7">
        <v>191.42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0.9853296957842177</v>
      </c>
      <c r="H368" s="5">
        <f t="shared" si="45"/>
        <v>0.9853296957842177</v>
      </c>
      <c r="I368" s="10">
        <f t="shared" si="46"/>
        <v>0.9853296957842177</v>
      </c>
      <c r="J368" s="10">
        <f t="shared" si="47"/>
        <v>0.9853296957842177</v>
      </c>
    </row>
    <row r="369" spans="1:10" x14ac:dyDescent="0.3">
      <c r="A369" s="6">
        <v>44942.333333333336</v>
      </c>
      <c r="B369" s="7">
        <v>183.13</v>
      </c>
      <c r="C369" s="7">
        <v>180.44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0.98531098127013594</v>
      </c>
      <c r="H369" s="5">
        <f t="shared" si="45"/>
        <v>0.98531098127013594</v>
      </c>
      <c r="I369" s="10">
        <f t="shared" si="46"/>
        <v>0.98531098127013594</v>
      </c>
      <c r="J369" s="10">
        <f t="shared" si="47"/>
        <v>0.98531098127013594</v>
      </c>
    </row>
    <row r="370" spans="1:10" x14ac:dyDescent="0.3">
      <c r="A370" s="6">
        <v>44942.375</v>
      </c>
      <c r="B370" s="7">
        <v>92.97</v>
      </c>
      <c r="C370" s="7">
        <v>95.62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1.0285038184360547</v>
      </c>
      <c r="H370" s="5">
        <f t="shared" si="45"/>
        <v>1.0231330323028829</v>
      </c>
      <c r="I370" s="10">
        <f t="shared" si="46"/>
        <v>1.0154220215352554</v>
      </c>
      <c r="J370" s="10">
        <f t="shared" si="47"/>
        <v>1.0077110107676277</v>
      </c>
    </row>
    <row r="371" spans="1:10" x14ac:dyDescent="0.3">
      <c r="A371" s="6">
        <v>44942.416666666664</v>
      </c>
      <c r="B371" s="7">
        <v>127.36</v>
      </c>
      <c r="C371" s="7">
        <v>130.99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1.0285018844221105</v>
      </c>
      <c r="H371" s="5">
        <f t="shared" si="45"/>
        <v>1.0231330323028829</v>
      </c>
      <c r="I371" s="10">
        <f t="shared" si="46"/>
        <v>1.0154220215352554</v>
      </c>
      <c r="J371" s="10">
        <f t="shared" si="47"/>
        <v>1.0077110107676277</v>
      </c>
    </row>
    <row r="372" spans="1:10" x14ac:dyDescent="0.3">
      <c r="A372" s="6">
        <v>44942.458333333336</v>
      </c>
      <c r="B372" s="7">
        <v>17.89</v>
      </c>
      <c r="C372" s="7">
        <v>18.399999999999999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1.0285075461151481</v>
      </c>
      <c r="H372" s="5">
        <f t="shared" si="45"/>
        <v>1.0231330323028829</v>
      </c>
      <c r="I372" s="10">
        <f t="shared" si="46"/>
        <v>1.0154220215352554</v>
      </c>
      <c r="J372" s="10">
        <f t="shared" si="47"/>
        <v>1.0077110107676277</v>
      </c>
    </row>
    <row r="373" spans="1:10" x14ac:dyDescent="0.3">
      <c r="A373" s="6">
        <v>44942.5</v>
      </c>
      <c r="B373" s="7">
        <v>0</v>
      </c>
      <c r="C373" s="7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10">
        <f t="shared" si="46"/>
        <v>1</v>
      </c>
      <c r="J373" s="10">
        <f t="shared" si="47"/>
        <v>1</v>
      </c>
    </row>
    <row r="374" spans="1:10" x14ac:dyDescent="0.3">
      <c r="A374" s="6">
        <v>44942.541666666664</v>
      </c>
      <c r="B374" s="7">
        <v>0</v>
      </c>
      <c r="C374" s="7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10">
        <f t="shared" si="46"/>
        <v>1</v>
      </c>
      <c r="J374" s="10">
        <f t="shared" si="47"/>
        <v>1</v>
      </c>
    </row>
    <row r="375" spans="1:10" x14ac:dyDescent="0.3">
      <c r="A375" s="6">
        <v>44942.583333333336</v>
      </c>
      <c r="B375" s="7">
        <v>0</v>
      </c>
      <c r="C375" s="7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10">
        <f t="shared" si="46"/>
        <v>1</v>
      </c>
      <c r="J375" s="10">
        <f t="shared" si="47"/>
        <v>1</v>
      </c>
    </row>
    <row r="376" spans="1:10" x14ac:dyDescent="0.3">
      <c r="A376" s="6">
        <v>44942.625</v>
      </c>
      <c r="B376" s="7">
        <v>0</v>
      </c>
      <c r="C376" s="7">
        <v>0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</v>
      </c>
      <c r="H376" s="5">
        <f t="shared" si="45"/>
        <v>1</v>
      </c>
      <c r="I376" s="10">
        <f t="shared" si="46"/>
        <v>1</v>
      </c>
      <c r="J376" s="10">
        <f t="shared" si="47"/>
        <v>1</v>
      </c>
    </row>
    <row r="377" spans="1:10" x14ac:dyDescent="0.3">
      <c r="A377" s="6">
        <v>44942.666666666664</v>
      </c>
      <c r="B377" s="7">
        <v>0</v>
      </c>
      <c r="C377" s="7">
        <v>0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</v>
      </c>
      <c r="H377" s="5">
        <f t="shared" si="45"/>
        <v>1</v>
      </c>
      <c r="I377" s="10">
        <f t="shared" si="46"/>
        <v>1</v>
      </c>
      <c r="J377" s="10">
        <f t="shared" si="47"/>
        <v>1</v>
      </c>
    </row>
    <row r="378" spans="1:10" x14ac:dyDescent="0.3">
      <c r="A378" s="6">
        <v>44942.708333333336</v>
      </c>
      <c r="B378" s="7">
        <v>0</v>
      </c>
      <c r="C378" s="7">
        <v>0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</v>
      </c>
      <c r="H378" s="5">
        <f t="shared" si="45"/>
        <v>1</v>
      </c>
      <c r="I378" s="10">
        <f t="shared" si="46"/>
        <v>1</v>
      </c>
      <c r="J378" s="10">
        <f t="shared" si="47"/>
        <v>1</v>
      </c>
    </row>
    <row r="379" spans="1:10" x14ac:dyDescent="0.3">
      <c r="A379" s="6">
        <v>44942.75</v>
      </c>
      <c r="B379" s="7">
        <v>0</v>
      </c>
      <c r="C379" s="7">
        <v>0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</v>
      </c>
      <c r="H379" s="5">
        <f t="shared" si="45"/>
        <v>1</v>
      </c>
      <c r="I379" s="10">
        <f t="shared" si="46"/>
        <v>1</v>
      </c>
      <c r="J379" s="10">
        <f t="shared" si="47"/>
        <v>1</v>
      </c>
    </row>
    <row r="380" spans="1:10" x14ac:dyDescent="0.3">
      <c r="A380" s="6">
        <v>44942.791666666664</v>
      </c>
      <c r="B380" s="7">
        <v>0</v>
      </c>
      <c r="C380" s="7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10">
        <f t="shared" si="46"/>
        <v>1</v>
      </c>
      <c r="J380" s="10">
        <f t="shared" si="47"/>
        <v>1</v>
      </c>
    </row>
    <row r="381" spans="1:10" x14ac:dyDescent="0.3">
      <c r="A381" s="6">
        <v>44942.833333333336</v>
      </c>
      <c r="B381" s="7">
        <v>70.45</v>
      </c>
      <c r="C381" s="7">
        <v>70.010000000000005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0.99375443577004974</v>
      </c>
      <c r="H381" s="5">
        <f t="shared" si="45"/>
        <v>0.99375443577004974</v>
      </c>
      <c r="I381" s="10">
        <f t="shared" si="46"/>
        <v>0.99375443577004974</v>
      </c>
      <c r="J381" s="10">
        <f t="shared" si="47"/>
        <v>0.99375443577004974</v>
      </c>
    </row>
    <row r="382" spans="1:10" x14ac:dyDescent="0.3">
      <c r="A382" s="6">
        <v>44942.875</v>
      </c>
      <c r="B382" s="7">
        <v>174.55</v>
      </c>
      <c r="C382" s="7">
        <v>173.47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0.99381266112861633</v>
      </c>
      <c r="H382" s="5">
        <f t="shared" si="45"/>
        <v>0.99381266112861633</v>
      </c>
      <c r="I382" s="10">
        <f t="shared" si="46"/>
        <v>0.99381266112861633</v>
      </c>
      <c r="J382" s="10">
        <f t="shared" si="47"/>
        <v>0.99381266112861633</v>
      </c>
    </row>
    <row r="383" spans="1:10" x14ac:dyDescent="0.3">
      <c r="A383" s="6">
        <v>44942.916666666664</v>
      </c>
      <c r="B383" s="7">
        <v>160.04</v>
      </c>
      <c r="C383" s="7">
        <v>159.05000000000001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0.99381404648837801</v>
      </c>
      <c r="H383" s="5">
        <f t="shared" si="45"/>
        <v>0.99381404648837801</v>
      </c>
      <c r="I383" s="10">
        <f t="shared" si="46"/>
        <v>0.99381404648837801</v>
      </c>
      <c r="J383" s="10">
        <f t="shared" si="47"/>
        <v>0.99381404648837801</v>
      </c>
    </row>
    <row r="384" spans="1:10" x14ac:dyDescent="0.3">
      <c r="A384" s="6">
        <v>44942.958333333336</v>
      </c>
      <c r="B384" s="7">
        <v>160.04</v>
      </c>
      <c r="C384" s="7">
        <v>159.05000000000001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0.99381404648837801</v>
      </c>
      <c r="H384" s="5">
        <f t="shared" si="45"/>
        <v>0.99381404648837801</v>
      </c>
      <c r="I384" s="10">
        <f t="shared" si="46"/>
        <v>0.99381404648837801</v>
      </c>
      <c r="J384" s="10">
        <f t="shared" si="47"/>
        <v>0.99381404648837801</v>
      </c>
    </row>
    <row r="385" spans="1:10" x14ac:dyDescent="0.3">
      <c r="A385" s="6">
        <v>44943</v>
      </c>
      <c r="B385" s="7">
        <v>160.04</v>
      </c>
      <c r="C385" s="7">
        <v>159.05000000000001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0.99381404648837801</v>
      </c>
      <c r="H385" s="5">
        <f t="shared" si="45"/>
        <v>0.99381404648837801</v>
      </c>
      <c r="I385" s="10">
        <f t="shared" si="46"/>
        <v>0.99381404648837801</v>
      </c>
      <c r="J385" s="10">
        <f t="shared" si="47"/>
        <v>0.99381404648837801</v>
      </c>
    </row>
    <row r="386" spans="1:10" x14ac:dyDescent="0.3">
      <c r="A386" s="6">
        <v>44943.041666666664</v>
      </c>
      <c r="B386" s="7">
        <v>194.29</v>
      </c>
      <c r="C386" s="7">
        <v>190.68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0.98141952751042261</v>
      </c>
      <c r="H386" s="5">
        <f t="shared" si="45"/>
        <v>0.98141952751042261</v>
      </c>
      <c r="I386" s="10">
        <f t="shared" si="46"/>
        <v>0.98141952751042261</v>
      </c>
      <c r="J386" s="10">
        <f t="shared" si="47"/>
        <v>0.98141952751042261</v>
      </c>
    </row>
    <row r="387" spans="1:10" x14ac:dyDescent="0.3">
      <c r="A387" s="6">
        <v>44943.083333333336</v>
      </c>
      <c r="B387" s="7">
        <v>194.29</v>
      </c>
      <c r="C387" s="7">
        <v>190.68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0.98141952751042261</v>
      </c>
      <c r="H387" s="5">
        <f t="shared" ref="H387:H450" si="52">MIN(MAX(G387,$L$12),$M$12)</f>
        <v>0.98141952751042261</v>
      </c>
      <c r="I387" s="10">
        <f t="shared" ref="I387:I450" si="53">MIN(MAX(H387,$L$10),$M$10)</f>
        <v>0.98141952751042261</v>
      </c>
      <c r="J387" s="10">
        <f t="shared" ref="J387:J450" si="54">MIN(MAX(I387,$L$8),$M$8)</f>
        <v>0.98141952751042261</v>
      </c>
    </row>
    <row r="388" spans="1:10" x14ac:dyDescent="0.3">
      <c r="A388" s="6">
        <v>44943.125</v>
      </c>
      <c r="B388" s="7">
        <v>174.42</v>
      </c>
      <c r="C388" s="7">
        <v>171.17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0.9813668157321408</v>
      </c>
      <c r="H388" s="5">
        <f t="shared" si="52"/>
        <v>0.9813668157321408</v>
      </c>
      <c r="I388" s="10">
        <f t="shared" si="53"/>
        <v>0.9813668157321408</v>
      </c>
      <c r="J388" s="10">
        <f t="shared" si="54"/>
        <v>0.9813668157321408</v>
      </c>
    </row>
    <row r="389" spans="1:10" x14ac:dyDescent="0.3">
      <c r="A389" s="6">
        <v>44943.166666666664</v>
      </c>
      <c r="B389" s="7">
        <v>167.79</v>
      </c>
      <c r="C389" s="7">
        <v>164.67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0.9814053280886823</v>
      </c>
      <c r="H389" s="5">
        <f t="shared" si="52"/>
        <v>0.9814053280886823</v>
      </c>
      <c r="I389" s="10">
        <f t="shared" si="53"/>
        <v>0.9814053280886823</v>
      </c>
      <c r="J389" s="10">
        <f t="shared" si="54"/>
        <v>0.9814053280886823</v>
      </c>
    </row>
    <row r="390" spans="1:10" x14ac:dyDescent="0.3">
      <c r="A390" s="6">
        <v>44943.208333333336</v>
      </c>
      <c r="B390" s="7">
        <v>162.82</v>
      </c>
      <c r="C390" s="7">
        <v>159.80000000000001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0.9814519100847563</v>
      </c>
      <c r="H390" s="5">
        <f t="shared" si="52"/>
        <v>0.9814519100847563</v>
      </c>
      <c r="I390" s="10">
        <f t="shared" si="53"/>
        <v>0.9814519100847563</v>
      </c>
      <c r="J390" s="10">
        <f t="shared" si="54"/>
        <v>0.9814519100847563</v>
      </c>
    </row>
    <row r="391" spans="1:10" x14ac:dyDescent="0.3">
      <c r="A391" s="6">
        <v>44943.25</v>
      </c>
      <c r="B391" s="7">
        <v>174.63</v>
      </c>
      <c r="C391" s="7">
        <v>171.39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0.98144648685792812</v>
      </c>
      <c r="H391" s="5">
        <f t="shared" si="52"/>
        <v>0.98144648685792812</v>
      </c>
      <c r="I391" s="10">
        <f t="shared" si="53"/>
        <v>0.98144648685792812</v>
      </c>
      <c r="J391" s="10">
        <f t="shared" si="54"/>
        <v>0.98144648685792812</v>
      </c>
    </row>
    <row r="392" spans="1:10" x14ac:dyDescent="0.3">
      <c r="A392" s="6">
        <v>44943.291666666664</v>
      </c>
      <c r="B392" s="7">
        <v>194.29</v>
      </c>
      <c r="C392" s="7">
        <v>190.68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0.98141952751042261</v>
      </c>
      <c r="H392" s="5">
        <f t="shared" si="52"/>
        <v>0.98141952751042261</v>
      </c>
      <c r="I392" s="10">
        <f t="shared" si="53"/>
        <v>0.98141952751042261</v>
      </c>
      <c r="J392" s="10">
        <f t="shared" si="54"/>
        <v>0.98141952751042261</v>
      </c>
    </row>
    <row r="393" spans="1:10" x14ac:dyDescent="0.3">
      <c r="A393" s="6">
        <v>44943.333333333336</v>
      </c>
      <c r="B393" s="7">
        <v>175.2</v>
      </c>
      <c r="C393" s="7">
        <v>171.95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0.98144977168949776</v>
      </c>
      <c r="H393" s="5">
        <f t="shared" si="52"/>
        <v>0.98144977168949776</v>
      </c>
      <c r="I393" s="10">
        <f t="shared" si="53"/>
        <v>0.98144977168949776</v>
      </c>
      <c r="J393" s="10">
        <f t="shared" si="54"/>
        <v>0.98144977168949776</v>
      </c>
    </row>
    <row r="394" spans="1:10" x14ac:dyDescent="0.3">
      <c r="A394" s="6">
        <v>44943.375</v>
      </c>
      <c r="B394" s="7">
        <v>59.27</v>
      </c>
      <c r="C394" s="7">
        <v>60.68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1.0237894381643327</v>
      </c>
      <c r="H394" s="5">
        <f t="shared" si="52"/>
        <v>1.0231330323028829</v>
      </c>
      <c r="I394" s="10">
        <f t="shared" si="53"/>
        <v>1.0154220215352554</v>
      </c>
      <c r="J394" s="10">
        <f t="shared" si="54"/>
        <v>1.0077110107676277</v>
      </c>
    </row>
    <row r="395" spans="1:10" x14ac:dyDescent="0.3">
      <c r="A395" s="6">
        <v>44943.416666666664</v>
      </c>
      <c r="B395" s="7">
        <v>0</v>
      </c>
      <c r="C395" s="7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10">
        <f t="shared" si="53"/>
        <v>1</v>
      </c>
      <c r="J395" s="10">
        <f t="shared" si="54"/>
        <v>1</v>
      </c>
    </row>
    <row r="396" spans="1:10" x14ac:dyDescent="0.3">
      <c r="A396" s="6">
        <v>44943.458333333336</v>
      </c>
      <c r="B396" s="7">
        <v>58.74</v>
      </c>
      <c r="C396" s="7">
        <v>60.14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1.023833844058563</v>
      </c>
      <c r="H396" s="5">
        <f t="shared" si="52"/>
        <v>1.0231330323028829</v>
      </c>
      <c r="I396" s="10">
        <f t="shared" si="53"/>
        <v>1.0154220215352554</v>
      </c>
      <c r="J396" s="10">
        <f t="shared" si="54"/>
        <v>1.0077110107676277</v>
      </c>
    </row>
    <row r="397" spans="1:10" x14ac:dyDescent="0.3">
      <c r="A397" s="6">
        <v>44943.5</v>
      </c>
      <c r="B397" s="7">
        <v>51.2</v>
      </c>
      <c r="C397" s="7">
        <v>52.41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1.0236328124999998</v>
      </c>
      <c r="H397" s="5">
        <f t="shared" si="52"/>
        <v>1.0231330323028829</v>
      </c>
      <c r="I397" s="10">
        <f t="shared" si="53"/>
        <v>1.0154220215352554</v>
      </c>
      <c r="J397" s="10">
        <f t="shared" si="54"/>
        <v>1.0077110107676277</v>
      </c>
    </row>
    <row r="398" spans="1:10" x14ac:dyDescent="0.3">
      <c r="A398" s="6">
        <v>44943.541666666664</v>
      </c>
      <c r="B398" s="7">
        <v>0</v>
      </c>
      <c r="C398" s="7">
        <v>0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10">
        <f t="shared" si="53"/>
        <v>1</v>
      </c>
      <c r="J398" s="10">
        <f t="shared" si="54"/>
        <v>1</v>
      </c>
    </row>
    <row r="399" spans="1:10" x14ac:dyDescent="0.3">
      <c r="A399" s="6">
        <v>44943.583333333336</v>
      </c>
      <c r="B399" s="7">
        <v>0</v>
      </c>
      <c r="C399" s="7">
        <v>0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</v>
      </c>
      <c r="H399" s="5">
        <f t="shared" si="52"/>
        <v>1</v>
      </c>
      <c r="I399" s="10">
        <f t="shared" si="53"/>
        <v>1</v>
      </c>
      <c r="J399" s="10">
        <f t="shared" si="54"/>
        <v>1</v>
      </c>
    </row>
    <row r="400" spans="1:10" x14ac:dyDescent="0.3">
      <c r="A400" s="6">
        <v>44943.625</v>
      </c>
      <c r="B400" s="7">
        <v>0</v>
      </c>
      <c r="C400" s="7">
        <v>0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</v>
      </c>
      <c r="H400" s="5">
        <f t="shared" si="52"/>
        <v>1</v>
      </c>
      <c r="I400" s="10">
        <f t="shared" si="53"/>
        <v>1</v>
      </c>
      <c r="J400" s="10">
        <f t="shared" si="54"/>
        <v>1</v>
      </c>
    </row>
    <row r="401" spans="1:10" x14ac:dyDescent="0.3">
      <c r="A401" s="6">
        <v>44943.666666666664</v>
      </c>
      <c r="B401" s="7">
        <v>0</v>
      </c>
      <c r="C401" s="7">
        <v>0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</v>
      </c>
      <c r="H401" s="5">
        <f t="shared" si="52"/>
        <v>1</v>
      </c>
      <c r="I401" s="10">
        <f t="shared" si="53"/>
        <v>1</v>
      </c>
      <c r="J401" s="10">
        <f t="shared" si="54"/>
        <v>1</v>
      </c>
    </row>
    <row r="402" spans="1:10" x14ac:dyDescent="0.3">
      <c r="A402" s="6">
        <v>44943.708333333336</v>
      </c>
      <c r="B402" s="7">
        <v>0</v>
      </c>
      <c r="C402" s="7">
        <v>0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</v>
      </c>
      <c r="H402" s="5">
        <f t="shared" si="52"/>
        <v>1</v>
      </c>
      <c r="I402" s="10">
        <f t="shared" si="53"/>
        <v>1</v>
      </c>
      <c r="J402" s="10">
        <f t="shared" si="54"/>
        <v>1</v>
      </c>
    </row>
    <row r="403" spans="1:10" x14ac:dyDescent="0.3">
      <c r="A403" s="6">
        <v>44943.75</v>
      </c>
      <c r="B403" s="7">
        <v>0</v>
      </c>
      <c r="C403" s="7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10">
        <f t="shared" si="53"/>
        <v>1</v>
      </c>
      <c r="J403" s="10">
        <f t="shared" si="54"/>
        <v>1</v>
      </c>
    </row>
    <row r="404" spans="1:10" x14ac:dyDescent="0.3">
      <c r="A404" s="6">
        <v>44943.791666666664</v>
      </c>
      <c r="B404" s="7">
        <v>0</v>
      </c>
      <c r="C404" s="7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10">
        <f t="shared" si="53"/>
        <v>1</v>
      </c>
      <c r="J404" s="10">
        <f t="shared" si="54"/>
        <v>1</v>
      </c>
    </row>
    <row r="405" spans="1:10" x14ac:dyDescent="0.3">
      <c r="A405" s="6">
        <v>44943.833333333336</v>
      </c>
      <c r="B405" s="7">
        <v>114.85</v>
      </c>
      <c r="C405" s="7">
        <v>113.52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0.98841967784066176</v>
      </c>
      <c r="H405" s="5">
        <f t="shared" si="52"/>
        <v>0.98841967784066176</v>
      </c>
      <c r="I405" s="10">
        <f t="shared" si="53"/>
        <v>0.98841967784066176</v>
      </c>
      <c r="J405" s="10">
        <f t="shared" si="54"/>
        <v>0.98841967784066176</v>
      </c>
    </row>
    <row r="406" spans="1:10" x14ac:dyDescent="0.3">
      <c r="A406" s="6">
        <v>44943.875</v>
      </c>
      <c r="B406" s="7">
        <v>196.13</v>
      </c>
      <c r="C406" s="7">
        <v>193.86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0.98842604395044109</v>
      </c>
      <c r="H406" s="5">
        <f t="shared" si="52"/>
        <v>0.98842604395044109</v>
      </c>
      <c r="I406" s="10">
        <f t="shared" si="53"/>
        <v>0.98842604395044109</v>
      </c>
      <c r="J406" s="10">
        <f t="shared" si="54"/>
        <v>0.98842604395044109</v>
      </c>
    </row>
    <row r="407" spans="1:10" x14ac:dyDescent="0.3">
      <c r="A407" s="6">
        <v>44943.916666666664</v>
      </c>
      <c r="B407" s="7">
        <v>198.11</v>
      </c>
      <c r="C407" s="7">
        <v>195.82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0.98844076523143698</v>
      </c>
      <c r="H407" s="5">
        <f t="shared" si="52"/>
        <v>0.98844076523143698</v>
      </c>
      <c r="I407" s="10">
        <f t="shared" si="53"/>
        <v>0.98844076523143698</v>
      </c>
      <c r="J407" s="10">
        <f t="shared" si="54"/>
        <v>0.98844076523143698</v>
      </c>
    </row>
    <row r="408" spans="1:10" x14ac:dyDescent="0.3">
      <c r="A408" s="6">
        <v>44943.958333333336</v>
      </c>
      <c r="B408" s="7">
        <v>202.06</v>
      </c>
      <c r="C408" s="7">
        <v>199.72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0.98841928140156388</v>
      </c>
      <c r="H408" s="5">
        <f t="shared" si="52"/>
        <v>0.98841928140156388</v>
      </c>
      <c r="I408" s="10">
        <f t="shared" si="53"/>
        <v>0.98841928140156388</v>
      </c>
      <c r="J408" s="10">
        <f t="shared" si="54"/>
        <v>0.98841928140156388</v>
      </c>
    </row>
    <row r="409" spans="1:10" x14ac:dyDescent="0.3">
      <c r="A409" s="6">
        <v>44944</v>
      </c>
      <c r="B409" s="7">
        <v>202.06</v>
      </c>
      <c r="C409" s="7">
        <v>199.72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0.98841928140156388</v>
      </c>
      <c r="H409" s="5">
        <f t="shared" si="52"/>
        <v>0.98841928140156388</v>
      </c>
      <c r="I409" s="10">
        <f t="shared" si="53"/>
        <v>0.98841928140156388</v>
      </c>
      <c r="J409" s="10">
        <f t="shared" si="54"/>
        <v>0.98841928140156388</v>
      </c>
    </row>
    <row r="410" spans="1:10" x14ac:dyDescent="0.3">
      <c r="A410" s="6">
        <v>44944.041666666664</v>
      </c>
      <c r="B410" s="7">
        <v>207.44</v>
      </c>
      <c r="C410" s="7">
        <v>205.08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0.98862321635171624</v>
      </c>
      <c r="H410" s="5">
        <f t="shared" si="52"/>
        <v>0.98862321635171624</v>
      </c>
      <c r="I410" s="10">
        <f t="shared" si="53"/>
        <v>0.98862321635171624</v>
      </c>
      <c r="J410" s="10">
        <f t="shared" si="54"/>
        <v>0.98862321635171624</v>
      </c>
    </row>
    <row r="411" spans="1:10" x14ac:dyDescent="0.3">
      <c r="A411" s="6">
        <v>44944.083333333336</v>
      </c>
      <c r="B411" s="7">
        <v>180.48</v>
      </c>
      <c r="C411" s="7">
        <v>178.42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0.98858599290780136</v>
      </c>
      <c r="H411" s="5">
        <f t="shared" si="52"/>
        <v>0.98858599290780136</v>
      </c>
      <c r="I411" s="10">
        <f t="shared" si="53"/>
        <v>0.98858599290780136</v>
      </c>
      <c r="J411" s="10">
        <f t="shared" si="54"/>
        <v>0.98858599290780136</v>
      </c>
    </row>
    <row r="412" spans="1:10" x14ac:dyDescent="0.3">
      <c r="A412" s="6">
        <v>44944.125</v>
      </c>
      <c r="B412" s="7">
        <v>153.65</v>
      </c>
      <c r="C412" s="7">
        <v>151.9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0.9886104783599089</v>
      </c>
      <c r="H412" s="5">
        <f t="shared" si="52"/>
        <v>0.9886104783599089</v>
      </c>
      <c r="I412" s="10">
        <f t="shared" si="53"/>
        <v>0.9886104783599089</v>
      </c>
      <c r="J412" s="10">
        <f t="shared" si="54"/>
        <v>0.9886104783599089</v>
      </c>
    </row>
    <row r="413" spans="1:10" x14ac:dyDescent="0.3">
      <c r="A413" s="6">
        <v>44944.166666666664</v>
      </c>
      <c r="B413" s="7">
        <v>153.65</v>
      </c>
      <c r="C413" s="7">
        <v>151.9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0.9886104783599089</v>
      </c>
      <c r="H413" s="5">
        <f t="shared" si="52"/>
        <v>0.9886104783599089</v>
      </c>
      <c r="I413" s="10">
        <f t="shared" si="53"/>
        <v>0.9886104783599089</v>
      </c>
      <c r="J413" s="10">
        <f t="shared" si="54"/>
        <v>0.9886104783599089</v>
      </c>
    </row>
    <row r="414" spans="1:10" x14ac:dyDescent="0.3">
      <c r="A414" s="6">
        <v>44944.208333333336</v>
      </c>
      <c r="B414" s="7">
        <v>159.44999999999999</v>
      </c>
      <c r="C414" s="7">
        <v>157.63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0.98858576356224526</v>
      </c>
      <c r="H414" s="5">
        <f t="shared" si="52"/>
        <v>0.98858576356224526</v>
      </c>
      <c r="I414" s="10">
        <f t="shared" si="53"/>
        <v>0.98858576356224526</v>
      </c>
      <c r="J414" s="10">
        <f t="shared" si="54"/>
        <v>0.98858576356224526</v>
      </c>
    </row>
    <row r="415" spans="1:10" x14ac:dyDescent="0.3">
      <c r="A415" s="6">
        <v>44944.25</v>
      </c>
      <c r="B415" s="7">
        <v>177.89</v>
      </c>
      <c r="C415" s="7">
        <v>175.86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0.98858845353870384</v>
      </c>
      <c r="H415" s="5">
        <f t="shared" si="52"/>
        <v>0.98858845353870384</v>
      </c>
      <c r="I415" s="10">
        <f t="shared" si="53"/>
        <v>0.98858845353870384</v>
      </c>
      <c r="J415" s="10">
        <f t="shared" si="54"/>
        <v>0.98858845353870384</v>
      </c>
    </row>
    <row r="416" spans="1:10" x14ac:dyDescent="0.3">
      <c r="A416" s="6">
        <v>44944.291666666664</v>
      </c>
      <c r="B416" s="7">
        <v>184.4</v>
      </c>
      <c r="C416" s="7">
        <v>182.3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0.98861171366594358</v>
      </c>
      <c r="H416" s="5">
        <f t="shared" si="52"/>
        <v>0.98861171366594358</v>
      </c>
      <c r="I416" s="10">
        <f t="shared" si="53"/>
        <v>0.98861171366594358</v>
      </c>
      <c r="J416" s="10">
        <f t="shared" si="54"/>
        <v>0.98861171366594358</v>
      </c>
    </row>
    <row r="417" spans="1:10" x14ac:dyDescent="0.3">
      <c r="A417" s="6">
        <v>44944.333333333336</v>
      </c>
      <c r="B417" s="7">
        <v>159.94999999999999</v>
      </c>
      <c r="C417" s="7">
        <v>158.12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0.98855892466395756</v>
      </c>
      <c r="H417" s="5">
        <f t="shared" si="52"/>
        <v>0.98855892466395756</v>
      </c>
      <c r="I417" s="10">
        <f t="shared" si="53"/>
        <v>0.98855892466395756</v>
      </c>
      <c r="J417" s="10">
        <f t="shared" si="54"/>
        <v>0.98855892466395756</v>
      </c>
    </row>
    <row r="418" spans="1:10" x14ac:dyDescent="0.3">
      <c r="A418" s="6">
        <v>44944.375</v>
      </c>
      <c r="B418" s="7">
        <v>26.36</v>
      </c>
      <c r="C418" s="7">
        <v>27.08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1.0273141122913505</v>
      </c>
      <c r="H418" s="5">
        <f t="shared" si="52"/>
        <v>1.0231330323028829</v>
      </c>
      <c r="I418" s="10">
        <f t="shared" si="53"/>
        <v>1.0154220215352554</v>
      </c>
      <c r="J418" s="10">
        <f t="shared" si="54"/>
        <v>1.0077110107676277</v>
      </c>
    </row>
    <row r="419" spans="1:10" x14ac:dyDescent="0.3">
      <c r="A419" s="6">
        <v>44944.416666666664</v>
      </c>
      <c r="B419" s="7">
        <v>0</v>
      </c>
      <c r="C419" s="7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10">
        <f t="shared" si="53"/>
        <v>1</v>
      </c>
      <c r="J419" s="10">
        <f t="shared" si="54"/>
        <v>1</v>
      </c>
    </row>
    <row r="420" spans="1:10" x14ac:dyDescent="0.3">
      <c r="A420" s="6">
        <v>44944.458333333336</v>
      </c>
      <c r="B420" s="7">
        <v>0</v>
      </c>
      <c r="C420" s="7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10">
        <f t="shared" si="53"/>
        <v>1</v>
      </c>
      <c r="J420" s="10">
        <f t="shared" si="54"/>
        <v>1</v>
      </c>
    </row>
    <row r="421" spans="1:10" x14ac:dyDescent="0.3">
      <c r="A421" s="6">
        <v>44944.5</v>
      </c>
      <c r="B421" s="7">
        <v>0</v>
      </c>
      <c r="C421" s="7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10">
        <f t="shared" si="53"/>
        <v>1</v>
      </c>
      <c r="J421" s="10">
        <f t="shared" si="54"/>
        <v>1</v>
      </c>
    </row>
    <row r="422" spans="1:10" x14ac:dyDescent="0.3">
      <c r="A422" s="6">
        <v>44944.541666666664</v>
      </c>
      <c r="B422" s="7">
        <v>0</v>
      </c>
      <c r="C422" s="7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10">
        <f t="shared" si="53"/>
        <v>1</v>
      </c>
      <c r="J422" s="10">
        <f t="shared" si="54"/>
        <v>1</v>
      </c>
    </row>
    <row r="423" spans="1:10" x14ac:dyDescent="0.3">
      <c r="A423" s="6">
        <v>44944.583333333336</v>
      </c>
      <c r="B423" s="7">
        <v>0</v>
      </c>
      <c r="C423" s="7">
        <v>0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</v>
      </c>
      <c r="H423" s="5">
        <f t="shared" si="52"/>
        <v>1</v>
      </c>
      <c r="I423" s="10">
        <f t="shared" si="53"/>
        <v>1</v>
      </c>
      <c r="J423" s="10">
        <f t="shared" si="54"/>
        <v>1</v>
      </c>
    </row>
    <row r="424" spans="1:10" x14ac:dyDescent="0.3">
      <c r="A424" s="6">
        <v>44944.625</v>
      </c>
      <c r="B424" s="7">
        <v>0</v>
      </c>
      <c r="C424" s="7">
        <v>0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</v>
      </c>
      <c r="H424" s="5">
        <f t="shared" si="52"/>
        <v>1</v>
      </c>
      <c r="I424" s="10">
        <f t="shared" si="53"/>
        <v>1</v>
      </c>
      <c r="J424" s="10">
        <f t="shared" si="54"/>
        <v>1</v>
      </c>
    </row>
    <row r="425" spans="1:10" x14ac:dyDescent="0.3">
      <c r="A425" s="6">
        <v>44944.666666666664</v>
      </c>
      <c r="B425" s="7">
        <v>0</v>
      </c>
      <c r="C425" s="7">
        <v>0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</v>
      </c>
      <c r="H425" s="5">
        <f t="shared" si="52"/>
        <v>1</v>
      </c>
      <c r="I425" s="10">
        <f t="shared" si="53"/>
        <v>1</v>
      </c>
      <c r="J425" s="10">
        <f t="shared" si="54"/>
        <v>1</v>
      </c>
    </row>
    <row r="426" spans="1:10" x14ac:dyDescent="0.3">
      <c r="A426" s="6">
        <v>44944.708333333336</v>
      </c>
      <c r="B426" s="7">
        <v>0</v>
      </c>
      <c r="C426" s="7">
        <v>0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10">
        <f t="shared" si="53"/>
        <v>1</v>
      </c>
      <c r="J426" s="10">
        <f t="shared" si="54"/>
        <v>1</v>
      </c>
    </row>
    <row r="427" spans="1:10" x14ac:dyDescent="0.3">
      <c r="A427" s="6">
        <v>44944.75</v>
      </c>
      <c r="B427" s="7">
        <v>0</v>
      </c>
      <c r="C427" s="7">
        <v>0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10">
        <f t="shared" si="53"/>
        <v>1</v>
      </c>
      <c r="J427" s="10">
        <f t="shared" si="54"/>
        <v>1</v>
      </c>
    </row>
    <row r="428" spans="1:10" x14ac:dyDescent="0.3">
      <c r="A428" s="6">
        <v>44944.791666666664</v>
      </c>
      <c r="B428" s="7">
        <v>0</v>
      </c>
      <c r="C428" s="7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10">
        <f t="shared" si="53"/>
        <v>1</v>
      </c>
      <c r="J428" s="10">
        <f t="shared" si="54"/>
        <v>1</v>
      </c>
    </row>
    <row r="429" spans="1:10" x14ac:dyDescent="0.3">
      <c r="A429" s="6">
        <v>44944.833333333336</v>
      </c>
      <c r="B429" s="7">
        <v>124.36</v>
      </c>
      <c r="C429" s="7">
        <v>124.28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0.99935670633644258</v>
      </c>
      <c r="H429" s="5">
        <f t="shared" si="52"/>
        <v>0.99935670633644258</v>
      </c>
      <c r="I429" s="10">
        <f t="shared" si="53"/>
        <v>0.99935670633644258</v>
      </c>
      <c r="J429" s="10">
        <f t="shared" si="54"/>
        <v>0.99935670633644258</v>
      </c>
    </row>
    <row r="430" spans="1:10" x14ac:dyDescent="0.3">
      <c r="A430" s="6">
        <v>44944.875</v>
      </c>
      <c r="B430" s="7">
        <v>192.8</v>
      </c>
      <c r="C430" s="7">
        <v>192.68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0.99937759336099585</v>
      </c>
      <c r="H430" s="5">
        <f t="shared" si="52"/>
        <v>0.99937759336099585</v>
      </c>
      <c r="I430" s="10">
        <f t="shared" si="53"/>
        <v>0.99937759336099585</v>
      </c>
      <c r="J430" s="10">
        <f t="shared" si="54"/>
        <v>0.99937759336099585</v>
      </c>
    </row>
    <row r="431" spans="1:10" x14ac:dyDescent="0.3">
      <c r="A431" s="6">
        <v>44944.916666666664</v>
      </c>
      <c r="B431" s="7">
        <v>192.8</v>
      </c>
      <c r="C431" s="7">
        <v>192.68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0.99937759336099585</v>
      </c>
      <c r="H431" s="5">
        <f t="shared" si="52"/>
        <v>0.99937759336099585</v>
      </c>
      <c r="I431" s="10">
        <f t="shared" si="53"/>
        <v>0.99937759336099585</v>
      </c>
      <c r="J431" s="10">
        <f t="shared" si="54"/>
        <v>0.99937759336099585</v>
      </c>
    </row>
    <row r="432" spans="1:10" x14ac:dyDescent="0.3">
      <c r="A432" s="6">
        <v>44944.958333333336</v>
      </c>
      <c r="B432" s="7">
        <v>188.65</v>
      </c>
      <c r="C432" s="7">
        <v>188.54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0.99941690962099117</v>
      </c>
      <c r="H432" s="5">
        <f t="shared" si="52"/>
        <v>0.99941690962099117</v>
      </c>
      <c r="I432" s="10">
        <f t="shared" si="53"/>
        <v>0.99941690962099117</v>
      </c>
      <c r="J432" s="10">
        <f t="shared" si="54"/>
        <v>0.99941690962099117</v>
      </c>
    </row>
    <row r="433" spans="1:10" x14ac:dyDescent="0.3">
      <c r="A433" s="6">
        <v>44945</v>
      </c>
      <c r="B433" s="7">
        <v>173.66</v>
      </c>
      <c r="C433" s="7">
        <v>173.56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0.99942416215593688</v>
      </c>
      <c r="H433" s="5">
        <f t="shared" si="52"/>
        <v>0.99942416215593688</v>
      </c>
      <c r="I433" s="10">
        <f t="shared" si="53"/>
        <v>0.99942416215593688</v>
      </c>
      <c r="J433" s="10">
        <f t="shared" si="54"/>
        <v>0.99942416215593688</v>
      </c>
    </row>
    <row r="434" spans="1:10" x14ac:dyDescent="0.3">
      <c r="A434" s="6">
        <v>44945.041666666664</v>
      </c>
      <c r="B434" s="7">
        <v>196.24</v>
      </c>
      <c r="C434" s="7">
        <v>193.66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0.98685283326538931</v>
      </c>
      <c r="H434" s="5">
        <f t="shared" si="52"/>
        <v>0.98685283326538931</v>
      </c>
      <c r="I434" s="10">
        <f t="shared" si="53"/>
        <v>0.98685283326538931</v>
      </c>
      <c r="J434" s="10">
        <f t="shared" si="54"/>
        <v>0.98685283326538931</v>
      </c>
    </row>
    <row r="435" spans="1:10" x14ac:dyDescent="0.3">
      <c r="A435" s="6">
        <v>44945.083333333336</v>
      </c>
      <c r="B435" s="7">
        <v>196.24</v>
      </c>
      <c r="C435" s="7">
        <v>193.66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0.98685283326538931</v>
      </c>
      <c r="H435" s="5">
        <f t="shared" si="52"/>
        <v>0.98685283326538931</v>
      </c>
      <c r="I435" s="10">
        <f t="shared" si="53"/>
        <v>0.98685283326538931</v>
      </c>
      <c r="J435" s="10">
        <f t="shared" si="54"/>
        <v>0.98685283326538931</v>
      </c>
    </row>
    <row r="436" spans="1:10" x14ac:dyDescent="0.3">
      <c r="A436" s="6">
        <v>44945.125</v>
      </c>
      <c r="B436" s="7">
        <v>180.02</v>
      </c>
      <c r="C436" s="7">
        <v>177.65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0.9868347961337629</v>
      </c>
      <c r="H436" s="5">
        <f t="shared" si="52"/>
        <v>0.9868347961337629</v>
      </c>
      <c r="I436" s="10">
        <f t="shared" si="53"/>
        <v>0.9868347961337629</v>
      </c>
      <c r="J436" s="10">
        <f t="shared" si="54"/>
        <v>0.9868347961337629</v>
      </c>
    </row>
    <row r="437" spans="1:10" x14ac:dyDescent="0.3">
      <c r="A437" s="6">
        <v>44945.166666666664</v>
      </c>
      <c r="B437" s="7">
        <v>176.38</v>
      </c>
      <c r="C437" s="7">
        <v>174.06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0.98684658124503921</v>
      </c>
      <c r="H437" s="5">
        <f t="shared" si="52"/>
        <v>0.98684658124503921</v>
      </c>
      <c r="I437" s="10">
        <f t="shared" si="53"/>
        <v>0.98684658124503921</v>
      </c>
      <c r="J437" s="10">
        <f t="shared" si="54"/>
        <v>0.98684658124503921</v>
      </c>
    </row>
    <row r="438" spans="1:10" x14ac:dyDescent="0.3">
      <c r="A438" s="6">
        <v>44945.208333333336</v>
      </c>
      <c r="B438" s="7">
        <v>176.38</v>
      </c>
      <c r="C438" s="7">
        <v>174.06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0.98684658124503921</v>
      </c>
      <c r="H438" s="5">
        <f t="shared" si="52"/>
        <v>0.98684658124503921</v>
      </c>
      <c r="I438" s="10">
        <f t="shared" si="53"/>
        <v>0.98684658124503921</v>
      </c>
      <c r="J438" s="10">
        <f t="shared" si="54"/>
        <v>0.98684658124503921</v>
      </c>
    </row>
    <row r="439" spans="1:10" x14ac:dyDescent="0.3">
      <c r="A439" s="6">
        <v>44945.25</v>
      </c>
      <c r="B439" s="7">
        <v>193.59</v>
      </c>
      <c r="C439" s="7">
        <v>191.05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0.98687948757683763</v>
      </c>
      <c r="H439" s="5">
        <f t="shared" si="52"/>
        <v>0.98687948757683763</v>
      </c>
      <c r="I439" s="10">
        <f t="shared" si="53"/>
        <v>0.98687948757683763</v>
      </c>
      <c r="J439" s="10">
        <f t="shared" si="54"/>
        <v>0.98687948757683763</v>
      </c>
    </row>
    <row r="440" spans="1:10" x14ac:dyDescent="0.3">
      <c r="A440" s="6">
        <v>44945.291666666664</v>
      </c>
      <c r="B440" s="7">
        <v>208.45</v>
      </c>
      <c r="C440" s="7">
        <v>205.71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0.98685536099784132</v>
      </c>
      <c r="H440" s="5">
        <f t="shared" si="52"/>
        <v>0.98685536099784132</v>
      </c>
      <c r="I440" s="10">
        <f t="shared" si="53"/>
        <v>0.98685536099784132</v>
      </c>
      <c r="J440" s="10">
        <f t="shared" si="54"/>
        <v>0.98685536099784132</v>
      </c>
    </row>
    <row r="441" spans="1:10" x14ac:dyDescent="0.3">
      <c r="A441" s="6">
        <v>44945.333333333336</v>
      </c>
      <c r="B441" s="7">
        <v>179.85</v>
      </c>
      <c r="C441" s="7">
        <v>177.49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0.98687795385043098</v>
      </c>
      <c r="H441" s="5">
        <f t="shared" si="52"/>
        <v>0.98687795385043098</v>
      </c>
      <c r="I441" s="10">
        <f t="shared" si="53"/>
        <v>0.98687795385043098</v>
      </c>
      <c r="J441" s="10">
        <f t="shared" si="54"/>
        <v>0.98687795385043098</v>
      </c>
    </row>
    <row r="442" spans="1:10" x14ac:dyDescent="0.3">
      <c r="A442" s="6">
        <v>44945.375</v>
      </c>
      <c r="B442" s="7">
        <v>108.04</v>
      </c>
      <c r="C442" s="7">
        <v>111.05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1.0278600518326544</v>
      </c>
      <c r="H442" s="5">
        <f t="shared" si="52"/>
        <v>1.0231330323028829</v>
      </c>
      <c r="I442" s="10">
        <f t="shared" si="53"/>
        <v>1.0154220215352554</v>
      </c>
      <c r="J442" s="10">
        <f t="shared" si="54"/>
        <v>1.0077110107676277</v>
      </c>
    </row>
    <row r="443" spans="1:10" x14ac:dyDescent="0.3">
      <c r="A443" s="6">
        <v>44945.416666666664</v>
      </c>
      <c r="B443" s="7">
        <v>90.26</v>
      </c>
      <c r="C443" s="7">
        <v>92.78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1.0279193441169954</v>
      </c>
      <c r="H443" s="5">
        <f t="shared" si="52"/>
        <v>1.0231330323028829</v>
      </c>
      <c r="I443" s="10">
        <f t="shared" si="53"/>
        <v>1.0154220215352554</v>
      </c>
      <c r="J443" s="10">
        <f t="shared" si="54"/>
        <v>1.0077110107676277</v>
      </c>
    </row>
    <row r="444" spans="1:10" x14ac:dyDescent="0.3">
      <c r="A444" s="6">
        <v>44945.458333333336</v>
      </c>
      <c r="B444" s="7">
        <v>97.5</v>
      </c>
      <c r="C444" s="7">
        <v>100.22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1.027897435897436</v>
      </c>
      <c r="H444" s="5">
        <f t="shared" si="52"/>
        <v>1.0231330323028829</v>
      </c>
      <c r="I444" s="10">
        <f t="shared" si="53"/>
        <v>1.0154220215352554</v>
      </c>
      <c r="J444" s="10">
        <f t="shared" si="54"/>
        <v>1.0077110107676277</v>
      </c>
    </row>
    <row r="445" spans="1:10" x14ac:dyDescent="0.3">
      <c r="A445" s="6">
        <v>44945.5</v>
      </c>
      <c r="B445" s="7">
        <v>112.38</v>
      </c>
      <c r="C445" s="7">
        <v>115.51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1.0278519309485674</v>
      </c>
      <c r="H445" s="5">
        <f t="shared" si="52"/>
        <v>1.0231330323028829</v>
      </c>
      <c r="I445" s="10">
        <f t="shared" si="53"/>
        <v>1.0154220215352554</v>
      </c>
      <c r="J445" s="10">
        <f t="shared" si="54"/>
        <v>1.0077110107676277</v>
      </c>
    </row>
    <row r="446" spans="1:10" x14ac:dyDescent="0.3">
      <c r="A446" s="6">
        <v>44945.541666666664</v>
      </c>
      <c r="B446" s="7">
        <v>130.46</v>
      </c>
      <c r="C446" s="7">
        <v>134.09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1.0278246205733559</v>
      </c>
      <c r="H446" s="5">
        <f t="shared" si="52"/>
        <v>1.0231330323028829</v>
      </c>
      <c r="I446" s="10">
        <f t="shared" si="53"/>
        <v>1.0154220215352554</v>
      </c>
      <c r="J446" s="10">
        <f t="shared" si="54"/>
        <v>1.0077110107676277</v>
      </c>
    </row>
    <row r="447" spans="1:10" x14ac:dyDescent="0.3">
      <c r="A447" s="6">
        <v>44945.583333333336</v>
      </c>
      <c r="B447" s="7">
        <v>49.27</v>
      </c>
      <c r="C447" s="7">
        <v>50.65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1.0280089303836004</v>
      </c>
      <c r="H447" s="5">
        <f t="shared" si="52"/>
        <v>1.0231330323028829</v>
      </c>
      <c r="I447" s="10">
        <f t="shared" si="53"/>
        <v>1.0154220215352554</v>
      </c>
      <c r="J447" s="10">
        <f t="shared" si="54"/>
        <v>1.0077110107676277</v>
      </c>
    </row>
    <row r="448" spans="1:10" x14ac:dyDescent="0.3">
      <c r="A448" s="6">
        <v>44945.625</v>
      </c>
      <c r="B448" s="7">
        <v>0</v>
      </c>
      <c r="C448" s="7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10">
        <f t="shared" si="53"/>
        <v>1</v>
      </c>
      <c r="J448" s="10">
        <f t="shared" si="54"/>
        <v>1</v>
      </c>
    </row>
    <row r="449" spans="1:10" x14ac:dyDescent="0.3">
      <c r="A449" s="6">
        <v>44945.666666666664</v>
      </c>
      <c r="B449" s="7">
        <v>0</v>
      </c>
      <c r="C449" s="7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10">
        <f t="shared" si="53"/>
        <v>1</v>
      </c>
      <c r="J449" s="10">
        <f t="shared" si="54"/>
        <v>1</v>
      </c>
    </row>
    <row r="450" spans="1:10" x14ac:dyDescent="0.3">
      <c r="A450" s="6">
        <v>44945.708333333336</v>
      </c>
      <c r="B450" s="7">
        <v>0</v>
      </c>
      <c r="C450" s="7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10">
        <f t="shared" si="53"/>
        <v>1</v>
      </c>
      <c r="J450" s="10">
        <f t="shared" si="54"/>
        <v>1</v>
      </c>
    </row>
    <row r="451" spans="1:10" x14ac:dyDescent="0.3">
      <c r="A451" s="6">
        <v>44945.75</v>
      </c>
      <c r="B451" s="7">
        <v>0</v>
      </c>
      <c r="C451" s="7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10">
        <f t="shared" ref="I451:I514" si="60">MIN(MAX(H451,$L$10),$M$10)</f>
        <v>1</v>
      </c>
      <c r="J451" s="10">
        <f t="shared" ref="J451:J514" si="61">MIN(MAX(I451,$L$8),$M$8)</f>
        <v>1</v>
      </c>
    </row>
    <row r="452" spans="1:10" x14ac:dyDescent="0.3">
      <c r="A452" s="6">
        <v>44945.791666666664</v>
      </c>
      <c r="B452" s="7">
        <v>0</v>
      </c>
      <c r="C452" s="7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10">
        <f t="shared" si="60"/>
        <v>1</v>
      </c>
      <c r="J452" s="10">
        <f t="shared" si="61"/>
        <v>1</v>
      </c>
    </row>
    <row r="453" spans="1:10" x14ac:dyDescent="0.3">
      <c r="A453" s="6">
        <v>44945.833333333336</v>
      </c>
      <c r="B453" s="7">
        <v>119.65</v>
      </c>
      <c r="C453" s="7">
        <v>118.62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0.99139155871291262</v>
      </c>
      <c r="H453" s="5">
        <f t="shared" si="59"/>
        <v>0.99139155871291262</v>
      </c>
      <c r="I453" s="10">
        <f t="shared" si="60"/>
        <v>0.99139155871291262</v>
      </c>
      <c r="J453" s="10">
        <f t="shared" si="61"/>
        <v>0.99139155871291262</v>
      </c>
    </row>
    <row r="454" spans="1:10" x14ac:dyDescent="0.3">
      <c r="A454" s="6">
        <v>44945.875</v>
      </c>
      <c r="B454" s="7">
        <v>197.76</v>
      </c>
      <c r="C454" s="7">
        <v>196.06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0.99140372168284796</v>
      </c>
      <c r="H454" s="5">
        <f t="shared" si="59"/>
        <v>0.99140372168284796</v>
      </c>
      <c r="I454" s="10">
        <f t="shared" si="60"/>
        <v>0.99140372168284796</v>
      </c>
      <c r="J454" s="10">
        <f t="shared" si="61"/>
        <v>0.99140372168284796</v>
      </c>
    </row>
    <row r="455" spans="1:10" x14ac:dyDescent="0.3">
      <c r="A455" s="6">
        <v>44945.916666666664</v>
      </c>
      <c r="B455" s="7">
        <v>197.76</v>
      </c>
      <c r="C455" s="7">
        <v>196.06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0.99140372168284796</v>
      </c>
      <c r="H455" s="5">
        <f t="shared" si="59"/>
        <v>0.99140372168284796</v>
      </c>
      <c r="I455" s="10">
        <f t="shared" si="60"/>
        <v>0.99140372168284796</v>
      </c>
      <c r="J455" s="10">
        <f t="shared" si="61"/>
        <v>0.99140372168284796</v>
      </c>
    </row>
    <row r="456" spans="1:10" x14ac:dyDescent="0.3">
      <c r="A456" s="6">
        <v>44945.958333333336</v>
      </c>
      <c r="B456" s="7">
        <v>188.1</v>
      </c>
      <c r="C456" s="7">
        <v>186.48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0.99138755980861237</v>
      </c>
      <c r="H456" s="5">
        <f t="shared" si="59"/>
        <v>0.99138755980861237</v>
      </c>
      <c r="I456" s="10">
        <f t="shared" si="60"/>
        <v>0.99138755980861237</v>
      </c>
      <c r="J456" s="10">
        <f t="shared" si="61"/>
        <v>0.99138755980861237</v>
      </c>
    </row>
    <row r="457" spans="1:10" x14ac:dyDescent="0.3">
      <c r="A457" s="6">
        <v>44946</v>
      </c>
      <c r="B457" s="7">
        <v>165.32</v>
      </c>
      <c r="C457" s="7">
        <v>163.9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0.99141059762884109</v>
      </c>
      <c r="H457" s="5">
        <f t="shared" si="59"/>
        <v>0.99141059762884109</v>
      </c>
      <c r="I457" s="10">
        <f t="shared" si="60"/>
        <v>0.99141059762884109</v>
      </c>
      <c r="J457" s="10">
        <f t="shared" si="61"/>
        <v>0.99141059762884109</v>
      </c>
    </row>
    <row r="458" spans="1:10" x14ac:dyDescent="0.3">
      <c r="A458" s="6">
        <v>44946.041666666664</v>
      </c>
      <c r="B458" s="7">
        <v>157.19999999999999</v>
      </c>
      <c r="C458" s="7">
        <v>153.99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0.9795801526717558</v>
      </c>
      <c r="H458" s="5">
        <f t="shared" si="59"/>
        <v>0.9795801526717558</v>
      </c>
      <c r="I458" s="10">
        <f t="shared" si="60"/>
        <v>0.9795801526717558</v>
      </c>
      <c r="J458" s="10">
        <f t="shared" si="61"/>
        <v>0.9795801526717558</v>
      </c>
    </row>
    <row r="459" spans="1:10" x14ac:dyDescent="0.3">
      <c r="A459" s="6">
        <v>44946.083333333336</v>
      </c>
      <c r="B459" s="7">
        <v>153.66999999999999</v>
      </c>
      <c r="C459" s="7">
        <v>150.53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0.97956660376130678</v>
      </c>
      <c r="H459" s="5">
        <f t="shared" si="59"/>
        <v>0.97956660376130678</v>
      </c>
      <c r="I459" s="10">
        <f t="shared" si="60"/>
        <v>0.97956660376130678</v>
      </c>
      <c r="J459" s="10">
        <f t="shared" si="61"/>
        <v>0.97956660376130678</v>
      </c>
    </row>
    <row r="460" spans="1:10" x14ac:dyDescent="0.3">
      <c r="A460" s="6">
        <v>44946.125</v>
      </c>
      <c r="B460" s="7">
        <v>156.57</v>
      </c>
      <c r="C460" s="7">
        <v>153.36000000000001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0.97949798812032973</v>
      </c>
      <c r="H460" s="5">
        <f t="shared" si="59"/>
        <v>0.97949798812032973</v>
      </c>
      <c r="I460" s="10">
        <f t="shared" si="60"/>
        <v>0.97949798812032973</v>
      </c>
      <c r="J460" s="10">
        <f t="shared" si="61"/>
        <v>0.97949798812032973</v>
      </c>
    </row>
    <row r="461" spans="1:10" x14ac:dyDescent="0.3">
      <c r="A461" s="6">
        <v>44946.166666666664</v>
      </c>
      <c r="B461" s="7">
        <v>156.83000000000001</v>
      </c>
      <c r="C461" s="7">
        <v>153.62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0.97953197730026142</v>
      </c>
      <c r="H461" s="5">
        <f t="shared" si="59"/>
        <v>0.97953197730026142</v>
      </c>
      <c r="I461" s="10">
        <f t="shared" si="60"/>
        <v>0.97953197730026142</v>
      </c>
      <c r="J461" s="10">
        <f t="shared" si="61"/>
        <v>0.97953197730026142</v>
      </c>
    </row>
    <row r="462" spans="1:10" x14ac:dyDescent="0.3">
      <c r="A462" s="6">
        <v>44946.208333333336</v>
      </c>
      <c r="B462" s="7">
        <v>156.83000000000001</v>
      </c>
      <c r="C462" s="7">
        <v>153.62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0.97953197730026142</v>
      </c>
      <c r="H462" s="5">
        <f t="shared" si="59"/>
        <v>0.97953197730026142</v>
      </c>
      <c r="I462" s="10">
        <f t="shared" si="60"/>
        <v>0.97953197730026142</v>
      </c>
      <c r="J462" s="10">
        <f t="shared" si="61"/>
        <v>0.97953197730026142</v>
      </c>
    </row>
    <row r="463" spans="1:10" x14ac:dyDescent="0.3">
      <c r="A463" s="6">
        <v>44946.25</v>
      </c>
      <c r="B463" s="7">
        <v>183.75</v>
      </c>
      <c r="C463" s="7">
        <v>179.99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0.97953741496598645</v>
      </c>
      <c r="H463" s="5">
        <f t="shared" si="59"/>
        <v>0.97953741496598645</v>
      </c>
      <c r="I463" s="10">
        <f t="shared" si="60"/>
        <v>0.97953741496598645</v>
      </c>
      <c r="J463" s="10">
        <f t="shared" si="61"/>
        <v>0.97953741496598645</v>
      </c>
    </row>
    <row r="464" spans="1:10" x14ac:dyDescent="0.3">
      <c r="A464" s="6">
        <v>44946.291666666664</v>
      </c>
      <c r="B464" s="7">
        <v>207.2</v>
      </c>
      <c r="C464" s="7">
        <v>202.96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0.97953667953667967</v>
      </c>
      <c r="H464" s="5">
        <f t="shared" si="59"/>
        <v>0.97953667953667967</v>
      </c>
      <c r="I464" s="10">
        <f t="shared" si="60"/>
        <v>0.97953667953667967</v>
      </c>
      <c r="J464" s="10">
        <f t="shared" si="61"/>
        <v>0.97953667953667967</v>
      </c>
    </row>
    <row r="465" spans="1:10" x14ac:dyDescent="0.3">
      <c r="A465" s="6">
        <v>44946.333333333336</v>
      </c>
      <c r="B465" s="7">
        <v>218.81</v>
      </c>
      <c r="C465" s="7">
        <v>214.34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0.97957131758146343</v>
      </c>
      <c r="H465" s="5">
        <f t="shared" si="59"/>
        <v>0.97957131758146343</v>
      </c>
      <c r="I465" s="10">
        <f t="shared" si="60"/>
        <v>0.97957131758146343</v>
      </c>
      <c r="J465" s="10">
        <f t="shared" si="61"/>
        <v>0.97957131758146343</v>
      </c>
    </row>
    <row r="466" spans="1:10" x14ac:dyDescent="0.3">
      <c r="A466" s="6">
        <v>44946.375</v>
      </c>
      <c r="B466" s="7">
        <v>107.37</v>
      </c>
      <c r="C466" s="7">
        <v>109.99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1.0244016019372264</v>
      </c>
      <c r="H466" s="5">
        <f t="shared" si="59"/>
        <v>1.0231330323028829</v>
      </c>
      <c r="I466" s="10">
        <f t="shared" si="60"/>
        <v>1.0154220215352554</v>
      </c>
      <c r="J466" s="10">
        <f t="shared" si="61"/>
        <v>1.0077110107676277</v>
      </c>
    </row>
    <row r="467" spans="1:10" x14ac:dyDescent="0.3">
      <c r="A467" s="6">
        <v>44946.416666666664</v>
      </c>
      <c r="B467" s="7">
        <v>98.54</v>
      </c>
      <c r="C467" s="7">
        <v>100.95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1.0244570732697382</v>
      </c>
      <c r="H467" s="5">
        <f t="shared" si="59"/>
        <v>1.0231330323028829</v>
      </c>
      <c r="I467" s="10">
        <f t="shared" si="60"/>
        <v>1.0154220215352554</v>
      </c>
      <c r="J467" s="10">
        <f t="shared" si="61"/>
        <v>1.0077110107676277</v>
      </c>
    </row>
    <row r="468" spans="1:10" x14ac:dyDescent="0.3">
      <c r="A468" s="6">
        <v>44946.458333333336</v>
      </c>
      <c r="B468" s="7">
        <v>73.02</v>
      </c>
      <c r="C468" s="7">
        <v>74.8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1.0243768830457409</v>
      </c>
      <c r="H468" s="5">
        <f t="shared" si="59"/>
        <v>1.0231330323028829</v>
      </c>
      <c r="I468" s="10">
        <f t="shared" si="60"/>
        <v>1.0154220215352554</v>
      </c>
      <c r="J468" s="10">
        <f t="shared" si="61"/>
        <v>1.0077110107676277</v>
      </c>
    </row>
    <row r="469" spans="1:10" x14ac:dyDescent="0.3">
      <c r="A469" s="6">
        <v>44946.5</v>
      </c>
      <c r="B469" s="7">
        <v>48.01</v>
      </c>
      <c r="C469" s="7">
        <v>49.18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1.0243699229327223</v>
      </c>
      <c r="H469" s="5">
        <f t="shared" si="59"/>
        <v>1.0231330323028829</v>
      </c>
      <c r="I469" s="10">
        <f t="shared" si="60"/>
        <v>1.0154220215352554</v>
      </c>
      <c r="J469" s="10">
        <f t="shared" si="61"/>
        <v>1.0077110107676277</v>
      </c>
    </row>
    <row r="470" spans="1:10" x14ac:dyDescent="0.3">
      <c r="A470" s="6">
        <v>44946.541666666664</v>
      </c>
      <c r="B470" s="7">
        <v>0</v>
      </c>
      <c r="C470" s="7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10">
        <f t="shared" si="60"/>
        <v>1</v>
      </c>
      <c r="J470" s="10">
        <f t="shared" si="61"/>
        <v>1</v>
      </c>
    </row>
    <row r="471" spans="1:10" x14ac:dyDescent="0.3">
      <c r="A471" s="6">
        <v>44946.583333333336</v>
      </c>
      <c r="B471" s="7">
        <v>0</v>
      </c>
      <c r="C471" s="7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10">
        <f t="shared" si="60"/>
        <v>1</v>
      </c>
      <c r="J471" s="10">
        <f t="shared" si="61"/>
        <v>1</v>
      </c>
    </row>
    <row r="472" spans="1:10" x14ac:dyDescent="0.3">
      <c r="A472" s="6">
        <v>44946.625</v>
      </c>
      <c r="B472" s="7">
        <v>0</v>
      </c>
      <c r="C472" s="7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10">
        <f t="shared" si="60"/>
        <v>1</v>
      </c>
      <c r="J472" s="10">
        <f t="shared" si="61"/>
        <v>1</v>
      </c>
    </row>
    <row r="473" spans="1:10" x14ac:dyDescent="0.3">
      <c r="A473" s="6">
        <v>44946.666666666664</v>
      </c>
      <c r="B473" s="7">
        <v>0</v>
      </c>
      <c r="C473" s="7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10">
        <f t="shared" si="60"/>
        <v>1</v>
      </c>
      <c r="J473" s="10">
        <f t="shared" si="61"/>
        <v>1</v>
      </c>
    </row>
    <row r="474" spans="1:10" x14ac:dyDescent="0.3">
      <c r="A474" s="6">
        <v>44946.708333333336</v>
      </c>
      <c r="B474" s="7">
        <v>0</v>
      </c>
      <c r="C474" s="7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10">
        <f t="shared" si="60"/>
        <v>1</v>
      </c>
      <c r="J474" s="10">
        <f t="shared" si="61"/>
        <v>1</v>
      </c>
    </row>
    <row r="475" spans="1:10" x14ac:dyDescent="0.3">
      <c r="A475" s="6">
        <v>44946.75</v>
      </c>
      <c r="B475" s="7">
        <v>0</v>
      </c>
      <c r="C475" s="7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10">
        <f t="shared" si="60"/>
        <v>1</v>
      </c>
      <c r="J475" s="10">
        <f t="shared" si="61"/>
        <v>1</v>
      </c>
    </row>
    <row r="476" spans="1:10" x14ac:dyDescent="0.3">
      <c r="A476" s="6">
        <v>44946.791666666664</v>
      </c>
      <c r="B476" s="7">
        <v>0</v>
      </c>
      <c r="C476" s="7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10">
        <f t="shared" si="60"/>
        <v>1</v>
      </c>
      <c r="J476" s="10">
        <f t="shared" si="61"/>
        <v>1</v>
      </c>
    </row>
    <row r="477" spans="1:10" x14ac:dyDescent="0.3">
      <c r="A477" s="6">
        <v>44946.833333333336</v>
      </c>
      <c r="B477" s="7">
        <v>24.84</v>
      </c>
      <c r="C477" s="7">
        <v>24.59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0.98993558776167467</v>
      </c>
      <c r="H477" s="5">
        <f t="shared" si="59"/>
        <v>0.98993558776167467</v>
      </c>
      <c r="I477" s="10">
        <f t="shared" si="60"/>
        <v>0.98993558776167467</v>
      </c>
      <c r="J477" s="10">
        <f t="shared" si="61"/>
        <v>0.98993558776167467</v>
      </c>
    </row>
    <row r="478" spans="1:10" x14ac:dyDescent="0.3">
      <c r="A478" s="6">
        <v>44946.875</v>
      </c>
      <c r="B478" s="7">
        <v>175.39</v>
      </c>
      <c r="C478" s="7">
        <v>173.62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0.98990820457266671</v>
      </c>
      <c r="H478" s="5">
        <f t="shared" si="59"/>
        <v>0.98990820457266671</v>
      </c>
      <c r="I478" s="10">
        <f t="shared" si="60"/>
        <v>0.98990820457266671</v>
      </c>
      <c r="J478" s="10">
        <f t="shared" si="61"/>
        <v>0.98990820457266671</v>
      </c>
    </row>
    <row r="479" spans="1:10" x14ac:dyDescent="0.3">
      <c r="A479" s="6">
        <v>44946.916666666664</v>
      </c>
      <c r="B479" s="7">
        <v>183.18</v>
      </c>
      <c r="C479" s="7">
        <v>181.33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0.98990064417512835</v>
      </c>
      <c r="H479" s="5">
        <f t="shared" si="59"/>
        <v>0.98990064417512835</v>
      </c>
      <c r="I479" s="10">
        <f t="shared" si="60"/>
        <v>0.98990064417512835</v>
      </c>
      <c r="J479" s="10">
        <f t="shared" si="61"/>
        <v>0.98990064417512835</v>
      </c>
    </row>
    <row r="480" spans="1:10" x14ac:dyDescent="0.3">
      <c r="A480" s="6">
        <v>44946.958333333336</v>
      </c>
      <c r="B480" s="7">
        <v>169.09</v>
      </c>
      <c r="C480" s="7">
        <v>167.38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0.98988704240345371</v>
      </c>
      <c r="H480" s="5">
        <f t="shared" si="59"/>
        <v>0.98988704240345371</v>
      </c>
      <c r="I480" s="10">
        <f t="shared" si="60"/>
        <v>0.98988704240345371</v>
      </c>
      <c r="J480" s="10">
        <f t="shared" si="61"/>
        <v>0.98988704240345371</v>
      </c>
    </row>
    <row r="481" spans="1:10" x14ac:dyDescent="0.3">
      <c r="A481" s="6">
        <v>44947</v>
      </c>
      <c r="B481" s="7">
        <v>160.93</v>
      </c>
      <c r="C481" s="7">
        <v>159.31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0.98993351146461195</v>
      </c>
      <c r="H481" s="5">
        <f t="shared" si="59"/>
        <v>0.98993351146461195</v>
      </c>
      <c r="I481" s="10">
        <f t="shared" si="60"/>
        <v>0.98993351146461195</v>
      </c>
      <c r="J481" s="10">
        <f t="shared" si="61"/>
        <v>0.98993351146461195</v>
      </c>
    </row>
    <row r="482" spans="1:10" x14ac:dyDescent="0.3">
      <c r="A482" s="6">
        <v>44947.041666666664</v>
      </c>
      <c r="B482" s="7">
        <v>162.53</v>
      </c>
      <c r="C482" s="7">
        <v>159.30000000000001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0.9801267458315388</v>
      </c>
      <c r="H482" s="5">
        <f t="shared" si="59"/>
        <v>0.9801267458315388</v>
      </c>
      <c r="I482" s="10">
        <f t="shared" si="60"/>
        <v>0.9801267458315388</v>
      </c>
      <c r="J482" s="10">
        <f t="shared" si="61"/>
        <v>0.9801267458315388</v>
      </c>
    </row>
    <row r="483" spans="1:10" x14ac:dyDescent="0.3">
      <c r="A483" s="6">
        <v>44947.083333333336</v>
      </c>
      <c r="B483" s="7">
        <v>156.66</v>
      </c>
      <c r="C483" s="7">
        <v>153.55000000000001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0.98014809140814507</v>
      </c>
      <c r="H483" s="5">
        <f t="shared" si="59"/>
        <v>0.98014809140814507</v>
      </c>
      <c r="I483" s="10">
        <f t="shared" si="60"/>
        <v>0.98014809140814507</v>
      </c>
      <c r="J483" s="10">
        <f t="shared" si="61"/>
        <v>0.98014809140814507</v>
      </c>
    </row>
    <row r="484" spans="1:10" x14ac:dyDescent="0.3">
      <c r="A484" s="6">
        <v>44947.125</v>
      </c>
      <c r="B484" s="7">
        <v>145.41</v>
      </c>
      <c r="C484" s="7">
        <v>142.53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0.98019393439240765</v>
      </c>
      <c r="H484" s="5">
        <f t="shared" si="59"/>
        <v>0.98019393439240765</v>
      </c>
      <c r="I484" s="10">
        <f t="shared" si="60"/>
        <v>0.98019393439240765</v>
      </c>
      <c r="J484" s="10">
        <f t="shared" si="61"/>
        <v>0.98019393439240765</v>
      </c>
    </row>
    <row r="485" spans="1:10" x14ac:dyDescent="0.3">
      <c r="A485" s="6">
        <v>44947.166666666664</v>
      </c>
      <c r="B485" s="7">
        <v>154.83000000000001</v>
      </c>
      <c r="C485" s="7">
        <v>151.75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0.98010721436414128</v>
      </c>
      <c r="H485" s="5">
        <f t="shared" si="59"/>
        <v>0.98010721436414128</v>
      </c>
      <c r="I485" s="10">
        <f t="shared" si="60"/>
        <v>0.98010721436414128</v>
      </c>
      <c r="J485" s="10">
        <f t="shared" si="61"/>
        <v>0.98010721436414128</v>
      </c>
    </row>
    <row r="486" spans="1:10" x14ac:dyDescent="0.3">
      <c r="A486" s="6">
        <v>44947.208333333336</v>
      </c>
      <c r="B486" s="7">
        <v>208.14</v>
      </c>
      <c r="C486" s="7">
        <v>204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0.98010954165465558</v>
      </c>
      <c r="H486" s="5">
        <f t="shared" si="59"/>
        <v>0.98010954165465558</v>
      </c>
      <c r="I486" s="10">
        <f t="shared" si="60"/>
        <v>0.98010954165465558</v>
      </c>
      <c r="J486" s="10">
        <f t="shared" si="61"/>
        <v>0.98010954165465558</v>
      </c>
    </row>
    <row r="487" spans="1:10" x14ac:dyDescent="0.3">
      <c r="A487" s="6">
        <v>44947.25</v>
      </c>
      <c r="B487" s="7">
        <v>231.65</v>
      </c>
      <c r="C487" s="7">
        <v>227.05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0.98014245629181962</v>
      </c>
      <c r="H487" s="5">
        <f t="shared" si="59"/>
        <v>0.98014245629181962</v>
      </c>
      <c r="I487" s="10">
        <f t="shared" si="60"/>
        <v>0.98014245629181962</v>
      </c>
      <c r="J487" s="10">
        <f t="shared" si="61"/>
        <v>0.98014245629181962</v>
      </c>
    </row>
    <row r="488" spans="1:10" x14ac:dyDescent="0.3">
      <c r="A488" s="6">
        <v>44947.291666666664</v>
      </c>
      <c r="B488" s="7">
        <v>231.65</v>
      </c>
      <c r="C488" s="7">
        <v>227.05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0.98014245629181962</v>
      </c>
      <c r="H488" s="5">
        <f t="shared" si="59"/>
        <v>0.98014245629181962</v>
      </c>
      <c r="I488" s="10">
        <f t="shared" si="60"/>
        <v>0.98014245629181962</v>
      </c>
      <c r="J488" s="10">
        <f t="shared" si="61"/>
        <v>0.98014245629181962</v>
      </c>
    </row>
    <row r="489" spans="1:10" x14ac:dyDescent="0.3">
      <c r="A489" s="6">
        <v>44947.333333333336</v>
      </c>
      <c r="B489" s="7">
        <v>89.83</v>
      </c>
      <c r="C489" s="7">
        <v>88.05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0.98018479349883114</v>
      </c>
      <c r="H489" s="5">
        <f t="shared" si="59"/>
        <v>0.98018479349883114</v>
      </c>
      <c r="I489" s="10">
        <f t="shared" si="60"/>
        <v>0.98018479349883114</v>
      </c>
      <c r="J489" s="10">
        <f t="shared" si="61"/>
        <v>0.98018479349883114</v>
      </c>
    </row>
    <row r="490" spans="1:10" x14ac:dyDescent="0.3">
      <c r="A490" s="6">
        <v>44947.375</v>
      </c>
      <c r="B490" s="7">
        <v>11.15</v>
      </c>
      <c r="C490" s="7">
        <v>11.43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1.0251121076233183</v>
      </c>
      <c r="H490" s="5">
        <f t="shared" si="59"/>
        <v>1.0231330323028829</v>
      </c>
      <c r="I490" s="10">
        <f t="shared" si="60"/>
        <v>1.0154220215352554</v>
      </c>
      <c r="J490" s="10">
        <f t="shared" si="61"/>
        <v>1.0077110107676277</v>
      </c>
    </row>
    <row r="491" spans="1:10" x14ac:dyDescent="0.3">
      <c r="A491" s="6">
        <v>44947.416666666664</v>
      </c>
      <c r="B491" s="7">
        <v>0</v>
      </c>
      <c r="C491" s="7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10">
        <f t="shared" si="60"/>
        <v>1</v>
      </c>
      <c r="J491" s="10">
        <f t="shared" si="61"/>
        <v>1</v>
      </c>
    </row>
    <row r="492" spans="1:10" x14ac:dyDescent="0.3">
      <c r="A492" s="6">
        <v>44947.458333333336</v>
      </c>
      <c r="B492" s="7">
        <v>0</v>
      </c>
      <c r="C492" s="7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10">
        <f t="shared" si="60"/>
        <v>1</v>
      </c>
      <c r="J492" s="10">
        <f t="shared" si="61"/>
        <v>1</v>
      </c>
    </row>
    <row r="493" spans="1:10" x14ac:dyDescent="0.3">
      <c r="A493" s="6">
        <v>44947.5</v>
      </c>
      <c r="B493" s="7">
        <v>0</v>
      </c>
      <c r="C493" s="7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10">
        <f t="shared" si="60"/>
        <v>1</v>
      </c>
      <c r="J493" s="10">
        <f t="shared" si="61"/>
        <v>1</v>
      </c>
    </row>
    <row r="494" spans="1:10" x14ac:dyDescent="0.3">
      <c r="A494" s="6">
        <v>44947.541666666664</v>
      </c>
      <c r="B494" s="7">
        <v>0</v>
      </c>
      <c r="C494" s="7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10">
        <f t="shared" si="60"/>
        <v>1</v>
      </c>
      <c r="J494" s="10">
        <f t="shared" si="61"/>
        <v>1</v>
      </c>
    </row>
    <row r="495" spans="1:10" x14ac:dyDescent="0.3">
      <c r="A495" s="6">
        <v>44947.583333333336</v>
      </c>
      <c r="B495" s="7">
        <v>0</v>
      </c>
      <c r="C495" s="7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10">
        <f t="shared" si="60"/>
        <v>1</v>
      </c>
      <c r="J495" s="10">
        <f t="shared" si="61"/>
        <v>1</v>
      </c>
    </row>
    <row r="496" spans="1:10" x14ac:dyDescent="0.3">
      <c r="A496" s="6">
        <v>44947.625</v>
      </c>
      <c r="B496" s="7">
        <v>0</v>
      </c>
      <c r="C496" s="7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10">
        <f t="shared" si="60"/>
        <v>1</v>
      </c>
      <c r="J496" s="10">
        <f t="shared" si="61"/>
        <v>1</v>
      </c>
    </row>
    <row r="497" spans="1:10" x14ac:dyDescent="0.3">
      <c r="A497" s="6">
        <v>44947.666666666664</v>
      </c>
      <c r="B497" s="7">
        <v>0</v>
      </c>
      <c r="C497" s="7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10">
        <f t="shared" si="60"/>
        <v>1</v>
      </c>
      <c r="J497" s="10">
        <f t="shared" si="61"/>
        <v>1</v>
      </c>
    </row>
    <row r="498" spans="1:10" x14ac:dyDescent="0.3">
      <c r="A498" s="6">
        <v>44947.708333333336</v>
      </c>
      <c r="B498" s="7">
        <v>0</v>
      </c>
      <c r="C498" s="7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10">
        <f t="shared" si="60"/>
        <v>1</v>
      </c>
      <c r="J498" s="10">
        <f t="shared" si="61"/>
        <v>1</v>
      </c>
    </row>
    <row r="499" spans="1:10" x14ac:dyDescent="0.3">
      <c r="A499" s="6">
        <v>44947.75</v>
      </c>
      <c r="B499" s="7">
        <v>0</v>
      </c>
      <c r="C499" s="7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10">
        <f t="shared" si="60"/>
        <v>1</v>
      </c>
      <c r="J499" s="10">
        <f t="shared" si="61"/>
        <v>1</v>
      </c>
    </row>
    <row r="500" spans="1:10" x14ac:dyDescent="0.3">
      <c r="A500" s="6">
        <v>44947.791666666664</v>
      </c>
      <c r="B500" s="7">
        <v>0</v>
      </c>
      <c r="C500" s="7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10">
        <f t="shared" si="60"/>
        <v>1</v>
      </c>
      <c r="J500" s="10">
        <f t="shared" si="61"/>
        <v>1</v>
      </c>
    </row>
    <row r="501" spans="1:10" x14ac:dyDescent="0.3">
      <c r="A501" s="6">
        <v>44947.833333333336</v>
      </c>
      <c r="B501" s="7">
        <v>53.22</v>
      </c>
      <c r="C501" s="7">
        <v>52.69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0.99004133784291615</v>
      </c>
      <c r="H501" s="5">
        <f t="shared" si="59"/>
        <v>0.99004133784291615</v>
      </c>
      <c r="I501" s="10">
        <f t="shared" si="60"/>
        <v>0.99004133784291615</v>
      </c>
      <c r="J501" s="10">
        <f t="shared" si="61"/>
        <v>0.99004133784291615</v>
      </c>
    </row>
    <row r="502" spans="1:10" x14ac:dyDescent="0.3">
      <c r="A502" s="6">
        <v>44947.875</v>
      </c>
      <c r="B502" s="7">
        <v>152.94999999999999</v>
      </c>
      <c r="C502" s="7">
        <v>151.41999999999999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0.98999673095782936</v>
      </c>
      <c r="H502" s="5">
        <f t="shared" si="59"/>
        <v>0.98999673095782936</v>
      </c>
      <c r="I502" s="10">
        <f t="shared" si="60"/>
        <v>0.98999673095782936</v>
      </c>
      <c r="J502" s="10">
        <f t="shared" si="61"/>
        <v>0.98999673095782936</v>
      </c>
    </row>
    <row r="503" spans="1:10" x14ac:dyDescent="0.3">
      <c r="A503" s="6">
        <v>44947.916666666664</v>
      </c>
      <c r="B503" s="7">
        <v>153.04</v>
      </c>
      <c r="C503" s="7">
        <v>151.51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0.99000261369576581</v>
      </c>
      <c r="H503" s="5">
        <f t="shared" si="59"/>
        <v>0.99000261369576581</v>
      </c>
      <c r="I503" s="10">
        <f t="shared" si="60"/>
        <v>0.99000261369576581</v>
      </c>
      <c r="J503" s="10">
        <f t="shared" si="61"/>
        <v>0.99000261369576581</v>
      </c>
    </row>
    <row r="504" spans="1:10" x14ac:dyDescent="0.3">
      <c r="A504" s="6">
        <v>44947.958333333336</v>
      </c>
      <c r="B504" s="7">
        <v>143.49</v>
      </c>
      <c r="C504" s="7">
        <v>142.06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0.99003414872116524</v>
      </c>
      <c r="H504" s="5">
        <f t="shared" si="59"/>
        <v>0.99003414872116524</v>
      </c>
      <c r="I504" s="10">
        <f t="shared" si="60"/>
        <v>0.99003414872116524</v>
      </c>
      <c r="J504" s="10">
        <f t="shared" si="61"/>
        <v>0.99003414872116524</v>
      </c>
    </row>
    <row r="505" spans="1:10" x14ac:dyDescent="0.3">
      <c r="A505" s="6">
        <v>44948</v>
      </c>
      <c r="B505" s="7">
        <v>140.57</v>
      </c>
      <c r="C505" s="7">
        <v>139.16999999999999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0.99004054919257301</v>
      </c>
      <c r="H505" s="5">
        <f t="shared" si="59"/>
        <v>0.99004054919257301</v>
      </c>
      <c r="I505" s="10">
        <f t="shared" si="60"/>
        <v>0.99004054919257301</v>
      </c>
      <c r="J505" s="10">
        <f t="shared" si="61"/>
        <v>0.99004054919257301</v>
      </c>
    </row>
    <row r="506" spans="1:10" x14ac:dyDescent="0.3">
      <c r="A506" s="6">
        <v>44948.041666666664</v>
      </c>
      <c r="B506" s="7">
        <v>144.28</v>
      </c>
      <c r="C506" s="7">
        <v>141.72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0.98225672303853617</v>
      </c>
      <c r="H506" s="5">
        <f t="shared" si="59"/>
        <v>0.98225672303853617</v>
      </c>
      <c r="I506" s="10">
        <f t="shared" si="60"/>
        <v>0.98225672303853617</v>
      </c>
      <c r="J506" s="10">
        <f t="shared" si="61"/>
        <v>0.98225672303853617</v>
      </c>
    </row>
    <row r="507" spans="1:10" x14ac:dyDescent="0.3">
      <c r="A507" s="6">
        <v>44948.083333333336</v>
      </c>
      <c r="B507" s="7">
        <v>186.07</v>
      </c>
      <c r="C507" s="7">
        <v>182.77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0.98226473907669165</v>
      </c>
      <c r="H507" s="5">
        <f t="shared" si="59"/>
        <v>0.98226473907669165</v>
      </c>
      <c r="I507" s="10">
        <f t="shared" si="60"/>
        <v>0.98226473907669165</v>
      </c>
      <c r="J507" s="10">
        <f t="shared" si="61"/>
        <v>0.98226473907669165</v>
      </c>
    </row>
    <row r="508" spans="1:10" x14ac:dyDescent="0.3">
      <c r="A508" s="6">
        <v>44948.125</v>
      </c>
      <c r="B508" s="7">
        <v>198.91</v>
      </c>
      <c r="C508" s="7">
        <v>195.38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0.98225328037806048</v>
      </c>
      <c r="H508" s="5">
        <f t="shared" si="59"/>
        <v>0.98225328037806048</v>
      </c>
      <c r="I508" s="10">
        <f t="shared" si="60"/>
        <v>0.98225328037806048</v>
      </c>
      <c r="J508" s="10">
        <f t="shared" si="61"/>
        <v>0.98225328037806048</v>
      </c>
    </row>
    <row r="509" spans="1:10" x14ac:dyDescent="0.3">
      <c r="A509" s="6">
        <v>44948.166666666664</v>
      </c>
      <c r="B509" s="7">
        <v>198.91</v>
      </c>
      <c r="C509" s="7">
        <v>195.38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0.98225328037806048</v>
      </c>
      <c r="H509" s="5">
        <f t="shared" si="59"/>
        <v>0.98225328037806048</v>
      </c>
      <c r="I509" s="10">
        <f t="shared" si="60"/>
        <v>0.98225328037806048</v>
      </c>
      <c r="J509" s="10">
        <f t="shared" si="61"/>
        <v>0.98225328037806048</v>
      </c>
    </row>
    <row r="510" spans="1:10" x14ac:dyDescent="0.3">
      <c r="A510" s="6">
        <v>44948.208333333336</v>
      </c>
      <c r="B510" s="7">
        <v>198.91</v>
      </c>
      <c r="C510" s="7">
        <v>195.38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0.98225328037806048</v>
      </c>
      <c r="H510" s="5">
        <f t="shared" si="59"/>
        <v>0.98225328037806048</v>
      </c>
      <c r="I510" s="10">
        <f t="shared" si="60"/>
        <v>0.98225328037806048</v>
      </c>
      <c r="J510" s="10">
        <f t="shared" si="61"/>
        <v>0.98225328037806048</v>
      </c>
    </row>
    <row r="511" spans="1:10" x14ac:dyDescent="0.3">
      <c r="A511" s="6">
        <v>44948.25</v>
      </c>
      <c r="B511" s="7">
        <v>198.91</v>
      </c>
      <c r="C511" s="7">
        <v>195.38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0.98225328037806048</v>
      </c>
      <c r="H511" s="5">
        <f t="shared" si="59"/>
        <v>0.98225328037806048</v>
      </c>
      <c r="I511" s="10">
        <f t="shared" si="60"/>
        <v>0.98225328037806048</v>
      </c>
      <c r="J511" s="10">
        <f t="shared" si="61"/>
        <v>0.98225328037806048</v>
      </c>
    </row>
    <row r="512" spans="1:10" x14ac:dyDescent="0.3">
      <c r="A512" s="6">
        <v>44948.291666666664</v>
      </c>
      <c r="B512" s="7">
        <v>198.91</v>
      </c>
      <c r="C512" s="7">
        <v>195.38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0.98225328037806048</v>
      </c>
      <c r="H512" s="5">
        <f t="shared" si="59"/>
        <v>0.98225328037806048</v>
      </c>
      <c r="I512" s="10">
        <f t="shared" si="60"/>
        <v>0.98225328037806048</v>
      </c>
      <c r="J512" s="10">
        <f t="shared" si="61"/>
        <v>0.98225328037806048</v>
      </c>
    </row>
    <row r="513" spans="1:10" x14ac:dyDescent="0.3">
      <c r="A513" s="6">
        <v>44948.333333333336</v>
      </c>
      <c r="B513" s="7">
        <v>104.33</v>
      </c>
      <c r="C513" s="7">
        <v>102.48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0.98226780408319758</v>
      </c>
      <c r="H513" s="5">
        <f t="shared" si="59"/>
        <v>0.98226780408319758</v>
      </c>
      <c r="I513" s="10">
        <f t="shared" si="60"/>
        <v>0.98226780408319758</v>
      </c>
      <c r="J513" s="10">
        <f t="shared" si="61"/>
        <v>0.98226780408319758</v>
      </c>
    </row>
    <row r="514" spans="1:10" x14ac:dyDescent="0.3">
      <c r="A514" s="6">
        <v>44948.375</v>
      </c>
      <c r="B514" s="7">
        <v>0</v>
      </c>
      <c r="C514" s="7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10">
        <f t="shared" si="60"/>
        <v>1</v>
      </c>
      <c r="J514" s="10">
        <f t="shared" si="61"/>
        <v>1</v>
      </c>
    </row>
    <row r="515" spans="1:10" x14ac:dyDescent="0.3">
      <c r="A515" s="6">
        <v>44948.416666666664</v>
      </c>
      <c r="B515" s="7">
        <v>0</v>
      </c>
      <c r="C515" s="7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10">
        <f t="shared" ref="I515:I578" si="67">MIN(MAX(H515,$L$10),$M$10)</f>
        <v>1</v>
      </c>
      <c r="J515" s="10">
        <f t="shared" ref="J515:J578" si="68">MIN(MAX(I515,$L$8),$M$8)</f>
        <v>1</v>
      </c>
    </row>
    <row r="516" spans="1:10" x14ac:dyDescent="0.3">
      <c r="A516" s="6">
        <v>44948.458333333336</v>
      </c>
      <c r="B516" s="7">
        <v>0</v>
      </c>
      <c r="C516" s="7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10">
        <f t="shared" si="67"/>
        <v>1</v>
      </c>
      <c r="J516" s="10">
        <f t="shared" si="68"/>
        <v>1</v>
      </c>
    </row>
    <row r="517" spans="1:10" x14ac:dyDescent="0.3">
      <c r="A517" s="6">
        <v>44948.5</v>
      </c>
      <c r="B517" s="7">
        <v>0</v>
      </c>
      <c r="C517" s="7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10">
        <f t="shared" si="67"/>
        <v>1</v>
      </c>
      <c r="J517" s="10">
        <f t="shared" si="68"/>
        <v>1</v>
      </c>
    </row>
    <row r="518" spans="1:10" x14ac:dyDescent="0.3">
      <c r="A518" s="6">
        <v>44948.541666666664</v>
      </c>
      <c r="B518" s="7">
        <v>0</v>
      </c>
      <c r="C518" s="7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10">
        <f t="shared" si="67"/>
        <v>1</v>
      </c>
      <c r="J518" s="10">
        <f t="shared" si="68"/>
        <v>1</v>
      </c>
    </row>
    <row r="519" spans="1:10" x14ac:dyDescent="0.3">
      <c r="A519" s="6">
        <v>44948.583333333336</v>
      </c>
      <c r="B519" s="7">
        <v>0</v>
      </c>
      <c r="C519" s="7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10">
        <f t="shared" si="67"/>
        <v>1</v>
      </c>
      <c r="J519" s="10">
        <f t="shared" si="68"/>
        <v>1</v>
      </c>
    </row>
    <row r="520" spans="1:10" x14ac:dyDescent="0.3">
      <c r="A520" s="6">
        <v>44948.625</v>
      </c>
      <c r="B520" s="7">
        <v>0</v>
      </c>
      <c r="C520" s="7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10">
        <f t="shared" si="67"/>
        <v>1</v>
      </c>
      <c r="J520" s="10">
        <f t="shared" si="68"/>
        <v>1</v>
      </c>
    </row>
    <row r="521" spans="1:10" x14ac:dyDescent="0.3">
      <c r="A521" s="6">
        <v>44948.666666666664</v>
      </c>
      <c r="B521" s="7">
        <v>0</v>
      </c>
      <c r="C521" s="7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10">
        <f t="shared" si="67"/>
        <v>1</v>
      </c>
      <c r="J521" s="10">
        <f t="shared" si="68"/>
        <v>1</v>
      </c>
    </row>
    <row r="522" spans="1:10" x14ac:dyDescent="0.3">
      <c r="A522" s="6">
        <v>44948.708333333336</v>
      </c>
      <c r="B522" s="7">
        <v>0</v>
      </c>
      <c r="C522" s="7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10">
        <f t="shared" si="67"/>
        <v>1</v>
      </c>
      <c r="J522" s="10">
        <f t="shared" si="68"/>
        <v>1</v>
      </c>
    </row>
    <row r="523" spans="1:10" x14ac:dyDescent="0.3">
      <c r="A523" s="6">
        <v>44948.75</v>
      </c>
      <c r="B523" s="7">
        <v>0</v>
      </c>
      <c r="C523" s="7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10">
        <f t="shared" si="67"/>
        <v>1</v>
      </c>
      <c r="J523" s="10">
        <f t="shared" si="68"/>
        <v>1</v>
      </c>
    </row>
    <row r="524" spans="1:10" x14ac:dyDescent="0.3">
      <c r="A524" s="6">
        <v>44948.791666666664</v>
      </c>
      <c r="B524" s="7">
        <v>0</v>
      </c>
      <c r="C524" s="7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10">
        <f t="shared" si="67"/>
        <v>1</v>
      </c>
      <c r="J524" s="10">
        <f t="shared" si="68"/>
        <v>1</v>
      </c>
    </row>
    <row r="525" spans="1:10" x14ac:dyDescent="0.3">
      <c r="A525" s="6">
        <v>44948.833333333336</v>
      </c>
      <c r="B525" s="7">
        <v>92.92</v>
      </c>
      <c r="C525" s="7">
        <v>92.26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0.99289711579853646</v>
      </c>
      <c r="H525" s="5">
        <f t="shared" si="66"/>
        <v>0.99289711579853646</v>
      </c>
      <c r="I525" s="10">
        <f t="shared" si="67"/>
        <v>0.99289711579853646</v>
      </c>
      <c r="J525" s="10">
        <f t="shared" si="68"/>
        <v>0.99289711579853646</v>
      </c>
    </row>
    <row r="526" spans="1:10" x14ac:dyDescent="0.3">
      <c r="A526" s="6">
        <v>44948.875</v>
      </c>
      <c r="B526" s="7">
        <v>185.84</v>
      </c>
      <c r="C526" s="7">
        <v>184.52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0.99289711579853646</v>
      </c>
      <c r="H526" s="5">
        <f t="shared" si="66"/>
        <v>0.99289711579853646</v>
      </c>
      <c r="I526" s="10">
        <f t="shared" si="67"/>
        <v>0.99289711579853646</v>
      </c>
      <c r="J526" s="10">
        <f t="shared" si="68"/>
        <v>0.99289711579853646</v>
      </c>
    </row>
    <row r="527" spans="1:10" x14ac:dyDescent="0.3">
      <c r="A527" s="6">
        <v>44948.916666666664</v>
      </c>
      <c r="B527" s="7">
        <v>236.17</v>
      </c>
      <c r="C527" s="7">
        <v>234.49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0.99288648007791003</v>
      </c>
      <c r="H527" s="5">
        <f t="shared" si="66"/>
        <v>0.99288648007791003</v>
      </c>
      <c r="I527" s="10">
        <f t="shared" si="67"/>
        <v>0.99288648007791003</v>
      </c>
      <c r="J527" s="10">
        <f t="shared" si="68"/>
        <v>0.99288648007791003</v>
      </c>
    </row>
    <row r="528" spans="1:10" x14ac:dyDescent="0.3">
      <c r="A528" s="6">
        <v>44948.958333333336</v>
      </c>
      <c r="B528" s="7">
        <v>248.31</v>
      </c>
      <c r="C528" s="7">
        <v>246.54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0.99287181345898268</v>
      </c>
      <c r="H528" s="5">
        <f t="shared" si="66"/>
        <v>0.99287181345898268</v>
      </c>
      <c r="I528" s="10">
        <f t="shared" si="67"/>
        <v>0.99287181345898268</v>
      </c>
      <c r="J528" s="10">
        <f t="shared" si="68"/>
        <v>0.99287181345898268</v>
      </c>
    </row>
    <row r="529" spans="1:10" x14ac:dyDescent="0.3">
      <c r="A529" s="6">
        <v>44949</v>
      </c>
      <c r="B529" s="7">
        <v>238.26</v>
      </c>
      <c r="C529" s="7">
        <v>236.56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0.99286493746327542</v>
      </c>
      <c r="H529" s="5">
        <f t="shared" si="66"/>
        <v>0.99286493746327542</v>
      </c>
      <c r="I529" s="10">
        <f t="shared" si="67"/>
        <v>0.99286493746327542</v>
      </c>
      <c r="J529" s="10">
        <f t="shared" si="68"/>
        <v>0.99286493746327542</v>
      </c>
    </row>
    <row r="530" spans="1:10" x14ac:dyDescent="0.3">
      <c r="A530" s="6">
        <v>44949.041666666664</v>
      </c>
      <c r="B530" s="7">
        <v>244.7</v>
      </c>
      <c r="C530" s="7">
        <v>241.17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0.9855741724560686</v>
      </c>
      <c r="H530" s="5">
        <f t="shared" si="66"/>
        <v>0.9855741724560686</v>
      </c>
      <c r="I530" s="10">
        <f t="shared" si="67"/>
        <v>0.9855741724560686</v>
      </c>
      <c r="J530" s="10">
        <f t="shared" si="68"/>
        <v>0.9855741724560686</v>
      </c>
    </row>
    <row r="531" spans="1:10" x14ac:dyDescent="0.3">
      <c r="A531" s="6">
        <v>44949.083333333336</v>
      </c>
      <c r="B531" s="7">
        <v>282.02</v>
      </c>
      <c r="C531" s="7">
        <v>277.95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0.98556839940429763</v>
      </c>
      <c r="H531" s="5">
        <f t="shared" si="66"/>
        <v>0.98556839940429763</v>
      </c>
      <c r="I531" s="10">
        <f t="shared" si="67"/>
        <v>0.98556839940429763</v>
      </c>
      <c r="J531" s="10">
        <f t="shared" si="68"/>
        <v>0.98556839940429763</v>
      </c>
    </row>
    <row r="532" spans="1:10" x14ac:dyDescent="0.3">
      <c r="A532" s="6">
        <v>44949.125</v>
      </c>
      <c r="B532" s="7">
        <v>252.17</v>
      </c>
      <c r="C532" s="7">
        <v>248.53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0.98556529325455056</v>
      </c>
      <c r="H532" s="5">
        <f t="shared" si="66"/>
        <v>0.98556529325455056</v>
      </c>
      <c r="I532" s="10">
        <f t="shared" si="67"/>
        <v>0.98556529325455056</v>
      </c>
      <c r="J532" s="10">
        <f t="shared" si="68"/>
        <v>0.98556529325455056</v>
      </c>
    </row>
    <row r="533" spans="1:10" x14ac:dyDescent="0.3">
      <c r="A533" s="6">
        <v>44949.166666666664</v>
      </c>
      <c r="B533" s="7">
        <v>241.31</v>
      </c>
      <c r="C533" s="7">
        <v>237.83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0.98557871617421577</v>
      </c>
      <c r="H533" s="5">
        <f t="shared" si="66"/>
        <v>0.98557871617421577</v>
      </c>
      <c r="I533" s="10">
        <f t="shared" si="67"/>
        <v>0.98557871617421577</v>
      </c>
      <c r="J533" s="10">
        <f t="shared" si="68"/>
        <v>0.98557871617421577</v>
      </c>
    </row>
    <row r="534" spans="1:10" x14ac:dyDescent="0.3">
      <c r="A534" s="6">
        <v>44949.208333333336</v>
      </c>
      <c r="B534" s="7">
        <v>241.31</v>
      </c>
      <c r="C534" s="7">
        <v>237.83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0.98557871617421577</v>
      </c>
      <c r="H534" s="5">
        <f t="shared" si="66"/>
        <v>0.98557871617421577</v>
      </c>
      <c r="I534" s="10">
        <f t="shared" si="67"/>
        <v>0.98557871617421577</v>
      </c>
      <c r="J534" s="10">
        <f t="shared" si="68"/>
        <v>0.98557871617421577</v>
      </c>
    </row>
    <row r="535" spans="1:10" x14ac:dyDescent="0.3">
      <c r="A535" s="6">
        <v>44949.25</v>
      </c>
      <c r="B535" s="7">
        <v>278.98</v>
      </c>
      <c r="C535" s="7">
        <v>274.95999999999998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0.98559036490070961</v>
      </c>
      <c r="H535" s="5">
        <f t="shared" si="66"/>
        <v>0.98559036490070961</v>
      </c>
      <c r="I535" s="10">
        <f t="shared" si="67"/>
        <v>0.98559036490070961</v>
      </c>
      <c r="J535" s="10">
        <f t="shared" si="68"/>
        <v>0.98559036490070961</v>
      </c>
    </row>
    <row r="536" spans="1:10" x14ac:dyDescent="0.3">
      <c r="A536" s="6">
        <v>44949.291666666664</v>
      </c>
      <c r="B536" s="7">
        <v>326.86</v>
      </c>
      <c r="C536" s="7">
        <v>322.14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0.98555956678700352</v>
      </c>
      <c r="H536" s="5">
        <f t="shared" si="66"/>
        <v>0.98555956678700352</v>
      </c>
      <c r="I536" s="10">
        <f t="shared" si="67"/>
        <v>0.98555956678700352</v>
      </c>
      <c r="J536" s="10">
        <f t="shared" si="68"/>
        <v>0.98555956678700352</v>
      </c>
    </row>
    <row r="537" spans="1:10" x14ac:dyDescent="0.3">
      <c r="A537" s="6">
        <v>44949.333333333336</v>
      </c>
      <c r="B537" s="7">
        <v>303.07</v>
      </c>
      <c r="C537" s="7">
        <v>298.69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0.98554789322598746</v>
      </c>
      <c r="H537" s="5">
        <f t="shared" si="66"/>
        <v>0.98554789322598746</v>
      </c>
      <c r="I537" s="10">
        <f t="shared" si="67"/>
        <v>0.98554789322598746</v>
      </c>
      <c r="J537" s="10">
        <f t="shared" si="68"/>
        <v>0.98554789322598746</v>
      </c>
    </row>
    <row r="538" spans="1:10" x14ac:dyDescent="0.3">
      <c r="A538" s="6">
        <v>44949.375</v>
      </c>
      <c r="B538" s="7">
        <v>112.21</v>
      </c>
      <c r="C538" s="7">
        <v>115.48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1.0291417877194546</v>
      </c>
      <c r="H538" s="5">
        <f t="shared" si="66"/>
        <v>1.0231330323028829</v>
      </c>
      <c r="I538" s="10">
        <f t="shared" si="67"/>
        <v>1.0154220215352554</v>
      </c>
      <c r="J538" s="10">
        <f t="shared" si="68"/>
        <v>1.0077110107676277</v>
      </c>
    </row>
    <row r="539" spans="1:10" x14ac:dyDescent="0.3">
      <c r="A539" s="6">
        <v>44949.416666666664</v>
      </c>
      <c r="B539" s="7">
        <v>71.569999999999993</v>
      </c>
      <c r="C539" s="7">
        <v>73.650000000000006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1.0290624563364541</v>
      </c>
      <c r="H539" s="5">
        <f t="shared" si="66"/>
        <v>1.0231330323028829</v>
      </c>
      <c r="I539" s="10">
        <f t="shared" si="67"/>
        <v>1.0154220215352554</v>
      </c>
      <c r="J539" s="10">
        <f t="shared" si="68"/>
        <v>1.0077110107676277</v>
      </c>
    </row>
    <row r="540" spans="1:10" x14ac:dyDescent="0.3">
      <c r="A540" s="6">
        <v>44949.458333333336</v>
      </c>
      <c r="B540" s="7">
        <v>60.3</v>
      </c>
      <c r="C540" s="7">
        <v>62.06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1.0291873963515756</v>
      </c>
      <c r="H540" s="5">
        <f t="shared" si="66"/>
        <v>1.0231330323028829</v>
      </c>
      <c r="I540" s="10">
        <f t="shared" si="67"/>
        <v>1.0154220215352554</v>
      </c>
      <c r="J540" s="10">
        <f t="shared" si="68"/>
        <v>1.0077110107676277</v>
      </c>
    </row>
    <row r="541" spans="1:10" x14ac:dyDescent="0.3">
      <c r="A541" s="6">
        <v>44949.5</v>
      </c>
      <c r="B541" s="7">
        <v>68.38</v>
      </c>
      <c r="C541" s="7">
        <v>70.37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1.0291020766305938</v>
      </c>
      <c r="H541" s="5">
        <f t="shared" si="66"/>
        <v>1.0231330323028829</v>
      </c>
      <c r="I541" s="10">
        <f t="shared" si="67"/>
        <v>1.0154220215352554</v>
      </c>
      <c r="J541" s="10">
        <f t="shared" si="68"/>
        <v>1.0077110107676277</v>
      </c>
    </row>
    <row r="542" spans="1:10" x14ac:dyDescent="0.3">
      <c r="A542" s="6">
        <v>44949.541666666664</v>
      </c>
      <c r="B542" s="7">
        <v>11.4</v>
      </c>
      <c r="C542" s="7">
        <v>11.73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1.0289473684210526</v>
      </c>
      <c r="H542" s="5">
        <f t="shared" si="66"/>
        <v>1.0231330323028829</v>
      </c>
      <c r="I542" s="10">
        <f t="shared" si="67"/>
        <v>1.0154220215352554</v>
      </c>
      <c r="J542" s="10">
        <f t="shared" si="68"/>
        <v>1.0077110107676277</v>
      </c>
    </row>
    <row r="543" spans="1:10" x14ac:dyDescent="0.3">
      <c r="A543" s="6">
        <v>44949.583333333336</v>
      </c>
      <c r="B543" s="7">
        <v>0</v>
      </c>
      <c r="C543" s="7">
        <v>0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</v>
      </c>
      <c r="H543" s="5">
        <f t="shared" si="66"/>
        <v>1</v>
      </c>
      <c r="I543" s="10">
        <f t="shared" si="67"/>
        <v>1</v>
      </c>
      <c r="J543" s="10">
        <f t="shared" si="68"/>
        <v>1</v>
      </c>
    </row>
    <row r="544" spans="1:10" x14ac:dyDescent="0.3">
      <c r="A544" s="6">
        <v>44949.625</v>
      </c>
      <c r="B544" s="7">
        <v>0</v>
      </c>
      <c r="C544" s="7">
        <v>0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</v>
      </c>
      <c r="H544" s="5">
        <f t="shared" si="66"/>
        <v>1</v>
      </c>
      <c r="I544" s="10">
        <f t="shared" si="67"/>
        <v>1</v>
      </c>
      <c r="J544" s="10">
        <f t="shared" si="68"/>
        <v>1</v>
      </c>
    </row>
    <row r="545" spans="1:10" x14ac:dyDescent="0.3">
      <c r="A545" s="6">
        <v>44949.666666666664</v>
      </c>
      <c r="B545" s="7">
        <v>0</v>
      </c>
      <c r="C545" s="7">
        <v>0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</v>
      </c>
      <c r="H545" s="5">
        <f t="shared" si="66"/>
        <v>1</v>
      </c>
      <c r="I545" s="10">
        <f t="shared" si="67"/>
        <v>1</v>
      </c>
      <c r="J545" s="10">
        <f t="shared" si="68"/>
        <v>1</v>
      </c>
    </row>
    <row r="546" spans="1:10" x14ac:dyDescent="0.3">
      <c r="A546" s="6">
        <v>44949.708333333336</v>
      </c>
      <c r="B546" s="7">
        <v>0</v>
      </c>
      <c r="C546" s="7">
        <v>0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</v>
      </c>
      <c r="H546" s="5">
        <f t="shared" si="66"/>
        <v>1</v>
      </c>
      <c r="I546" s="10">
        <f t="shared" si="67"/>
        <v>1</v>
      </c>
      <c r="J546" s="10">
        <f t="shared" si="68"/>
        <v>1</v>
      </c>
    </row>
    <row r="547" spans="1:10" x14ac:dyDescent="0.3">
      <c r="A547" s="6">
        <v>44949.75</v>
      </c>
      <c r="B547" s="7">
        <v>0</v>
      </c>
      <c r="C547" s="7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10">
        <f t="shared" si="67"/>
        <v>1</v>
      </c>
      <c r="J547" s="10">
        <f t="shared" si="68"/>
        <v>1</v>
      </c>
    </row>
    <row r="548" spans="1:10" x14ac:dyDescent="0.3">
      <c r="A548" s="6">
        <v>44949.791666666664</v>
      </c>
      <c r="B548" s="7">
        <v>0</v>
      </c>
      <c r="C548" s="7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10">
        <f t="shared" si="67"/>
        <v>1</v>
      </c>
      <c r="J548" s="10">
        <f t="shared" si="68"/>
        <v>1</v>
      </c>
    </row>
    <row r="549" spans="1:10" x14ac:dyDescent="0.3">
      <c r="A549" s="6">
        <v>44949.833333333336</v>
      </c>
      <c r="B549" s="7">
        <v>106.54</v>
      </c>
      <c r="C549" s="7">
        <v>105.35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0.98883048620236524</v>
      </c>
      <c r="H549" s="5">
        <f t="shared" si="66"/>
        <v>0.98883048620236524</v>
      </c>
      <c r="I549" s="10">
        <f t="shared" si="67"/>
        <v>0.98883048620236524</v>
      </c>
      <c r="J549" s="10">
        <f t="shared" si="68"/>
        <v>0.98883048620236524</v>
      </c>
    </row>
    <row r="550" spans="1:10" x14ac:dyDescent="0.3">
      <c r="A550" s="6">
        <v>44949.875</v>
      </c>
      <c r="B550" s="7">
        <v>268.41000000000003</v>
      </c>
      <c r="C550" s="7">
        <v>265.43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0.98889758205730038</v>
      </c>
      <c r="H550" s="5">
        <f t="shared" si="66"/>
        <v>0.98889758205730038</v>
      </c>
      <c r="I550" s="10">
        <f t="shared" si="67"/>
        <v>0.98889758205730038</v>
      </c>
      <c r="J550" s="10">
        <f t="shared" si="68"/>
        <v>0.98889758205730038</v>
      </c>
    </row>
    <row r="551" spans="1:10" x14ac:dyDescent="0.3">
      <c r="A551" s="6">
        <v>44949.916666666664</v>
      </c>
      <c r="B551" s="7">
        <v>268.41000000000003</v>
      </c>
      <c r="C551" s="7">
        <v>265.43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0.98889758205730038</v>
      </c>
      <c r="H551" s="5">
        <f t="shared" si="66"/>
        <v>0.98889758205730038</v>
      </c>
      <c r="I551" s="10">
        <f t="shared" si="67"/>
        <v>0.98889758205730038</v>
      </c>
      <c r="J551" s="10">
        <f t="shared" si="68"/>
        <v>0.98889758205730038</v>
      </c>
    </row>
    <row r="552" spans="1:10" x14ac:dyDescent="0.3">
      <c r="A552" s="6">
        <v>44949.958333333336</v>
      </c>
      <c r="B552" s="7">
        <v>246.31</v>
      </c>
      <c r="C552" s="7">
        <v>243.58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0.98891640615484555</v>
      </c>
      <c r="H552" s="5">
        <f t="shared" si="66"/>
        <v>0.98891640615484555</v>
      </c>
      <c r="I552" s="10">
        <f t="shared" si="67"/>
        <v>0.98891640615484555</v>
      </c>
      <c r="J552" s="10">
        <f t="shared" si="68"/>
        <v>0.98891640615484555</v>
      </c>
    </row>
    <row r="553" spans="1:10" x14ac:dyDescent="0.3">
      <c r="A553" s="6">
        <v>44950</v>
      </c>
      <c r="B553" s="7">
        <v>226.94</v>
      </c>
      <c r="C553" s="7">
        <v>224.42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0.98889574336829111</v>
      </c>
      <c r="H553" s="5">
        <f t="shared" si="66"/>
        <v>0.98889574336829111</v>
      </c>
      <c r="I553" s="10">
        <f t="shared" si="67"/>
        <v>0.98889574336829111</v>
      </c>
      <c r="J553" s="10">
        <f t="shared" si="68"/>
        <v>0.98889574336829111</v>
      </c>
    </row>
    <row r="554" spans="1:10" x14ac:dyDescent="0.3">
      <c r="A554" s="6">
        <v>44950.041666666664</v>
      </c>
      <c r="B554" s="7">
        <v>217.13</v>
      </c>
      <c r="C554" s="7">
        <v>213.16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0.98171602265923641</v>
      </c>
      <c r="H554" s="5">
        <f t="shared" si="66"/>
        <v>0.98171602265923641</v>
      </c>
      <c r="I554" s="10">
        <f t="shared" si="67"/>
        <v>0.98171602265923641</v>
      </c>
      <c r="J554" s="10">
        <f t="shared" si="68"/>
        <v>0.98171602265923641</v>
      </c>
    </row>
    <row r="555" spans="1:10" x14ac:dyDescent="0.3">
      <c r="A555" s="6">
        <v>44950.083333333336</v>
      </c>
      <c r="B555" s="7">
        <v>204.81</v>
      </c>
      <c r="C555" s="7">
        <v>201.07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0.98173917289194856</v>
      </c>
      <c r="H555" s="5">
        <f t="shared" si="66"/>
        <v>0.98173917289194856</v>
      </c>
      <c r="I555" s="10">
        <f t="shared" si="67"/>
        <v>0.98173917289194856</v>
      </c>
      <c r="J555" s="10">
        <f t="shared" si="68"/>
        <v>0.98173917289194856</v>
      </c>
    </row>
    <row r="556" spans="1:10" x14ac:dyDescent="0.3">
      <c r="A556" s="6">
        <v>44950.125</v>
      </c>
      <c r="B556" s="7">
        <v>152.61000000000001</v>
      </c>
      <c r="C556" s="7">
        <v>149.82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0.98171810497346168</v>
      </c>
      <c r="H556" s="5">
        <f t="shared" si="66"/>
        <v>0.98171810497346168</v>
      </c>
      <c r="I556" s="10">
        <f t="shared" si="67"/>
        <v>0.98171810497346168</v>
      </c>
      <c r="J556" s="10">
        <f t="shared" si="68"/>
        <v>0.98171810497346168</v>
      </c>
    </row>
    <row r="557" spans="1:10" x14ac:dyDescent="0.3">
      <c r="A557" s="6">
        <v>44950.166666666664</v>
      </c>
      <c r="B557" s="7">
        <v>153.29</v>
      </c>
      <c r="C557" s="7">
        <v>150.49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0.98173396829538795</v>
      </c>
      <c r="H557" s="5">
        <f t="shared" si="66"/>
        <v>0.98173396829538795</v>
      </c>
      <c r="I557" s="10">
        <f t="shared" si="67"/>
        <v>0.98173396829538795</v>
      </c>
      <c r="J557" s="10">
        <f t="shared" si="68"/>
        <v>0.98173396829538795</v>
      </c>
    </row>
    <row r="558" spans="1:10" x14ac:dyDescent="0.3">
      <c r="A558" s="6">
        <v>44950.208333333336</v>
      </c>
      <c r="B558" s="7">
        <v>181.74</v>
      </c>
      <c r="C558" s="7">
        <v>178.42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0.98173214482227344</v>
      </c>
      <c r="H558" s="5">
        <f t="shared" si="66"/>
        <v>0.98173214482227344</v>
      </c>
      <c r="I558" s="10">
        <f t="shared" si="67"/>
        <v>0.98173214482227344</v>
      </c>
      <c r="J558" s="10">
        <f t="shared" si="68"/>
        <v>0.98173214482227344</v>
      </c>
    </row>
    <row r="559" spans="1:10" x14ac:dyDescent="0.3">
      <c r="A559" s="6">
        <v>44950.25</v>
      </c>
      <c r="B559" s="7">
        <v>169.22</v>
      </c>
      <c r="C559" s="7">
        <v>166.13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0.98173974707481382</v>
      </c>
      <c r="H559" s="5">
        <f t="shared" si="66"/>
        <v>0.98173974707481382</v>
      </c>
      <c r="I559" s="10">
        <f t="shared" si="67"/>
        <v>0.98173974707481382</v>
      </c>
      <c r="J559" s="10">
        <f t="shared" si="68"/>
        <v>0.98173974707481382</v>
      </c>
    </row>
    <row r="560" spans="1:10" x14ac:dyDescent="0.3">
      <c r="A560" s="6">
        <v>44950.291666666664</v>
      </c>
      <c r="B560" s="7">
        <v>201.72</v>
      </c>
      <c r="C560" s="7">
        <v>198.04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0.98175689073963912</v>
      </c>
      <c r="H560" s="5">
        <f t="shared" si="66"/>
        <v>0.98175689073963912</v>
      </c>
      <c r="I560" s="10">
        <f t="shared" si="67"/>
        <v>0.98175689073963912</v>
      </c>
      <c r="J560" s="10">
        <f t="shared" si="68"/>
        <v>0.98175689073963912</v>
      </c>
    </row>
    <row r="561" spans="1:10" x14ac:dyDescent="0.3">
      <c r="A561" s="6">
        <v>44950.333333333336</v>
      </c>
      <c r="B561" s="7">
        <v>186.02</v>
      </c>
      <c r="C561" s="7">
        <v>182.62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0.98172239544135032</v>
      </c>
      <c r="H561" s="5">
        <f t="shared" si="66"/>
        <v>0.98172239544135032</v>
      </c>
      <c r="I561" s="10">
        <f t="shared" si="67"/>
        <v>0.98172239544135032</v>
      </c>
      <c r="J561" s="10">
        <f t="shared" si="68"/>
        <v>0.98172239544135032</v>
      </c>
    </row>
    <row r="562" spans="1:10" x14ac:dyDescent="0.3">
      <c r="A562" s="6">
        <v>44950.375</v>
      </c>
      <c r="B562" s="7">
        <v>73.650000000000006</v>
      </c>
      <c r="C562" s="7">
        <v>75.319999999999993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1.0226748133061776</v>
      </c>
      <c r="H562" s="5">
        <f t="shared" si="66"/>
        <v>1.0226748133061776</v>
      </c>
      <c r="I562" s="10">
        <f t="shared" si="67"/>
        <v>1.0154220215352554</v>
      </c>
      <c r="J562" s="10">
        <f t="shared" si="68"/>
        <v>1.0077110107676277</v>
      </c>
    </row>
    <row r="563" spans="1:10" x14ac:dyDescent="0.3">
      <c r="A563" s="6">
        <v>44950.416666666664</v>
      </c>
      <c r="B563" s="7">
        <v>61.47</v>
      </c>
      <c r="C563" s="7">
        <v>62.87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1.0227753375630388</v>
      </c>
      <c r="H563" s="5">
        <f t="shared" si="66"/>
        <v>1.0227753375630388</v>
      </c>
      <c r="I563" s="10">
        <f t="shared" si="67"/>
        <v>1.0154220215352554</v>
      </c>
      <c r="J563" s="10">
        <f t="shared" si="68"/>
        <v>1.0077110107676277</v>
      </c>
    </row>
    <row r="564" spans="1:10" x14ac:dyDescent="0.3">
      <c r="A564" s="6">
        <v>44950.458333333336</v>
      </c>
      <c r="B564" s="7">
        <v>23.56</v>
      </c>
      <c r="C564" s="7">
        <v>24.1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1.0229202037351444</v>
      </c>
      <c r="H564" s="5">
        <f t="shared" si="66"/>
        <v>1.0229202037351444</v>
      </c>
      <c r="I564" s="10">
        <f t="shared" si="67"/>
        <v>1.0154220215352554</v>
      </c>
      <c r="J564" s="10">
        <f t="shared" si="68"/>
        <v>1.0077110107676277</v>
      </c>
    </row>
    <row r="565" spans="1:10" x14ac:dyDescent="0.3">
      <c r="A565" s="6">
        <v>44950.5</v>
      </c>
      <c r="B565" s="7">
        <v>0</v>
      </c>
      <c r="C565" s="7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10">
        <f t="shared" si="67"/>
        <v>1</v>
      </c>
      <c r="J565" s="10">
        <f t="shared" si="68"/>
        <v>1</v>
      </c>
    </row>
    <row r="566" spans="1:10" x14ac:dyDescent="0.3">
      <c r="A566" s="6">
        <v>44950.541666666664</v>
      </c>
      <c r="B566" s="7">
        <v>0</v>
      </c>
      <c r="C566" s="7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10">
        <f t="shared" si="67"/>
        <v>1</v>
      </c>
      <c r="J566" s="10">
        <f t="shared" si="68"/>
        <v>1</v>
      </c>
    </row>
    <row r="567" spans="1:10" x14ac:dyDescent="0.3">
      <c r="A567" s="6">
        <v>44950.583333333336</v>
      </c>
      <c r="B567" s="7">
        <v>0</v>
      </c>
      <c r="C567" s="7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10">
        <f t="shared" si="67"/>
        <v>1</v>
      </c>
      <c r="J567" s="10">
        <f t="shared" si="68"/>
        <v>1</v>
      </c>
    </row>
    <row r="568" spans="1:10" x14ac:dyDescent="0.3">
      <c r="A568" s="6">
        <v>44950.625</v>
      </c>
      <c r="B568" s="7">
        <v>0</v>
      </c>
      <c r="C568" s="7">
        <v>0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</v>
      </c>
      <c r="H568" s="5">
        <f t="shared" si="66"/>
        <v>1</v>
      </c>
      <c r="I568" s="10">
        <f t="shared" si="67"/>
        <v>1</v>
      </c>
      <c r="J568" s="10">
        <f t="shared" si="68"/>
        <v>1</v>
      </c>
    </row>
    <row r="569" spans="1:10" x14ac:dyDescent="0.3">
      <c r="A569" s="6">
        <v>44950.666666666664</v>
      </c>
      <c r="B569" s="7">
        <v>0</v>
      </c>
      <c r="C569" s="7">
        <v>0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</v>
      </c>
      <c r="H569" s="5">
        <f t="shared" si="66"/>
        <v>1</v>
      </c>
      <c r="I569" s="10">
        <f t="shared" si="67"/>
        <v>1</v>
      </c>
      <c r="J569" s="10">
        <f t="shared" si="68"/>
        <v>1</v>
      </c>
    </row>
    <row r="570" spans="1:10" x14ac:dyDescent="0.3">
      <c r="A570" s="6">
        <v>44950.708333333336</v>
      </c>
      <c r="B570" s="7">
        <v>0</v>
      </c>
      <c r="C570" s="7">
        <v>0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</v>
      </c>
      <c r="H570" s="5">
        <f t="shared" si="66"/>
        <v>1</v>
      </c>
      <c r="I570" s="10">
        <f t="shared" si="67"/>
        <v>1</v>
      </c>
      <c r="J570" s="10">
        <f t="shared" si="68"/>
        <v>1</v>
      </c>
    </row>
    <row r="571" spans="1:10" x14ac:dyDescent="0.3">
      <c r="A571" s="6">
        <v>44950.75</v>
      </c>
      <c r="B571" s="7">
        <v>0</v>
      </c>
      <c r="C571" s="7">
        <v>0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</v>
      </c>
      <c r="H571" s="5">
        <f t="shared" si="66"/>
        <v>1</v>
      </c>
      <c r="I571" s="10">
        <f t="shared" si="67"/>
        <v>1</v>
      </c>
      <c r="J571" s="10">
        <f t="shared" si="68"/>
        <v>1</v>
      </c>
    </row>
    <row r="572" spans="1:10" x14ac:dyDescent="0.3">
      <c r="A572" s="6">
        <v>44950.791666666664</v>
      </c>
      <c r="B572" s="7">
        <v>0</v>
      </c>
      <c r="C572" s="7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10">
        <f t="shared" si="67"/>
        <v>1</v>
      </c>
      <c r="J572" s="10">
        <f t="shared" si="68"/>
        <v>1</v>
      </c>
    </row>
    <row r="573" spans="1:10" x14ac:dyDescent="0.3">
      <c r="A573" s="6">
        <v>44950.833333333336</v>
      </c>
      <c r="B573" s="7">
        <v>88.96</v>
      </c>
      <c r="C573" s="7">
        <v>87.84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0.98741007194244612</v>
      </c>
      <c r="H573" s="5">
        <f t="shared" si="66"/>
        <v>0.98741007194244612</v>
      </c>
      <c r="I573" s="10">
        <f t="shared" si="67"/>
        <v>0.98741007194244612</v>
      </c>
      <c r="J573" s="10">
        <f t="shared" si="68"/>
        <v>0.98741007194244612</v>
      </c>
    </row>
    <row r="574" spans="1:10" x14ac:dyDescent="0.3">
      <c r="A574" s="6">
        <v>44950.875</v>
      </c>
      <c r="B574" s="7">
        <v>176.63</v>
      </c>
      <c r="C574" s="7">
        <v>174.4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0.98737473815320165</v>
      </c>
      <c r="H574" s="5">
        <f t="shared" si="66"/>
        <v>0.98737473815320165</v>
      </c>
      <c r="I574" s="10">
        <f t="shared" si="67"/>
        <v>0.98737473815320165</v>
      </c>
      <c r="J574" s="10">
        <f t="shared" si="68"/>
        <v>0.98737473815320165</v>
      </c>
    </row>
    <row r="575" spans="1:10" x14ac:dyDescent="0.3">
      <c r="A575" s="6">
        <v>44950.916666666664</v>
      </c>
      <c r="B575" s="7">
        <v>165.44</v>
      </c>
      <c r="C575" s="7">
        <v>163.35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0.9873670212765957</v>
      </c>
      <c r="H575" s="5">
        <f t="shared" si="66"/>
        <v>0.9873670212765957</v>
      </c>
      <c r="I575" s="10">
        <f t="shared" si="67"/>
        <v>0.9873670212765957</v>
      </c>
      <c r="J575" s="10">
        <f t="shared" si="68"/>
        <v>0.9873670212765957</v>
      </c>
    </row>
    <row r="576" spans="1:10" x14ac:dyDescent="0.3">
      <c r="A576" s="6">
        <v>44950.958333333336</v>
      </c>
      <c r="B576" s="7">
        <v>165.44</v>
      </c>
      <c r="C576" s="7">
        <v>163.35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0.9873670212765957</v>
      </c>
      <c r="H576" s="5">
        <f t="shared" si="66"/>
        <v>0.9873670212765957</v>
      </c>
      <c r="I576" s="10">
        <f t="shared" si="67"/>
        <v>0.9873670212765957</v>
      </c>
      <c r="J576" s="10">
        <f t="shared" si="68"/>
        <v>0.9873670212765957</v>
      </c>
    </row>
    <row r="577" spans="1:10" x14ac:dyDescent="0.3">
      <c r="A577" s="6">
        <v>44951</v>
      </c>
      <c r="B577" s="7">
        <v>150.85</v>
      </c>
      <c r="C577" s="7">
        <v>148.94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0.98733841564468017</v>
      </c>
      <c r="H577" s="5">
        <f t="shared" si="66"/>
        <v>0.98733841564468017</v>
      </c>
      <c r="I577" s="10">
        <f t="shared" si="67"/>
        <v>0.98733841564468017</v>
      </c>
      <c r="J577" s="10">
        <f t="shared" si="68"/>
        <v>0.98733841564468017</v>
      </c>
    </row>
    <row r="578" spans="1:10" x14ac:dyDescent="0.3">
      <c r="A578" s="6">
        <v>44951.041666666664</v>
      </c>
      <c r="B578" s="7">
        <v>179.13</v>
      </c>
      <c r="C578" s="7">
        <v>174.82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0.97593926198850001</v>
      </c>
      <c r="H578" s="5">
        <f t="shared" si="66"/>
        <v>0.97593926198850001</v>
      </c>
      <c r="I578" s="10">
        <f t="shared" si="67"/>
        <v>0.97593926198850001</v>
      </c>
      <c r="J578" s="10">
        <f t="shared" si="68"/>
        <v>0.97686696769711712</v>
      </c>
    </row>
    <row r="579" spans="1:10" x14ac:dyDescent="0.3">
      <c r="A579" s="6">
        <v>44951.083333333336</v>
      </c>
      <c r="B579" s="7">
        <v>182.96</v>
      </c>
      <c r="C579" s="7">
        <v>178.56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0.9759510275470048</v>
      </c>
      <c r="H579" s="5">
        <f t="shared" ref="H579:H642" si="73">MIN(MAX(G579,$L$12),$M$12)</f>
        <v>0.9759510275470048</v>
      </c>
      <c r="I579" s="10">
        <f t="shared" ref="I579:I642" si="74">MIN(MAX(H579,$L$10),$M$10)</f>
        <v>0.9759510275470048</v>
      </c>
      <c r="J579" s="10">
        <f t="shared" ref="J579:J642" si="75">MIN(MAX(I579,$L$8),$M$8)</f>
        <v>0.97686696769711712</v>
      </c>
    </row>
    <row r="580" spans="1:10" x14ac:dyDescent="0.3">
      <c r="A580" s="6">
        <v>44951.125</v>
      </c>
      <c r="B580" s="7">
        <v>184.81</v>
      </c>
      <c r="C580" s="7">
        <v>180.36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0.97592121638439489</v>
      </c>
      <c r="H580" s="5">
        <f t="shared" si="73"/>
        <v>0.97592121638439489</v>
      </c>
      <c r="I580" s="10">
        <f t="shared" si="74"/>
        <v>0.97592121638439489</v>
      </c>
      <c r="J580" s="10">
        <f t="shared" si="75"/>
        <v>0.97686696769711712</v>
      </c>
    </row>
    <row r="581" spans="1:10" x14ac:dyDescent="0.3">
      <c r="A581" s="6">
        <v>44951.166666666664</v>
      </c>
      <c r="B581" s="7">
        <v>180.98</v>
      </c>
      <c r="C581" s="7">
        <v>176.63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0.97596419493866726</v>
      </c>
      <c r="H581" s="5">
        <f t="shared" si="73"/>
        <v>0.97596419493866726</v>
      </c>
      <c r="I581" s="10">
        <f t="shared" si="74"/>
        <v>0.97596419493866726</v>
      </c>
      <c r="J581" s="10">
        <f t="shared" si="75"/>
        <v>0.97686696769711712</v>
      </c>
    </row>
    <row r="582" spans="1:10" x14ac:dyDescent="0.3">
      <c r="A582" s="6">
        <v>44951.208333333336</v>
      </c>
      <c r="B582" s="7">
        <v>180.98</v>
      </c>
      <c r="C582" s="7">
        <v>176.63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0.97596419493866726</v>
      </c>
      <c r="H582" s="5">
        <f t="shared" si="73"/>
        <v>0.97596419493866726</v>
      </c>
      <c r="I582" s="10">
        <f t="shared" si="74"/>
        <v>0.97596419493866726</v>
      </c>
      <c r="J582" s="10">
        <f t="shared" si="75"/>
        <v>0.97686696769711712</v>
      </c>
    </row>
    <row r="583" spans="1:10" x14ac:dyDescent="0.3">
      <c r="A583" s="6">
        <v>44951.25</v>
      </c>
      <c r="B583" s="7">
        <v>180.98</v>
      </c>
      <c r="C583" s="7">
        <v>176.63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0.97596419493866726</v>
      </c>
      <c r="H583" s="5">
        <f t="shared" si="73"/>
        <v>0.97596419493866726</v>
      </c>
      <c r="I583" s="10">
        <f t="shared" si="74"/>
        <v>0.97596419493866726</v>
      </c>
      <c r="J583" s="10">
        <f t="shared" si="75"/>
        <v>0.97686696769711712</v>
      </c>
    </row>
    <row r="584" spans="1:10" x14ac:dyDescent="0.3">
      <c r="A584" s="6">
        <v>44951.291666666664</v>
      </c>
      <c r="B584" s="7">
        <v>180.98</v>
      </c>
      <c r="C584" s="7">
        <v>176.63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0.97596419493866726</v>
      </c>
      <c r="H584" s="5">
        <f t="shared" si="73"/>
        <v>0.97596419493866726</v>
      </c>
      <c r="I584" s="10">
        <f t="shared" si="74"/>
        <v>0.97596419493866726</v>
      </c>
      <c r="J584" s="10">
        <f t="shared" si="75"/>
        <v>0.97686696769711712</v>
      </c>
    </row>
    <row r="585" spans="1:10" x14ac:dyDescent="0.3">
      <c r="A585" s="6">
        <v>44951.333333333336</v>
      </c>
      <c r="B585" s="7">
        <v>184.9</v>
      </c>
      <c r="C585" s="7">
        <v>180.45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0.97593293672255266</v>
      </c>
      <c r="H585" s="5">
        <f t="shared" si="73"/>
        <v>0.97593293672255266</v>
      </c>
      <c r="I585" s="10">
        <f t="shared" si="74"/>
        <v>0.97593293672255266</v>
      </c>
      <c r="J585" s="10">
        <f t="shared" si="75"/>
        <v>0.97686696769711712</v>
      </c>
    </row>
    <row r="586" spans="1:10" x14ac:dyDescent="0.3">
      <c r="A586" s="6">
        <v>44951.375</v>
      </c>
      <c r="B586" s="7">
        <v>0</v>
      </c>
      <c r="C586" s="7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10">
        <f t="shared" si="74"/>
        <v>1</v>
      </c>
      <c r="J586" s="10">
        <f t="shared" si="75"/>
        <v>1</v>
      </c>
    </row>
    <row r="587" spans="1:10" x14ac:dyDescent="0.3">
      <c r="A587" s="6">
        <v>44951.416666666664</v>
      </c>
      <c r="B587" s="7">
        <v>0</v>
      </c>
      <c r="C587" s="7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10">
        <f t="shared" si="74"/>
        <v>1</v>
      </c>
      <c r="J587" s="10">
        <f t="shared" si="75"/>
        <v>1</v>
      </c>
    </row>
    <row r="588" spans="1:10" x14ac:dyDescent="0.3">
      <c r="A588" s="6">
        <v>44951.458333333336</v>
      </c>
      <c r="B588" s="7">
        <v>0</v>
      </c>
      <c r="C588" s="7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10">
        <f t="shared" si="74"/>
        <v>1</v>
      </c>
      <c r="J588" s="10">
        <f t="shared" si="75"/>
        <v>1</v>
      </c>
    </row>
    <row r="589" spans="1:10" x14ac:dyDescent="0.3">
      <c r="A589" s="6">
        <v>44951.5</v>
      </c>
      <c r="B589" s="7">
        <v>0</v>
      </c>
      <c r="C589" s="7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10">
        <f t="shared" si="74"/>
        <v>1</v>
      </c>
      <c r="J589" s="10">
        <f t="shared" si="75"/>
        <v>1</v>
      </c>
    </row>
    <row r="590" spans="1:10" x14ac:dyDescent="0.3">
      <c r="A590" s="6">
        <v>44951.541666666664</v>
      </c>
      <c r="B590" s="7">
        <v>0</v>
      </c>
      <c r="C590" s="7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10">
        <f t="shared" si="74"/>
        <v>1</v>
      </c>
      <c r="J590" s="10">
        <f t="shared" si="75"/>
        <v>1</v>
      </c>
    </row>
    <row r="591" spans="1:10" x14ac:dyDescent="0.3">
      <c r="A591" s="6">
        <v>44951.583333333336</v>
      </c>
      <c r="B591" s="7">
        <v>0</v>
      </c>
      <c r="C591" s="7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10">
        <f t="shared" si="74"/>
        <v>1</v>
      </c>
      <c r="J591" s="10">
        <f t="shared" si="75"/>
        <v>1</v>
      </c>
    </row>
    <row r="592" spans="1:10" x14ac:dyDescent="0.3">
      <c r="A592" s="6">
        <v>44951.625</v>
      </c>
      <c r="B592" s="7">
        <v>0</v>
      </c>
      <c r="C592" s="7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10">
        <f t="shared" si="74"/>
        <v>1</v>
      </c>
      <c r="J592" s="10">
        <f t="shared" si="75"/>
        <v>1</v>
      </c>
    </row>
    <row r="593" spans="1:10" x14ac:dyDescent="0.3">
      <c r="A593" s="6">
        <v>44951.666666666664</v>
      </c>
      <c r="B593" s="7">
        <v>0</v>
      </c>
      <c r="C593" s="7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10">
        <f t="shared" si="74"/>
        <v>1</v>
      </c>
      <c r="J593" s="10">
        <f t="shared" si="75"/>
        <v>1</v>
      </c>
    </row>
    <row r="594" spans="1:10" x14ac:dyDescent="0.3">
      <c r="A594" s="6">
        <v>44951.708333333336</v>
      </c>
      <c r="B594" s="7">
        <v>0</v>
      </c>
      <c r="C594" s="7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10">
        <f t="shared" si="74"/>
        <v>1</v>
      </c>
      <c r="J594" s="10">
        <f t="shared" si="75"/>
        <v>1</v>
      </c>
    </row>
    <row r="595" spans="1:10" x14ac:dyDescent="0.3">
      <c r="A595" s="6">
        <v>44951.75</v>
      </c>
      <c r="B595" s="7">
        <v>0</v>
      </c>
      <c r="C595" s="7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10">
        <f t="shared" si="74"/>
        <v>1</v>
      </c>
      <c r="J595" s="10">
        <f t="shared" si="75"/>
        <v>1</v>
      </c>
    </row>
    <row r="596" spans="1:10" x14ac:dyDescent="0.3">
      <c r="A596" s="6">
        <v>44951.791666666664</v>
      </c>
      <c r="B596" s="7">
        <v>0</v>
      </c>
      <c r="C596" s="7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10">
        <f t="shared" si="74"/>
        <v>1</v>
      </c>
      <c r="J596" s="10">
        <f t="shared" si="75"/>
        <v>1</v>
      </c>
    </row>
    <row r="597" spans="1:10" x14ac:dyDescent="0.3">
      <c r="A597" s="6">
        <v>44951.833333333336</v>
      </c>
      <c r="B597" s="7">
        <v>8.43</v>
      </c>
      <c r="C597" s="7">
        <v>8.3000000000000007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0.98457888493475698</v>
      </c>
      <c r="H597" s="5">
        <f t="shared" si="73"/>
        <v>0.98457888493475698</v>
      </c>
      <c r="I597" s="10">
        <f t="shared" si="74"/>
        <v>0.98457888493475698</v>
      </c>
      <c r="J597" s="10">
        <f t="shared" si="75"/>
        <v>0.98457888493475698</v>
      </c>
    </row>
    <row r="598" spans="1:10" x14ac:dyDescent="0.3">
      <c r="A598" s="6">
        <v>44951.875</v>
      </c>
      <c r="B598" s="7">
        <v>145.87</v>
      </c>
      <c r="C598" s="7">
        <v>143.72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0.98526084870089803</v>
      </c>
      <c r="H598" s="5">
        <f t="shared" si="73"/>
        <v>0.98526084870089803</v>
      </c>
      <c r="I598" s="10">
        <f t="shared" si="74"/>
        <v>0.98526084870089803</v>
      </c>
      <c r="J598" s="10">
        <f t="shared" si="75"/>
        <v>0.98526084870089803</v>
      </c>
    </row>
    <row r="599" spans="1:10" x14ac:dyDescent="0.3">
      <c r="A599" s="6">
        <v>44951.916666666664</v>
      </c>
      <c r="B599" s="7">
        <v>161.94999999999999</v>
      </c>
      <c r="C599" s="7">
        <v>159.56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0.9852423587527015</v>
      </c>
      <c r="H599" s="5">
        <f t="shared" si="73"/>
        <v>0.9852423587527015</v>
      </c>
      <c r="I599" s="10">
        <f t="shared" si="74"/>
        <v>0.9852423587527015</v>
      </c>
      <c r="J599" s="10">
        <f t="shared" si="75"/>
        <v>0.9852423587527015</v>
      </c>
    </row>
    <row r="600" spans="1:10" x14ac:dyDescent="0.3">
      <c r="A600" s="6">
        <v>44951.958333333336</v>
      </c>
      <c r="B600" s="7">
        <v>162.22999999999999</v>
      </c>
      <c r="C600" s="7">
        <v>159.84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0.98526782962460713</v>
      </c>
      <c r="H600" s="5">
        <f t="shared" si="73"/>
        <v>0.98526782962460713</v>
      </c>
      <c r="I600" s="10">
        <f t="shared" si="74"/>
        <v>0.98526782962460713</v>
      </c>
      <c r="J600" s="10">
        <f t="shared" si="75"/>
        <v>0.98526782962460713</v>
      </c>
    </row>
    <row r="601" spans="1:10" x14ac:dyDescent="0.3">
      <c r="A601" s="6">
        <v>44952</v>
      </c>
      <c r="B601" s="7">
        <v>148.54</v>
      </c>
      <c r="C601" s="7">
        <v>146.36000000000001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0.98532381850006745</v>
      </c>
      <c r="H601" s="5">
        <f t="shared" si="73"/>
        <v>0.98532381850006745</v>
      </c>
      <c r="I601" s="10">
        <f t="shared" si="74"/>
        <v>0.98532381850006745</v>
      </c>
      <c r="J601" s="10">
        <f t="shared" si="75"/>
        <v>0.98532381850006745</v>
      </c>
    </row>
    <row r="602" spans="1:10" x14ac:dyDescent="0.3">
      <c r="A602" s="6">
        <v>44952.041666666664</v>
      </c>
      <c r="B602" s="7">
        <v>162.19</v>
      </c>
      <c r="C602" s="7">
        <v>158.32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0.97613909612183236</v>
      </c>
      <c r="H602" s="5">
        <f t="shared" si="73"/>
        <v>0.97613909612183236</v>
      </c>
      <c r="I602" s="10">
        <f t="shared" si="74"/>
        <v>0.97613909612183236</v>
      </c>
      <c r="J602" s="10">
        <f t="shared" si="75"/>
        <v>0.97686696769711712</v>
      </c>
    </row>
    <row r="603" spans="1:10" x14ac:dyDescent="0.3">
      <c r="A603" s="6">
        <v>44952.083333333336</v>
      </c>
      <c r="B603" s="7">
        <v>160.34</v>
      </c>
      <c r="C603" s="7">
        <v>156.51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0.97611325932393656</v>
      </c>
      <c r="H603" s="5">
        <f t="shared" si="73"/>
        <v>0.97611325932393656</v>
      </c>
      <c r="I603" s="10">
        <f t="shared" si="74"/>
        <v>0.97611325932393656</v>
      </c>
      <c r="J603" s="10">
        <f t="shared" si="75"/>
        <v>0.97686696769711712</v>
      </c>
    </row>
    <row r="604" spans="1:10" x14ac:dyDescent="0.3">
      <c r="A604" s="6">
        <v>44952.125</v>
      </c>
      <c r="B604" s="7">
        <v>140.53</v>
      </c>
      <c r="C604" s="7">
        <v>137.16999999999999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0.97609051448089368</v>
      </c>
      <c r="H604" s="5">
        <f t="shared" si="73"/>
        <v>0.97609051448089368</v>
      </c>
      <c r="I604" s="10">
        <f t="shared" si="74"/>
        <v>0.97609051448089368</v>
      </c>
      <c r="J604" s="10">
        <f t="shared" si="75"/>
        <v>0.97686696769711712</v>
      </c>
    </row>
    <row r="605" spans="1:10" x14ac:dyDescent="0.3">
      <c r="A605" s="6">
        <v>44952.166666666664</v>
      </c>
      <c r="B605" s="7">
        <v>136.08000000000001</v>
      </c>
      <c r="C605" s="7">
        <v>132.83000000000001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0.97611699000587893</v>
      </c>
      <c r="H605" s="5">
        <f t="shared" si="73"/>
        <v>0.97611699000587893</v>
      </c>
      <c r="I605" s="10">
        <f t="shared" si="74"/>
        <v>0.97611699000587893</v>
      </c>
      <c r="J605" s="10">
        <f t="shared" si="75"/>
        <v>0.97686696769711712</v>
      </c>
    </row>
    <row r="606" spans="1:10" x14ac:dyDescent="0.3">
      <c r="A606" s="6">
        <v>44952.208333333336</v>
      </c>
      <c r="B606" s="7">
        <v>136.08000000000001</v>
      </c>
      <c r="C606" s="7">
        <v>132.83000000000001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0.97611699000587893</v>
      </c>
      <c r="H606" s="5">
        <f t="shared" si="73"/>
        <v>0.97611699000587893</v>
      </c>
      <c r="I606" s="10">
        <f t="shared" si="74"/>
        <v>0.97611699000587893</v>
      </c>
      <c r="J606" s="10">
        <f t="shared" si="75"/>
        <v>0.97686696769711712</v>
      </c>
    </row>
    <row r="607" spans="1:10" x14ac:dyDescent="0.3">
      <c r="A607" s="6">
        <v>44952.25</v>
      </c>
      <c r="B607" s="7">
        <v>138.78</v>
      </c>
      <c r="C607" s="7">
        <v>135.47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0.9761493010520248</v>
      </c>
      <c r="H607" s="5">
        <f t="shared" si="73"/>
        <v>0.9761493010520248</v>
      </c>
      <c r="I607" s="10">
        <f t="shared" si="74"/>
        <v>0.9761493010520248</v>
      </c>
      <c r="J607" s="10">
        <f t="shared" si="75"/>
        <v>0.97686696769711712</v>
      </c>
    </row>
    <row r="608" spans="1:10" x14ac:dyDescent="0.3">
      <c r="A608" s="6">
        <v>44952.291666666664</v>
      </c>
      <c r="B608" s="7">
        <v>162.26</v>
      </c>
      <c r="C608" s="7">
        <v>158.38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0.97608776038456802</v>
      </c>
      <c r="H608" s="5">
        <f t="shared" si="73"/>
        <v>0.97608776038456802</v>
      </c>
      <c r="I608" s="10">
        <f t="shared" si="74"/>
        <v>0.97608776038456802</v>
      </c>
      <c r="J608" s="10">
        <f t="shared" si="75"/>
        <v>0.97686696769711712</v>
      </c>
    </row>
    <row r="609" spans="1:10" x14ac:dyDescent="0.3">
      <c r="A609" s="6">
        <v>44952.333333333336</v>
      </c>
      <c r="B609" s="7">
        <v>131.9</v>
      </c>
      <c r="C609" s="7">
        <v>128.75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0.97611827141774066</v>
      </c>
      <c r="H609" s="5">
        <f t="shared" si="73"/>
        <v>0.97611827141774066</v>
      </c>
      <c r="I609" s="10">
        <f t="shared" si="74"/>
        <v>0.97611827141774066</v>
      </c>
      <c r="J609" s="10">
        <f t="shared" si="75"/>
        <v>0.97686696769711712</v>
      </c>
    </row>
    <row r="610" spans="1:10" x14ac:dyDescent="0.3">
      <c r="A610" s="6">
        <v>44952.375</v>
      </c>
      <c r="B610" s="7">
        <v>44.59</v>
      </c>
      <c r="C610" s="7">
        <v>45.54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1.021305225386858</v>
      </c>
      <c r="H610" s="5">
        <f t="shared" si="73"/>
        <v>1.021305225386858</v>
      </c>
      <c r="I610" s="10">
        <f t="shared" si="74"/>
        <v>1.0154220215352554</v>
      </c>
      <c r="J610" s="10">
        <f t="shared" si="75"/>
        <v>1.0077110107676277</v>
      </c>
    </row>
    <row r="611" spans="1:10" x14ac:dyDescent="0.3">
      <c r="A611" s="6">
        <v>44952.416666666664</v>
      </c>
      <c r="B611" s="7">
        <v>0</v>
      </c>
      <c r="C611" s="7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10">
        <f t="shared" si="74"/>
        <v>1</v>
      </c>
      <c r="J611" s="10">
        <f t="shared" si="75"/>
        <v>1</v>
      </c>
    </row>
    <row r="612" spans="1:10" x14ac:dyDescent="0.3">
      <c r="A612" s="6">
        <v>44952.458333333336</v>
      </c>
      <c r="B612" s="7">
        <v>0</v>
      </c>
      <c r="C612" s="7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10">
        <f t="shared" si="74"/>
        <v>1</v>
      </c>
      <c r="J612" s="10">
        <f t="shared" si="75"/>
        <v>1</v>
      </c>
    </row>
    <row r="613" spans="1:10" x14ac:dyDescent="0.3">
      <c r="A613" s="6">
        <v>44952.5</v>
      </c>
      <c r="B613" s="7">
        <v>0</v>
      </c>
      <c r="C613" s="7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10">
        <f t="shared" si="74"/>
        <v>1</v>
      </c>
      <c r="J613" s="10">
        <f t="shared" si="75"/>
        <v>1</v>
      </c>
    </row>
    <row r="614" spans="1:10" x14ac:dyDescent="0.3">
      <c r="A614" s="6">
        <v>44952.541666666664</v>
      </c>
      <c r="B614" s="7">
        <v>0</v>
      </c>
      <c r="C614" s="7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10">
        <f t="shared" si="74"/>
        <v>1</v>
      </c>
      <c r="J614" s="10">
        <f t="shared" si="75"/>
        <v>1</v>
      </c>
    </row>
    <row r="615" spans="1:10" x14ac:dyDescent="0.3">
      <c r="A615" s="6">
        <v>44952.583333333336</v>
      </c>
      <c r="B615" s="7">
        <v>0</v>
      </c>
      <c r="C615" s="7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10">
        <f t="shared" si="74"/>
        <v>1</v>
      </c>
      <c r="J615" s="10">
        <f t="shared" si="75"/>
        <v>1</v>
      </c>
    </row>
    <row r="616" spans="1:10" x14ac:dyDescent="0.3">
      <c r="A616" s="6">
        <v>44952.625</v>
      </c>
      <c r="B616" s="7">
        <v>0</v>
      </c>
      <c r="C616" s="7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10">
        <f t="shared" si="74"/>
        <v>1</v>
      </c>
      <c r="J616" s="10">
        <f t="shared" si="75"/>
        <v>1</v>
      </c>
    </row>
    <row r="617" spans="1:10" x14ac:dyDescent="0.3">
      <c r="A617" s="6">
        <v>44952.666666666664</v>
      </c>
      <c r="B617" s="7">
        <v>0</v>
      </c>
      <c r="C617" s="7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10">
        <f t="shared" si="74"/>
        <v>1</v>
      </c>
      <c r="J617" s="10">
        <f t="shared" si="75"/>
        <v>1</v>
      </c>
    </row>
    <row r="618" spans="1:10" x14ac:dyDescent="0.3">
      <c r="A618" s="6">
        <v>44952.708333333336</v>
      </c>
      <c r="B618" s="7">
        <v>0</v>
      </c>
      <c r="C618" s="7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10">
        <f t="shared" si="74"/>
        <v>1</v>
      </c>
      <c r="J618" s="10">
        <f t="shared" si="75"/>
        <v>1</v>
      </c>
    </row>
    <row r="619" spans="1:10" x14ac:dyDescent="0.3">
      <c r="A619" s="6">
        <v>44952.75</v>
      </c>
      <c r="B619" s="7">
        <v>0</v>
      </c>
      <c r="C619" s="7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10">
        <f t="shared" si="74"/>
        <v>1</v>
      </c>
      <c r="J619" s="10">
        <f t="shared" si="75"/>
        <v>1</v>
      </c>
    </row>
    <row r="620" spans="1:10" x14ac:dyDescent="0.3">
      <c r="A620" s="6">
        <v>44952.791666666664</v>
      </c>
      <c r="B620" s="7">
        <v>0</v>
      </c>
      <c r="C620" s="7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10">
        <f t="shared" si="74"/>
        <v>1</v>
      </c>
      <c r="J620" s="10">
        <f t="shared" si="75"/>
        <v>1</v>
      </c>
    </row>
    <row r="621" spans="1:10" x14ac:dyDescent="0.3">
      <c r="A621" s="6">
        <v>44952.833333333336</v>
      </c>
      <c r="B621" s="7">
        <v>71.17</v>
      </c>
      <c r="C621" s="7">
        <v>70.13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0.98538710130673024</v>
      </c>
      <c r="H621" s="5">
        <f t="shared" si="73"/>
        <v>0.98538710130673024</v>
      </c>
      <c r="I621" s="10">
        <f t="shared" si="74"/>
        <v>0.98538710130673024</v>
      </c>
      <c r="J621" s="10">
        <f t="shared" si="75"/>
        <v>0.98538710130673024</v>
      </c>
    </row>
    <row r="622" spans="1:10" x14ac:dyDescent="0.3">
      <c r="A622" s="6">
        <v>44952.875</v>
      </c>
      <c r="B622" s="7">
        <v>139.01</v>
      </c>
      <c r="C622" s="7">
        <v>136.97999999999999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0.98539673404791017</v>
      </c>
      <c r="H622" s="5">
        <f t="shared" si="73"/>
        <v>0.98539673404791017</v>
      </c>
      <c r="I622" s="10">
        <f t="shared" si="74"/>
        <v>0.98539673404791017</v>
      </c>
      <c r="J622" s="10">
        <f t="shared" si="75"/>
        <v>0.98539673404791017</v>
      </c>
    </row>
    <row r="623" spans="1:10" x14ac:dyDescent="0.3">
      <c r="A623" s="6">
        <v>44952.916666666664</v>
      </c>
      <c r="B623" s="7">
        <v>132.99</v>
      </c>
      <c r="C623" s="7">
        <v>131.05000000000001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0.98541243702534032</v>
      </c>
      <c r="H623" s="5">
        <f t="shared" si="73"/>
        <v>0.98541243702534032</v>
      </c>
      <c r="I623" s="10">
        <f t="shared" si="74"/>
        <v>0.98541243702534032</v>
      </c>
      <c r="J623" s="10">
        <f t="shared" si="75"/>
        <v>0.98541243702534032</v>
      </c>
    </row>
    <row r="624" spans="1:10" x14ac:dyDescent="0.3">
      <c r="A624" s="6">
        <v>44952.958333333336</v>
      </c>
      <c r="B624" s="7">
        <v>133.85</v>
      </c>
      <c r="C624" s="7">
        <v>131.88999999999999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0.98535674262233841</v>
      </c>
      <c r="H624" s="5">
        <f t="shared" si="73"/>
        <v>0.98535674262233841</v>
      </c>
      <c r="I624" s="10">
        <f t="shared" si="74"/>
        <v>0.98535674262233841</v>
      </c>
      <c r="J624" s="10">
        <f t="shared" si="75"/>
        <v>0.98535674262233841</v>
      </c>
    </row>
    <row r="625" spans="1:10" x14ac:dyDescent="0.3">
      <c r="A625" s="6">
        <v>44953</v>
      </c>
      <c r="B625" s="7">
        <v>133.82</v>
      </c>
      <c r="C625" s="7">
        <v>131.86000000000001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0.98535345987146927</v>
      </c>
      <c r="H625" s="5">
        <f t="shared" si="73"/>
        <v>0.98535345987146927</v>
      </c>
      <c r="I625" s="10">
        <f t="shared" si="74"/>
        <v>0.98535345987146927</v>
      </c>
      <c r="J625" s="10">
        <f t="shared" si="75"/>
        <v>0.98535345987146927</v>
      </c>
    </row>
    <row r="626" spans="1:10" x14ac:dyDescent="0.3">
      <c r="A626" s="6">
        <v>44953.041666666664</v>
      </c>
      <c r="B626" s="7">
        <v>132.6</v>
      </c>
      <c r="C626" s="7">
        <v>130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0.98039215686274517</v>
      </c>
      <c r="H626" s="5">
        <f t="shared" si="73"/>
        <v>0.98039215686274517</v>
      </c>
      <c r="I626" s="10">
        <f t="shared" si="74"/>
        <v>0.98039215686274517</v>
      </c>
      <c r="J626" s="10">
        <f t="shared" si="75"/>
        <v>0.98039215686274517</v>
      </c>
    </row>
    <row r="627" spans="1:10" x14ac:dyDescent="0.3">
      <c r="A627" s="6">
        <v>44953.083333333336</v>
      </c>
      <c r="B627" s="7">
        <v>130.86000000000001</v>
      </c>
      <c r="C627" s="7">
        <v>128.29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0.98036069081461086</v>
      </c>
      <c r="H627" s="5">
        <f t="shared" si="73"/>
        <v>0.98036069081461086</v>
      </c>
      <c r="I627" s="10">
        <f t="shared" si="74"/>
        <v>0.98036069081461086</v>
      </c>
      <c r="J627" s="10">
        <f t="shared" si="75"/>
        <v>0.98036069081461086</v>
      </c>
    </row>
    <row r="628" spans="1:10" x14ac:dyDescent="0.3">
      <c r="A628" s="6">
        <v>44953.125</v>
      </c>
      <c r="B628" s="7">
        <v>132.4</v>
      </c>
      <c r="C628" s="7">
        <v>129.80000000000001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0.98036253776435045</v>
      </c>
      <c r="H628" s="5">
        <f t="shared" si="73"/>
        <v>0.98036253776435045</v>
      </c>
      <c r="I628" s="10">
        <f t="shared" si="74"/>
        <v>0.98036253776435045</v>
      </c>
      <c r="J628" s="10">
        <f t="shared" si="75"/>
        <v>0.98036253776435045</v>
      </c>
    </row>
    <row r="629" spans="1:10" x14ac:dyDescent="0.3">
      <c r="A629" s="6">
        <v>44953.166666666664</v>
      </c>
      <c r="B629" s="7">
        <v>141.85</v>
      </c>
      <c r="C629" s="7">
        <v>139.07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0.98040183292210081</v>
      </c>
      <c r="H629" s="5">
        <f t="shared" si="73"/>
        <v>0.98040183292210081</v>
      </c>
      <c r="I629" s="10">
        <f t="shared" si="74"/>
        <v>0.98040183292210081</v>
      </c>
      <c r="J629" s="10">
        <f t="shared" si="75"/>
        <v>0.98040183292210081</v>
      </c>
    </row>
    <row r="630" spans="1:10" x14ac:dyDescent="0.3">
      <c r="A630" s="6">
        <v>44953.208333333336</v>
      </c>
      <c r="B630" s="7">
        <v>146.43</v>
      </c>
      <c r="C630" s="7">
        <v>143.56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0.98040019121764665</v>
      </c>
      <c r="H630" s="5">
        <f t="shared" si="73"/>
        <v>0.98040019121764665</v>
      </c>
      <c r="I630" s="10">
        <f t="shared" si="74"/>
        <v>0.98040019121764665</v>
      </c>
      <c r="J630" s="10">
        <f t="shared" si="75"/>
        <v>0.98040019121764665</v>
      </c>
    </row>
    <row r="631" spans="1:10" x14ac:dyDescent="0.3">
      <c r="A631" s="6">
        <v>44953.25</v>
      </c>
      <c r="B631" s="7">
        <v>146.43</v>
      </c>
      <c r="C631" s="7">
        <v>143.56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0.98040019121764665</v>
      </c>
      <c r="H631" s="5">
        <f t="shared" si="73"/>
        <v>0.98040019121764665</v>
      </c>
      <c r="I631" s="10">
        <f t="shared" si="74"/>
        <v>0.98040019121764665</v>
      </c>
      <c r="J631" s="10">
        <f t="shared" si="75"/>
        <v>0.98040019121764665</v>
      </c>
    </row>
    <row r="632" spans="1:10" x14ac:dyDescent="0.3">
      <c r="A632" s="6">
        <v>44953.291666666664</v>
      </c>
      <c r="B632" s="7">
        <v>151.03</v>
      </c>
      <c r="C632" s="7">
        <v>148.08000000000001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0.98046745679666303</v>
      </c>
      <c r="H632" s="5">
        <f t="shared" si="73"/>
        <v>0.98046745679666303</v>
      </c>
      <c r="I632" s="10">
        <f t="shared" si="74"/>
        <v>0.98046745679666303</v>
      </c>
      <c r="J632" s="10">
        <f t="shared" si="75"/>
        <v>0.98046745679666303</v>
      </c>
    </row>
    <row r="633" spans="1:10" x14ac:dyDescent="0.3">
      <c r="A633" s="6">
        <v>44953.333333333336</v>
      </c>
      <c r="B633" s="7">
        <v>110.38</v>
      </c>
      <c r="C633" s="7">
        <v>108.22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0.98043123754303318</v>
      </c>
      <c r="H633" s="5">
        <f t="shared" si="73"/>
        <v>0.98043123754303318</v>
      </c>
      <c r="I633" s="10">
        <f t="shared" si="74"/>
        <v>0.98043123754303318</v>
      </c>
      <c r="J633" s="10">
        <f t="shared" si="75"/>
        <v>0.98043123754303318</v>
      </c>
    </row>
    <row r="634" spans="1:10" x14ac:dyDescent="0.3">
      <c r="A634" s="6">
        <v>44953.375</v>
      </c>
      <c r="B634" s="7">
        <v>0</v>
      </c>
      <c r="C634" s="7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10">
        <f t="shared" si="74"/>
        <v>1</v>
      </c>
      <c r="J634" s="10">
        <f t="shared" si="75"/>
        <v>1</v>
      </c>
    </row>
    <row r="635" spans="1:10" x14ac:dyDescent="0.3">
      <c r="A635" s="6">
        <v>44953.416666666664</v>
      </c>
      <c r="B635" s="7">
        <v>0</v>
      </c>
      <c r="C635" s="7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10">
        <f t="shared" si="74"/>
        <v>1</v>
      </c>
      <c r="J635" s="10">
        <f t="shared" si="75"/>
        <v>1</v>
      </c>
    </row>
    <row r="636" spans="1:10" x14ac:dyDescent="0.3">
      <c r="A636" s="6">
        <v>44953.458333333336</v>
      </c>
      <c r="B636" s="7">
        <v>0</v>
      </c>
      <c r="C636" s="7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10">
        <f t="shared" si="74"/>
        <v>1</v>
      </c>
      <c r="J636" s="10">
        <f t="shared" si="75"/>
        <v>1</v>
      </c>
    </row>
    <row r="637" spans="1:10" x14ac:dyDescent="0.3">
      <c r="A637" s="6">
        <v>44953.5</v>
      </c>
      <c r="B637" s="7">
        <v>0</v>
      </c>
      <c r="C637" s="7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10">
        <f t="shared" si="74"/>
        <v>1</v>
      </c>
      <c r="J637" s="10">
        <f t="shared" si="75"/>
        <v>1</v>
      </c>
    </row>
    <row r="638" spans="1:10" x14ac:dyDescent="0.3">
      <c r="A638" s="6">
        <v>44953.541666666664</v>
      </c>
      <c r="B638" s="7">
        <v>0</v>
      </c>
      <c r="C638" s="7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10">
        <f t="shared" si="74"/>
        <v>1</v>
      </c>
      <c r="J638" s="10">
        <f t="shared" si="75"/>
        <v>1</v>
      </c>
    </row>
    <row r="639" spans="1:10" x14ac:dyDescent="0.3">
      <c r="A639" s="6">
        <v>44953.583333333336</v>
      </c>
      <c r="B639" s="7">
        <v>0</v>
      </c>
      <c r="C639" s="7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10">
        <f t="shared" si="74"/>
        <v>1</v>
      </c>
      <c r="J639" s="10">
        <f t="shared" si="75"/>
        <v>1</v>
      </c>
    </row>
    <row r="640" spans="1:10" x14ac:dyDescent="0.3">
      <c r="A640" s="6">
        <v>44953.625</v>
      </c>
      <c r="B640" s="7">
        <v>0</v>
      </c>
      <c r="C640" s="7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10">
        <f t="shared" si="74"/>
        <v>1</v>
      </c>
      <c r="J640" s="10">
        <f t="shared" si="75"/>
        <v>1</v>
      </c>
    </row>
    <row r="641" spans="1:10" x14ac:dyDescent="0.3">
      <c r="A641" s="6">
        <v>44953.666666666664</v>
      </c>
      <c r="B641" s="7">
        <v>0</v>
      </c>
      <c r="C641" s="7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10">
        <f t="shared" si="74"/>
        <v>1</v>
      </c>
      <c r="J641" s="10">
        <f t="shared" si="75"/>
        <v>1</v>
      </c>
    </row>
    <row r="642" spans="1:10" x14ac:dyDescent="0.3">
      <c r="A642" s="6">
        <v>44953.708333333336</v>
      </c>
      <c r="B642" s="7">
        <v>0</v>
      </c>
      <c r="C642" s="7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10">
        <f t="shared" si="74"/>
        <v>1</v>
      </c>
      <c r="J642" s="10">
        <f t="shared" si="75"/>
        <v>1</v>
      </c>
    </row>
    <row r="643" spans="1:10" x14ac:dyDescent="0.3">
      <c r="A643" s="6">
        <v>44953.75</v>
      </c>
      <c r="B643" s="7">
        <v>0</v>
      </c>
      <c r="C643" s="7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10">
        <f t="shared" ref="I643:I706" si="81">MIN(MAX(H643,$L$10),$M$10)</f>
        <v>1</v>
      </c>
      <c r="J643" s="10">
        <f t="shared" ref="J643:J706" si="82">MIN(MAX(I643,$L$8),$M$8)</f>
        <v>1</v>
      </c>
    </row>
    <row r="644" spans="1:10" x14ac:dyDescent="0.3">
      <c r="A644" s="6">
        <v>44953.791666666664</v>
      </c>
      <c r="B644" s="7">
        <v>0</v>
      </c>
      <c r="C644" s="7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10">
        <f t="shared" si="81"/>
        <v>1</v>
      </c>
      <c r="J644" s="10">
        <f t="shared" si="82"/>
        <v>1</v>
      </c>
    </row>
    <row r="645" spans="1:10" x14ac:dyDescent="0.3">
      <c r="A645" s="6">
        <v>44953.833333333336</v>
      </c>
      <c r="B645" s="7">
        <v>27.82</v>
      </c>
      <c r="C645" s="7">
        <v>27.52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0.98921639108554993</v>
      </c>
      <c r="H645" s="5">
        <f t="shared" si="80"/>
        <v>0.98921639108554993</v>
      </c>
      <c r="I645" s="10">
        <f t="shared" si="81"/>
        <v>0.98921639108554993</v>
      </c>
      <c r="J645" s="10">
        <f t="shared" si="82"/>
        <v>0.98921639108554993</v>
      </c>
    </row>
    <row r="646" spans="1:10" x14ac:dyDescent="0.3">
      <c r="A646" s="6">
        <v>44953.875</v>
      </c>
      <c r="B646" s="7">
        <v>133.85</v>
      </c>
      <c r="C646" s="7">
        <v>132.43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0.98939110945087794</v>
      </c>
      <c r="H646" s="5">
        <f t="shared" si="80"/>
        <v>0.98939110945087794</v>
      </c>
      <c r="I646" s="10">
        <f t="shared" si="81"/>
        <v>0.98939110945087794</v>
      </c>
      <c r="J646" s="10">
        <f t="shared" si="82"/>
        <v>0.98939110945087794</v>
      </c>
    </row>
    <row r="647" spans="1:10" x14ac:dyDescent="0.3">
      <c r="A647" s="6">
        <v>44953.916666666664</v>
      </c>
      <c r="B647" s="7">
        <v>133.57</v>
      </c>
      <c r="C647" s="7">
        <v>132.16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0.98944373736617508</v>
      </c>
      <c r="H647" s="5">
        <f t="shared" si="80"/>
        <v>0.98944373736617508</v>
      </c>
      <c r="I647" s="10">
        <f t="shared" si="81"/>
        <v>0.98944373736617508</v>
      </c>
      <c r="J647" s="10">
        <f t="shared" si="82"/>
        <v>0.98944373736617508</v>
      </c>
    </row>
    <row r="648" spans="1:10" x14ac:dyDescent="0.3">
      <c r="A648" s="6">
        <v>44953.958333333336</v>
      </c>
      <c r="B648" s="7">
        <v>140.01</v>
      </c>
      <c r="C648" s="7">
        <v>138.54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0.98950074994643245</v>
      </c>
      <c r="H648" s="5">
        <f t="shared" si="80"/>
        <v>0.98950074994643245</v>
      </c>
      <c r="I648" s="10">
        <f t="shared" si="81"/>
        <v>0.98950074994643245</v>
      </c>
      <c r="J648" s="10">
        <f t="shared" si="82"/>
        <v>0.98950074994643245</v>
      </c>
    </row>
    <row r="649" spans="1:10" x14ac:dyDescent="0.3">
      <c r="A649" s="6">
        <v>44954</v>
      </c>
      <c r="B649" s="7">
        <v>155.53</v>
      </c>
      <c r="C649" s="7">
        <v>153.88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0.98939111425448467</v>
      </c>
      <c r="H649" s="5">
        <f t="shared" si="80"/>
        <v>0.98939111425448467</v>
      </c>
      <c r="I649" s="10">
        <f t="shared" si="81"/>
        <v>0.98939111425448467</v>
      </c>
      <c r="J649" s="10">
        <f t="shared" si="82"/>
        <v>0.98939111425448467</v>
      </c>
    </row>
    <row r="650" spans="1:10" x14ac:dyDescent="0.3">
      <c r="A650" s="6">
        <v>44954.041666666664</v>
      </c>
      <c r="B650" s="7">
        <v>167.17</v>
      </c>
      <c r="C650" s="7">
        <v>164.43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0.98360949931207764</v>
      </c>
      <c r="H650" s="5">
        <f t="shared" si="80"/>
        <v>0.98360949931207764</v>
      </c>
      <c r="I650" s="10">
        <f t="shared" si="81"/>
        <v>0.98360949931207764</v>
      </c>
      <c r="J650" s="10">
        <f t="shared" si="82"/>
        <v>0.98360949931207764</v>
      </c>
    </row>
    <row r="651" spans="1:10" x14ac:dyDescent="0.3">
      <c r="A651" s="6">
        <v>44954.083333333336</v>
      </c>
      <c r="B651" s="7">
        <v>155.93</v>
      </c>
      <c r="C651" s="7">
        <v>153.37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0.98358237670749693</v>
      </c>
      <c r="H651" s="5">
        <f t="shared" si="80"/>
        <v>0.98358237670749693</v>
      </c>
      <c r="I651" s="10">
        <f t="shared" si="81"/>
        <v>0.98358237670749693</v>
      </c>
      <c r="J651" s="10">
        <f t="shared" si="82"/>
        <v>0.98358237670749693</v>
      </c>
    </row>
    <row r="652" spans="1:10" x14ac:dyDescent="0.3">
      <c r="A652" s="6">
        <v>44954.125</v>
      </c>
      <c r="B652" s="7">
        <v>166.23</v>
      </c>
      <c r="C652" s="7">
        <v>163.51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0.98363712927871028</v>
      </c>
      <c r="H652" s="5">
        <f t="shared" si="80"/>
        <v>0.98363712927871028</v>
      </c>
      <c r="I652" s="10">
        <f t="shared" si="81"/>
        <v>0.98363712927871028</v>
      </c>
      <c r="J652" s="10">
        <f t="shared" si="82"/>
        <v>0.98363712927871028</v>
      </c>
    </row>
    <row r="653" spans="1:10" x14ac:dyDescent="0.3">
      <c r="A653" s="6">
        <v>44954.166666666664</v>
      </c>
      <c r="B653" s="7">
        <v>145.43</v>
      </c>
      <c r="C653" s="7">
        <v>143.04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0.98356597675857793</v>
      </c>
      <c r="H653" s="5">
        <f t="shared" si="80"/>
        <v>0.98356597675857793</v>
      </c>
      <c r="I653" s="10">
        <f t="shared" si="81"/>
        <v>0.98356597675857793</v>
      </c>
      <c r="J653" s="10">
        <f t="shared" si="82"/>
        <v>0.98356597675857793</v>
      </c>
    </row>
    <row r="654" spans="1:10" x14ac:dyDescent="0.3">
      <c r="A654" s="6">
        <v>44954.208333333336</v>
      </c>
      <c r="B654" s="7">
        <v>143.56</v>
      </c>
      <c r="C654" s="7">
        <v>141.19999999999999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0.98356088046809687</v>
      </c>
      <c r="H654" s="5">
        <f t="shared" si="80"/>
        <v>0.98356088046809687</v>
      </c>
      <c r="I654" s="10">
        <f t="shared" si="81"/>
        <v>0.98356088046809687</v>
      </c>
      <c r="J654" s="10">
        <f t="shared" si="82"/>
        <v>0.98356088046809687</v>
      </c>
    </row>
    <row r="655" spans="1:10" x14ac:dyDescent="0.3">
      <c r="A655" s="6">
        <v>44954.25</v>
      </c>
      <c r="B655" s="7">
        <v>143.56</v>
      </c>
      <c r="C655" s="7">
        <v>141.19999999999999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0.98356088046809687</v>
      </c>
      <c r="H655" s="5">
        <f t="shared" si="80"/>
        <v>0.98356088046809687</v>
      </c>
      <c r="I655" s="10">
        <f t="shared" si="81"/>
        <v>0.98356088046809687</v>
      </c>
      <c r="J655" s="10">
        <f t="shared" si="82"/>
        <v>0.98356088046809687</v>
      </c>
    </row>
    <row r="656" spans="1:10" x14ac:dyDescent="0.3">
      <c r="A656" s="6">
        <v>44954.291666666664</v>
      </c>
      <c r="B656" s="7">
        <v>160.54</v>
      </c>
      <c r="C656" s="7">
        <v>157.9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0.98355550018686944</v>
      </c>
      <c r="H656" s="5">
        <f t="shared" si="80"/>
        <v>0.98355550018686944</v>
      </c>
      <c r="I656" s="10">
        <f t="shared" si="81"/>
        <v>0.98355550018686944</v>
      </c>
      <c r="J656" s="10">
        <f t="shared" si="82"/>
        <v>0.98355550018686944</v>
      </c>
    </row>
    <row r="657" spans="1:10" x14ac:dyDescent="0.3">
      <c r="A657" s="6">
        <v>44954.333333333336</v>
      </c>
      <c r="B657" s="7">
        <v>145.79</v>
      </c>
      <c r="C657" s="7">
        <v>143.4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0.98360655737704927</v>
      </c>
      <c r="H657" s="5">
        <f t="shared" si="80"/>
        <v>0.98360655737704927</v>
      </c>
      <c r="I657" s="10">
        <f t="shared" si="81"/>
        <v>0.98360655737704927</v>
      </c>
      <c r="J657" s="10">
        <f t="shared" si="82"/>
        <v>0.98360655737704927</v>
      </c>
    </row>
    <row r="658" spans="1:10" x14ac:dyDescent="0.3">
      <c r="A658" s="6">
        <v>44954.375</v>
      </c>
      <c r="B658" s="7">
        <v>20.3</v>
      </c>
      <c r="C658" s="7">
        <v>20.53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1.0113300492610837</v>
      </c>
      <c r="H658" s="5">
        <f t="shared" si="80"/>
        <v>1.0113300492610837</v>
      </c>
      <c r="I658" s="10">
        <f t="shared" si="81"/>
        <v>1.0113300492610837</v>
      </c>
      <c r="J658" s="10">
        <f t="shared" si="82"/>
        <v>1.0077110107676277</v>
      </c>
    </row>
    <row r="659" spans="1:10" x14ac:dyDescent="0.3">
      <c r="A659" s="6">
        <v>44954.416666666664</v>
      </c>
      <c r="B659" s="7">
        <v>0</v>
      </c>
      <c r="C659" s="7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10">
        <f t="shared" si="81"/>
        <v>1</v>
      </c>
      <c r="J659" s="10">
        <f t="shared" si="82"/>
        <v>1</v>
      </c>
    </row>
    <row r="660" spans="1:10" x14ac:dyDescent="0.3">
      <c r="A660" s="6">
        <v>44954.458333333336</v>
      </c>
      <c r="B660" s="7">
        <v>0</v>
      </c>
      <c r="C660" s="7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10">
        <f t="shared" si="81"/>
        <v>1</v>
      </c>
      <c r="J660" s="10">
        <f t="shared" si="82"/>
        <v>1</v>
      </c>
    </row>
    <row r="661" spans="1:10" x14ac:dyDescent="0.3">
      <c r="A661" s="6">
        <v>44954.5</v>
      </c>
      <c r="B661" s="7">
        <v>0</v>
      </c>
      <c r="C661" s="7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10">
        <f t="shared" si="81"/>
        <v>1</v>
      </c>
      <c r="J661" s="10">
        <f t="shared" si="82"/>
        <v>1</v>
      </c>
    </row>
    <row r="662" spans="1:10" x14ac:dyDescent="0.3">
      <c r="A662" s="6">
        <v>44954.541666666664</v>
      </c>
      <c r="B662" s="7">
        <v>0</v>
      </c>
      <c r="C662" s="7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10">
        <f t="shared" si="81"/>
        <v>1</v>
      </c>
      <c r="J662" s="10">
        <f t="shared" si="82"/>
        <v>1</v>
      </c>
    </row>
    <row r="663" spans="1:10" x14ac:dyDescent="0.3">
      <c r="A663" s="6">
        <v>44954.583333333336</v>
      </c>
      <c r="B663" s="7">
        <v>0</v>
      </c>
      <c r="C663" s="7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10">
        <f t="shared" si="81"/>
        <v>1</v>
      </c>
      <c r="J663" s="10">
        <f t="shared" si="82"/>
        <v>1</v>
      </c>
    </row>
    <row r="664" spans="1:10" x14ac:dyDescent="0.3">
      <c r="A664" s="6">
        <v>44954.625</v>
      </c>
      <c r="B664" s="7">
        <v>0</v>
      </c>
      <c r="C664" s="7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10">
        <f t="shared" si="81"/>
        <v>1</v>
      </c>
      <c r="J664" s="10">
        <f t="shared" si="82"/>
        <v>1</v>
      </c>
    </row>
    <row r="665" spans="1:10" x14ac:dyDescent="0.3">
      <c r="A665" s="6">
        <v>44954.666666666664</v>
      </c>
      <c r="B665" s="7">
        <v>0</v>
      </c>
      <c r="C665" s="7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10">
        <f t="shared" si="81"/>
        <v>1</v>
      </c>
      <c r="J665" s="10">
        <f t="shared" si="82"/>
        <v>1</v>
      </c>
    </row>
    <row r="666" spans="1:10" x14ac:dyDescent="0.3">
      <c r="A666" s="6">
        <v>44954.708333333336</v>
      </c>
      <c r="B666" s="7">
        <v>0</v>
      </c>
      <c r="C666" s="7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10">
        <f t="shared" si="81"/>
        <v>1</v>
      </c>
      <c r="J666" s="10">
        <f t="shared" si="82"/>
        <v>1</v>
      </c>
    </row>
    <row r="667" spans="1:10" x14ac:dyDescent="0.3">
      <c r="A667" s="6">
        <v>44954.75</v>
      </c>
      <c r="B667" s="7">
        <v>0</v>
      </c>
      <c r="C667" s="7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10">
        <f t="shared" si="81"/>
        <v>1</v>
      </c>
      <c r="J667" s="10">
        <f t="shared" si="82"/>
        <v>1</v>
      </c>
    </row>
    <row r="668" spans="1:10" x14ac:dyDescent="0.3">
      <c r="A668" s="6">
        <v>44954.791666666664</v>
      </c>
      <c r="B668" s="7">
        <v>0</v>
      </c>
      <c r="C668" s="7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10">
        <f t="shared" si="81"/>
        <v>1</v>
      </c>
      <c r="J668" s="10">
        <f t="shared" si="82"/>
        <v>1</v>
      </c>
    </row>
    <row r="669" spans="1:10" x14ac:dyDescent="0.3">
      <c r="A669" s="6">
        <v>44954.833333333336</v>
      </c>
      <c r="B669" s="7">
        <v>69.7</v>
      </c>
      <c r="C669" s="7">
        <v>68.83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0.98751793400286936</v>
      </c>
      <c r="H669" s="5">
        <f t="shared" si="80"/>
        <v>0.98751793400286936</v>
      </c>
      <c r="I669" s="10">
        <f t="shared" si="81"/>
        <v>0.98751793400286936</v>
      </c>
      <c r="J669" s="10">
        <f t="shared" si="82"/>
        <v>0.98751793400286936</v>
      </c>
    </row>
    <row r="670" spans="1:10" x14ac:dyDescent="0.3">
      <c r="A670" s="6">
        <v>44954.875</v>
      </c>
      <c r="B670" s="7">
        <v>157.97999999999999</v>
      </c>
      <c r="C670" s="7">
        <v>156.01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0.98753006709710089</v>
      </c>
      <c r="H670" s="5">
        <f t="shared" si="80"/>
        <v>0.98753006709710089</v>
      </c>
      <c r="I670" s="10">
        <f t="shared" si="81"/>
        <v>0.98753006709710089</v>
      </c>
      <c r="J670" s="10">
        <f t="shared" si="82"/>
        <v>0.98753006709710089</v>
      </c>
    </row>
    <row r="671" spans="1:10" x14ac:dyDescent="0.3">
      <c r="A671" s="6">
        <v>44954.916666666664</v>
      </c>
      <c r="B671" s="7">
        <v>157.97999999999999</v>
      </c>
      <c r="C671" s="7">
        <v>156.01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0.98753006709710089</v>
      </c>
      <c r="H671" s="5">
        <f t="shared" si="80"/>
        <v>0.98753006709710089</v>
      </c>
      <c r="I671" s="10">
        <f t="shared" si="81"/>
        <v>0.98753006709710089</v>
      </c>
      <c r="J671" s="10">
        <f t="shared" si="82"/>
        <v>0.98753006709710089</v>
      </c>
    </row>
    <row r="672" spans="1:10" x14ac:dyDescent="0.3">
      <c r="A672" s="6">
        <v>44954.958333333336</v>
      </c>
      <c r="B672" s="7">
        <v>157.97999999999999</v>
      </c>
      <c r="C672" s="7">
        <v>156.01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0.98753006709710089</v>
      </c>
      <c r="H672" s="5">
        <f t="shared" si="80"/>
        <v>0.98753006709710089</v>
      </c>
      <c r="I672" s="10">
        <f t="shared" si="81"/>
        <v>0.98753006709710089</v>
      </c>
      <c r="J672" s="10">
        <f t="shared" si="82"/>
        <v>0.98753006709710089</v>
      </c>
    </row>
    <row r="673" spans="1:10" x14ac:dyDescent="0.3">
      <c r="A673" s="6">
        <v>44955</v>
      </c>
      <c r="B673" s="7">
        <v>158.63</v>
      </c>
      <c r="C673" s="7">
        <v>156.66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0.98758116371430371</v>
      </c>
      <c r="H673" s="5">
        <f t="shared" si="80"/>
        <v>0.98758116371430371</v>
      </c>
      <c r="I673" s="10">
        <f t="shared" si="81"/>
        <v>0.98758116371430371</v>
      </c>
      <c r="J673" s="10">
        <f t="shared" si="82"/>
        <v>0.98758116371430371</v>
      </c>
    </row>
    <row r="674" spans="1:10" x14ac:dyDescent="0.3">
      <c r="A674" s="6">
        <v>44955.041666666664</v>
      </c>
      <c r="B674" s="7">
        <v>190.52</v>
      </c>
      <c r="C674" s="7">
        <v>187.51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0.9842011337392399</v>
      </c>
      <c r="H674" s="5">
        <f t="shared" si="80"/>
        <v>0.9842011337392399</v>
      </c>
      <c r="I674" s="10">
        <f t="shared" si="81"/>
        <v>0.9842011337392399</v>
      </c>
      <c r="J674" s="10">
        <f t="shared" si="82"/>
        <v>0.9842011337392399</v>
      </c>
    </row>
    <row r="675" spans="1:10" x14ac:dyDescent="0.3">
      <c r="A675" s="6">
        <v>44955.083333333336</v>
      </c>
      <c r="B675" s="7">
        <v>201.48</v>
      </c>
      <c r="C675" s="7">
        <v>198.3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0.98421679571173326</v>
      </c>
      <c r="H675" s="5">
        <f t="shared" si="80"/>
        <v>0.98421679571173326</v>
      </c>
      <c r="I675" s="10">
        <f t="shared" si="81"/>
        <v>0.98421679571173326</v>
      </c>
      <c r="J675" s="10">
        <f t="shared" si="82"/>
        <v>0.98421679571173326</v>
      </c>
    </row>
    <row r="676" spans="1:10" x14ac:dyDescent="0.3">
      <c r="A676" s="6">
        <v>44955.125</v>
      </c>
      <c r="B676" s="7">
        <v>201.48</v>
      </c>
      <c r="C676" s="7">
        <v>198.3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0.98421679571173326</v>
      </c>
      <c r="H676" s="5">
        <f t="shared" si="80"/>
        <v>0.98421679571173326</v>
      </c>
      <c r="I676" s="10">
        <f t="shared" si="81"/>
        <v>0.98421679571173326</v>
      </c>
      <c r="J676" s="10">
        <f t="shared" si="82"/>
        <v>0.98421679571173326</v>
      </c>
    </row>
    <row r="677" spans="1:10" x14ac:dyDescent="0.3">
      <c r="A677" s="6">
        <v>44955.166666666664</v>
      </c>
      <c r="B677" s="7">
        <v>201.48</v>
      </c>
      <c r="C677" s="7">
        <v>198.3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0.98421679571173326</v>
      </c>
      <c r="H677" s="5">
        <f t="shared" si="80"/>
        <v>0.98421679571173326</v>
      </c>
      <c r="I677" s="10">
        <f t="shared" si="81"/>
        <v>0.98421679571173326</v>
      </c>
      <c r="J677" s="10">
        <f t="shared" si="82"/>
        <v>0.98421679571173326</v>
      </c>
    </row>
    <row r="678" spans="1:10" x14ac:dyDescent="0.3">
      <c r="A678" s="6">
        <v>44955.208333333336</v>
      </c>
      <c r="B678" s="7">
        <v>197.95</v>
      </c>
      <c r="C678" s="7">
        <v>194.83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0.98423844405152827</v>
      </c>
      <c r="H678" s="5">
        <f t="shared" si="80"/>
        <v>0.98423844405152827</v>
      </c>
      <c r="I678" s="10">
        <f t="shared" si="81"/>
        <v>0.98423844405152827</v>
      </c>
      <c r="J678" s="10">
        <f t="shared" si="82"/>
        <v>0.98423844405152827</v>
      </c>
    </row>
    <row r="679" spans="1:10" x14ac:dyDescent="0.3">
      <c r="A679" s="6">
        <v>44955.25</v>
      </c>
      <c r="B679" s="7">
        <v>159.16999999999999</v>
      </c>
      <c r="C679" s="7">
        <v>156.65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0.9841678708299304</v>
      </c>
      <c r="H679" s="5">
        <f t="shared" si="80"/>
        <v>0.9841678708299304</v>
      </c>
      <c r="I679" s="10">
        <f t="shared" si="81"/>
        <v>0.9841678708299304</v>
      </c>
      <c r="J679" s="10">
        <f t="shared" si="82"/>
        <v>0.9841678708299304</v>
      </c>
    </row>
    <row r="680" spans="1:10" x14ac:dyDescent="0.3">
      <c r="A680" s="6">
        <v>44955.291666666664</v>
      </c>
      <c r="B680" s="7">
        <v>159.16999999999999</v>
      </c>
      <c r="C680" s="7">
        <v>156.65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0.9841678708299304</v>
      </c>
      <c r="H680" s="5">
        <f t="shared" si="80"/>
        <v>0.9841678708299304</v>
      </c>
      <c r="I680" s="10">
        <f t="shared" si="81"/>
        <v>0.9841678708299304</v>
      </c>
      <c r="J680" s="10">
        <f t="shared" si="82"/>
        <v>0.9841678708299304</v>
      </c>
    </row>
    <row r="681" spans="1:10" x14ac:dyDescent="0.3">
      <c r="A681" s="6">
        <v>44955.333333333336</v>
      </c>
      <c r="B681" s="7">
        <v>128.09</v>
      </c>
      <c r="C681" s="7">
        <v>126.07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0.98422983839487854</v>
      </c>
      <c r="H681" s="5">
        <f t="shared" si="80"/>
        <v>0.98422983839487854</v>
      </c>
      <c r="I681" s="10">
        <f t="shared" si="81"/>
        <v>0.98422983839487854</v>
      </c>
      <c r="J681" s="10">
        <f t="shared" si="82"/>
        <v>0.98422983839487854</v>
      </c>
    </row>
    <row r="682" spans="1:10" x14ac:dyDescent="0.3">
      <c r="A682" s="6">
        <v>44955.375</v>
      </c>
      <c r="B682" s="7">
        <v>0</v>
      </c>
      <c r="C682" s="7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10">
        <f t="shared" si="81"/>
        <v>1</v>
      </c>
      <c r="J682" s="10">
        <f t="shared" si="82"/>
        <v>1</v>
      </c>
    </row>
    <row r="683" spans="1:10" x14ac:dyDescent="0.3">
      <c r="A683" s="6">
        <v>44955.416666666664</v>
      </c>
      <c r="B683" s="7">
        <v>0</v>
      </c>
      <c r="C683" s="7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10">
        <f t="shared" si="81"/>
        <v>1</v>
      </c>
      <c r="J683" s="10">
        <f t="shared" si="82"/>
        <v>1</v>
      </c>
    </row>
    <row r="684" spans="1:10" x14ac:dyDescent="0.3">
      <c r="A684" s="6">
        <v>44955.458333333336</v>
      </c>
      <c r="B684" s="7">
        <v>0</v>
      </c>
      <c r="C684" s="7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10">
        <f t="shared" si="81"/>
        <v>1</v>
      </c>
      <c r="J684" s="10">
        <f t="shared" si="82"/>
        <v>1</v>
      </c>
    </row>
    <row r="685" spans="1:10" x14ac:dyDescent="0.3">
      <c r="A685" s="6">
        <v>44955.5</v>
      </c>
      <c r="B685" s="7">
        <v>0</v>
      </c>
      <c r="C685" s="7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10">
        <f t="shared" si="81"/>
        <v>1</v>
      </c>
      <c r="J685" s="10">
        <f t="shared" si="82"/>
        <v>1</v>
      </c>
    </row>
    <row r="686" spans="1:10" x14ac:dyDescent="0.3">
      <c r="A686" s="6">
        <v>44955.541666666664</v>
      </c>
      <c r="B686" s="7">
        <v>0</v>
      </c>
      <c r="C686" s="7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10">
        <f t="shared" si="81"/>
        <v>1</v>
      </c>
      <c r="J686" s="10">
        <f t="shared" si="82"/>
        <v>1</v>
      </c>
    </row>
    <row r="687" spans="1:10" x14ac:dyDescent="0.3">
      <c r="A687" s="6">
        <v>44955.583333333336</v>
      </c>
      <c r="B687" s="7">
        <v>0</v>
      </c>
      <c r="C687" s="7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10">
        <f t="shared" si="81"/>
        <v>1</v>
      </c>
      <c r="J687" s="10">
        <f t="shared" si="82"/>
        <v>1</v>
      </c>
    </row>
    <row r="688" spans="1:10" x14ac:dyDescent="0.3">
      <c r="A688" s="6">
        <v>44955.625</v>
      </c>
      <c r="B688" s="7">
        <v>0</v>
      </c>
      <c r="C688" s="7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10">
        <f t="shared" si="81"/>
        <v>1</v>
      </c>
      <c r="J688" s="10">
        <f t="shared" si="82"/>
        <v>1</v>
      </c>
    </row>
    <row r="689" spans="1:10" x14ac:dyDescent="0.3">
      <c r="A689" s="6">
        <v>44955.666666666664</v>
      </c>
      <c r="B689" s="7">
        <v>0</v>
      </c>
      <c r="C689" s="7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10">
        <f t="shared" si="81"/>
        <v>1</v>
      </c>
      <c r="J689" s="10">
        <f t="shared" si="82"/>
        <v>1</v>
      </c>
    </row>
    <row r="690" spans="1:10" x14ac:dyDescent="0.3">
      <c r="A690" s="6">
        <v>44955.708333333336</v>
      </c>
      <c r="B690" s="7">
        <v>0</v>
      </c>
      <c r="C690" s="7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10">
        <f t="shared" si="81"/>
        <v>1</v>
      </c>
      <c r="J690" s="10">
        <f t="shared" si="82"/>
        <v>1</v>
      </c>
    </row>
    <row r="691" spans="1:10" x14ac:dyDescent="0.3">
      <c r="A691" s="6">
        <v>44955.75</v>
      </c>
      <c r="B691" s="7">
        <v>0</v>
      </c>
      <c r="C691" s="7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10">
        <f t="shared" si="81"/>
        <v>1</v>
      </c>
      <c r="J691" s="10">
        <f t="shared" si="82"/>
        <v>1</v>
      </c>
    </row>
    <row r="692" spans="1:10" x14ac:dyDescent="0.3">
      <c r="A692" s="6">
        <v>44955.791666666664</v>
      </c>
      <c r="B692" s="7">
        <v>0</v>
      </c>
      <c r="C692" s="7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10">
        <f t="shared" si="81"/>
        <v>1</v>
      </c>
      <c r="J692" s="10">
        <f t="shared" si="82"/>
        <v>1</v>
      </c>
    </row>
    <row r="693" spans="1:10" x14ac:dyDescent="0.3">
      <c r="A693" s="6">
        <v>44955.833333333336</v>
      </c>
      <c r="B693" s="7">
        <v>126.1</v>
      </c>
      <c r="C693" s="7">
        <v>124.52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0.98747026169706587</v>
      </c>
      <c r="H693" s="5">
        <f t="shared" si="80"/>
        <v>0.98747026169706587</v>
      </c>
      <c r="I693" s="10">
        <f t="shared" si="81"/>
        <v>0.98747026169706587</v>
      </c>
      <c r="J693" s="10">
        <f t="shared" si="82"/>
        <v>0.98747026169706587</v>
      </c>
    </row>
    <row r="694" spans="1:10" x14ac:dyDescent="0.3">
      <c r="A694" s="6">
        <v>44955.875</v>
      </c>
      <c r="B694" s="7">
        <v>309.58</v>
      </c>
      <c r="C694" s="7">
        <v>305.72000000000003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0.98753149428257658</v>
      </c>
      <c r="H694" s="5">
        <f t="shared" si="80"/>
        <v>0.98753149428257658</v>
      </c>
      <c r="I694" s="10">
        <f t="shared" si="81"/>
        <v>0.98753149428257658</v>
      </c>
      <c r="J694" s="10">
        <f t="shared" si="82"/>
        <v>0.98753149428257658</v>
      </c>
    </row>
    <row r="695" spans="1:10" x14ac:dyDescent="0.3">
      <c r="A695" s="6">
        <v>44955.916666666664</v>
      </c>
      <c r="B695" s="7">
        <v>310.08</v>
      </c>
      <c r="C695" s="7">
        <v>306.20999999999998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0.98751934984520118</v>
      </c>
      <c r="H695" s="5">
        <f t="shared" si="80"/>
        <v>0.98751934984520118</v>
      </c>
      <c r="I695" s="10">
        <f t="shared" si="81"/>
        <v>0.98751934984520118</v>
      </c>
      <c r="J695" s="10">
        <f t="shared" si="82"/>
        <v>0.98751934984520118</v>
      </c>
    </row>
    <row r="696" spans="1:10" x14ac:dyDescent="0.3">
      <c r="A696" s="6">
        <v>44955.958333333336</v>
      </c>
      <c r="B696" s="7">
        <v>259.52999999999997</v>
      </c>
      <c r="C696" s="7">
        <v>256.29000000000002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0.98751589411628726</v>
      </c>
      <c r="H696" s="5">
        <f t="shared" si="80"/>
        <v>0.98751589411628726</v>
      </c>
      <c r="I696" s="10">
        <f t="shared" si="81"/>
        <v>0.98751589411628726</v>
      </c>
      <c r="J696" s="10">
        <f t="shared" si="82"/>
        <v>0.98751589411628726</v>
      </c>
    </row>
    <row r="697" spans="1:10" x14ac:dyDescent="0.3">
      <c r="A697" s="6">
        <v>44956</v>
      </c>
      <c r="B697" s="7">
        <v>209.12</v>
      </c>
      <c r="C697" s="7">
        <v>206.51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0.98751912777352713</v>
      </c>
      <c r="H697" s="5">
        <f t="shared" si="80"/>
        <v>0.98751912777352713</v>
      </c>
      <c r="I697" s="10">
        <f t="shared" si="81"/>
        <v>0.98751912777352713</v>
      </c>
      <c r="J697" s="10">
        <f t="shared" si="82"/>
        <v>0.98751912777352713</v>
      </c>
    </row>
    <row r="698" spans="1:10" x14ac:dyDescent="0.3">
      <c r="A698" s="6">
        <v>44956.041666666664</v>
      </c>
      <c r="B698" s="7">
        <v>200.51</v>
      </c>
      <c r="C698" s="7">
        <v>197.13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0.98314298538726252</v>
      </c>
      <c r="H698" s="5">
        <f t="shared" si="80"/>
        <v>0.98314298538726252</v>
      </c>
      <c r="I698" s="10">
        <f t="shared" si="81"/>
        <v>0.98314298538726252</v>
      </c>
      <c r="J698" s="10">
        <f t="shared" si="82"/>
        <v>0.98314298538726252</v>
      </c>
    </row>
    <row r="699" spans="1:10" x14ac:dyDescent="0.3">
      <c r="A699" s="6">
        <v>44956.083333333336</v>
      </c>
      <c r="B699" s="7">
        <v>198.71</v>
      </c>
      <c r="C699" s="7">
        <v>195.36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0.98314126113431632</v>
      </c>
      <c r="H699" s="5">
        <f t="shared" si="80"/>
        <v>0.98314126113431632</v>
      </c>
      <c r="I699" s="10">
        <f t="shared" si="81"/>
        <v>0.98314126113431632</v>
      </c>
      <c r="J699" s="10">
        <f t="shared" si="82"/>
        <v>0.98314126113431632</v>
      </c>
    </row>
    <row r="700" spans="1:10" x14ac:dyDescent="0.3">
      <c r="A700" s="6">
        <v>44956.125</v>
      </c>
      <c r="B700" s="7">
        <v>191.5</v>
      </c>
      <c r="C700" s="7">
        <v>188.28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0.98318537859007837</v>
      </c>
      <c r="H700" s="5">
        <f t="shared" si="80"/>
        <v>0.98318537859007837</v>
      </c>
      <c r="I700" s="10">
        <f t="shared" si="81"/>
        <v>0.98318537859007837</v>
      </c>
      <c r="J700" s="10">
        <f t="shared" si="82"/>
        <v>0.98318537859007837</v>
      </c>
    </row>
    <row r="701" spans="1:10" x14ac:dyDescent="0.3">
      <c r="A701" s="6">
        <v>44956.166666666664</v>
      </c>
      <c r="B701" s="7">
        <v>191.5</v>
      </c>
      <c r="C701" s="7">
        <v>188.28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0.98318537859007837</v>
      </c>
      <c r="H701" s="5">
        <f t="shared" si="80"/>
        <v>0.98318537859007837</v>
      </c>
      <c r="I701" s="10">
        <f t="shared" si="81"/>
        <v>0.98318537859007837</v>
      </c>
      <c r="J701" s="10">
        <f t="shared" si="82"/>
        <v>0.98318537859007837</v>
      </c>
    </row>
    <row r="702" spans="1:10" x14ac:dyDescent="0.3">
      <c r="A702" s="6">
        <v>44956.208333333336</v>
      </c>
      <c r="B702" s="7">
        <v>212.18</v>
      </c>
      <c r="C702" s="7">
        <v>208.61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0.98317466302196255</v>
      </c>
      <c r="H702" s="5">
        <f t="shared" si="80"/>
        <v>0.98317466302196255</v>
      </c>
      <c r="I702" s="10">
        <f t="shared" si="81"/>
        <v>0.98317466302196255</v>
      </c>
      <c r="J702" s="10">
        <f t="shared" si="82"/>
        <v>0.98317466302196255</v>
      </c>
    </row>
    <row r="703" spans="1:10" x14ac:dyDescent="0.3">
      <c r="A703" s="6">
        <v>44956.25</v>
      </c>
      <c r="B703" s="7">
        <v>276.47000000000003</v>
      </c>
      <c r="C703" s="7">
        <v>271.81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0.98314464498860632</v>
      </c>
      <c r="H703" s="5">
        <f t="shared" si="80"/>
        <v>0.98314464498860632</v>
      </c>
      <c r="I703" s="10">
        <f t="shared" si="81"/>
        <v>0.98314464498860632</v>
      </c>
      <c r="J703" s="10">
        <f t="shared" si="82"/>
        <v>0.98314464498860632</v>
      </c>
    </row>
    <row r="704" spans="1:10" x14ac:dyDescent="0.3">
      <c r="A704" s="6">
        <v>44956.291666666664</v>
      </c>
      <c r="B704" s="7">
        <v>322.04000000000002</v>
      </c>
      <c r="C704" s="7">
        <v>316.62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0.98316979257235126</v>
      </c>
      <c r="H704" s="5">
        <f t="shared" si="80"/>
        <v>0.98316979257235126</v>
      </c>
      <c r="I704" s="10">
        <f t="shared" si="81"/>
        <v>0.98316979257235126</v>
      </c>
      <c r="J704" s="10">
        <f t="shared" si="82"/>
        <v>0.98316979257235126</v>
      </c>
    </row>
    <row r="705" spans="1:10" x14ac:dyDescent="0.3">
      <c r="A705" s="6">
        <v>44956.333333333336</v>
      </c>
      <c r="B705" s="7">
        <v>325.87</v>
      </c>
      <c r="C705" s="7">
        <v>320.38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0.9831527909902722</v>
      </c>
      <c r="H705" s="5">
        <f t="shared" si="80"/>
        <v>0.9831527909902722</v>
      </c>
      <c r="I705" s="10">
        <f t="shared" si="81"/>
        <v>0.9831527909902722</v>
      </c>
      <c r="J705" s="10">
        <f t="shared" si="82"/>
        <v>0.9831527909902722</v>
      </c>
    </row>
    <row r="706" spans="1:10" x14ac:dyDescent="0.3">
      <c r="A706" s="6">
        <v>44956.375</v>
      </c>
      <c r="B706" s="7">
        <v>136.82</v>
      </c>
      <c r="C706" s="7">
        <v>140.30000000000001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1.0254348779418214</v>
      </c>
      <c r="H706" s="5">
        <f t="shared" si="80"/>
        <v>1.0231330323028829</v>
      </c>
      <c r="I706" s="10">
        <f t="shared" si="81"/>
        <v>1.0154220215352554</v>
      </c>
      <c r="J706" s="10">
        <f t="shared" si="82"/>
        <v>1.0077110107676277</v>
      </c>
    </row>
    <row r="707" spans="1:10" x14ac:dyDescent="0.3">
      <c r="A707" s="6">
        <v>44956.416666666664</v>
      </c>
      <c r="B707" s="7">
        <v>55.16</v>
      </c>
      <c r="C707" s="7">
        <v>56.56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1.0253807106598987</v>
      </c>
      <c r="H707" s="5">
        <f t="shared" ref="H707:H770" si="87">MIN(MAX(G707,$L$12),$M$12)</f>
        <v>1.0231330323028829</v>
      </c>
      <c r="I707" s="10">
        <f t="shared" ref="I707:I770" si="88">MIN(MAX(H707,$L$10),$M$10)</f>
        <v>1.0154220215352554</v>
      </c>
      <c r="J707" s="10">
        <f t="shared" ref="J707:J770" si="89">MIN(MAX(I707,$L$8),$M$8)</f>
        <v>1.0077110107676277</v>
      </c>
    </row>
    <row r="708" spans="1:10" x14ac:dyDescent="0.3">
      <c r="A708" s="6">
        <v>44956.458333333336</v>
      </c>
      <c r="B708" s="7">
        <v>0</v>
      </c>
      <c r="C708" s="7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10">
        <f t="shared" si="88"/>
        <v>1</v>
      </c>
      <c r="J708" s="10">
        <f t="shared" si="89"/>
        <v>1</v>
      </c>
    </row>
    <row r="709" spans="1:10" x14ac:dyDescent="0.3">
      <c r="A709" s="6">
        <v>44956.5</v>
      </c>
      <c r="B709" s="7">
        <v>0</v>
      </c>
      <c r="C709" s="7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10">
        <f t="shared" si="88"/>
        <v>1</v>
      </c>
      <c r="J709" s="10">
        <f t="shared" si="89"/>
        <v>1</v>
      </c>
    </row>
    <row r="710" spans="1:10" x14ac:dyDescent="0.3">
      <c r="A710" s="6">
        <v>44956.541666666664</v>
      </c>
      <c r="B710" s="7">
        <v>0</v>
      </c>
      <c r="C710" s="7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10">
        <f t="shared" si="88"/>
        <v>1</v>
      </c>
      <c r="J710" s="10">
        <f t="shared" si="89"/>
        <v>1</v>
      </c>
    </row>
    <row r="711" spans="1:10" x14ac:dyDescent="0.3">
      <c r="A711" s="6">
        <v>44956.583333333336</v>
      </c>
      <c r="B711" s="7">
        <v>0</v>
      </c>
      <c r="C711" s="7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10">
        <f t="shared" si="88"/>
        <v>1</v>
      </c>
      <c r="J711" s="10">
        <f t="shared" si="89"/>
        <v>1</v>
      </c>
    </row>
    <row r="712" spans="1:10" x14ac:dyDescent="0.3">
      <c r="A712" s="6">
        <v>44956.625</v>
      </c>
      <c r="B712" s="7">
        <v>0</v>
      </c>
      <c r="C712" s="7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10">
        <f t="shared" si="88"/>
        <v>1</v>
      </c>
      <c r="J712" s="10">
        <f t="shared" si="89"/>
        <v>1</v>
      </c>
    </row>
    <row r="713" spans="1:10" x14ac:dyDescent="0.3">
      <c r="A713" s="6">
        <v>44956.666666666664</v>
      </c>
      <c r="B713" s="7">
        <v>0</v>
      </c>
      <c r="C713" s="7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10">
        <f t="shared" si="88"/>
        <v>1</v>
      </c>
      <c r="J713" s="10">
        <f t="shared" si="89"/>
        <v>1</v>
      </c>
    </row>
    <row r="714" spans="1:10" x14ac:dyDescent="0.3">
      <c r="A714" s="6">
        <v>44956.708333333336</v>
      </c>
      <c r="B714" s="7">
        <v>0</v>
      </c>
      <c r="C714" s="7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10">
        <f t="shared" si="88"/>
        <v>1</v>
      </c>
      <c r="J714" s="10">
        <f t="shared" si="89"/>
        <v>1</v>
      </c>
    </row>
    <row r="715" spans="1:10" x14ac:dyDescent="0.3">
      <c r="A715" s="6">
        <v>44956.75</v>
      </c>
      <c r="B715" s="7">
        <v>0</v>
      </c>
      <c r="C715" s="7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10">
        <f t="shared" si="88"/>
        <v>1</v>
      </c>
      <c r="J715" s="10">
        <f t="shared" si="89"/>
        <v>1</v>
      </c>
    </row>
    <row r="716" spans="1:10" x14ac:dyDescent="0.3">
      <c r="A716" s="6">
        <v>44956.791666666664</v>
      </c>
      <c r="B716" s="7">
        <v>0</v>
      </c>
      <c r="C716" s="7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10">
        <f t="shared" si="88"/>
        <v>1</v>
      </c>
      <c r="J716" s="10">
        <f t="shared" si="89"/>
        <v>1</v>
      </c>
    </row>
    <row r="717" spans="1:10" x14ac:dyDescent="0.3">
      <c r="A717" s="6">
        <v>44956.833333333336</v>
      </c>
      <c r="B717" s="7">
        <v>81.89</v>
      </c>
      <c r="C717" s="7">
        <v>81.36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0.99352790328489438</v>
      </c>
      <c r="H717" s="5">
        <f t="shared" si="87"/>
        <v>0.99352790328489438</v>
      </c>
      <c r="I717" s="10">
        <f t="shared" si="88"/>
        <v>0.99352790328489438</v>
      </c>
      <c r="J717" s="10">
        <f t="shared" si="89"/>
        <v>0.99352790328489438</v>
      </c>
    </row>
    <row r="718" spans="1:10" x14ac:dyDescent="0.3">
      <c r="A718" s="6">
        <v>44956.875</v>
      </c>
      <c r="B718" s="7">
        <v>228.82</v>
      </c>
      <c r="C718" s="7">
        <v>227.34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0.99353203391311951</v>
      </c>
      <c r="H718" s="5">
        <f t="shared" si="87"/>
        <v>0.99353203391311951</v>
      </c>
      <c r="I718" s="10">
        <f t="shared" si="88"/>
        <v>0.99353203391311951</v>
      </c>
      <c r="J718" s="10">
        <f t="shared" si="89"/>
        <v>0.99353203391311951</v>
      </c>
    </row>
    <row r="719" spans="1:10" x14ac:dyDescent="0.3">
      <c r="A719" s="6">
        <v>44956.916666666664</v>
      </c>
      <c r="B719" s="7">
        <v>248.02</v>
      </c>
      <c r="C719" s="7">
        <v>246.42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0.99354890734618162</v>
      </c>
      <c r="H719" s="5">
        <f t="shared" si="87"/>
        <v>0.99354890734618162</v>
      </c>
      <c r="I719" s="10">
        <f t="shared" si="88"/>
        <v>0.99354890734618162</v>
      </c>
      <c r="J719" s="10">
        <f t="shared" si="89"/>
        <v>0.99354890734618162</v>
      </c>
    </row>
    <row r="720" spans="1:10" x14ac:dyDescent="0.3">
      <c r="A720" s="6">
        <v>44956.958333333336</v>
      </c>
      <c r="B720" s="7">
        <v>192.43</v>
      </c>
      <c r="C720" s="7">
        <v>191.19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0.99355609832146752</v>
      </c>
      <c r="H720" s="5">
        <f t="shared" si="87"/>
        <v>0.99355609832146752</v>
      </c>
      <c r="I720" s="10">
        <f t="shared" si="88"/>
        <v>0.99355609832146752</v>
      </c>
      <c r="J720" s="10">
        <f t="shared" si="89"/>
        <v>0.99355609832146752</v>
      </c>
    </row>
    <row r="721" spans="1:10" x14ac:dyDescent="0.3">
      <c r="A721" s="6">
        <v>44957</v>
      </c>
      <c r="B721" s="7">
        <v>187.38</v>
      </c>
      <c r="C721" s="7">
        <v>186.17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0.99354253388835512</v>
      </c>
      <c r="H721" s="5">
        <f t="shared" si="87"/>
        <v>0.99354253388835512</v>
      </c>
      <c r="I721" s="10">
        <f t="shared" si="88"/>
        <v>0.99354253388835512</v>
      </c>
      <c r="J721" s="10">
        <f t="shared" si="89"/>
        <v>0.99354253388835512</v>
      </c>
    </row>
    <row r="722" spans="1:10" x14ac:dyDescent="0.3">
      <c r="A722" s="6">
        <v>44957.041666666664</v>
      </c>
      <c r="B722" s="7">
        <v>198.67</v>
      </c>
      <c r="C722" s="7">
        <v>196.18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0.98746665324407323</v>
      </c>
      <c r="H722" s="5">
        <f t="shared" si="87"/>
        <v>0.98746665324407323</v>
      </c>
      <c r="I722" s="10">
        <f t="shared" si="88"/>
        <v>0.98746665324407323</v>
      </c>
      <c r="J722" s="10">
        <f t="shared" si="89"/>
        <v>0.98746665324407323</v>
      </c>
    </row>
    <row r="723" spans="1:10" x14ac:dyDescent="0.3">
      <c r="A723" s="6">
        <v>44957.083333333336</v>
      </c>
      <c r="B723" s="7">
        <v>183.01</v>
      </c>
      <c r="C723" s="7">
        <v>180.72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0.98748702256707288</v>
      </c>
      <c r="H723" s="5">
        <f t="shared" si="87"/>
        <v>0.98748702256707288</v>
      </c>
      <c r="I723" s="10">
        <f t="shared" si="88"/>
        <v>0.98748702256707288</v>
      </c>
      <c r="J723" s="10">
        <f t="shared" si="89"/>
        <v>0.98748702256707288</v>
      </c>
    </row>
    <row r="724" spans="1:10" x14ac:dyDescent="0.3">
      <c r="A724" s="6">
        <v>44957.125</v>
      </c>
      <c r="B724" s="7">
        <v>193.8</v>
      </c>
      <c r="C724" s="7">
        <v>191.37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0.98746130030959745</v>
      </c>
      <c r="H724" s="5">
        <f t="shared" si="87"/>
        <v>0.98746130030959745</v>
      </c>
      <c r="I724" s="10">
        <f t="shared" si="88"/>
        <v>0.98746130030959745</v>
      </c>
      <c r="J724" s="10">
        <f t="shared" si="89"/>
        <v>0.98746130030959745</v>
      </c>
    </row>
    <row r="725" spans="1:10" x14ac:dyDescent="0.3">
      <c r="A725" s="6">
        <v>44957.166666666664</v>
      </c>
      <c r="B725" s="7">
        <v>195.19</v>
      </c>
      <c r="C725" s="7">
        <v>192.74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0.98744812746554644</v>
      </c>
      <c r="H725" s="5">
        <f t="shared" si="87"/>
        <v>0.98744812746554644</v>
      </c>
      <c r="I725" s="10">
        <f t="shared" si="88"/>
        <v>0.98744812746554644</v>
      </c>
      <c r="J725" s="10">
        <f t="shared" si="89"/>
        <v>0.98744812746554644</v>
      </c>
    </row>
    <row r="726" spans="1:10" x14ac:dyDescent="0.3">
      <c r="A726" s="6">
        <v>44957.208333333336</v>
      </c>
      <c r="B726" s="7">
        <v>177.79</v>
      </c>
      <c r="C726" s="7">
        <v>175.56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0.98745711232352784</v>
      </c>
      <c r="H726" s="5">
        <f t="shared" si="87"/>
        <v>0.98745711232352784</v>
      </c>
      <c r="I726" s="10">
        <f t="shared" si="88"/>
        <v>0.98745711232352784</v>
      </c>
      <c r="J726" s="10">
        <f t="shared" si="89"/>
        <v>0.98745711232352784</v>
      </c>
    </row>
    <row r="727" spans="1:10" x14ac:dyDescent="0.3">
      <c r="A727" s="6">
        <v>44957.25</v>
      </c>
      <c r="B727" s="7">
        <v>177.79</v>
      </c>
      <c r="C727" s="7">
        <v>175.56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0.98745711232352784</v>
      </c>
      <c r="H727" s="5">
        <f t="shared" si="87"/>
        <v>0.98745711232352784</v>
      </c>
      <c r="I727" s="10">
        <f t="shared" si="88"/>
        <v>0.98745711232352784</v>
      </c>
      <c r="J727" s="10">
        <f t="shared" si="89"/>
        <v>0.98745711232352784</v>
      </c>
    </row>
    <row r="728" spans="1:10" x14ac:dyDescent="0.3">
      <c r="A728" s="6">
        <v>44957.291666666664</v>
      </c>
      <c r="B728" s="7">
        <v>195.19</v>
      </c>
      <c r="C728" s="7">
        <v>192.74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0.98744812746554644</v>
      </c>
      <c r="H728" s="5">
        <f t="shared" si="87"/>
        <v>0.98744812746554644</v>
      </c>
      <c r="I728" s="10">
        <f t="shared" si="88"/>
        <v>0.98744812746554644</v>
      </c>
      <c r="J728" s="10">
        <f t="shared" si="89"/>
        <v>0.98744812746554644</v>
      </c>
    </row>
    <row r="729" spans="1:10" x14ac:dyDescent="0.3">
      <c r="A729" s="6">
        <v>44957.333333333336</v>
      </c>
      <c r="B729" s="7">
        <v>168.27</v>
      </c>
      <c r="C729" s="7">
        <v>166.16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0.98746062875141138</v>
      </c>
      <c r="H729" s="5">
        <f t="shared" si="87"/>
        <v>0.98746062875141138</v>
      </c>
      <c r="I729" s="10">
        <f t="shared" si="88"/>
        <v>0.98746062875141138</v>
      </c>
      <c r="J729" s="10">
        <f t="shared" si="89"/>
        <v>0.98746062875141138</v>
      </c>
    </row>
    <row r="730" spans="1:10" x14ac:dyDescent="0.3">
      <c r="A730" s="6">
        <v>44957.375</v>
      </c>
      <c r="B730" s="7">
        <v>112.45</v>
      </c>
      <c r="C730" s="7">
        <v>115.46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1.0267674522009782</v>
      </c>
      <c r="H730" s="5">
        <f t="shared" si="87"/>
        <v>1.0231330323028829</v>
      </c>
      <c r="I730" s="10">
        <f t="shared" si="88"/>
        <v>1.0154220215352554</v>
      </c>
      <c r="J730" s="10">
        <f t="shared" si="89"/>
        <v>1.0077110107676277</v>
      </c>
    </row>
    <row r="731" spans="1:10" x14ac:dyDescent="0.3">
      <c r="A731" s="6">
        <v>44957.416666666664</v>
      </c>
      <c r="B731" s="7">
        <v>48.41</v>
      </c>
      <c r="C731" s="7">
        <v>49.7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1.0266473869035324</v>
      </c>
      <c r="H731" s="5">
        <f t="shared" si="87"/>
        <v>1.0231330323028829</v>
      </c>
      <c r="I731" s="10">
        <f t="shared" si="88"/>
        <v>1.0154220215352554</v>
      </c>
      <c r="J731" s="10">
        <f t="shared" si="89"/>
        <v>1.0077110107676277</v>
      </c>
    </row>
    <row r="732" spans="1:10" x14ac:dyDescent="0.3">
      <c r="A732" s="6">
        <v>44957.458333333336</v>
      </c>
      <c r="B732" s="7">
        <v>138.25</v>
      </c>
      <c r="C732" s="7">
        <v>141.94999999999999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1.026763110307414</v>
      </c>
      <c r="H732" s="5">
        <f t="shared" si="87"/>
        <v>1.0231330323028829</v>
      </c>
      <c r="I732" s="10">
        <f t="shared" si="88"/>
        <v>1.0154220215352554</v>
      </c>
      <c r="J732" s="10">
        <f t="shared" si="89"/>
        <v>1.0077110107676277</v>
      </c>
    </row>
    <row r="733" spans="1:10" x14ac:dyDescent="0.3">
      <c r="A733" s="6">
        <v>44957.5</v>
      </c>
      <c r="B733" s="7">
        <v>27.1</v>
      </c>
      <c r="C733" s="7">
        <v>27.82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1.0265682656826567</v>
      </c>
      <c r="H733" s="5">
        <f t="shared" si="87"/>
        <v>1.0231330323028829</v>
      </c>
      <c r="I733" s="10">
        <f t="shared" si="88"/>
        <v>1.0154220215352554</v>
      </c>
      <c r="J733" s="10">
        <f t="shared" si="89"/>
        <v>1.0077110107676277</v>
      </c>
    </row>
    <row r="734" spans="1:10" x14ac:dyDescent="0.3">
      <c r="A734" s="6">
        <v>44957.541666666664</v>
      </c>
      <c r="B734" s="7">
        <v>0</v>
      </c>
      <c r="C734" s="7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10">
        <f t="shared" si="88"/>
        <v>1</v>
      </c>
      <c r="J734" s="10">
        <f t="shared" si="89"/>
        <v>1</v>
      </c>
    </row>
    <row r="735" spans="1:10" x14ac:dyDescent="0.3">
      <c r="A735" s="6">
        <v>44957.583333333336</v>
      </c>
      <c r="B735" s="7">
        <v>0</v>
      </c>
      <c r="C735" s="7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10">
        <f t="shared" si="88"/>
        <v>1</v>
      </c>
      <c r="J735" s="10">
        <f t="shared" si="89"/>
        <v>1</v>
      </c>
    </row>
    <row r="736" spans="1:10" x14ac:dyDescent="0.3">
      <c r="A736" s="6">
        <v>44957.625</v>
      </c>
      <c r="B736" s="7">
        <v>0</v>
      </c>
      <c r="C736" s="7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10">
        <f t="shared" si="88"/>
        <v>1</v>
      </c>
      <c r="J736" s="10">
        <f t="shared" si="89"/>
        <v>1</v>
      </c>
    </row>
    <row r="737" spans="1:10" x14ac:dyDescent="0.3">
      <c r="A737" s="6">
        <v>44957.666666666664</v>
      </c>
      <c r="B737" s="7">
        <v>23.95</v>
      </c>
      <c r="C737" s="7">
        <v>24.59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1.0267223382045929</v>
      </c>
      <c r="H737" s="5">
        <f t="shared" si="87"/>
        <v>1.0231330323028829</v>
      </c>
      <c r="I737" s="10">
        <f t="shared" si="88"/>
        <v>1.0154220215352554</v>
      </c>
      <c r="J737" s="10">
        <f t="shared" si="89"/>
        <v>1.0077110107676277</v>
      </c>
    </row>
    <row r="738" spans="1:10" x14ac:dyDescent="0.3">
      <c r="A738" s="6">
        <v>44957.708333333336</v>
      </c>
      <c r="B738" s="7">
        <v>110.55</v>
      </c>
      <c r="C738" s="7">
        <v>113.51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1.0267752148349163</v>
      </c>
      <c r="H738" s="5">
        <f t="shared" si="87"/>
        <v>1.0231330323028829</v>
      </c>
      <c r="I738" s="10">
        <f t="shared" si="88"/>
        <v>1.0154220215352554</v>
      </c>
      <c r="J738" s="10">
        <f t="shared" si="89"/>
        <v>1.0077110107676277</v>
      </c>
    </row>
    <row r="739" spans="1:10" x14ac:dyDescent="0.3">
      <c r="A739" s="6">
        <v>44957.75</v>
      </c>
      <c r="B739" s="7">
        <v>84.81</v>
      </c>
      <c r="C739" s="7">
        <v>87.08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1.0267657115906144</v>
      </c>
      <c r="H739" s="5">
        <f t="shared" si="87"/>
        <v>1.0231330323028829</v>
      </c>
      <c r="I739" s="10">
        <f t="shared" si="88"/>
        <v>1.0154220215352554</v>
      </c>
      <c r="J739" s="10">
        <f t="shared" si="89"/>
        <v>1.0077110107676277</v>
      </c>
    </row>
    <row r="740" spans="1:10" x14ac:dyDescent="0.3">
      <c r="A740" s="6">
        <v>44957.791666666664</v>
      </c>
      <c r="B740" s="7">
        <v>0</v>
      </c>
      <c r="C740" s="7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10">
        <f t="shared" si="88"/>
        <v>1</v>
      </c>
      <c r="J740" s="10">
        <f t="shared" si="89"/>
        <v>1</v>
      </c>
    </row>
    <row r="741" spans="1:10" x14ac:dyDescent="0.3">
      <c r="A741" s="6">
        <v>44957.833333333336</v>
      </c>
      <c r="B741" s="7">
        <v>95.18</v>
      </c>
      <c r="C741" s="7">
        <v>94.97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0.99779365412901866</v>
      </c>
      <c r="H741" s="5">
        <f t="shared" si="87"/>
        <v>0.99779365412901866</v>
      </c>
      <c r="I741" s="10">
        <f t="shared" si="88"/>
        <v>0.99779365412901866</v>
      </c>
      <c r="J741" s="10">
        <f t="shared" si="89"/>
        <v>0.99779365412901866</v>
      </c>
    </row>
    <row r="742" spans="1:10" x14ac:dyDescent="0.3">
      <c r="A742" s="6">
        <v>44957.875</v>
      </c>
      <c r="B742" s="7">
        <v>276.18</v>
      </c>
      <c r="C742" s="7">
        <v>275.58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0.99782750380186824</v>
      </c>
      <c r="H742" s="5">
        <f t="shared" si="87"/>
        <v>0.99782750380186824</v>
      </c>
      <c r="I742" s="10">
        <f t="shared" si="88"/>
        <v>0.99782750380186824</v>
      </c>
      <c r="J742" s="10">
        <f t="shared" si="89"/>
        <v>0.99782750380186824</v>
      </c>
    </row>
    <row r="743" spans="1:10" x14ac:dyDescent="0.3">
      <c r="A743" s="6">
        <v>44957.916666666664</v>
      </c>
      <c r="B743" s="7">
        <v>248.47</v>
      </c>
      <c r="C743" s="7">
        <v>247.93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0.99782669940033009</v>
      </c>
      <c r="H743" s="5">
        <f t="shared" si="87"/>
        <v>0.99782669940033009</v>
      </c>
      <c r="I743" s="10">
        <f t="shared" si="88"/>
        <v>0.99782669940033009</v>
      </c>
      <c r="J743" s="10">
        <f t="shared" si="89"/>
        <v>0.99782669940033009</v>
      </c>
    </row>
    <row r="744" spans="1:10" x14ac:dyDescent="0.3">
      <c r="A744" s="6">
        <v>44957.958333333336</v>
      </c>
      <c r="B744" s="7">
        <v>206.6</v>
      </c>
      <c r="C744" s="7">
        <v>206.16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0.99787028073572126</v>
      </c>
      <c r="H744" s="5">
        <f t="shared" si="87"/>
        <v>0.99787028073572126</v>
      </c>
      <c r="I744" s="10">
        <f t="shared" si="88"/>
        <v>0.99787028073572126</v>
      </c>
      <c r="J744" s="10">
        <f t="shared" si="89"/>
        <v>0.99787028073572126</v>
      </c>
    </row>
    <row r="745" spans="1:10" x14ac:dyDescent="0.3">
      <c r="A745" s="6">
        <v>44958</v>
      </c>
      <c r="B745" s="7">
        <v>237</v>
      </c>
      <c r="C745" s="7">
        <v>236.49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0.9978481012658228</v>
      </c>
      <c r="H745" s="5">
        <f t="shared" si="87"/>
        <v>0.9978481012658228</v>
      </c>
      <c r="I745" s="10">
        <f t="shared" si="88"/>
        <v>0.9978481012658228</v>
      </c>
      <c r="J745" s="10">
        <f t="shared" si="89"/>
        <v>0.9978481012658228</v>
      </c>
    </row>
    <row r="746" spans="1:10" x14ac:dyDescent="0.3">
      <c r="A746" s="6">
        <v>44958.041666666664</v>
      </c>
      <c r="B746" s="7">
        <v>248.37</v>
      </c>
      <c r="C746" s="7">
        <v>245.89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0.99001489712928281</v>
      </c>
      <c r="H746" s="5">
        <f t="shared" si="87"/>
        <v>0.99001489712928281</v>
      </c>
      <c r="I746" s="10">
        <f t="shared" si="88"/>
        <v>0.99001489712928281</v>
      </c>
      <c r="J746" s="10">
        <f t="shared" si="89"/>
        <v>0.99001489712928281</v>
      </c>
    </row>
    <row r="747" spans="1:10" x14ac:dyDescent="0.3">
      <c r="A747" s="6">
        <v>44958.083333333336</v>
      </c>
      <c r="B747" s="7">
        <v>196.63</v>
      </c>
      <c r="C747" s="7">
        <v>194.66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0.98998118293241111</v>
      </c>
      <c r="H747" s="5">
        <f t="shared" si="87"/>
        <v>0.98998118293241111</v>
      </c>
      <c r="I747" s="10">
        <f t="shared" si="88"/>
        <v>0.98998118293241111</v>
      </c>
      <c r="J747" s="10">
        <f t="shared" si="89"/>
        <v>0.98998118293241111</v>
      </c>
    </row>
    <row r="748" spans="1:10" x14ac:dyDescent="0.3">
      <c r="A748" s="6">
        <v>44958.125</v>
      </c>
      <c r="B748" s="7">
        <v>171.87</v>
      </c>
      <c r="C748" s="7">
        <v>170.16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0.9900506196543899</v>
      </c>
      <c r="H748" s="5">
        <f t="shared" si="87"/>
        <v>0.9900506196543899</v>
      </c>
      <c r="I748" s="10">
        <f t="shared" si="88"/>
        <v>0.9900506196543899</v>
      </c>
      <c r="J748" s="10">
        <f t="shared" si="89"/>
        <v>0.9900506196543899</v>
      </c>
    </row>
    <row r="749" spans="1:10" x14ac:dyDescent="0.3">
      <c r="A749" s="6">
        <v>44958.166666666664</v>
      </c>
      <c r="B749" s="7">
        <v>155.83000000000001</v>
      </c>
      <c r="C749" s="7">
        <v>154.27000000000001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0.98998909067573637</v>
      </c>
      <c r="H749" s="5">
        <f t="shared" si="87"/>
        <v>0.98998909067573637</v>
      </c>
      <c r="I749" s="10">
        <f t="shared" si="88"/>
        <v>0.98998909067573637</v>
      </c>
      <c r="J749" s="10">
        <f t="shared" si="89"/>
        <v>0.98998909067573637</v>
      </c>
    </row>
    <row r="750" spans="1:10" x14ac:dyDescent="0.3">
      <c r="A750" s="6">
        <v>44958.208333333336</v>
      </c>
      <c r="B750" s="7">
        <v>143.57</v>
      </c>
      <c r="C750" s="7">
        <v>142.13999999999999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0.99003970188758095</v>
      </c>
      <c r="H750" s="5">
        <f t="shared" si="87"/>
        <v>0.99003970188758095</v>
      </c>
      <c r="I750" s="10">
        <f t="shared" si="88"/>
        <v>0.99003970188758095</v>
      </c>
      <c r="J750" s="10">
        <f t="shared" si="89"/>
        <v>0.99003970188758095</v>
      </c>
    </row>
    <row r="751" spans="1:10" x14ac:dyDescent="0.3">
      <c r="A751" s="6">
        <v>44958.25</v>
      </c>
      <c r="B751" s="7">
        <v>139.65</v>
      </c>
      <c r="C751" s="7">
        <v>138.26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0.99004654493376287</v>
      </c>
      <c r="H751" s="5">
        <f t="shared" si="87"/>
        <v>0.99004654493376287</v>
      </c>
      <c r="I751" s="10">
        <f t="shared" si="88"/>
        <v>0.99004654493376287</v>
      </c>
      <c r="J751" s="10">
        <f t="shared" si="89"/>
        <v>0.99004654493376287</v>
      </c>
    </row>
    <row r="752" spans="1:10" x14ac:dyDescent="0.3">
      <c r="A752" s="6">
        <v>44958.291666666664</v>
      </c>
      <c r="B752" s="7">
        <v>144.49</v>
      </c>
      <c r="C752" s="7">
        <v>143.05000000000001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0.99003391238147975</v>
      </c>
      <c r="H752" s="5">
        <f t="shared" si="87"/>
        <v>0.99003391238147975</v>
      </c>
      <c r="I752" s="10">
        <f t="shared" si="88"/>
        <v>0.99003391238147975</v>
      </c>
      <c r="J752" s="10">
        <f t="shared" si="89"/>
        <v>0.99003391238147975</v>
      </c>
    </row>
    <row r="753" spans="1:10" x14ac:dyDescent="0.3">
      <c r="A753" s="6">
        <v>44958.333333333336</v>
      </c>
      <c r="B753" s="7">
        <v>136.1</v>
      </c>
      <c r="C753" s="7">
        <v>134.74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0.99000734753857467</v>
      </c>
      <c r="H753" s="5">
        <f t="shared" si="87"/>
        <v>0.99000734753857467</v>
      </c>
      <c r="I753" s="10">
        <f t="shared" si="88"/>
        <v>0.99000734753857467</v>
      </c>
      <c r="J753" s="10">
        <f t="shared" si="89"/>
        <v>0.99000734753857467</v>
      </c>
    </row>
    <row r="754" spans="1:10" x14ac:dyDescent="0.3">
      <c r="A754" s="6">
        <v>44958.375</v>
      </c>
      <c r="B754" s="7">
        <v>89.68</v>
      </c>
      <c r="C754" s="7">
        <v>92.04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1.0263157894736843</v>
      </c>
      <c r="H754" s="5">
        <f t="shared" si="87"/>
        <v>1.0231330323028829</v>
      </c>
      <c r="I754" s="10">
        <f t="shared" si="88"/>
        <v>1.0154220215352554</v>
      </c>
      <c r="J754" s="10">
        <f t="shared" si="89"/>
        <v>1.0077110107676277</v>
      </c>
    </row>
    <row r="755" spans="1:10" x14ac:dyDescent="0.3">
      <c r="A755" s="6">
        <v>44958.416666666664</v>
      </c>
      <c r="B755" s="7">
        <v>0</v>
      </c>
      <c r="C755" s="7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10">
        <f t="shared" si="88"/>
        <v>1</v>
      </c>
      <c r="J755" s="10">
        <f t="shared" si="89"/>
        <v>1</v>
      </c>
    </row>
    <row r="756" spans="1:10" x14ac:dyDescent="0.3">
      <c r="A756" s="6">
        <v>44958.458333333336</v>
      </c>
      <c r="B756" s="7">
        <v>0</v>
      </c>
      <c r="C756" s="7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10">
        <f t="shared" si="88"/>
        <v>1</v>
      </c>
      <c r="J756" s="10">
        <f t="shared" si="89"/>
        <v>1</v>
      </c>
    </row>
    <row r="757" spans="1:10" x14ac:dyDescent="0.3">
      <c r="A757" s="6">
        <v>44958.5</v>
      </c>
      <c r="B757" s="7">
        <v>0</v>
      </c>
      <c r="C757" s="7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10">
        <f t="shared" si="88"/>
        <v>1</v>
      </c>
      <c r="J757" s="10">
        <f t="shared" si="89"/>
        <v>1</v>
      </c>
    </row>
    <row r="758" spans="1:10" x14ac:dyDescent="0.3">
      <c r="A758" s="6">
        <v>44958.541666666664</v>
      </c>
      <c r="B758" s="7">
        <v>0</v>
      </c>
      <c r="C758" s="7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10">
        <f t="shared" si="88"/>
        <v>1</v>
      </c>
      <c r="J758" s="10">
        <f t="shared" si="89"/>
        <v>1</v>
      </c>
    </row>
    <row r="759" spans="1:10" x14ac:dyDescent="0.3">
      <c r="A759" s="6">
        <v>44958.583333333336</v>
      </c>
      <c r="B759" s="7">
        <v>0</v>
      </c>
      <c r="C759" s="7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10">
        <f t="shared" si="88"/>
        <v>1</v>
      </c>
      <c r="J759" s="10">
        <f t="shared" si="89"/>
        <v>1</v>
      </c>
    </row>
    <row r="760" spans="1:10" x14ac:dyDescent="0.3">
      <c r="A760" s="6">
        <v>44958.625</v>
      </c>
      <c r="B760" s="7">
        <v>0</v>
      </c>
      <c r="C760" s="7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10">
        <f t="shared" si="88"/>
        <v>1</v>
      </c>
      <c r="J760" s="10">
        <f t="shared" si="89"/>
        <v>1</v>
      </c>
    </row>
    <row r="761" spans="1:10" x14ac:dyDescent="0.3">
      <c r="A761" s="6">
        <v>44958.666666666664</v>
      </c>
      <c r="B761" s="7">
        <v>0</v>
      </c>
      <c r="C761" s="7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10">
        <f t="shared" si="88"/>
        <v>1</v>
      </c>
      <c r="J761" s="10">
        <f t="shared" si="89"/>
        <v>1</v>
      </c>
    </row>
    <row r="762" spans="1:10" x14ac:dyDescent="0.3">
      <c r="A762" s="6">
        <v>44958.708333333336</v>
      </c>
      <c r="B762" s="7">
        <v>0</v>
      </c>
      <c r="C762" s="7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10">
        <f t="shared" si="88"/>
        <v>1</v>
      </c>
      <c r="J762" s="10">
        <f t="shared" si="89"/>
        <v>1</v>
      </c>
    </row>
    <row r="763" spans="1:10" x14ac:dyDescent="0.3">
      <c r="A763" s="6">
        <v>44958.75</v>
      </c>
      <c r="B763" s="7">
        <v>0</v>
      </c>
      <c r="C763" s="7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10">
        <f t="shared" si="88"/>
        <v>1</v>
      </c>
      <c r="J763" s="10">
        <f t="shared" si="89"/>
        <v>1</v>
      </c>
    </row>
    <row r="764" spans="1:10" x14ac:dyDescent="0.3">
      <c r="A764" s="6">
        <v>44958.791666666664</v>
      </c>
      <c r="B764" s="7">
        <v>0</v>
      </c>
      <c r="C764" s="7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10">
        <f t="shared" si="88"/>
        <v>1</v>
      </c>
      <c r="J764" s="10">
        <f t="shared" si="89"/>
        <v>1</v>
      </c>
    </row>
    <row r="765" spans="1:10" x14ac:dyDescent="0.3">
      <c r="A765" s="6">
        <v>44958.833333333336</v>
      </c>
      <c r="B765" s="7">
        <v>36.5</v>
      </c>
      <c r="C765" s="7">
        <v>36.25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0.99315068493150682</v>
      </c>
      <c r="H765" s="5">
        <f t="shared" si="87"/>
        <v>0.99315068493150682</v>
      </c>
      <c r="I765" s="10">
        <f t="shared" si="88"/>
        <v>0.99315068493150682</v>
      </c>
      <c r="J765" s="10">
        <f t="shared" si="89"/>
        <v>0.99315068493150682</v>
      </c>
    </row>
    <row r="766" spans="1:10" x14ac:dyDescent="0.3">
      <c r="A766" s="6">
        <v>44958.875</v>
      </c>
      <c r="B766" s="7">
        <v>154.55000000000001</v>
      </c>
      <c r="C766" s="7">
        <v>153.47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0.99301197023616949</v>
      </c>
      <c r="H766" s="5">
        <f t="shared" si="87"/>
        <v>0.99301197023616949</v>
      </c>
      <c r="I766" s="10">
        <f t="shared" si="88"/>
        <v>0.99301197023616949</v>
      </c>
      <c r="J766" s="10">
        <f t="shared" si="89"/>
        <v>0.99301197023616949</v>
      </c>
    </row>
    <row r="767" spans="1:10" x14ac:dyDescent="0.3">
      <c r="A767" s="6">
        <v>44958.916666666664</v>
      </c>
      <c r="B767" s="7">
        <v>132.01</v>
      </c>
      <c r="C767" s="7">
        <v>131.09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0.99303083099765177</v>
      </c>
      <c r="H767" s="5">
        <f t="shared" si="87"/>
        <v>0.99303083099765177</v>
      </c>
      <c r="I767" s="10">
        <f t="shared" si="88"/>
        <v>0.99303083099765177</v>
      </c>
      <c r="J767" s="10">
        <f t="shared" si="89"/>
        <v>0.99303083099765177</v>
      </c>
    </row>
    <row r="768" spans="1:10" x14ac:dyDescent="0.3">
      <c r="A768" s="6">
        <v>44958.958333333336</v>
      </c>
      <c r="B768" s="7">
        <v>145.01</v>
      </c>
      <c r="C768" s="7">
        <v>143.99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0.99296600234466603</v>
      </c>
      <c r="H768" s="5">
        <f t="shared" si="87"/>
        <v>0.99296600234466603</v>
      </c>
      <c r="I768" s="10">
        <f t="shared" si="88"/>
        <v>0.99296600234466603</v>
      </c>
      <c r="J768" s="10">
        <f t="shared" si="89"/>
        <v>0.99296600234466603</v>
      </c>
    </row>
    <row r="769" spans="1:10" x14ac:dyDescent="0.3">
      <c r="A769" s="6">
        <v>44959</v>
      </c>
      <c r="B769" s="7">
        <v>154.1</v>
      </c>
      <c r="C769" s="7">
        <v>153.02000000000001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0.99299156391953292</v>
      </c>
      <c r="H769" s="5">
        <f t="shared" si="87"/>
        <v>0.99299156391953292</v>
      </c>
      <c r="I769" s="10">
        <f t="shared" si="88"/>
        <v>0.99299156391953292</v>
      </c>
      <c r="J769" s="10">
        <f t="shared" si="89"/>
        <v>0.99299156391953292</v>
      </c>
    </row>
    <row r="770" spans="1:10" x14ac:dyDescent="0.3">
      <c r="A770" s="6">
        <v>44959.041666666664</v>
      </c>
      <c r="B770" s="7">
        <v>155.43</v>
      </c>
      <c r="C770" s="7">
        <v>152.72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0.98256449848806526</v>
      </c>
      <c r="H770" s="5">
        <f t="shared" si="87"/>
        <v>0.98256449848806526</v>
      </c>
      <c r="I770" s="10">
        <f t="shared" si="88"/>
        <v>0.98256449848806526</v>
      </c>
      <c r="J770" s="10">
        <f t="shared" si="89"/>
        <v>0.98256449848806526</v>
      </c>
    </row>
    <row r="771" spans="1:10" x14ac:dyDescent="0.3">
      <c r="A771" s="6">
        <v>44959.083333333336</v>
      </c>
      <c r="B771" s="7">
        <v>139.86000000000001</v>
      </c>
      <c r="C771" s="7">
        <v>137.41999999999999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0.98255398255398241</v>
      </c>
      <c r="H771" s="5">
        <f t="shared" ref="H771:H834" si="94">MIN(MAX(G771,$L$12),$M$12)</f>
        <v>0.98255398255398241</v>
      </c>
      <c r="I771" s="10">
        <f t="shared" ref="I771:I834" si="95">MIN(MAX(H771,$L$10),$M$10)</f>
        <v>0.98255398255398241</v>
      </c>
      <c r="J771" s="10">
        <f t="shared" ref="J771:J834" si="96">MIN(MAX(I771,$L$8),$M$8)</f>
        <v>0.98255398255398241</v>
      </c>
    </row>
    <row r="772" spans="1:10" x14ac:dyDescent="0.3">
      <c r="A772" s="6">
        <v>44959.125</v>
      </c>
      <c r="B772" s="7">
        <v>139.63</v>
      </c>
      <c r="C772" s="7">
        <v>137.19999999999999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0.98259686313829397</v>
      </c>
      <c r="H772" s="5">
        <f t="shared" si="94"/>
        <v>0.98259686313829397</v>
      </c>
      <c r="I772" s="10">
        <f t="shared" si="95"/>
        <v>0.98259686313829397</v>
      </c>
      <c r="J772" s="10">
        <f t="shared" si="96"/>
        <v>0.98259686313829397</v>
      </c>
    </row>
    <row r="773" spans="1:10" x14ac:dyDescent="0.3">
      <c r="A773" s="6">
        <v>44959.166666666664</v>
      </c>
      <c r="B773" s="7">
        <v>141.91</v>
      </c>
      <c r="C773" s="7">
        <v>139.44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0.98259460221267003</v>
      </c>
      <c r="H773" s="5">
        <f t="shared" si="94"/>
        <v>0.98259460221267003</v>
      </c>
      <c r="I773" s="10">
        <f t="shared" si="95"/>
        <v>0.98259460221267003</v>
      </c>
      <c r="J773" s="10">
        <f t="shared" si="96"/>
        <v>0.98259460221267003</v>
      </c>
    </row>
    <row r="774" spans="1:10" x14ac:dyDescent="0.3">
      <c r="A774" s="6">
        <v>44959.208333333336</v>
      </c>
      <c r="B774" s="7">
        <v>141.91</v>
      </c>
      <c r="C774" s="7">
        <v>139.44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0.98259460221267003</v>
      </c>
      <c r="H774" s="5">
        <f t="shared" si="94"/>
        <v>0.98259460221267003</v>
      </c>
      <c r="I774" s="10">
        <f t="shared" si="95"/>
        <v>0.98259460221267003</v>
      </c>
      <c r="J774" s="10">
        <f t="shared" si="96"/>
        <v>0.98259460221267003</v>
      </c>
    </row>
    <row r="775" spans="1:10" x14ac:dyDescent="0.3">
      <c r="A775" s="6">
        <v>44959.25</v>
      </c>
      <c r="B775" s="7">
        <v>141.91</v>
      </c>
      <c r="C775" s="7">
        <v>139.44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0.98259460221267003</v>
      </c>
      <c r="H775" s="5">
        <f t="shared" si="94"/>
        <v>0.98259460221267003</v>
      </c>
      <c r="I775" s="10">
        <f t="shared" si="95"/>
        <v>0.98259460221267003</v>
      </c>
      <c r="J775" s="10">
        <f t="shared" si="96"/>
        <v>0.98259460221267003</v>
      </c>
    </row>
    <row r="776" spans="1:10" x14ac:dyDescent="0.3">
      <c r="A776" s="6">
        <v>44959.291666666664</v>
      </c>
      <c r="B776" s="7">
        <v>158.66999999999999</v>
      </c>
      <c r="C776" s="7">
        <v>155.91999999999999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0.9826684313354761</v>
      </c>
      <c r="H776" s="5">
        <f t="shared" si="94"/>
        <v>0.9826684313354761</v>
      </c>
      <c r="I776" s="10">
        <f t="shared" si="95"/>
        <v>0.9826684313354761</v>
      </c>
      <c r="J776" s="10">
        <f t="shared" si="96"/>
        <v>0.9826684313354761</v>
      </c>
    </row>
    <row r="777" spans="1:10" x14ac:dyDescent="0.3">
      <c r="A777" s="6">
        <v>44959.333333333336</v>
      </c>
      <c r="B777" s="7">
        <v>147.44999999999999</v>
      </c>
      <c r="C777" s="7">
        <v>144.88999999999999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0.98263818243472367</v>
      </c>
      <c r="H777" s="5">
        <f t="shared" si="94"/>
        <v>0.98263818243472367</v>
      </c>
      <c r="I777" s="10">
        <f t="shared" si="95"/>
        <v>0.98263818243472367</v>
      </c>
      <c r="J777" s="10">
        <f t="shared" si="96"/>
        <v>0.98263818243472367</v>
      </c>
    </row>
    <row r="778" spans="1:10" x14ac:dyDescent="0.3">
      <c r="A778" s="6">
        <v>44959.375</v>
      </c>
      <c r="B778" s="7">
        <v>70.55</v>
      </c>
      <c r="C778" s="7">
        <v>72.34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1.02537207654146</v>
      </c>
      <c r="H778" s="5">
        <f t="shared" si="94"/>
        <v>1.0231330323028829</v>
      </c>
      <c r="I778" s="10">
        <f t="shared" si="95"/>
        <v>1.0154220215352554</v>
      </c>
      <c r="J778" s="10">
        <f t="shared" si="96"/>
        <v>1.0077110107676277</v>
      </c>
    </row>
    <row r="779" spans="1:10" x14ac:dyDescent="0.3">
      <c r="A779" s="6">
        <v>44959.416666666664</v>
      </c>
      <c r="B779" s="7">
        <v>0</v>
      </c>
      <c r="C779" s="7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10">
        <f t="shared" si="95"/>
        <v>1</v>
      </c>
      <c r="J779" s="10">
        <f t="shared" si="96"/>
        <v>1</v>
      </c>
    </row>
    <row r="780" spans="1:10" x14ac:dyDescent="0.3">
      <c r="A780" s="6">
        <v>44959.458333333336</v>
      </c>
      <c r="B780" s="7">
        <v>0</v>
      </c>
      <c r="C780" s="7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10">
        <f t="shared" si="95"/>
        <v>1</v>
      </c>
      <c r="J780" s="10">
        <f t="shared" si="96"/>
        <v>1</v>
      </c>
    </row>
    <row r="781" spans="1:10" x14ac:dyDescent="0.3">
      <c r="A781" s="6">
        <v>44959.5</v>
      </c>
      <c r="B781" s="7">
        <v>0</v>
      </c>
      <c r="C781" s="7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10">
        <f t="shared" si="95"/>
        <v>1</v>
      </c>
      <c r="J781" s="10">
        <f t="shared" si="96"/>
        <v>1</v>
      </c>
    </row>
    <row r="782" spans="1:10" x14ac:dyDescent="0.3">
      <c r="A782" s="6">
        <v>44959.541666666664</v>
      </c>
      <c r="B782" s="7">
        <v>0</v>
      </c>
      <c r="C782" s="7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10">
        <f t="shared" si="95"/>
        <v>1</v>
      </c>
      <c r="J782" s="10">
        <f t="shared" si="96"/>
        <v>1</v>
      </c>
    </row>
    <row r="783" spans="1:10" x14ac:dyDescent="0.3">
      <c r="A783" s="6">
        <v>44959.583333333336</v>
      </c>
      <c r="B783" s="7">
        <v>0</v>
      </c>
      <c r="C783" s="7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10">
        <f t="shared" si="95"/>
        <v>1</v>
      </c>
      <c r="J783" s="10">
        <f t="shared" si="96"/>
        <v>1</v>
      </c>
    </row>
    <row r="784" spans="1:10" x14ac:dyDescent="0.3">
      <c r="A784" s="6">
        <v>44959.625</v>
      </c>
      <c r="B784" s="7">
        <v>0</v>
      </c>
      <c r="C784" s="7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10">
        <f t="shared" si="95"/>
        <v>1</v>
      </c>
      <c r="J784" s="10">
        <f t="shared" si="96"/>
        <v>1</v>
      </c>
    </row>
    <row r="785" spans="1:10" x14ac:dyDescent="0.3">
      <c r="A785" s="6">
        <v>44959.666666666664</v>
      </c>
      <c r="B785" s="7">
        <v>0</v>
      </c>
      <c r="C785" s="7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10">
        <f t="shared" si="95"/>
        <v>1</v>
      </c>
      <c r="J785" s="10">
        <f t="shared" si="96"/>
        <v>1</v>
      </c>
    </row>
    <row r="786" spans="1:10" x14ac:dyDescent="0.3">
      <c r="A786" s="6">
        <v>44959.708333333336</v>
      </c>
      <c r="B786" s="7">
        <v>0</v>
      </c>
      <c r="C786" s="7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10">
        <f t="shared" si="95"/>
        <v>1</v>
      </c>
      <c r="J786" s="10">
        <f t="shared" si="96"/>
        <v>1</v>
      </c>
    </row>
    <row r="787" spans="1:10" x14ac:dyDescent="0.3">
      <c r="A787" s="6">
        <v>44959.75</v>
      </c>
      <c r="B787" s="7">
        <v>0</v>
      </c>
      <c r="C787" s="7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10">
        <f t="shared" si="95"/>
        <v>1</v>
      </c>
      <c r="J787" s="10">
        <f t="shared" si="96"/>
        <v>1</v>
      </c>
    </row>
    <row r="788" spans="1:10" x14ac:dyDescent="0.3">
      <c r="A788" s="6">
        <v>44959.791666666664</v>
      </c>
      <c r="B788" s="7">
        <v>0</v>
      </c>
      <c r="C788" s="7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10">
        <f t="shared" si="95"/>
        <v>1</v>
      </c>
      <c r="J788" s="10">
        <f t="shared" si="96"/>
        <v>1</v>
      </c>
    </row>
    <row r="789" spans="1:10" x14ac:dyDescent="0.3">
      <c r="A789" s="6">
        <v>44959.833333333336</v>
      </c>
      <c r="B789" s="7">
        <v>126.86</v>
      </c>
      <c r="C789" s="7">
        <v>126.1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0.9940091439381995</v>
      </c>
      <c r="H789" s="5">
        <f t="shared" si="94"/>
        <v>0.9940091439381995</v>
      </c>
      <c r="I789" s="10">
        <f t="shared" si="95"/>
        <v>0.9940091439381995</v>
      </c>
      <c r="J789" s="10">
        <f t="shared" si="96"/>
        <v>0.9940091439381995</v>
      </c>
    </row>
    <row r="790" spans="1:10" x14ac:dyDescent="0.3">
      <c r="A790" s="6">
        <v>44959.875</v>
      </c>
      <c r="B790" s="7">
        <v>186.27</v>
      </c>
      <c r="C790" s="7">
        <v>185.14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0.99393353733827228</v>
      </c>
      <c r="H790" s="5">
        <f t="shared" si="94"/>
        <v>0.99393353733827228</v>
      </c>
      <c r="I790" s="10">
        <f t="shared" si="95"/>
        <v>0.99393353733827228</v>
      </c>
      <c r="J790" s="10">
        <f t="shared" si="96"/>
        <v>0.99393353733827228</v>
      </c>
    </row>
    <row r="791" spans="1:10" x14ac:dyDescent="0.3">
      <c r="A791" s="6">
        <v>44959.916666666664</v>
      </c>
      <c r="B791" s="7">
        <v>187.68</v>
      </c>
      <c r="C791" s="7">
        <v>186.54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0.99392583120204592</v>
      </c>
      <c r="H791" s="5">
        <f t="shared" si="94"/>
        <v>0.99392583120204592</v>
      </c>
      <c r="I791" s="10">
        <f t="shared" si="95"/>
        <v>0.99392583120204592</v>
      </c>
      <c r="J791" s="10">
        <f t="shared" si="96"/>
        <v>0.99392583120204592</v>
      </c>
    </row>
    <row r="792" spans="1:10" x14ac:dyDescent="0.3">
      <c r="A792" s="6">
        <v>44959.958333333336</v>
      </c>
      <c r="B792" s="7">
        <v>189.08</v>
      </c>
      <c r="C792" s="7">
        <v>187.94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0.99397080600803889</v>
      </c>
      <c r="H792" s="5">
        <f t="shared" si="94"/>
        <v>0.99397080600803889</v>
      </c>
      <c r="I792" s="10">
        <f t="shared" si="95"/>
        <v>0.99397080600803889</v>
      </c>
      <c r="J792" s="10">
        <f t="shared" si="96"/>
        <v>0.99397080600803889</v>
      </c>
    </row>
    <row r="793" spans="1:10" x14ac:dyDescent="0.3">
      <c r="A793" s="6">
        <v>44960</v>
      </c>
      <c r="B793" s="7">
        <v>189.08</v>
      </c>
      <c r="C793" s="7">
        <v>187.94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0.99397080600803889</v>
      </c>
      <c r="H793" s="5">
        <f t="shared" si="94"/>
        <v>0.99397080600803889</v>
      </c>
      <c r="I793" s="10">
        <f t="shared" si="95"/>
        <v>0.99397080600803889</v>
      </c>
      <c r="J793" s="10">
        <f t="shared" si="96"/>
        <v>0.99397080600803889</v>
      </c>
    </row>
    <row r="794" spans="1:10" x14ac:dyDescent="0.3">
      <c r="A794" s="6">
        <v>44960.041666666664</v>
      </c>
      <c r="B794" s="7">
        <v>276.05</v>
      </c>
      <c r="C794" s="7">
        <v>271.76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0.98445933707661648</v>
      </c>
      <c r="H794" s="5">
        <f t="shared" si="94"/>
        <v>0.98445933707661648</v>
      </c>
      <c r="I794" s="10">
        <f t="shared" si="95"/>
        <v>0.98445933707661648</v>
      </c>
      <c r="J794" s="10">
        <f t="shared" si="96"/>
        <v>0.98445933707661648</v>
      </c>
    </row>
    <row r="795" spans="1:10" x14ac:dyDescent="0.3">
      <c r="A795" s="6">
        <v>44960.083333333336</v>
      </c>
      <c r="B795" s="7">
        <v>244.16</v>
      </c>
      <c r="C795" s="7">
        <v>240.36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0.98443643512450862</v>
      </c>
      <c r="H795" s="5">
        <f t="shared" si="94"/>
        <v>0.98443643512450862</v>
      </c>
      <c r="I795" s="10">
        <f t="shared" si="95"/>
        <v>0.98443643512450862</v>
      </c>
      <c r="J795" s="10">
        <f t="shared" si="96"/>
        <v>0.98443643512450862</v>
      </c>
    </row>
    <row r="796" spans="1:10" x14ac:dyDescent="0.3">
      <c r="A796" s="6">
        <v>44960.125</v>
      </c>
      <c r="B796" s="7">
        <v>197.58</v>
      </c>
      <c r="C796" s="7">
        <v>194.51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0.98446199007996749</v>
      </c>
      <c r="H796" s="5">
        <f t="shared" si="94"/>
        <v>0.98446199007996749</v>
      </c>
      <c r="I796" s="10">
        <f t="shared" si="95"/>
        <v>0.98446199007996749</v>
      </c>
      <c r="J796" s="10">
        <f t="shared" si="96"/>
        <v>0.98446199007996749</v>
      </c>
    </row>
    <row r="797" spans="1:10" x14ac:dyDescent="0.3">
      <c r="A797" s="6">
        <v>44960.166666666664</v>
      </c>
      <c r="B797" s="7">
        <v>197.58</v>
      </c>
      <c r="C797" s="7">
        <v>194.51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0.98446199007996749</v>
      </c>
      <c r="H797" s="5">
        <f t="shared" si="94"/>
        <v>0.98446199007996749</v>
      </c>
      <c r="I797" s="10">
        <f t="shared" si="95"/>
        <v>0.98446199007996749</v>
      </c>
      <c r="J797" s="10">
        <f t="shared" si="96"/>
        <v>0.98446199007996749</v>
      </c>
    </row>
    <row r="798" spans="1:10" x14ac:dyDescent="0.3">
      <c r="A798" s="6">
        <v>44960.208333333336</v>
      </c>
      <c r="B798" s="7">
        <v>197.58</v>
      </c>
      <c r="C798" s="7">
        <v>194.51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0.98446199007996749</v>
      </c>
      <c r="H798" s="5">
        <f t="shared" si="94"/>
        <v>0.98446199007996749</v>
      </c>
      <c r="I798" s="10">
        <f t="shared" si="95"/>
        <v>0.98446199007996749</v>
      </c>
      <c r="J798" s="10">
        <f t="shared" si="96"/>
        <v>0.98446199007996749</v>
      </c>
    </row>
    <row r="799" spans="1:10" x14ac:dyDescent="0.3">
      <c r="A799" s="6">
        <v>44960.25</v>
      </c>
      <c r="B799" s="7">
        <v>197.58</v>
      </c>
      <c r="C799" s="7">
        <v>194.51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0.98446199007996749</v>
      </c>
      <c r="H799" s="5">
        <f t="shared" si="94"/>
        <v>0.98446199007996749</v>
      </c>
      <c r="I799" s="10">
        <f t="shared" si="95"/>
        <v>0.98446199007996749</v>
      </c>
      <c r="J799" s="10">
        <f t="shared" si="96"/>
        <v>0.98446199007996749</v>
      </c>
    </row>
    <row r="800" spans="1:10" x14ac:dyDescent="0.3">
      <c r="A800" s="6">
        <v>44960.291666666664</v>
      </c>
      <c r="B800" s="7">
        <v>246.24</v>
      </c>
      <c r="C800" s="7">
        <v>242.42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0.98448667966211822</v>
      </c>
      <c r="H800" s="5">
        <f t="shared" si="94"/>
        <v>0.98448667966211822</v>
      </c>
      <c r="I800" s="10">
        <f t="shared" si="95"/>
        <v>0.98448667966211822</v>
      </c>
      <c r="J800" s="10">
        <f t="shared" si="96"/>
        <v>0.98448667966211822</v>
      </c>
    </row>
    <row r="801" spans="1:10" x14ac:dyDescent="0.3">
      <c r="A801" s="6">
        <v>44960.333333333336</v>
      </c>
      <c r="B801" s="7">
        <v>194.92</v>
      </c>
      <c r="C801" s="7">
        <v>191.89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0.98445516109172992</v>
      </c>
      <c r="H801" s="5">
        <f t="shared" si="94"/>
        <v>0.98445516109172992</v>
      </c>
      <c r="I801" s="10">
        <f t="shared" si="95"/>
        <v>0.98445516109172992</v>
      </c>
      <c r="J801" s="10">
        <f t="shared" si="96"/>
        <v>0.98445516109172992</v>
      </c>
    </row>
    <row r="802" spans="1:10" x14ac:dyDescent="0.3">
      <c r="A802" s="6">
        <v>44960.375</v>
      </c>
      <c r="B802" s="7">
        <v>99.96</v>
      </c>
      <c r="C802" s="7">
        <v>102.24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1.0228091236494599</v>
      </c>
      <c r="H802" s="5">
        <f t="shared" si="94"/>
        <v>1.0228091236494599</v>
      </c>
      <c r="I802" s="10">
        <f t="shared" si="95"/>
        <v>1.0154220215352554</v>
      </c>
      <c r="J802" s="10">
        <f t="shared" si="96"/>
        <v>1.0077110107676277</v>
      </c>
    </row>
    <row r="803" spans="1:10" x14ac:dyDescent="0.3">
      <c r="A803" s="6">
        <v>44960.416666666664</v>
      </c>
      <c r="B803" s="7">
        <v>0</v>
      </c>
      <c r="C803" s="7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10">
        <f t="shared" si="95"/>
        <v>1</v>
      </c>
      <c r="J803" s="10">
        <f t="shared" si="96"/>
        <v>1</v>
      </c>
    </row>
    <row r="804" spans="1:10" x14ac:dyDescent="0.3">
      <c r="A804" s="6">
        <v>44960.458333333336</v>
      </c>
      <c r="B804" s="7">
        <v>0</v>
      </c>
      <c r="C804" s="7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10">
        <f t="shared" si="95"/>
        <v>1</v>
      </c>
      <c r="J804" s="10">
        <f t="shared" si="96"/>
        <v>1</v>
      </c>
    </row>
    <row r="805" spans="1:10" x14ac:dyDescent="0.3">
      <c r="A805" s="6">
        <v>44960.5</v>
      </c>
      <c r="B805" s="7">
        <v>0</v>
      </c>
      <c r="C805" s="7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10">
        <f t="shared" si="95"/>
        <v>1</v>
      </c>
      <c r="J805" s="10">
        <f t="shared" si="96"/>
        <v>1</v>
      </c>
    </row>
    <row r="806" spans="1:10" x14ac:dyDescent="0.3">
      <c r="A806" s="6">
        <v>44960.541666666664</v>
      </c>
      <c r="B806" s="7">
        <v>0</v>
      </c>
      <c r="C806" s="7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10">
        <f t="shared" si="95"/>
        <v>1</v>
      </c>
      <c r="J806" s="10">
        <f t="shared" si="96"/>
        <v>1</v>
      </c>
    </row>
    <row r="807" spans="1:10" x14ac:dyDescent="0.3">
      <c r="A807" s="6">
        <v>44960.583333333336</v>
      </c>
      <c r="B807" s="7">
        <v>0</v>
      </c>
      <c r="C807" s="7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10">
        <f t="shared" si="95"/>
        <v>1</v>
      </c>
      <c r="J807" s="10">
        <f t="shared" si="96"/>
        <v>1</v>
      </c>
    </row>
    <row r="808" spans="1:10" x14ac:dyDescent="0.3">
      <c r="A808" s="6">
        <v>44960.625</v>
      </c>
      <c r="B808" s="7">
        <v>0</v>
      </c>
      <c r="C808" s="7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10">
        <f t="shared" si="95"/>
        <v>1</v>
      </c>
      <c r="J808" s="10">
        <f t="shared" si="96"/>
        <v>1</v>
      </c>
    </row>
    <row r="809" spans="1:10" x14ac:dyDescent="0.3">
      <c r="A809" s="6">
        <v>44960.666666666664</v>
      </c>
      <c r="B809" s="7">
        <v>0</v>
      </c>
      <c r="C809" s="7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10">
        <f t="shared" si="95"/>
        <v>1</v>
      </c>
      <c r="J809" s="10">
        <f t="shared" si="96"/>
        <v>1</v>
      </c>
    </row>
    <row r="810" spans="1:10" x14ac:dyDescent="0.3">
      <c r="A810" s="6">
        <v>44960.708333333336</v>
      </c>
      <c r="B810" s="7">
        <v>0</v>
      </c>
      <c r="C810" s="7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10">
        <f t="shared" si="95"/>
        <v>1</v>
      </c>
      <c r="J810" s="10">
        <f t="shared" si="96"/>
        <v>1</v>
      </c>
    </row>
    <row r="811" spans="1:10" x14ac:dyDescent="0.3">
      <c r="A811" s="6">
        <v>44960.75</v>
      </c>
      <c r="B811" s="7">
        <v>0</v>
      </c>
      <c r="C811" s="7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10">
        <f t="shared" si="95"/>
        <v>1</v>
      </c>
      <c r="J811" s="10">
        <f t="shared" si="96"/>
        <v>1</v>
      </c>
    </row>
    <row r="812" spans="1:10" x14ac:dyDescent="0.3">
      <c r="A812" s="6">
        <v>44960.791666666664</v>
      </c>
      <c r="B812" s="7">
        <v>0</v>
      </c>
      <c r="C812" s="7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10">
        <f t="shared" si="95"/>
        <v>1</v>
      </c>
      <c r="J812" s="10">
        <f t="shared" si="96"/>
        <v>1</v>
      </c>
    </row>
    <row r="813" spans="1:10" x14ac:dyDescent="0.3">
      <c r="A813" s="6">
        <v>44960.833333333336</v>
      </c>
      <c r="B813" s="7">
        <v>168.53</v>
      </c>
      <c r="C813" s="7">
        <v>168.05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0.99715184240194632</v>
      </c>
      <c r="H813" s="5">
        <f t="shared" si="94"/>
        <v>0.99715184240194632</v>
      </c>
      <c r="I813" s="10">
        <f t="shared" si="95"/>
        <v>0.99715184240194632</v>
      </c>
      <c r="J813" s="10">
        <f t="shared" si="96"/>
        <v>0.99715184240194632</v>
      </c>
    </row>
    <row r="814" spans="1:10" x14ac:dyDescent="0.3">
      <c r="A814" s="6">
        <v>44960.875</v>
      </c>
      <c r="B814" s="7">
        <v>263.45999999999998</v>
      </c>
      <c r="C814" s="7">
        <v>262.70999999999998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0.99715326804828053</v>
      </c>
      <c r="H814" s="5">
        <f t="shared" si="94"/>
        <v>0.99715326804828053</v>
      </c>
      <c r="I814" s="10">
        <f t="shared" si="95"/>
        <v>0.99715326804828053</v>
      </c>
      <c r="J814" s="10">
        <f t="shared" si="96"/>
        <v>0.99715326804828053</v>
      </c>
    </row>
    <row r="815" spans="1:10" x14ac:dyDescent="0.3">
      <c r="A815" s="6">
        <v>44960.916666666664</v>
      </c>
      <c r="B815" s="7">
        <v>263.45999999999998</v>
      </c>
      <c r="C815" s="7">
        <v>262.70999999999998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0.99715326804828053</v>
      </c>
      <c r="H815" s="5">
        <f t="shared" si="94"/>
        <v>0.99715326804828053</v>
      </c>
      <c r="I815" s="10">
        <f t="shared" si="95"/>
        <v>0.99715326804828053</v>
      </c>
      <c r="J815" s="10">
        <f t="shared" si="96"/>
        <v>0.99715326804828053</v>
      </c>
    </row>
    <row r="816" spans="1:10" x14ac:dyDescent="0.3">
      <c r="A816" s="6">
        <v>44960.958333333336</v>
      </c>
      <c r="B816" s="7">
        <v>263.45999999999998</v>
      </c>
      <c r="C816" s="7">
        <v>262.70999999999998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0.99715326804828053</v>
      </c>
      <c r="H816" s="5">
        <f t="shared" si="94"/>
        <v>0.99715326804828053</v>
      </c>
      <c r="I816" s="10">
        <f t="shared" si="95"/>
        <v>0.99715326804828053</v>
      </c>
      <c r="J816" s="10">
        <f t="shared" si="96"/>
        <v>0.99715326804828053</v>
      </c>
    </row>
    <row r="817" spans="1:10" x14ac:dyDescent="0.3">
      <c r="A817" s="6">
        <v>44961</v>
      </c>
      <c r="B817" s="7">
        <v>263.45999999999998</v>
      </c>
      <c r="C817" s="7">
        <v>262.70999999999998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0.99715326804828053</v>
      </c>
      <c r="H817" s="5">
        <f t="shared" si="94"/>
        <v>0.99715326804828053</v>
      </c>
      <c r="I817" s="10">
        <f t="shared" si="95"/>
        <v>0.99715326804828053</v>
      </c>
      <c r="J817" s="10">
        <f t="shared" si="96"/>
        <v>0.99715326804828053</v>
      </c>
    </row>
    <row r="818" spans="1:10" x14ac:dyDescent="0.3">
      <c r="A818" s="6">
        <v>44961.041666666664</v>
      </c>
      <c r="B818" s="7">
        <v>197.4</v>
      </c>
      <c r="C818" s="7">
        <v>193.8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0.98176291793313075</v>
      </c>
      <c r="H818" s="5">
        <f t="shared" si="94"/>
        <v>0.98176291793313075</v>
      </c>
      <c r="I818" s="10">
        <f t="shared" si="95"/>
        <v>0.98176291793313075</v>
      </c>
      <c r="J818" s="10">
        <f t="shared" si="96"/>
        <v>0.98176291793313075</v>
      </c>
    </row>
    <row r="819" spans="1:10" x14ac:dyDescent="0.3">
      <c r="A819" s="6">
        <v>44961.083333333336</v>
      </c>
      <c r="B819" s="7">
        <v>182.73</v>
      </c>
      <c r="C819" s="7">
        <v>179.39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0.98172166584578335</v>
      </c>
      <c r="H819" s="5">
        <f t="shared" si="94"/>
        <v>0.98172166584578335</v>
      </c>
      <c r="I819" s="10">
        <f t="shared" si="95"/>
        <v>0.98172166584578335</v>
      </c>
      <c r="J819" s="10">
        <f t="shared" si="96"/>
        <v>0.98172166584578335</v>
      </c>
    </row>
    <row r="820" spans="1:10" x14ac:dyDescent="0.3">
      <c r="A820" s="6">
        <v>44961.125</v>
      </c>
      <c r="B820" s="7">
        <v>168.05</v>
      </c>
      <c r="C820" s="7">
        <v>164.98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0.98173162749181775</v>
      </c>
      <c r="H820" s="5">
        <f t="shared" si="94"/>
        <v>0.98173162749181775</v>
      </c>
      <c r="I820" s="10">
        <f t="shared" si="95"/>
        <v>0.98173162749181775</v>
      </c>
      <c r="J820" s="10">
        <f t="shared" si="96"/>
        <v>0.98173162749181775</v>
      </c>
    </row>
    <row r="821" spans="1:10" x14ac:dyDescent="0.3">
      <c r="A821" s="6">
        <v>44961.166666666664</v>
      </c>
      <c r="B821" s="7">
        <v>168.05</v>
      </c>
      <c r="C821" s="7">
        <v>164.98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0.98173162749181775</v>
      </c>
      <c r="H821" s="5">
        <f t="shared" si="94"/>
        <v>0.98173162749181775</v>
      </c>
      <c r="I821" s="10">
        <f t="shared" si="95"/>
        <v>0.98173162749181775</v>
      </c>
      <c r="J821" s="10">
        <f t="shared" si="96"/>
        <v>0.98173162749181775</v>
      </c>
    </row>
    <row r="822" spans="1:10" x14ac:dyDescent="0.3">
      <c r="A822" s="6">
        <v>44961.208333333336</v>
      </c>
      <c r="B822" s="7">
        <v>146.26</v>
      </c>
      <c r="C822" s="7">
        <v>143.59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0.98174483795979772</v>
      </c>
      <c r="H822" s="5">
        <f t="shared" si="94"/>
        <v>0.98174483795979772</v>
      </c>
      <c r="I822" s="10">
        <f t="shared" si="95"/>
        <v>0.98174483795979772</v>
      </c>
      <c r="J822" s="10">
        <f t="shared" si="96"/>
        <v>0.98174483795979772</v>
      </c>
    </row>
    <row r="823" spans="1:10" x14ac:dyDescent="0.3">
      <c r="A823" s="6">
        <v>44961.25</v>
      </c>
      <c r="B823" s="7">
        <v>141.06</v>
      </c>
      <c r="C823" s="7">
        <v>138.49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0.98178080249539212</v>
      </c>
      <c r="H823" s="5">
        <f t="shared" si="94"/>
        <v>0.98178080249539212</v>
      </c>
      <c r="I823" s="10">
        <f t="shared" si="95"/>
        <v>0.98178080249539212</v>
      </c>
      <c r="J823" s="10">
        <f t="shared" si="96"/>
        <v>0.98178080249539212</v>
      </c>
    </row>
    <row r="824" spans="1:10" x14ac:dyDescent="0.3">
      <c r="A824" s="6">
        <v>44961.291666666664</v>
      </c>
      <c r="B824" s="7">
        <v>151.19999999999999</v>
      </c>
      <c r="C824" s="7">
        <v>148.44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0.98174603174603181</v>
      </c>
      <c r="H824" s="5">
        <f t="shared" si="94"/>
        <v>0.98174603174603181</v>
      </c>
      <c r="I824" s="10">
        <f t="shared" si="95"/>
        <v>0.98174603174603181</v>
      </c>
      <c r="J824" s="10">
        <f t="shared" si="96"/>
        <v>0.98174603174603181</v>
      </c>
    </row>
    <row r="825" spans="1:10" x14ac:dyDescent="0.3">
      <c r="A825" s="6">
        <v>44961.333333333336</v>
      </c>
      <c r="B825" s="7">
        <v>151.06</v>
      </c>
      <c r="C825" s="7">
        <v>148.30000000000001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0.98172911425923481</v>
      </c>
      <c r="H825" s="5">
        <f t="shared" si="94"/>
        <v>0.98172911425923481</v>
      </c>
      <c r="I825" s="10">
        <f t="shared" si="95"/>
        <v>0.98172911425923481</v>
      </c>
      <c r="J825" s="10">
        <f t="shared" si="96"/>
        <v>0.98172911425923481</v>
      </c>
    </row>
    <row r="826" spans="1:10" x14ac:dyDescent="0.3">
      <c r="A826" s="6">
        <v>44961.375</v>
      </c>
      <c r="B826" s="7">
        <v>64.31</v>
      </c>
      <c r="C826" s="7">
        <v>65.430000000000007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1.0174156429793191</v>
      </c>
      <c r="H826" s="5">
        <f t="shared" si="94"/>
        <v>1.0174156429793191</v>
      </c>
      <c r="I826" s="10">
        <f t="shared" si="95"/>
        <v>1.0154220215352554</v>
      </c>
      <c r="J826" s="10">
        <f t="shared" si="96"/>
        <v>1.0077110107676277</v>
      </c>
    </row>
    <row r="827" spans="1:10" x14ac:dyDescent="0.3">
      <c r="A827" s="6">
        <v>44961.416666666664</v>
      </c>
      <c r="B827" s="7">
        <v>0</v>
      </c>
      <c r="C827" s="7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10">
        <f t="shared" si="95"/>
        <v>1</v>
      </c>
      <c r="J827" s="10">
        <f t="shared" si="96"/>
        <v>1</v>
      </c>
    </row>
    <row r="828" spans="1:10" x14ac:dyDescent="0.3">
      <c r="A828" s="6">
        <v>44961.458333333336</v>
      </c>
      <c r="B828" s="7">
        <v>0</v>
      </c>
      <c r="C828" s="7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10">
        <f t="shared" si="95"/>
        <v>1</v>
      </c>
      <c r="J828" s="10">
        <f t="shared" si="96"/>
        <v>1</v>
      </c>
    </row>
    <row r="829" spans="1:10" x14ac:dyDescent="0.3">
      <c r="A829" s="6">
        <v>44961.5</v>
      </c>
      <c r="B829" s="7">
        <v>0</v>
      </c>
      <c r="C829" s="7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10">
        <f t="shared" si="95"/>
        <v>1</v>
      </c>
      <c r="J829" s="10">
        <f t="shared" si="96"/>
        <v>1</v>
      </c>
    </row>
    <row r="830" spans="1:10" x14ac:dyDescent="0.3">
      <c r="A830" s="6">
        <v>44961.541666666664</v>
      </c>
      <c r="B830" s="7">
        <v>0</v>
      </c>
      <c r="C830" s="7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10">
        <f t="shared" si="95"/>
        <v>1</v>
      </c>
      <c r="J830" s="10">
        <f t="shared" si="96"/>
        <v>1</v>
      </c>
    </row>
    <row r="831" spans="1:10" x14ac:dyDescent="0.3">
      <c r="A831" s="6">
        <v>44961.583333333336</v>
      </c>
      <c r="B831" s="7">
        <v>0</v>
      </c>
      <c r="C831" s="7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10">
        <f t="shared" si="95"/>
        <v>1</v>
      </c>
      <c r="J831" s="10">
        <f t="shared" si="96"/>
        <v>1</v>
      </c>
    </row>
    <row r="832" spans="1:10" x14ac:dyDescent="0.3">
      <c r="A832" s="6">
        <v>44961.625</v>
      </c>
      <c r="B832" s="7">
        <v>0</v>
      </c>
      <c r="C832" s="7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10">
        <f t="shared" si="95"/>
        <v>1</v>
      </c>
      <c r="J832" s="10">
        <f t="shared" si="96"/>
        <v>1</v>
      </c>
    </row>
    <row r="833" spans="1:10" x14ac:dyDescent="0.3">
      <c r="A833" s="6">
        <v>44961.666666666664</v>
      </c>
      <c r="B833" s="7">
        <v>0</v>
      </c>
      <c r="C833" s="7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10">
        <f t="shared" si="95"/>
        <v>1</v>
      </c>
      <c r="J833" s="10">
        <f t="shared" si="96"/>
        <v>1</v>
      </c>
    </row>
    <row r="834" spans="1:10" x14ac:dyDescent="0.3">
      <c r="A834" s="6">
        <v>44961.708333333336</v>
      </c>
      <c r="B834" s="7">
        <v>0</v>
      </c>
      <c r="C834" s="7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10">
        <f t="shared" si="95"/>
        <v>1</v>
      </c>
      <c r="J834" s="10">
        <f t="shared" si="96"/>
        <v>1</v>
      </c>
    </row>
    <row r="835" spans="1:10" x14ac:dyDescent="0.3">
      <c r="A835" s="6">
        <v>44961.75</v>
      </c>
      <c r="B835" s="7">
        <v>0</v>
      </c>
      <c r="C835" s="7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10">
        <f t="shared" ref="I835:I898" si="102">MIN(MAX(H835,$L$10),$M$10)</f>
        <v>1</v>
      </c>
      <c r="J835" s="10">
        <f t="shared" ref="J835:J898" si="103">MIN(MAX(I835,$L$8),$M$8)</f>
        <v>1</v>
      </c>
    </row>
    <row r="836" spans="1:10" x14ac:dyDescent="0.3">
      <c r="A836" s="6">
        <v>44961.791666666664</v>
      </c>
      <c r="B836" s="7">
        <v>77.45</v>
      </c>
      <c r="C836" s="7">
        <v>77.11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0.99561007101355714</v>
      </c>
      <c r="H836" s="5">
        <f t="shared" si="101"/>
        <v>0.99561007101355714</v>
      </c>
      <c r="I836" s="10">
        <f t="shared" si="102"/>
        <v>0.99561007101355714</v>
      </c>
      <c r="J836" s="10">
        <f t="shared" si="103"/>
        <v>0.99561007101355714</v>
      </c>
    </row>
    <row r="837" spans="1:10" x14ac:dyDescent="0.3">
      <c r="A837" s="6">
        <v>44961.833333333336</v>
      </c>
      <c r="B837" s="7">
        <v>195.39</v>
      </c>
      <c r="C837" s="7">
        <v>194.55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0.99570090588054672</v>
      </c>
      <c r="H837" s="5">
        <f t="shared" si="101"/>
        <v>0.99570090588054672</v>
      </c>
      <c r="I837" s="10">
        <f t="shared" si="102"/>
        <v>0.99570090588054672</v>
      </c>
      <c r="J837" s="10">
        <f t="shared" si="103"/>
        <v>0.99570090588054672</v>
      </c>
    </row>
    <row r="838" spans="1:10" x14ac:dyDescent="0.3">
      <c r="A838" s="6">
        <v>44961.875</v>
      </c>
      <c r="B838" s="7">
        <v>264.14999999999998</v>
      </c>
      <c r="C838" s="7">
        <v>263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0.99564641302290369</v>
      </c>
      <c r="H838" s="5">
        <f t="shared" si="101"/>
        <v>0.99564641302290369</v>
      </c>
      <c r="I838" s="10">
        <f t="shared" si="102"/>
        <v>0.99564641302290369</v>
      </c>
      <c r="J838" s="10">
        <f t="shared" si="103"/>
        <v>0.99564641302290369</v>
      </c>
    </row>
    <row r="839" spans="1:10" x14ac:dyDescent="0.3">
      <c r="A839" s="6">
        <v>44961.916666666664</v>
      </c>
      <c r="B839" s="7">
        <v>324.55</v>
      </c>
      <c r="C839" s="7">
        <v>323.14999999999998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0.99568633492528102</v>
      </c>
      <c r="H839" s="5">
        <f t="shared" si="101"/>
        <v>0.99568633492528102</v>
      </c>
      <c r="I839" s="10">
        <f t="shared" si="102"/>
        <v>0.99568633492528102</v>
      </c>
      <c r="J839" s="10">
        <f t="shared" si="103"/>
        <v>0.99568633492528102</v>
      </c>
    </row>
    <row r="840" spans="1:10" x14ac:dyDescent="0.3">
      <c r="A840" s="6">
        <v>44961.958333333336</v>
      </c>
      <c r="B840" s="7">
        <v>324.55</v>
      </c>
      <c r="C840" s="7">
        <v>323.14999999999998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0.99568633492528102</v>
      </c>
      <c r="H840" s="5">
        <f t="shared" si="101"/>
        <v>0.99568633492528102</v>
      </c>
      <c r="I840" s="10">
        <f t="shared" si="102"/>
        <v>0.99568633492528102</v>
      </c>
      <c r="J840" s="10">
        <f t="shared" si="103"/>
        <v>0.99568633492528102</v>
      </c>
    </row>
    <row r="841" spans="1:10" x14ac:dyDescent="0.3">
      <c r="A841" s="6">
        <v>44962</v>
      </c>
      <c r="B841" s="7">
        <v>324.55</v>
      </c>
      <c r="C841" s="7">
        <v>323.14999999999998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0.99568633492528102</v>
      </c>
      <c r="H841" s="5">
        <f t="shared" si="101"/>
        <v>0.99568633492528102</v>
      </c>
      <c r="I841" s="10">
        <f t="shared" si="102"/>
        <v>0.99568633492528102</v>
      </c>
      <c r="J841" s="10">
        <f t="shared" si="103"/>
        <v>0.99568633492528102</v>
      </c>
    </row>
    <row r="842" spans="1:10" x14ac:dyDescent="0.3">
      <c r="A842" s="6">
        <v>44962.041666666664</v>
      </c>
      <c r="B842" s="7">
        <v>279</v>
      </c>
      <c r="C842" s="7">
        <v>274.56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0.98408602150537638</v>
      </c>
      <c r="H842" s="5">
        <f t="shared" si="101"/>
        <v>0.98408602150537638</v>
      </c>
      <c r="I842" s="10">
        <f t="shared" si="102"/>
        <v>0.98408602150537638</v>
      </c>
      <c r="J842" s="10">
        <f t="shared" si="103"/>
        <v>0.98408602150537638</v>
      </c>
    </row>
    <row r="843" spans="1:10" x14ac:dyDescent="0.3">
      <c r="A843" s="6">
        <v>44962.083333333336</v>
      </c>
      <c r="B843" s="7">
        <v>235.12</v>
      </c>
      <c r="C843" s="7">
        <v>231.37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0.98405069751616192</v>
      </c>
      <c r="H843" s="5">
        <f t="shared" si="101"/>
        <v>0.98405069751616192</v>
      </c>
      <c r="I843" s="10">
        <f t="shared" si="102"/>
        <v>0.98405069751616192</v>
      </c>
      <c r="J843" s="10">
        <f t="shared" si="103"/>
        <v>0.98405069751616192</v>
      </c>
    </row>
    <row r="844" spans="1:10" x14ac:dyDescent="0.3">
      <c r="A844" s="6">
        <v>44962.125</v>
      </c>
      <c r="B844" s="7">
        <v>192.87</v>
      </c>
      <c r="C844" s="7">
        <v>189.79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0.98403069425001288</v>
      </c>
      <c r="H844" s="5">
        <f t="shared" si="101"/>
        <v>0.98403069425001288</v>
      </c>
      <c r="I844" s="10">
        <f t="shared" si="102"/>
        <v>0.98403069425001288</v>
      </c>
      <c r="J844" s="10">
        <f t="shared" si="103"/>
        <v>0.98403069425001288</v>
      </c>
    </row>
    <row r="845" spans="1:10" x14ac:dyDescent="0.3">
      <c r="A845" s="6">
        <v>44962.166666666664</v>
      </c>
      <c r="B845" s="7">
        <v>192.87</v>
      </c>
      <c r="C845" s="7">
        <v>189.79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0.98403069425001288</v>
      </c>
      <c r="H845" s="5">
        <f t="shared" si="101"/>
        <v>0.98403069425001288</v>
      </c>
      <c r="I845" s="10">
        <f t="shared" si="102"/>
        <v>0.98403069425001288</v>
      </c>
      <c r="J845" s="10">
        <f t="shared" si="103"/>
        <v>0.98403069425001288</v>
      </c>
    </row>
    <row r="846" spans="1:10" x14ac:dyDescent="0.3">
      <c r="A846" s="6">
        <v>44962.208333333336</v>
      </c>
      <c r="B846" s="7">
        <v>175.4</v>
      </c>
      <c r="C846" s="7">
        <v>172.6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0.98403648802736599</v>
      </c>
      <c r="H846" s="5">
        <f t="shared" si="101"/>
        <v>0.98403648802736599</v>
      </c>
      <c r="I846" s="10">
        <f t="shared" si="102"/>
        <v>0.98403648802736599</v>
      </c>
      <c r="J846" s="10">
        <f t="shared" si="103"/>
        <v>0.98403648802736599</v>
      </c>
    </row>
    <row r="847" spans="1:10" x14ac:dyDescent="0.3">
      <c r="A847" s="6">
        <v>44962.25</v>
      </c>
      <c r="B847" s="7">
        <v>172.32</v>
      </c>
      <c r="C847" s="7">
        <v>169.57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0.98404131847725163</v>
      </c>
      <c r="H847" s="5">
        <f t="shared" si="101"/>
        <v>0.98404131847725163</v>
      </c>
      <c r="I847" s="10">
        <f t="shared" si="102"/>
        <v>0.98404131847725163</v>
      </c>
      <c r="J847" s="10">
        <f t="shared" si="103"/>
        <v>0.98404131847725163</v>
      </c>
    </row>
    <row r="848" spans="1:10" x14ac:dyDescent="0.3">
      <c r="A848" s="6">
        <v>44962.291666666664</v>
      </c>
      <c r="B848" s="7">
        <v>172.32</v>
      </c>
      <c r="C848" s="7">
        <v>169.57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0.98404131847725163</v>
      </c>
      <c r="H848" s="5">
        <f t="shared" si="101"/>
        <v>0.98404131847725163</v>
      </c>
      <c r="I848" s="10">
        <f t="shared" si="102"/>
        <v>0.98404131847725163</v>
      </c>
      <c r="J848" s="10">
        <f t="shared" si="103"/>
        <v>0.98404131847725163</v>
      </c>
    </row>
    <row r="849" spans="1:10" x14ac:dyDescent="0.3">
      <c r="A849" s="6">
        <v>44962.333333333336</v>
      </c>
      <c r="B849" s="7">
        <v>151.18</v>
      </c>
      <c r="C849" s="7">
        <v>148.77000000000001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0.98405873792829746</v>
      </c>
      <c r="H849" s="5">
        <f t="shared" si="101"/>
        <v>0.98405873792829746</v>
      </c>
      <c r="I849" s="10">
        <f t="shared" si="102"/>
        <v>0.98405873792829746</v>
      </c>
      <c r="J849" s="10">
        <f t="shared" si="103"/>
        <v>0.98405873792829746</v>
      </c>
    </row>
    <row r="850" spans="1:10" x14ac:dyDescent="0.3">
      <c r="A850" s="6">
        <v>44962.375</v>
      </c>
      <c r="B850" s="7">
        <v>69.849999999999994</v>
      </c>
      <c r="C850" s="7">
        <v>70.760000000000005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1.013027916964925</v>
      </c>
      <c r="H850" s="5">
        <f t="shared" si="101"/>
        <v>1.013027916964925</v>
      </c>
      <c r="I850" s="10">
        <f t="shared" si="102"/>
        <v>1.013027916964925</v>
      </c>
      <c r="J850" s="10">
        <f t="shared" si="103"/>
        <v>1.0077110107676277</v>
      </c>
    </row>
    <row r="851" spans="1:10" x14ac:dyDescent="0.3">
      <c r="A851" s="6">
        <v>44962.416666666664</v>
      </c>
      <c r="B851" s="7">
        <v>0</v>
      </c>
      <c r="C851" s="7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10">
        <f t="shared" si="102"/>
        <v>1</v>
      </c>
      <c r="J851" s="10">
        <f t="shared" si="103"/>
        <v>1</v>
      </c>
    </row>
    <row r="852" spans="1:10" x14ac:dyDescent="0.3">
      <c r="A852" s="6">
        <v>44962.458333333336</v>
      </c>
      <c r="B852" s="7">
        <v>0</v>
      </c>
      <c r="C852" s="7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10">
        <f t="shared" si="102"/>
        <v>1</v>
      </c>
      <c r="J852" s="10">
        <f t="shared" si="103"/>
        <v>1</v>
      </c>
    </row>
    <row r="853" spans="1:10" x14ac:dyDescent="0.3">
      <c r="A853" s="6">
        <v>44962.5</v>
      </c>
      <c r="B853" s="7">
        <v>0</v>
      </c>
      <c r="C853" s="7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10">
        <f t="shared" si="102"/>
        <v>1</v>
      </c>
      <c r="J853" s="10">
        <f t="shared" si="103"/>
        <v>1</v>
      </c>
    </row>
    <row r="854" spans="1:10" x14ac:dyDescent="0.3">
      <c r="A854" s="6">
        <v>44962.541666666664</v>
      </c>
      <c r="B854" s="7">
        <v>0</v>
      </c>
      <c r="C854" s="7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10">
        <f t="shared" si="102"/>
        <v>1</v>
      </c>
      <c r="J854" s="10">
        <f t="shared" si="103"/>
        <v>1</v>
      </c>
    </row>
    <row r="855" spans="1:10" x14ac:dyDescent="0.3">
      <c r="A855" s="6">
        <v>44962.583333333336</v>
      </c>
      <c r="B855" s="7">
        <v>0</v>
      </c>
      <c r="C855" s="7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10">
        <f t="shared" si="102"/>
        <v>1</v>
      </c>
      <c r="J855" s="10">
        <f t="shared" si="103"/>
        <v>1</v>
      </c>
    </row>
    <row r="856" spans="1:10" x14ac:dyDescent="0.3">
      <c r="A856" s="6">
        <v>44962.625</v>
      </c>
      <c r="B856" s="7">
        <v>0</v>
      </c>
      <c r="C856" s="7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10">
        <f t="shared" si="102"/>
        <v>1</v>
      </c>
      <c r="J856" s="10">
        <f t="shared" si="103"/>
        <v>1</v>
      </c>
    </row>
    <row r="857" spans="1:10" x14ac:dyDescent="0.3">
      <c r="A857" s="6">
        <v>44962.666666666664</v>
      </c>
      <c r="B857" s="7">
        <v>0</v>
      </c>
      <c r="C857" s="7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10">
        <f t="shared" si="102"/>
        <v>1</v>
      </c>
      <c r="J857" s="10">
        <f t="shared" si="103"/>
        <v>1</v>
      </c>
    </row>
    <row r="858" spans="1:10" x14ac:dyDescent="0.3">
      <c r="A858" s="6">
        <v>44962.708333333336</v>
      </c>
      <c r="B858" s="7">
        <v>0</v>
      </c>
      <c r="C858" s="7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10">
        <f t="shared" si="102"/>
        <v>1</v>
      </c>
      <c r="J858" s="10">
        <f t="shared" si="103"/>
        <v>1</v>
      </c>
    </row>
    <row r="859" spans="1:10" x14ac:dyDescent="0.3">
      <c r="A859" s="6">
        <v>44962.75</v>
      </c>
      <c r="B859" s="7">
        <v>0</v>
      </c>
      <c r="C859" s="7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10">
        <f t="shared" si="102"/>
        <v>1</v>
      </c>
      <c r="J859" s="10">
        <f t="shared" si="103"/>
        <v>1</v>
      </c>
    </row>
    <row r="860" spans="1:10" x14ac:dyDescent="0.3">
      <c r="A860" s="6">
        <v>44962.791666666664</v>
      </c>
      <c r="B860" s="7">
        <v>0</v>
      </c>
      <c r="C860" s="7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10">
        <f t="shared" si="102"/>
        <v>1</v>
      </c>
      <c r="J860" s="10">
        <f t="shared" si="103"/>
        <v>1</v>
      </c>
    </row>
    <row r="861" spans="1:10" x14ac:dyDescent="0.3">
      <c r="A861" s="6">
        <v>44962.833333333336</v>
      </c>
      <c r="B861" s="7">
        <v>107.89</v>
      </c>
      <c r="C861" s="7">
        <v>106.91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0.99091667439058295</v>
      </c>
      <c r="H861" s="5">
        <f t="shared" si="101"/>
        <v>0.99091667439058295</v>
      </c>
      <c r="I861" s="10">
        <f t="shared" si="102"/>
        <v>0.99091667439058295</v>
      </c>
      <c r="J861" s="10">
        <f t="shared" si="103"/>
        <v>0.99091667439058295</v>
      </c>
    </row>
    <row r="862" spans="1:10" x14ac:dyDescent="0.3">
      <c r="A862" s="6">
        <v>44962.875</v>
      </c>
      <c r="B862" s="7">
        <v>181.55</v>
      </c>
      <c r="C862" s="7">
        <v>179.9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0.99091159460203793</v>
      </c>
      <c r="H862" s="5">
        <f t="shared" si="101"/>
        <v>0.99091159460203793</v>
      </c>
      <c r="I862" s="10">
        <f t="shared" si="102"/>
        <v>0.99091159460203793</v>
      </c>
      <c r="J862" s="10">
        <f t="shared" si="103"/>
        <v>0.99091159460203793</v>
      </c>
    </row>
    <row r="863" spans="1:10" x14ac:dyDescent="0.3">
      <c r="A863" s="6">
        <v>44962.916666666664</v>
      </c>
      <c r="B863" s="7">
        <v>192.66</v>
      </c>
      <c r="C863" s="7">
        <v>190.91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0.99091664071421159</v>
      </c>
      <c r="H863" s="5">
        <f t="shared" si="101"/>
        <v>0.99091664071421159</v>
      </c>
      <c r="I863" s="10">
        <f t="shared" si="102"/>
        <v>0.99091664071421159</v>
      </c>
      <c r="J863" s="10">
        <f t="shared" si="103"/>
        <v>0.99091664071421159</v>
      </c>
    </row>
    <row r="864" spans="1:10" x14ac:dyDescent="0.3">
      <c r="A864" s="6">
        <v>44962.958333333336</v>
      </c>
      <c r="B864" s="7">
        <v>181.55</v>
      </c>
      <c r="C864" s="7">
        <v>179.9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0.99091159460203793</v>
      </c>
      <c r="H864" s="5">
        <f t="shared" si="101"/>
        <v>0.99091159460203793</v>
      </c>
      <c r="I864" s="10">
        <f t="shared" si="102"/>
        <v>0.99091159460203793</v>
      </c>
      <c r="J864" s="10">
        <f t="shared" si="103"/>
        <v>0.99091159460203793</v>
      </c>
    </row>
    <row r="865" spans="1:10" x14ac:dyDescent="0.3">
      <c r="A865" s="6">
        <v>44963</v>
      </c>
      <c r="B865" s="7">
        <v>181.55</v>
      </c>
      <c r="C865" s="7">
        <v>179.9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0.99091159460203793</v>
      </c>
      <c r="H865" s="5">
        <f t="shared" si="101"/>
        <v>0.99091159460203793</v>
      </c>
      <c r="I865" s="10">
        <f t="shared" si="102"/>
        <v>0.99091159460203793</v>
      </c>
      <c r="J865" s="10">
        <f t="shared" si="103"/>
        <v>0.99091159460203793</v>
      </c>
    </row>
    <row r="866" spans="1:10" x14ac:dyDescent="0.3">
      <c r="A866" s="6">
        <v>44963.041666666664</v>
      </c>
      <c r="B866" s="7">
        <v>182.58</v>
      </c>
      <c r="C866" s="7">
        <v>178.75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0.97902289407383059</v>
      </c>
      <c r="H866" s="5">
        <f t="shared" si="101"/>
        <v>0.97902289407383059</v>
      </c>
      <c r="I866" s="10">
        <f t="shared" si="102"/>
        <v>0.97902289407383059</v>
      </c>
      <c r="J866" s="10">
        <f t="shared" si="103"/>
        <v>0.97902289407383059</v>
      </c>
    </row>
    <row r="867" spans="1:10" x14ac:dyDescent="0.3">
      <c r="A867" s="6">
        <v>44963.083333333336</v>
      </c>
      <c r="B867" s="7">
        <v>172.72</v>
      </c>
      <c r="C867" s="7">
        <v>169.1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0.97904122278832795</v>
      </c>
      <c r="H867" s="5">
        <f t="shared" si="101"/>
        <v>0.97904122278832795</v>
      </c>
      <c r="I867" s="10">
        <f t="shared" si="102"/>
        <v>0.97904122278832795</v>
      </c>
      <c r="J867" s="10">
        <f t="shared" si="103"/>
        <v>0.97904122278832795</v>
      </c>
    </row>
    <row r="868" spans="1:10" x14ac:dyDescent="0.3">
      <c r="A868" s="6">
        <v>44963.125</v>
      </c>
      <c r="B868" s="7">
        <v>172.72</v>
      </c>
      <c r="C868" s="7">
        <v>169.1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0.97904122278832795</v>
      </c>
      <c r="H868" s="5">
        <f t="shared" si="101"/>
        <v>0.97904122278832795</v>
      </c>
      <c r="I868" s="10">
        <f t="shared" si="102"/>
        <v>0.97904122278832795</v>
      </c>
      <c r="J868" s="10">
        <f t="shared" si="103"/>
        <v>0.97904122278832795</v>
      </c>
    </row>
    <row r="869" spans="1:10" x14ac:dyDescent="0.3">
      <c r="A869" s="6">
        <v>44963.166666666664</v>
      </c>
      <c r="B869" s="7">
        <v>167.07</v>
      </c>
      <c r="C869" s="7">
        <v>163.57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0.97905069731250371</v>
      </c>
      <c r="H869" s="5">
        <f t="shared" si="101"/>
        <v>0.97905069731250371</v>
      </c>
      <c r="I869" s="10">
        <f t="shared" si="102"/>
        <v>0.97905069731250371</v>
      </c>
      <c r="J869" s="10">
        <f t="shared" si="103"/>
        <v>0.97905069731250371</v>
      </c>
    </row>
    <row r="870" spans="1:10" x14ac:dyDescent="0.3">
      <c r="A870" s="6">
        <v>44963.208333333336</v>
      </c>
      <c r="B870" s="7">
        <v>169.99</v>
      </c>
      <c r="C870" s="7">
        <v>166.43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0.97905759162303663</v>
      </c>
      <c r="H870" s="5">
        <f t="shared" si="101"/>
        <v>0.97905759162303663</v>
      </c>
      <c r="I870" s="10">
        <f t="shared" si="102"/>
        <v>0.97905759162303663</v>
      </c>
      <c r="J870" s="10">
        <f t="shared" si="103"/>
        <v>0.97905759162303663</v>
      </c>
    </row>
    <row r="871" spans="1:10" x14ac:dyDescent="0.3">
      <c r="A871" s="6">
        <v>44963.25</v>
      </c>
      <c r="B871" s="7">
        <v>172.71</v>
      </c>
      <c r="C871" s="7">
        <v>169.09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0.9790400092640843</v>
      </c>
      <c r="H871" s="5">
        <f t="shared" si="101"/>
        <v>0.9790400092640843</v>
      </c>
      <c r="I871" s="10">
        <f t="shared" si="102"/>
        <v>0.9790400092640843</v>
      </c>
      <c r="J871" s="10">
        <f t="shared" si="103"/>
        <v>0.9790400092640843</v>
      </c>
    </row>
    <row r="872" spans="1:10" x14ac:dyDescent="0.3">
      <c r="A872" s="6">
        <v>44963.291666666664</v>
      </c>
      <c r="B872" s="7">
        <v>172.71</v>
      </c>
      <c r="C872" s="7">
        <v>169.09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0.9790400092640843</v>
      </c>
      <c r="H872" s="5">
        <f t="shared" si="101"/>
        <v>0.9790400092640843</v>
      </c>
      <c r="I872" s="10">
        <f t="shared" si="102"/>
        <v>0.9790400092640843</v>
      </c>
      <c r="J872" s="10">
        <f t="shared" si="103"/>
        <v>0.9790400092640843</v>
      </c>
    </row>
    <row r="873" spans="1:10" x14ac:dyDescent="0.3">
      <c r="A873" s="6">
        <v>44963.333333333336</v>
      </c>
      <c r="B873" s="7">
        <v>172.71</v>
      </c>
      <c r="C873" s="7">
        <v>169.09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0.9790400092640843</v>
      </c>
      <c r="H873" s="5">
        <f t="shared" si="101"/>
        <v>0.9790400092640843</v>
      </c>
      <c r="I873" s="10">
        <f t="shared" si="102"/>
        <v>0.9790400092640843</v>
      </c>
      <c r="J873" s="10">
        <f t="shared" si="103"/>
        <v>0.9790400092640843</v>
      </c>
    </row>
    <row r="874" spans="1:10" x14ac:dyDescent="0.3">
      <c r="A874" s="6">
        <v>44963.375</v>
      </c>
      <c r="B874" s="7">
        <v>110.03</v>
      </c>
      <c r="C874" s="7">
        <v>112.81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1.0252658365900209</v>
      </c>
      <c r="H874" s="5">
        <f t="shared" si="101"/>
        <v>1.0231330323028829</v>
      </c>
      <c r="I874" s="10">
        <f t="shared" si="102"/>
        <v>1.0154220215352554</v>
      </c>
      <c r="J874" s="10">
        <f t="shared" si="103"/>
        <v>1.0077110107676277</v>
      </c>
    </row>
    <row r="875" spans="1:10" x14ac:dyDescent="0.3">
      <c r="A875" s="6">
        <v>44963.416666666664</v>
      </c>
      <c r="B875" s="7">
        <v>74.989999999999995</v>
      </c>
      <c r="C875" s="7">
        <v>76.88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1.0252033604480597</v>
      </c>
      <c r="H875" s="5">
        <f t="shared" si="101"/>
        <v>1.0231330323028829</v>
      </c>
      <c r="I875" s="10">
        <f t="shared" si="102"/>
        <v>1.0154220215352554</v>
      </c>
      <c r="J875" s="10">
        <f t="shared" si="103"/>
        <v>1.0077110107676277</v>
      </c>
    </row>
    <row r="876" spans="1:10" x14ac:dyDescent="0.3">
      <c r="A876" s="6">
        <v>44963.458333333336</v>
      </c>
      <c r="B876" s="7">
        <v>121.9</v>
      </c>
      <c r="C876" s="7">
        <v>124.99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1.0253486464315011</v>
      </c>
      <c r="H876" s="5">
        <f t="shared" si="101"/>
        <v>1.0231330323028829</v>
      </c>
      <c r="I876" s="10">
        <f t="shared" si="102"/>
        <v>1.0154220215352554</v>
      </c>
      <c r="J876" s="10">
        <f t="shared" si="103"/>
        <v>1.0077110107676277</v>
      </c>
    </row>
    <row r="877" spans="1:10" x14ac:dyDescent="0.3">
      <c r="A877" s="6">
        <v>44963.5</v>
      </c>
      <c r="B877" s="7">
        <v>88.39</v>
      </c>
      <c r="C877" s="7">
        <v>90.63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1.0253422332843081</v>
      </c>
      <c r="H877" s="5">
        <f t="shared" si="101"/>
        <v>1.0231330323028829</v>
      </c>
      <c r="I877" s="10">
        <f t="shared" si="102"/>
        <v>1.0154220215352554</v>
      </c>
      <c r="J877" s="10">
        <f t="shared" si="103"/>
        <v>1.0077110107676277</v>
      </c>
    </row>
    <row r="878" spans="1:10" x14ac:dyDescent="0.3">
      <c r="A878" s="6">
        <v>44963.541666666664</v>
      </c>
      <c r="B878" s="7">
        <v>38.53</v>
      </c>
      <c r="C878" s="7">
        <v>39.5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1.0251751881650661</v>
      </c>
      <c r="H878" s="5">
        <f t="shared" si="101"/>
        <v>1.0231330323028829</v>
      </c>
      <c r="I878" s="10">
        <f t="shared" si="102"/>
        <v>1.0154220215352554</v>
      </c>
      <c r="J878" s="10">
        <f t="shared" si="103"/>
        <v>1.0077110107676277</v>
      </c>
    </row>
    <row r="879" spans="1:10" x14ac:dyDescent="0.3">
      <c r="A879" s="6">
        <v>44963.583333333336</v>
      </c>
      <c r="B879" s="7">
        <v>0</v>
      </c>
      <c r="C879" s="7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10">
        <f t="shared" si="102"/>
        <v>1</v>
      </c>
      <c r="J879" s="10">
        <f t="shared" si="103"/>
        <v>1</v>
      </c>
    </row>
    <row r="880" spans="1:10" x14ac:dyDescent="0.3">
      <c r="A880" s="6">
        <v>44963.625</v>
      </c>
      <c r="B880" s="7">
        <v>0</v>
      </c>
      <c r="C880" s="7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10">
        <f t="shared" si="102"/>
        <v>1</v>
      </c>
      <c r="J880" s="10">
        <f t="shared" si="103"/>
        <v>1</v>
      </c>
    </row>
    <row r="881" spans="1:10" x14ac:dyDescent="0.3">
      <c r="A881" s="6">
        <v>44963.666666666664</v>
      </c>
      <c r="B881" s="7">
        <v>0</v>
      </c>
      <c r="C881" s="7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10">
        <f t="shared" si="102"/>
        <v>1</v>
      </c>
      <c r="J881" s="10">
        <f t="shared" si="103"/>
        <v>1</v>
      </c>
    </row>
    <row r="882" spans="1:10" x14ac:dyDescent="0.3">
      <c r="A882" s="6">
        <v>44963.708333333336</v>
      </c>
      <c r="B882" s="7">
        <v>0</v>
      </c>
      <c r="C882" s="7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10">
        <f t="shared" si="102"/>
        <v>1</v>
      </c>
      <c r="J882" s="10">
        <f t="shared" si="103"/>
        <v>1</v>
      </c>
    </row>
    <row r="883" spans="1:10" x14ac:dyDescent="0.3">
      <c r="A883" s="6">
        <v>44963.75</v>
      </c>
      <c r="B883" s="7">
        <v>0</v>
      </c>
      <c r="C883" s="7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10">
        <f t="shared" si="102"/>
        <v>1</v>
      </c>
      <c r="J883" s="10">
        <f t="shared" si="103"/>
        <v>1</v>
      </c>
    </row>
    <row r="884" spans="1:10" x14ac:dyDescent="0.3">
      <c r="A884" s="6">
        <v>44963.791666666664</v>
      </c>
      <c r="B884" s="7">
        <v>0</v>
      </c>
      <c r="C884" s="7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10">
        <f t="shared" si="102"/>
        <v>1</v>
      </c>
      <c r="J884" s="10">
        <f t="shared" si="103"/>
        <v>1</v>
      </c>
    </row>
    <row r="885" spans="1:10" x14ac:dyDescent="0.3">
      <c r="A885" s="6">
        <v>44963.833333333336</v>
      </c>
      <c r="B885" s="7">
        <v>156.19</v>
      </c>
      <c r="C885" s="7">
        <v>154.58000000000001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0.9896920417440298</v>
      </c>
      <c r="H885" s="5">
        <f t="shared" si="101"/>
        <v>0.9896920417440298</v>
      </c>
      <c r="I885" s="10">
        <f t="shared" si="102"/>
        <v>0.9896920417440298</v>
      </c>
      <c r="J885" s="10">
        <f t="shared" si="103"/>
        <v>0.9896920417440298</v>
      </c>
    </row>
    <row r="886" spans="1:10" x14ac:dyDescent="0.3">
      <c r="A886" s="6">
        <v>44963.875</v>
      </c>
      <c r="B886" s="7">
        <v>277.39999999999998</v>
      </c>
      <c r="C886" s="7">
        <v>274.54000000000002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0.98968997837058414</v>
      </c>
      <c r="H886" s="5">
        <f t="shared" si="101"/>
        <v>0.98968997837058414</v>
      </c>
      <c r="I886" s="10">
        <f t="shared" si="102"/>
        <v>0.98968997837058414</v>
      </c>
      <c r="J886" s="10">
        <f t="shared" si="103"/>
        <v>0.98968997837058414</v>
      </c>
    </row>
    <row r="887" spans="1:10" x14ac:dyDescent="0.3">
      <c r="A887" s="6">
        <v>44963.916666666664</v>
      </c>
      <c r="B887" s="7">
        <v>277.39999999999998</v>
      </c>
      <c r="C887" s="7">
        <v>274.54000000000002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0.98968997837058414</v>
      </c>
      <c r="H887" s="5">
        <f t="shared" si="101"/>
        <v>0.98968997837058414</v>
      </c>
      <c r="I887" s="10">
        <f t="shared" si="102"/>
        <v>0.98968997837058414</v>
      </c>
      <c r="J887" s="10">
        <f t="shared" si="103"/>
        <v>0.98968997837058414</v>
      </c>
    </row>
    <row r="888" spans="1:10" x14ac:dyDescent="0.3">
      <c r="A888" s="6">
        <v>44963.958333333336</v>
      </c>
      <c r="B888" s="7">
        <v>269.77</v>
      </c>
      <c r="C888" s="7">
        <v>266.99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0.98969492530674286</v>
      </c>
      <c r="H888" s="5">
        <f t="shared" si="101"/>
        <v>0.98969492530674286</v>
      </c>
      <c r="I888" s="10">
        <f t="shared" si="102"/>
        <v>0.98969492530674286</v>
      </c>
      <c r="J888" s="10">
        <f t="shared" si="103"/>
        <v>0.98969492530674286</v>
      </c>
    </row>
    <row r="889" spans="1:10" x14ac:dyDescent="0.3">
      <c r="A889" s="6">
        <v>44964</v>
      </c>
      <c r="B889" s="7">
        <v>204.39</v>
      </c>
      <c r="C889" s="7">
        <v>202.28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0.9896765986594257</v>
      </c>
      <c r="H889" s="5">
        <f t="shared" si="101"/>
        <v>0.9896765986594257</v>
      </c>
      <c r="I889" s="10">
        <f t="shared" si="102"/>
        <v>0.9896765986594257</v>
      </c>
      <c r="J889" s="10">
        <f t="shared" si="103"/>
        <v>0.9896765986594257</v>
      </c>
    </row>
    <row r="890" spans="1:10" x14ac:dyDescent="0.3">
      <c r="A890" s="6">
        <v>44964.041666666664</v>
      </c>
      <c r="B890" s="7">
        <v>218.85</v>
      </c>
      <c r="C890" s="7">
        <v>214.28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0.97911811743203114</v>
      </c>
      <c r="H890" s="5">
        <f t="shared" si="101"/>
        <v>0.97911811743203114</v>
      </c>
      <c r="I890" s="10">
        <f t="shared" si="102"/>
        <v>0.97911811743203114</v>
      </c>
      <c r="J890" s="10">
        <f t="shared" si="103"/>
        <v>0.97911811743203114</v>
      </c>
    </row>
    <row r="891" spans="1:10" x14ac:dyDescent="0.3">
      <c r="A891" s="6">
        <v>44964.083333333336</v>
      </c>
      <c r="B891" s="7">
        <v>218.85</v>
      </c>
      <c r="C891" s="7">
        <v>214.28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0.97911811743203114</v>
      </c>
      <c r="H891" s="5">
        <f t="shared" si="101"/>
        <v>0.97911811743203114</v>
      </c>
      <c r="I891" s="10">
        <f t="shared" si="102"/>
        <v>0.97911811743203114</v>
      </c>
      <c r="J891" s="10">
        <f t="shared" si="103"/>
        <v>0.97911811743203114</v>
      </c>
    </row>
    <row r="892" spans="1:10" x14ac:dyDescent="0.3">
      <c r="A892" s="6">
        <v>44964.125</v>
      </c>
      <c r="B892" s="7">
        <v>188.72</v>
      </c>
      <c r="C892" s="7">
        <v>184.78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0.97912250953793978</v>
      </c>
      <c r="H892" s="5">
        <f t="shared" si="101"/>
        <v>0.97912250953793978</v>
      </c>
      <c r="I892" s="10">
        <f t="shared" si="102"/>
        <v>0.97912250953793978</v>
      </c>
      <c r="J892" s="10">
        <f t="shared" si="103"/>
        <v>0.97912250953793978</v>
      </c>
    </row>
    <row r="893" spans="1:10" x14ac:dyDescent="0.3">
      <c r="A893" s="6">
        <v>44964.166666666664</v>
      </c>
      <c r="B893" s="7">
        <v>197.75</v>
      </c>
      <c r="C893" s="7">
        <v>193.63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0.97916561314791406</v>
      </c>
      <c r="H893" s="5">
        <f t="shared" si="101"/>
        <v>0.97916561314791406</v>
      </c>
      <c r="I893" s="10">
        <f t="shared" si="102"/>
        <v>0.97916561314791406</v>
      </c>
      <c r="J893" s="10">
        <f t="shared" si="103"/>
        <v>0.97916561314791406</v>
      </c>
    </row>
    <row r="894" spans="1:10" x14ac:dyDescent="0.3">
      <c r="A894" s="6">
        <v>44964.208333333336</v>
      </c>
      <c r="B894" s="7">
        <v>201.2</v>
      </c>
      <c r="C894" s="7">
        <v>197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0.97912524850894633</v>
      </c>
      <c r="H894" s="5">
        <f t="shared" si="101"/>
        <v>0.97912524850894633</v>
      </c>
      <c r="I894" s="10">
        <f t="shared" si="102"/>
        <v>0.97912524850894633</v>
      </c>
      <c r="J894" s="10">
        <f t="shared" si="103"/>
        <v>0.97912524850894633</v>
      </c>
    </row>
    <row r="895" spans="1:10" x14ac:dyDescent="0.3">
      <c r="A895" s="6">
        <v>44964.25</v>
      </c>
      <c r="B895" s="7">
        <v>212.08</v>
      </c>
      <c r="C895" s="7">
        <v>207.65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0.97911165597887584</v>
      </c>
      <c r="H895" s="5">
        <f t="shared" si="101"/>
        <v>0.97911165597887584</v>
      </c>
      <c r="I895" s="10">
        <f t="shared" si="102"/>
        <v>0.97911165597887584</v>
      </c>
      <c r="J895" s="10">
        <f t="shared" si="103"/>
        <v>0.97911165597887584</v>
      </c>
    </row>
    <row r="896" spans="1:10" x14ac:dyDescent="0.3">
      <c r="A896" s="6">
        <v>44964.291666666664</v>
      </c>
      <c r="B896" s="7">
        <v>218.84</v>
      </c>
      <c r="C896" s="7">
        <v>214.27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0.97911716322427345</v>
      </c>
      <c r="H896" s="5">
        <f t="shared" si="101"/>
        <v>0.97911716322427345</v>
      </c>
      <c r="I896" s="10">
        <f t="shared" si="102"/>
        <v>0.97911716322427345</v>
      </c>
      <c r="J896" s="10">
        <f t="shared" si="103"/>
        <v>0.97911716322427345</v>
      </c>
    </row>
    <row r="897" spans="1:10" x14ac:dyDescent="0.3">
      <c r="A897" s="6">
        <v>44964.333333333336</v>
      </c>
      <c r="B897" s="7">
        <v>143.97</v>
      </c>
      <c r="C897" s="7">
        <v>140.96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0.97909286656942429</v>
      </c>
      <c r="H897" s="5">
        <f t="shared" si="101"/>
        <v>0.97909286656942429</v>
      </c>
      <c r="I897" s="10">
        <f t="shared" si="102"/>
        <v>0.97909286656942429</v>
      </c>
      <c r="J897" s="10">
        <f t="shared" si="103"/>
        <v>0.97909286656942429</v>
      </c>
    </row>
    <row r="898" spans="1:10" x14ac:dyDescent="0.3">
      <c r="A898" s="6">
        <v>44964.375</v>
      </c>
      <c r="B898" s="7">
        <v>89.12</v>
      </c>
      <c r="C898" s="7">
        <v>90.96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1.0206463195691202</v>
      </c>
      <c r="H898" s="5">
        <f t="shared" si="101"/>
        <v>1.0206463195691202</v>
      </c>
      <c r="I898" s="10">
        <f t="shared" si="102"/>
        <v>1.0154220215352554</v>
      </c>
      <c r="J898" s="10">
        <f t="shared" si="103"/>
        <v>1.0077110107676277</v>
      </c>
    </row>
    <row r="899" spans="1:10" x14ac:dyDescent="0.3">
      <c r="A899" s="6">
        <v>44964.416666666664</v>
      </c>
      <c r="B899" s="7">
        <v>100.83</v>
      </c>
      <c r="C899" s="7">
        <v>102.91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1.0206287811167312</v>
      </c>
      <c r="H899" s="5">
        <f t="shared" ref="H899:H962" si="108">MIN(MAX(G899,$L$12),$M$12)</f>
        <v>1.0206287811167312</v>
      </c>
      <c r="I899" s="10">
        <f t="shared" ref="I899:I962" si="109">MIN(MAX(H899,$L$10),$M$10)</f>
        <v>1.0154220215352554</v>
      </c>
      <c r="J899" s="10">
        <f t="shared" ref="J899:J962" si="110">MIN(MAX(I899,$L$8),$M$8)</f>
        <v>1.0077110107676277</v>
      </c>
    </row>
    <row r="900" spans="1:10" x14ac:dyDescent="0.3">
      <c r="A900" s="6">
        <v>44964.458333333336</v>
      </c>
      <c r="B900" s="7">
        <v>119.13</v>
      </c>
      <c r="C900" s="7">
        <v>121.59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1.0206497104004031</v>
      </c>
      <c r="H900" s="5">
        <f t="shared" si="108"/>
        <v>1.0206497104004031</v>
      </c>
      <c r="I900" s="10">
        <f t="shared" si="109"/>
        <v>1.0154220215352554</v>
      </c>
      <c r="J900" s="10">
        <f t="shared" si="110"/>
        <v>1.0077110107676277</v>
      </c>
    </row>
    <row r="901" spans="1:10" x14ac:dyDescent="0.3">
      <c r="A901" s="6">
        <v>44964.5</v>
      </c>
      <c r="B901" s="7">
        <v>79.599999999999994</v>
      </c>
      <c r="C901" s="7">
        <v>81.25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1.0207286432160805</v>
      </c>
      <c r="H901" s="5">
        <f t="shared" si="108"/>
        <v>1.0207286432160805</v>
      </c>
      <c r="I901" s="10">
        <f t="shared" si="109"/>
        <v>1.0154220215352554</v>
      </c>
      <c r="J901" s="10">
        <f t="shared" si="110"/>
        <v>1.0077110107676277</v>
      </c>
    </row>
    <row r="902" spans="1:10" x14ac:dyDescent="0.3">
      <c r="A902" s="6">
        <v>44964.541666666664</v>
      </c>
      <c r="B902" s="7">
        <v>69.959999999999994</v>
      </c>
      <c r="C902" s="7">
        <v>71.400000000000006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1.0205831903945113</v>
      </c>
      <c r="H902" s="5">
        <f t="shared" si="108"/>
        <v>1.0205831903945113</v>
      </c>
      <c r="I902" s="10">
        <f t="shared" si="109"/>
        <v>1.0154220215352554</v>
      </c>
      <c r="J902" s="10">
        <f t="shared" si="110"/>
        <v>1.0077110107676277</v>
      </c>
    </row>
    <row r="903" spans="1:10" x14ac:dyDescent="0.3">
      <c r="A903" s="6">
        <v>44964.583333333336</v>
      </c>
      <c r="B903" s="7">
        <v>44.31</v>
      </c>
      <c r="C903" s="7">
        <v>45.22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1.0205371248025277</v>
      </c>
      <c r="H903" s="5">
        <f t="shared" si="108"/>
        <v>1.0205371248025277</v>
      </c>
      <c r="I903" s="10">
        <f t="shared" si="109"/>
        <v>1.0154220215352554</v>
      </c>
      <c r="J903" s="10">
        <f t="shared" si="110"/>
        <v>1.0077110107676277</v>
      </c>
    </row>
    <row r="904" spans="1:10" x14ac:dyDescent="0.3">
      <c r="A904" s="6">
        <v>44964.625</v>
      </c>
      <c r="B904" s="7">
        <v>0</v>
      </c>
      <c r="C904" s="7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10">
        <f t="shared" si="109"/>
        <v>1</v>
      </c>
      <c r="J904" s="10">
        <f t="shared" si="110"/>
        <v>1</v>
      </c>
    </row>
    <row r="905" spans="1:10" x14ac:dyDescent="0.3">
      <c r="A905" s="6">
        <v>44964.666666666664</v>
      </c>
      <c r="B905" s="7">
        <v>0</v>
      </c>
      <c r="C905" s="7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10">
        <f t="shared" si="109"/>
        <v>1</v>
      </c>
      <c r="J905" s="10">
        <f t="shared" si="110"/>
        <v>1</v>
      </c>
    </row>
    <row r="906" spans="1:10" x14ac:dyDescent="0.3">
      <c r="A906" s="6">
        <v>44964.708333333336</v>
      </c>
      <c r="B906" s="7">
        <v>0</v>
      </c>
      <c r="C906" s="7">
        <v>0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</v>
      </c>
      <c r="H906" s="5">
        <f t="shared" si="108"/>
        <v>1</v>
      </c>
      <c r="I906" s="10">
        <f t="shared" si="109"/>
        <v>1</v>
      </c>
      <c r="J906" s="10">
        <f t="shared" si="110"/>
        <v>1</v>
      </c>
    </row>
    <row r="907" spans="1:10" x14ac:dyDescent="0.3">
      <c r="A907" s="6">
        <v>44964.75</v>
      </c>
      <c r="B907" s="7">
        <v>0</v>
      </c>
      <c r="C907" s="7">
        <v>0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</v>
      </c>
      <c r="H907" s="5">
        <f t="shared" si="108"/>
        <v>1</v>
      </c>
      <c r="I907" s="10">
        <f t="shared" si="109"/>
        <v>1</v>
      </c>
      <c r="J907" s="10">
        <f t="shared" si="110"/>
        <v>1</v>
      </c>
    </row>
    <row r="908" spans="1:10" x14ac:dyDescent="0.3">
      <c r="A908" s="6">
        <v>44964.791666666664</v>
      </c>
      <c r="B908" s="7">
        <v>29.89</v>
      </c>
      <c r="C908" s="7">
        <v>29.46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0.98561391769822682</v>
      </c>
      <c r="H908" s="5">
        <f t="shared" si="108"/>
        <v>0.98561391769822682</v>
      </c>
      <c r="I908" s="10">
        <f t="shared" si="109"/>
        <v>0.98561391769822682</v>
      </c>
      <c r="J908" s="10">
        <f t="shared" si="110"/>
        <v>0.98561391769822682</v>
      </c>
    </row>
    <row r="909" spans="1:10" x14ac:dyDescent="0.3">
      <c r="A909" s="6">
        <v>44964.833333333336</v>
      </c>
      <c r="B909" s="7">
        <v>187.1</v>
      </c>
      <c r="C909" s="7">
        <v>184.41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0.98562266167824697</v>
      </c>
      <c r="H909" s="5">
        <f t="shared" si="108"/>
        <v>0.98562266167824697</v>
      </c>
      <c r="I909" s="10">
        <f t="shared" si="109"/>
        <v>0.98562266167824697</v>
      </c>
      <c r="J909" s="10">
        <f t="shared" si="110"/>
        <v>0.98562266167824697</v>
      </c>
    </row>
    <row r="910" spans="1:10" x14ac:dyDescent="0.3">
      <c r="A910" s="6">
        <v>44964.875</v>
      </c>
      <c r="B910" s="7">
        <v>251.93</v>
      </c>
      <c r="C910" s="7">
        <v>248.31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0.98563092922637241</v>
      </c>
      <c r="H910" s="5">
        <f t="shared" si="108"/>
        <v>0.98563092922637241</v>
      </c>
      <c r="I910" s="10">
        <f t="shared" si="109"/>
        <v>0.98563092922637241</v>
      </c>
      <c r="J910" s="10">
        <f t="shared" si="110"/>
        <v>0.98563092922637241</v>
      </c>
    </row>
    <row r="911" spans="1:10" x14ac:dyDescent="0.3">
      <c r="A911" s="6">
        <v>44964.916666666664</v>
      </c>
      <c r="B911" s="7">
        <v>310.70999999999998</v>
      </c>
      <c r="C911" s="7">
        <v>306.25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0.98564577902223949</v>
      </c>
      <c r="H911" s="5">
        <f t="shared" si="108"/>
        <v>0.98564577902223949</v>
      </c>
      <c r="I911" s="10">
        <f t="shared" si="109"/>
        <v>0.98564577902223949</v>
      </c>
      <c r="J911" s="10">
        <f t="shared" si="110"/>
        <v>0.98564577902223949</v>
      </c>
    </row>
    <row r="912" spans="1:10" x14ac:dyDescent="0.3">
      <c r="A912" s="6">
        <v>44964.958333333336</v>
      </c>
      <c r="B912" s="7">
        <v>319.68</v>
      </c>
      <c r="C912" s="7">
        <v>315.08999999999997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0.98564189189189177</v>
      </c>
      <c r="H912" s="5">
        <f t="shared" si="108"/>
        <v>0.98564189189189177</v>
      </c>
      <c r="I912" s="10">
        <f t="shared" si="109"/>
        <v>0.98564189189189177</v>
      </c>
      <c r="J912" s="10">
        <f t="shared" si="110"/>
        <v>0.98564189189189177</v>
      </c>
    </row>
    <row r="913" spans="1:10" x14ac:dyDescent="0.3">
      <c r="A913" s="6">
        <v>44965</v>
      </c>
      <c r="B913" s="7">
        <v>319.68</v>
      </c>
      <c r="C913" s="7">
        <v>315.08999999999997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0.98564189189189177</v>
      </c>
      <c r="H913" s="5">
        <f t="shared" si="108"/>
        <v>0.98564189189189177</v>
      </c>
      <c r="I913" s="10">
        <f t="shared" si="109"/>
        <v>0.98564189189189177</v>
      </c>
      <c r="J913" s="10">
        <f t="shared" si="110"/>
        <v>0.98564189189189177</v>
      </c>
    </row>
    <row r="914" spans="1:10" x14ac:dyDescent="0.3">
      <c r="A914" s="6">
        <v>44965.041666666664</v>
      </c>
      <c r="B914" s="7">
        <v>324.99</v>
      </c>
      <c r="C914" s="7">
        <v>318.27999999999997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0.97935321086802662</v>
      </c>
      <c r="H914" s="5">
        <f t="shared" si="108"/>
        <v>0.97935321086802662</v>
      </c>
      <c r="I914" s="10">
        <f t="shared" si="109"/>
        <v>0.97935321086802662</v>
      </c>
      <c r="J914" s="10">
        <f t="shared" si="110"/>
        <v>0.97935321086802662</v>
      </c>
    </row>
    <row r="915" spans="1:10" x14ac:dyDescent="0.3">
      <c r="A915" s="6">
        <v>44965.083333333336</v>
      </c>
      <c r="B915" s="7">
        <v>328.17</v>
      </c>
      <c r="C915" s="7">
        <v>321.39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0.979339976231831</v>
      </c>
      <c r="H915" s="5">
        <f t="shared" si="108"/>
        <v>0.979339976231831</v>
      </c>
      <c r="I915" s="10">
        <f t="shared" si="109"/>
        <v>0.979339976231831</v>
      </c>
      <c r="J915" s="10">
        <f t="shared" si="110"/>
        <v>0.979339976231831</v>
      </c>
    </row>
    <row r="916" spans="1:10" x14ac:dyDescent="0.3">
      <c r="A916" s="6">
        <v>44965.125</v>
      </c>
      <c r="B916" s="7">
        <v>313.3</v>
      </c>
      <c r="C916" s="7">
        <v>306.82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0.97931694861155438</v>
      </c>
      <c r="H916" s="5">
        <f t="shared" si="108"/>
        <v>0.97931694861155438</v>
      </c>
      <c r="I916" s="10">
        <f t="shared" si="109"/>
        <v>0.97931694861155438</v>
      </c>
      <c r="J916" s="10">
        <f t="shared" si="110"/>
        <v>0.97931694861155438</v>
      </c>
    </row>
    <row r="917" spans="1:10" x14ac:dyDescent="0.3">
      <c r="A917" s="6">
        <v>44965.166666666664</v>
      </c>
      <c r="B917" s="7">
        <v>310.12</v>
      </c>
      <c r="C917" s="7">
        <v>303.70999999999998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0.97933058171030563</v>
      </c>
      <c r="H917" s="5">
        <f t="shared" si="108"/>
        <v>0.97933058171030563</v>
      </c>
      <c r="I917" s="10">
        <f t="shared" si="109"/>
        <v>0.97933058171030563</v>
      </c>
      <c r="J917" s="10">
        <f t="shared" si="110"/>
        <v>0.97933058171030563</v>
      </c>
    </row>
    <row r="918" spans="1:10" x14ac:dyDescent="0.3">
      <c r="A918" s="6">
        <v>44965.208333333336</v>
      </c>
      <c r="B918" s="7">
        <v>310.12</v>
      </c>
      <c r="C918" s="7">
        <v>303.70999999999998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0.97933058171030563</v>
      </c>
      <c r="H918" s="5">
        <f t="shared" si="108"/>
        <v>0.97933058171030563</v>
      </c>
      <c r="I918" s="10">
        <f t="shared" si="109"/>
        <v>0.97933058171030563</v>
      </c>
      <c r="J918" s="10">
        <f t="shared" si="110"/>
        <v>0.97933058171030563</v>
      </c>
    </row>
    <row r="919" spans="1:10" x14ac:dyDescent="0.3">
      <c r="A919" s="6">
        <v>44965.25</v>
      </c>
      <c r="B919" s="7">
        <v>310.12</v>
      </c>
      <c r="C919" s="7">
        <v>303.70999999999998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0.97933058171030563</v>
      </c>
      <c r="H919" s="5">
        <f t="shared" si="108"/>
        <v>0.97933058171030563</v>
      </c>
      <c r="I919" s="10">
        <f t="shared" si="109"/>
        <v>0.97933058171030563</v>
      </c>
      <c r="J919" s="10">
        <f t="shared" si="110"/>
        <v>0.97933058171030563</v>
      </c>
    </row>
    <row r="920" spans="1:10" x14ac:dyDescent="0.3">
      <c r="A920" s="6">
        <v>44965.291666666664</v>
      </c>
      <c r="B920" s="7">
        <v>310.12</v>
      </c>
      <c r="C920" s="7">
        <v>303.70999999999998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0.97933058171030563</v>
      </c>
      <c r="H920" s="5">
        <f t="shared" si="108"/>
        <v>0.97933058171030563</v>
      </c>
      <c r="I920" s="10">
        <f t="shared" si="109"/>
        <v>0.97933058171030563</v>
      </c>
      <c r="J920" s="10">
        <f t="shared" si="110"/>
        <v>0.97933058171030563</v>
      </c>
    </row>
    <row r="921" spans="1:10" x14ac:dyDescent="0.3">
      <c r="A921" s="6">
        <v>44965.333333333336</v>
      </c>
      <c r="B921" s="7">
        <v>293.31</v>
      </c>
      <c r="C921" s="7">
        <v>287.25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0.9793392656234019</v>
      </c>
      <c r="H921" s="5">
        <f t="shared" si="108"/>
        <v>0.9793392656234019</v>
      </c>
      <c r="I921" s="10">
        <f t="shared" si="109"/>
        <v>0.9793392656234019</v>
      </c>
      <c r="J921" s="10">
        <f t="shared" si="110"/>
        <v>0.9793392656234019</v>
      </c>
    </row>
    <row r="922" spans="1:10" x14ac:dyDescent="0.3">
      <c r="A922" s="6">
        <v>44965.375</v>
      </c>
      <c r="B922" s="7">
        <v>177.26</v>
      </c>
      <c r="C922" s="7">
        <v>178.92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1.0093647749069163</v>
      </c>
      <c r="H922" s="5">
        <f t="shared" si="108"/>
        <v>1.0093647749069163</v>
      </c>
      <c r="I922" s="10">
        <f t="shared" si="109"/>
        <v>1.0093647749069163</v>
      </c>
      <c r="J922" s="10">
        <f t="shared" si="110"/>
        <v>1.0077110107676277</v>
      </c>
    </row>
    <row r="923" spans="1:10" x14ac:dyDescent="0.3">
      <c r="A923" s="6">
        <v>44965.416666666664</v>
      </c>
      <c r="B923" s="7">
        <v>24.59</v>
      </c>
      <c r="C923" s="7">
        <v>24.82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1.0093533956893046</v>
      </c>
      <c r="H923" s="5">
        <f t="shared" si="108"/>
        <v>1.0093533956893046</v>
      </c>
      <c r="I923" s="10">
        <f t="shared" si="109"/>
        <v>1.0093533956893046</v>
      </c>
      <c r="J923" s="10">
        <f t="shared" si="110"/>
        <v>1.0077110107676277</v>
      </c>
    </row>
    <row r="924" spans="1:10" x14ac:dyDescent="0.3">
      <c r="A924" s="6">
        <v>44965.458333333336</v>
      </c>
      <c r="B924" s="7">
        <v>0</v>
      </c>
      <c r="C924" s="7">
        <v>0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1</v>
      </c>
      <c r="H924" s="5">
        <f t="shared" si="108"/>
        <v>1</v>
      </c>
      <c r="I924" s="10">
        <f t="shared" si="109"/>
        <v>1</v>
      </c>
      <c r="J924" s="10">
        <f t="shared" si="110"/>
        <v>1</v>
      </c>
    </row>
    <row r="925" spans="1:10" x14ac:dyDescent="0.3">
      <c r="A925" s="6">
        <v>44965.5</v>
      </c>
      <c r="B925" s="7">
        <v>0</v>
      </c>
      <c r="C925" s="7">
        <v>0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1</v>
      </c>
      <c r="H925" s="5">
        <f t="shared" si="108"/>
        <v>1</v>
      </c>
      <c r="I925" s="10">
        <f t="shared" si="109"/>
        <v>1</v>
      </c>
      <c r="J925" s="10">
        <f t="shared" si="110"/>
        <v>1</v>
      </c>
    </row>
    <row r="926" spans="1:10" x14ac:dyDescent="0.3">
      <c r="A926" s="6">
        <v>44965.541666666664</v>
      </c>
      <c r="B926" s="7">
        <v>0</v>
      </c>
      <c r="C926" s="7">
        <v>0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1</v>
      </c>
      <c r="H926" s="5">
        <f t="shared" si="108"/>
        <v>1</v>
      </c>
      <c r="I926" s="10">
        <f t="shared" si="109"/>
        <v>1</v>
      </c>
      <c r="J926" s="10">
        <f t="shared" si="110"/>
        <v>1</v>
      </c>
    </row>
    <row r="927" spans="1:10" x14ac:dyDescent="0.3">
      <c r="A927" s="6">
        <v>44965.583333333336</v>
      </c>
      <c r="B927" s="7">
        <v>0</v>
      </c>
      <c r="C927" s="7">
        <v>0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1</v>
      </c>
      <c r="H927" s="5">
        <f t="shared" si="108"/>
        <v>1</v>
      </c>
      <c r="I927" s="10">
        <f t="shared" si="109"/>
        <v>1</v>
      </c>
      <c r="J927" s="10">
        <f t="shared" si="110"/>
        <v>1</v>
      </c>
    </row>
    <row r="928" spans="1:10" x14ac:dyDescent="0.3">
      <c r="A928" s="6">
        <v>44965.625</v>
      </c>
      <c r="B928" s="7">
        <v>0</v>
      </c>
      <c r="C928" s="7">
        <v>0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1</v>
      </c>
      <c r="H928" s="5">
        <f t="shared" si="108"/>
        <v>1</v>
      </c>
      <c r="I928" s="10">
        <f t="shared" si="109"/>
        <v>1</v>
      </c>
      <c r="J928" s="10">
        <f t="shared" si="110"/>
        <v>1</v>
      </c>
    </row>
    <row r="929" spans="1:10" x14ac:dyDescent="0.3">
      <c r="A929" s="6">
        <v>44965.666666666664</v>
      </c>
      <c r="B929" s="7">
        <v>0</v>
      </c>
      <c r="C929" s="7">
        <v>0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1</v>
      </c>
      <c r="H929" s="5">
        <f t="shared" si="108"/>
        <v>1</v>
      </c>
      <c r="I929" s="10">
        <f t="shared" si="109"/>
        <v>1</v>
      </c>
      <c r="J929" s="10">
        <f t="shared" si="110"/>
        <v>1</v>
      </c>
    </row>
    <row r="930" spans="1:10" x14ac:dyDescent="0.3">
      <c r="A930" s="6">
        <v>44965.708333333336</v>
      </c>
      <c r="B930" s="7">
        <v>0</v>
      </c>
      <c r="C930" s="7">
        <v>0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1</v>
      </c>
      <c r="H930" s="5">
        <f t="shared" si="108"/>
        <v>1</v>
      </c>
      <c r="I930" s="10">
        <f t="shared" si="109"/>
        <v>1</v>
      </c>
      <c r="J930" s="10">
        <f t="shared" si="110"/>
        <v>1</v>
      </c>
    </row>
    <row r="931" spans="1:10" x14ac:dyDescent="0.3">
      <c r="A931" s="6">
        <v>44965.75</v>
      </c>
      <c r="B931" s="7">
        <v>0</v>
      </c>
      <c r="C931" s="7">
        <v>0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1</v>
      </c>
      <c r="H931" s="5">
        <f t="shared" si="108"/>
        <v>1</v>
      </c>
      <c r="I931" s="10">
        <f t="shared" si="109"/>
        <v>1</v>
      </c>
      <c r="J931" s="10">
        <f t="shared" si="110"/>
        <v>1</v>
      </c>
    </row>
    <row r="932" spans="1:10" x14ac:dyDescent="0.3">
      <c r="A932" s="6">
        <v>44965.791666666664</v>
      </c>
      <c r="B932" s="7">
        <v>0</v>
      </c>
      <c r="C932" s="7">
        <v>0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1</v>
      </c>
      <c r="H932" s="5">
        <f t="shared" si="108"/>
        <v>1</v>
      </c>
      <c r="I932" s="10">
        <f t="shared" si="109"/>
        <v>1</v>
      </c>
      <c r="J932" s="10">
        <f t="shared" si="110"/>
        <v>1</v>
      </c>
    </row>
    <row r="933" spans="1:10" x14ac:dyDescent="0.3">
      <c r="A933" s="6">
        <v>44965.833333333336</v>
      </c>
      <c r="B933" s="7">
        <v>198.39</v>
      </c>
      <c r="C933" s="7">
        <v>196.08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0.98835626795705445</v>
      </c>
      <c r="H933" s="5">
        <f t="shared" si="108"/>
        <v>0.98835626795705445</v>
      </c>
      <c r="I933" s="10">
        <f t="shared" si="109"/>
        <v>0.98835626795705445</v>
      </c>
      <c r="J933" s="10">
        <f t="shared" si="110"/>
        <v>0.98835626795705445</v>
      </c>
    </row>
    <row r="934" spans="1:10" x14ac:dyDescent="0.3">
      <c r="A934" s="6">
        <v>44965.875</v>
      </c>
      <c r="B934" s="7">
        <v>303.29000000000002</v>
      </c>
      <c r="C934" s="7">
        <v>299.77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0.98839394638794542</v>
      </c>
      <c r="H934" s="5">
        <f t="shared" si="108"/>
        <v>0.98839394638794542</v>
      </c>
      <c r="I934" s="10">
        <f t="shared" si="109"/>
        <v>0.98839394638794542</v>
      </c>
      <c r="J934" s="10">
        <f t="shared" si="110"/>
        <v>0.98839394638794542</v>
      </c>
    </row>
    <row r="935" spans="1:10" x14ac:dyDescent="0.3">
      <c r="A935" s="6">
        <v>44965.916666666664</v>
      </c>
      <c r="B935" s="7">
        <v>303.29000000000002</v>
      </c>
      <c r="C935" s="7">
        <v>299.77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0.98839394638794542</v>
      </c>
      <c r="H935" s="5">
        <f t="shared" si="108"/>
        <v>0.98839394638794542</v>
      </c>
      <c r="I935" s="10">
        <f t="shared" si="109"/>
        <v>0.98839394638794542</v>
      </c>
      <c r="J935" s="10">
        <f t="shared" si="110"/>
        <v>0.98839394638794542</v>
      </c>
    </row>
    <row r="936" spans="1:10" x14ac:dyDescent="0.3">
      <c r="A936" s="6">
        <v>44965.958333333336</v>
      </c>
      <c r="B936" s="7">
        <v>300.67</v>
      </c>
      <c r="C936" s="7">
        <v>297.18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0.98839258988259548</v>
      </c>
      <c r="H936" s="5">
        <f t="shared" si="108"/>
        <v>0.98839258988259548</v>
      </c>
      <c r="I936" s="10">
        <f t="shared" si="109"/>
        <v>0.98839258988259548</v>
      </c>
      <c r="J936" s="10">
        <f t="shared" si="110"/>
        <v>0.98839258988259548</v>
      </c>
    </row>
    <row r="937" spans="1:10" x14ac:dyDescent="0.3">
      <c r="A937" s="6">
        <v>44966</v>
      </c>
      <c r="B937" s="7">
        <v>196.45</v>
      </c>
      <c r="C937" s="7">
        <v>194.17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0.98839399338254008</v>
      </c>
      <c r="H937" s="5">
        <f t="shared" si="108"/>
        <v>0.98839399338254008</v>
      </c>
      <c r="I937" s="10">
        <f t="shared" si="109"/>
        <v>0.98839399338254008</v>
      </c>
      <c r="J937" s="10">
        <f t="shared" si="110"/>
        <v>0.98839399338254008</v>
      </c>
    </row>
    <row r="938" spans="1:10" x14ac:dyDescent="0.3">
      <c r="A938" s="6">
        <v>44966.041666666664</v>
      </c>
      <c r="B938" s="7">
        <v>159.1</v>
      </c>
      <c r="C938" s="7">
        <v>156.36000000000001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0.98277812696417355</v>
      </c>
      <c r="H938" s="5">
        <f t="shared" si="108"/>
        <v>0.98277812696417355</v>
      </c>
      <c r="I938" s="10">
        <f t="shared" si="109"/>
        <v>0.98277812696417355</v>
      </c>
      <c r="J938" s="10">
        <f t="shared" si="110"/>
        <v>0.98277812696417355</v>
      </c>
    </row>
    <row r="939" spans="1:10" x14ac:dyDescent="0.3">
      <c r="A939" s="6">
        <v>44966.083333333336</v>
      </c>
      <c r="B939" s="7">
        <v>155.34</v>
      </c>
      <c r="C939" s="7">
        <v>152.66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0.98274752156559797</v>
      </c>
      <c r="H939" s="5">
        <f t="shared" si="108"/>
        <v>0.98274752156559797</v>
      </c>
      <c r="I939" s="10">
        <f t="shared" si="109"/>
        <v>0.98274752156559797</v>
      </c>
      <c r="J939" s="10">
        <f t="shared" si="110"/>
        <v>0.98274752156559797</v>
      </c>
    </row>
    <row r="940" spans="1:10" x14ac:dyDescent="0.3">
      <c r="A940" s="6">
        <v>44966.125</v>
      </c>
      <c r="B940" s="7">
        <v>152.83000000000001</v>
      </c>
      <c r="C940" s="7">
        <v>150.19999999999999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0.98279133677942798</v>
      </c>
      <c r="H940" s="5">
        <f t="shared" si="108"/>
        <v>0.98279133677942798</v>
      </c>
      <c r="I940" s="10">
        <f t="shared" si="109"/>
        <v>0.98279133677942798</v>
      </c>
      <c r="J940" s="10">
        <f t="shared" si="110"/>
        <v>0.98279133677942798</v>
      </c>
    </row>
    <row r="941" spans="1:10" x14ac:dyDescent="0.3">
      <c r="A941" s="6">
        <v>44966.166666666664</v>
      </c>
      <c r="B941" s="7">
        <v>110.68</v>
      </c>
      <c r="C941" s="7">
        <v>108.78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0.98283339356704003</v>
      </c>
      <c r="H941" s="5">
        <f t="shared" si="108"/>
        <v>0.98283339356704003</v>
      </c>
      <c r="I941" s="10">
        <f t="shared" si="109"/>
        <v>0.98283339356704003</v>
      </c>
      <c r="J941" s="10">
        <f t="shared" si="110"/>
        <v>0.98283339356704003</v>
      </c>
    </row>
    <row r="942" spans="1:10" x14ac:dyDescent="0.3">
      <c r="A942" s="6">
        <v>44966.208333333336</v>
      </c>
      <c r="B942" s="7">
        <v>97.85</v>
      </c>
      <c r="C942" s="7">
        <v>96.17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0.98283086356668381</v>
      </c>
      <c r="H942" s="5">
        <f t="shared" si="108"/>
        <v>0.98283086356668381</v>
      </c>
      <c r="I942" s="10">
        <f t="shared" si="109"/>
        <v>0.98283086356668381</v>
      </c>
      <c r="J942" s="10">
        <f t="shared" si="110"/>
        <v>0.98283086356668381</v>
      </c>
    </row>
    <row r="943" spans="1:10" x14ac:dyDescent="0.3">
      <c r="A943" s="6">
        <v>44966.25</v>
      </c>
      <c r="B943" s="7">
        <v>150.91</v>
      </c>
      <c r="C943" s="7">
        <v>148.31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0.98277118812537279</v>
      </c>
      <c r="H943" s="5">
        <f t="shared" si="108"/>
        <v>0.98277118812537279</v>
      </c>
      <c r="I943" s="10">
        <f t="shared" si="109"/>
        <v>0.98277118812537279</v>
      </c>
      <c r="J943" s="10">
        <f t="shared" si="110"/>
        <v>0.98277118812537279</v>
      </c>
    </row>
    <row r="944" spans="1:10" x14ac:dyDescent="0.3">
      <c r="A944" s="6">
        <v>44966.291666666664</v>
      </c>
      <c r="B944" s="7">
        <v>171.39</v>
      </c>
      <c r="C944" s="7">
        <v>168.44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0.9827877939202988</v>
      </c>
      <c r="H944" s="5">
        <f t="shared" si="108"/>
        <v>0.9827877939202988</v>
      </c>
      <c r="I944" s="10">
        <f t="shared" si="109"/>
        <v>0.9827877939202988</v>
      </c>
      <c r="J944" s="10">
        <f t="shared" si="110"/>
        <v>0.9827877939202988</v>
      </c>
    </row>
    <row r="945" spans="1:10" x14ac:dyDescent="0.3">
      <c r="A945" s="6">
        <v>44966.333333333336</v>
      </c>
      <c r="B945" s="7">
        <v>155.05000000000001</v>
      </c>
      <c r="C945" s="7">
        <v>152.38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0.9827797484682359</v>
      </c>
      <c r="H945" s="5">
        <f t="shared" si="108"/>
        <v>0.9827797484682359</v>
      </c>
      <c r="I945" s="10">
        <f t="shared" si="109"/>
        <v>0.9827797484682359</v>
      </c>
      <c r="J945" s="10">
        <f t="shared" si="110"/>
        <v>0.9827797484682359</v>
      </c>
    </row>
    <row r="946" spans="1:10" x14ac:dyDescent="0.3">
      <c r="A946" s="6">
        <v>44966.375</v>
      </c>
      <c r="B946" s="7">
        <v>97.9</v>
      </c>
      <c r="C946" s="7">
        <v>98.95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1.0107252298263534</v>
      </c>
      <c r="H946" s="5">
        <f t="shared" si="108"/>
        <v>1.0107252298263534</v>
      </c>
      <c r="I946" s="10">
        <f t="shared" si="109"/>
        <v>1.0107252298263534</v>
      </c>
      <c r="J946" s="10">
        <f t="shared" si="110"/>
        <v>1.0077110107676277</v>
      </c>
    </row>
    <row r="947" spans="1:10" x14ac:dyDescent="0.3">
      <c r="A947" s="6">
        <v>44966.416666666664</v>
      </c>
      <c r="B947" s="7">
        <v>0</v>
      </c>
      <c r="C947" s="7">
        <v>0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1</v>
      </c>
      <c r="H947" s="5">
        <f t="shared" si="108"/>
        <v>1</v>
      </c>
      <c r="I947" s="10">
        <f t="shared" si="109"/>
        <v>1</v>
      </c>
      <c r="J947" s="10">
        <f t="shared" si="110"/>
        <v>1</v>
      </c>
    </row>
    <row r="948" spans="1:10" x14ac:dyDescent="0.3">
      <c r="A948" s="6">
        <v>44966.458333333336</v>
      </c>
      <c r="B948" s="7">
        <v>0</v>
      </c>
      <c r="C948" s="7">
        <v>0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1</v>
      </c>
      <c r="H948" s="5">
        <f t="shared" si="108"/>
        <v>1</v>
      </c>
      <c r="I948" s="10">
        <f t="shared" si="109"/>
        <v>1</v>
      </c>
      <c r="J948" s="10">
        <f t="shared" si="110"/>
        <v>1</v>
      </c>
    </row>
    <row r="949" spans="1:10" x14ac:dyDescent="0.3">
      <c r="A949" s="6">
        <v>44966.5</v>
      </c>
      <c r="B949" s="7">
        <v>0</v>
      </c>
      <c r="C949" s="7">
        <v>0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1</v>
      </c>
      <c r="H949" s="5">
        <f t="shared" si="108"/>
        <v>1</v>
      </c>
      <c r="I949" s="10">
        <f t="shared" si="109"/>
        <v>1</v>
      </c>
      <c r="J949" s="10">
        <f t="shared" si="110"/>
        <v>1</v>
      </c>
    </row>
    <row r="950" spans="1:10" x14ac:dyDescent="0.3">
      <c r="A950" s="6">
        <v>44966.541666666664</v>
      </c>
      <c r="B950" s="7">
        <v>0</v>
      </c>
      <c r="C950" s="7">
        <v>0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1</v>
      </c>
      <c r="H950" s="5">
        <f t="shared" si="108"/>
        <v>1</v>
      </c>
      <c r="I950" s="10">
        <f t="shared" si="109"/>
        <v>1</v>
      </c>
      <c r="J950" s="10">
        <f t="shared" si="110"/>
        <v>1</v>
      </c>
    </row>
    <row r="951" spans="1:10" x14ac:dyDescent="0.3">
      <c r="A951" s="6">
        <v>44966.583333333336</v>
      </c>
      <c r="B951" s="7">
        <v>0</v>
      </c>
      <c r="C951" s="7">
        <v>0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1</v>
      </c>
      <c r="H951" s="5">
        <f t="shared" si="108"/>
        <v>1</v>
      </c>
      <c r="I951" s="10">
        <f t="shared" si="109"/>
        <v>1</v>
      </c>
      <c r="J951" s="10">
        <f t="shared" si="110"/>
        <v>1</v>
      </c>
    </row>
    <row r="952" spans="1:10" x14ac:dyDescent="0.3">
      <c r="A952" s="6">
        <v>44966.625</v>
      </c>
      <c r="B952" s="7">
        <v>0</v>
      </c>
      <c r="C952" s="7">
        <v>0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1</v>
      </c>
      <c r="H952" s="5">
        <f t="shared" si="108"/>
        <v>1</v>
      </c>
      <c r="I952" s="10">
        <f t="shared" si="109"/>
        <v>1</v>
      </c>
      <c r="J952" s="10">
        <f t="shared" si="110"/>
        <v>1</v>
      </c>
    </row>
    <row r="953" spans="1:10" x14ac:dyDescent="0.3">
      <c r="A953" s="6">
        <v>44966.666666666664</v>
      </c>
      <c r="B953" s="7">
        <v>0</v>
      </c>
      <c r="C953" s="7">
        <v>0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1</v>
      </c>
      <c r="H953" s="5">
        <f t="shared" si="108"/>
        <v>1</v>
      </c>
      <c r="I953" s="10">
        <f t="shared" si="109"/>
        <v>1</v>
      </c>
      <c r="J953" s="10">
        <f t="shared" si="110"/>
        <v>1</v>
      </c>
    </row>
    <row r="954" spans="1:10" x14ac:dyDescent="0.3">
      <c r="A954" s="6">
        <v>44966.708333333336</v>
      </c>
      <c r="B954" s="7">
        <v>0</v>
      </c>
      <c r="C954" s="7">
        <v>0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1</v>
      </c>
      <c r="H954" s="5">
        <f t="shared" si="108"/>
        <v>1</v>
      </c>
      <c r="I954" s="10">
        <f t="shared" si="109"/>
        <v>1</v>
      </c>
      <c r="J954" s="10">
        <f t="shared" si="110"/>
        <v>1</v>
      </c>
    </row>
    <row r="955" spans="1:10" x14ac:dyDescent="0.3">
      <c r="A955" s="6">
        <v>44966.75</v>
      </c>
      <c r="B955" s="7">
        <v>0</v>
      </c>
      <c r="C955" s="7">
        <v>0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1</v>
      </c>
      <c r="H955" s="5">
        <f t="shared" si="108"/>
        <v>1</v>
      </c>
      <c r="I955" s="10">
        <f t="shared" si="109"/>
        <v>1</v>
      </c>
      <c r="J955" s="10">
        <f t="shared" si="110"/>
        <v>1</v>
      </c>
    </row>
    <row r="956" spans="1:10" x14ac:dyDescent="0.3">
      <c r="A956" s="6">
        <v>44966.791666666664</v>
      </c>
      <c r="B956" s="7">
        <v>8.5500000000000007</v>
      </c>
      <c r="C956" s="7">
        <v>8.4600000000000009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0.98947368421052628</v>
      </c>
      <c r="H956" s="5">
        <f t="shared" si="108"/>
        <v>0.98947368421052628</v>
      </c>
      <c r="I956" s="10">
        <f t="shared" si="109"/>
        <v>0.98947368421052628</v>
      </c>
      <c r="J956" s="10">
        <f t="shared" si="110"/>
        <v>0.98947368421052628</v>
      </c>
    </row>
    <row r="957" spans="1:10" x14ac:dyDescent="0.3">
      <c r="A957" s="6">
        <v>44966.833333333336</v>
      </c>
      <c r="B957" s="7">
        <v>248.11</v>
      </c>
      <c r="C957" s="7">
        <v>245.55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0.98968199588892025</v>
      </c>
      <c r="H957" s="5">
        <f t="shared" si="108"/>
        <v>0.98968199588892025</v>
      </c>
      <c r="I957" s="10">
        <f t="shared" si="109"/>
        <v>0.98968199588892025</v>
      </c>
      <c r="J957" s="10">
        <f t="shared" si="110"/>
        <v>0.98968199588892025</v>
      </c>
    </row>
    <row r="958" spans="1:10" x14ac:dyDescent="0.3">
      <c r="A958" s="6">
        <v>44966.875</v>
      </c>
      <c r="B958" s="7">
        <v>323.04000000000002</v>
      </c>
      <c r="C958" s="7">
        <v>319.70999999999998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0.9896916790490341</v>
      </c>
      <c r="H958" s="5">
        <f t="shared" si="108"/>
        <v>0.9896916790490341</v>
      </c>
      <c r="I958" s="10">
        <f t="shared" si="109"/>
        <v>0.9896916790490341</v>
      </c>
      <c r="J958" s="10">
        <f t="shared" si="110"/>
        <v>0.9896916790490341</v>
      </c>
    </row>
    <row r="959" spans="1:10" x14ac:dyDescent="0.3">
      <c r="A959" s="6">
        <v>44966.916666666664</v>
      </c>
      <c r="B959" s="7">
        <v>309.13</v>
      </c>
      <c r="C959" s="7">
        <v>305.94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0.98968071685051595</v>
      </c>
      <c r="H959" s="5">
        <f t="shared" si="108"/>
        <v>0.98968071685051595</v>
      </c>
      <c r="I959" s="10">
        <f t="shared" si="109"/>
        <v>0.98968071685051595</v>
      </c>
      <c r="J959" s="10">
        <f t="shared" si="110"/>
        <v>0.98968071685051595</v>
      </c>
    </row>
    <row r="960" spans="1:10" x14ac:dyDescent="0.3">
      <c r="A960" s="6">
        <v>44966.958333333336</v>
      </c>
      <c r="B960" s="7">
        <v>324.45</v>
      </c>
      <c r="C960" s="7">
        <v>321.08999999999997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0.98964401294498383</v>
      </c>
      <c r="H960" s="5">
        <f t="shared" si="108"/>
        <v>0.98964401294498383</v>
      </c>
      <c r="I960" s="10">
        <f t="shared" si="109"/>
        <v>0.98964401294498383</v>
      </c>
      <c r="J960" s="10">
        <f t="shared" si="110"/>
        <v>0.98964401294498383</v>
      </c>
    </row>
    <row r="961" spans="1:10" x14ac:dyDescent="0.3">
      <c r="A961" s="6">
        <v>44967</v>
      </c>
      <c r="B961" s="7">
        <v>394.07</v>
      </c>
      <c r="C961" s="7">
        <v>390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0.98967188570558529</v>
      </c>
      <c r="H961" s="5">
        <f t="shared" si="108"/>
        <v>0.98967188570558529</v>
      </c>
      <c r="I961" s="10">
        <f t="shared" si="109"/>
        <v>0.98967188570558529</v>
      </c>
      <c r="J961" s="10">
        <f t="shared" si="110"/>
        <v>0.98967188570558529</v>
      </c>
    </row>
    <row r="962" spans="1:10" x14ac:dyDescent="0.3">
      <c r="A962" s="6">
        <v>44967.041666666664</v>
      </c>
      <c r="B962" s="7">
        <v>394.05</v>
      </c>
      <c r="C962" s="7">
        <v>387.02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0.98215962441314542</v>
      </c>
      <c r="H962" s="5">
        <f t="shared" si="108"/>
        <v>0.98215962441314542</v>
      </c>
      <c r="I962" s="10">
        <f t="shared" si="109"/>
        <v>0.98215962441314542</v>
      </c>
      <c r="J962" s="10">
        <f t="shared" si="110"/>
        <v>0.98215962441314542</v>
      </c>
    </row>
    <row r="963" spans="1:10" x14ac:dyDescent="0.3">
      <c r="A963" s="6">
        <v>44967.083333333336</v>
      </c>
      <c r="B963" s="7">
        <v>394.05</v>
      </c>
      <c r="C963" s="7">
        <v>387.02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0.98215962441314542</v>
      </c>
      <c r="H963" s="5">
        <f t="shared" ref="H963:H1026" si="115">MIN(MAX(G963,$L$12),$M$12)</f>
        <v>0.98215962441314542</v>
      </c>
      <c r="I963" s="10">
        <f t="shared" ref="I963:I1026" si="116">MIN(MAX(H963,$L$10),$M$10)</f>
        <v>0.98215962441314542</v>
      </c>
      <c r="J963" s="10">
        <f t="shared" ref="J963:J1026" si="117">MIN(MAX(I963,$L$8),$M$8)</f>
        <v>0.98215962441314542</v>
      </c>
    </row>
    <row r="964" spans="1:10" x14ac:dyDescent="0.3">
      <c r="A964" s="6">
        <v>44967.125</v>
      </c>
      <c r="B964" s="7">
        <v>380.17</v>
      </c>
      <c r="C964" s="7">
        <v>373.39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0.98216587316200643</v>
      </c>
      <c r="H964" s="5">
        <f t="shared" si="115"/>
        <v>0.98216587316200643</v>
      </c>
      <c r="I964" s="10">
        <f t="shared" si="116"/>
        <v>0.98216587316200643</v>
      </c>
      <c r="J964" s="10">
        <f t="shared" si="117"/>
        <v>0.98216587316200643</v>
      </c>
    </row>
    <row r="965" spans="1:10" x14ac:dyDescent="0.3">
      <c r="A965" s="6">
        <v>44967.166666666664</v>
      </c>
      <c r="B965" s="7">
        <v>362.66</v>
      </c>
      <c r="C965" s="7">
        <v>356.19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0.98215959852203161</v>
      </c>
      <c r="H965" s="5">
        <f t="shared" si="115"/>
        <v>0.98215959852203161</v>
      </c>
      <c r="I965" s="10">
        <f t="shared" si="116"/>
        <v>0.98215959852203161</v>
      </c>
      <c r="J965" s="10">
        <f t="shared" si="117"/>
        <v>0.98215959852203161</v>
      </c>
    </row>
    <row r="966" spans="1:10" x14ac:dyDescent="0.3">
      <c r="A966" s="6">
        <v>44967.208333333336</v>
      </c>
      <c r="B966" s="7">
        <v>360.5</v>
      </c>
      <c r="C966" s="7">
        <v>354.07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0.98216366158113733</v>
      </c>
      <c r="H966" s="5">
        <f t="shared" si="115"/>
        <v>0.98216366158113733</v>
      </c>
      <c r="I966" s="10">
        <f t="shared" si="116"/>
        <v>0.98216366158113733</v>
      </c>
      <c r="J966" s="10">
        <f t="shared" si="117"/>
        <v>0.98216366158113733</v>
      </c>
    </row>
    <row r="967" spans="1:10" x14ac:dyDescent="0.3">
      <c r="A967" s="6">
        <v>44967.25</v>
      </c>
      <c r="B967" s="7">
        <v>343.49</v>
      </c>
      <c r="C967" s="7">
        <v>337.36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0.98215377449125163</v>
      </c>
      <c r="H967" s="5">
        <f t="shared" si="115"/>
        <v>0.98215377449125163</v>
      </c>
      <c r="I967" s="10">
        <f t="shared" si="116"/>
        <v>0.98215377449125163</v>
      </c>
      <c r="J967" s="10">
        <f t="shared" si="117"/>
        <v>0.98215377449125163</v>
      </c>
    </row>
    <row r="968" spans="1:10" x14ac:dyDescent="0.3">
      <c r="A968" s="6">
        <v>44967.291666666664</v>
      </c>
      <c r="B968" s="7">
        <v>337.3</v>
      </c>
      <c r="C968" s="7">
        <v>331.28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0.98215238659946624</v>
      </c>
      <c r="H968" s="5">
        <f t="shared" si="115"/>
        <v>0.98215238659946624</v>
      </c>
      <c r="I968" s="10">
        <f t="shared" si="116"/>
        <v>0.98215238659946624</v>
      </c>
      <c r="J968" s="10">
        <f t="shared" si="117"/>
        <v>0.98215238659946624</v>
      </c>
    </row>
    <row r="969" spans="1:10" x14ac:dyDescent="0.3">
      <c r="A969" s="6">
        <v>44967.333333333336</v>
      </c>
      <c r="B969" s="7">
        <v>289.20999999999998</v>
      </c>
      <c r="C969" s="7">
        <v>284.05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0.98215829328169857</v>
      </c>
      <c r="H969" s="5">
        <f t="shared" si="115"/>
        <v>0.98215829328169857</v>
      </c>
      <c r="I969" s="10">
        <f t="shared" si="116"/>
        <v>0.98215829328169857</v>
      </c>
      <c r="J969" s="10">
        <f t="shared" si="117"/>
        <v>0.98215829328169857</v>
      </c>
    </row>
    <row r="970" spans="1:10" x14ac:dyDescent="0.3">
      <c r="A970" s="6">
        <v>44967.375</v>
      </c>
      <c r="B970" s="7">
        <v>74.569999999999993</v>
      </c>
      <c r="C970" s="7">
        <v>95.72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1.2836261231058068</v>
      </c>
      <c r="H970" s="5">
        <f t="shared" si="115"/>
        <v>1.0231330323028829</v>
      </c>
      <c r="I970" s="10">
        <f t="shared" si="116"/>
        <v>1.0154220215352554</v>
      </c>
      <c r="J970" s="10">
        <f t="shared" si="117"/>
        <v>1.0077110107676277</v>
      </c>
    </row>
    <row r="971" spans="1:10" x14ac:dyDescent="0.3">
      <c r="A971" s="6">
        <v>44967.416666666664</v>
      </c>
      <c r="B971" s="7">
        <v>0</v>
      </c>
      <c r="C971" s="7">
        <v>94.1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1</v>
      </c>
      <c r="H971" s="5">
        <f t="shared" si="115"/>
        <v>1</v>
      </c>
      <c r="I971" s="10">
        <f t="shared" si="116"/>
        <v>1</v>
      </c>
      <c r="J971" s="10">
        <f t="shared" si="117"/>
        <v>1</v>
      </c>
    </row>
    <row r="972" spans="1:10" x14ac:dyDescent="0.3">
      <c r="A972" s="6">
        <v>44967.458333333336</v>
      </c>
      <c r="B972" s="7">
        <v>0</v>
      </c>
      <c r="C972" s="7">
        <v>76.22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1</v>
      </c>
      <c r="H972" s="5">
        <f t="shared" si="115"/>
        <v>1</v>
      </c>
      <c r="I972" s="10">
        <f t="shared" si="116"/>
        <v>1</v>
      </c>
      <c r="J972" s="10">
        <f t="shared" si="117"/>
        <v>1</v>
      </c>
    </row>
    <row r="973" spans="1:10" x14ac:dyDescent="0.3">
      <c r="A973" s="6">
        <v>44967.5</v>
      </c>
      <c r="B973" s="7">
        <v>0</v>
      </c>
      <c r="C973" s="7">
        <v>76.22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1</v>
      </c>
      <c r="H973" s="5">
        <f t="shared" si="115"/>
        <v>1</v>
      </c>
      <c r="I973" s="10">
        <f t="shared" si="116"/>
        <v>1</v>
      </c>
      <c r="J973" s="10">
        <f t="shared" si="117"/>
        <v>1</v>
      </c>
    </row>
    <row r="974" spans="1:10" x14ac:dyDescent="0.3">
      <c r="A974" s="6">
        <v>44967.541666666664</v>
      </c>
      <c r="B974" s="7">
        <v>0</v>
      </c>
      <c r="C974" s="7">
        <v>76.22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1</v>
      </c>
      <c r="H974" s="5">
        <f t="shared" si="115"/>
        <v>1</v>
      </c>
      <c r="I974" s="10">
        <f t="shared" si="116"/>
        <v>1</v>
      </c>
      <c r="J974" s="10">
        <f t="shared" si="117"/>
        <v>1</v>
      </c>
    </row>
    <row r="975" spans="1:10" x14ac:dyDescent="0.3">
      <c r="A975" s="6">
        <v>44967.583333333336</v>
      </c>
      <c r="B975" s="7">
        <v>0</v>
      </c>
      <c r="C975" s="7">
        <v>119.68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1</v>
      </c>
      <c r="H975" s="5">
        <f t="shared" si="115"/>
        <v>1</v>
      </c>
      <c r="I975" s="10">
        <f t="shared" si="116"/>
        <v>1</v>
      </c>
      <c r="J975" s="10">
        <f t="shared" si="117"/>
        <v>1</v>
      </c>
    </row>
    <row r="976" spans="1:10" x14ac:dyDescent="0.3">
      <c r="A976" s="6">
        <v>44967.625</v>
      </c>
      <c r="B976" s="7">
        <v>0</v>
      </c>
      <c r="C976" s="7">
        <v>155.69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1</v>
      </c>
      <c r="H976" s="5">
        <f t="shared" si="115"/>
        <v>1</v>
      </c>
      <c r="I976" s="10">
        <f t="shared" si="116"/>
        <v>1</v>
      </c>
      <c r="J976" s="10">
        <f t="shared" si="117"/>
        <v>1</v>
      </c>
    </row>
    <row r="977" spans="1:10" x14ac:dyDescent="0.3">
      <c r="A977" s="6">
        <v>44967.666666666664</v>
      </c>
      <c r="B977" s="7">
        <v>0</v>
      </c>
      <c r="C977" s="7">
        <v>95.74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1</v>
      </c>
      <c r="H977" s="5">
        <f t="shared" si="115"/>
        <v>1</v>
      </c>
      <c r="I977" s="10">
        <f t="shared" si="116"/>
        <v>1</v>
      </c>
      <c r="J977" s="10">
        <f t="shared" si="117"/>
        <v>1</v>
      </c>
    </row>
    <row r="978" spans="1:10" x14ac:dyDescent="0.3">
      <c r="A978" s="6">
        <v>44967.708333333336</v>
      </c>
      <c r="B978" s="7">
        <v>0</v>
      </c>
      <c r="C978" s="7">
        <v>66.3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1</v>
      </c>
      <c r="H978" s="5">
        <f t="shared" si="115"/>
        <v>1</v>
      </c>
      <c r="I978" s="10">
        <f t="shared" si="116"/>
        <v>1</v>
      </c>
      <c r="J978" s="10">
        <f t="shared" si="117"/>
        <v>1</v>
      </c>
    </row>
    <row r="979" spans="1:10" x14ac:dyDescent="0.3">
      <c r="A979" s="6">
        <v>44967.75</v>
      </c>
      <c r="B979" s="7">
        <v>0</v>
      </c>
      <c r="C979" s="7">
        <v>62.74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1</v>
      </c>
      <c r="H979" s="5">
        <f t="shared" si="115"/>
        <v>1</v>
      </c>
      <c r="I979" s="10">
        <f t="shared" si="116"/>
        <v>1</v>
      </c>
      <c r="J979" s="10">
        <f t="shared" si="117"/>
        <v>1</v>
      </c>
    </row>
    <row r="980" spans="1:10" x14ac:dyDescent="0.3">
      <c r="A980" s="6">
        <v>44967.791666666664</v>
      </c>
      <c r="B980" s="7">
        <v>0</v>
      </c>
      <c r="C980" s="7">
        <v>16.63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1</v>
      </c>
      <c r="H980" s="5">
        <f t="shared" si="115"/>
        <v>1</v>
      </c>
      <c r="I980" s="10">
        <f t="shared" si="116"/>
        <v>1</v>
      </c>
      <c r="J980" s="10">
        <f t="shared" si="117"/>
        <v>1</v>
      </c>
    </row>
    <row r="981" spans="1:10" x14ac:dyDescent="0.3">
      <c r="A981" s="6">
        <v>44967.833333333336</v>
      </c>
      <c r="B981" s="7">
        <v>121.95</v>
      </c>
      <c r="C981" s="7">
        <v>143.78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1.1790077900779008</v>
      </c>
      <c r="H981" s="5">
        <f t="shared" si="115"/>
        <v>1.0231330323028829</v>
      </c>
      <c r="I981" s="10">
        <f t="shared" si="116"/>
        <v>1.0154220215352554</v>
      </c>
      <c r="J981" s="10">
        <f t="shared" si="117"/>
        <v>1.0077110107676277</v>
      </c>
    </row>
    <row r="982" spans="1:10" x14ac:dyDescent="0.3">
      <c r="A982" s="6">
        <v>44967.875</v>
      </c>
      <c r="B982" s="7">
        <v>288.72000000000003</v>
      </c>
      <c r="C982" s="7">
        <v>286.64999999999998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0.99283042394014942</v>
      </c>
      <c r="H982" s="5">
        <f t="shared" si="115"/>
        <v>0.99283042394014942</v>
      </c>
      <c r="I982" s="10">
        <f t="shared" si="116"/>
        <v>0.99283042394014942</v>
      </c>
      <c r="J982" s="10">
        <f t="shared" si="117"/>
        <v>0.99283042394014942</v>
      </c>
    </row>
    <row r="983" spans="1:10" x14ac:dyDescent="0.3">
      <c r="A983" s="6">
        <v>44967.916666666664</v>
      </c>
      <c r="B983" s="7">
        <v>288.72000000000003</v>
      </c>
      <c r="C983" s="7">
        <v>286.64999999999998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0.99283042394014942</v>
      </c>
      <c r="H983" s="5">
        <f t="shared" si="115"/>
        <v>0.99283042394014942</v>
      </c>
      <c r="I983" s="10">
        <f t="shared" si="116"/>
        <v>0.99283042394014942</v>
      </c>
      <c r="J983" s="10">
        <f t="shared" si="117"/>
        <v>0.99283042394014942</v>
      </c>
    </row>
    <row r="984" spans="1:10" x14ac:dyDescent="0.3">
      <c r="A984" s="6">
        <v>44967.958333333336</v>
      </c>
      <c r="B984" s="7">
        <v>313.27</v>
      </c>
      <c r="C984" s="7">
        <v>311.02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0.99281769719411372</v>
      </c>
      <c r="H984" s="5">
        <f t="shared" si="115"/>
        <v>0.99281769719411372</v>
      </c>
      <c r="I984" s="10">
        <f t="shared" si="116"/>
        <v>0.99281769719411372</v>
      </c>
      <c r="J984" s="10">
        <f t="shared" si="117"/>
        <v>0.99281769719411372</v>
      </c>
    </row>
    <row r="985" spans="1:10" x14ac:dyDescent="0.3">
      <c r="A985" s="6">
        <v>44968</v>
      </c>
      <c r="B985" s="7">
        <v>327.48</v>
      </c>
      <c r="C985" s="7">
        <v>325.13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0.99282398925125193</v>
      </c>
      <c r="H985" s="5">
        <f t="shared" si="115"/>
        <v>0.99282398925125193</v>
      </c>
      <c r="I985" s="10">
        <f t="shared" si="116"/>
        <v>0.99282398925125193</v>
      </c>
      <c r="J985" s="10">
        <f t="shared" si="117"/>
        <v>0.99282398925125193</v>
      </c>
    </row>
    <row r="986" spans="1:10" x14ac:dyDescent="0.3">
      <c r="A986" s="6">
        <v>44968.041666666664</v>
      </c>
      <c r="B986" s="7">
        <v>306.76</v>
      </c>
      <c r="C986" s="7">
        <v>302.01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0.98451558221410873</v>
      </c>
      <c r="H986" s="5">
        <f t="shared" si="115"/>
        <v>0.98451558221410873</v>
      </c>
      <c r="I986" s="10">
        <f t="shared" si="116"/>
        <v>0.98451558221410873</v>
      </c>
      <c r="J986" s="10">
        <f t="shared" si="117"/>
        <v>0.98451558221410873</v>
      </c>
    </row>
    <row r="987" spans="1:10" x14ac:dyDescent="0.3">
      <c r="A987" s="6">
        <v>44968.083333333336</v>
      </c>
      <c r="B987" s="7">
        <v>306.76</v>
      </c>
      <c r="C987" s="7">
        <v>302.01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0.98451558221410873</v>
      </c>
      <c r="H987" s="5">
        <f t="shared" si="115"/>
        <v>0.98451558221410873</v>
      </c>
      <c r="I987" s="10">
        <f t="shared" si="116"/>
        <v>0.98451558221410873</v>
      </c>
      <c r="J987" s="10">
        <f t="shared" si="117"/>
        <v>0.98451558221410873</v>
      </c>
    </row>
    <row r="988" spans="1:10" x14ac:dyDescent="0.3">
      <c r="A988" s="6">
        <v>44968.125</v>
      </c>
      <c r="B988" s="7">
        <v>306.76</v>
      </c>
      <c r="C988" s="7">
        <v>302.01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0.98451558221410873</v>
      </c>
      <c r="H988" s="5">
        <f t="shared" si="115"/>
        <v>0.98451558221410873</v>
      </c>
      <c r="I988" s="10">
        <f t="shared" si="116"/>
        <v>0.98451558221410873</v>
      </c>
      <c r="J988" s="10">
        <f t="shared" si="117"/>
        <v>0.98451558221410873</v>
      </c>
    </row>
    <row r="989" spans="1:10" x14ac:dyDescent="0.3">
      <c r="A989" s="6">
        <v>44968.166666666664</v>
      </c>
      <c r="B989" s="7">
        <v>306.76</v>
      </c>
      <c r="C989" s="7">
        <v>302.01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0.98451558221410873</v>
      </c>
      <c r="H989" s="5">
        <f t="shared" si="115"/>
        <v>0.98451558221410873</v>
      </c>
      <c r="I989" s="10">
        <f t="shared" si="116"/>
        <v>0.98451558221410873</v>
      </c>
      <c r="J989" s="10">
        <f t="shared" si="117"/>
        <v>0.98451558221410873</v>
      </c>
    </row>
    <row r="990" spans="1:10" x14ac:dyDescent="0.3">
      <c r="A990" s="6">
        <v>44968.208333333336</v>
      </c>
      <c r="B990" s="7">
        <v>306.76</v>
      </c>
      <c r="C990" s="7">
        <v>302.01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0.98451558221410873</v>
      </c>
      <c r="H990" s="5">
        <f t="shared" si="115"/>
        <v>0.98451558221410873</v>
      </c>
      <c r="I990" s="10">
        <f t="shared" si="116"/>
        <v>0.98451558221410873</v>
      </c>
      <c r="J990" s="10">
        <f t="shared" si="117"/>
        <v>0.98451558221410873</v>
      </c>
    </row>
    <row r="991" spans="1:10" x14ac:dyDescent="0.3">
      <c r="A991" s="6">
        <v>44968.25</v>
      </c>
      <c r="B991" s="7">
        <v>306.76</v>
      </c>
      <c r="C991" s="7">
        <v>302.01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0.98451558221410873</v>
      </c>
      <c r="H991" s="5">
        <f t="shared" si="115"/>
        <v>0.98451558221410873</v>
      </c>
      <c r="I991" s="10">
        <f t="shared" si="116"/>
        <v>0.98451558221410873</v>
      </c>
      <c r="J991" s="10">
        <f t="shared" si="117"/>
        <v>0.98451558221410873</v>
      </c>
    </row>
    <row r="992" spans="1:10" x14ac:dyDescent="0.3">
      <c r="A992" s="6">
        <v>44968.291666666664</v>
      </c>
      <c r="B992" s="7">
        <v>306.76</v>
      </c>
      <c r="C992" s="7">
        <v>302.01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0.98451558221410873</v>
      </c>
      <c r="H992" s="5">
        <f t="shared" si="115"/>
        <v>0.98451558221410873</v>
      </c>
      <c r="I992" s="10">
        <f t="shared" si="116"/>
        <v>0.98451558221410873</v>
      </c>
      <c r="J992" s="10">
        <f t="shared" si="117"/>
        <v>0.98451558221410873</v>
      </c>
    </row>
    <row r="993" spans="1:10" x14ac:dyDescent="0.3">
      <c r="A993" s="6">
        <v>44968.333333333336</v>
      </c>
      <c r="B993" s="7">
        <v>242.99</v>
      </c>
      <c r="C993" s="7">
        <v>239.23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0.98452611218568653</v>
      </c>
      <c r="H993" s="5">
        <f t="shared" si="115"/>
        <v>0.98452611218568653</v>
      </c>
      <c r="I993" s="10">
        <f t="shared" si="116"/>
        <v>0.98452611218568653</v>
      </c>
      <c r="J993" s="10">
        <f t="shared" si="117"/>
        <v>0.98452611218568653</v>
      </c>
    </row>
    <row r="994" spans="1:10" x14ac:dyDescent="0.3">
      <c r="A994" s="6">
        <v>44968.375</v>
      </c>
      <c r="B994" s="7">
        <v>57.66</v>
      </c>
      <c r="C994" s="7">
        <v>58.28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1.010752688172043</v>
      </c>
      <c r="H994" s="5">
        <f t="shared" si="115"/>
        <v>1.010752688172043</v>
      </c>
      <c r="I994" s="10">
        <f t="shared" si="116"/>
        <v>1.010752688172043</v>
      </c>
      <c r="J994" s="10">
        <f t="shared" si="117"/>
        <v>1.0077110107676277</v>
      </c>
    </row>
    <row r="995" spans="1:10" x14ac:dyDescent="0.3">
      <c r="A995" s="6">
        <v>44968.416666666664</v>
      </c>
      <c r="B995" s="7">
        <v>0</v>
      </c>
      <c r="C995" s="7">
        <v>0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1</v>
      </c>
      <c r="H995" s="5">
        <f t="shared" si="115"/>
        <v>1</v>
      </c>
      <c r="I995" s="10">
        <f t="shared" si="116"/>
        <v>1</v>
      </c>
      <c r="J995" s="10">
        <f t="shared" si="117"/>
        <v>1</v>
      </c>
    </row>
    <row r="996" spans="1:10" x14ac:dyDescent="0.3">
      <c r="A996" s="6">
        <v>44968.458333333336</v>
      </c>
      <c r="B996" s="7">
        <v>0</v>
      </c>
      <c r="C996" s="7">
        <v>0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1</v>
      </c>
      <c r="H996" s="5">
        <f t="shared" si="115"/>
        <v>1</v>
      </c>
      <c r="I996" s="10">
        <f t="shared" si="116"/>
        <v>1</v>
      </c>
      <c r="J996" s="10">
        <f t="shared" si="117"/>
        <v>1</v>
      </c>
    </row>
    <row r="997" spans="1:10" x14ac:dyDescent="0.3">
      <c r="A997" s="6">
        <v>44968.5</v>
      </c>
      <c r="B997" s="7">
        <v>0</v>
      </c>
      <c r="C997" s="7">
        <v>0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1</v>
      </c>
      <c r="H997" s="5">
        <f t="shared" si="115"/>
        <v>1</v>
      </c>
      <c r="I997" s="10">
        <f t="shared" si="116"/>
        <v>1</v>
      </c>
      <c r="J997" s="10">
        <f t="shared" si="117"/>
        <v>1</v>
      </c>
    </row>
    <row r="998" spans="1:10" x14ac:dyDescent="0.3">
      <c r="A998" s="6">
        <v>44968.541666666664</v>
      </c>
      <c r="B998" s="7">
        <v>0</v>
      </c>
      <c r="C998" s="7">
        <v>0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1</v>
      </c>
      <c r="H998" s="5">
        <f t="shared" si="115"/>
        <v>1</v>
      </c>
      <c r="I998" s="10">
        <f t="shared" si="116"/>
        <v>1</v>
      </c>
      <c r="J998" s="10">
        <f t="shared" si="117"/>
        <v>1</v>
      </c>
    </row>
    <row r="999" spans="1:10" x14ac:dyDescent="0.3">
      <c r="A999" s="6">
        <v>44968.583333333336</v>
      </c>
      <c r="B999" s="7">
        <v>0</v>
      </c>
      <c r="C999" s="7">
        <v>0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1</v>
      </c>
      <c r="H999" s="5">
        <f t="shared" si="115"/>
        <v>1</v>
      </c>
      <c r="I999" s="10">
        <f t="shared" si="116"/>
        <v>1</v>
      </c>
      <c r="J999" s="10">
        <f t="shared" si="117"/>
        <v>1</v>
      </c>
    </row>
    <row r="1000" spans="1:10" x14ac:dyDescent="0.3">
      <c r="A1000" s="6">
        <v>44968.625</v>
      </c>
      <c r="B1000" s="7">
        <v>0</v>
      </c>
      <c r="C1000" s="7">
        <v>0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1</v>
      </c>
      <c r="H1000" s="5">
        <f t="shared" si="115"/>
        <v>1</v>
      </c>
      <c r="I1000" s="10">
        <f t="shared" si="116"/>
        <v>1</v>
      </c>
      <c r="J1000" s="10">
        <f t="shared" si="117"/>
        <v>1</v>
      </c>
    </row>
    <row r="1001" spans="1:10" x14ac:dyDescent="0.3">
      <c r="A1001" s="6">
        <v>44968.666666666664</v>
      </c>
      <c r="B1001" s="7">
        <v>0</v>
      </c>
      <c r="C1001" s="7">
        <v>0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1</v>
      </c>
      <c r="H1001" s="5">
        <f t="shared" si="115"/>
        <v>1</v>
      </c>
      <c r="I1001" s="10">
        <f t="shared" si="116"/>
        <v>1</v>
      </c>
      <c r="J1001" s="10">
        <f t="shared" si="117"/>
        <v>1</v>
      </c>
    </row>
    <row r="1002" spans="1:10" x14ac:dyDescent="0.3">
      <c r="A1002" s="6">
        <v>44968.708333333336</v>
      </c>
      <c r="B1002" s="7">
        <v>0</v>
      </c>
      <c r="C1002" s="7">
        <v>0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1</v>
      </c>
      <c r="H1002" s="5">
        <f t="shared" si="115"/>
        <v>1</v>
      </c>
      <c r="I1002" s="10">
        <f t="shared" si="116"/>
        <v>1</v>
      </c>
      <c r="J1002" s="10">
        <f t="shared" si="117"/>
        <v>1</v>
      </c>
    </row>
    <row r="1003" spans="1:10" x14ac:dyDescent="0.3">
      <c r="A1003" s="6">
        <v>44968.75</v>
      </c>
      <c r="B1003" s="7">
        <v>0</v>
      </c>
      <c r="C1003" s="7">
        <v>0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1</v>
      </c>
      <c r="H1003" s="5">
        <f t="shared" si="115"/>
        <v>1</v>
      </c>
      <c r="I1003" s="10">
        <f t="shared" si="116"/>
        <v>1</v>
      </c>
      <c r="J1003" s="10">
        <f t="shared" si="117"/>
        <v>1</v>
      </c>
    </row>
    <row r="1004" spans="1:10" x14ac:dyDescent="0.3">
      <c r="A1004" s="6">
        <v>44968.791666666664</v>
      </c>
      <c r="B1004" s="7">
        <v>0</v>
      </c>
      <c r="C1004" s="7">
        <v>0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1</v>
      </c>
      <c r="H1004" s="5">
        <f t="shared" si="115"/>
        <v>1</v>
      </c>
      <c r="I1004" s="10">
        <f t="shared" si="116"/>
        <v>1</v>
      </c>
      <c r="J1004" s="10">
        <f t="shared" si="117"/>
        <v>1</v>
      </c>
    </row>
    <row r="1005" spans="1:10" x14ac:dyDescent="0.3">
      <c r="A1005" s="6">
        <v>44968.833333333336</v>
      </c>
      <c r="B1005" s="7">
        <v>88.12</v>
      </c>
      <c r="C1005" s="7">
        <v>87.35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0.99126191556967758</v>
      </c>
      <c r="H1005" s="5">
        <f t="shared" si="115"/>
        <v>0.99126191556967758</v>
      </c>
      <c r="I1005" s="10">
        <f t="shared" si="116"/>
        <v>0.99126191556967758</v>
      </c>
      <c r="J1005" s="10">
        <f t="shared" si="117"/>
        <v>0.99126191556967758</v>
      </c>
    </row>
    <row r="1006" spans="1:10" x14ac:dyDescent="0.3">
      <c r="A1006" s="6">
        <v>44968.875</v>
      </c>
      <c r="B1006" s="7">
        <v>174.54</v>
      </c>
      <c r="C1006" s="7">
        <v>173.02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0.99129139452274562</v>
      </c>
      <c r="H1006" s="5">
        <f t="shared" si="115"/>
        <v>0.99129139452274562</v>
      </c>
      <c r="I1006" s="10">
        <f t="shared" si="116"/>
        <v>0.99129139452274562</v>
      </c>
      <c r="J1006" s="10">
        <f t="shared" si="117"/>
        <v>0.99129139452274562</v>
      </c>
    </row>
    <row r="1007" spans="1:10" x14ac:dyDescent="0.3">
      <c r="A1007" s="6">
        <v>44968.916666666664</v>
      </c>
      <c r="B1007" s="7">
        <v>174.54</v>
      </c>
      <c r="C1007" s="7">
        <v>173.02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0.99129139452274562</v>
      </c>
      <c r="H1007" s="5">
        <f t="shared" si="115"/>
        <v>0.99129139452274562</v>
      </c>
      <c r="I1007" s="10">
        <f t="shared" si="116"/>
        <v>0.99129139452274562</v>
      </c>
      <c r="J1007" s="10">
        <f t="shared" si="117"/>
        <v>0.99129139452274562</v>
      </c>
    </row>
    <row r="1008" spans="1:10" x14ac:dyDescent="0.3">
      <c r="A1008" s="6">
        <v>44968.958333333336</v>
      </c>
      <c r="B1008" s="7">
        <v>174.54</v>
      </c>
      <c r="C1008" s="7">
        <v>173.02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0.99129139452274562</v>
      </c>
      <c r="H1008" s="5">
        <f t="shared" si="115"/>
        <v>0.99129139452274562</v>
      </c>
      <c r="I1008" s="10">
        <f t="shared" si="116"/>
        <v>0.99129139452274562</v>
      </c>
      <c r="J1008" s="10">
        <f t="shared" si="117"/>
        <v>0.99129139452274562</v>
      </c>
    </row>
    <row r="1009" spans="1:10" x14ac:dyDescent="0.3">
      <c r="A1009" s="6">
        <v>44969</v>
      </c>
      <c r="B1009" s="7">
        <v>174.54</v>
      </c>
      <c r="C1009" s="7">
        <v>173.02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0.99129139452274562</v>
      </c>
      <c r="H1009" s="5">
        <f t="shared" si="115"/>
        <v>0.99129139452274562</v>
      </c>
      <c r="I1009" s="10">
        <f t="shared" si="116"/>
        <v>0.99129139452274562</v>
      </c>
      <c r="J1009" s="10">
        <f t="shared" si="117"/>
        <v>0.99129139452274562</v>
      </c>
    </row>
    <row r="1010" spans="1:10" x14ac:dyDescent="0.3">
      <c r="A1010" s="6">
        <v>44969.041666666664</v>
      </c>
      <c r="B1010" s="7">
        <v>172.87</v>
      </c>
      <c r="C1010" s="7">
        <v>170.19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0.98449702088274427</v>
      </c>
      <c r="H1010" s="5">
        <f t="shared" si="115"/>
        <v>0.98449702088274427</v>
      </c>
      <c r="I1010" s="10">
        <f t="shared" si="116"/>
        <v>0.98449702088274427</v>
      </c>
      <c r="J1010" s="10">
        <f t="shared" si="117"/>
        <v>0.98449702088274427</v>
      </c>
    </row>
    <row r="1011" spans="1:10" x14ac:dyDescent="0.3">
      <c r="A1011" s="6">
        <v>44969.083333333336</v>
      </c>
      <c r="B1011" s="7">
        <v>172.87</v>
      </c>
      <c r="C1011" s="7">
        <v>170.19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0.98449702088274427</v>
      </c>
      <c r="H1011" s="5">
        <f t="shared" si="115"/>
        <v>0.98449702088274427</v>
      </c>
      <c r="I1011" s="10">
        <f t="shared" si="116"/>
        <v>0.98449702088274427</v>
      </c>
      <c r="J1011" s="10">
        <f t="shared" si="117"/>
        <v>0.98449702088274427</v>
      </c>
    </row>
    <row r="1012" spans="1:10" x14ac:dyDescent="0.3">
      <c r="A1012" s="6">
        <v>44969.125</v>
      </c>
      <c r="B1012" s="7">
        <v>172.87</v>
      </c>
      <c r="C1012" s="7">
        <v>170.19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0.98449702088274427</v>
      </c>
      <c r="H1012" s="5">
        <f t="shared" si="115"/>
        <v>0.98449702088274427</v>
      </c>
      <c r="I1012" s="10">
        <f t="shared" si="116"/>
        <v>0.98449702088274427</v>
      </c>
      <c r="J1012" s="10">
        <f t="shared" si="117"/>
        <v>0.98449702088274427</v>
      </c>
    </row>
    <row r="1013" spans="1:10" x14ac:dyDescent="0.3">
      <c r="A1013" s="6">
        <v>44969.166666666664</v>
      </c>
      <c r="B1013" s="7">
        <v>172.87</v>
      </c>
      <c r="C1013" s="7">
        <v>170.19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0.98449702088274427</v>
      </c>
      <c r="H1013" s="5">
        <f t="shared" si="115"/>
        <v>0.98449702088274427</v>
      </c>
      <c r="I1013" s="10">
        <f t="shared" si="116"/>
        <v>0.98449702088274427</v>
      </c>
      <c r="J1013" s="10">
        <f t="shared" si="117"/>
        <v>0.98449702088274427</v>
      </c>
    </row>
    <row r="1014" spans="1:10" x14ac:dyDescent="0.3">
      <c r="A1014" s="6">
        <v>44969.208333333336</v>
      </c>
      <c r="B1014" s="7">
        <v>172.87</v>
      </c>
      <c r="C1014" s="7">
        <v>170.19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0.98449702088274427</v>
      </c>
      <c r="H1014" s="5">
        <f t="shared" si="115"/>
        <v>0.98449702088274427</v>
      </c>
      <c r="I1014" s="10">
        <f t="shared" si="116"/>
        <v>0.98449702088274427</v>
      </c>
      <c r="J1014" s="10">
        <f t="shared" si="117"/>
        <v>0.98449702088274427</v>
      </c>
    </row>
    <row r="1015" spans="1:10" x14ac:dyDescent="0.3">
      <c r="A1015" s="6">
        <v>44969.25</v>
      </c>
      <c r="B1015" s="7">
        <v>172.87</v>
      </c>
      <c r="C1015" s="7">
        <v>170.19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0.98449702088274427</v>
      </c>
      <c r="H1015" s="5">
        <f t="shared" si="115"/>
        <v>0.98449702088274427</v>
      </c>
      <c r="I1015" s="10">
        <f t="shared" si="116"/>
        <v>0.98449702088274427</v>
      </c>
      <c r="J1015" s="10">
        <f t="shared" si="117"/>
        <v>0.98449702088274427</v>
      </c>
    </row>
    <row r="1016" spans="1:10" x14ac:dyDescent="0.3">
      <c r="A1016" s="6">
        <v>44969.291666666664</v>
      </c>
      <c r="B1016" s="7">
        <v>172.87</v>
      </c>
      <c r="C1016" s="7">
        <v>170.19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0.98449702088274427</v>
      </c>
      <c r="H1016" s="5">
        <f t="shared" si="115"/>
        <v>0.98449702088274427</v>
      </c>
      <c r="I1016" s="10">
        <f t="shared" si="116"/>
        <v>0.98449702088274427</v>
      </c>
      <c r="J1016" s="10">
        <f t="shared" si="117"/>
        <v>0.98449702088274427</v>
      </c>
    </row>
    <row r="1017" spans="1:10" x14ac:dyDescent="0.3">
      <c r="A1017" s="6">
        <v>44969.333333333336</v>
      </c>
      <c r="B1017" s="7">
        <v>162.31</v>
      </c>
      <c r="C1017" s="7">
        <v>159.80000000000001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0.98453576489433803</v>
      </c>
      <c r="H1017" s="5">
        <f t="shared" si="115"/>
        <v>0.98453576489433803</v>
      </c>
      <c r="I1017" s="10">
        <f t="shared" si="116"/>
        <v>0.98453576489433803</v>
      </c>
      <c r="J1017" s="10">
        <f t="shared" si="117"/>
        <v>0.98453576489433803</v>
      </c>
    </row>
    <row r="1018" spans="1:10" x14ac:dyDescent="0.3">
      <c r="A1018" s="6">
        <v>44969.375</v>
      </c>
      <c r="B1018" s="7">
        <v>45.31</v>
      </c>
      <c r="C1018" s="7">
        <v>45.77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1.0101522842639594</v>
      </c>
      <c r="H1018" s="5">
        <f t="shared" si="115"/>
        <v>1.0101522842639594</v>
      </c>
      <c r="I1018" s="10">
        <f t="shared" si="116"/>
        <v>1.0101522842639594</v>
      </c>
      <c r="J1018" s="10">
        <f t="shared" si="117"/>
        <v>1.0077110107676277</v>
      </c>
    </row>
    <row r="1019" spans="1:10" x14ac:dyDescent="0.3">
      <c r="A1019" s="6">
        <v>44969.416666666664</v>
      </c>
      <c r="B1019" s="7">
        <v>0</v>
      </c>
      <c r="C1019" s="7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10">
        <f t="shared" si="116"/>
        <v>1</v>
      </c>
      <c r="J1019" s="10">
        <f t="shared" si="117"/>
        <v>1</v>
      </c>
    </row>
    <row r="1020" spans="1:10" x14ac:dyDescent="0.3">
      <c r="A1020" s="6">
        <v>44969.458333333336</v>
      </c>
      <c r="B1020" s="7">
        <v>0</v>
      </c>
      <c r="C1020" s="7">
        <v>0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1</v>
      </c>
      <c r="H1020" s="5">
        <f t="shared" si="115"/>
        <v>1</v>
      </c>
      <c r="I1020" s="10">
        <f t="shared" si="116"/>
        <v>1</v>
      </c>
      <c r="J1020" s="10">
        <f t="shared" si="117"/>
        <v>1</v>
      </c>
    </row>
    <row r="1021" spans="1:10" x14ac:dyDescent="0.3">
      <c r="A1021" s="6">
        <v>44969.5</v>
      </c>
      <c r="B1021" s="7">
        <v>0</v>
      </c>
      <c r="C1021" s="7">
        <v>0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1</v>
      </c>
      <c r="H1021" s="5">
        <f t="shared" si="115"/>
        <v>1</v>
      </c>
      <c r="I1021" s="10">
        <f t="shared" si="116"/>
        <v>1</v>
      </c>
      <c r="J1021" s="10">
        <f t="shared" si="117"/>
        <v>1</v>
      </c>
    </row>
    <row r="1022" spans="1:10" x14ac:dyDescent="0.3">
      <c r="A1022" s="6">
        <v>44969.541666666664</v>
      </c>
      <c r="B1022" s="7">
        <v>0</v>
      </c>
      <c r="C1022" s="7">
        <v>0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1</v>
      </c>
      <c r="H1022" s="5">
        <f t="shared" si="115"/>
        <v>1</v>
      </c>
      <c r="I1022" s="10">
        <f t="shared" si="116"/>
        <v>1</v>
      </c>
      <c r="J1022" s="10">
        <f t="shared" si="117"/>
        <v>1</v>
      </c>
    </row>
    <row r="1023" spans="1:10" x14ac:dyDescent="0.3">
      <c r="A1023" s="6">
        <v>44969.583333333336</v>
      </c>
      <c r="B1023" s="7">
        <v>0</v>
      </c>
      <c r="C1023" s="7">
        <v>0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1</v>
      </c>
      <c r="H1023" s="5">
        <f t="shared" si="115"/>
        <v>1</v>
      </c>
      <c r="I1023" s="10">
        <f t="shared" si="116"/>
        <v>1</v>
      </c>
      <c r="J1023" s="10">
        <f t="shared" si="117"/>
        <v>1</v>
      </c>
    </row>
    <row r="1024" spans="1:10" x14ac:dyDescent="0.3">
      <c r="A1024" s="6">
        <v>44969.625</v>
      </c>
      <c r="B1024" s="7">
        <v>0</v>
      </c>
      <c r="C1024" s="7">
        <v>0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1</v>
      </c>
      <c r="H1024" s="5">
        <f t="shared" si="115"/>
        <v>1</v>
      </c>
      <c r="I1024" s="10">
        <f t="shared" si="116"/>
        <v>1</v>
      </c>
      <c r="J1024" s="10">
        <f t="shared" si="117"/>
        <v>1</v>
      </c>
    </row>
    <row r="1025" spans="1:10" x14ac:dyDescent="0.3">
      <c r="A1025" s="6">
        <v>44969.666666666664</v>
      </c>
      <c r="B1025" s="7">
        <v>0</v>
      </c>
      <c r="C1025" s="7">
        <v>0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1</v>
      </c>
      <c r="H1025" s="5">
        <f t="shared" si="115"/>
        <v>1</v>
      </c>
      <c r="I1025" s="10">
        <f t="shared" si="116"/>
        <v>1</v>
      </c>
      <c r="J1025" s="10">
        <f t="shared" si="117"/>
        <v>1</v>
      </c>
    </row>
    <row r="1026" spans="1:10" x14ac:dyDescent="0.3">
      <c r="A1026" s="6">
        <v>44969.708333333336</v>
      </c>
      <c r="B1026" s="7">
        <v>0</v>
      </c>
      <c r="C1026" s="7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10">
        <f t="shared" si="116"/>
        <v>1</v>
      </c>
      <c r="J1026" s="10">
        <f t="shared" si="117"/>
        <v>1</v>
      </c>
    </row>
    <row r="1027" spans="1:10" x14ac:dyDescent="0.3">
      <c r="A1027" s="6">
        <v>44969.75</v>
      </c>
      <c r="B1027" s="7">
        <v>0</v>
      </c>
      <c r="C1027" s="7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10">
        <f t="shared" ref="I1027:I1090" si="123">MIN(MAX(H1027,$L$10),$M$10)</f>
        <v>1</v>
      </c>
      <c r="J1027" s="10">
        <f t="shared" ref="J1027:J1090" si="124">MIN(MAX(I1027,$L$8),$M$8)</f>
        <v>1</v>
      </c>
    </row>
    <row r="1028" spans="1:10" x14ac:dyDescent="0.3">
      <c r="A1028" s="6">
        <v>44969.791666666664</v>
      </c>
      <c r="B1028" s="7">
        <v>0</v>
      </c>
      <c r="C1028" s="7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10">
        <f t="shared" si="123"/>
        <v>1</v>
      </c>
      <c r="J1028" s="10">
        <f t="shared" si="124"/>
        <v>1</v>
      </c>
    </row>
    <row r="1029" spans="1:10" x14ac:dyDescent="0.3">
      <c r="A1029" s="6">
        <v>44969.833333333336</v>
      </c>
      <c r="B1029" s="7">
        <v>9.4600000000000009</v>
      </c>
      <c r="C1029" s="7">
        <v>9.36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0.98942917547568698</v>
      </c>
      <c r="H1029" s="5">
        <f t="shared" si="122"/>
        <v>0.98942917547568698</v>
      </c>
      <c r="I1029" s="10">
        <f t="shared" si="123"/>
        <v>0.98942917547568698</v>
      </c>
      <c r="J1029" s="10">
        <f t="shared" si="124"/>
        <v>0.98942917547568698</v>
      </c>
    </row>
    <row r="1030" spans="1:10" x14ac:dyDescent="0.3">
      <c r="A1030" s="6">
        <v>44969.875</v>
      </c>
      <c r="B1030" s="7">
        <v>81.12</v>
      </c>
      <c r="C1030" s="7">
        <v>80.25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0.98927514792899407</v>
      </c>
      <c r="H1030" s="5">
        <f t="shared" si="122"/>
        <v>0.98927514792899407</v>
      </c>
      <c r="I1030" s="10">
        <f t="shared" si="123"/>
        <v>0.98927514792899407</v>
      </c>
      <c r="J1030" s="10">
        <f t="shared" si="124"/>
        <v>0.98927514792899407</v>
      </c>
    </row>
    <row r="1031" spans="1:10" x14ac:dyDescent="0.3">
      <c r="A1031" s="6">
        <v>44969.916666666664</v>
      </c>
      <c r="B1031" s="7">
        <v>165.59</v>
      </c>
      <c r="C1031" s="7">
        <v>163.82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0.98931094872878789</v>
      </c>
      <c r="H1031" s="5">
        <f t="shared" si="122"/>
        <v>0.98931094872878789</v>
      </c>
      <c r="I1031" s="10">
        <f t="shared" si="123"/>
        <v>0.98931094872878789</v>
      </c>
      <c r="J1031" s="10">
        <f t="shared" si="124"/>
        <v>0.98931094872878789</v>
      </c>
    </row>
    <row r="1032" spans="1:10" x14ac:dyDescent="0.3">
      <c r="A1032" s="6">
        <v>44969.958333333336</v>
      </c>
      <c r="B1032" s="7">
        <v>173.27</v>
      </c>
      <c r="C1032" s="7">
        <v>171.42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0.98932302187337673</v>
      </c>
      <c r="H1032" s="5">
        <f t="shared" si="122"/>
        <v>0.98932302187337673</v>
      </c>
      <c r="I1032" s="10">
        <f t="shared" si="123"/>
        <v>0.98932302187337673</v>
      </c>
      <c r="J1032" s="10">
        <f t="shared" si="124"/>
        <v>0.98932302187337673</v>
      </c>
    </row>
    <row r="1033" spans="1:10" x14ac:dyDescent="0.3">
      <c r="A1033" s="6">
        <v>44970</v>
      </c>
      <c r="B1033" s="7">
        <v>173.27</v>
      </c>
      <c r="C1033" s="7">
        <v>171.42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0.98932302187337673</v>
      </c>
      <c r="H1033" s="5">
        <f t="shared" si="122"/>
        <v>0.98932302187337673</v>
      </c>
      <c r="I1033" s="10">
        <f t="shared" si="123"/>
        <v>0.98932302187337673</v>
      </c>
      <c r="J1033" s="10">
        <f t="shared" si="124"/>
        <v>0.98932302187337673</v>
      </c>
    </row>
    <row r="1034" spans="1:10" x14ac:dyDescent="0.3">
      <c r="A1034" s="6">
        <v>44970.041666666664</v>
      </c>
      <c r="B1034" s="7">
        <v>173.81</v>
      </c>
      <c r="C1034" s="7">
        <v>131.36000000000001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0.7557677924170072</v>
      </c>
      <c r="H1034" s="5">
        <f t="shared" si="122"/>
        <v>0.96144494616186171</v>
      </c>
      <c r="I1034" s="10">
        <f t="shared" si="123"/>
        <v>0.96915595692948941</v>
      </c>
      <c r="J1034" s="10">
        <f t="shared" si="124"/>
        <v>0.97686696769711712</v>
      </c>
    </row>
    <row r="1035" spans="1:10" x14ac:dyDescent="0.3">
      <c r="A1035" s="6">
        <v>44970.083333333336</v>
      </c>
      <c r="B1035" s="7">
        <v>173.81</v>
      </c>
      <c r="C1035" s="7">
        <v>154.81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0.89068523099936714</v>
      </c>
      <c r="H1035" s="5">
        <f t="shared" si="122"/>
        <v>0.96144494616186171</v>
      </c>
      <c r="I1035" s="10">
        <f t="shared" si="123"/>
        <v>0.96915595692948941</v>
      </c>
      <c r="J1035" s="10">
        <f t="shared" si="124"/>
        <v>0.97686696769711712</v>
      </c>
    </row>
    <row r="1036" spans="1:10" x14ac:dyDescent="0.3">
      <c r="A1036" s="6">
        <v>44970.125</v>
      </c>
      <c r="B1036" s="7">
        <v>173.81</v>
      </c>
      <c r="C1036" s="7">
        <v>148.69999999999999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0.85553190265232137</v>
      </c>
      <c r="H1036" s="5">
        <f t="shared" si="122"/>
        <v>0.96144494616186171</v>
      </c>
      <c r="I1036" s="10">
        <f t="shared" si="123"/>
        <v>0.96915595692948941</v>
      </c>
      <c r="J1036" s="10">
        <f t="shared" si="124"/>
        <v>0.97686696769711712</v>
      </c>
    </row>
    <row r="1037" spans="1:10" x14ac:dyDescent="0.3">
      <c r="A1037" s="6">
        <v>44970.166666666664</v>
      </c>
      <c r="B1037" s="7">
        <v>173.81</v>
      </c>
      <c r="C1037" s="7">
        <v>137.41999999999999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0.79063345031931409</v>
      </c>
      <c r="H1037" s="5">
        <f t="shared" si="122"/>
        <v>0.96144494616186171</v>
      </c>
      <c r="I1037" s="10">
        <f t="shared" si="123"/>
        <v>0.96915595692948941</v>
      </c>
      <c r="J1037" s="10">
        <f t="shared" si="124"/>
        <v>0.97686696769711712</v>
      </c>
    </row>
    <row r="1038" spans="1:10" x14ac:dyDescent="0.3">
      <c r="A1038" s="6">
        <v>44970.208333333336</v>
      </c>
      <c r="B1038" s="7">
        <v>173.81</v>
      </c>
      <c r="C1038" s="7">
        <v>136.16999999999999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0.78344168920085144</v>
      </c>
      <c r="H1038" s="5">
        <f t="shared" si="122"/>
        <v>0.96144494616186171</v>
      </c>
      <c r="I1038" s="10">
        <f t="shared" si="123"/>
        <v>0.96915595692948941</v>
      </c>
      <c r="J1038" s="10">
        <f t="shared" si="124"/>
        <v>0.97686696769711712</v>
      </c>
    </row>
    <row r="1039" spans="1:10" x14ac:dyDescent="0.3">
      <c r="A1039" s="6">
        <v>44970.25</v>
      </c>
      <c r="B1039" s="7">
        <v>173.81</v>
      </c>
      <c r="C1039" s="7">
        <v>136.16999999999999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0.78344168920085144</v>
      </c>
      <c r="H1039" s="5">
        <f t="shared" si="122"/>
        <v>0.96144494616186171</v>
      </c>
      <c r="I1039" s="10">
        <f t="shared" si="123"/>
        <v>0.96915595692948941</v>
      </c>
      <c r="J1039" s="10">
        <f t="shared" si="124"/>
        <v>0.97686696769711712</v>
      </c>
    </row>
    <row r="1040" spans="1:10" x14ac:dyDescent="0.3">
      <c r="A1040" s="6">
        <v>44970.291666666664</v>
      </c>
      <c r="B1040" s="7">
        <v>173.81</v>
      </c>
      <c r="C1040" s="7">
        <v>153.38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0.88245785627984574</v>
      </c>
      <c r="H1040" s="5">
        <f t="shared" si="122"/>
        <v>0.96144494616186171</v>
      </c>
      <c r="I1040" s="10">
        <f t="shared" si="123"/>
        <v>0.96915595692948941</v>
      </c>
      <c r="J1040" s="10">
        <f t="shared" si="124"/>
        <v>0.97686696769711712</v>
      </c>
    </row>
    <row r="1041" spans="1:10" x14ac:dyDescent="0.3">
      <c r="A1041" s="6">
        <v>44970.333333333336</v>
      </c>
      <c r="B1041" s="7">
        <v>153.71</v>
      </c>
      <c r="C1041" s="7">
        <v>145.80000000000001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0.9485394574198166</v>
      </c>
      <c r="H1041" s="5">
        <f t="shared" si="122"/>
        <v>0.96144494616186171</v>
      </c>
      <c r="I1041" s="10">
        <f t="shared" si="123"/>
        <v>0.96915595692948941</v>
      </c>
      <c r="J1041" s="10">
        <f t="shared" si="124"/>
        <v>0.97686696769711712</v>
      </c>
    </row>
    <row r="1042" spans="1:10" x14ac:dyDescent="0.3">
      <c r="A1042" s="6">
        <v>44970.375</v>
      </c>
      <c r="B1042" s="7">
        <v>75</v>
      </c>
      <c r="C1042" s="7">
        <v>89.11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1.1881333333333333</v>
      </c>
      <c r="H1042" s="5">
        <f t="shared" si="122"/>
        <v>1.0231330323028829</v>
      </c>
      <c r="I1042" s="10">
        <f t="shared" si="123"/>
        <v>1.0154220215352554</v>
      </c>
      <c r="J1042" s="10">
        <f t="shared" si="124"/>
        <v>1.0077110107676277</v>
      </c>
    </row>
    <row r="1043" spans="1:10" x14ac:dyDescent="0.3">
      <c r="A1043" s="6">
        <v>44970.416666666664</v>
      </c>
      <c r="B1043" s="7">
        <v>0</v>
      </c>
      <c r="C1043" s="7">
        <v>62.29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1</v>
      </c>
      <c r="H1043" s="5">
        <f t="shared" si="122"/>
        <v>1</v>
      </c>
      <c r="I1043" s="10">
        <f t="shared" si="123"/>
        <v>1</v>
      </c>
      <c r="J1043" s="10">
        <f t="shared" si="124"/>
        <v>1</v>
      </c>
    </row>
    <row r="1044" spans="1:10" x14ac:dyDescent="0.3">
      <c r="A1044" s="6">
        <v>44970.458333333336</v>
      </c>
      <c r="B1044" s="7">
        <v>0</v>
      </c>
      <c r="C1044" s="7">
        <v>65.650000000000006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1</v>
      </c>
      <c r="H1044" s="5">
        <f t="shared" si="122"/>
        <v>1</v>
      </c>
      <c r="I1044" s="10">
        <f t="shared" si="123"/>
        <v>1</v>
      </c>
      <c r="J1044" s="10">
        <f t="shared" si="124"/>
        <v>1</v>
      </c>
    </row>
    <row r="1045" spans="1:10" x14ac:dyDescent="0.3">
      <c r="A1045" s="6">
        <v>44970.5</v>
      </c>
      <c r="B1045" s="7">
        <v>0</v>
      </c>
      <c r="C1045" s="7">
        <v>75.72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1</v>
      </c>
      <c r="H1045" s="5">
        <f t="shared" si="122"/>
        <v>1</v>
      </c>
      <c r="I1045" s="10">
        <f t="shared" si="123"/>
        <v>1</v>
      </c>
      <c r="J1045" s="10">
        <f t="shared" si="124"/>
        <v>1</v>
      </c>
    </row>
    <row r="1046" spans="1:10" x14ac:dyDescent="0.3">
      <c r="A1046" s="6">
        <v>44970.541666666664</v>
      </c>
      <c r="B1046" s="7">
        <v>0</v>
      </c>
      <c r="C1046" s="7">
        <v>75.72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1</v>
      </c>
      <c r="H1046" s="5">
        <f t="shared" si="122"/>
        <v>1</v>
      </c>
      <c r="I1046" s="10">
        <f t="shared" si="123"/>
        <v>1</v>
      </c>
      <c r="J1046" s="10">
        <f t="shared" si="124"/>
        <v>1</v>
      </c>
    </row>
    <row r="1047" spans="1:10" x14ac:dyDescent="0.3">
      <c r="A1047" s="6">
        <v>44970.583333333336</v>
      </c>
      <c r="B1047" s="7">
        <v>0</v>
      </c>
      <c r="C1047" s="7">
        <v>75.72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1</v>
      </c>
      <c r="H1047" s="5">
        <f t="shared" si="122"/>
        <v>1</v>
      </c>
      <c r="I1047" s="10">
        <f t="shared" si="123"/>
        <v>1</v>
      </c>
      <c r="J1047" s="10">
        <f t="shared" si="124"/>
        <v>1</v>
      </c>
    </row>
    <row r="1048" spans="1:10" x14ac:dyDescent="0.3">
      <c r="A1048" s="6">
        <v>44970.625</v>
      </c>
      <c r="B1048" s="7">
        <v>0</v>
      </c>
      <c r="C1048" s="7">
        <v>98.52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1</v>
      </c>
      <c r="H1048" s="5">
        <f t="shared" si="122"/>
        <v>1</v>
      </c>
      <c r="I1048" s="10">
        <f t="shared" si="123"/>
        <v>1</v>
      </c>
      <c r="J1048" s="10">
        <f t="shared" si="124"/>
        <v>1</v>
      </c>
    </row>
    <row r="1049" spans="1:10" x14ac:dyDescent="0.3">
      <c r="A1049" s="6">
        <v>44970.666666666664</v>
      </c>
      <c r="B1049" s="7">
        <v>0</v>
      </c>
      <c r="C1049" s="7">
        <v>124.99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1</v>
      </c>
      <c r="H1049" s="5">
        <f t="shared" si="122"/>
        <v>1</v>
      </c>
      <c r="I1049" s="10">
        <f t="shared" si="123"/>
        <v>1</v>
      </c>
      <c r="J1049" s="10">
        <f t="shared" si="124"/>
        <v>1</v>
      </c>
    </row>
    <row r="1050" spans="1:10" x14ac:dyDescent="0.3">
      <c r="A1050" s="6">
        <v>44970.708333333336</v>
      </c>
      <c r="B1050" s="7">
        <v>0</v>
      </c>
      <c r="C1050" s="7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10">
        <f t="shared" si="123"/>
        <v>1</v>
      </c>
      <c r="J1050" s="10">
        <f t="shared" si="124"/>
        <v>1</v>
      </c>
    </row>
    <row r="1051" spans="1:10" x14ac:dyDescent="0.3">
      <c r="A1051" s="6">
        <v>44970.75</v>
      </c>
      <c r="B1051" s="7">
        <v>0</v>
      </c>
      <c r="C1051" s="7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10">
        <f t="shared" si="123"/>
        <v>1</v>
      </c>
      <c r="J1051" s="10">
        <f t="shared" si="124"/>
        <v>1</v>
      </c>
    </row>
    <row r="1052" spans="1:10" x14ac:dyDescent="0.3">
      <c r="A1052" s="6">
        <v>44970.791666666664</v>
      </c>
      <c r="B1052" s="7">
        <v>0</v>
      </c>
      <c r="C1052" s="7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10">
        <f t="shared" si="123"/>
        <v>1</v>
      </c>
      <c r="J1052" s="10">
        <f t="shared" si="124"/>
        <v>1</v>
      </c>
    </row>
    <row r="1053" spans="1:10" x14ac:dyDescent="0.3">
      <c r="A1053" s="6">
        <v>44970.833333333336</v>
      </c>
      <c r="B1053" s="7">
        <v>17.059999999999999</v>
      </c>
      <c r="C1053" s="7">
        <v>16.89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0.99003516998827679</v>
      </c>
      <c r="H1053" s="5">
        <f t="shared" si="122"/>
        <v>0.99003516998827679</v>
      </c>
      <c r="I1053" s="10">
        <f t="shared" si="123"/>
        <v>0.99003516998827679</v>
      </c>
      <c r="J1053" s="10">
        <f t="shared" si="124"/>
        <v>0.99003516998827679</v>
      </c>
    </row>
    <row r="1054" spans="1:10" x14ac:dyDescent="0.3">
      <c r="A1054" s="6">
        <v>44970.875</v>
      </c>
      <c r="B1054" s="7">
        <v>176.02</v>
      </c>
      <c r="C1054" s="7">
        <v>148.11000000000001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0.84143847290080676</v>
      </c>
      <c r="H1054" s="5">
        <f t="shared" si="122"/>
        <v>0.96144494616186171</v>
      </c>
      <c r="I1054" s="10">
        <f t="shared" si="123"/>
        <v>0.96915595692948941</v>
      </c>
      <c r="J1054" s="10">
        <f t="shared" si="124"/>
        <v>0.97686696769711712</v>
      </c>
    </row>
    <row r="1055" spans="1:10" x14ac:dyDescent="0.3">
      <c r="A1055" s="6">
        <v>44970.916666666664</v>
      </c>
      <c r="B1055" s="7">
        <v>176.02</v>
      </c>
      <c r="C1055" s="7">
        <v>141.96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0.80649926144756279</v>
      </c>
      <c r="H1055" s="5">
        <f t="shared" si="122"/>
        <v>0.96144494616186171</v>
      </c>
      <c r="I1055" s="10">
        <f t="shared" si="123"/>
        <v>0.96915595692948941</v>
      </c>
      <c r="J1055" s="10">
        <f t="shared" si="124"/>
        <v>0.97686696769711712</v>
      </c>
    </row>
    <row r="1056" spans="1:10" x14ac:dyDescent="0.3">
      <c r="A1056" s="6">
        <v>44970.958333333336</v>
      </c>
      <c r="B1056" s="7">
        <v>238.52</v>
      </c>
      <c r="C1056" s="7">
        <v>101.45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0.42533120912292471</v>
      </c>
      <c r="H1056" s="5">
        <f t="shared" si="122"/>
        <v>0.96144494616186171</v>
      </c>
      <c r="I1056" s="10">
        <f t="shared" si="123"/>
        <v>0.96915595692948941</v>
      </c>
      <c r="J1056" s="10">
        <f t="shared" si="124"/>
        <v>0.97686696769711712</v>
      </c>
    </row>
    <row r="1057" spans="1:10" x14ac:dyDescent="0.3">
      <c r="A1057" s="6">
        <v>44971</v>
      </c>
      <c r="B1057" s="7">
        <v>373.53</v>
      </c>
      <c r="C1057" s="7">
        <v>76.3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0.2042673948544963</v>
      </c>
      <c r="H1057" s="5">
        <f t="shared" si="122"/>
        <v>0.96144494616186171</v>
      </c>
      <c r="I1057" s="10">
        <f t="shared" si="123"/>
        <v>0.96915595692948941</v>
      </c>
      <c r="J1057" s="10">
        <f t="shared" si="124"/>
        <v>0.97686696769711712</v>
      </c>
    </row>
    <row r="1058" spans="1:10" x14ac:dyDescent="0.3">
      <c r="A1058" s="6">
        <v>44971.041666666664</v>
      </c>
      <c r="B1058" s="7">
        <v>321.64</v>
      </c>
      <c r="C1058" s="7">
        <v>77.13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0.2398022634000746</v>
      </c>
      <c r="H1058" s="5">
        <f t="shared" si="122"/>
        <v>0.96144494616186171</v>
      </c>
      <c r="I1058" s="10">
        <f t="shared" si="123"/>
        <v>0.96915595692948941</v>
      </c>
      <c r="J1058" s="10">
        <f t="shared" si="124"/>
        <v>0.97686696769711712</v>
      </c>
    </row>
    <row r="1059" spans="1:10" x14ac:dyDescent="0.3">
      <c r="A1059" s="6">
        <v>44971.083333333336</v>
      </c>
      <c r="B1059" s="7">
        <v>306.77999999999997</v>
      </c>
      <c r="C1059" s="7">
        <v>79.87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0.26034943607797123</v>
      </c>
      <c r="H1059" s="5">
        <f t="shared" si="122"/>
        <v>0.96144494616186171</v>
      </c>
      <c r="I1059" s="10">
        <f t="shared" si="123"/>
        <v>0.96915595692948941</v>
      </c>
      <c r="J1059" s="10">
        <f t="shared" si="124"/>
        <v>0.97686696769711712</v>
      </c>
    </row>
    <row r="1060" spans="1:10" x14ac:dyDescent="0.3">
      <c r="A1060" s="6">
        <v>44971.125</v>
      </c>
      <c r="B1060" s="7">
        <v>306.77999999999997</v>
      </c>
      <c r="C1060" s="7">
        <v>77.13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0.25141795423430474</v>
      </c>
      <c r="H1060" s="5">
        <f t="shared" si="122"/>
        <v>0.96144494616186171</v>
      </c>
      <c r="I1060" s="10">
        <f t="shared" si="123"/>
        <v>0.96915595692948941</v>
      </c>
      <c r="J1060" s="10">
        <f t="shared" si="124"/>
        <v>0.97686696769711712</v>
      </c>
    </row>
    <row r="1061" spans="1:10" x14ac:dyDescent="0.3">
      <c r="A1061" s="6">
        <v>44971.166666666664</v>
      </c>
      <c r="B1061" s="7">
        <v>306.77999999999997</v>
      </c>
      <c r="C1061" s="7">
        <v>127.08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0.41423821631136321</v>
      </c>
      <c r="H1061" s="5">
        <f t="shared" si="122"/>
        <v>0.96144494616186171</v>
      </c>
      <c r="I1061" s="10">
        <f t="shared" si="123"/>
        <v>0.96915595692948941</v>
      </c>
      <c r="J1061" s="10">
        <f t="shared" si="124"/>
        <v>0.97686696769711712</v>
      </c>
    </row>
    <row r="1062" spans="1:10" x14ac:dyDescent="0.3">
      <c r="A1062" s="6">
        <v>44971.208333333336</v>
      </c>
      <c r="B1062" s="7">
        <v>306.77999999999997</v>
      </c>
      <c r="C1062" s="7">
        <v>147.93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0.48220222961079606</v>
      </c>
      <c r="H1062" s="5">
        <f t="shared" si="122"/>
        <v>0.96144494616186171</v>
      </c>
      <c r="I1062" s="10">
        <f t="shared" si="123"/>
        <v>0.96915595692948941</v>
      </c>
      <c r="J1062" s="10">
        <f t="shared" si="124"/>
        <v>0.97686696769711712</v>
      </c>
    </row>
    <row r="1063" spans="1:10" x14ac:dyDescent="0.3">
      <c r="A1063" s="6">
        <v>44971.25</v>
      </c>
      <c r="B1063" s="7">
        <v>306.77999999999997</v>
      </c>
      <c r="C1063" s="7">
        <v>103.39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0.33701675467761916</v>
      </c>
      <c r="H1063" s="5">
        <f t="shared" si="122"/>
        <v>0.96144494616186171</v>
      </c>
      <c r="I1063" s="10">
        <f t="shared" si="123"/>
        <v>0.96915595692948941</v>
      </c>
      <c r="J1063" s="10">
        <f t="shared" si="124"/>
        <v>0.97686696769711712</v>
      </c>
    </row>
    <row r="1064" spans="1:10" x14ac:dyDescent="0.3">
      <c r="A1064" s="6">
        <v>44971.291666666664</v>
      </c>
      <c r="B1064" s="7">
        <v>306.77999999999997</v>
      </c>
      <c r="C1064" s="7">
        <v>137.35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0.44771497490058026</v>
      </c>
      <c r="H1064" s="5">
        <f t="shared" si="122"/>
        <v>0.96144494616186171</v>
      </c>
      <c r="I1064" s="10">
        <f t="shared" si="123"/>
        <v>0.96915595692948941</v>
      </c>
      <c r="J1064" s="10">
        <f t="shared" si="124"/>
        <v>0.97686696769711712</v>
      </c>
    </row>
    <row r="1065" spans="1:10" x14ac:dyDescent="0.3">
      <c r="A1065" s="6">
        <v>44971.333333333336</v>
      </c>
      <c r="B1065" s="7">
        <v>244.86</v>
      </c>
      <c r="C1065" s="7">
        <v>147.93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0.60414114187699097</v>
      </c>
      <c r="H1065" s="5">
        <f t="shared" si="122"/>
        <v>0.96144494616186171</v>
      </c>
      <c r="I1065" s="10">
        <f t="shared" si="123"/>
        <v>0.96915595692948941</v>
      </c>
      <c r="J1065" s="10">
        <f t="shared" si="124"/>
        <v>0.97686696769711712</v>
      </c>
    </row>
    <row r="1066" spans="1:10" x14ac:dyDescent="0.3">
      <c r="A1066" s="6">
        <v>44971.375</v>
      </c>
      <c r="B1066" s="7">
        <v>102.8</v>
      </c>
      <c r="C1066" s="7">
        <v>114.07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1.1096303501945526</v>
      </c>
      <c r="H1066" s="5">
        <f t="shared" si="122"/>
        <v>1.0231330323028829</v>
      </c>
      <c r="I1066" s="10">
        <f t="shared" si="123"/>
        <v>1.0154220215352554</v>
      </c>
      <c r="J1066" s="10">
        <f t="shared" si="124"/>
        <v>1.0077110107676277</v>
      </c>
    </row>
    <row r="1067" spans="1:10" x14ac:dyDescent="0.3">
      <c r="A1067" s="6">
        <v>44971.416666666664</v>
      </c>
      <c r="B1067" s="7">
        <v>0</v>
      </c>
      <c r="C1067" s="7">
        <v>62.82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1</v>
      </c>
      <c r="H1067" s="5">
        <f t="shared" si="122"/>
        <v>1</v>
      </c>
      <c r="I1067" s="10">
        <f t="shared" si="123"/>
        <v>1</v>
      </c>
      <c r="J1067" s="10">
        <f t="shared" si="124"/>
        <v>1</v>
      </c>
    </row>
    <row r="1068" spans="1:10" x14ac:dyDescent="0.3">
      <c r="A1068" s="6">
        <v>44971.458333333336</v>
      </c>
      <c r="B1068" s="7">
        <v>0</v>
      </c>
      <c r="C1068" s="7">
        <v>69.88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1</v>
      </c>
      <c r="H1068" s="5">
        <f t="shared" si="122"/>
        <v>1</v>
      </c>
      <c r="I1068" s="10">
        <f t="shared" si="123"/>
        <v>1</v>
      </c>
      <c r="J1068" s="10">
        <f t="shared" si="124"/>
        <v>1</v>
      </c>
    </row>
    <row r="1069" spans="1:10" x14ac:dyDescent="0.3">
      <c r="A1069" s="6">
        <v>44971.5</v>
      </c>
      <c r="B1069" s="7">
        <v>0</v>
      </c>
      <c r="C1069" s="7">
        <v>75.180000000000007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1</v>
      </c>
      <c r="H1069" s="5">
        <f t="shared" si="122"/>
        <v>1</v>
      </c>
      <c r="I1069" s="10">
        <f t="shared" si="123"/>
        <v>1</v>
      </c>
      <c r="J1069" s="10">
        <f t="shared" si="124"/>
        <v>1</v>
      </c>
    </row>
    <row r="1070" spans="1:10" x14ac:dyDescent="0.3">
      <c r="A1070" s="6">
        <v>44971.541666666664</v>
      </c>
      <c r="B1070" s="7">
        <v>0</v>
      </c>
      <c r="C1070" s="7">
        <v>76.290000000000006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1</v>
      </c>
      <c r="H1070" s="5">
        <f t="shared" si="122"/>
        <v>1</v>
      </c>
      <c r="I1070" s="10">
        <f t="shared" si="123"/>
        <v>1</v>
      </c>
      <c r="J1070" s="10">
        <f t="shared" si="124"/>
        <v>1</v>
      </c>
    </row>
    <row r="1071" spans="1:10" x14ac:dyDescent="0.3">
      <c r="A1071" s="6">
        <v>44971.583333333336</v>
      </c>
      <c r="B1071" s="7">
        <v>0</v>
      </c>
      <c r="C1071" s="7">
        <v>76.290000000000006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1</v>
      </c>
      <c r="H1071" s="5">
        <f t="shared" si="122"/>
        <v>1</v>
      </c>
      <c r="I1071" s="10">
        <f t="shared" si="123"/>
        <v>1</v>
      </c>
      <c r="J1071" s="10">
        <f t="shared" si="124"/>
        <v>1</v>
      </c>
    </row>
    <row r="1072" spans="1:10" x14ac:dyDescent="0.3">
      <c r="A1072" s="6">
        <v>44971.625</v>
      </c>
      <c r="B1072" s="7">
        <v>0</v>
      </c>
      <c r="C1072" s="7">
        <v>101.97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1</v>
      </c>
      <c r="H1072" s="5">
        <f t="shared" si="122"/>
        <v>1</v>
      </c>
      <c r="I1072" s="10">
        <f t="shared" si="123"/>
        <v>1</v>
      </c>
      <c r="J1072" s="10">
        <f t="shared" si="124"/>
        <v>1</v>
      </c>
    </row>
    <row r="1073" spans="1:10" x14ac:dyDescent="0.3">
      <c r="A1073" s="6">
        <v>44971.666666666664</v>
      </c>
      <c r="B1073" s="7">
        <v>0</v>
      </c>
      <c r="C1073" s="7">
        <v>98.38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1</v>
      </c>
      <c r="H1073" s="5">
        <f t="shared" si="122"/>
        <v>1</v>
      </c>
      <c r="I1073" s="10">
        <f t="shared" si="123"/>
        <v>1</v>
      </c>
      <c r="J1073" s="10">
        <f t="shared" si="124"/>
        <v>1</v>
      </c>
    </row>
    <row r="1074" spans="1:10" x14ac:dyDescent="0.3">
      <c r="A1074" s="6">
        <v>44971.708333333336</v>
      </c>
      <c r="B1074" s="7">
        <v>0</v>
      </c>
      <c r="C1074" s="7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10">
        <f t="shared" si="123"/>
        <v>1</v>
      </c>
      <c r="J1074" s="10">
        <f t="shared" si="124"/>
        <v>1</v>
      </c>
    </row>
    <row r="1075" spans="1:10" x14ac:dyDescent="0.3">
      <c r="A1075" s="6">
        <v>44971.75</v>
      </c>
      <c r="B1075" s="7">
        <v>0</v>
      </c>
      <c r="C1075" s="7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10">
        <f t="shared" si="123"/>
        <v>1</v>
      </c>
      <c r="J1075" s="10">
        <f t="shared" si="124"/>
        <v>1</v>
      </c>
    </row>
    <row r="1076" spans="1:10" x14ac:dyDescent="0.3">
      <c r="A1076" s="6">
        <v>44971.791666666664</v>
      </c>
      <c r="B1076" s="7">
        <v>0</v>
      </c>
      <c r="C1076" s="7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10">
        <f t="shared" si="123"/>
        <v>1</v>
      </c>
      <c r="J1076" s="10">
        <f t="shared" si="124"/>
        <v>1</v>
      </c>
    </row>
    <row r="1077" spans="1:10" x14ac:dyDescent="0.3">
      <c r="A1077" s="6">
        <v>44971.833333333336</v>
      </c>
      <c r="B1077" s="7">
        <v>57.83</v>
      </c>
      <c r="C1077" s="7">
        <v>57.36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0.99187273041673873</v>
      </c>
      <c r="H1077" s="5">
        <f t="shared" si="122"/>
        <v>0.99187273041673873</v>
      </c>
      <c r="I1077" s="10">
        <f t="shared" si="123"/>
        <v>0.99187273041673873</v>
      </c>
      <c r="J1077" s="10">
        <f t="shared" si="124"/>
        <v>0.99187273041673873</v>
      </c>
    </row>
    <row r="1078" spans="1:10" x14ac:dyDescent="0.3">
      <c r="A1078" s="6">
        <v>44971.875</v>
      </c>
      <c r="B1078" s="7">
        <v>144.81</v>
      </c>
      <c r="C1078" s="7">
        <v>143.63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0.991851391478489</v>
      </c>
      <c r="H1078" s="5">
        <f t="shared" si="122"/>
        <v>0.991851391478489</v>
      </c>
      <c r="I1078" s="10">
        <f t="shared" si="123"/>
        <v>0.991851391478489</v>
      </c>
      <c r="J1078" s="10">
        <f t="shared" si="124"/>
        <v>0.991851391478489</v>
      </c>
    </row>
    <row r="1079" spans="1:10" x14ac:dyDescent="0.3">
      <c r="A1079" s="6">
        <v>44971.916666666664</v>
      </c>
      <c r="B1079" s="7">
        <v>146</v>
      </c>
      <c r="C1079" s="7">
        <v>144.81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0.99184931506849316</v>
      </c>
      <c r="H1079" s="5">
        <f t="shared" si="122"/>
        <v>0.99184931506849316</v>
      </c>
      <c r="I1079" s="10">
        <f t="shared" si="123"/>
        <v>0.99184931506849316</v>
      </c>
      <c r="J1079" s="10">
        <f t="shared" si="124"/>
        <v>0.99184931506849316</v>
      </c>
    </row>
    <row r="1080" spans="1:10" x14ac:dyDescent="0.3">
      <c r="A1080" s="6">
        <v>44971.958333333336</v>
      </c>
      <c r="B1080" s="7">
        <v>140.72</v>
      </c>
      <c r="C1080" s="7">
        <v>139.57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0.99182774303581578</v>
      </c>
      <c r="H1080" s="5">
        <f t="shared" si="122"/>
        <v>0.99182774303581578</v>
      </c>
      <c r="I1080" s="10">
        <f t="shared" si="123"/>
        <v>0.99182774303581578</v>
      </c>
      <c r="J1080" s="10">
        <f t="shared" si="124"/>
        <v>0.99182774303581578</v>
      </c>
    </row>
    <row r="1081" spans="1:10" x14ac:dyDescent="0.3">
      <c r="A1081" s="6">
        <v>44972</v>
      </c>
      <c r="B1081" s="7">
        <v>147.86000000000001</v>
      </c>
      <c r="C1081" s="7">
        <v>146.66999999999999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0.99195184634113331</v>
      </c>
      <c r="H1081" s="5">
        <f t="shared" si="122"/>
        <v>0.99195184634113331</v>
      </c>
      <c r="I1081" s="10">
        <f t="shared" si="123"/>
        <v>0.99195184634113331</v>
      </c>
      <c r="J1081" s="10">
        <f t="shared" si="124"/>
        <v>0.99195184634113331</v>
      </c>
    </row>
    <row r="1082" spans="1:10" x14ac:dyDescent="0.3">
      <c r="A1082" s="6">
        <v>44972.041666666664</v>
      </c>
      <c r="B1082" s="7">
        <v>149.96</v>
      </c>
      <c r="C1082" s="7">
        <v>148.75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0.99193118164843952</v>
      </c>
      <c r="H1082" s="5">
        <f t="shared" si="122"/>
        <v>0.99193118164843952</v>
      </c>
      <c r="I1082" s="10">
        <f t="shared" si="123"/>
        <v>0.99193118164843952</v>
      </c>
      <c r="J1082" s="10">
        <f t="shared" si="124"/>
        <v>0.99193118164843952</v>
      </c>
    </row>
    <row r="1083" spans="1:10" x14ac:dyDescent="0.3">
      <c r="A1083" s="6">
        <v>44972.083333333336</v>
      </c>
      <c r="B1083" s="7">
        <v>143.25</v>
      </c>
      <c r="C1083" s="7">
        <v>142.09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0.99190226876090748</v>
      </c>
      <c r="H1083" s="5">
        <f t="shared" si="122"/>
        <v>0.99190226876090748</v>
      </c>
      <c r="I1083" s="10">
        <f t="shared" si="123"/>
        <v>0.99190226876090748</v>
      </c>
      <c r="J1083" s="10">
        <f t="shared" si="124"/>
        <v>0.99190226876090748</v>
      </c>
    </row>
    <row r="1084" spans="1:10" x14ac:dyDescent="0.3">
      <c r="A1084" s="6">
        <v>44972.125</v>
      </c>
      <c r="B1084" s="7">
        <v>149.22</v>
      </c>
      <c r="C1084" s="7">
        <v>148.02000000000001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0.99195818254925616</v>
      </c>
      <c r="H1084" s="5">
        <f t="shared" si="122"/>
        <v>0.99195818254925616</v>
      </c>
      <c r="I1084" s="10">
        <f t="shared" si="123"/>
        <v>0.99195818254925616</v>
      </c>
      <c r="J1084" s="10">
        <f t="shared" si="124"/>
        <v>0.99195818254925616</v>
      </c>
    </row>
    <row r="1085" spans="1:10" x14ac:dyDescent="0.3">
      <c r="A1085" s="6">
        <v>44972.166666666664</v>
      </c>
      <c r="B1085" s="7">
        <v>148.21</v>
      </c>
      <c r="C1085" s="7">
        <v>147.01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0.99190338033870851</v>
      </c>
      <c r="H1085" s="5">
        <f t="shared" si="122"/>
        <v>0.99190338033870851</v>
      </c>
      <c r="I1085" s="10">
        <f t="shared" si="123"/>
        <v>0.99190338033870851</v>
      </c>
      <c r="J1085" s="10">
        <f t="shared" si="124"/>
        <v>0.99190338033870851</v>
      </c>
    </row>
    <row r="1086" spans="1:10" x14ac:dyDescent="0.3">
      <c r="A1086" s="6">
        <v>44972.208333333336</v>
      </c>
      <c r="B1086" s="7">
        <v>140.72</v>
      </c>
      <c r="C1086" s="7">
        <v>139.59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0.99196986924388864</v>
      </c>
      <c r="H1086" s="5">
        <f t="shared" si="122"/>
        <v>0.99196986924388864</v>
      </c>
      <c r="I1086" s="10">
        <f t="shared" si="123"/>
        <v>0.99196986924388864</v>
      </c>
      <c r="J1086" s="10">
        <f t="shared" si="124"/>
        <v>0.99196986924388864</v>
      </c>
    </row>
    <row r="1087" spans="1:10" x14ac:dyDescent="0.3">
      <c r="A1087" s="6">
        <v>44972.25</v>
      </c>
      <c r="B1087" s="7">
        <v>146.91999999999999</v>
      </c>
      <c r="C1087" s="7">
        <v>145.74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0.99196841818676851</v>
      </c>
      <c r="H1087" s="5">
        <f t="shared" si="122"/>
        <v>0.99196841818676851</v>
      </c>
      <c r="I1087" s="10">
        <f t="shared" si="123"/>
        <v>0.99196841818676851</v>
      </c>
      <c r="J1087" s="10">
        <f t="shared" si="124"/>
        <v>0.99196841818676851</v>
      </c>
    </row>
    <row r="1088" spans="1:10" x14ac:dyDescent="0.3">
      <c r="A1088" s="6">
        <v>44972.291666666664</v>
      </c>
      <c r="B1088" s="7">
        <v>144.32</v>
      </c>
      <c r="C1088" s="7">
        <v>143.15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0.99189301552106435</v>
      </c>
      <c r="H1088" s="5">
        <f t="shared" si="122"/>
        <v>0.99189301552106435</v>
      </c>
      <c r="I1088" s="10">
        <f t="shared" si="123"/>
        <v>0.99189301552106435</v>
      </c>
      <c r="J1088" s="10">
        <f t="shared" si="124"/>
        <v>0.99189301552106435</v>
      </c>
    </row>
    <row r="1089" spans="1:10" x14ac:dyDescent="0.3">
      <c r="A1089" s="6">
        <v>44972.333333333336</v>
      </c>
      <c r="B1089" s="7">
        <v>137.6</v>
      </c>
      <c r="C1089" s="7">
        <v>136.49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0.99193313953488382</v>
      </c>
      <c r="H1089" s="5">
        <f t="shared" si="122"/>
        <v>0.99193313953488382</v>
      </c>
      <c r="I1089" s="10">
        <f t="shared" si="123"/>
        <v>0.99193313953488382</v>
      </c>
      <c r="J1089" s="10">
        <f t="shared" si="124"/>
        <v>0.99193313953488382</v>
      </c>
    </row>
    <row r="1090" spans="1:10" x14ac:dyDescent="0.3">
      <c r="A1090" s="6">
        <v>44972.375</v>
      </c>
      <c r="B1090" s="7">
        <v>81.010000000000005</v>
      </c>
      <c r="C1090" s="7">
        <v>81.88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1.0107394148870508</v>
      </c>
      <c r="H1090" s="5">
        <f t="shared" si="122"/>
        <v>1.0107394148870508</v>
      </c>
      <c r="I1090" s="10">
        <f t="shared" si="123"/>
        <v>1.0107394148870508</v>
      </c>
      <c r="J1090" s="10">
        <f t="shared" si="124"/>
        <v>1.0077110107676277</v>
      </c>
    </row>
    <row r="1091" spans="1:10" x14ac:dyDescent="0.3">
      <c r="A1091" s="6">
        <v>44972.416666666664</v>
      </c>
      <c r="B1091" s="7">
        <v>0</v>
      </c>
      <c r="C1091" s="7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10">
        <f t="shared" ref="I1091:I1154" si="130">MIN(MAX(H1091,$L$10),$M$10)</f>
        <v>1</v>
      </c>
      <c r="J1091" s="10">
        <f t="shared" ref="J1091:J1154" si="131">MIN(MAX(I1091,$L$8),$M$8)</f>
        <v>1</v>
      </c>
    </row>
    <row r="1092" spans="1:10" x14ac:dyDescent="0.3">
      <c r="A1092" s="6">
        <v>44972.458333333336</v>
      </c>
      <c r="B1092" s="7">
        <v>0</v>
      </c>
      <c r="C1092" s="7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10">
        <f t="shared" si="130"/>
        <v>1</v>
      </c>
      <c r="J1092" s="10">
        <f t="shared" si="131"/>
        <v>1</v>
      </c>
    </row>
    <row r="1093" spans="1:10" x14ac:dyDescent="0.3">
      <c r="A1093" s="6">
        <v>44972.5</v>
      </c>
      <c r="B1093" s="7">
        <v>0</v>
      </c>
      <c r="C1093" s="7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10">
        <f t="shared" si="130"/>
        <v>1</v>
      </c>
      <c r="J1093" s="10">
        <f t="shared" si="131"/>
        <v>1</v>
      </c>
    </row>
    <row r="1094" spans="1:10" x14ac:dyDescent="0.3">
      <c r="A1094" s="6">
        <v>44972.541666666664</v>
      </c>
      <c r="B1094" s="7">
        <v>0</v>
      </c>
      <c r="C1094" s="7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10">
        <f t="shared" si="130"/>
        <v>1</v>
      </c>
      <c r="J1094" s="10">
        <f t="shared" si="131"/>
        <v>1</v>
      </c>
    </row>
    <row r="1095" spans="1:10" x14ac:dyDescent="0.3">
      <c r="A1095" s="6">
        <v>44972.583333333336</v>
      </c>
      <c r="B1095" s="7">
        <v>0</v>
      </c>
      <c r="C1095" s="7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10">
        <f t="shared" si="130"/>
        <v>1</v>
      </c>
      <c r="J1095" s="10">
        <f t="shared" si="131"/>
        <v>1</v>
      </c>
    </row>
    <row r="1096" spans="1:10" x14ac:dyDescent="0.3">
      <c r="A1096" s="6">
        <v>44972.625</v>
      </c>
      <c r="B1096" s="7">
        <v>0</v>
      </c>
      <c r="C1096" s="7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10">
        <f t="shared" si="130"/>
        <v>1</v>
      </c>
      <c r="J1096" s="10">
        <f t="shared" si="131"/>
        <v>1</v>
      </c>
    </row>
    <row r="1097" spans="1:10" x14ac:dyDescent="0.3">
      <c r="A1097" s="6">
        <v>44972.666666666664</v>
      </c>
      <c r="B1097" s="7">
        <v>0</v>
      </c>
      <c r="C1097" s="7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10">
        <f t="shared" si="130"/>
        <v>1</v>
      </c>
      <c r="J1097" s="10">
        <f t="shared" si="131"/>
        <v>1</v>
      </c>
    </row>
    <row r="1098" spans="1:10" x14ac:dyDescent="0.3">
      <c r="A1098" s="6">
        <v>44972.708333333336</v>
      </c>
      <c r="B1098" s="7">
        <v>0</v>
      </c>
      <c r="C1098" s="7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10">
        <f t="shared" si="130"/>
        <v>1</v>
      </c>
      <c r="J1098" s="10">
        <f t="shared" si="131"/>
        <v>1</v>
      </c>
    </row>
    <row r="1099" spans="1:10" x14ac:dyDescent="0.3">
      <c r="A1099" s="6">
        <v>44972.75</v>
      </c>
      <c r="B1099" s="7">
        <v>0</v>
      </c>
      <c r="C1099" s="7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10">
        <f t="shared" si="130"/>
        <v>1</v>
      </c>
      <c r="J1099" s="10">
        <f t="shared" si="131"/>
        <v>1</v>
      </c>
    </row>
    <row r="1100" spans="1:10" x14ac:dyDescent="0.3">
      <c r="A1100" s="6">
        <v>44972.791666666664</v>
      </c>
      <c r="B1100" s="7">
        <v>0</v>
      </c>
      <c r="C1100" s="7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10">
        <f t="shared" si="130"/>
        <v>1</v>
      </c>
      <c r="J1100" s="10">
        <f t="shared" si="131"/>
        <v>1</v>
      </c>
    </row>
    <row r="1101" spans="1:10" x14ac:dyDescent="0.3">
      <c r="A1101" s="6">
        <v>44972.833333333336</v>
      </c>
      <c r="B1101" s="7">
        <v>128</v>
      </c>
      <c r="C1101" s="7">
        <v>127.42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0.99546875000000001</v>
      </c>
      <c r="H1101" s="5">
        <f t="shared" si="129"/>
        <v>0.99546875000000001</v>
      </c>
      <c r="I1101" s="10">
        <f t="shared" si="130"/>
        <v>0.99546875000000001</v>
      </c>
      <c r="J1101" s="10">
        <f t="shared" si="131"/>
        <v>0.99546875000000001</v>
      </c>
    </row>
    <row r="1102" spans="1:10" x14ac:dyDescent="0.3">
      <c r="A1102" s="6">
        <v>44972.875</v>
      </c>
      <c r="B1102" s="7">
        <v>165.49</v>
      </c>
      <c r="C1102" s="7">
        <v>164.75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0.99552843072088948</v>
      </c>
      <c r="H1102" s="5">
        <f t="shared" si="129"/>
        <v>0.99552843072088948</v>
      </c>
      <c r="I1102" s="10">
        <f t="shared" si="130"/>
        <v>0.99552843072088948</v>
      </c>
      <c r="J1102" s="10">
        <f t="shared" si="131"/>
        <v>0.99552843072088948</v>
      </c>
    </row>
    <row r="1103" spans="1:10" x14ac:dyDescent="0.3">
      <c r="A1103" s="6">
        <v>44972.916666666664</v>
      </c>
      <c r="B1103" s="7">
        <v>151.63999999999999</v>
      </c>
      <c r="C1103" s="7">
        <v>150.96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0.99551569506726467</v>
      </c>
      <c r="H1103" s="5">
        <f t="shared" si="129"/>
        <v>0.99551569506726467</v>
      </c>
      <c r="I1103" s="10">
        <f t="shared" si="130"/>
        <v>0.99551569506726467</v>
      </c>
      <c r="J1103" s="10">
        <f t="shared" si="131"/>
        <v>0.99551569506726467</v>
      </c>
    </row>
    <row r="1104" spans="1:10" x14ac:dyDescent="0.3">
      <c r="A1104" s="6">
        <v>44972.958333333336</v>
      </c>
      <c r="B1104" s="7">
        <v>150.69</v>
      </c>
      <c r="C1104" s="7">
        <v>150.01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0.99548742451390271</v>
      </c>
      <c r="H1104" s="5">
        <f t="shared" si="129"/>
        <v>0.99548742451390271</v>
      </c>
      <c r="I1104" s="10">
        <f t="shared" si="130"/>
        <v>0.99548742451390271</v>
      </c>
      <c r="J1104" s="10">
        <f t="shared" si="131"/>
        <v>0.99548742451390271</v>
      </c>
    </row>
    <row r="1105" spans="1:10" x14ac:dyDescent="0.3">
      <c r="A1105" s="6">
        <v>44973</v>
      </c>
      <c r="B1105" s="7">
        <v>149.44</v>
      </c>
      <c r="C1105" s="7">
        <v>148.77000000000001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0.99551659528907932</v>
      </c>
      <c r="H1105" s="5">
        <f t="shared" si="129"/>
        <v>0.99551659528907932</v>
      </c>
      <c r="I1105" s="10">
        <f t="shared" si="130"/>
        <v>0.99551659528907932</v>
      </c>
      <c r="J1105" s="10">
        <f t="shared" si="131"/>
        <v>0.99551659528907932</v>
      </c>
    </row>
    <row r="1106" spans="1:10" x14ac:dyDescent="0.3">
      <c r="A1106" s="6">
        <v>44973.041666666664</v>
      </c>
      <c r="B1106" s="7">
        <v>145.52000000000001</v>
      </c>
      <c r="C1106" s="7">
        <v>142.71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0.98068993952721273</v>
      </c>
      <c r="H1106" s="5">
        <f t="shared" si="129"/>
        <v>0.98068993952721273</v>
      </c>
      <c r="I1106" s="10">
        <f t="shared" si="130"/>
        <v>0.98068993952721273</v>
      </c>
      <c r="J1106" s="10">
        <f t="shared" si="131"/>
        <v>0.98068993952721273</v>
      </c>
    </row>
    <row r="1107" spans="1:10" x14ac:dyDescent="0.3">
      <c r="A1107" s="6">
        <v>44973.083333333336</v>
      </c>
      <c r="B1107" s="7">
        <v>142.66999999999999</v>
      </c>
      <c r="C1107" s="7">
        <v>139.91999999999999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0.98072474942174248</v>
      </c>
      <c r="H1107" s="5">
        <f t="shared" si="129"/>
        <v>0.98072474942174248</v>
      </c>
      <c r="I1107" s="10">
        <f t="shared" si="130"/>
        <v>0.98072474942174248</v>
      </c>
      <c r="J1107" s="10">
        <f t="shared" si="131"/>
        <v>0.98072474942174248</v>
      </c>
    </row>
    <row r="1108" spans="1:10" x14ac:dyDescent="0.3">
      <c r="A1108" s="6">
        <v>44973.125</v>
      </c>
      <c r="B1108" s="7">
        <v>137.82</v>
      </c>
      <c r="C1108" s="7">
        <v>135.16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0.98069946306776956</v>
      </c>
      <c r="H1108" s="5">
        <f t="shared" si="129"/>
        <v>0.98069946306776956</v>
      </c>
      <c r="I1108" s="10">
        <f t="shared" si="130"/>
        <v>0.98069946306776956</v>
      </c>
      <c r="J1108" s="10">
        <f t="shared" si="131"/>
        <v>0.98069946306776956</v>
      </c>
    </row>
    <row r="1109" spans="1:10" x14ac:dyDescent="0.3">
      <c r="A1109" s="6">
        <v>44973.166666666664</v>
      </c>
      <c r="B1109" s="7">
        <v>144.47999999999999</v>
      </c>
      <c r="C1109" s="7">
        <v>141.68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0.98062015503875977</v>
      </c>
      <c r="H1109" s="5">
        <f t="shared" si="129"/>
        <v>0.98062015503875977</v>
      </c>
      <c r="I1109" s="10">
        <f t="shared" si="130"/>
        <v>0.98062015503875977</v>
      </c>
      <c r="J1109" s="10">
        <f t="shared" si="131"/>
        <v>0.98062015503875977</v>
      </c>
    </row>
    <row r="1110" spans="1:10" x14ac:dyDescent="0.3">
      <c r="A1110" s="6">
        <v>44973.208333333336</v>
      </c>
      <c r="B1110" s="7">
        <v>145.21</v>
      </c>
      <c r="C1110" s="7">
        <v>142.4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0.98064871565319189</v>
      </c>
      <c r="H1110" s="5">
        <f t="shared" si="129"/>
        <v>0.98064871565319189</v>
      </c>
      <c r="I1110" s="10">
        <f t="shared" si="130"/>
        <v>0.98064871565319189</v>
      </c>
      <c r="J1110" s="10">
        <f t="shared" si="131"/>
        <v>0.98064871565319189</v>
      </c>
    </row>
    <row r="1111" spans="1:10" x14ac:dyDescent="0.3">
      <c r="A1111" s="6">
        <v>44973.25</v>
      </c>
      <c r="B1111" s="7">
        <v>145.21</v>
      </c>
      <c r="C1111" s="7">
        <v>142.4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0.98064871565319189</v>
      </c>
      <c r="H1111" s="5">
        <f t="shared" si="129"/>
        <v>0.98064871565319189</v>
      </c>
      <c r="I1111" s="10">
        <f t="shared" si="130"/>
        <v>0.98064871565319189</v>
      </c>
      <c r="J1111" s="10">
        <f t="shared" si="131"/>
        <v>0.98064871565319189</v>
      </c>
    </row>
    <row r="1112" spans="1:10" x14ac:dyDescent="0.3">
      <c r="A1112" s="6">
        <v>44973.291666666664</v>
      </c>
      <c r="B1112" s="7">
        <v>145.21</v>
      </c>
      <c r="C1112" s="7">
        <v>142.4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0.98064871565319189</v>
      </c>
      <c r="H1112" s="5">
        <f t="shared" si="129"/>
        <v>0.98064871565319189</v>
      </c>
      <c r="I1112" s="10">
        <f t="shared" si="130"/>
        <v>0.98064871565319189</v>
      </c>
      <c r="J1112" s="10">
        <f t="shared" si="131"/>
        <v>0.98064871565319189</v>
      </c>
    </row>
    <row r="1113" spans="1:10" x14ac:dyDescent="0.3">
      <c r="A1113" s="6">
        <v>44973.333333333336</v>
      </c>
      <c r="B1113" s="7">
        <v>145.21</v>
      </c>
      <c r="C1113" s="7">
        <v>142.4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0.98064871565319189</v>
      </c>
      <c r="H1113" s="5">
        <f t="shared" si="129"/>
        <v>0.98064871565319189</v>
      </c>
      <c r="I1113" s="10">
        <f t="shared" si="130"/>
        <v>0.98064871565319189</v>
      </c>
      <c r="J1113" s="10">
        <f t="shared" si="131"/>
        <v>0.98064871565319189</v>
      </c>
    </row>
    <row r="1114" spans="1:10" x14ac:dyDescent="0.3">
      <c r="A1114" s="6">
        <v>44973.375</v>
      </c>
      <c r="B1114" s="7">
        <v>105.13</v>
      </c>
      <c r="C1114" s="7">
        <v>107.84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1.0257776086749739</v>
      </c>
      <c r="H1114" s="5">
        <f t="shared" si="129"/>
        <v>1.0231330323028829</v>
      </c>
      <c r="I1114" s="10">
        <f t="shared" si="130"/>
        <v>1.0154220215352554</v>
      </c>
      <c r="J1114" s="10">
        <f t="shared" si="131"/>
        <v>1.0077110107676277</v>
      </c>
    </row>
    <row r="1115" spans="1:10" x14ac:dyDescent="0.3">
      <c r="A1115" s="6">
        <v>44973.416666666664</v>
      </c>
      <c r="B1115" s="7">
        <v>58.51</v>
      </c>
      <c r="C1115" s="7">
        <v>60.02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1.0258075542642284</v>
      </c>
      <c r="H1115" s="5">
        <f t="shared" si="129"/>
        <v>1.0231330323028829</v>
      </c>
      <c r="I1115" s="10">
        <f t="shared" si="130"/>
        <v>1.0154220215352554</v>
      </c>
      <c r="J1115" s="10">
        <f t="shared" si="131"/>
        <v>1.0077110107676277</v>
      </c>
    </row>
    <row r="1116" spans="1:10" x14ac:dyDescent="0.3">
      <c r="A1116" s="6">
        <v>44973.458333333336</v>
      </c>
      <c r="B1116" s="7">
        <v>16.13</v>
      </c>
      <c r="C1116" s="7">
        <v>16.55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1.0260384376937386</v>
      </c>
      <c r="H1116" s="5">
        <f t="shared" si="129"/>
        <v>1.0231330323028829</v>
      </c>
      <c r="I1116" s="10">
        <f t="shared" si="130"/>
        <v>1.0154220215352554</v>
      </c>
      <c r="J1116" s="10">
        <f t="shared" si="131"/>
        <v>1.0077110107676277</v>
      </c>
    </row>
    <row r="1117" spans="1:10" x14ac:dyDescent="0.3">
      <c r="A1117" s="6">
        <v>44973.5</v>
      </c>
      <c r="B1117" s="7">
        <v>0</v>
      </c>
      <c r="C1117" s="7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10">
        <f t="shared" si="130"/>
        <v>1</v>
      </c>
      <c r="J1117" s="10">
        <f t="shared" si="131"/>
        <v>1</v>
      </c>
    </row>
    <row r="1118" spans="1:10" x14ac:dyDescent="0.3">
      <c r="A1118" s="6">
        <v>44973.541666666664</v>
      </c>
      <c r="B1118" s="7">
        <v>0</v>
      </c>
      <c r="C1118" s="7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10">
        <f t="shared" si="130"/>
        <v>1</v>
      </c>
      <c r="J1118" s="10">
        <f t="shared" si="131"/>
        <v>1</v>
      </c>
    </row>
    <row r="1119" spans="1:10" x14ac:dyDescent="0.3">
      <c r="A1119" s="6">
        <v>44973.583333333336</v>
      </c>
      <c r="B1119" s="7">
        <v>0</v>
      </c>
      <c r="C1119" s="7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10">
        <f t="shared" si="130"/>
        <v>1</v>
      </c>
      <c r="J1119" s="10">
        <f t="shared" si="131"/>
        <v>1</v>
      </c>
    </row>
    <row r="1120" spans="1:10" x14ac:dyDescent="0.3">
      <c r="A1120" s="6">
        <v>44973.625</v>
      </c>
      <c r="B1120" s="7">
        <v>0</v>
      </c>
      <c r="C1120" s="7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10">
        <f t="shared" si="130"/>
        <v>1</v>
      </c>
      <c r="J1120" s="10">
        <f t="shared" si="131"/>
        <v>1</v>
      </c>
    </row>
    <row r="1121" spans="1:10" x14ac:dyDescent="0.3">
      <c r="A1121" s="6">
        <v>44973.666666666664</v>
      </c>
      <c r="B1121" s="7">
        <v>0</v>
      </c>
      <c r="C1121" s="7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10">
        <f t="shared" si="130"/>
        <v>1</v>
      </c>
      <c r="J1121" s="10">
        <f t="shared" si="131"/>
        <v>1</v>
      </c>
    </row>
    <row r="1122" spans="1:10" x14ac:dyDescent="0.3">
      <c r="A1122" s="6">
        <v>44973.708333333336</v>
      </c>
      <c r="B1122" s="7">
        <v>0</v>
      </c>
      <c r="C1122" s="7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10">
        <f t="shared" si="130"/>
        <v>1</v>
      </c>
      <c r="J1122" s="10">
        <f t="shared" si="131"/>
        <v>1</v>
      </c>
    </row>
    <row r="1123" spans="1:10" x14ac:dyDescent="0.3">
      <c r="A1123" s="6">
        <v>44973.75</v>
      </c>
      <c r="B1123" s="7">
        <v>0</v>
      </c>
      <c r="C1123" s="7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10">
        <f t="shared" si="130"/>
        <v>1</v>
      </c>
      <c r="J1123" s="10">
        <f t="shared" si="131"/>
        <v>1</v>
      </c>
    </row>
    <row r="1124" spans="1:10" x14ac:dyDescent="0.3">
      <c r="A1124" s="6">
        <v>44973.791666666664</v>
      </c>
      <c r="B1124" s="7">
        <v>9.43</v>
      </c>
      <c r="C1124" s="7">
        <v>9.36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0.99257688229056196</v>
      </c>
      <c r="H1124" s="5">
        <f t="shared" si="129"/>
        <v>0.99257688229056196</v>
      </c>
      <c r="I1124" s="10">
        <f t="shared" si="130"/>
        <v>0.99257688229056196</v>
      </c>
      <c r="J1124" s="10">
        <f t="shared" si="131"/>
        <v>0.99257688229056196</v>
      </c>
    </row>
    <row r="1125" spans="1:10" x14ac:dyDescent="0.3">
      <c r="A1125" s="6">
        <v>44973.833333333336</v>
      </c>
      <c r="B1125" s="7">
        <v>133.16999999999999</v>
      </c>
      <c r="C1125" s="7">
        <v>132.28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0.99331681309604281</v>
      </c>
      <c r="H1125" s="5">
        <f t="shared" si="129"/>
        <v>0.99331681309604281</v>
      </c>
      <c r="I1125" s="10">
        <f t="shared" si="130"/>
        <v>0.99331681309604281</v>
      </c>
      <c r="J1125" s="10">
        <f t="shared" si="131"/>
        <v>0.99331681309604281</v>
      </c>
    </row>
    <row r="1126" spans="1:10" x14ac:dyDescent="0.3">
      <c r="A1126" s="6">
        <v>44973.875</v>
      </c>
      <c r="B1126" s="7">
        <v>201.47</v>
      </c>
      <c r="C1126" s="7">
        <v>200.13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0.99334888569017721</v>
      </c>
      <c r="H1126" s="5">
        <f t="shared" si="129"/>
        <v>0.99334888569017721</v>
      </c>
      <c r="I1126" s="10">
        <f t="shared" si="130"/>
        <v>0.99334888569017721</v>
      </c>
      <c r="J1126" s="10">
        <f t="shared" si="131"/>
        <v>0.99334888569017721</v>
      </c>
    </row>
    <row r="1127" spans="1:10" x14ac:dyDescent="0.3">
      <c r="A1127" s="6">
        <v>44973.916666666664</v>
      </c>
      <c r="B1127" s="7">
        <v>176.33</v>
      </c>
      <c r="C1127" s="7">
        <v>175.16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0.99336471388873127</v>
      </c>
      <c r="H1127" s="5">
        <f t="shared" si="129"/>
        <v>0.99336471388873127</v>
      </c>
      <c r="I1127" s="10">
        <f t="shared" si="130"/>
        <v>0.99336471388873127</v>
      </c>
      <c r="J1127" s="10">
        <f t="shared" si="131"/>
        <v>0.99336471388873127</v>
      </c>
    </row>
    <row r="1128" spans="1:10" x14ac:dyDescent="0.3">
      <c r="A1128" s="6">
        <v>44973.958333333336</v>
      </c>
      <c r="B1128" s="7">
        <v>142.24</v>
      </c>
      <c r="C1128" s="7">
        <v>141.30000000000001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0.99339145106861648</v>
      </c>
      <c r="H1128" s="5">
        <f t="shared" si="129"/>
        <v>0.99339145106861648</v>
      </c>
      <c r="I1128" s="10">
        <f t="shared" si="130"/>
        <v>0.99339145106861648</v>
      </c>
      <c r="J1128" s="10">
        <f t="shared" si="131"/>
        <v>0.99339145106861648</v>
      </c>
    </row>
    <row r="1129" spans="1:10" x14ac:dyDescent="0.3">
      <c r="A1129" s="6">
        <v>44974</v>
      </c>
      <c r="B1129" s="7">
        <v>142.9</v>
      </c>
      <c r="C1129" s="7">
        <v>141.96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0.99342197340797767</v>
      </c>
      <c r="H1129" s="5">
        <f t="shared" si="129"/>
        <v>0.99342197340797767</v>
      </c>
      <c r="I1129" s="10">
        <f t="shared" si="130"/>
        <v>0.99342197340797767</v>
      </c>
      <c r="J1129" s="10">
        <f t="shared" si="131"/>
        <v>0.99342197340797767</v>
      </c>
    </row>
    <row r="1130" spans="1:10" x14ac:dyDescent="0.3">
      <c r="A1130" s="6">
        <v>44974.041666666664</v>
      </c>
      <c r="B1130" s="7">
        <v>144.58000000000001</v>
      </c>
      <c r="C1130" s="7">
        <v>142.27000000000001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0.98402268640199198</v>
      </c>
      <c r="H1130" s="5">
        <f t="shared" si="129"/>
        <v>0.98402268640199198</v>
      </c>
      <c r="I1130" s="10">
        <f t="shared" si="130"/>
        <v>0.98402268640199198</v>
      </c>
      <c r="J1130" s="10">
        <f t="shared" si="131"/>
        <v>0.98402268640199198</v>
      </c>
    </row>
    <row r="1131" spans="1:10" x14ac:dyDescent="0.3">
      <c r="A1131" s="6">
        <v>44974.083333333336</v>
      </c>
      <c r="B1131" s="7">
        <v>144.58000000000001</v>
      </c>
      <c r="C1131" s="7">
        <v>142.27000000000001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0.98402268640199198</v>
      </c>
      <c r="H1131" s="5">
        <f t="shared" si="129"/>
        <v>0.98402268640199198</v>
      </c>
      <c r="I1131" s="10">
        <f t="shared" si="130"/>
        <v>0.98402268640199198</v>
      </c>
      <c r="J1131" s="10">
        <f t="shared" si="131"/>
        <v>0.98402268640199198</v>
      </c>
    </row>
    <row r="1132" spans="1:10" x14ac:dyDescent="0.3">
      <c r="A1132" s="6">
        <v>44974.125</v>
      </c>
      <c r="B1132" s="7">
        <v>158.93</v>
      </c>
      <c r="C1132" s="7">
        <v>156.38999999999999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0.98401812118542742</v>
      </c>
      <c r="H1132" s="5">
        <f t="shared" si="129"/>
        <v>0.98401812118542742</v>
      </c>
      <c r="I1132" s="10">
        <f t="shared" si="130"/>
        <v>0.98401812118542742</v>
      </c>
      <c r="J1132" s="10">
        <f t="shared" si="131"/>
        <v>0.98401812118542742</v>
      </c>
    </row>
    <row r="1133" spans="1:10" x14ac:dyDescent="0.3">
      <c r="A1133" s="6">
        <v>44974.166666666664</v>
      </c>
      <c r="B1133" s="7">
        <v>164.47</v>
      </c>
      <c r="C1133" s="7">
        <v>161.85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0.98407004316896696</v>
      </c>
      <c r="H1133" s="5">
        <f t="shared" si="129"/>
        <v>0.98407004316896696</v>
      </c>
      <c r="I1133" s="10">
        <f t="shared" si="130"/>
        <v>0.98407004316896696</v>
      </c>
      <c r="J1133" s="10">
        <f t="shared" si="131"/>
        <v>0.98407004316896696</v>
      </c>
    </row>
    <row r="1134" spans="1:10" x14ac:dyDescent="0.3">
      <c r="A1134" s="6">
        <v>44974.208333333336</v>
      </c>
      <c r="B1134" s="7">
        <v>164.47</v>
      </c>
      <c r="C1134" s="7">
        <v>161.85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0.98407004316896696</v>
      </c>
      <c r="H1134" s="5">
        <f t="shared" si="129"/>
        <v>0.98407004316896696</v>
      </c>
      <c r="I1134" s="10">
        <f t="shared" si="130"/>
        <v>0.98407004316896696</v>
      </c>
      <c r="J1134" s="10">
        <f t="shared" si="131"/>
        <v>0.98407004316896696</v>
      </c>
    </row>
    <row r="1135" spans="1:10" x14ac:dyDescent="0.3">
      <c r="A1135" s="6">
        <v>44974.25</v>
      </c>
      <c r="B1135" s="7">
        <v>164.47</v>
      </c>
      <c r="C1135" s="7">
        <v>161.85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0.98407004316896696</v>
      </c>
      <c r="H1135" s="5">
        <f t="shared" si="129"/>
        <v>0.98407004316896696</v>
      </c>
      <c r="I1135" s="10">
        <f t="shared" si="130"/>
        <v>0.98407004316896696</v>
      </c>
      <c r="J1135" s="10">
        <f t="shared" si="131"/>
        <v>0.98407004316896696</v>
      </c>
    </row>
    <row r="1136" spans="1:10" x14ac:dyDescent="0.3">
      <c r="A1136" s="6">
        <v>44974.291666666664</v>
      </c>
      <c r="B1136" s="7">
        <v>164.47</v>
      </c>
      <c r="C1136" s="7">
        <v>161.85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0.98407004316896696</v>
      </c>
      <c r="H1136" s="5">
        <f t="shared" si="129"/>
        <v>0.98407004316896696</v>
      </c>
      <c r="I1136" s="10">
        <f t="shared" si="130"/>
        <v>0.98407004316896696</v>
      </c>
      <c r="J1136" s="10">
        <f t="shared" si="131"/>
        <v>0.98407004316896696</v>
      </c>
    </row>
    <row r="1137" spans="1:10" x14ac:dyDescent="0.3">
      <c r="A1137" s="6">
        <v>44974.333333333336</v>
      </c>
      <c r="B1137" s="7">
        <v>164.47</v>
      </c>
      <c r="C1137" s="7">
        <v>161.85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0.98407004316896696</v>
      </c>
      <c r="H1137" s="5">
        <f t="shared" si="129"/>
        <v>0.98407004316896696</v>
      </c>
      <c r="I1137" s="10">
        <f t="shared" si="130"/>
        <v>0.98407004316896696</v>
      </c>
      <c r="J1137" s="10">
        <f t="shared" si="131"/>
        <v>0.98407004316896696</v>
      </c>
    </row>
    <row r="1138" spans="1:10" x14ac:dyDescent="0.3">
      <c r="A1138" s="6">
        <v>44974.375</v>
      </c>
      <c r="B1138" s="7">
        <v>115.54</v>
      </c>
      <c r="C1138" s="7">
        <v>118.58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1.0263112342046044</v>
      </c>
      <c r="H1138" s="5">
        <f t="shared" si="129"/>
        <v>1.0231330323028829</v>
      </c>
      <c r="I1138" s="10">
        <f t="shared" si="130"/>
        <v>1.0154220215352554</v>
      </c>
      <c r="J1138" s="10">
        <f t="shared" si="131"/>
        <v>1.0077110107676277</v>
      </c>
    </row>
    <row r="1139" spans="1:10" x14ac:dyDescent="0.3">
      <c r="A1139" s="6">
        <v>44974.416666666664</v>
      </c>
      <c r="B1139" s="7">
        <v>7.86</v>
      </c>
      <c r="C1139" s="7">
        <v>8.07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1.0267175572519085</v>
      </c>
      <c r="H1139" s="5">
        <f t="shared" si="129"/>
        <v>1.0231330323028829</v>
      </c>
      <c r="I1139" s="10">
        <f t="shared" si="130"/>
        <v>1.0154220215352554</v>
      </c>
      <c r="J1139" s="10">
        <f t="shared" si="131"/>
        <v>1.0077110107676277</v>
      </c>
    </row>
    <row r="1140" spans="1:10" x14ac:dyDescent="0.3">
      <c r="A1140" s="6">
        <v>44974.458333333336</v>
      </c>
      <c r="B1140" s="7">
        <v>0</v>
      </c>
      <c r="C1140" s="7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10">
        <f t="shared" si="130"/>
        <v>1</v>
      </c>
      <c r="J1140" s="10">
        <f t="shared" si="131"/>
        <v>1</v>
      </c>
    </row>
    <row r="1141" spans="1:10" x14ac:dyDescent="0.3">
      <c r="A1141" s="6">
        <v>44974.5</v>
      </c>
      <c r="B1141" s="7">
        <v>0</v>
      </c>
      <c r="C1141" s="7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10">
        <f t="shared" si="130"/>
        <v>1</v>
      </c>
      <c r="J1141" s="10">
        <f t="shared" si="131"/>
        <v>1</v>
      </c>
    </row>
    <row r="1142" spans="1:10" x14ac:dyDescent="0.3">
      <c r="A1142" s="6">
        <v>44974.541666666664</v>
      </c>
      <c r="B1142" s="7">
        <v>0</v>
      </c>
      <c r="C1142" s="7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10">
        <f t="shared" si="130"/>
        <v>1</v>
      </c>
      <c r="J1142" s="10">
        <f t="shared" si="131"/>
        <v>1</v>
      </c>
    </row>
    <row r="1143" spans="1:10" x14ac:dyDescent="0.3">
      <c r="A1143" s="6">
        <v>44974.583333333336</v>
      </c>
      <c r="B1143" s="7">
        <v>0</v>
      </c>
      <c r="C1143" s="7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10">
        <f t="shared" si="130"/>
        <v>1</v>
      </c>
      <c r="J1143" s="10">
        <f t="shared" si="131"/>
        <v>1</v>
      </c>
    </row>
    <row r="1144" spans="1:10" x14ac:dyDescent="0.3">
      <c r="A1144" s="6">
        <v>44974.625</v>
      </c>
      <c r="B1144" s="7">
        <v>0</v>
      </c>
      <c r="C1144" s="7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10">
        <f t="shared" si="130"/>
        <v>1</v>
      </c>
      <c r="J1144" s="10">
        <f t="shared" si="131"/>
        <v>1</v>
      </c>
    </row>
    <row r="1145" spans="1:10" x14ac:dyDescent="0.3">
      <c r="A1145" s="6">
        <v>44974.666666666664</v>
      </c>
      <c r="B1145" s="7">
        <v>0</v>
      </c>
      <c r="C1145" s="7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10">
        <f t="shared" si="130"/>
        <v>1</v>
      </c>
      <c r="J1145" s="10">
        <f t="shared" si="131"/>
        <v>1</v>
      </c>
    </row>
    <row r="1146" spans="1:10" x14ac:dyDescent="0.3">
      <c r="A1146" s="6">
        <v>44974.708333333336</v>
      </c>
      <c r="B1146" s="7">
        <v>26.5</v>
      </c>
      <c r="C1146" s="7">
        <v>27.2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1.0264150943396226</v>
      </c>
      <c r="H1146" s="5">
        <f t="shared" si="129"/>
        <v>1.0231330323028829</v>
      </c>
      <c r="I1146" s="10">
        <f t="shared" si="130"/>
        <v>1.0154220215352554</v>
      </c>
      <c r="J1146" s="10">
        <f t="shared" si="131"/>
        <v>1.0077110107676277</v>
      </c>
    </row>
    <row r="1147" spans="1:10" x14ac:dyDescent="0.3">
      <c r="A1147" s="6">
        <v>44974.75</v>
      </c>
      <c r="B1147" s="7">
        <v>69.67</v>
      </c>
      <c r="C1147" s="7">
        <v>71.510000000000005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1.0264102196067175</v>
      </c>
      <c r="H1147" s="5">
        <f t="shared" si="129"/>
        <v>1.0231330323028829</v>
      </c>
      <c r="I1147" s="10">
        <f t="shared" si="130"/>
        <v>1.0154220215352554</v>
      </c>
      <c r="J1147" s="10">
        <f t="shared" si="131"/>
        <v>1.0077110107676277</v>
      </c>
    </row>
    <row r="1148" spans="1:10" x14ac:dyDescent="0.3">
      <c r="A1148" s="6">
        <v>44974.791666666664</v>
      </c>
      <c r="B1148" s="7">
        <v>67.55</v>
      </c>
      <c r="C1148" s="7">
        <v>67.36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0.99718726868985941</v>
      </c>
      <c r="H1148" s="5">
        <f t="shared" si="129"/>
        <v>0.99718726868985941</v>
      </c>
      <c r="I1148" s="10">
        <f t="shared" si="130"/>
        <v>0.99718726868985941</v>
      </c>
      <c r="J1148" s="10">
        <f t="shared" si="131"/>
        <v>0.99718726868985941</v>
      </c>
    </row>
    <row r="1149" spans="1:10" x14ac:dyDescent="0.3">
      <c r="A1149" s="6">
        <v>44974.833333333336</v>
      </c>
      <c r="B1149" s="7">
        <v>116.87</v>
      </c>
      <c r="C1149" s="7">
        <v>116.54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0.9971763497903654</v>
      </c>
      <c r="H1149" s="5">
        <f t="shared" si="129"/>
        <v>0.9971763497903654</v>
      </c>
      <c r="I1149" s="10">
        <f t="shared" si="130"/>
        <v>0.9971763497903654</v>
      </c>
      <c r="J1149" s="10">
        <f t="shared" si="131"/>
        <v>0.9971763497903654</v>
      </c>
    </row>
    <row r="1150" spans="1:10" x14ac:dyDescent="0.3">
      <c r="A1150" s="6">
        <v>44974.875</v>
      </c>
      <c r="B1150" s="7">
        <v>154.82</v>
      </c>
      <c r="C1150" s="7">
        <v>154.38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0.99715798992378246</v>
      </c>
      <c r="H1150" s="5">
        <f t="shared" si="129"/>
        <v>0.99715798992378246</v>
      </c>
      <c r="I1150" s="10">
        <f t="shared" si="130"/>
        <v>0.99715798992378246</v>
      </c>
      <c r="J1150" s="10">
        <f t="shared" si="131"/>
        <v>0.99715798992378246</v>
      </c>
    </row>
    <row r="1151" spans="1:10" x14ac:dyDescent="0.3">
      <c r="A1151" s="6">
        <v>44974.916666666664</v>
      </c>
      <c r="B1151" s="7">
        <v>154.82</v>
      </c>
      <c r="C1151" s="7">
        <v>154.38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0.99715798992378246</v>
      </c>
      <c r="H1151" s="5">
        <f t="shared" si="129"/>
        <v>0.99715798992378246</v>
      </c>
      <c r="I1151" s="10">
        <f t="shared" si="130"/>
        <v>0.99715798992378246</v>
      </c>
      <c r="J1151" s="10">
        <f t="shared" si="131"/>
        <v>0.99715798992378246</v>
      </c>
    </row>
    <row r="1152" spans="1:10" x14ac:dyDescent="0.3">
      <c r="A1152" s="6">
        <v>44974.958333333336</v>
      </c>
      <c r="B1152" s="7">
        <v>154.82</v>
      </c>
      <c r="C1152" s="7">
        <v>154.38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0.99715798992378246</v>
      </c>
      <c r="H1152" s="5">
        <f t="shared" si="129"/>
        <v>0.99715798992378246</v>
      </c>
      <c r="I1152" s="10">
        <f t="shared" si="130"/>
        <v>0.99715798992378246</v>
      </c>
      <c r="J1152" s="10">
        <f t="shared" si="131"/>
        <v>0.99715798992378246</v>
      </c>
    </row>
    <row r="1153" spans="1:10" x14ac:dyDescent="0.3">
      <c r="A1153" s="6">
        <v>44975</v>
      </c>
      <c r="B1153" s="7">
        <v>154.82</v>
      </c>
      <c r="C1153" s="7">
        <v>154.38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0.99715798992378246</v>
      </c>
      <c r="H1153" s="5">
        <f t="shared" si="129"/>
        <v>0.99715798992378246</v>
      </c>
      <c r="I1153" s="10">
        <f t="shared" si="130"/>
        <v>0.99715798992378246</v>
      </c>
      <c r="J1153" s="10">
        <f t="shared" si="131"/>
        <v>0.99715798992378246</v>
      </c>
    </row>
    <row r="1154" spans="1:10" x14ac:dyDescent="0.3">
      <c r="A1154" s="6">
        <v>44975.041666666664</v>
      </c>
      <c r="B1154" s="7">
        <v>175.58</v>
      </c>
      <c r="C1154" s="7">
        <v>173.53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0.98832441052511666</v>
      </c>
      <c r="H1154" s="5">
        <f t="shared" si="129"/>
        <v>0.98832441052511666</v>
      </c>
      <c r="I1154" s="10">
        <f t="shared" si="130"/>
        <v>0.98832441052511666</v>
      </c>
      <c r="J1154" s="10">
        <f t="shared" si="131"/>
        <v>0.98832441052511666</v>
      </c>
    </row>
    <row r="1155" spans="1:10" x14ac:dyDescent="0.3">
      <c r="A1155" s="6">
        <v>44975.083333333336</v>
      </c>
      <c r="B1155" s="7">
        <v>175.58</v>
      </c>
      <c r="C1155" s="7">
        <v>173.53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0.98832441052511666</v>
      </c>
      <c r="H1155" s="5">
        <f t="shared" ref="H1155:H1218" si="136">MIN(MAX(G1155,$L$12),$M$12)</f>
        <v>0.98832441052511666</v>
      </c>
      <c r="I1155" s="10">
        <f t="shared" ref="I1155:I1218" si="137">MIN(MAX(H1155,$L$10),$M$10)</f>
        <v>0.98832441052511666</v>
      </c>
      <c r="J1155" s="10">
        <f t="shared" ref="J1155:J1218" si="138">MIN(MAX(I1155,$L$8),$M$8)</f>
        <v>0.98832441052511666</v>
      </c>
    </row>
    <row r="1156" spans="1:10" x14ac:dyDescent="0.3">
      <c r="A1156" s="6">
        <v>44975.125</v>
      </c>
      <c r="B1156" s="7">
        <v>175.58</v>
      </c>
      <c r="C1156" s="7">
        <v>173.53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0.98832441052511666</v>
      </c>
      <c r="H1156" s="5">
        <f t="shared" si="136"/>
        <v>0.98832441052511666</v>
      </c>
      <c r="I1156" s="10">
        <f t="shared" si="137"/>
        <v>0.98832441052511666</v>
      </c>
      <c r="J1156" s="10">
        <f t="shared" si="138"/>
        <v>0.98832441052511666</v>
      </c>
    </row>
    <row r="1157" spans="1:10" x14ac:dyDescent="0.3">
      <c r="A1157" s="6">
        <v>44975.166666666664</v>
      </c>
      <c r="B1157" s="7">
        <v>175.58</v>
      </c>
      <c r="C1157" s="7">
        <v>173.53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0.98832441052511666</v>
      </c>
      <c r="H1157" s="5">
        <f t="shared" si="136"/>
        <v>0.98832441052511666</v>
      </c>
      <c r="I1157" s="10">
        <f t="shared" si="137"/>
        <v>0.98832441052511666</v>
      </c>
      <c r="J1157" s="10">
        <f t="shared" si="138"/>
        <v>0.98832441052511666</v>
      </c>
    </row>
    <row r="1158" spans="1:10" x14ac:dyDescent="0.3">
      <c r="A1158" s="6">
        <v>44975.208333333336</v>
      </c>
      <c r="B1158" s="7">
        <v>175.58</v>
      </c>
      <c r="C1158" s="7">
        <v>173.53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0.98832441052511666</v>
      </c>
      <c r="H1158" s="5">
        <f t="shared" si="136"/>
        <v>0.98832441052511666</v>
      </c>
      <c r="I1158" s="10">
        <f t="shared" si="137"/>
        <v>0.98832441052511666</v>
      </c>
      <c r="J1158" s="10">
        <f t="shared" si="138"/>
        <v>0.98832441052511666</v>
      </c>
    </row>
    <row r="1159" spans="1:10" x14ac:dyDescent="0.3">
      <c r="A1159" s="6">
        <v>44975.25</v>
      </c>
      <c r="B1159" s="7">
        <v>175.58</v>
      </c>
      <c r="C1159" s="7">
        <v>173.53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0.98832441052511666</v>
      </c>
      <c r="H1159" s="5">
        <f t="shared" si="136"/>
        <v>0.98832441052511666</v>
      </c>
      <c r="I1159" s="10">
        <f t="shared" si="137"/>
        <v>0.98832441052511666</v>
      </c>
      <c r="J1159" s="10">
        <f t="shared" si="138"/>
        <v>0.98832441052511666</v>
      </c>
    </row>
    <row r="1160" spans="1:10" x14ac:dyDescent="0.3">
      <c r="A1160" s="6">
        <v>44975.291666666664</v>
      </c>
      <c r="B1160" s="7">
        <v>175.58</v>
      </c>
      <c r="C1160" s="7">
        <v>173.53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0.98832441052511666</v>
      </c>
      <c r="H1160" s="5">
        <f t="shared" si="136"/>
        <v>0.98832441052511666</v>
      </c>
      <c r="I1160" s="10">
        <f t="shared" si="137"/>
        <v>0.98832441052511666</v>
      </c>
      <c r="J1160" s="10">
        <f t="shared" si="138"/>
        <v>0.98832441052511666</v>
      </c>
    </row>
    <row r="1161" spans="1:10" x14ac:dyDescent="0.3">
      <c r="A1161" s="6">
        <v>44975.333333333336</v>
      </c>
      <c r="B1161" s="7">
        <v>166.79</v>
      </c>
      <c r="C1161" s="7">
        <v>164.84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0.98830865159781767</v>
      </c>
      <c r="H1161" s="5">
        <f t="shared" si="136"/>
        <v>0.98830865159781767</v>
      </c>
      <c r="I1161" s="10">
        <f t="shared" si="137"/>
        <v>0.98830865159781767</v>
      </c>
      <c r="J1161" s="10">
        <f t="shared" si="138"/>
        <v>0.98830865159781767</v>
      </c>
    </row>
    <row r="1162" spans="1:10" x14ac:dyDescent="0.3">
      <c r="A1162" s="6">
        <v>44975.375</v>
      </c>
      <c r="B1162" s="7">
        <v>90.03</v>
      </c>
      <c r="C1162" s="7">
        <v>92.24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1.0245473730978563</v>
      </c>
      <c r="H1162" s="5">
        <f t="shared" si="136"/>
        <v>1.0231330323028829</v>
      </c>
      <c r="I1162" s="10">
        <f t="shared" si="137"/>
        <v>1.0154220215352554</v>
      </c>
      <c r="J1162" s="10">
        <f t="shared" si="138"/>
        <v>1.0077110107676277</v>
      </c>
    </row>
    <row r="1163" spans="1:10" x14ac:dyDescent="0.3">
      <c r="A1163" s="6">
        <v>44975.416666666664</v>
      </c>
      <c r="B1163" s="7">
        <v>0</v>
      </c>
      <c r="C1163" s="7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10">
        <f t="shared" si="137"/>
        <v>1</v>
      </c>
      <c r="J1163" s="10">
        <f t="shared" si="138"/>
        <v>1</v>
      </c>
    </row>
    <row r="1164" spans="1:10" x14ac:dyDescent="0.3">
      <c r="A1164" s="6">
        <v>44975.458333333336</v>
      </c>
      <c r="B1164" s="7">
        <v>0</v>
      </c>
      <c r="C1164" s="7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10">
        <f t="shared" si="137"/>
        <v>1</v>
      </c>
      <c r="J1164" s="10">
        <f t="shared" si="138"/>
        <v>1</v>
      </c>
    </row>
    <row r="1165" spans="1:10" x14ac:dyDescent="0.3">
      <c r="A1165" s="6">
        <v>44975.5</v>
      </c>
      <c r="B1165" s="7">
        <v>0</v>
      </c>
      <c r="C1165" s="7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10">
        <f t="shared" si="137"/>
        <v>1</v>
      </c>
      <c r="J1165" s="10">
        <f t="shared" si="138"/>
        <v>1</v>
      </c>
    </row>
    <row r="1166" spans="1:10" x14ac:dyDescent="0.3">
      <c r="A1166" s="6">
        <v>44975.541666666664</v>
      </c>
      <c r="B1166" s="7">
        <v>0</v>
      </c>
      <c r="C1166" s="7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10">
        <f t="shared" si="137"/>
        <v>1</v>
      </c>
      <c r="J1166" s="10">
        <f t="shared" si="138"/>
        <v>1</v>
      </c>
    </row>
    <row r="1167" spans="1:10" x14ac:dyDescent="0.3">
      <c r="A1167" s="6">
        <v>44975.583333333336</v>
      </c>
      <c r="B1167" s="7">
        <v>0</v>
      </c>
      <c r="C1167" s="7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10">
        <f t="shared" si="137"/>
        <v>1</v>
      </c>
      <c r="J1167" s="10">
        <f t="shared" si="138"/>
        <v>1</v>
      </c>
    </row>
    <row r="1168" spans="1:10" x14ac:dyDescent="0.3">
      <c r="A1168" s="6">
        <v>44975.625</v>
      </c>
      <c r="B1168" s="7">
        <v>0</v>
      </c>
      <c r="C1168" s="7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10">
        <f t="shared" si="137"/>
        <v>1</v>
      </c>
      <c r="J1168" s="10">
        <f t="shared" si="138"/>
        <v>1</v>
      </c>
    </row>
    <row r="1169" spans="1:10" x14ac:dyDescent="0.3">
      <c r="A1169" s="6">
        <v>44975.666666666664</v>
      </c>
      <c r="B1169" s="7">
        <v>0</v>
      </c>
      <c r="C1169" s="7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10">
        <f t="shared" si="137"/>
        <v>1</v>
      </c>
      <c r="J1169" s="10">
        <f t="shared" si="138"/>
        <v>1</v>
      </c>
    </row>
    <row r="1170" spans="1:10" x14ac:dyDescent="0.3">
      <c r="A1170" s="6">
        <v>44975.708333333336</v>
      </c>
      <c r="B1170" s="7">
        <v>65.06</v>
      </c>
      <c r="C1170" s="7">
        <v>66.650000000000006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1.0244389794036275</v>
      </c>
      <c r="H1170" s="5">
        <f t="shared" si="136"/>
        <v>1.0231330323028829</v>
      </c>
      <c r="I1170" s="10">
        <f t="shared" si="137"/>
        <v>1.0154220215352554</v>
      </c>
      <c r="J1170" s="10">
        <f t="shared" si="138"/>
        <v>1.0077110107676277</v>
      </c>
    </row>
    <row r="1171" spans="1:10" x14ac:dyDescent="0.3">
      <c r="A1171" s="6">
        <v>44975.75</v>
      </c>
      <c r="B1171" s="7">
        <v>67.44</v>
      </c>
      <c r="C1171" s="7">
        <v>69.09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1.0244661921708187</v>
      </c>
      <c r="H1171" s="5">
        <f t="shared" si="136"/>
        <v>1.0231330323028829</v>
      </c>
      <c r="I1171" s="10">
        <f t="shared" si="137"/>
        <v>1.0154220215352554</v>
      </c>
      <c r="J1171" s="10">
        <f t="shared" si="138"/>
        <v>1.0077110107676277</v>
      </c>
    </row>
    <row r="1172" spans="1:10" x14ac:dyDescent="0.3">
      <c r="A1172" s="6">
        <v>44975.791666666664</v>
      </c>
      <c r="B1172" s="7">
        <v>129.52000000000001</v>
      </c>
      <c r="C1172" s="7">
        <v>128.9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0.99521309450277951</v>
      </c>
      <c r="H1172" s="5">
        <f t="shared" si="136"/>
        <v>0.99521309450277951</v>
      </c>
      <c r="I1172" s="10">
        <f t="shared" si="137"/>
        <v>0.99521309450277951</v>
      </c>
      <c r="J1172" s="10">
        <f t="shared" si="138"/>
        <v>0.99521309450277951</v>
      </c>
    </row>
    <row r="1173" spans="1:10" x14ac:dyDescent="0.3">
      <c r="A1173" s="6">
        <v>44975.833333333336</v>
      </c>
      <c r="B1173" s="7">
        <v>178.42</v>
      </c>
      <c r="C1173" s="7">
        <v>177.57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0.99523596009415993</v>
      </c>
      <c r="H1173" s="5">
        <f t="shared" si="136"/>
        <v>0.99523596009415993</v>
      </c>
      <c r="I1173" s="10">
        <f t="shared" si="137"/>
        <v>0.99523596009415993</v>
      </c>
      <c r="J1173" s="10">
        <f t="shared" si="138"/>
        <v>0.99523596009415993</v>
      </c>
    </row>
    <row r="1174" spans="1:10" x14ac:dyDescent="0.3">
      <c r="A1174" s="6">
        <v>44975.875</v>
      </c>
      <c r="B1174" s="7">
        <v>178.42</v>
      </c>
      <c r="C1174" s="7">
        <v>177.57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0.99523596009415993</v>
      </c>
      <c r="H1174" s="5">
        <f t="shared" si="136"/>
        <v>0.99523596009415993</v>
      </c>
      <c r="I1174" s="10">
        <f t="shared" si="137"/>
        <v>0.99523596009415993</v>
      </c>
      <c r="J1174" s="10">
        <f t="shared" si="138"/>
        <v>0.99523596009415993</v>
      </c>
    </row>
    <row r="1175" spans="1:10" x14ac:dyDescent="0.3">
      <c r="A1175" s="6">
        <v>44975.916666666664</v>
      </c>
      <c r="B1175" s="7">
        <v>181.4</v>
      </c>
      <c r="C1175" s="7">
        <v>180.54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0.99525909592061734</v>
      </c>
      <c r="H1175" s="5">
        <f t="shared" si="136"/>
        <v>0.99525909592061734</v>
      </c>
      <c r="I1175" s="10">
        <f t="shared" si="137"/>
        <v>0.99525909592061734</v>
      </c>
      <c r="J1175" s="10">
        <f t="shared" si="138"/>
        <v>0.99525909592061734</v>
      </c>
    </row>
    <row r="1176" spans="1:10" x14ac:dyDescent="0.3">
      <c r="A1176" s="6">
        <v>44975.958333333336</v>
      </c>
      <c r="B1176" s="7">
        <v>182.19</v>
      </c>
      <c r="C1176" s="7">
        <v>181.32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0.99522476535484927</v>
      </c>
      <c r="H1176" s="5">
        <f t="shared" si="136"/>
        <v>0.99522476535484927</v>
      </c>
      <c r="I1176" s="10">
        <f t="shared" si="137"/>
        <v>0.99522476535484927</v>
      </c>
      <c r="J1176" s="10">
        <f t="shared" si="138"/>
        <v>0.99522476535484927</v>
      </c>
    </row>
    <row r="1177" spans="1:10" x14ac:dyDescent="0.3">
      <c r="A1177" s="6">
        <v>44976</v>
      </c>
      <c r="B1177" s="7">
        <v>178.42</v>
      </c>
      <c r="C1177" s="7">
        <v>177.57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0.99523596009415993</v>
      </c>
      <c r="H1177" s="5">
        <f t="shared" si="136"/>
        <v>0.99523596009415993</v>
      </c>
      <c r="I1177" s="10">
        <f t="shared" si="137"/>
        <v>0.99523596009415993</v>
      </c>
      <c r="J1177" s="10">
        <f t="shared" si="138"/>
        <v>0.99523596009415993</v>
      </c>
    </row>
    <row r="1178" spans="1:10" x14ac:dyDescent="0.3">
      <c r="A1178" s="6">
        <v>44976.041666666664</v>
      </c>
      <c r="B1178" s="7">
        <v>172.56</v>
      </c>
      <c r="C1178" s="7">
        <v>170.08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0.98562818729717205</v>
      </c>
      <c r="H1178" s="5">
        <f t="shared" si="136"/>
        <v>0.98562818729717205</v>
      </c>
      <c r="I1178" s="10">
        <f t="shared" si="137"/>
        <v>0.98562818729717205</v>
      </c>
      <c r="J1178" s="10">
        <f t="shared" si="138"/>
        <v>0.98562818729717205</v>
      </c>
    </row>
    <row r="1179" spans="1:10" x14ac:dyDescent="0.3">
      <c r="A1179" s="6">
        <v>44976.083333333336</v>
      </c>
      <c r="B1179" s="7">
        <v>172.56</v>
      </c>
      <c r="C1179" s="7">
        <v>170.08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0.98562818729717205</v>
      </c>
      <c r="H1179" s="5">
        <f t="shared" si="136"/>
        <v>0.98562818729717205</v>
      </c>
      <c r="I1179" s="10">
        <f t="shared" si="137"/>
        <v>0.98562818729717205</v>
      </c>
      <c r="J1179" s="10">
        <f t="shared" si="138"/>
        <v>0.98562818729717205</v>
      </c>
    </row>
    <row r="1180" spans="1:10" x14ac:dyDescent="0.3">
      <c r="A1180" s="6">
        <v>44976.125</v>
      </c>
      <c r="B1180" s="7">
        <v>172.56</v>
      </c>
      <c r="C1180" s="7">
        <v>170.08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0.98562818729717205</v>
      </c>
      <c r="H1180" s="5">
        <f t="shared" si="136"/>
        <v>0.98562818729717205</v>
      </c>
      <c r="I1180" s="10">
        <f t="shared" si="137"/>
        <v>0.98562818729717205</v>
      </c>
      <c r="J1180" s="10">
        <f t="shared" si="138"/>
        <v>0.98562818729717205</v>
      </c>
    </row>
    <row r="1181" spans="1:10" x14ac:dyDescent="0.3">
      <c r="A1181" s="6">
        <v>44976.166666666664</v>
      </c>
      <c r="B1181" s="7">
        <v>172.56</v>
      </c>
      <c r="C1181" s="7">
        <v>170.08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0.98562818729717205</v>
      </c>
      <c r="H1181" s="5">
        <f t="shared" si="136"/>
        <v>0.98562818729717205</v>
      </c>
      <c r="I1181" s="10">
        <f t="shared" si="137"/>
        <v>0.98562818729717205</v>
      </c>
      <c r="J1181" s="10">
        <f t="shared" si="138"/>
        <v>0.98562818729717205</v>
      </c>
    </row>
    <row r="1182" spans="1:10" x14ac:dyDescent="0.3">
      <c r="A1182" s="6">
        <v>44976.208333333336</v>
      </c>
      <c r="B1182" s="7">
        <v>172.56</v>
      </c>
      <c r="C1182" s="7">
        <v>170.08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0.98562818729717205</v>
      </c>
      <c r="H1182" s="5">
        <f t="shared" si="136"/>
        <v>0.98562818729717205</v>
      </c>
      <c r="I1182" s="10">
        <f t="shared" si="137"/>
        <v>0.98562818729717205</v>
      </c>
      <c r="J1182" s="10">
        <f t="shared" si="138"/>
        <v>0.98562818729717205</v>
      </c>
    </row>
    <row r="1183" spans="1:10" x14ac:dyDescent="0.3">
      <c r="A1183" s="6">
        <v>44976.25</v>
      </c>
      <c r="B1183" s="7">
        <v>172.56</v>
      </c>
      <c r="C1183" s="7">
        <v>170.08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0.98562818729717205</v>
      </c>
      <c r="H1183" s="5">
        <f t="shared" si="136"/>
        <v>0.98562818729717205</v>
      </c>
      <c r="I1183" s="10">
        <f t="shared" si="137"/>
        <v>0.98562818729717205</v>
      </c>
      <c r="J1183" s="10">
        <f t="shared" si="138"/>
        <v>0.98562818729717205</v>
      </c>
    </row>
    <row r="1184" spans="1:10" x14ac:dyDescent="0.3">
      <c r="A1184" s="6">
        <v>44976.291666666664</v>
      </c>
      <c r="B1184" s="7">
        <v>161.16999999999999</v>
      </c>
      <c r="C1184" s="7">
        <v>158.86000000000001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0.98566730781162759</v>
      </c>
      <c r="H1184" s="5">
        <f t="shared" si="136"/>
        <v>0.98566730781162759</v>
      </c>
      <c r="I1184" s="10">
        <f t="shared" si="137"/>
        <v>0.98566730781162759</v>
      </c>
      <c r="J1184" s="10">
        <f t="shared" si="138"/>
        <v>0.98566730781162759</v>
      </c>
    </row>
    <row r="1185" spans="1:10" x14ac:dyDescent="0.3">
      <c r="A1185" s="6">
        <v>44976.333333333336</v>
      </c>
      <c r="B1185" s="7">
        <v>138.38999999999999</v>
      </c>
      <c r="C1185" s="7">
        <v>136.4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0.9856203482910616</v>
      </c>
      <c r="H1185" s="5">
        <f t="shared" si="136"/>
        <v>0.9856203482910616</v>
      </c>
      <c r="I1185" s="10">
        <f t="shared" si="137"/>
        <v>0.9856203482910616</v>
      </c>
      <c r="J1185" s="10">
        <f t="shared" si="138"/>
        <v>0.9856203482910616</v>
      </c>
    </row>
    <row r="1186" spans="1:10" x14ac:dyDescent="0.3">
      <c r="A1186" s="6">
        <v>44976.375</v>
      </c>
      <c r="B1186" s="7">
        <v>28.18</v>
      </c>
      <c r="C1186" s="7">
        <v>28.56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1.013484740951029</v>
      </c>
      <c r="H1186" s="5">
        <f t="shared" si="136"/>
        <v>1.013484740951029</v>
      </c>
      <c r="I1186" s="10">
        <f t="shared" si="137"/>
        <v>1.013484740951029</v>
      </c>
      <c r="J1186" s="10">
        <f t="shared" si="138"/>
        <v>1.0077110107676277</v>
      </c>
    </row>
    <row r="1187" spans="1:10" x14ac:dyDescent="0.3">
      <c r="A1187" s="6">
        <v>44976.416666666664</v>
      </c>
      <c r="B1187" s="7">
        <v>0</v>
      </c>
      <c r="C1187" s="7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10">
        <f t="shared" si="137"/>
        <v>1</v>
      </c>
      <c r="J1187" s="10">
        <f t="shared" si="138"/>
        <v>1</v>
      </c>
    </row>
    <row r="1188" spans="1:10" x14ac:dyDescent="0.3">
      <c r="A1188" s="6">
        <v>44976.458333333336</v>
      </c>
      <c r="B1188" s="7">
        <v>0</v>
      </c>
      <c r="C1188" s="7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10">
        <f t="shared" si="137"/>
        <v>1</v>
      </c>
      <c r="J1188" s="10">
        <f t="shared" si="138"/>
        <v>1</v>
      </c>
    </row>
    <row r="1189" spans="1:10" x14ac:dyDescent="0.3">
      <c r="A1189" s="6">
        <v>44976.5</v>
      </c>
      <c r="B1189" s="7">
        <v>0</v>
      </c>
      <c r="C1189" s="7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10">
        <f t="shared" si="137"/>
        <v>1</v>
      </c>
      <c r="J1189" s="10">
        <f t="shared" si="138"/>
        <v>1</v>
      </c>
    </row>
    <row r="1190" spans="1:10" x14ac:dyDescent="0.3">
      <c r="A1190" s="6">
        <v>44976.541666666664</v>
      </c>
      <c r="B1190" s="7">
        <v>0</v>
      </c>
      <c r="C1190" s="7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10">
        <f t="shared" si="137"/>
        <v>1</v>
      </c>
      <c r="J1190" s="10">
        <f t="shared" si="138"/>
        <v>1</v>
      </c>
    </row>
    <row r="1191" spans="1:10" x14ac:dyDescent="0.3">
      <c r="A1191" s="6">
        <v>44976.583333333336</v>
      </c>
      <c r="B1191" s="7">
        <v>0</v>
      </c>
      <c r="C1191" s="7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10">
        <f t="shared" si="137"/>
        <v>1</v>
      </c>
      <c r="J1191" s="10">
        <f t="shared" si="138"/>
        <v>1</v>
      </c>
    </row>
    <row r="1192" spans="1:10" x14ac:dyDescent="0.3">
      <c r="A1192" s="6">
        <v>44976.625</v>
      </c>
      <c r="B1192" s="7">
        <v>0</v>
      </c>
      <c r="C1192" s="7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10">
        <f t="shared" si="137"/>
        <v>1</v>
      </c>
      <c r="J1192" s="10">
        <f t="shared" si="138"/>
        <v>1</v>
      </c>
    </row>
    <row r="1193" spans="1:10" x14ac:dyDescent="0.3">
      <c r="A1193" s="6">
        <v>44976.666666666664</v>
      </c>
      <c r="B1193" s="7">
        <v>0</v>
      </c>
      <c r="C1193" s="7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10">
        <f t="shared" si="137"/>
        <v>1</v>
      </c>
      <c r="J1193" s="10">
        <f t="shared" si="138"/>
        <v>1</v>
      </c>
    </row>
    <row r="1194" spans="1:10" x14ac:dyDescent="0.3">
      <c r="A1194" s="6">
        <v>44976.708333333336</v>
      </c>
      <c r="B1194" s="7">
        <v>0</v>
      </c>
      <c r="C1194" s="7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10">
        <f t="shared" si="137"/>
        <v>1</v>
      </c>
      <c r="J1194" s="10">
        <f t="shared" si="138"/>
        <v>1</v>
      </c>
    </row>
    <row r="1195" spans="1:10" x14ac:dyDescent="0.3">
      <c r="A1195" s="6">
        <v>44976.75</v>
      </c>
      <c r="B1195" s="7">
        <v>0</v>
      </c>
      <c r="C1195" s="7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10">
        <f t="shared" si="137"/>
        <v>1</v>
      </c>
      <c r="J1195" s="10">
        <f t="shared" si="138"/>
        <v>1</v>
      </c>
    </row>
    <row r="1196" spans="1:10" x14ac:dyDescent="0.3">
      <c r="A1196" s="6">
        <v>44976.791666666664</v>
      </c>
      <c r="B1196" s="7">
        <v>0</v>
      </c>
      <c r="C1196" s="7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10">
        <f t="shared" si="137"/>
        <v>1</v>
      </c>
      <c r="J1196" s="10">
        <f t="shared" si="138"/>
        <v>1</v>
      </c>
    </row>
    <row r="1197" spans="1:10" x14ac:dyDescent="0.3">
      <c r="A1197" s="6">
        <v>44976.833333333336</v>
      </c>
      <c r="B1197" s="7">
        <v>117.07</v>
      </c>
      <c r="C1197" s="7">
        <v>116.18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0.99239771077133354</v>
      </c>
      <c r="H1197" s="5">
        <f t="shared" si="136"/>
        <v>0.99239771077133354</v>
      </c>
      <c r="I1197" s="10">
        <f t="shared" si="137"/>
        <v>0.99239771077133354</v>
      </c>
      <c r="J1197" s="10">
        <f t="shared" si="138"/>
        <v>0.99239771077133354</v>
      </c>
    </row>
    <row r="1198" spans="1:10" x14ac:dyDescent="0.3">
      <c r="A1198" s="6">
        <v>44976.875</v>
      </c>
      <c r="B1198" s="7">
        <v>169.58</v>
      </c>
      <c r="C1198" s="7">
        <v>168.29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0.99239297086920619</v>
      </c>
      <c r="H1198" s="5">
        <f t="shared" si="136"/>
        <v>0.99239297086920619</v>
      </c>
      <c r="I1198" s="10">
        <f t="shared" si="137"/>
        <v>0.99239297086920619</v>
      </c>
      <c r="J1198" s="10">
        <f t="shared" si="138"/>
        <v>0.99239297086920619</v>
      </c>
    </row>
    <row r="1199" spans="1:10" x14ac:dyDescent="0.3">
      <c r="A1199" s="6">
        <v>44976.916666666664</v>
      </c>
      <c r="B1199" s="7">
        <v>183.05</v>
      </c>
      <c r="C1199" s="7">
        <v>181.65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0.9923518164435946</v>
      </c>
      <c r="H1199" s="5">
        <f t="shared" si="136"/>
        <v>0.9923518164435946</v>
      </c>
      <c r="I1199" s="10">
        <f t="shared" si="137"/>
        <v>0.9923518164435946</v>
      </c>
      <c r="J1199" s="10">
        <f t="shared" si="138"/>
        <v>0.9923518164435946</v>
      </c>
    </row>
    <row r="1200" spans="1:10" x14ac:dyDescent="0.3">
      <c r="A1200" s="6">
        <v>44976.958333333336</v>
      </c>
      <c r="B1200" s="7">
        <v>170.16</v>
      </c>
      <c r="C1200" s="7">
        <v>168.86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0.99236013164080872</v>
      </c>
      <c r="H1200" s="5">
        <f t="shared" si="136"/>
        <v>0.99236013164080872</v>
      </c>
      <c r="I1200" s="10">
        <f t="shared" si="137"/>
        <v>0.99236013164080872</v>
      </c>
      <c r="J1200" s="10">
        <f t="shared" si="138"/>
        <v>0.99236013164080872</v>
      </c>
    </row>
    <row r="1201" spans="1:10" x14ac:dyDescent="0.3">
      <c r="A1201" s="6">
        <v>44977</v>
      </c>
      <c r="B1201" s="7">
        <v>163.59</v>
      </c>
      <c r="C1201" s="7">
        <v>162.34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0.99235894614585241</v>
      </c>
      <c r="H1201" s="5">
        <f t="shared" si="136"/>
        <v>0.99235894614585241</v>
      </c>
      <c r="I1201" s="10">
        <f t="shared" si="137"/>
        <v>0.99235894614585241</v>
      </c>
      <c r="J1201" s="10">
        <f t="shared" si="138"/>
        <v>0.99235894614585241</v>
      </c>
    </row>
    <row r="1202" spans="1:10" x14ac:dyDescent="0.3">
      <c r="A1202" s="6">
        <v>44977.041666666664</v>
      </c>
      <c r="B1202" s="7">
        <v>169.5</v>
      </c>
      <c r="C1202" s="7">
        <v>166.83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0.9842477876106196</v>
      </c>
      <c r="H1202" s="5">
        <f t="shared" si="136"/>
        <v>0.9842477876106196</v>
      </c>
      <c r="I1202" s="10">
        <f t="shared" si="137"/>
        <v>0.9842477876106196</v>
      </c>
      <c r="J1202" s="10">
        <f t="shared" si="138"/>
        <v>0.9842477876106196</v>
      </c>
    </row>
    <row r="1203" spans="1:10" x14ac:dyDescent="0.3">
      <c r="A1203" s="6">
        <v>44977.083333333336</v>
      </c>
      <c r="B1203" s="7">
        <v>169.5</v>
      </c>
      <c r="C1203" s="7">
        <v>166.83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0.9842477876106196</v>
      </c>
      <c r="H1203" s="5">
        <f t="shared" si="136"/>
        <v>0.9842477876106196</v>
      </c>
      <c r="I1203" s="10">
        <f t="shared" si="137"/>
        <v>0.9842477876106196</v>
      </c>
      <c r="J1203" s="10">
        <f t="shared" si="138"/>
        <v>0.9842477876106196</v>
      </c>
    </row>
    <row r="1204" spans="1:10" x14ac:dyDescent="0.3">
      <c r="A1204" s="6">
        <v>44977.125</v>
      </c>
      <c r="B1204" s="7">
        <v>169.5</v>
      </c>
      <c r="C1204" s="7">
        <v>166.83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0.9842477876106196</v>
      </c>
      <c r="H1204" s="5">
        <f t="shared" si="136"/>
        <v>0.9842477876106196</v>
      </c>
      <c r="I1204" s="10">
        <f t="shared" si="137"/>
        <v>0.9842477876106196</v>
      </c>
      <c r="J1204" s="10">
        <f t="shared" si="138"/>
        <v>0.9842477876106196</v>
      </c>
    </row>
    <row r="1205" spans="1:10" x14ac:dyDescent="0.3">
      <c r="A1205" s="6">
        <v>44977.166666666664</v>
      </c>
      <c r="B1205" s="7">
        <v>169.5</v>
      </c>
      <c r="C1205" s="7">
        <v>166.83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0.9842477876106196</v>
      </c>
      <c r="H1205" s="5">
        <f t="shared" si="136"/>
        <v>0.9842477876106196</v>
      </c>
      <c r="I1205" s="10">
        <f t="shared" si="137"/>
        <v>0.9842477876106196</v>
      </c>
      <c r="J1205" s="10">
        <f t="shared" si="138"/>
        <v>0.9842477876106196</v>
      </c>
    </row>
    <row r="1206" spans="1:10" x14ac:dyDescent="0.3">
      <c r="A1206" s="6">
        <v>44977.208333333336</v>
      </c>
      <c r="B1206" s="7">
        <v>169.5</v>
      </c>
      <c r="C1206" s="7">
        <v>166.83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0.9842477876106196</v>
      </c>
      <c r="H1206" s="5">
        <f t="shared" si="136"/>
        <v>0.9842477876106196</v>
      </c>
      <c r="I1206" s="10">
        <f t="shared" si="137"/>
        <v>0.9842477876106196</v>
      </c>
      <c r="J1206" s="10">
        <f t="shared" si="138"/>
        <v>0.9842477876106196</v>
      </c>
    </row>
    <row r="1207" spans="1:10" x14ac:dyDescent="0.3">
      <c r="A1207" s="6">
        <v>44977.25</v>
      </c>
      <c r="B1207" s="7">
        <v>169.5</v>
      </c>
      <c r="C1207" s="7">
        <v>166.83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0.9842477876106196</v>
      </c>
      <c r="H1207" s="5">
        <f t="shared" si="136"/>
        <v>0.9842477876106196</v>
      </c>
      <c r="I1207" s="10">
        <f t="shared" si="137"/>
        <v>0.9842477876106196</v>
      </c>
      <c r="J1207" s="10">
        <f t="shared" si="138"/>
        <v>0.9842477876106196</v>
      </c>
    </row>
    <row r="1208" spans="1:10" x14ac:dyDescent="0.3">
      <c r="A1208" s="6">
        <v>44977.291666666664</v>
      </c>
      <c r="B1208" s="7">
        <v>169.5</v>
      </c>
      <c r="C1208" s="7">
        <v>166.83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0.9842477876106196</v>
      </c>
      <c r="H1208" s="5">
        <f t="shared" si="136"/>
        <v>0.9842477876106196</v>
      </c>
      <c r="I1208" s="10">
        <f t="shared" si="137"/>
        <v>0.9842477876106196</v>
      </c>
      <c r="J1208" s="10">
        <f t="shared" si="138"/>
        <v>0.9842477876106196</v>
      </c>
    </row>
    <row r="1209" spans="1:10" x14ac:dyDescent="0.3">
      <c r="A1209" s="6">
        <v>44977.333333333336</v>
      </c>
      <c r="B1209" s="7">
        <v>166.77</v>
      </c>
      <c r="C1209" s="7">
        <v>164.14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0.9842297775379264</v>
      </c>
      <c r="H1209" s="5">
        <f t="shared" si="136"/>
        <v>0.9842297775379264</v>
      </c>
      <c r="I1209" s="10">
        <f t="shared" si="137"/>
        <v>0.9842297775379264</v>
      </c>
      <c r="J1209" s="10">
        <f t="shared" si="138"/>
        <v>0.9842297775379264</v>
      </c>
    </row>
    <row r="1210" spans="1:10" x14ac:dyDescent="0.3">
      <c r="A1210" s="6">
        <v>44977.375</v>
      </c>
      <c r="B1210" s="7">
        <v>77.180000000000007</v>
      </c>
      <c r="C1210" s="7">
        <v>79.19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1.0260430163254728</v>
      </c>
      <c r="H1210" s="5">
        <f t="shared" si="136"/>
        <v>1.0231330323028829</v>
      </c>
      <c r="I1210" s="10">
        <f t="shared" si="137"/>
        <v>1.0154220215352554</v>
      </c>
      <c r="J1210" s="10">
        <f t="shared" si="138"/>
        <v>1.0077110107676277</v>
      </c>
    </row>
    <row r="1211" spans="1:10" x14ac:dyDescent="0.3">
      <c r="A1211" s="6">
        <v>44977.416666666664</v>
      </c>
      <c r="B1211" s="7">
        <v>1.1200000000000001</v>
      </c>
      <c r="C1211" s="7">
        <v>1.1499999999999999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1.0267857142857142</v>
      </c>
      <c r="H1211" s="5">
        <f t="shared" si="136"/>
        <v>1.0231330323028829</v>
      </c>
      <c r="I1211" s="10">
        <f t="shared" si="137"/>
        <v>1.0154220215352554</v>
      </c>
      <c r="J1211" s="10">
        <f t="shared" si="138"/>
        <v>1.0077110107676277</v>
      </c>
    </row>
    <row r="1212" spans="1:10" x14ac:dyDescent="0.3">
      <c r="A1212" s="6">
        <v>44977.458333333336</v>
      </c>
      <c r="B1212" s="7">
        <v>5.61</v>
      </c>
      <c r="C1212" s="7">
        <v>5.76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1.0267379679144384</v>
      </c>
      <c r="H1212" s="5">
        <f t="shared" si="136"/>
        <v>1.0231330323028829</v>
      </c>
      <c r="I1212" s="10">
        <f t="shared" si="137"/>
        <v>1.0154220215352554</v>
      </c>
      <c r="J1212" s="10">
        <f t="shared" si="138"/>
        <v>1.0077110107676277</v>
      </c>
    </row>
    <row r="1213" spans="1:10" x14ac:dyDescent="0.3">
      <c r="A1213" s="6">
        <v>44977.5</v>
      </c>
      <c r="B1213" s="7">
        <v>69.38</v>
      </c>
      <c r="C1213" s="7">
        <v>71.19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1.0260882098587489</v>
      </c>
      <c r="H1213" s="5">
        <f t="shared" si="136"/>
        <v>1.0231330323028829</v>
      </c>
      <c r="I1213" s="10">
        <f t="shared" si="137"/>
        <v>1.0154220215352554</v>
      </c>
      <c r="J1213" s="10">
        <f t="shared" si="138"/>
        <v>1.0077110107676277</v>
      </c>
    </row>
    <row r="1214" spans="1:10" x14ac:dyDescent="0.3">
      <c r="A1214" s="6">
        <v>44977.541666666664</v>
      </c>
      <c r="B1214" s="7">
        <v>82.64</v>
      </c>
      <c r="C1214" s="7">
        <v>84.79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1.0260164569215877</v>
      </c>
      <c r="H1214" s="5">
        <f t="shared" si="136"/>
        <v>1.0231330323028829</v>
      </c>
      <c r="I1214" s="10">
        <f t="shared" si="137"/>
        <v>1.0154220215352554</v>
      </c>
      <c r="J1214" s="10">
        <f t="shared" si="138"/>
        <v>1.0077110107676277</v>
      </c>
    </row>
    <row r="1215" spans="1:10" x14ac:dyDescent="0.3">
      <c r="A1215" s="6">
        <v>44977.583333333336</v>
      </c>
      <c r="B1215" s="7">
        <v>0</v>
      </c>
      <c r="C1215" s="7">
        <v>0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10">
        <f t="shared" si="137"/>
        <v>1</v>
      </c>
      <c r="J1215" s="10">
        <f t="shared" si="138"/>
        <v>1</v>
      </c>
    </row>
    <row r="1216" spans="1:10" x14ac:dyDescent="0.3">
      <c r="A1216" s="6">
        <v>44977.625</v>
      </c>
      <c r="B1216" s="7">
        <v>0</v>
      </c>
      <c r="C1216" s="7">
        <v>0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10">
        <f t="shared" si="137"/>
        <v>1</v>
      </c>
      <c r="J1216" s="10">
        <f t="shared" si="138"/>
        <v>1</v>
      </c>
    </row>
    <row r="1217" spans="1:10" x14ac:dyDescent="0.3">
      <c r="A1217" s="6">
        <v>44977.666666666664</v>
      </c>
      <c r="B1217" s="7">
        <v>0</v>
      </c>
      <c r="C1217" s="7">
        <v>0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10">
        <f t="shared" si="137"/>
        <v>1</v>
      </c>
      <c r="J1217" s="10">
        <f t="shared" si="138"/>
        <v>1</v>
      </c>
    </row>
    <row r="1218" spans="1:10" x14ac:dyDescent="0.3">
      <c r="A1218" s="6">
        <v>44977.708333333336</v>
      </c>
      <c r="B1218" s="7">
        <v>0</v>
      </c>
      <c r="C1218" s="7">
        <v>0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10">
        <f t="shared" si="137"/>
        <v>1</v>
      </c>
      <c r="J1218" s="10">
        <f t="shared" si="138"/>
        <v>1</v>
      </c>
    </row>
    <row r="1219" spans="1:10" x14ac:dyDescent="0.3">
      <c r="A1219" s="6">
        <v>44977.75</v>
      </c>
      <c r="B1219" s="7">
        <v>0</v>
      </c>
      <c r="C1219" s="7">
        <v>0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10">
        <f t="shared" ref="I1219:I1282" si="144">MIN(MAX(H1219,$L$10),$M$10)</f>
        <v>1</v>
      </c>
      <c r="J1219" s="10">
        <f t="shared" ref="J1219:J1282" si="145">MIN(MAX(I1219,$L$8),$M$8)</f>
        <v>1</v>
      </c>
    </row>
    <row r="1220" spans="1:10" x14ac:dyDescent="0.3">
      <c r="A1220" s="6">
        <v>44977.791666666664</v>
      </c>
      <c r="B1220" s="7">
        <v>0</v>
      </c>
      <c r="C1220" s="7">
        <v>0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</v>
      </c>
      <c r="H1220" s="5">
        <f t="shared" si="143"/>
        <v>1</v>
      </c>
      <c r="I1220" s="10">
        <f t="shared" si="144"/>
        <v>1</v>
      </c>
      <c r="J1220" s="10">
        <f t="shared" si="145"/>
        <v>1</v>
      </c>
    </row>
    <row r="1221" spans="1:10" x14ac:dyDescent="0.3">
      <c r="A1221" s="6">
        <v>44977.833333333336</v>
      </c>
      <c r="B1221" s="7">
        <v>169.51</v>
      </c>
      <c r="C1221" s="7">
        <v>168.81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0.99587045012093689</v>
      </c>
      <c r="H1221" s="5">
        <f t="shared" si="143"/>
        <v>0.99587045012093689</v>
      </c>
      <c r="I1221" s="10">
        <f t="shared" si="144"/>
        <v>0.99587045012093689</v>
      </c>
      <c r="J1221" s="10">
        <f t="shared" si="145"/>
        <v>0.99587045012093689</v>
      </c>
    </row>
    <row r="1222" spans="1:10" x14ac:dyDescent="0.3">
      <c r="A1222" s="6">
        <v>44977.875</v>
      </c>
      <c r="B1222" s="7">
        <v>317.74</v>
      </c>
      <c r="C1222" s="7">
        <v>316.41000000000003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0.99581418770063579</v>
      </c>
      <c r="H1222" s="5">
        <f t="shared" si="143"/>
        <v>0.99581418770063579</v>
      </c>
      <c r="I1222" s="10">
        <f t="shared" si="144"/>
        <v>0.99581418770063579</v>
      </c>
      <c r="J1222" s="10">
        <f t="shared" si="145"/>
        <v>0.99581418770063579</v>
      </c>
    </row>
    <row r="1223" spans="1:10" x14ac:dyDescent="0.3">
      <c r="A1223" s="6">
        <v>44977.916666666664</v>
      </c>
      <c r="B1223" s="7">
        <v>294.51</v>
      </c>
      <c r="C1223" s="7">
        <v>293.29000000000002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0.9958575260602357</v>
      </c>
      <c r="H1223" s="5">
        <f t="shared" si="143"/>
        <v>0.9958575260602357</v>
      </c>
      <c r="I1223" s="10">
        <f t="shared" si="144"/>
        <v>0.9958575260602357</v>
      </c>
      <c r="J1223" s="10">
        <f t="shared" si="145"/>
        <v>0.9958575260602357</v>
      </c>
    </row>
    <row r="1224" spans="1:10" x14ac:dyDescent="0.3">
      <c r="A1224" s="6">
        <v>44977.958333333336</v>
      </c>
      <c r="B1224" s="7">
        <v>270.51</v>
      </c>
      <c r="C1224" s="7">
        <v>269.39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0.99585967247051865</v>
      </c>
      <c r="H1224" s="5">
        <f t="shared" si="143"/>
        <v>0.99585967247051865</v>
      </c>
      <c r="I1224" s="10">
        <f t="shared" si="144"/>
        <v>0.99585967247051865</v>
      </c>
      <c r="J1224" s="10">
        <f t="shared" si="145"/>
        <v>0.99585967247051865</v>
      </c>
    </row>
    <row r="1225" spans="1:10" x14ac:dyDescent="0.3">
      <c r="A1225" s="6">
        <v>44978</v>
      </c>
      <c r="B1225" s="7">
        <v>180.52</v>
      </c>
      <c r="C1225" s="7">
        <v>179.77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0.99584533569687572</v>
      </c>
      <c r="H1225" s="5">
        <f t="shared" si="143"/>
        <v>0.99584533569687572</v>
      </c>
      <c r="I1225" s="10">
        <f t="shared" si="144"/>
        <v>0.99584533569687572</v>
      </c>
      <c r="J1225" s="10">
        <f t="shared" si="145"/>
        <v>0.99584533569687572</v>
      </c>
    </row>
    <row r="1226" spans="1:10" x14ac:dyDescent="0.3">
      <c r="A1226" s="6">
        <v>44978.041666666664</v>
      </c>
      <c r="B1226" s="7">
        <v>172.87</v>
      </c>
      <c r="C1226" s="7">
        <v>170.2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0.98455486781974888</v>
      </c>
      <c r="H1226" s="5">
        <f t="shared" si="143"/>
        <v>0.98455486781974888</v>
      </c>
      <c r="I1226" s="10">
        <f t="shared" si="144"/>
        <v>0.98455486781974888</v>
      </c>
      <c r="J1226" s="10">
        <f t="shared" si="145"/>
        <v>0.98455486781974888</v>
      </c>
    </row>
    <row r="1227" spans="1:10" x14ac:dyDescent="0.3">
      <c r="A1227" s="6">
        <v>44978.083333333336</v>
      </c>
      <c r="B1227" s="7">
        <v>172.87</v>
      </c>
      <c r="C1227" s="7">
        <v>170.2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0.98455486781974888</v>
      </c>
      <c r="H1227" s="5">
        <f t="shared" si="143"/>
        <v>0.98455486781974888</v>
      </c>
      <c r="I1227" s="10">
        <f t="shared" si="144"/>
        <v>0.98455486781974888</v>
      </c>
      <c r="J1227" s="10">
        <f t="shared" si="145"/>
        <v>0.98455486781974888</v>
      </c>
    </row>
    <row r="1228" spans="1:10" x14ac:dyDescent="0.3">
      <c r="A1228" s="6">
        <v>44978.125</v>
      </c>
      <c r="B1228" s="7">
        <v>172.87</v>
      </c>
      <c r="C1228" s="7">
        <v>170.2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0.98455486781974888</v>
      </c>
      <c r="H1228" s="5">
        <f t="shared" si="143"/>
        <v>0.98455486781974888</v>
      </c>
      <c r="I1228" s="10">
        <f t="shared" si="144"/>
        <v>0.98455486781974888</v>
      </c>
      <c r="J1228" s="10">
        <f t="shared" si="145"/>
        <v>0.98455486781974888</v>
      </c>
    </row>
    <row r="1229" spans="1:10" x14ac:dyDescent="0.3">
      <c r="A1229" s="6">
        <v>44978.166666666664</v>
      </c>
      <c r="B1229" s="7">
        <v>172.87</v>
      </c>
      <c r="C1229" s="7">
        <v>170.2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0.98455486781974888</v>
      </c>
      <c r="H1229" s="5">
        <f t="shared" si="143"/>
        <v>0.98455486781974888</v>
      </c>
      <c r="I1229" s="10">
        <f t="shared" si="144"/>
        <v>0.98455486781974888</v>
      </c>
      <c r="J1229" s="10">
        <f t="shared" si="145"/>
        <v>0.98455486781974888</v>
      </c>
    </row>
    <row r="1230" spans="1:10" x14ac:dyDescent="0.3">
      <c r="A1230" s="6">
        <v>44978.208333333336</v>
      </c>
      <c r="B1230" s="7">
        <v>172.87</v>
      </c>
      <c r="C1230" s="7">
        <v>170.2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0.98455486781974888</v>
      </c>
      <c r="H1230" s="5">
        <f t="shared" si="143"/>
        <v>0.98455486781974888</v>
      </c>
      <c r="I1230" s="10">
        <f t="shared" si="144"/>
        <v>0.98455486781974888</v>
      </c>
      <c r="J1230" s="10">
        <f t="shared" si="145"/>
        <v>0.98455486781974888</v>
      </c>
    </row>
    <row r="1231" spans="1:10" x14ac:dyDescent="0.3">
      <c r="A1231" s="6">
        <v>44978.25</v>
      </c>
      <c r="B1231" s="7">
        <v>172.87</v>
      </c>
      <c r="C1231" s="7">
        <v>170.2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0.98455486781974888</v>
      </c>
      <c r="H1231" s="5">
        <f t="shared" si="143"/>
        <v>0.98455486781974888</v>
      </c>
      <c r="I1231" s="10">
        <f t="shared" si="144"/>
        <v>0.98455486781974888</v>
      </c>
      <c r="J1231" s="10">
        <f t="shared" si="145"/>
        <v>0.98455486781974888</v>
      </c>
    </row>
    <row r="1232" spans="1:10" x14ac:dyDescent="0.3">
      <c r="A1232" s="6">
        <v>44978.291666666664</v>
      </c>
      <c r="B1232" s="7">
        <v>172.87</v>
      </c>
      <c r="C1232" s="7">
        <v>170.2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0.98455486781974888</v>
      </c>
      <c r="H1232" s="5">
        <f t="shared" si="143"/>
        <v>0.98455486781974888</v>
      </c>
      <c r="I1232" s="10">
        <f t="shared" si="144"/>
        <v>0.98455486781974888</v>
      </c>
      <c r="J1232" s="10">
        <f t="shared" si="145"/>
        <v>0.98455486781974888</v>
      </c>
    </row>
    <row r="1233" spans="1:10" x14ac:dyDescent="0.3">
      <c r="A1233" s="6">
        <v>44978.333333333336</v>
      </c>
      <c r="B1233" s="7">
        <v>168.11</v>
      </c>
      <c r="C1233" s="7">
        <v>165.51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0.98453393611325901</v>
      </c>
      <c r="H1233" s="5">
        <f t="shared" si="143"/>
        <v>0.98453393611325901</v>
      </c>
      <c r="I1233" s="10">
        <f t="shared" si="144"/>
        <v>0.98453393611325901</v>
      </c>
      <c r="J1233" s="10">
        <f t="shared" si="145"/>
        <v>0.98453393611325901</v>
      </c>
    </row>
    <row r="1234" spans="1:10" x14ac:dyDescent="0.3">
      <c r="A1234" s="6">
        <v>44978.375</v>
      </c>
      <c r="B1234" s="7">
        <v>102.34</v>
      </c>
      <c r="C1234" s="7">
        <v>104.89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1.0249169435215946</v>
      </c>
      <c r="H1234" s="5">
        <f t="shared" si="143"/>
        <v>1.0231330323028829</v>
      </c>
      <c r="I1234" s="10">
        <f t="shared" si="144"/>
        <v>1.0154220215352554</v>
      </c>
      <c r="J1234" s="10">
        <f t="shared" si="145"/>
        <v>1.0077110107676277</v>
      </c>
    </row>
    <row r="1235" spans="1:10" x14ac:dyDescent="0.3">
      <c r="A1235" s="6">
        <v>44978.416666666664</v>
      </c>
      <c r="B1235" s="7">
        <v>0</v>
      </c>
      <c r="C1235" s="7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10">
        <f t="shared" si="144"/>
        <v>1</v>
      </c>
      <c r="J1235" s="10">
        <f t="shared" si="145"/>
        <v>1</v>
      </c>
    </row>
    <row r="1236" spans="1:10" x14ac:dyDescent="0.3">
      <c r="A1236" s="6">
        <v>44978.458333333336</v>
      </c>
      <c r="B1236" s="7">
        <v>0</v>
      </c>
      <c r="C1236" s="7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10">
        <f t="shared" si="144"/>
        <v>1</v>
      </c>
      <c r="J1236" s="10">
        <f t="shared" si="145"/>
        <v>1</v>
      </c>
    </row>
    <row r="1237" spans="1:10" x14ac:dyDescent="0.3">
      <c r="A1237" s="6">
        <v>44978.5</v>
      </c>
      <c r="B1237" s="7">
        <v>3.39</v>
      </c>
      <c r="C1237" s="7">
        <v>3.47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1.0235988200589972</v>
      </c>
      <c r="H1237" s="5">
        <f t="shared" si="143"/>
        <v>1.0231330323028829</v>
      </c>
      <c r="I1237" s="10">
        <f t="shared" si="144"/>
        <v>1.0154220215352554</v>
      </c>
      <c r="J1237" s="10">
        <f t="shared" si="145"/>
        <v>1.0077110107676277</v>
      </c>
    </row>
    <row r="1238" spans="1:10" x14ac:dyDescent="0.3">
      <c r="A1238" s="6">
        <v>44978.541666666664</v>
      </c>
      <c r="B1238" s="7">
        <v>67.739999999999995</v>
      </c>
      <c r="C1238" s="7">
        <v>69.430000000000007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1.0249483318571009</v>
      </c>
      <c r="H1238" s="5">
        <f t="shared" si="143"/>
        <v>1.0231330323028829</v>
      </c>
      <c r="I1238" s="10">
        <f t="shared" si="144"/>
        <v>1.0154220215352554</v>
      </c>
      <c r="J1238" s="10">
        <f t="shared" si="145"/>
        <v>1.0077110107676277</v>
      </c>
    </row>
    <row r="1239" spans="1:10" x14ac:dyDescent="0.3">
      <c r="A1239" s="6">
        <v>44978.583333333336</v>
      </c>
      <c r="B1239" s="7">
        <v>16.940000000000001</v>
      </c>
      <c r="C1239" s="7">
        <v>17.36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1.024793388429752</v>
      </c>
      <c r="H1239" s="5">
        <f t="shared" si="143"/>
        <v>1.0231330323028829</v>
      </c>
      <c r="I1239" s="10">
        <f t="shared" si="144"/>
        <v>1.0154220215352554</v>
      </c>
      <c r="J1239" s="10">
        <f t="shared" si="145"/>
        <v>1.0077110107676277</v>
      </c>
    </row>
    <row r="1240" spans="1:10" x14ac:dyDescent="0.3">
      <c r="A1240" s="6">
        <v>44978.625</v>
      </c>
      <c r="B1240" s="7">
        <v>0</v>
      </c>
      <c r="C1240" s="7">
        <v>0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10">
        <f t="shared" si="144"/>
        <v>1</v>
      </c>
      <c r="J1240" s="10">
        <f t="shared" si="145"/>
        <v>1</v>
      </c>
    </row>
    <row r="1241" spans="1:10" x14ac:dyDescent="0.3">
      <c r="A1241" s="6">
        <v>44978.666666666664</v>
      </c>
      <c r="B1241" s="7">
        <v>0</v>
      </c>
      <c r="C1241" s="7">
        <v>0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10">
        <f t="shared" si="144"/>
        <v>1</v>
      </c>
      <c r="J1241" s="10">
        <f t="shared" si="145"/>
        <v>1</v>
      </c>
    </row>
    <row r="1242" spans="1:10" x14ac:dyDescent="0.3">
      <c r="A1242" s="6">
        <v>44978.708333333336</v>
      </c>
      <c r="B1242" s="7">
        <v>0</v>
      </c>
      <c r="C1242" s="7">
        <v>0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10">
        <f t="shared" si="144"/>
        <v>1</v>
      </c>
      <c r="J1242" s="10">
        <f t="shared" si="145"/>
        <v>1</v>
      </c>
    </row>
    <row r="1243" spans="1:10" x14ac:dyDescent="0.3">
      <c r="A1243" s="6">
        <v>44978.75</v>
      </c>
      <c r="B1243" s="7">
        <v>0</v>
      </c>
      <c r="C1243" s="7">
        <v>0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10">
        <f t="shared" si="144"/>
        <v>1</v>
      </c>
      <c r="J1243" s="10">
        <f t="shared" si="145"/>
        <v>1</v>
      </c>
    </row>
    <row r="1244" spans="1:10" x14ac:dyDescent="0.3">
      <c r="A1244" s="6">
        <v>44978.791666666664</v>
      </c>
      <c r="B1244" s="7">
        <v>23.94</v>
      </c>
      <c r="C1244" s="7">
        <v>23.81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0.99456975772765233</v>
      </c>
      <c r="H1244" s="5">
        <f t="shared" si="143"/>
        <v>0.99456975772765233</v>
      </c>
      <c r="I1244" s="10">
        <f t="shared" si="144"/>
        <v>0.99456975772765233</v>
      </c>
      <c r="J1244" s="10">
        <f t="shared" si="145"/>
        <v>0.99456975772765233</v>
      </c>
    </row>
    <row r="1245" spans="1:10" x14ac:dyDescent="0.3">
      <c r="A1245" s="6">
        <v>44978.833333333336</v>
      </c>
      <c r="B1245" s="7">
        <v>206.33</v>
      </c>
      <c r="C1245" s="7">
        <v>205.17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0.9943779382542528</v>
      </c>
      <c r="H1245" s="5">
        <f t="shared" si="143"/>
        <v>0.9943779382542528</v>
      </c>
      <c r="I1245" s="10">
        <f t="shared" si="144"/>
        <v>0.9943779382542528</v>
      </c>
      <c r="J1245" s="10">
        <f t="shared" si="145"/>
        <v>0.9943779382542528</v>
      </c>
    </row>
    <row r="1246" spans="1:10" x14ac:dyDescent="0.3">
      <c r="A1246" s="6">
        <v>44978.875</v>
      </c>
      <c r="B1246" s="7">
        <v>281.48</v>
      </c>
      <c r="C1246" s="7">
        <v>279.91000000000003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0.99442233906494248</v>
      </c>
      <c r="H1246" s="5">
        <f t="shared" si="143"/>
        <v>0.99442233906494248</v>
      </c>
      <c r="I1246" s="10">
        <f t="shared" si="144"/>
        <v>0.99442233906494248</v>
      </c>
      <c r="J1246" s="10">
        <f t="shared" si="145"/>
        <v>0.99442233906494248</v>
      </c>
    </row>
    <row r="1247" spans="1:10" x14ac:dyDescent="0.3">
      <c r="A1247" s="6">
        <v>44978.916666666664</v>
      </c>
      <c r="B1247" s="7">
        <v>227.21</v>
      </c>
      <c r="C1247" s="7">
        <v>225.93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0.9943664451388583</v>
      </c>
      <c r="H1247" s="5">
        <f t="shared" si="143"/>
        <v>0.9943664451388583</v>
      </c>
      <c r="I1247" s="10">
        <f t="shared" si="144"/>
        <v>0.9943664451388583</v>
      </c>
      <c r="J1247" s="10">
        <f t="shared" si="145"/>
        <v>0.9943664451388583</v>
      </c>
    </row>
    <row r="1248" spans="1:10" x14ac:dyDescent="0.3">
      <c r="A1248" s="6">
        <v>44978.958333333336</v>
      </c>
      <c r="B1248" s="7">
        <v>175.16</v>
      </c>
      <c r="C1248" s="7">
        <v>174.17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0.99434802466316508</v>
      </c>
      <c r="H1248" s="5">
        <f t="shared" si="143"/>
        <v>0.99434802466316508</v>
      </c>
      <c r="I1248" s="10">
        <f t="shared" si="144"/>
        <v>0.99434802466316508</v>
      </c>
      <c r="J1248" s="10">
        <f t="shared" si="145"/>
        <v>0.99434802466316508</v>
      </c>
    </row>
    <row r="1249" spans="1:10" x14ac:dyDescent="0.3">
      <c r="A1249" s="6">
        <v>44979</v>
      </c>
      <c r="B1249" s="7">
        <v>194.25</v>
      </c>
      <c r="C1249" s="7">
        <v>193.16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0.9943886743886744</v>
      </c>
      <c r="H1249" s="5">
        <f t="shared" si="143"/>
        <v>0.9943886743886744</v>
      </c>
      <c r="I1249" s="10">
        <f t="shared" si="144"/>
        <v>0.9943886743886744</v>
      </c>
      <c r="J1249" s="10">
        <f t="shared" si="145"/>
        <v>0.9943886743886744</v>
      </c>
    </row>
    <row r="1250" spans="1:10" x14ac:dyDescent="0.3">
      <c r="A1250" s="6">
        <v>44979.041666666664</v>
      </c>
      <c r="B1250" s="7">
        <v>181.51</v>
      </c>
      <c r="C1250" s="7">
        <v>179.04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0.9863919343286871</v>
      </c>
      <c r="H1250" s="5">
        <f t="shared" si="143"/>
        <v>0.9863919343286871</v>
      </c>
      <c r="I1250" s="10">
        <f t="shared" si="144"/>
        <v>0.9863919343286871</v>
      </c>
      <c r="J1250" s="10">
        <f t="shared" si="145"/>
        <v>0.9863919343286871</v>
      </c>
    </row>
    <row r="1251" spans="1:10" x14ac:dyDescent="0.3">
      <c r="A1251" s="6">
        <v>44979.083333333336</v>
      </c>
      <c r="B1251" s="7">
        <v>181.51</v>
      </c>
      <c r="C1251" s="7">
        <v>179.04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0.9863919343286871</v>
      </c>
      <c r="H1251" s="5">
        <f t="shared" si="143"/>
        <v>0.9863919343286871</v>
      </c>
      <c r="I1251" s="10">
        <f t="shared" si="144"/>
        <v>0.9863919343286871</v>
      </c>
      <c r="J1251" s="10">
        <f t="shared" si="145"/>
        <v>0.9863919343286871</v>
      </c>
    </row>
    <row r="1252" spans="1:10" x14ac:dyDescent="0.3">
      <c r="A1252" s="6">
        <v>44979.125</v>
      </c>
      <c r="B1252" s="7">
        <v>181.51</v>
      </c>
      <c r="C1252" s="7">
        <v>179.04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0.9863919343286871</v>
      </c>
      <c r="H1252" s="5">
        <f t="shared" si="143"/>
        <v>0.9863919343286871</v>
      </c>
      <c r="I1252" s="10">
        <f t="shared" si="144"/>
        <v>0.9863919343286871</v>
      </c>
      <c r="J1252" s="10">
        <f t="shared" si="145"/>
        <v>0.9863919343286871</v>
      </c>
    </row>
    <row r="1253" spans="1:10" x14ac:dyDescent="0.3">
      <c r="A1253" s="6">
        <v>44979.166666666664</v>
      </c>
      <c r="B1253" s="7">
        <v>176.72</v>
      </c>
      <c r="C1253" s="7">
        <v>174.33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0.98647578089633325</v>
      </c>
      <c r="H1253" s="5">
        <f t="shared" si="143"/>
        <v>0.98647578089633325</v>
      </c>
      <c r="I1253" s="10">
        <f t="shared" si="144"/>
        <v>0.98647578089633325</v>
      </c>
      <c r="J1253" s="10">
        <f t="shared" si="145"/>
        <v>0.98647578089633325</v>
      </c>
    </row>
    <row r="1254" spans="1:10" x14ac:dyDescent="0.3">
      <c r="A1254" s="6">
        <v>44979.208333333336</v>
      </c>
      <c r="B1254" s="7">
        <v>174.33</v>
      </c>
      <c r="C1254" s="7">
        <v>171.97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0.98646245626111395</v>
      </c>
      <c r="H1254" s="5">
        <f t="shared" si="143"/>
        <v>0.98646245626111395</v>
      </c>
      <c r="I1254" s="10">
        <f t="shared" si="144"/>
        <v>0.98646245626111395</v>
      </c>
      <c r="J1254" s="10">
        <f t="shared" si="145"/>
        <v>0.98646245626111395</v>
      </c>
    </row>
    <row r="1255" spans="1:10" x14ac:dyDescent="0.3">
      <c r="A1255" s="6">
        <v>44979.25</v>
      </c>
      <c r="B1255" s="7">
        <v>176.36</v>
      </c>
      <c r="C1255" s="7">
        <v>173.97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0.98644817418915842</v>
      </c>
      <c r="H1255" s="5">
        <f t="shared" si="143"/>
        <v>0.98644817418915842</v>
      </c>
      <c r="I1255" s="10">
        <f t="shared" si="144"/>
        <v>0.98644817418915842</v>
      </c>
      <c r="J1255" s="10">
        <f t="shared" si="145"/>
        <v>0.98644817418915842</v>
      </c>
    </row>
    <row r="1256" spans="1:10" x14ac:dyDescent="0.3">
      <c r="A1256" s="6">
        <v>44979.291666666664</v>
      </c>
      <c r="B1256" s="7">
        <v>181.51</v>
      </c>
      <c r="C1256" s="7">
        <v>179.04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0.9863919343286871</v>
      </c>
      <c r="H1256" s="5">
        <f t="shared" si="143"/>
        <v>0.9863919343286871</v>
      </c>
      <c r="I1256" s="10">
        <f t="shared" si="144"/>
        <v>0.9863919343286871</v>
      </c>
      <c r="J1256" s="10">
        <f t="shared" si="145"/>
        <v>0.9863919343286871</v>
      </c>
    </row>
    <row r="1257" spans="1:10" x14ac:dyDescent="0.3">
      <c r="A1257" s="6">
        <v>44979.333333333336</v>
      </c>
      <c r="B1257" s="7">
        <v>172.4</v>
      </c>
      <c r="C1257" s="7">
        <v>170.05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0.98636890951276102</v>
      </c>
      <c r="H1257" s="5">
        <f t="shared" si="143"/>
        <v>0.98636890951276102</v>
      </c>
      <c r="I1257" s="10">
        <f t="shared" si="144"/>
        <v>0.98636890951276102</v>
      </c>
      <c r="J1257" s="10">
        <f t="shared" si="145"/>
        <v>0.98636890951276102</v>
      </c>
    </row>
    <row r="1258" spans="1:10" x14ac:dyDescent="0.3">
      <c r="A1258" s="6">
        <v>44979.375</v>
      </c>
      <c r="B1258" s="7">
        <v>89.41</v>
      </c>
      <c r="C1258" s="7">
        <v>91.74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1.0260597248629908</v>
      </c>
      <c r="H1258" s="5">
        <f t="shared" si="143"/>
        <v>1.0231330323028829</v>
      </c>
      <c r="I1258" s="10">
        <f t="shared" si="144"/>
        <v>1.0154220215352554</v>
      </c>
      <c r="J1258" s="10">
        <f t="shared" si="145"/>
        <v>1.0077110107676277</v>
      </c>
    </row>
    <row r="1259" spans="1:10" x14ac:dyDescent="0.3">
      <c r="A1259" s="6">
        <v>44979.416666666664</v>
      </c>
      <c r="B1259" s="7">
        <v>70.97</v>
      </c>
      <c r="C1259" s="7">
        <v>72.819999999999993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1.0260673524024235</v>
      </c>
      <c r="H1259" s="5">
        <f t="shared" si="143"/>
        <v>1.0231330323028829</v>
      </c>
      <c r="I1259" s="10">
        <f t="shared" si="144"/>
        <v>1.0154220215352554</v>
      </c>
      <c r="J1259" s="10">
        <f t="shared" si="145"/>
        <v>1.0077110107676277</v>
      </c>
    </row>
    <row r="1260" spans="1:10" x14ac:dyDescent="0.3">
      <c r="A1260" s="6">
        <v>44979.458333333336</v>
      </c>
      <c r="B1260" s="7">
        <v>57.26</v>
      </c>
      <c r="C1260" s="7">
        <v>58.75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1.0260216556060078</v>
      </c>
      <c r="H1260" s="5">
        <f t="shared" si="143"/>
        <v>1.0231330323028829</v>
      </c>
      <c r="I1260" s="10">
        <f t="shared" si="144"/>
        <v>1.0154220215352554</v>
      </c>
      <c r="J1260" s="10">
        <f t="shared" si="145"/>
        <v>1.0077110107676277</v>
      </c>
    </row>
    <row r="1261" spans="1:10" x14ac:dyDescent="0.3">
      <c r="A1261" s="6">
        <v>44979.5</v>
      </c>
      <c r="B1261" s="7">
        <v>53.47</v>
      </c>
      <c r="C1261" s="7">
        <v>54.86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1.0259958855432953</v>
      </c>
      <c r="H1261" s="5">
        <f t="shared" si="143"/>
        <v>1.0231330323028829</v>
      </c>
      <c r="I1261" s="10">
        <f t="shared" si="144"/>
        <v>1.0154220215352554</v>
      </c>
      <c r="J1261" s="10">
        <f t="shared" si="145"/>
        <v>1.0077110107676277</v>
      </c>
    </row>
    <row r="1262" spans="1:10" x14ac:dyDescent="0.3">
      <c r="A1262" s="6">
        <v>44979.541666666664</v>
      </c>
      <c r="B1262" s="7">
        <v>17.82</v>
      </c>
      <c r="C1262" s="7">
        <v>18.29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1.026374859708193</v>
      </c>
      <c r="H1262" s="5">
        <f t="shared" si="143"/>
        <v>1.0231330323028829</v>
      </c>
      <c r="I1262" s="10">
        <f t="shared" si="144"/>
        <v>1.0154220215352554</v>
      </c>
      <c r="J1262" s="10">
        <f t="shared" si="145"/>
        <v>1.0077110107676277</v>
      </c>
    </row>
    <row r="1263" spans="1:10" x14ac:dyDescent="0.3">
      <c r="A1263" s="6">
        <v>44979.583333333336</v>
      </c>
      <c r="B1263" s="7">
        <v>0</v>
      </c>
      <c r="C1263" s="7">
        <v>0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10">
        <f t="shared" si="144"/>
        <v>1</v>
      </c>
      <c r="J1263" s="10">
        <f t="shared" si="145"/>
        <v>1</v>
      </c>
    </row>
    <row r="1264" spans="1:10" x14ac:dyDescent="0.3">
      <c r="A1264" s="6">
        <v>44979.625</v>
      </c>
      <c r="B1264" s="7">
        <v>0</v>
      </c>
      <c r="C1264" s="7">
        <v>0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</v>
      </c>
      <c r="H1264" s="5">
        <f t="shared" si="143"/>
        <v>1</v>
      </c>
      <c r="I1264" s="10">
        <f t="shared" si="144"/>
        <v>1</v>
      </c>
      <c r="J1264" s="10">
        <f t="shared" si="145"/>
        <v>1</v>
      </c>
    </row>
    <row r="1265" spans="1:10" x14ac:dyDescent="0.3">
      <c r="A1265" s="6">
        <v>44979.666666666664</v>
      </c>
      <c r="B1265" s="7">
        <v>0</v>
      </c>
      <c r="C1265" s="7">
        <v>0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</v>
      </c>
      <c r="H1265" s="5">
        <f t="shared" si="143"/>
        <v>1</v>
      </c>
      <c r="I1265" s="10">
        <f t="shared" si="144"/>
        <v>1</v>
      </c>
      <c r="J1265" s="10">
        <f t="shared" si="145"/>
        <v>1</v>
      </c>
    </row>
    <row r="1266" spans="1:10" x14ac:dyDescent="0.3">
      <c r="A1266" s="6">
        <v>44979.708333333336</v>
      </c>
      <c r="B1266" s="7">
        <v>0</v>
      </c>
      <c r="C1266" s="7">
        <v>0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</v>
      </c>
      <c r="H1266" s="5">
        <f t="shared" si="143"/>
        <v>1</v>
      </c>
      <c r="I1266" s="10">
        <f t="shared" si="144"/>
        <v>1</v>
      </c>
      <c r="J1266" s="10">
        <f t="shared" si="145"/>
        <v>1</v>
      </c>
    </row>
    <row r="1267" spans="1:10" x14ac:dyDescent="0.3">
      <c r="A1267" s="6">
        <v>44979.75</v>
      </c>
      <c r="B1267" s="7">
        <v>0</v>
      </c>
      <c r="C1267" s="7">
        <v>0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</v>
      </c>
      <c r="H1267" s="5">
        <f t="shared" si="143"/>
        <v>1</v>
      </c>
      <c r="I1267" s="10">
        <f t="shared" si="144"/>
        <v>1</v>
      </c>
      <c r="J1267" s="10">
        <f t="shared" si="145"/>
        <v>1</v>
      </c>
    </row>
    <row r="1268" spans="1:10" x14ac:dyDescent="0.3">
      <c r="A1268" s="6">
        <v>44979.791666666664</v>
      </c>
      <c r="B1268" s="7">
        <v>20.27</v>
      </c>
      <c r="C1268" s="7">
        <v>20.12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0.99259990133201781</v>
      </c>
      <c r="H1268" s="5">
        <f t="shared" si="143"/>
        <v>0.99259990133201781</v>
      </c>
      <c r="I1268" s="10">
        <f t="shared" si="144"/>
        <v>0.99259990133201781</v>
      </c>
      <c r="J1268" s="10">
        <f t="shared" si="145"/>
        <v>0.99259990133201781</v>
      </c>
    </row>
    <row r="1269" spans="1:10" x14ac:dyDescent="0.3">
      <c r="A1269" s="6">
        <v>44979.833333333336</v>
      </c>
      <c r="B1269" s="7">
        <v>177.24</v>
      </c>
      <c r="C1269" s="7">
        <v>175.93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0.9926088918979914</v>
      </c>
      <c r="H1269" s="5">
        <f t="shared" si="143"/>
        <v>0.9926088918979914</v>
      </c>
      <c r="I1269" s="10">
        <f t="shared" si="144"/>
        <v>0.9926088918979914</v>
      </c>
      <c r="J1269" s="10">
        <f t="shared" si="145"/>
        <v>0.9926088918979914</v>
      </c>
    </row>
    <row r="1270" spans="1:10" x14ac:dyDescent="0.3">
      <c r="A1270" s="6">
        <v>44979.875</v>
      </c>
      <c r="B1270" s="7">
        <v>177.61</v>
      </c>
      <c r="C1270" s="7">
        <v>176.3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0.9926242891729069</v>
      </c>
      <c r="H1270" s="5">
        <f t="shared" si="143"/>
        <v>0.9926242891729069</v>
      </c>
      <c r="I1270" s="10">
        <f t="shared" si="144"/>
        <v>0.9926242891729069</v>
      </c>
      <c r="J1270" s="10">
        <f t="shared" si="145"/>
        <v>0.9926242891729069</v>
      </c>
    </row>
    <row r="1271" spans="1:10" x14ac:dyDescent="0.3">
      <c r="A1271" s="6">
        <v>44979.916666666664</v>
      </c>
      <c r="B1271" s="7">
        <v>177.24</v>
      </c>
      <c r="C1271" s="7">
        <v>175.93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0.9926088918979914</v>
      </c>
      <c r="H1271" s="5">
        <f t="shared" si="143"/>
        <v>0.9926088918979914</v>
      </c>
      <c r="I1271" s="10">
        <f t="shared" si="144"/>
        <v>0.9926088918979914</v>
      </c>
      <c r="J1271" s="10">
        <f t="shared" si="145"/>
        <v>0.9926088918979914</v>
      </c>
    </row>
    <row r="1272" spans="1:10" x14ac:dyDescent="0.3">
      <c r="A1272" s="6">
        <v>44979.958333333336</v>
      </c>
      <c r="B1272" s="7">
        <v>177.24</v>
      </c>
      <c r="C1272" s="7">
        <v>175.93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0.9926088918979914</v>
      </c>
      <c r="H1272" s="5">
        <f t="shared" si="143"/>
        <v>0.9926088918979914</v>
      </c>
      <c r="I1272" s="10">
        <f t="shared" si="144"/>
        <v>0.9926088918979914</v>
      </c>
      <c r="J1272" s="10">
        <f t="shared" si="145"/>
        <v>0.9926088918979914</v>
      </c>
    </row>
    <row r="1273" spans="1:10" x14ac:dyDescent="0.3">
      <c r="A1273" s="6">
        <v>44980</v>
      </c>
      <c r="B1273" s="7">
        <v>177.24</v>
      </c>
      <c r="C1273" s="7">
        <v>175.93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0.9926088918979914</v>
      </c>
      <c r="H1273" s="5">
        <f t="shared" si="143"/>
        <v>0.9926088918979914</v>
      </c>
      <c r="I1273" s="10">
        <f t="shared" si="144"/>
        <v>0.9926088918979914</v>
      </c>
      <c r="J1273" s="10">
        <f t="shared" si="145"/>
        <v>0.9926088918979914</v>
      </c>
    </row>
    <row r="1274" spans="1:10" x14ac:dyDescent="0.3">
      <c r="A1274" s="6">
        <v>44980.041666666664</v>
      </c>
      <c r="B1274" s="7">
        <v>168.97</v>
      </c>
      <c r="C1274" s="7">
        <v>167.21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0.98958394981357645</v>
      </c>
      <c r="H1274" s="5">
        <f t="shared" si="143"/>
        <v>0.98958394981357645</v>
      </c>
      <c r="I1274" s="10">
        <f t="shared" si="144"/>
        <v>0.98958394981357645</v>
      </c>
      <c r="J1274" s="10">
        <f t="shared" si="145"/>
        <v>0.98958394981357645</v>
      </c>
    </row>
    <row r="1275" spans="1:10" x14ac:dyDescent="0.3">
      <c r="A1275" s="6">
        <v>44980.083333333336</v>
      </c>
      <c r="B1275" s="7">
        <v>168.97</v>
      </c>
      <c r="C1275" s="7">
        <v>167.21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0.98958394981357645</v>
      </c>
      <c r="H1275" s="5">
        <f t="shared" si="143"/>
        <v>0.98958394981357645</v>
      </c>
      <c r="I1275" s="10">
        <f t="shared" si="144"/>
        <v>0.98958394981357645</v>
      </c>
      <c r="J1275" s="10">
        <f t="shared" si="145"/>
        <v>0.98958394981357645</v>
      </c>
    </row>
    <row r="1276" spans="1:10" x14ac:dyDescent="0.3">
      <c r="A1276" s="6">
        <v>44980.125</v>
      </c>
      <c r="B1276" s="7">
        <v>168.97</v>
      </c>
      <c r="C1276" s="7">
        <v>167.21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0.98958394981357645</v>
      </c>
      <c r="H1276" s="5">
        <f t="shared" si="143"/>
        <v>0.98958394981357645</v>
      </c>
      <c r="I1276" s="10">
        <f t="shared" si="144"/>
        <v>0.98958394981357645</v>
      </c>
      <c r="J1276" s="10">
        <f t="shared" si="145"/>
        <v>0.98958394981357645</v>
      </c>
    </row>
    <row r="1277" spans="1:10" x14ac:dyDescent="0.3">
      <c r="A1277" s="6">
        <v>44980.166666666664</v>
      </c>
      <c r="B1277" s="7">
        <v>168.97</v>
      </c>
      <c r="C1277" s="7">
        <v>167.21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0.98958394981357645</v>
      </c>
      <c r="H1277" s="5">
        <f t="shared" si="143"/>
        <v>0.98958394981357645</v>
      </c>
      <c r="I1277" s="10">
        <f t="shared" si="144"/>
        <v>0.98958394981357645</v>
      </c>
      <c r="J1277" s="10">
        <f t="shared" si="145"/>
        <v>0.98958394981357645</v>
      </c>
    </row>
    <row r="1278" spans="1:10" x14ac:dyDescent="0.3">
      <c r="A1278" s="6">
        <v>44980.208333333336</v>
      </c>
      <c r="B1278" s="7">
        <v>168.97</v>
      </c>
      <c r="C1278" s="7">
        <v>167.21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0.98958394981357645</v>
      </c>
      <c r="H1278" s="5">
        <f t="shared" si="143"/>
        <v>0.98958394981357645</v>
      </c>
      <c r="I1278" s="10">
        <f t="shared" si="144"/>
        <v>0.98958394981357645</v>
      </c>
      <c r="J1278" s="10">
        <f t="shared" si="145"/>
        <v>0.98958394981357645</v>
      </c>
    </row>
    <row r="1279" spans="1:10" x14ac:dyDescent="0.3">
      <c r="A1279" s="6">
        <v>44980.25</v>
      </c>
      <c r="B1279" s="7">
        <v>168.97</v>
      </c>
      <c r="C1279" s="7">
        <v>167.21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0.98958394981357645</v>
      </c>
      <c r="H1279" s="5">
        <f t="shared" si="143"/>
        <v>0.98958394981357645</v>
      </c>
      <c r="I1279" s="10">
        <f t="shared" si="144"/>
        <v>0.98958394981357645</v>
      </c>
      <c r="J1279" s="10">
        <f t="shared" si="145"/>
        <v>0.98958394981357645</v>
      </c>
    </row>
    <row r="1280" spans="1:10" x14ac:dyDescent="0.3">
      <c r="A1280" s="6">
        <v>44980.291666666664</v>
      </c>
      <c r="B1280" s="7">
        <v>168.97</v>
      </c>
      <c r="C1280" s="7">
        <v>167.21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0.98958394981357645</v>
      </c>
      <c r="H1280" s="5">
        <f t="shared" si="143"/>
        <v>0.98958394981357645</v>
      </c>
      <c r="I1280" s="10">
        <f t="shared" si="144"/>
        <v>0.98958394981357645</v>
      </c>
      <c r="J1280" s="10">
        <f t="shared" si="145"/>
        <v>0.98958394981357645</v>
      </c>
    </row>
    <row r="1281" spans="1:10" x14ac:dyDescent="0.3">
      <c r="A1281" s="6">
        <v>44980.333333333336</v>
      </c>
      <c r="B1281" s="7">
        <v>164.5</v>
      </c>
      <c r="C1281" s="7">
        <v>162.79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0.98960486322188446</v>
      </c>
      <c r="H1281" s="5">
        <f t="shared" si="143"/>
        <v>0.98960486322188446</v>
      </c>
      <c r="I1281" s="10">
        <f t="shared" si="144"/>
        <v>0.98960486322188446</v>
      </c>
      <c r="J1281" s="10">
        <f t="shared" si="145"/>
        <v>0.98960486322188446</v>
      </c>
    </row>
    <row r="1282" spans="1:10" x14ac:dyDescent="0.3">
      <c r="A1282" s="6">
        <v>44980.375</v>
      </c>
      <c r="B1282" s="7">
        <v>73.400000000000006</v>
      </c>
      <c r="C1282" s="7">
        <v>75.180000000000007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1.0242506811989101</v>
      </c>
      <c r="H1282" s="5">
        <f t="shared" si="143"/>
        <v>1.0231330323028829</v>
      </c>
      <c r="I1282" s="10">
        <f t="shared" si="144"/>
        <v>1.0154220215352554</v>
      </c>
      <c r="J1282" s="10">
        <f t="shared" si="145"/>
        <v>1.0077110107676277</v>
      </c>
    </row>
    <row r="1283" spans="1:10" x14ac:dyDescent="0.3">
      <c r="A1283" s="6">
        <v>44980.416666666664</v>
      </c>
      <c r="B1283" s="7">
        <v>0</v>
      </c>
      <c r="C1283" s="7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10">
        <f t="shared" ref="I1283:I1346" si="151">MIN(MAX(H1283,$L$10),$M$10)</f>
        <v>1</v>
      </c>
      <c r="J1283" s="10">
        <f t="shared" ref="J1283:J1346" si="152">MIN(MAX(I1283,$L$8),$M$8)</f>
        <v>1</v>
      </c>
    </row>
    <row r="1284" spans="1:10" x14ac:dyDescent="0.3">
      <c r="A1284" s="6">
        <v>44980.458333333336</v>
      </c>
      <c r="B1284" s="7">
        <v>16.899999999999999</v>
      </c>
      <c r="C1284" s="7">
        <v>17.309999999999999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1.0242603550295859</v>
      </c>
      <c r="H1284" s="5">
        <f t="shared" si="150"/>
        <v>1.0231330323028829</v>
      </c>
      <c r="I1284" s="10">
        <f t="shared" si="151"/>
        <v>1.0154220215352554</v>
      </c>
      <c r="J1284" s="10">
        <f t="shared" si="152"/>
        <v>1.0077110107676277</v>
      </c>
    </row>
    <row r="1285" spans="1:10" x14ac:dyDescent="0.3">
      <c r="A1285" s="6">
        <v>44980.5</v>
      </c>
      <c r="B1285" s="7">
        <v>67.61</v>
      </c>
      <c r="C1285" s="7">
        <v>69.25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1.0242567667504807</v>
      </c>
      <c r="H1285" s="5">
        <f t="shared" si="150"/>
        <v>1.0231330323028829</v>
      </c>
      <c r="I1285" s="10">
        <f t="shared" si="151"/>
        <v>1.0154220215352554</v>
      </c>
      <c r="J1285" s="10">
        <f t="shared" si="152"/>
        <v>1.0077110107676277</v>
      </c>
    </row>
    <row r="1286" spans="1:10" x14ac:dyDescent="0.3">
      <c r="A1286" s="6">
        <v>44980.541666666664</v>
      </c>
      <c r="B1286" s="7">
        <v>63.46</v>
      </c>
      <c r="C1286" s="7">
        <v>65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1.0242672549637566</v>
      </c>
      <c r="H1286" s="5">
        <f t="shared" si="150"/>
        <v>1.0231330323028829</v>
      </c>
      <c r="I1286" s="10">
        <f t="shared" si="151"/>
        <v>1.0154220215352554</v>
      </c>
      <c r="J1286" s="10">
        <f t="shared" si="152"/>
        <v>1.0077110107676277</v>
      </c>
    </row>
    <row r="1287" spans="1:10" x14ac:dyDescent="0.3">
      <c r="A1287" s="6">
        <v>44980.583333333336</v>
      </c>
      <c r="B1287" s="7">
        <v>22.54</v>
      </c>
      <c r="C1287" s="7">
        <v>23.08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1.0239574090505768</v>
      </c>
      <c r="H1287" s="5">
        <f t="shared" si="150"/>
        <v>1.0231330323028829</v>
      </c>
      <c r="I1287" s="10">
        <f t="shared" si="151"/>
        <v>1.0154220215352554</v>
      </c>
      <c r="J1287" s="10">
        <f t="shared" si="152"/>
        <v>1.0077110107676277</v>
      </c>
    </row>
    <row r="1288" spans="1:10" x14ac:dyDescent="0.3">
      <c r="A1288" s="6">
        <v>44980.625</v>
      </c>
      <c r="B1288" s="7">
        <v>0</v>
      </c>
      <c r="C1288" s="7">
        <v>0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</v>
      </c>
      <c r="H1288" s="5">
        <f t="shared" si="150"/>
        <v>1</v>
      </c>
      <c r="I1288" s="10">
        <f t="shared" si="151"/>
        <v>1</v>
      </c>
      <c r="J1288" s="10">
        <f t="shared" si="152"/>
        <v>1</v>
      </c>
    </row>
    <row r="1289" spans="1:10" x14ac:dyDescent="0.3">
      <c r="A1289" s="6">
        <v>44980.666666666664</v>
      </c>
      <c r="B1289" s="7">
        <v>0</v>
      </c>
      <c r="C1289" s="7">
        <v>0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</v>
      </c>
      <c r="H1289" s="5">
        <f t="shared" si="150"/>
        <v>1</v>
      </c>
      <c r="I1289" s="10">
        <f t="shared" si="151"/>
        <v>1</v>
      </c>
      <c r="J1289" s="10">
        <f t="shared" si="152"/>
        <v>1</v>
      </c>
    </row>
    <row r="1290" spans="1:10" x14ac:dyDescent="0.3">
      <c r="A1290" s="6">
        <v>44980.708333333336</v>
      </c>
      <c r="B1290" s="7">
        <v>0</v>
      </c>
      <c r="C1290" s="7">
        <v>0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</v>
      </c>
      <c r="H1290" s="5">
        <f t="shared" si="150"/>
        <v>1</v>
      </c>
      <c r="I1290" s="10">
        <f t="shared" si="151"/>
        <v>1</v>
      </c>
      <c r="J1290" s="10">
        <f t="shared" si="152"/>
        <v>1</v>
      </c>
    </row>
    <row r="1291" spans="1:10" x14ac:dyDescent="0.3">
      <c r="A1291" s="6">
        <v>44980.75</v>
      </c>
      <c r="B1291" s="7">
        <v>0</v>
      </c>
      <c r="C1291" s="7">
        <v>0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</v>
      </c>
      <c r="H1291" s="5">
        <f t="shared" si="150"/>
        <v>1</v>
      </c>
      <c r="I1291" s="10">
        <f t="shared" si="151"/>
        <v>1</v>
      </c>
      <c r="J1291" s="10">
        <f t="shared" si="152"/>
        <v>1</v>
      </c>
    </row>
    <row r="1292" spans="1:10" x14ac:dyDescent="0.3">
      <c r="A1292" s="6">
        <v>44980.791666666664</v>
      </c>
      <c r="B1292" s="7">
        <v>58.85</v>
      </c>
      <c r="C1292" s="7">
        <v>58.6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0.99575191163976207</v>
      </c>
      <c r="H1292" s="5">
        <f t="shared" si="150"/>
        <v>0.99575191163976207</v>
      </c>
      <c r="I1292" s="10">
        <f t="shared" si="151"/>
        <v>0.99575191163976207</v>
      </c>
      <c r="J1292" s="10">
        <f t="shared" si="152"/>
        <v>0.99575191163976207</v>
      </c>
    </row>
    <row r="1293" spans="1:10" x14ac:dyDescent="0.3">
      <c r="A1293" s="6">
        <v>44980.833333333336</v>
      </c>
      <c r="B1293" s="7">
        <v>168.05</v>
      </c>
      <c r="C1293" s="7">
        <v>167.32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0.99565605474561136</v>
      </c>
      <c r="H1293" s="5">
        <f t="shared" si="150"/>
        <v>0.99565605474561136</v>
      </c>
      <c r="I1293" s="10">
        <f t="shared" si="151"/>
        <v>0.99565605474561136</v>
      </c>
      <c r="J1293" s="10">
        <f t="shared" si="152"/>
        <v>0.99565605474561136</v>
      </c>
    </row>
    <row r="1294" spans="1:10" x14ac:dyDescent="0.3">
      <c r="A1294" s="6">
        <v>44980.875</v>
      </c>
      <c r="B1294" s="7">
        <v>172</v>
      </c>
      <c r="C1294" s="7">
        <v>171.25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0.99563953488372092</v>
      </c>
      <c r="H1294" s="5">
        <f t="shared" si="150"/>
        <v>0.99563953488372092</v>
      </c>
      <c r="I1294" s="10">
        <f t="shared" si="151"/>
        <v>0.99563953488372092</v>
      </c>
      <c r="J1294" s="10">
        <f t="shared" si="152"/>
        <v>0.99563953488372092</v>
      </c>
    </row>
    <row r="1295" spans="1:10" x14ac:dyDescent="0.3">
      <c r="A1295" s="6">
        <v>44980.916666666664</v>
      </c>
      <c r="B1295" s="7">
        <v>169.12</v>
      </c>
      <c r="C1295" s="7">
        <v>168.38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0.9956244087038788</v>
      </c>
      <c r="H1295" s="5">
        <f t="shared" si="150"/>
        <v>0.9956244087038788</v>
      </c>
      <c r="I1295" s="10">
        <f t="shared" si="151"/>
        <v>0.9956244087038788</v>
      </c>
      <c r="J1295" s="10">
        <f t="shared" si="152"/>
        <v>0.9956244087038788</v>
      </c>
    </row>
    <row r="1296" spans="1:10" x14ac:dyDescent="0.3">
      <c r="A1296" s="6">
        <v>44980.958333333336</v>
      </c>
      <c r="B1296" s="7">
        <v>166.15</v>
      </c>
      <c r="C1296" s="7">
        <v>165.43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0.99566656635570272</v>
      </c>
      <c r="H1296" s="5">
        <f t="shared" si="150"/>
        <v>0.99566656635570272</v>
      </c>
      <c r="I1296" s="10">
        <f t="shared" si="151"/>
        <v>0.99566656635570272</v>
      </c>
      <c r="J1296" s="10">
        <f t="shared" si="152"/>
        <v>0.99566656635570272</v>
      </c>
    </row>
    <row r="1297" spans="1:10" x14ac:dyDescent="0.3">
      <c r="A1297" s="6">
        <v>44981</v>
      </c>
      <c r="B1297" s="7">
        <v>166.15</v>
      </c>
      <c r="C1297" s="7">
        <v>165.43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0.99566656635570272</v>
      </c>
      <c r="H1297" s="5">
        <f t="shared" si="150"/>
        <v>0.99566656635570272</v>
      </c>
      <c r="I1297" s="10">
        <f t="shared" si="151"/>
        <v>0.99566656635570272</v>
      </c>
      <c r="J1297" s="10">
        <f t="shared" si="152"/>
        <v>0.99566656635570272</v>
      </c>
    </row>
    <row r="1298" spans="1:10" x14ac:dyDescent="0.3">
      <c r="A1298" s="6">
        <v>44981.041666666664</v>
      </c>
      <c r="B1298" s="7">
        <v>168.61</v>
      </c>
      <c r="C1298" s="7">
        <v>166.4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0.98689282960678482</v>
      </c>
      <c r="H1298" s="5">
        <f t="shared" si="150"/>
        <v>0.98689282960678482</v>
      </c>
      <c r="I1298" s="10">
        <f t="shared" si="151"/>
        <v>0.98689282960678482</v>
      </c>
      <c r="J1298" s="10">
        <f t="shared" si="152"/>
        <v>0.98689282960678482</v>
      </c>
    </row>
    <row r="1299" spans="1:10" x14ac:dyDescent="0.3">
      <c r="A1299" s="6">
        <v>44981.083333333336</v>
      </c>
      <c r="B1299" s="7">
        <v>168.61</v>
      </c>
      <c r="C1299" s="7">
        <v>166.4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0.98689282960678482</v>
      </c>
      <c r="H1299" s="5">
        <f t="shared" si="150"/>
        <v>0.98689282960678482</v>
      </c>
      <c r="I1299" s="10">
        <f t="shared" si="151"/>
        <v>0.98689282960678482</v>
      </c>
      <c r="J1299" s="10">
        <f t="shared" si="152"/>
        <v>0.98689282960678482</v>
      </c>
    </row>
    <row r="1300" spans="1:10" x14ac:dyDescent="0.3">
      <c r="A1300" s="6">
        <v>44981.125</v>
      </c>
      <c r="B1300" s="7">
        <v>168.61</v>
      </c>
      <c r="C1300" s="7">
        <v>166.4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0.98689282960678482</v>
      </c>
      <c r="H1300" s="5">
        <f t="shared" si="150"/>
        <v>0.98689282960678482</v>
      </c>
      <c r="I1300" s="10">
        <f t="shared" si="151"/>
        <v>0.98689282960678482</v>
      </c>
      <c r="J1300" s="10">
        <f t="shared" si="152"/>
        <v>0.98689282960678482</v>
      </c>
    </row>
    <row r="1301" spans="1:10" x14ac:dyDescent="0.3">
      <c r="A1301" s="6">
        <v>44981.166666666664</v>
      </c>
      <c r="B1301" s="7">
        <v>168.61</v>
      </c>
      <c r="C1301" s="7">
        <v>166.4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0.98689282960678482</v>
      </c>
      <c r="H1301" s="5">
        <f t="shared" si="150"/>
        <v>0.98689282960678482</v>
      </c>
      <c r="I1301" s="10">
        <f t="shared" si="151"/>
        <v>0.98689282960678482</v>
      </c>
      <c r="J1301" s="10">
        <f t="shared" si="152"/>
        <v>0.98689282960678482</v>
      </c>
    </row>
    <row r="1302" spans="1:10" x14ac:dyDescent="0.3">
      <c r="A1302" s="6">
        <v>44981.208333333336</v>
      </c>
      <c r="B1302" s="7">
        <v>172.33</v>
      </c>
      <c r="C1302" s="7">
        <v>170.08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0.98694365461614342</v>
      </c>
      <c r="H1302" s="5">
        <f t="shared" si="150"/>
        <v>0.98694365461614342</v>
      </c>
      <c r="I1302" s="10">
        <f t="shared" si="151"/>
        <v>0.98694365461614342</v>
      </c>
      <c r="J1302" s="10">
        <f t="shared" si="152"/>
        <v>0.98694365461614342</v>
      </c>
    </row>
    <row r="1303" spans="1:10" x14ac:dyDescent="0.3">
      <c r="A1303" s="6">
        <v>44981.25</v>
      </c>
      <c r="B1303" s="7">
        <v>189.63</v>
      </c>
      <c r="C1303" s="7">
        <v>187.16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0.98697463481516634</v>
      </c>
      <c r="H1303" s="5">
        <f t="shared" si="150"/>
        <v>0.98697463481516634</v>
      </c>
      <c r="I1303" s="10">
        <f t="shared" si="151"/>
        <v>0.98697463481516634</v>
      </c>
      <c r="J1303" s="10">
        <f t="shared" si="152"/>
        <v>0.98697463481516634</v>
      </c>
    </row>
    <row r="1304" spans="1:10" x14ac:dyDescent="0.3">
      <c r="A1304" s="6">
        <v>44981.291666666664</v>
      </c>
      <c r="B1304" s="7">
        <v>190.53</v>
      </c>
      <c r="C1304" s="7">
        <v>188.04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0.98693119193827739</v>
      </c>
      <c r="H1304" s="5">
        <f t="shared" si="150"/>
        <v>0.98693119193827739</v>
      </c>
      <c r="I1304" s="10">
        <f t="shared" si="151"/>
        <v>0.98693119193827739</v>
      </c>
      <c r="J1304" s="10">
        <f t="shared" si="152"/>
        <v>0.98693119193827739</v>
      </c>
    </row>
    <row r="1305" spans="1:10" x14ac:dyDescent="0.3">
      <c r="A1305" s="6">
        <v>44981.333333333336</v>
      </c>
      <c r="B1305" s="7">
        <v>186.51</v>
      </c>
      <c r="C1305" s="7">
        <v>184.07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0.98691759155005099</v>
      </c>
      <c r="H1305" s="5">
        <f t="shared" si="150"/>
        <v>0.98691759155005099</v>
      </c>
      <c r="I1305" s="10">
        <f t="shared" si="151"/>
        <v>0.98691759155005099</v>
      </c>
      <c r="J1305" s="10">
        <f t="shared" si="152"/>
        <v>0.98691759155005099</v>
      </c>
    </row>
    <row r="1306" spans="1:10" x14ac:dyDescent="0.3">
      <c r="A1306" s="6">
        <v>44981.375</v>
      </c>
      <c r="B1306" s="7">
        <v>103.7</v>
      </c>
      <c r="C1306" s="7">
        <v>106.35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1.0255544840887174</v>
      </c>
      <c r="H1306" s="5">
        <f t="shared" si="150"/>
        <v>1.0231330323028829</v>
      </c>
      <c r="I1306" s="10">
        <f t="shared" si="151"/>
        <v>1.0154220215352554</v>
      </c>
      <c r="J1306" s="10">
        <f t="shared" si="152"/>
        <v>1.0077110107676277</v>
      </c>
    </row>
    <row r="1307" spans="1:10" x14ac:dyDescent="0.3">
      <c r="A1307" s="6">
        <v>44981.416666666664</v>
      </c>
      <c r="B1307" s="7">
        <v>63.48</v>
      </c>
      <c r="C1307" s="7">
        <v>65.12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1.0258349086326404</v>
      </c>
      <c r="H1307" s="5">
        <f t="shared" si="150"/>
        <v>1.0231330323028829</v>
      </c>
      <c r="I1307" s="10">
        <f t="shared" si="151"/>
        <v>1.0154220215352554</v>
      </c>
      <c r="J1307" s="10">
        <f t="shared" si="152"/>
        <v>1.0077110107676277</v>
      </c>
    </row>
    <row r="1308" spans="1:10" x14ac:dyDescent="0.3">
      <c r="A1308" s="6">
        <v>44981.458333333336</v>
      </c>
      <c r="B1308" s="7">
        <v>67.489999999999995</v>
      </c>
      <c r="C1308" s="7">
        <v>69.22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1.0256334271743963</v>
      </c>
      <c r="H1308" s="5">
        <f t="shared" si="150"/>
        <v>1.0231330323028829</v>
      </c>
      <c r="I1308" s="10">
        <f t="shared" si="151"/>
        <v>1.0154220215352554</v>
      </c>
      <c r="J1308" s="10">
        <f t="shared" si="152"/>
        <v>1.0077110107676277</v>
      </c>
    </row>
    <row r="1309" spans="1:10" x14ac:dyDescent="0.3">
      <c r="A1309" s="6">
        <v>44981.5</v>
      </c>
      <c r="B1309" s="7">
        <v>67.489999999999995</v>
      </c>
      <c r="C1309" s="7">
        <v>69.22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1.0256334271743963</v>
      </c>
      <c r="H1309" s="5">
        <f t="shared" si="150"/>
        <v>1.0231330323028829</v>
      </c>
      <c r="I1309" s="10">
        <f t="shared" si="151"/>
        <v>1.0154220215352554</v>
      </c>
      <c r="J1309" s="10">
        <f t="shared" si="152"/>
        <v>1.0077110107676277</v>
      </c>
    </row>
    <row r="1310" spans="1:10" x14ac:dyDescent="0.3">
      <c r="A1310" s="6">
        <v>44981.541666666664</v>
      </c>
      <c r="B1310" s="7">
        <v>56.94</v>
      </c>
      <c r="C1310" s="7">
        <v>58.4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1.0256410256410255</v>
      </c>
      <c r="H1310" s="5">
        <f t="shared" si="150"/>
        <v>1.0231330323028829</v>
      </c>
      <c r="I1310" s="10">
        <f t="shared" si="151"/>
        <v>1.0154220215352554</v>
      </c>
      <c r="J1310" s="10">
        <f t="shared" si="152"/>
        <v>1.0077110107676277</v>
      </c>
    </row>
    <row r="1311" spans="1:10" x14ac:dyDescent="0.3">
      <c r="A1311" s="6">
        <v>44981.583333333336</v>
      </c>
      <c r="B1311" s="7">
        <v>0</v>
      </c>
      <c r="C1311" s="7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10">
        <f t="shared" si="151"/>
        <v>1</v>
      </c>
      <c r="J1311" s="10">
        <f t="shared" si="152"/>
        <v>1</v>
      </c>
    </row>
    <row r="1312" spans="1:10" x14ac:dyDescent="0.3">
      <c r="A1312" s="6">
        <v>44981.625</v>
      </c>
      <c r="B1312" s="7">
        <v>0</v>
      </c>
      <c r="C1312" s="7">
        <v>0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</v>
      </c>
      <c r="H1312" s="5">
        <f t="shared" si="150"/>
        <v>1</v>
      </c>
      <c r="I1312" s="10">
        <f t="shared" si="151"/>
        <v>1</v>
      </c>
      <c r="J1312" s="10">
        <f t="shared" si="152"/>
        <v>1</v>
      </c>
    </row>
    <row r="1313" spans="1:10" x14ac:dyDescent="0.3">
      <c r="A1313" s="6">
        <v>44981.666666666664</v>
      </c>
      <c r="B1313" s="7">
        <v>0</v>
      </c>
      <c r="C1313" s="7">
        <v>0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</v>
      </c>
      <c r="H1313" s="5">
        <f t="shared" si="150"/>
        <v>1</v>
      </c>
      <c r="I1313" s="10">
        <f t="shared" si="151"/>
        <v>1</v>
      </c>
      <c r="J1313" s="10">
        <f t="shared" si="152"/>
        <v>1</v>
      </c>
    </row>
    <row r="1314" spans="1:10" x14ac:dyDescent="0.3">
      <c r="A1314" s="6">
        <v>44981.708333333336</v>
      </c>
      <c r="B1314" s="7">
        <v>0</v>
      </c>
      <c r="C1314" s="7">
        <v>0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</v>
      </c>
      <c r="H1314" s="5">
        <f t="shared" si="150"/>
        <v>1</v>
      </c>
      <c r="I1314" s="10">
        <f t="shared" si="151"/>
        <v>1</v>
      </c>
      <c r="J1314" s="10">
        <f t="shared" si="152"/>
        <v>1</v>
      </c>
    </row>
    <row r="1315" spans="1:10" x14ac:dyDescent="0.3">
      <c r="A1315" s="6">
        <v>44981.75</v>
      </c>
      <c r="B1315" s="7">
        <v>0</v>
      </c>
      <c r="C1315" s="7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10">
        <f t="shared" si="151"/>
        <v>1</v>
      </c>
      <c r="J1315" s="10">
        <f t="shared" si="152"/>
        <v>1</v>
      </c>
    </row>
    <row r="1316" spans="1:10" x14ac:dyDescent="0.3">
      <c r="A1316" s="6">
        <v>44981.791666666664</v>
      </c>
      <c r="B1316" s="7">
        <v>0</v>
      </c>
      <c r="C1316" s="7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10">
        <f t="shared" si="151"/>
        <v>1</v>
      </c>
      <c r="J1316" s="10">
        <f t="shared" si="152"/>
        <v>1</v>
      </c>
    </row>
    <row r="1317" spans="1:10" x14ac:dyDescent="0.3">
      <c r="A1317" s="6">
        <v>44981.833333333336</v>
      </c>
      <c r="B1317" s="7">
        <v>123.76</v>
      </c>
      <c r="C1317" s="7">
        <v>123.71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0.99959599224305096</v>
      </c>
      <c r="H1317" s="5">
        <f t="shared" si="150"/>
        <v>0.99959599224305096</v>
      </c>
      <c r="I1317" s="10">
        <f t="shared" si="151"/>
        <v>0.99959599224305096</v>
      </c>
      <c r="J1317" s="10">
        <f t="shared" si="152"/>
        <v>0.99959599224305096</v>
      </c>
    </row>
    <row r="1318" spans="1:10" x14ac:dyDescent="0.3">
      <c r="A1318" s="6">
        <v>44981.875</v>
      </c>
      <c r="B1318" s="7">
        <v>157.44</v>
      </c>
      <c r="C1318" s="7">
        <v>157.37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0.99955538617886186</v>
      </c>
      <c r="H1318" s="5">
        <f t="shared" si="150"/>
        <v>0.99955538617886186</v>
      </c>
      <c r="I1318" s="10">
        <f t="shared" si="151"/>
        <v>0.99955538617886186</v>
      </c>
      <c r="J1318" s="10">
        <f t="shared" si="152"/>
        <v>0.99955538617886186</v>
      </c>
    </row>
    <row r="1319" spans="1:10" x14ac:dyDescent="0.3">
      <c r="A1319" s="6">
        <v>44981.916666666664</v>
      </c>
      <c r="B1319" s="7">
        <v>157.44</v>
      </c>
      <c r="C1319" s="7">
        <v>157.37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0.99955538617886186</v>
      </c>
      <c r="H1319" s="5">
        <f t="shared" si="150"/>
        <v>0.99955538617886186</v>
      </c>
      <c r="I1319" s="10">
        <f t="shared" si="151"/>
        <v>0.99955538617886186</v>
      </c>
      <c r="J1319" s="10">
        <f t="shared" si="152"/>
        <v>0.99955538617886186</v>
      </c>
    </row>
    <row r="1320" spans="1:10" x14ac:dyDescent="0.3">
      <c r="A1320" s="6">
        <v>44981.958333333336</v>
      </c>
      <c r="B1320" s="7">
        <v>157.44</v>
      </c>
      <c r="C1320" s="7">
        <v>157.37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0.99955538617886186</v>
      </c>
      <c r="H1320" s="5">
        <f t="shared" si="150"/>
        <v>0.99955538617886186</v>
      </c>
      <c r="I1320" s="10">
        <f t="shared" si="151"/>
        <v>0.99955538617886186</v>
      </c>
      <c r="J1320" s="10">
        <f t="shared" si="152"/>
        <v>0.99955538617886186</v>
      </c>
    </row>
    <row r="1321" spans="1:10" x14ac:dyDescent="0.3">
      <c r="A1321" s="6">
        <v>44982</v>
      </c>
      <c r="B1321" s="7">
        <v>157.44</v>
      </c>
      <c r="C1321" s="7">
        <v>157.37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0.99955538617886186</v>
      </c>
      <c r="H1321" s="5">
        <f t="shared" si="150"/>
        <v>0.99955538617886186</v>
      </c>
      <c r="I1321" s="10">
        <f t="shared" si="151"/>
        <v>0.99955538617886186</v>
      </c>
      <c r="J1321" s="10">
        <f t="shared" si="152"/>
        <v>0.99955538617886186</v>
      </c>
    </row>
    <row r="1322" spans="1:10" x14ac:dyDescent="0.3">
      <c r="A1322" s="6">
        <v>44982.041666666664</v>
      </c>
      <c r="B1322" s="7">
        <v>186.83</v>
      </c>
      <c r="C1322" s="7">
        <v>184.52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0.98763581865867367</v>
      </c>
      <c r="H1322" s="5">
        <f t="shared" si="150"/>
        <v>0.98763581865867367</v>
      </c>
      <c r="I1322" s="10">
        <f t="shared" si="151"/>
        <v>0.98763581865867367</v>
      </c>
      <c r="J1322" s="10">
        <f t="shared" si="152"/>
        <v>0.98763581865867367</v>
      </c>
    </row>
    <row r="1323" spans="1:10" x14ac:dyDescent="0.3">
      <c r="A1323" s="6">
        <v>44982.083333333336</v>
      </c>
      <c r="B1323" s="7">
        <v>187.17</v>
      </c>
      <c r="C1323" s="7">
        <v>184.86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0.98765827857028388</v>
      </c>
      <c r="H1323" s="5">
        <f t="shared" si="150"/>
        <v>0.98765827857028388</v>
      </c>
      <c r="I1323" s="10">
        <f t="shared" si="151"/>
        <v>0.98765827857028388</v>
      </c>
      <c r="J1323" s="10">
        <f t="shared" si="152"/>
        <v>0.98765827857028388</v>
      </c>
    </row>
    <row r="1324" spans="1:10" x14ac:dyDescent="0.3">
      <c r="A1324" s="6">
        <v>44982.125</v>
      </c>
      <c r="B1324" s="7">
        <v>187.17</v>
      </c>
      <c r="C1324" s="7">
        <v>184.86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0.98765827857028388</v>
      </c>
      <c r="H1324" s="5">
        <f t="shared" si="150"/>
        <v>0.98765827857028388</v>
      </c>
      <c r="I1324" s="10">
        <f t="shared" si="151"/>
        <v>0.98765827857028388</v>
      </c>
      <c r="J1324" s="10">
        <f t="shared" si="152"/>
        <v>0.98765827857028388</v>
      </c>
    </row>
    <row r="1325" spans="1:10" x14ac:dyDescent="0.3">
      <c r="A1325" s="6">
        <v>44982.166666666664</v>
      </c>
      <c r="B1325" s="7">
        <v>187.17</v>
      </c>
      <c r="C1325" s="7">
        <v>184.86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0.98765827857028388</v>
      </c>
      <c r="H1325" s="5">
        <f t="shared" si="150"/>
        <v>0.98765827857028388</v>
      </c>
      <c r="I1325" s="10">
        <f t="shared" si="151"/>
        <v>0.98765827857028388</v>
      </c>
      <c r="J1325" s="10">
        <f t="shared" si="152"/>
        <v>0.98765827857028388</v>
      </c>
    </row>
    <row r="1326" spans="1:10" x14ac:dyDescent="0.3">
      <c r="A1326" s="6">
        <v>44982.208333333336</v>
      </c>
      <c r="B1326" s="7">
        <v>231.02</v>
      </c>
      <c r="C1326" s="7">
        <v>228.17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0.98766340576573453</v>
      </c>
      <c r="H1326" s="5">
        <f t="shared" si="150"/>
        <v>0.98766340576573453</v>
      </c>
      <c r="I1326" s="10">
        <f t="shared" si="151"/>
        <v>0.98766340576573453</v>
      </c>
      <c r="J1326" s="10">
        <f t="shared" si="152"/>
        <v>0.98766340576573453</v>
      </c>
    </row>
    <row r="1327" spans="1:10" x14ac:dyDescent="0.3">
      <c r="A1327" s="6">
        <v>44982.25</v>
      </c>
      <c r="B1327" s="7">
        <v>232.07</v>
      </c>
      <c r="C1327" s="7">
        <v>229.21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0.98767613220149097</v>
      </c>
      <c r="H1327" s="5">
        <f t="shared" si="150"/>
        <v>0.98767613220149097</v>
      </c>
      <c r="I1327" s="10">
        <f t="shared" si="151"/>
        <v>0.98767613220149097</v>
      </c>
      <c r="J1327" s="10">
        <f t="shared" si="152"/>
        <v>0.98767613220149097</v>
      </c>
    </row>
    <row r="1328" spans="1:10" x14ac:dyDescent="0.3">
      <c r="A1328" s="6">
        <v>44982.291666666664</v>
      </c>
      <c r="B1328" s="7">
        <v>187.04</v>
      </c>
      <c r="C1328" s="7">
        <v>184.73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0.98764970059880242</v>
      </c>
      <c r="H1328" s="5">
        <f t="shared" si="150"/>
        <v>0.98764970059880242</v>
      </c>
      <c r="I1328" s="10">
        <f t="shared" si="151"/>
        <v>0.98764970059880242</v>
      </c>
      <c r="J1328" s="10">
        <f t="shared" si="152"/>
        <v>0.98764970059880242</v>
      </c>
    </row>
    <row r="1329" spans="1:10" x14ac:dyDescent="0.3">
      <c r="A1329" s="6">
        <v>44982.333333333336</v>
      </c>
      <c r="B1329" s="7">
        <v>162.32</v>
      </c>
      <c r="C1329" s="7">
        <v>160.32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0.98767865943814692</v>
      </c>
      <c r="H1329" s="5">
        <f t="shared" si="150"/>
        <v>0.98767865943814692</v>
      </c>
      <c r="I1329" s="10">
        <f t="shared" si="151"/>
        <v>0.98767865943814692</v>
      </c>
      <c r="J1329" s="10">
        <f t="shared" si="152"/>
        <v>0.98767865943814692</v>
      </c>
    </row>
    <row r="1330" spans="1:10" x14ac:dyDescent="0.3">
      <c r="A1330" s="6">
        <v>44982.375</v>
      </c>
      <c r="B1330" s="7">
        <v>80.27</v>
      </c>
      <c r="C1330" s="7">
        <v>82.09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1.0226734770150743</v>
      </c>
      <c r="H1330" s="5">
        <f t="shared" si="150"/>
        <v>1.0226734770150743</v>
      </c>
      <c r="I1330" s="10">
        <f t="shared" si="151"/>
        <v>1.0154220215352554</v>
      </c>
      <c r="J1330" s="10">
        <f t="shared" si="152"/>
        <v>1.0077110107676277</v>
      </c>
    </row>
    <row r="1331" spans="1:10" x14ac:dyDescent="0.3">
      <c r="A1331" s="6">
        <v>44982.416666666664</v>
      </c>
      <c r="B1331" s="7">
        <v>53.05</v>
      </c>
      <c r="C1331" s="7">
        <v>54.26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1.022808671065033</v>
      </c>
      <c r="H1331" s="5">
        <f t="shared" si="150"/>
        <v>1.022808671065033</v>
      </c>
      <c r="I1331" s="10">
        <f t="shared" si="151"/>
        <v>1.0154220215352554</v>
      </c>
      <c r="J1331" s="10">
        <f t="shared" si="152"/>
        <v>1.0077110107676277</v>
      </c>
    </row>
    <row r="1332" spans="1:10" x14ac:dyDescent="0.3">
      <c r="A1332" s="6">
        <v>44982.458333333336</v>
      </c>
      <c r="B1332" s="7">
        <v>51.36</v>
      </c>
      <c r="C1332" s="7">
        <v>52.53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1.0227803738317758</v>
      </c>
      <c r="H1332" s="5">
        <f t="shared" si="150"/>
        <v>1.0227803738317758</v>
      </c>
      <c r="I1332" s="10">
        <f t="shared" si="151"/>
        <v>1.0154220215352554</v>
      </c>
      <c r="J1332" s="10">
        <f t="shared" si="152"/>
        <v>1.0077110107676277</v>
      </c>
    </row>
    <row r="1333" spans="1:10" x14ac:dyDescent="0.3">
      <c r="A1333" s="6">
        <v>44982.5</v>
      </c>
      <c r="B1333" s="7">
        <v>0</v>
      </c>
      <c r="C1333" s="7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10">
        <f t="shared" si="151"/>
        <v>1</v>
      </c>
      <c r="J1333" s="10">
        <f t="shared" si="152"/>
        <v>1</v>
      </c>
    </row>
    <row r="1334" spans="1:10" x14ac:dyDescent="0.3">
      <c r="A1334" s="6">
        <v>44982.541666666664</v>
      </c>
      <c r="B1334" s="7">
        <v>0</v>
      </c>
      <c r="C1334" s="7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10">
        <f t="shared" si="151"/>
        <v>1</v>
      </c>
      <c r="J1334" s="10">
        <f t="shared" si="152"/>
        <v>1</v>
      </c>
    </row>
    <row r="1335" spans="1:10" x14ac:dyDescent="0.3">
      <c r="A1335" s="6">
        <v>44982.583333333336</v>
      </c>
      <c r="B1335" s="7">
        <v>0</v>
      </c>
      <c r="C1335" s="7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10">
        <f t="shared" si="151"/>
        <v>1</v>
      </c>
      <c r="J1335" s="10">
        <f t="shared" si="152"/>
        <v>1</v>
      </c>
    </row>
    <row r="1336" spans="1:10" x14ac:dyDescent="0.3">
      <c r="A1336" s="6">
        <v>44982.625</v>
      </c>
      <c r="B1336" s="7">
        <v>0</v>
      </c>
      <c r="C1336" s="7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10">
        <f t="shared" si="151"/>
        <v>1</v>
      </c>
      <c r="J1336" s="10">
        <f t="shared" si="152"/>
        <v>1</v>
      </c>
    </row>
    <row r="1337" spans="1:10" x14ac:dyDescent="0.3">
      <c r="A1337" s="6">
        <v>44982.666666666664</v>
      </c>
      <c r="B1337" s="7">
        <v>0</v>
      </c>
      <c r="C1337" s="7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10">
        <f t="shared" si="151"/>
        <v>1</v>
      </c>
      <c r="J1337" s="10">
        <f t="shared" si="152"/>
        <v>1</v>
      </c>
    </row>
    <row r="1338" spans="1:10" x14ac:dyDescent="0.3">
      <c r="A1338" s="6">
        <v>44982.708333333336</v>
      </c>
      <c r="B1338" s="7">
        <v>0</v>
      </c>
      <c r="C1338" s="7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10">
        <f t="shared" si="151"/>
        <v>1</v>
      </c>
      <c r="J1338" s="10">
        <f t="shared" si="152"/>
        <v>1</v>
      </c>
    </row>
    <row r="1339" spans="1:10" x14ac:dyDescent="0.3">
      <c r="A1339" s="6">
        <v>44982.75</v>
      </c>
      <c r="B1339" s="7">
        <v>0</v>
      </c>
      <c r="C1339" s="7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10">
        <f t="shared" si="151"/>
        <v>1</v>
      </c>
      <c r="J1339" s="10">
        <f t="shared" si="152"/>
        <v>1</v>
      </c>
    </row>
    <row r="1340" spans="1:10" x14ac:dyDescent="0.3">
      <c r="A1340" s="6">
        <v>44982.791666666664</v>
      </c>
      <c r="B1340" s="7">
        <v>0</v>
      </c>
      <c r="C1340" s="7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10">
        <f t="shared" si="151"/>
        <v>1</v>
      </c>
      <c r="J1340" s="10">
        <f t="shared" si="152"/>
        <v>1</v>
      </c>
    </row>
    <row r="1341" spans="1:10" x14ac:dyDescent="0.3">
      <c r="A1341" s="6">
        <v>44982.833333333336</v>
      </c>
      <c r="B1341" s="7">
        <v>54.69</v>
      </c>
      <c r="C1341" s="7">
        <v>54.09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0.98902907295666498</v>
      </c>
      <c r="H1341" s="5">
        <f t="shared" si="150"/>
        <v>0.98902907295666498</v>
      </c>
      <c r="I1341" s="10">
        <f t="shared" si="151"/>
        <v>0.98902907295666498</v>
      </c>
      <c r="J1341" s="10">
        <f t="shared" si="152"/>
        <v>0.98902907295666498</v>
      </c>
    </row>
    <row r="1342" spans="1:10" x14ac:dyDescent="0.3">
      <c r="A1342" s="6">
        <v>44982.875</v>
      </c>
      <c r="B1342" s="7">
        <v>154.32</v>
      </c>
      <c r="C1342" s="7">
        <v>152.63999999999999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0.98911353032659399</v>
      </c>
      <c r="H1342" s="5">
        <f t="shared" si="150"/>
        <v>0.98911353032659399</v>
      </c>
      <c r="I1342" s="10">
        <f t="shared" si="151"/>
        <v>0.98911353032659399</v>
      </c>
      <c r="J1342" s="10">
        <f t="shared" si="152"/>
        <v>0.98911353032659399</v>
      </c>
    </row>
    <row r="1343" spans="1:10" x14ac:dyDescent="0.3">
      <c r="A1343" s="6">
        <v>44982.916666666664</v>
      </c>
      <c r="B1343" s="7">
        <v>154.32</v>
      </c>
      <c r="C1343" s="7">
        <v>152.63999999999999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0.98911353032659399</v>
      </c>
      <c r="H1343" s="5">
        <f t="shared" si="150"/>
        <v>0.98911353032659399</v>
      </c>
      <c r="I1343" s="10">
        <f t="shared" si="151"/>
        <v>0.98911353032659399</v>
      </c>
      <c r="J1343" s="10">
        <f t="shared" si="152"/>
        <v>0.98911353032659399</v>
      </c>
    </row>
    <row r="1344" spans="1:10" x14ac:dyDescent="0.3">
      <c r="A1344" s="6">
        <v>44982.958333333336</v>
      </c>
      <c r="B1344" s="7">
        <v>154.32</v>
      </c>
      <c r="C1344" s="7">
        <v>152.63999999999999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0.98911353032659399</v>
      </c>
      <c r="H1344" s="5">
        <f t="shared" si="150"/>
        <v>0.98911353032659399</v>
      </c>
      <c r="I1344" s="10">
        <f t="shared" si="151"/>
        <v>0.98911353032659399</v>
      </c>
      <c r="J1344" s="10">
        <f t="shared" si="152"/>
        <v>0.98911353032659399</v>
      </c>
    </row>
    <row r="1345" spans="1:10" x14ac:dyDescent="0.3">
      <c r="A1345" s="6">
        <v>44983</v>
      </c>
      <c r="B1345" s="7">
        <v>154.32</v>
      </c>
      <c r="C1345" s="7">
        <v>152.63999999999999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0.98911353032659399</v>
      </c>
      <c r="H1345" s="5">
        <f t="shared" si="150"/>
        <v>0.98911353032659399</v>
      </c>
      <c r="I1345" s="10">
        <f t="shared" si="151"/>
        <v>0.98911353032659399</v>
      </c>
      <c r="J1345" s="10">
        <f t="shared" si="152"/>
        <v>0.98911353032659399</v>
      </c>
    </row>
    <row r="1346" spans="1:10" x14ac:dyDescent="0.3">
      <c r="A1346" s="6">
        <v>44983.041666666664</v>
      </c>
      <c r="B1346" s="7">
        <v>170.7</v>
      </c>
      <c r="C1346" s="7">
        <v>168.05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0.98447568834212085</v>
      </c>
      <c r="H1346" s="5">
        <f t="shared" si="150"/>
        <v>0.98447568834212085</v>
      </c>
      <c r="I1346" s="10">
        <f t="shared" si="151"/>
        <v>0.98447568834212085</v>
      </c>
      <c r="J1346" s="10">
        <f t="shared" si="152"/>
        <v>0.98447568834212085</v>
      </c>
    </row>
    <row r="1347" spans="1:10" x14ac:dyDescent="0.3">
      <c r="A1347" s="6">
        <v>44983.083333333336</v>
      </c>
      <c r="B1347" s="7">
        <v>170.7</v>
      </c>
      <c r="C1347" s="7">
        <v>168.05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0.98447568834212085</v>
      </c>
      <c r="H1347" s="5">
        <f t="shared" ref="H1347:H1410" si="157">MIN(MAX(G1347,$L$12),$M$12)</f>
        <v>0.98447568834212085</v>
      </c>
      <c r="I1347" s="10">
        <f t="shared" ref="I1347:I1410" si="158">MIN(MAX(H1347,$L$10),$M$10)</f>
        <v>0.98447568834212085</v>
      </c>
      <c r="J1347" s="10">
        <f t="shared" ref="J1347:J1410" si="159">MIN(MAX(I1347,$L$8),$M$8)</f>
        <v>0.98447568834212085</v>
      </c>
    </row>
    <row r="1348" spans="1:10" x14ac:dyDescent="0.3">
      <c r="A1348" s="6">
        <v>44983.125</v>
      </c>
      <c r="B1348" s="7">
        <v>143.78</v>
      </c>
      <c r="C1348" s="7">
        <v>141.56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0.98455974405341495</v>
      </c>
      <c r="H1348" s="5">
        <f t="shared" si="157"/>
        <v>0.98455974405341495</v>
      </c>
      <c r="I1348" s="10">
        <f t="shared" si="158"/>
        <v>0.98455974405341495</v>
      </c>
      <c r="J1348" s="10">
        <f t="shared" si="159"/>
        <v>0.98455974405341495</v>
      </c>
    </row>
    <row r="1349" spans="1:10" x14ac:dyDescent="0.3">
      <c r="A1349" s="6">
        <v>44983.166666666664</v>
      </c>
      <c r="B1349" s="7">
        <v>139.63999999999999</v>
      </c>
      <c r="C1349" s="7">
        <v>137.47999999999999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0.98453165282154109</v>
      </c>
      <c r="H1349" s="5">
        <f t="shared" si="157"/>
        <v>0.98453165282154109</v>
      </c>
      <c r="I1349" s="10">
        <f t="shared" si="158"/>
        <v>0.98453165282154109</v>
      </c>
      <c r="J1349" s="10">
        <f t="shared" si="159"/>
        <v>0.98453165282154109</v>
      </c>
    </row>
    <row r="1350" spans="1:10" x14ac:dyDescent="0.3">
      <c r="A1350" s="6">
        <v>44983.208333333336</v>
      </c>
      <c r="B1350" s="7">
        <v>139.63999999999999</v>
      </c>
      <c r="C1350" s="7">
        <v>137.47999999999999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0.98453165282154109</v>
      </c>
      <c r="H1350" s="5">
        <f t="shared" si="157"/>
        <v>0.98453165282154109</v>
      </c>
      <c r="I1350" s="10">
        <f t="shared" si="158"/>
        <v>0.98453165282154109</v>
      </c>
      <c r="J1350" s="10">
        <f t="shared" si="159"/>
        <v>0.98453165282154109</v>
      </c>
    </row>
    <row r="1351" spans="1:10" x14ac:dyDescent="0.3">
      <c r="A1351" s="6">
        <v>44983.25</v>
      </c>
      <c r="B1351" s="7">
        <v>142.78</v>
      </c>
      <c r="C1351" s="7">
        <v>140.57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0.98452164168651068</v>
      </c>
      <c r="H1351" s="5">
        <f t="shared" si="157"/>
        <v>0.98452164168651068</v>
      </c>
      <c r="I1351" s="10">
        <f t="shared" si="158"/>
        <v>0.98452164168651068</v>
      </c>
      <c r="J1351" s="10">
        <f t="shared" si="159"/>
        <v>0.98452164168651068</v>
      </c>
    </row>
    <row r="1352" spans="1:10" x14ac:dyDescent="0.3">
      <c r="A1352" s="6">
        <v>44983.291666666664</v>
      </c>
      <c r="B1352" s="7">
        <v>158.46</v>
      </c>
      <c r="C1352" s="7">
        <v>156.01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0.98453868484160034</v>
      </c>
      <c r="H1352" s="5">
        <f t="shared" si="157"/>
        <v>0.98453868484160034</v>
      </c>
      <c r="I1352" s="10">
        <f t="shared" si="158"/>
        <v>0.98453868484160034</v>
      </c>
      <c r="J1352" s="10">
        <f t="shared" si="159"/>
        <v>0.98453868484160034</v>
      </c>
    </row>
    <row r="1353" spans="1:10" x14ac:dyDescent="0.3">
      <c r="A1353" s="6">
        <v>44983.333333333336</v>
      </c>
      <c r="B1353" s="7">
        <v>135.5</v>
      </c>
      <c r="C1353" s="7">
        <v>133.4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0.98450184501845017</v>
      </c>
      <c r="H1353" s="5">
        <f t="shared" si="157"/>
        <v>0.98450184501845017</v>
      </c>
      <c r="I1353" s="10">
        <f t="shared" si="158"/>
        <v>0.98450184501845017</v>
      </c>
      <c r="J1353" s="10">
        <f t="shared" si="159"/>
        <v>0.98450184501845017</v>
      </c>
    </row>
    <row r="1354" spans="1:10" x14ac:dyDescent="0.3">
      <c r="A1354" s="6">
        <v>44983.375</v>
      </c>
      <c r="B1354" s="7">
        <v>0</v>
      </c>
      <c r="C1354" s="7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10">
        <f t="shared" si="158"/>
        <v>1</v>
      </c>
      <c r="J1354" s="10">
        <f t="shared" si="159"/>
        <v>1</v>
      </c>
    </row>
    <row r="1355" spans="1:10" x14ac:dyDescent="0.3">
      <c r="A1355" s="6">
        <v>44983.416666666664</v>
      </c>
      <c r="B1355" s="7">
        <v>0</v>
      </c>
      <c r="C1355" s="7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10">
        <f t="shared" si="158"/>
        <v>1</v>
      </c>
      <c r="J1355" s="10">
        <f t="shared" si="159"/>
        <v>1</v>
      </c>
    </row>
    <row r="1356" spans="1:10" x14ac:dyDescent="0.3">
      <c r="A1356" s="6">
        <v>44983.458333333336</v>
      </c>
      <c r="B1356" s="7">
        <v>0</v>
      </c>
      <c r="C1356" s="7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10">
        <f t="shared" si="158"/>
        <v>1</v>
      </c>
      <c r="J1356" s="10">
        <f t="shared" si="159"/>
        <v>1</v>
      </c>
    </row>
    <row r="1357" spans="1:10" x14ac:dyDescent="0.3">
      <c r="A1357" s="6">
        <v>44983.5</v>
      </c>
      <c r="B1357" s="7">
        <v>0</v>
      </c>
      <c r="C1357" s="7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10">
        <f t="shared" si="158"/>
        <v>1</v>
      </c>
      <c r="J1357" s="10">
        <f t="shared" si="159"/>
        <v>1</v>
      </c>
    </row>
    <row r="1358" spans="1:10" x14ac:dyDescent="0.3">
      <c r="A1358" s="6">
        <v>44983.541666666664</v>
      </c>
      <c r="B1358" s="7">
        <v>0</v>
      </c>
      <c r="C1358" s="7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10">
        <f t="shared" si="158"/>
        <v>1</v>
      </c>
      <c r="J1358" s="10">
        <f t="shared" si="159"/>
        <v>1</v>
      </c>
    </row>
    <row r="1359" spans="1:10" x14ac:dyDescent="0.3">
      <c r="A1359" s="6">
        <v>44983.583333333336</v>
      </c>
      <c r="B1359" s="7">
        <v>0</v>
      </c>
      <c r="C1359" s="7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10">
        <f t="shared" si="158"/>
        <v>1</v>
      </c>
      <c r="J1359" s="10">
        <f t="shared" si="159"/>
        <v>1</v>
      </c>
    </row>
    <row r="1360" spans="1:10" x14ac:dyDescent="0.3">
      <c r="A1360" s="6">
        <v>44983.625</v>
      </c>
      <c r="B1360" s="7">
        <v>0</v>
      </c>
      <c r="C1360" s="7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10">
        <f t="shared" si="158"/>
        <v>1</v>
      </c>
      <c r="J1360" s="10">
        <f t="shared" si="159"/>
        <v>1</v>
      </c>
    </row>
    <row r="1361" spans="1:10" x14ac:dyDescent="0.3">
      <c r="A1361" s="6">
        <v>44983.666666666664</v>
      </c>
      <c r="B1361" s="7">
        <v>0</v>
      </c>
      <c r="C1361" s="7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10">
        <f t="shared" si="158"/>
        <v>1</v>
      </c>
      <c r="J1361" s="10">
        <f t="shared" si="159"/>
        <v>1</v>
      </c>
    </row>
    <row r="1362" spans="1:10" x14ac:dyDescent="0.3">
      <c r="A1362" s="6">
        <v>44983.708333333336</v>
      </c>
      <c r="B1362" s="7">
        <v>0</v>
      </c>
      <c r="C1362" s="7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10">
        <f t="shared" si="158"/>
        <v>1</v>
      </c>
      <c r="J1362" s="10">
        <f t="shared" si="159"/>
        <v>1</v>
      </c>
    </row>
    <row r="1363" spans="1:10" x14ac:dyDescent="0.3">
      <c r="A1363" s="6">
        <v>44983.75</v>
      </c>
      <c r="B1363" s="7">
        <v>0</v>
      </c>
      <c r="C1363" s="7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10">
        <f t="shared" si="158"/>
        <v>1</v>
      </c>
      <c r="J1363" s="10">
        <f t="shared" si="159"/>
        <v>1</v>
      </c>
    </row>
    <row r="1364" spans="1:10" x14ac:dyDescent="0.3">
      <c r="A1364" s="6">
        <v>44983.791666666664</v>
      </c>
      <c r="B1364" s="7">
        <v>0</v>
      </c>
      <c r="C1364" s="7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10">
        <f t="shared" si="158"/>
        <v>1</v>
      </c>
      <c r="J1364" s="10">
        <f t="shared" si="159"/>
        <v>1</v>
      </c>
    </row>
    <row r="1365" spans="1:10" x14ac:dyDescent="0.3">
      <c r="A1365" s="6">
        <v>44983.833333333336</v>
      </c>
      <c r="B1365" s="7">
        <v>32.159999999999997</v>
      </c>
      <c r="C1365" s="7">
        <v>31.91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0.99222636815920406</v>
      </c>
      <c r="H1365" s="5">
        <f t="shared" si="157"/>
        <v>0.99222636815920406</v>
      </c>
      <c r="I1365" s="10">
        <f t="shared" si="158"/>
        <v>0.99222636815920406</v>
      </c>
      <c r="J1365" s="10">
        <f t="shared" si="159"/>
        <v>0.99222636815920406</v>
      </c>
    </row>
    <row r="1366" spans="1:10" x14ac:dyDescent="0.3">
      <c r="A1366" s="6">
        <v>44983.875</v>
      </c>
      <c r="B1366" s="7">
        <v>156.86000000000001</v>
      </c>
      <c r="C1366" s="7">
        <v>155.66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0.99234986612265708</v>
      </c>
      <c r="H1366" s="5">
        <f t="shared" si="157"/>
        <v>0.99234986612265708</v>
      </c>
      <c r="I1366" s="10">
        <f t="shared" si="158"/>
        <v>0.99234986612265708</v>
      </c>
      <c r="J1366" s="10">
        <f t="shared" si="159"/>
        <v>0.99234986612265708</v>
      </c>
    </row>
    <row r="1367" spans="1:10" x14ac:dyDescent="0.3">
      <c r="A1367" s="6">
        <v>44983.916666666664</v>
      </c>
      <c r="B1367" s="7">
        <v>160.78</v>
      </c>
      <c r="C1367" s="7">
        <v>159.54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0.99228759795994526</v>
      </c>
      <c r="H1367" s="5">
        <f t="shared" si="157"/>
        <v>0.99228759795994526</v>
      </c>
      <c r="I1367" s="10">
        <f t="shared" si="158"/>
        <v>0.99228759795994526</v>
      </c>
      <c r="J1367" s="10">
        <f t="shared" si="159"/>
        <v>0.99228759795994526</v>
      </c>
    </row>
    <row r="1368" spans="1:10" x14ac:dyDescent="0.3">
      <c r="A1368" s="6">
        <v>44983.958333333336</v>
      </c>
      <c r="B1368" s="7">
        <v>160.78</v>
      </c>
      <c r="C1368" s="7">
        <v>159.54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0.99228759795994526</v>
      </c>
      <c r="H1368" s="5">
        <f t="shared" si="157"/>
        <v>0.99228759795994526</v>
      </c>
      <c r="I1368" s="10">
        <f t="shared" si="158"/>
        <v>0.99228759795994526</v>
      </c>
      <c r="J1368" s="10">
        <f t="shared" si="159"/>
        <v>0.99228759795994526</v>
      </c>
    </row>
    <row r="1369" spans="1:10" x14ac:dyDescent="0.3">
      <c r="A1369" s="6">
        <v>44984</v>
      </c>
      <c r="B1369" s="7">
        <v>156.71</v>
      </c>
      <c r="C1369" s="7">
        <v>155.5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0.99227873141471501</v>
      </c>
      <c r="H1369" s="5">
        <f t="shared" si="157"/>
        <v>0.99227873141471501</v>
      </c>
      <c r="I1369" s="10">
        <f t="shared" si="158"/>
        <v>0.99227873141471501</v>
      </c>
      <c r="J1369" s="10">
        <f t="shared" si="159"/>
        <v>0.99227873141471501</v>
      </c>
    </row>
    <row r="1370" spans="1:10" x14ac:dyDescent="0.3">
      <c r="A1370" s="6">
        <v>44984.041666666664</v>
      </c>
      <c r="B1370" s="7">
        <v>139.88</v>
      </c>
      <c r="C1370" s="7">
        <v>137.80000000000001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0.98513011152416363</v>
      </c>
      <c r="H1370" s="5">
        <f t="shared" si="157"/>
        <v>0.98513011152416363</v>
      </c>
      <c r="I1370" s="10">
        <f t="shared" si="158"/>
        <v>0.98513011152416363</v>
      </c>
      <c r="J1370" s="10">
        <f t="shared" si="159"/>
        <v>0.98513011152416363</v>
      </c>
    </row>
    <row r="1371" spans="1:10" x14ac:dyDescent="0.3">
      <c r="A1371" s="6">
        <v>44984.083333333336</v>
      </c>
      <c r="B1371" s="7">
        <v>139.88</v>
      </c>
      <c r="C1371" s="7">
        <v>137.80000000000001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0.98513011152416363</v>
      </c>
      <c r="H1371" s="5">
        <f t="shared" si="157"/>
        <v>0.98513011152416363</v>
      </c>
      <c r="I1371" s="10">
        <f t="shared" si="158"/>
        <v>0.98513011152416363</v>
      </c>
      <c r="J1371" s="10">
        <f t="shared" si="159"/>
        <v>0.98513011152416363</v>
      </c>
    </row>
    <row r="1372" spans="1:10" x14ac:dyDescent="0.3">
      <c r="A1372" s="6">
        <v>44984.125</v>
      </c>
      <c r="B1372" s="7">
        <v>139.88</v>
      </c>
      <c r="C1372" s="7">
        <v>137.80000000000001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0.98513011152416363</v>
      </c>
      <c r="H1372" s="5">
        <f t="shared" si="157"/>
        <v>0.98513011152416363</v>
      </c>
      <c r="I1372" s="10">
        <f t="shared" si="158"/>
        <v>0.98513011152416363</v>
      </c>
      <c r="J1372" s="10">
        <f t="shared" si="159"/>
        <v>0.98513011152416363</v>
      </c>
    </row>
    <row r="1373" spans="1:10" x14ac:dyDescent="0.3">
      <c r="A1373" s="6">
        <v>44984.166666666664</v>
      </c>
      <c r="B1373" s="7">
        <v>139.88</v>
      </c>
      <c r="C1373" s="7">
        <v>137.80000000000001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0.98513011152416363</v>
      </c>
      <c r="H1373" s="5">
        <f t="shared" si="157"/>
        <v>0.98513011152416363</v>
      </c>
      <c r="I1373" s="10">
        <f t="shared" si="158"/>
        <v>0.98513011152416363</v>
      </c>
      <c r="J1373" s="10">
        <f t="shared" si="159"/>
        <v>0.98513011152416363</v>
      </c>
    </row>
    <row r="1374" spans="1:10" x14ac:dyDescent="0.3">
      <c r="A1374" s="6">
        <v>44984.208333333336</v>
      </c>
      <c r="B1374" s="7">
        <v>139.88</v>
      </c>
      <c r="C1374" s="7">
        <v>137.80000000000001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0.98513011152416363</v>
      </c>
      <c r="H1374" s="5">
        <f t="shared" si="157"/>
        <v>0.98513011152416363</v>
      </c>
      <c r="I1374" s="10">
        <f t="shared" si="158"/>
        <v>0.98513011152416363</v>
      </c>
      <c r="J1374" s="10">
        <f t="shared" si="159"/>
        <v>0.98513011152416363</v>
      </c>
    </row>
    <row r="1375" spans="1:10" x14ac:dyDescent="0.3">
      <c r="A1375" s="6">
        <v>44984.25</v>
      </c>
      <c r="B1375" s="7">
        <v>153.55000000000001</v>
      </c>
      <c r="C1375" s="7">
        <v>151.27000000000001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0.98515141647671767</v>
      </c>
      <c r="H1375" s="5">
        <f t="shared" si="157"/>
        <v>0.98515141647671767</v>
      </c>
      <c r="I1375" s="10">
        <f t="shared" si="158"/>
        <v>0.98515141647671767</v>
      </c>
      <c r="J1375" s="10">
        <f t="shared" si="159"/>
        <v>0.98515141647671767</v>
      </c>
    </row>
    <row r="1376" spans="1:10" x14ac:dyDescent="0.3">
      <c r="A1376" s="6">
        <v>44984.291666666664</v>
      </c>
      <c r="B1376" s="7">
        <v>170.73</v>
      </c>
      <c r="C1376" s="7">
        <v>168.19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0.98512270836994087</v>
      </c>
      <c r="H1376" s="5">
        <f t="shared" si="157"/>
        <v>0.98512270836994087</v>
      </c>
      <c r="I1376" s="10">
        <f t="shared" si="158"/>
        <v>0.98512270836994087</v>
      </c>
      <c r="J1376" s="10">
        <f t="shared" si="159"/>
        <v>0.98512270836994087</v>
      </c>
    </row>
    <row r="1377" spans="1:10" x14ac:dyDescent="0.3">
      <c r="A1377" s="6">
        <v>44984.333333333336</v>
      </c>
      <c r="B1377" s="7">
        <v>182.52</v>
      </c>
      <c r="C1377" s="7">
        <v>179.8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0.98509752355906199</v>
      </c>
      <c r="H1377" s="5">
        <f t="shared" si="157"/>
        <v>0.98509752355906199</v>
      </c>
      <c r="I1377" s="10">
        <f t="shared" si="158"/>
        <v>0.98509752355906199</v>
      </c>
      <c r="J1377" s="10">
        <f t="shared" si="159"/>
        <v>0.98509752355906199</v>
      </c>
    </row>
    <row r="1378" spans="1:10" x14ac:dyDescent="0.3">
      <c r="A1378" s="6">
        <v>44984.375</v>
      </c>
      <c r="B1378" s="7">
        <v>63.73</v>
      </c>
      <c r="C1378" s="7">
        <v>65.42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1.0265181233328105</v>
      </c>
      <c r="H1378" s="5">
        <f t="shared" si="157"/>
        <v>1.0231330323028829</v>
      </c>
      <c r="I1378" s="10">
        <f t="shared" si="158"/>
        <v>1.0154220215352554</v>
      </c>
      <c r="J1378" s="10">
        <f t="shared" si="159"/>
        <v>1.0077110107676277</v>
      </c>
    </row>
    <row r="1379" spans="1:10" x14ac:dyDescent="0.3">
      <c r="A1379" s="6">
        <v>44984.416666666664</v>
      </c>
      <c r="B1379" s="7">
        <v>0</v>
      </c>
      <c r="C1379" s="7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10">
        <f t="shared" si="158"/>
        <v>1</v>
      </c>
      <c r="J1379" s="10">
        <f t="shared" si="159"/>
        <v>1</v>
      </c>
    </row>
    <row r="1380" spans="1:10" x14ac:dyDescent="0.3">
      <c r="A1380" s="6">
        <v>44984.458333333336</v>
      </c>
      <c r="B1380" s="7">
        <v>0</v>
      </c>
      <c r="C1380" s="7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10">
        <f t="shared" si="158"/>
        <v>1</v>
      </c>
      <c r="J1380" s="10">
        <f t="shared" si="159"/>
        <v>1</v>
      </c>
    </row>
    <row r="1381" spans="1:10" x14ac:dyDescent="0.3">
      <c r="A1381" s="6">
        <v>44984.5</v>
      </c>
      <c r="B1381" s="7">
        <v>0</v>
      </c>
      <c r="C1381" s="7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10">
        <f t="shared" si="158"/>
        <v>1</v>
      </c>
      <c r="J1381" s="10">
        <f t="shared" si="159"/>
        <v>1</v>
      </c>
    </row>
    <row r="1382" spans="1:10" x14ac:dyDescent="0.3">
      <c r="A1382" s="6">
        <v>44984.541666666664</v>
      </c>
      <c r="B1382" s="7">
        <v>0</v>
      </c>
      <c r="C1382" s="7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10">
        <f t="shared" si="158"/>
        <v>1</v>
      </c>
      <c r="J1382" s="10">
        <f t="shared" si="159"/>
        <v>1</v>
      </c>
    </row>
    <row r="1383" spans="1:10" x14ac:dyDescent="0.3">
      <c r="A1383" s="6">
        <v>44984.583333333336</v>
      </c>
      <c r="B1383" s="7">
        <v>0</v>
      </c>
      <c r="C1383" s="7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10">
        <f t="shared" si="158"/>
        <v>1</v>
      </c>
      <c r="J1383" s="10">
        <f t="shared" si="159"/>
        <v>1</v>
      </c>
    </row>
    <row r="1384" spans="1:10" x14ac:dyDescent="0.3">
      <c r="A1384" s="6">
        <v>44984.625</v>
      </c>
      <c r="B1384" s="7">
        <v>0</v>
      </c>
      <c r="C1384" s="7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10">
        <f t="shared" si="158"/>
        <v>1</v>
      </c>
      <c r="J1384" s="10">
        <f t="shared" si="159"/>
        <v>1</v>
      </c>
    </row>
    <row r="1385" spans="1:10" x14ac:dyDescent="0.3">
      <c r="A1385" s="6">
        <v>44984.666666666664</v>
      </c>
      <c r="B1385" s="7">
        <v>0</v>
      </c>
      <c r="C1385" s="7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10">
        <f t="shared" si="158"/>
        <v>1</v>
      </c>
      <c r="J1385" s="10">
        <f t="shared" si="159"/>
        <v>1</v>
      </c>
    </row>
    <row r="1386" spans="1:10" x14ac:dyDescent="0.3">
      <c r="A1386" s="6">
        <v>44984.708333333336</v>
      </c>
      <c r="B1386" s="7">
        <v>0</v>
      </c>
      <c r="C1386" s="7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10">
        <f t="shared" si="158"/>
        <v>1</v>
      </c>
      <c r="J1386" s="10">
        <f t="shared" si="159"/>
        <v>1</v>
      </c>
    </row>
    <row r="1387" spans="1:10" x14ac:dyDescent="0.3">
      <c r="A1387" s="6">
        <v>44984.75</v>
      </c>
      <c r="B1387" s="7">
        <v>0</v>
      </c>
      <c r="C1387" s="7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10">
        <f t="shared" si="158"/>
        <v>1</v>
      </c>
      <c r="J1387" s="10">
        <f t="shared" si="159"/>
        <v>1</v>
      </c>
    </row>
    <row r="1388" spans="1:10" x14ac:dyDescent="0.3">
      <c r="A1388" s="6">
        <v>44984.791666666664</v>
      </c>
      <c r="B1388" s="7">
        <v>29.64</v>
      </c>
      <c r="C1388" s="7">
        <v>29.58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0.99797570850202422</v>
      </c>
      <c r="H1388" s="5">
        <f t="shared" si="157"/>
        <v>0.99797570850202422</v>
      </c>
      <c r="I1388" s="10">
        <f t="shared" si="158"/>
        <v>0.99797570850202422</v>
      </c>
      <c r="J1388" s="10">
        <f t="shared" si="159"/>
        <v>0.99797570850202422</v>
      </c>
    </row>
    <row r="1389" spans="1:10" x14ac:dyDescent="0.3">
      <c r="A1389" s="6">
        <v>44984.833333333336</v>
      </c>
      <c r="B1389" s="7">
        <v>146.62</v>
      </c>
      <c r="C1389" s="7">
        <v>146.30000000000001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0.99781748738234899</v>
      </c>
      <c r="H1389" s="5">
        <f t="shared" si="157"/>
        <v>0.99781748738234899</v>
      </c>
      <c r="I1389" s="10">
        <f t="shared" si="158"/>
        <v>0.99781748738234899</v>
      </c>
      <c r="J1389" s="10">
        <f t="shared" si="159"/>
        <v>0.99781748738234899</v>
      </c>
    </row>
    <row r="1390" spans="1:10" x14ac:dyDescent="0.3">
      <c r="A1390" s="6">
        <v>44984.875</v>
      </c>
      <c r="B1390" s="7">
        <v>173.26</v>
      </c>
      <c r="C1390" s="7">
        <v>172.89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0.99786448112663051</v>
      </c>
      <c r="H1390" s="5">
        <f t="shared" si="157"/>
        <v>0.99786448112663051</v>
      </c>
      <c r="I1390" s="10">
        <f t="shared" si="158"/>
        <v>0.99786448112663051</v>
      </c>
      <c r="J1390" s="10">
        <f t="shared" si="159"/>
        <v>0.99786448112663051</v>
      </c>
    </row>
    <row r="1391" spans="1:10" x14ac:dyDescent="0.3">
      <c r="A1391" s="6">
        <v>44984.916666666664</v>
      </c>
      <c r="B1391" s="7">
        <v>173.26</v>
      </c>
      <c r="C1391" s="7">
        <v>172.89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0.99786448112663051</v>
      </c>
      <c r="H1391" s="5">
        <f t="shared" si="157"/>
        <v>0.99786448112663051</v>
      </c>
      <c r="I1391" s="10">
        <f t="shared" si="158"/>
        <v>0.99786448112663051</v>
      </c>
      <c r="J1391" s="10">
        <f t="shared" si="159"/>
        <v>0.99786448112663051</v>
      </c>
    </row>
    <row r="1392" spans="1:10" x14ac:dyDescent="0.3">
      <c r="A1392" s="6">
        <v>44984.958333333336</v>
      </c>
      <c r="B1392" s="7">
        <v>173.26</v>
      </c>
      <c r="C1392" s="7">
        <v>172.89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0.99786448112663051</v>
      </c>
      <c r="H1392" s="5">
        <f t="shared" si="157"/>
        <v>0.99786448112663051</v>
      </c>
      <c r="I1392" s="10">
        <f t="shared" si="158"/>
        <v>0.99786448112663051</v>
      </c>
      <c r="J1392" s="10">
        <f t="shared" si="159"/>
        <v>0.99786448112663051</v>
      </c>
    </row>
    <row r="1393" spans="1:10" x14ac:dyDescent="0.3">
      <c r="A1393" s="6">
        <v>44985</v>
      </c>
      <c r="B1393" s="7">
        <v>173.26</v>
      </c>
      <c r="C1393" s="7">
        <v>172.89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0.99786448112663051</v>
      </c>
      <c r="H1393" s="5">
        <f t="shared" si="157"/>
        <v>0.99786448112663051</v>
      </c>
      <c r="I1393" s="10">
        <f t="shared" si="158"/>
        <v>0.99786448112663051</v>
      </c>
      <c r="J1393" s="10">
        <f t="shared" si="159"/>
        <v>0.99786448112663051</v>
      </c>
    </row>
    <row r="1394" spans="1:10" x14ac:dyDescent="0.3">
      <c r="A1394" s="6">
        <v>44985.041666666664</v>
      </c>
      <c r="B1394" s="7">
        <v>179</v>
      </c>
      <c r="C1394" s="7">
        <v>177.5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0.99162011173184361</v>
      </c>
      <c r="H1394" s="5">
        <f t="shared" si="157"/>
        <v>0.99162011173184361</v>
      </c>
      <c r="I1394" s="10">
        <f t="shared" si="158"/>
        <v>0.99162011173184361</v>
      </c>
      <c r="J1394" s="10">
        <f t="shared" si="159"/>
        <v>0.99162011173184361</v>
      </c>
    </row>
    <row r="1395" spans="1:10" x14ac:dyDescent="0.3">
      <c r="A1395" s="6">
        <v>44985.083333333336</v>
      </c>
      <c r="B1395" s="7">
        <v>179</v>
      </c>
      <c r="C1395" s="7">
        <v>177.5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0.99162011173184361</v>
      </c>
      <c r="H1395" s="5">
        <f t="shared" si="157"/>
        <v>0.99162011173184361</v>
      </c>
      <c r="I1395" s="10">
        <f t="shared" si="158"/>
        <v>0.99162011173184361</v>
      </c>
      <c r="J1395" s="10">
        <f t="shared" si="159"/>
        <v>0.99162011173184361</v>
      </c>
    </row>
    <row r="1396" spans="1:10" x14ac:dyDescent="0.3">
      <c r="A1396" s="6">
        <v>44985.125</v>
      </c>
      <c r="B1396" s="7">
        <v>173.59</v>
      </c>
      <c r="C1396" s="7">
        <v>172.14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0.99164698427328757</v>
      </c>
      <c r="H1396" s="5">
        <f t="shared" si="157"/>
        <v>0.99164698427328757</v>
      </c>
      <c r="I1396" s="10">
        <f t="shared" si="158"/>
        <v>0.99164698427328757</v>
      </c>
      <c r="J1396" s="10">
        <f t="shared" si="159"/>
        <v>0.99164698427328757</v>
      </c>
    </row>
    <row r="1397" spans="1:10" x14ac:dyDescent="0.3">
      <c r="A1397" s="6">
        <v>44985.166666666664</v>
      </c>
      <c r="B1397" s="7">
        <v>162.77000000000001</v>
      </c>
      <c r="C1397" s="7">
        <v>161.41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0.99164465196289231</v>
      </c>
      <c r="H1397" s="5">
        <f t="shared" si="157"/>
        <v>0.99164465196289231</v>
      </c>
      <c r="I1397" s="10">
        <f t="shared" si="158"/>
        <v>0.99164465196289231</v>
      </c>
      <c r="J1397" s="10">
        <f t="shared" si="159"/>
        <v>0.99164465196289231</v>
      </c>
    </row>
    <row r="1398" spans="1:10" x14ac:dyDescent="0.3">
      <c r="A1398" s="6">
        <v>44985.208333333336</v>
      </c>
      <c r="B1398" s="7">
        <v>162.77000000000001</v>
      </c>
      <c r="C1398" s="7">
        <v>161.41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0.99164465196289231</v>
      </c>
      <c r="H1398" s="5">
        <f t="shared" si="157"/>
        <v>0.99164465196289231</v>
      </c>
      <c r="I1398" s="10">
        <f t="shared" si="158"/>
        <v>0.99164465196289231</v>
      </c>
      <c r="J1398" s="10">
        <f t="shared" si="159"/>
        <v>0.99164465196289231</v>
      </c>
    </row>
    <row r="1399" spans="1:10" x14ac:dyDescent="0.3">
      <c r="A1399" s="6">
        <v>44985.25</v>
      </c>
      <c r="B1399" s="7">
        <v>186.78</v>
      </c>
      <c r="C1399" s="7">
        <v>185.22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0.99164792804368773</v>
      </c>
      <c r="H1399" s="5">
        <f t="shared" si="157"/>
        <v>0.99164792804368773</v>
      </c>
      <c r="I1399" s="10">
        <f t="shared" si="158"/>
        <v>0.99164792804368773</v>
      </c>
      <c r="J1399" s="10">
        <f t="shared" si="159"/>
        <v>0.99164792804368773</v>
      </c>
    </row>
    <row r="1400" spans="1:10" x14ac:dyDescent="0.3">
      <c r="A1400" s="6">
        <v>44985.291666666664</v>
      </c>
      <c r="B1400" s="7">
        <v>214.5</v>
      </c>
      <c r="C1400" s="7">
        <v>212.71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0.99165501165501169</v>
      </c>
      <c r="H1400" s="5">
        <f t="shared" si="157"/>
        <v>0.99165501165501169</v>
      </c>
      <c r="I1400" s="10">
        <f t="shared" si="158"/>
        <v>0.99165501165501169</v>
      </c>
      <c r="J1400" s="10">
        <f t="shared" si="159"/>
        <v>0.99165501165501169</v>
      </c>
    </row>
    <row r="1401" spans="1:10" x14ac:dyDescent="0.3">
      <c r="A1401" s="6">
        <v>44985.333333333336</v>
      </c>
      <c r="B1401" s="7">
        <v>197.41</v>
      </c>
      <c r="C1401" s="7">
        <v>195.76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0.99164176080239097</v>
      </c>
      <c r="H1401" s="5">
        <f t="shared" si="157"/>
        <v>0.99164176080239097</v>
      </c>
      <c r="I1401" s="10">
        <f t="shared" si="158"/>
        <v>0.99164176080239097</v>
      </c>
      <c r="J1401" s="10">
        <f t="shared" si="159"/>
        <v>0.99164176080239097</v>
      </c>
    </row>
    <row r="1402" spans="1:10" x14ac:dyDescent="0.3">
      <c r="A1402" s="6">
        <v>44985.375</v>
      </c>
      <c r="B1402" s="7">
        <v>67.14</v>
      </c>
      <c r="C1402" s="7">
        <v>68.84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1.0253202263926124</v>
      </c>
      <c r="H1402" s="5">
        <f t="shared" si="157"/>
        <v>1.0231330323028829</v>
      </c>
      <c r="I1402" s="10">
        <f t="shared" si="158"/>
        <v>1.0154220215352554</v>
      </c>
      <c r="J1402" s="10">
        <f t="shared" si="159"/>
        <v>1.0077110107676277</v>
      </c>
    </row>
    <row r="1403" spans="1:10" x14ac:dyDescent="0.3">
      <c r="A1403" s="6">
        <v>44985.416666666664</v>
      </c>
      <c r="B1403" s="7">
        <v>0</v>
      </c>
      <c r="C1403" s="7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10">
        <f t="shared" si="158"/>
        <v>1</v>
      </c>
      <c r="J1403" s="10">
        <f t="shared" si="159"/>
        <v>1</v>
      </c>
    </row>
    <row r="1404" spans="1:10" x14ac:dyDescent="0.3">
      <c r="A1404" s="6">
        <v>44985.458333333336</v>
      </c>
      <c r="B1404" s="7">
        <v>0</v>
      </c>
      <c r="C1404" s="7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10">
        <f t="shared" si="158"/>
        <v>1</v>
      </c>
      <c r="J1404" s="10">
        <f t="shared" si="159"/>
        <v>1</v>
      </c>
    </row>
    <row r="1405" spans="1:10" x14ac:dyDescent="0.3">
      <c r="A1405" s="6">
        <v>44985.5</v>
      </c>
      <c r="B1405" s="7">
        <v>0</v>
      </c>
      <c r="C1405" s="7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10">
        <f t="shared" si="158"/>
        <v>1</v>
      </c>
      <c r="J1405" s="10">
        <f t="shared" si="159"/>
        <v>1</v>
      </c>
    </row>
    <row r="1406" spans="1:10" x14ac:dyDescent="0.3">
      <c r="A1406" s="6">
        <v>44985.541666666664</v>
      </c>
      <c r="B1406" s="7">
        <v>0</v>
      </c>
      <c r="C1406" s="7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10">
        <f t="shared" si="158"/>
        <v>1</v>
      </c>
      <c r="J1406" s="10">
        <f t="shared" si="159"/>
        <v>1</v>
      </c>
    </row>
    <row r="1407" spans="1:10" x14ac:dyDescent="0.3">
      <c r="A1407" s="6">
        <v>44985.583333333336</v>
      </c>
      <c r="B1407" s="7">
        <v>0</v>
      </c>
      <c r="C1407" s="7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10">
        <f t="shared" si="158"/>
        <v>1</v>
      </c>
      <c r="J1407" s="10">
        <f t="shared" si="159"/>
        <v>1</v>
      </c>
    </row>
    <row r="1408" spans="1:10" x14ac:dyDescent="0.3">
      <c r="A1408" s="6">
        <v>44985.625</v>
      </c>
      <c r="B1408" s="7">
        <v>0</v>
      </c>
      <c r="C1408" s="7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10">
        <f t="shared" si="158"/>
        <v>1</v>
      </c>
      <c r="J1408" s="10">
        <f t="shared" si="159"/>
        <v>1</v>
      </c>
    </row>
    <row r="1409" spans="1:10" x14ac:dyDescent="0.3">
      <c r="A1409" s="6">
        <v>44985.666666666664</v>
      </c>
      <c r="B1409" s="7">
        <v>0</v>
      </c>
      <c r="C1409" s="7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10">
        <f t="shared" si="158"/>
        <v>1</v>
      </c>
      <c r="J1409" s="10">
        <f t="shared" si="159"/>
        <v>1</v>
      </c>
    </row>
    <row r="1410" spans="1:10" x14ac:dyDescent="0.3">
      <c r="A1410" s="6">
        <v>44985.708333333336</v>
      </c>
      <c r="B1410" s="7">
        <v>0</v>
      </c>
      <c r="C1410" s="7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10">
        <f t="shared" si="158"/>
        <v>1</v>
      </c>
      <c r="J1410" s="10">
        <f t="shared" si="159"/>
        <v>1</v>
      </c>
    </row>
    <row r="1411" spans="1:10" x14ac:dyDescent="0.3">
      <c r="A1411" s="6">
        <v>44985.75</v>
      </c>
      <c r="B1411" s="7">
        <v>0</v>
      </c>
      <c r="C1411" s="7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10">
        <f t="shared" ref="I1411:I1474" si="165">MIN(MAX(H1411,$L$10),$M$10)</f>
        <v>1</v>
      </c>
      <c r="J1411" s="10">
        <f t="shared" ref="J1411:J1474" si="166">MIN(MAX(I1411,$L$8),$M$8)</f>
        <v>1</v>
      </c>
    </row>
    <row r="1412" spans="1:10" x14ac:dyDescent="0.3">
      <c r="A1412" s="6">
        <v>44985.791666666664</v>
      </c>
      <c r="B1412" s="7">
        <v>0</v>
      </c>
      <c r="C1412" s="7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10">
        <f t="shared" si="165"/>
        <v>1</v>
      </c>
      <c r="J1412" s="10">
        <f t="shared" si="166"/>
        <v>1</v>
      </c>
    </row>
    <row r="1413" spans="1:10" x14ac:dyDescent="0.3">
      <c r="A1413" s="6">
        <v>44985.833333333336</v>
      </c>
      <c r="B1413" s="7">
        <v>82.73</v>
      </c>
      <c r="C1413" s="7">
        <v>82.55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0.99782424755227839</v>
      </c>
      <c r="H1413" s="5">
        <f t="shared" si="164"/>
        <v>0.99782424755227839</v>
      </c>
      <c r="I1413" s="10">
        <f t="shared" si="165"/>
        <v>0.99782424755227839</v>
      </c>
      <c r="J1413" s="10">
        <f t="shared" si="166"/>
        <v>0.99782424755227839</v>
      </c>
    </row>
    <row r="1414" spans="1:10" x14ac:dyDescent="0.3">
      <c r="A1414" s="6">
        <v>44985.875</v>
      </c>
      <c r="B1414" s="7">
        <v>154.66</v>
      </c>
      <c r="C1414" s="7">
        <v>154.32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0.9978016293805767</v>
      </c>
      <c r="H1414" s="5">
        <f t="shared" si="164"/>
        <v>0.9978016293805767</v>
      </c>
      <c r="I1414" s="10">
        <f t="shared" si="165"/>
        <v>0.9978016293805767</v>
      </c>
      <c r="J1414" s="10">
        <f t="shared" si="166"/>
        <v>0.9978016293805767</v>
      </c>
    </row>
    <row r="1415" spans="1:10" x14ac:dyDescent="0.3">
      <c r="A1415" s="6">
        <v>44985.916666666664</v>
      </c>
      <c r="B1415" s="7">
        <v>143.5</v>
      </c>
      <c r="C1415" s="7">
        <v>143.18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0.99777003484320559</v>
      </c>
      <c r="H1415" s="5">
        <f t="shared" si="164"/>
        <v>0.99777003484320559</v>
      </c>
      <c r="I1415" s="10">
        <f t="shared" si="165"/>
        <v>0.99777003484320559</v>
      </c>
      <c r="J1415" s="10">
        <f t="shared" si="166"/>
        <v>0.99777003484320559</v>
      </c>
    </row>
    <row r="1416" spans="1:10" x14ac:dyDescent="0.3">
      <c r="A1416" s="6">
        <v>44985.958333333336</v>
      </c>
      <c r="B1416" s="7">
        <v>150.54</v>
      </c>
      <c r="C1416" s="7">
        <v>150.19999999999999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0.99774146406270758</v>
      </c>
      <c r="H1416" s="5">
        <f t="shared" si="164"/>
        <v>0.99774146406270758</v>
      </c>
      <c r="I1416" s="10">
        <f t="shared" si="165"/>
        <v>0.99774146406270758</v>
      </c>
      <c r="J1416" s="10">
        <f t="shared" si="166"/>
        <v>0.99774146406270758</v>
      </c>
    </row>
    <row r="1417" spans="1:10" x14ac:dyDescent="0.3">
      <c r="A1417" s="6">
        <v>44986</v>
      </c>
      <c r="B1417" s="7">
        <v>149.35</v>
      </c>
      <c r="C1417" s="7">
        <v>149.02000000000001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0.99779042517576177</v>
      </c>
      <c r="H1417" s="5">
        <f t="shared" si="164"/>
        <v>0.99779042517576177</v>
      </c>
      <c r="I1417" s="10">
        <f t="shared" si="165"/>
        <v>0.99779042517576177</v>
      </c>
      <c r="J1417" s="10">
        <f t="shared" si="166"/>
        <v>0.99779042517576177</v>
      </c>
    </row>
    <row r="1418" spans="1:10" x14ac:dyDescent="0.3">
      <c r="A1418" s="6">
        <v>44986.041666666664</v>
      </c>
      <c r="B1418" s="7">
        <v>162.47</v>
      </c>
      <c r="C1418" s="7">
        <v>161.43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0.99359881824336804</v>
      </c>
      <c r="H1418" s="5">
        <f t="shared" si="164"/>
        <v>0.99359881824336804</v>
      </c>
      <c r="I1418" s="10">
        <f t="shared" si="165"/>
        <v>0.99359881824336804</v>
      </c>
      <c r="J1418" s="10">
        <f t="shared" si="166"/>
        <v>0.99359881824336804</v>
      </c>
    </row>
    <row r="1419" spans="1:10" x14ac:dyDescent="0.3">
      <c r="A1419" s="6">
        <v>44986.083333333336</v>
      </c>
      <c r="B1419" s="7">
        <v>147.19999999999999</v>
      </c>
      <c r="C1419" s="7">
        <v>146.26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0.99361413043478264</v>
      </c>
      <c r="H1419" s="5">
        <f t="shared" si="164"/>
        <v>0.99361413043478264</v>
      </c>
      <c r="I1419" s="10">
        <f t="shared" si="165"/>
        <v>0.99361413043478264</v>
      </c>
      <c r="J1419" s="10">
        <f t="shared" si="166"/>
        <v>0.99361413043478264</v>
      </c>
    </row>
    <row r="1420" spans="1:10" x14ac:dyDescent="0.3">
      <c r="A1420" s="6">
        <v>44986.125</v>
      </c>
      <c r="B1420" s="7">
        <v>158.31</v>
      </c>
      <c r="C1420" s="7">
        <v>157.30000000000001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0.99362011243762249</v>
      </c>
      <c r="H1420" s="5">
        <f t="shared" si="164"/>
        <v>0.99362011243762249</v>
      </c>
      <c r="I1420" s="10">
        <f t="shared" si="165"/>
        <v>0.99362011243762249</v>
      </c>
      <c r="J1420" s="10">
        <f t="shared" si="166"/>
        <v>0.99362011243762249</v>
      </c>
    </row>
    <row r="1421" spans="1:10" x14ac:dyDescent="0.3">
      <c r="A1421" s="6">
        <v>44986.166666666664</v>
      </c>
      <c r="B1421" s="7">
        <v>160.27000000000001</v>
      </c>
      <c r="C1421" s="7">
        <v>159.24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0.99357334498034566</v>
      </c>
      <c r="H1421" s="5">
        <f t="shared" si="164"/>
        <v>0.99357334498034566</v>
      </c>
      <c r="I1421" s="10">
        <f t="shared" si="165"/>
        <v>0.99357334498034566</v>
      </c>
      <c r="J1421" s="10">
        <f t="shared" si="166"/>
        <v>0.99357334498034566</v>
      </c>
    </row>
    <row r="1422" spans="1:10" x14ac:dyDescent="0.3">
      <c r="A1422" s="6">
        <v>44986.208333333336</v>
      </c>
      <c r="B1422" s="7">
        <v>160.27000000000001</v>
      </c>
      <c r="C1422" s="7">
        <v>159.24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0.99357334498034566</v>
      </c>
      <c r="H1422" s="5">
        <f t="shared" si="164"/>
        <v>0.99357334498034566</v>
      </c>
      <c r="I1422" s="10">
        <f t="shared" si="165"/>
        <v>0.99357334498034566</v>
      </c>
      <c r="J1422" s="10">
        <f t="shared" si="166"/>
        <v>0.99357334498034566</v>
      </c>
    </row>
    <row r="1423" spans="1:10" x14ac:dyDescent="0.3">
      <c r="A1423" s="6">
        <v>44986.25</v>
      </c>
      <c r="B1423" s="7">
        <v>160.27000000000001</v>
      </c>
      <c r="C1423" s="7">
        <v>159.24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0.99357334498034566</v>
      </c>
      <c r="H1423" s="5">
        <f t="shared" si="164"/>
        <v>0.99357334498034566</v>
      </c>
      <c r="I1423" s="10">
        <f t="shared" si="165"/>
        <v>0.99357334498034566</v>
      </c>
      <c r="J1423" s="10">
        <f t="shared" si="166"/>
        <v>0.99357334498034566</v>
      </c>
    </row>
    <row r="1424" spans="1:10" x14ac:dyDescent="0.3">
      <c r="A1424" s="6">
        <v>44986.291666666664</v>
      </c>
      <c r="B1424" s="7">
        <v>160.65</v>
      </c>
      <c r="C1424" s="7">
        <v>159.62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0.99358854652972295</v>
      </c>
      <c r="H1424" s="5">
        <f t="shared" si="164"/>
        <v>0.99358854652972295</v>
      </c>
      <c r="I1424" s="10">
        <f t="shared" si="165"/>
        <v>0.99358854652972295</v>
      </c>
      <c r="J1424" s="10">
        <f t="shared" si="166"/>
        <v>0.99358854652972295</v>
      </c>
    </row>
    <row r="1425" spans="1:10" x14ac:dyDescent="0.3">
      <c r="A1425" s="6">
        <v>44986.333333333336</v>
      </c>
      <c r="B1425" s="7">
        <v>163.13999999999999</v>
      </c>
      <c r="C1425" s="7">
        <v>162.1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0.99362510726982967</v>
      </c>
      <c r="H1425" s="5">
        <f t="shared" si="164"/>
        <v>0.99362510726982967</v>
      </c>
      <c r="I1425" s="10">
        <f t="shared" si="165"/>
        <v>0.99362510726982967</v>
      </c>
      <c r="J1425" s="10">
        <f t="shared" si="166"/>
        <v>0.99362510726982967</v>
      </c>
    </row>
    <row r="1426" spans="1:10" x14ac:dyDescent="0.3">
      <c r="A1426" s="6">
        <v>44986.375</v>
      </c>
      <c r="B1426" s="7">
        <v>79.459999999999994</v>
      </c>
      <c r="C1426" s="7">
        <v>81.430000000000007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1.0247923483513719</v>
      </c>
      <c r="H1426" s="5">
        <f t="shared" si="164"/>
        <v>1.0231330323028829</v>
      </c>
      <c r="I1426" s="10">
        <f t="shared" si="165"/>
        <v>1.0154220215352554</v>
      </c>
      <c r="J1426" s="10">
        <f t="shared" si="166"/>
        <v>1.0077110107676277</v>
      </c>
    </row>
    <row r="1427" spans="1:10" x14ac:dyDescent="0.3">
      <c r="A1427" s="6">
        <v>44986.416666666664</v>
      </c>
      <c r="B1427" s="7">
        <v>0</v>
      </c>
      <c r="C1427" s="7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10">
        <f t="shared" si="165"/>
        <v>1</v>
      </c>
      <c r="J1427" s="10">
        <f t="shared" si="166"/>
        <v>1</v>
      </c>
    </row>
    <row r="1428" spans="1:10" x14ac:dyDescent="0.3">
      <c r="A1428" s="6">
        <v>44986.458333333336</v>
      </c>
      <c r="B1428" s="7">
        <v>0</v>
      </c>
      <c r="C1428" s="7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10">
        <f t="shared" si="165"/>
        <v>1</v>
      </c>
      <c r="J1428" s="10">
        <f t="shared" si="166"/>
        <v>1</v>
      </c>
    </row>
    <row r="1429" spans="1:10" x14ac:dyDescent="0.3">
      <c r="A1429" s="6">
        <v>44986.5</v>
      </c>
      <c r="B1429" s="7">
        <v>0</v>
      </c>
      <c r="C1429" s="7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10">
        <f t="shared" si="165"/>
        <v>1</v>
      </c>
      <c r="J1429" s="10">
        <f t="shared" si="166"/>
        <v>1</v>
      </c>
    </row>
    <row r="1430" spans="1:10" x14ac:dyDescent="0.3">
      <c r="A1430" s="6">
        <v>44986.541666666664</v>
      </c>
      <c r="B1430" s="7">
        <v>0</v>
      </c>
      <c r="C1430" s="7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10">
        <f t="shared" si="165"/>
        <v>1</v>
      </c>
      <c r="J1430" s="10">
        <f t="shared" si="166"/>
        <v>1</v>
      </c>
    </row>
    <row r="1431" spans="1:10" x14ac:dyDescent="0.3">
      <c r="A1431" s="6">
        <v>44986.583333333336</v>
      </c>
      <c r="B1431" s="7">
        <v>0</v>
      </c>
      <c r="C1431" s="7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10">
        <f t="shared" si="165"/>
        <v>1</v>
      </c>
      <c r="J1431" s="10">
        <f t="shared" si="166"/>
        <v>1</v>
      </c>
    </row>
    <row r="1432" spans="1:10" x14ac:dyDescent="0.3">
      <c r="A1432" s="6">
        <v>44986.625</v>
      </c>
      <c r="B1432" s="7">
        <v>0</v>
      </c>
      <c r="C1432" s="7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10">
        <f t="shared" si="165"/>
        <v>1</v>
      </c>
      <c r="J1432" s="10">
        <f t="shared" si="166"/>
        <v>1</v>
      </c>
    </row>
    <row r="1433" spans="1:10" x14ac:dyDescent="0.3">
      <c r="A1433" s="6">
        <v>44986.666666666664</v>
      </c>
      <c r="B1433" s="7">
        <v>0</v>
      </c>
      <c r="C1433" s="7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10">
        <f t="shared" si="165"/>
        <v>1</v>
      </c>
      <c r="J1433" s="10">
        <f t="shared" si="166"/>
        <v>1</v>
      </c>
    </row>
    <row r="1434" spans="1:10" x14ac:dyDescent="0.3">
      <c r="A1434" s="6">
        <v>44986.708333333336</v>
      </c>
      <c r="B1434" s="7">
        <v>0</v>
      </c>
      <c r="C1434" s="7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10">
        <f t="shared" si="165"/>
        <v>1</v>
      </c>
      <c r="J1434" s="10">
        <f t="shared" si="166"/>
        <v>1</v>
      </c>
    </row>
    <row r="1435" spans="1:10" x14ac:dyDescent="0.3">
      <c r="A1435" s="6">
        <v>44986.75</v>
      </c>
      <c r="B1435" s="7">
        <v>0</v>
      </c>
      <c r="C1435" s="7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10">
        <f t="shared" si="165"/>
        <v>1</v>
      </c>
      <c r="J1435" s="10">
        <f t="shared" si="166"/>
        <v>1</v>
      </c>
    </row>
    <row r="1436" spans="1:10" x14ac:dyDescent="0.3">
      <c r="A1436" s="6">
        <v>44986.791666666664</v>
      </c>
      <c r="B1436" s="7">
        <v>0</v>
      </c>
      <c r="C1436" s="7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10">
        <f t="shared" si="165"/>
        <v>1</v>
      </c>
      <c r="J1436" s="10">
        <f t="shared" si="166"/>
        <v>1</v>
      </c>
    </row>
    <row r="1437" spans="1:10" x14ac:dyDescent="0.3">
      <c r="A1437" s="6">
        <v>44986.833333333336</v>
      </c>
      <c r="B1437" s="7">
        <v>100.2</v>
      </c>
      <c r="C1437" s="7">
        <v>99.73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0.99530938123752499</v>
      </c>
      <c r="H1437" s="5">
        <f t="shared" si="164"/>
        <v>0.99530938123752499</v>
      </c>
      <c r="I1437" s="10">
        <f t="shared" si="165"/>
        <v>0.99530938123752499</v>
      </c>
      <c r="J1437" s="10">
        <f t="shared" si="166"/>
        <v>0.99530938123752499</v>
      </c>
    </row>
    <row r="1438" spans="1:10" x14ac:dyDescent="0.3">
      <c r="A1438" s="6">
        <v>44986.875</v>
      </c>
      <c r="B1438" s="7">
        <v>156.56</v>
      </c>
      <c r="C1438" s="7">
        <v>155.84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0.99540112416964743</v>
      </c>
      <c r="H1438" s="5">
        <f t="shared" si="164"/>
        <v>0.99540112416964743</v>
      </c>
      <c r="I1438" s="10">
        <f t="shared" si="165"/>
        <v>0.99540112416964743</v>
      </c>
      <c r="J1438" s="10">
        <f t="shared" si="166"/>
        <v>0.99540112416964743</v>
      </c>
    </row>
    <row r="1439" spans="1:10" x14ac:dyDescent="0.3">
      <c r="A1439" s="6">
        <v>44986.916666666664</v>
      </c>
      <c r="B1439" s="7">
        <v>160.47</v>
      </c>
      <c r="C1439" s="7">
        <v>159.72999999999999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0.99538854614569694</v>
      </c>
      <c r="H1439" s="5">
        <f t="shared" si="164"/>
        <v>0.99538854614569694</v>
      </c>
      <c r="I1439" s="10">
        <f t="shared" si="165"/>
        <v>0.99538854614569694</v>
      </c>
      <c r="J1439" s="10">
        <f t="shared" si="166"/>
        <v>0.99538854614569694</v>
      </c>
    </row>
    <row r="1440" spans="1:10" x14ac:dyDescent="0.3">
      <c r="A1440" s="6">
        <v>44986.958333333336</v>
      </c>
      <c r="B1440" s="7">
        <v>160.47</v>
      </c>
      <c r="C1440" s="7">
        <v>159.72999999999999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0.99538854614569694</v>
      </c>
      <c r="H1440" s="5">
        <f t="shared" si="164"/>
        <v>0.99538854614569694</v>
      </c>
      <c r="I1440" s="10">
        <f t="shared" si="165"/>
        <v>0.99538854614569694</v>
      </c>
      <c r="J1440" s="10">
        <f t="shared" si="166"/>
        <v>0.99538854614569694</v>
      </c>
    </row>
    <row r="1441" spans="1:10" x14ac:dyDescent="0.3">
      <c r="A1441" s="6">
        <v>44987</v>
      </c>
      <c r="B1441" s="7">
        <v>151.29</v>
      </c>
      <c r="C1441" s="7">
        <v>150.59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0.99537312446295201</v>
      </c>
      <c r="H1441" s="5">
        <f t="shared" si="164"/>
        <v>0.99537312446295201</v>
      </c>
      <c r="I1441" s="10">
        <f t="shared" si="165"/>
        <v>0.99537312446295201</v>
      </c>
      <c r="J1441" s="10">
        <f t="shared" si="166"/>
        <v>0.99537312446295201</v>
      </c>
    </row>
    <row r="1442" spans="1:10" x14ac:dyDescent="0.3">
      <c r="A1442" s="6">
        <v>44987.041666666664</v>
      </c>
      <c r="B1442" s="7">
        <v>145.05000000000001</v>
      </c>
      <c r="C1442" s="7">
        <v>142.82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0.98462599103757309</v>
      </c>
      <c r="H1442" s="5">
        <f t="shared" si="164"/>
        <v>0.98462599103757309</v>
      </c>
      <c r="I1442" s="10">
        <f t="shared" si="165"/>
        <v>0.98462599103757309</v>
      </c>
      <c r="J1442" s="10">
        <f t="shared" si="166"/>
        <v>0.98462599103757309</v>
      </c>
    </row>
    <row r="1443" spans="1:10" x14ac:dyDescent="0.3">
      <c r="A1443" s="6">
        <v>44987.083333333336</v>
      </c>
      <c r="B1443" s="7">
        <v>133.29</v>
      </c>
      <c r="C1443" s="7">
        <v>131.24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0.98462000150048778</v>
      </c>
      <c r="H1443" s="5">
        <f t="shared" si="164"/>
        <v>0.98462000150048778</v>
      </c>
      <c r="I1443" s="10">
        <f t="shared" si="165"/>
        <v>0.98462000150048778</v>
      </c>
      <c r="J1443" s="10">
        <f t="shared" si="166"/>
        <v>0.98462000150048778</v>
      </c>
    </row>
    <row r="1444" spans="1:10" x14ac:dyDescent="0.3">
      <c r="A1444" s="6">
        <v>44987.125</v>
      </c>
      <c r="B1444" s="7">
        <v>132.84</v>
      </c>
      <c r="C1444" s="7">
        <v>130.80000000000001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0.98464317976513105</v>
      </c>
      <c r="H1444" s="5">
        <f t="shared" si="164"/>
        <v>0.98464317976513105</v>
      </c>
      <c r="I1444" s="10">
        <f t="shared" si="165"/>
        <v>0.98464317976513105</v>
      </c>
      <c r="J1444" s="10">
        <f t="shared" si="166"/>
        <v>0.98464317976513105</v>
      </c>
    </row>
    <row r="1445" spans="1:10" x14ac:dyDescent="0.3">
      <c r="A1445" s="6">
        <v>44987.166666666664</v>
      </c>
      <c r="B1445" s="7">
        <v>138.59</v>
      </c>
      <c r="C1445" s="7">
        <v>136.46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0.98463092575221878</v>
      </c>
      <c r="H1445" s="5">
        <f t="shared" si="164"/>
        <v>0.98463092575221878</v>
      </c>
      <c r="I1445" s="10">
        <f t="shared" si="165"/>
        <v>0.98463092575221878</v>
      </c>
      <c r="J1445" s="10">
        <f t="shared" si="166"/>
        <v>0.98463092575221878</v>
      </c>
    </row>
    <row r="1446" spans="1:10" x14ac:dyDescent="0.3">
      <c r="A1446" s="6">
        <v>44987.208333333336</v>
      </c>
      <c r="B1446" s="7">
        <v>144.16</v>
      </c>
      <c r="C1446" s="7">
        <v>141.94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0.98460044395116542</v>
      </c>
      <c r="H1446" s="5">
        <f t="shared" si="164"/>
        <v>0.98460044395116542</v>
      </c>
      <c r="I1446" s="10">
        <f t="shared" si="165"/>
        <v>0.98460044395116542</v>
      </c>
      <c r="J1446" s="10">
        <f t="shared" si="166"/>
        <v>0.98460044395116542</v>
      </c>
    </row>
    <row r="1447" spans="1:10" x14ac:dyDescent="0.3">
      <c r="A1447" s="6">
        <v>44987.25</v>
      </c>
      <c r="B1447" s="7">
        <v>144.16</v>
      </c>
      <c r="C1447" s="7">
        <v>141.94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0.98460044395116542</v>
      </c>
      <c r="H1447" s="5">
        <f t="shared" si="164"/>
        <v>0.98460044395116542</v>
      </c>
      <c r="I1447" s="10">
        <f t="shared" si="165"/>
        <v>0.98460044395116542</v>
      </c>
      <c r="J1447" s="10">
        <f t="shared" si="166"/>
        <v>0.98460044395116542</v>
      </c>
    </row>
    <row r="1448" spans="1:10" x14ac:dyDescent="0.3">
      <c r="A1448" s="6">
        <v>44987.291666666664</v>
      </c>
      <c r="B1448" s="7">
        <v>169.88</v>
      </c>
      <c r="C1448" s="7">
        <v>167.26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0.98457734871674119</v>
      </c>
      <c r="H1448" s="5">
        <f t="shared" si="164"/>
        <v>0.98457734871674119</v>
      </c>
      <c r="I1448" s="10">
        <f t="shared" si="165"/>
        <v>0.98457734871674119</v>
      </c>
      <c r="J1448" s="10">
        <f t="shared" si="166"/>
        <v>0.98457734871674119</v>
      </c>
    </row>
    <row r="1449" spans="1:10" x14ac:dyDescent="0.3">
      <c r="A1449" s="6">
        <v>44987.333333333336</v>
      </c>
      <c r="B1449" s="7">
        <v>171.23</v>
      </c>
      <c r="C1449" s="7">
        <v>168.59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0.98458214097996855</v>
      </c>
      <c r="H1449" s="5">
        <f t="shared" si="164"/>
        <v>0.98458214097996855</v>
      </c>
      <c r="I1449" s="10">
        <f t="shared" si="165"/>
        <v>0.98458214097996855</v>
      </c>
      <c r="J1449" s="10">
        <f t="shared" si="166"/>
        <v>0.98458214097996855</v>
      </c>
    </row>
    <row r="1450" spans="1:10" x14ac:dyDescent="0.3">
      <c r="A1450" s="6">
        <v>44987.375</v>
      </c>
      <c r="B1450" s="7">
        <v>72.16</v>
      </c>
      <c r="C1450" s="7">
        <v>73.86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1.023558758314856</v>
      </c>
      <c r="H1450" s="5">
        <f t="shared" si="164"/>
        <v>1.0231330323028829</v>
      </c>
      <c r="I1450" s="10">
        <f t="shared" si="165"/>
        <v>1.0154220215352554</v>
      </c>
      <c r="J1450" s="10">
        <f t="shared" si="166"/>
        <v>1.0077110107676277</v>
      </c>
    </row>
    <row r="1451" spans="1:10" x14ac:dyDescent="0.3">
      <c r="A1451" s="6">
        <v>44987.416666666664</v>
      </c>
      <c r="B1451" s="7">
        <v>0</v>
      </c>
      <c r="C1451" s="7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10">
        <f t="shared" si="165"/>
        <v>1</v>
      </c>
      <c r="J1451" s="10">
        <f t="shared" si="166"/>
        <v>1</v>
      </c>
    </row>
    <row r="1452" spans="1:10" x14ac:dyDescent="0.3">
      <c r="A1452" s="6">
        <v>44987.458333333336</v>
      </c>
      <c r="B1452" s="7">
        <v>0</v>
      </c>
      <c r="C1452" s="7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10">
        <f t="shared" si="165"/>
        <v>1</v>
      </c>
      <c r="J1452" s="10">
        <f t="shared" si="166"/>
        <v>1</v>
      </c>
    </row>
    <row r="1453" spans="1:10" x14ac:dyDescent="0.3">
      <c r="A1453" s="6">
        <v>44987.5</v>
      </c>
      <c r="B1453" s="7">
        <v>0</v>
      </c>
      <c r="C1453" s="7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10">
        <f t="shared" si="165"/>
        <v>1</v>
      </c>
      <c r="J1453" s="10">
        <f t="shared" si="166"/>
        <v>1</v>
      </c>
    </row>
    <row r="1454" spans="1:10" x14ac:dyDescent="0.3">
      <c r="A1454" s="6">
        <v>44987.541666666664</v>
      </c>
      <c r="B1454" s="7">
        <v>0</v>
      </c>
      <c r="C1454" s="7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10">
        <f t="shared" si="165"/>
        <v>1</v>
      </c>
      <c r="J1454" s="10">
        <f t="shared" si="166"/>
        <v>1</v>
      </c>
    </row>
    <row r="1455" spans="1:10" x14ac:dyDescent="0.3">
      <c r="A1455" s="6">
        <v>44987.583333333336</v>
      </c>
      <c r="B1455" s="7">
        <v>0</v>
      </c>
      <c r="C1455" s="7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10">
        <f t="shared" si="165"/>
        <v>1</v>
      </c>
      <c r="J1455" s="10">
        <f t="shared" si="166"/>
        <v>1</v>
      </c>
    </row>
    <row r="1456" spans="1:10" x14ac:dyDescent="0.3">
      <c r="A1456" s="6">
        <v>44987.625</v>
      </c>
      <c r="B1456" s="7">
        <v>0</v>
      </c>
      <c r="C1456" s="7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10">
        <f t="shared" si="165"/>
        <v>1</v>
      </c>
      <c r="J1456" s="10">
        <f t="shared" si="166"/>
        <v>1</v>
      </c>
    </row>
    <row r="1457" spans="1:10" x14ac:dyDescent="0.3">
      <c r="A1457" s="6">
        <v>44987.666666666664</v>
      </c>
      <c r="B1457" s="7">
        <v>0</v>
      </c>
      <c r="C1457" s="7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10">
        <f t="shared" si="165"/>
        <v>1</v>
      </c>
      <c r="J1457" s="10">
        <f t="shared" si="166"/>
        <v>1</v>
      </c>
    </row>
    <row r="1458" spans="1:10" x14ac:dyDescent="0.3">
      <c r="A1458" s="6">
        <v>44987.708333333336</v>
      </c>
      <c r="B1458" s="7">
        <v>0</v>
      </c>
      <c r="C1458" s="7">
        <v>0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</v>
      </c>
      <c r="H1458" s="5">
        <f t="shared" si="164"/>
        <v>1</v>
      </c>
      <c r="I1458" s="10">
        <f t="shared" si="165"/>
        <v>1</v>
      </c>
      <c r="J1458" s="10">
        <f t="shared" si="166"/>
        <v>1</v>
      </c>
    </row>
    <row r="1459" spans="1:10" x14ac:dyDescent="0.3">
      <c r="A1459" s="6">
        <v>44987.75</v>
      </c>
      <c r="B1459" s="7">
        <v>0</v>
      </c>
      <c r="C1459" s="7">
        <v>0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</v>
      </c>
      <c r="H1459" s="5">
        <f t="shared" si="164"/>
        <v>1</v>
      </c>
      <c r="I1459" s="10">
        <f t="shared" si="165"/>
        <v>1</v>
      </c>
      <c r="J1459" s="10">
        <f t="shared" si="166"/>
        <v>1</v>
      </c>
    </row>
    <row r="1460" spans="1:10" x14ac:dyDescent="0.3">
      <c r="A1460" s="6">
        <v>44987.791666666664</v>
      </c>
      <c r="B1460" s="7">
        <v>0</v>
      </c>
      <c r="C1460" s="7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10">
        <f t="shared" si="165"/>
        <v>1</v>
      </c>
      <c r="J1460" s="10">
        <f t="shared" si="166"/>
        <v>1</v>
      </c>
    </row>
    <row r="1461" spans="1:10" x14ac:dyDescent="0.3">
      <c r="A1461" s="6">
        <v>44987.833333333336</v>
      </c>
      <c r="B1461" s="7">
        <v>136.13</v>
      </c>
      <c r="C1461" s="7">
        <v>135.94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0.99860427532505691</v>
      </c>
      <c r="H1461" s="5">
        <f t="shared" si="164"/>
        <v>0.99860427532505691</v>
      </c>
      <c r="I1461" s="10">
        <f t="shared" si="165"/>
        <v>0.99860427532505691</v>
      </c>
      <c r="J1461" s="10">
        <f t="shared" si="166"/>
        <v>0.99860427532505691</v>
      </c>
    </row>
    <row r="1462" spans="1:10" x14ac:dyDescent="0.3">
      <c r="A1462" s="6">
        <v>44987.875</v>
      </c>
      <c r="B1462" s="7">
        <v>160.52000000000001</v>
      </c>
      <c r="C1462" s="7">
        <v>160.30000000000001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0.99862945427361072</v>
      </c>
      <c r="H1462" s="5">
        <f t="shared" si="164"/>
        <v>0.99862945427361072</v>
      </c>
      <c r="I1462" s="10">
        <f t="shared" si="165"/>
        <v>0.99862945427361072</v>
      </c>
      <c r="J1462" s="10">
        <f t="shared" si="166"/>
        <v>0.99862945427361072</v>
      </c>
    </row>
    <row r="1463" spans="1:10" x14ac:dyDescent="0.3">
      <c r="A1463" s="6">
        <v>44987.916666666664</v>
      </c>
      <c r="B1463" s="7">
        <v>160.52000000000001</v>
      </c>
      <c r="C1463" s="7">
        <v>160.30000000000001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0.99862945427361072</v>
      </c>
      <c r="H1463" s="5">
        <f t="shared" si="164"/>
        <v>0.99862945427361072</v>
      </c>
      <c r="I1463" s="10">
        <f t="shared" si="165"/>
        <v>0.99862945427361072</v>
      </c>
      <c r="J1463" s="10">
        <f t="shared" si="166"/>
        <v>0.99862945427361072</v>
      </c>
    </row>
    <row r="1464" spans="1:10" x14ac:dyDescent="0.3">
      <c r="A1464" s="6">
        <v>44987.958333333336</v>
      </c>
      <c r="B1464" s="7">
        <v>160.52000000000001</v>
      </c>
      <c r="C1464" s="7">
        <v>160.30000000000001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0.99862945427361072</v>
      </c>
      <c r="H1464" s="5">
        <f t="shared" si="164"/>
        <v>0.99862945427361072</v>
      </c>
      <c r="I1464" s="10">
        <f t="shared" si="165"/>
        <v>0.99862945427361072</v>
      </c>
      <c r="J1464" s="10">
        <f t="shared" si="166"/>
        <v>0.99862945427361072</v>
      </c>
    </row>
    <row r="1465" spans="1:10" x14ac:dyDescent="0.3">
      <c r="A1465" s="6">
        <v>44988</v>
      </c>
      <c r="B1465" s="7">
        <v>156.53</v>
      </c>
      <c r="C1465" s="7">
        <v>156.32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0.99865840413978146</v>
      </c>
      <c r="H1465" s="5">
        <f t="shared" si="164"/>
        <v>0.99865840413978146</v>
      </c>
      <c r="I1465" s="10">
        <f t="shared" si="165"/>
        <v>0.99865840413978146</v>
      </c>
      <c r="J1465" s="10">
        <f t="shared" si="166"/>
        <v>0.99865840413978146</v>
      </c>
    </row>
    <row r="1466" spans="1:10" x14ac:dyDescent="0.3">
      <c r="A1466" s="6">
        <v>44988.041666666664</v>
      </c>
      <c r="B1466" s="7">
        <v>162.6</v>
      </c>
      <c r="C1466" s="7">
        <v>160.82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0.98905289052890533</v>
      </c>
      <c r="H1466" s="5">
        <f t="shared" si="164"/>
        <v>0.98905289052890533</v>
      </c>
      <c r="I1466" s="10">
        <f t="shared" si="165"/>
        <v>0.98905289052890533</v>
      </c>
      <c r="J1466" s="10">
        <f t="shared" si="166"/>
        <v>0.98905289052890533</v>
      </c>
    </row>
    <row r="1467" spans="1:10" x14ac:dyDescent="0.3">
      <c r="A1467" s="6">
        <v>44988.083333333336</v>
      </c>
      <c r="B1467" s="7">
        <v>148.13999999999999</v>
      </c>
      <c r="C1467" s="7">
        <v>146.53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0.98913190225462411</v>
      </c>
      <c r="H1467" s="5">
        <f t="shared" si="164"/>
        <v>0.98913190225462411</v>
      </c>
      <c r="I1467" s="10">
        <f t="shared" si="165"/>
        <v>0.98913190225462411</v>
      </c>
      <c r="J1467" s="10">
        <f t="shared" si="166"/>
        <v>0.98913190225462411</v>
      </c>
    </row>
    <row r="1468" spans="1:10" x14ac:dyDescent="0.3">
      <c r="A1468" s="6">
        <v>44988.125</v>
      </c>
      <c r="B1468" s="7">
        <v>144.03</v>
      </c>
      <c r="C1468" s="7">
        <v>142.44999999999999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0.98903006318128162</v>
      </c>
      <c r="H1468" s="5">
        <f t="shared" si="164"/>
        <v>0.98903006318128162</v>
      </c>
      <c r="I1468" s="10">
        <f t="shared" si="165"/>
        <v>0.98903006318128162</v>
      </c>
      <c r="J1468" s="10">
        <f t="shared" si="166"/>
        <v>0.98903006318128162</v>
      </c>
    </row>
    <row r="1469" spans="1:10" x14ac:dyDescent="0.3">
      <c r="A1469" s="6">
        <v>44988.166666666664</v>
      </c>
      <c r="B1469" s="7">
        <v>142.06</v>
      </c>
      <c r="C1469" s="7">
        <v>140.51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0.98908911727439097</v>
      </c>
      <c r="H1469" s="5">
        <f t="shared" si="164"/>
        <v>0.98908911727439097</v>
      </c>
      <c r="I1469" s="10">
        <f t="shared" si="165"/>
        <v>0.98908911727439097</v>
      </c>
      <c r="J1469" s="10">
        <f t="shared" si="166"/>
        <v>0.98908911727439097</v>
      </c>
    </row>
    <row r="1470" spans="1:10" x14ac:dyDescent="0.3">
      <c r="A1470" s="6">
        <v>44988.208333333336</v>
      </c>
      <c r="B1470" s="7">
        <v>144.03</v>
      </c>
      <c r="C1470" s="7">
        <v>142.44999999999999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0.98903006318128162</v>
      </c>
      <c r="H1470" s="5">
        <f t="shared" si="164"/>
        <v>0.98903006318128162</v>
      </c>
      <c r="I1470" s="10">
        <f t="shared" si="165"/>
        <v>0.98903006318128162</v>
      </c>
      <c r="J1470" s="10">
        <f t="shared" si="166"/>
        <v>0.98903006318128162</v>
      </c>
    </row>
    <row r="1471" spans="1:10" x14ac:dyDescent="0.3">
      <c r="A1471" s="6">
        <v>44988.25</v>
      </c>
      <c r="B1471" s="7">
        <v>149.25</v>
      </c>
      <c r="C1471" s="7">
        <v>147.61000000000001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0.98901172529313242</v>
      </c>
      <c r="H1471" s="5">
        <f t="shared" si="164"/>
        <v>0.98901172529313242</v>
      </c>
      <c r="I1471" s="10">
        <f t="shared" si="165"/>
        <v>0.98901172529313242</v>
      </c>
      <c r="J1471" s="10">
        <f t="shared" si="166"/>
        <v>0.98901172529313242</v>
      </c>
    </row>
    <row r="1472" spans="1:10" x14ac:dyDescent="0.3">
      <c r="A1472" s="6">
        <v>44988.291666666664</v>
      </c>
      <c r="B1472" s="7">
        <v>168.11</v>
      </c>
      <c r="C1472" s="7">
        <v>166.27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0.98905478555707571</v>
      </c>
      <c r="H1472" s="5">
        <f t="shared" si="164"/>
        <v>0.98905478555707571</v>
      </c>
      <c r="I1472" s="10">
        <f t="shared" si="165"/>
        <v>0.98905478555707571</v>
      </c>
      <c r="J1472" s="10">
        <f t="shared" si="166"/>
        <v>0.98905478555707571</v>
      </c>
    </row>
    <row r="1473" spans="1:10" x14ac:dyDescent="0.3">
      <c r="A1473" s="6">
        <v>44988.333333333336</v>
      </c>
      <c r="B1473" s="7">
        <v>168.11</v>
      </c>
      <c r="C1473" s="7">
        <v>166.27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0.98905478555707571</v>
      </c>
      <c r="H1473" s="5">
        <f t="shared" si="164"/>
        <v>0.98905478555707571</v>
      </c>
      <c r="I1473" s="10">
        <f t="shared" si="165"/>
        <v>0.98905478555707571</v>
      </c>
      <c r="J1473" s="10">
        <f t="shared" si="166"/>
        <v>0.98905478555707571</v>
      </c>
    </row>
    <row r="1474" spans="1:10" x14ac:dyDescent="0.3">
      <c r="A1474" s="6">
        <v>44988.375</v>
      </c>
      <c r="B1474" s="7">
        <v>71.78</v>
      </c>
      <c r="C1474" s="7">
        <v>73.709999999999994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1.0268877124547227</v>
      </c>
      <c r="H1474" s="5">
        <f t="shared" si="164"/>
        <v>1.0231330323028829</v>
      </c>
      <c r="I1474" s="10">
        <f t="shared" si="165"/>
        <v>1.0154220215352554</v>
      </c>
      <c r="J1474" s="10">
        <f t="shared" si="166"/>
        <v>1.0077110107676277</v>
      </c>
    </row>
    <row r="1475" spans="1:10" x14ac:dyDescent="0.3">
      <c r="A1475" s="6">
        <v>44988.416666666664</v>
      </c>
      <c r="B1475" s="7">
        <v>0</v>
      </c>
      <c r="C1475" s="7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10">
        <f t="shared" ref="I1475:I1538" si="172">MIN(MAX(H1475,$L$10),$M$10)</f>
        <v>1</v>
      </c>
      <c r="J1475" s="10">
        <f t="shared" ref="J1475:J1538" si="173">MIN(MAX(I1475,$L$8),$M$8)</f>
        <v>1</v>
      </c>
    </row>
    <row r="1476" spans="1:10" x14ac:dyDescent="0.3">
      <c r="A1476" s="6">
        <v>44988.458333333336</v>
      </c>
      <c r="B1476" s="7">
        <v>0</v>
      </c>
      <c r="C1476" s="7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10">
        <f t="shared" si="172"/>
        <v>1</v>
      </c>
      <c r="J1476" s="10">
        <f t="shared" si="173"/>
        <v>1</v>
      </c>
    </row>
    <row r="1477" spans="1:10" x14ac:dyDescent="0.3">
      <c r="A1477" s="6">
        <v>44988.5</v>
      </c>
      <c r="B1477" s="7">
        <v>0</v>
      </c>
      <c r="C1477" s="7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10">
        <f t="shared" si="172"/>
        <v>1</v>
      </c>
      <c r="J1477" s="10">
        <f t="shared" si="173"/>
        <v>1</v>
      </c>
    </row>
    <row r="1478" spans="1:10" x14ac:dyDescent="0.3">
      <c r="A1478" s="6">
        <v>44988.541666666664</v>
      </c>
      <c r="B1478" s="7">
        <v>0</v>
      </c>
      <c r="C1478" s="7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10">
        <f t="shared" si="172"/>
        <v>1</v>
      </c>
      <c r="J1478" s="10">
        <f t="shared" si="173"/>
        <v>1</v>
      </c>
    </row>
    <row r="1479" spans="1:10" x14ac:dyDescent="0.3">
      <c r="A1479" s="6">
        <v>44988.583333333336</v>
      </c>
      <c r="B1479" s="7">
        <v>0</v>
      </c>
      <c r="C1479" s="7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10">
        <f t="shared" si="172"/>
        <v>1</v>
      </c>
      <c r="J1479" s="10">
        <f t="shared" si="173"/>
        <v>1</v>
      </c>
    </row>
    <row r="1480" spans="1:10" x14ac:dyDescent="0.3">
      <c r="A1480" s="6">
        <v>44988.625</v>
      </c>
      <c r="B1480" s="7">
        <v>0</v>
      </c>
      <c r="C1480" s="7">
        <v>0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</v>
      </c>
      <c r="H1480" s="5">
        <f t="shared" si="171"/>
        <v>1</v>
      </c>
      <c r="I1480" s="10">
        <f t="shared" si="172"/>
        <v>1</v>
      </c>
      <c r="J1480" s="10">
        <f t="shared" si="173"/>
        <v>1</v>
      </c>
    </row>
    <row r="1481" spans="1:10" x14ac:dyDescent="0.3">
      <c r="A1481" s="6">
        <v>44988.666666666664</v>
      </c>
      <c r="B1481" s="7">
        <v>0</v>
      </c>
      <c r="C1481" s="7">
        <v>0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</v>
      </c>
      <c r="H1481" s="5">
        <f t="shared" si="171"/>
        <v>1</v>
      </c>
      <c r="I1481" s="10">
        <f t="shared" si="172"/>
        <v>1</v>
      </c>
      <c r="J1481" s="10">
        <f t="shared" si="173"/>
        <v>1</v>
      </c>
    </row>
    <row r="1482" spans="1:10" x14ac:dyDescent="0.3">
      <c r="A1482" s="6">
        <v>44988.708333333336</v>
      </c>
      <c r="B1482" s="7">
        <v>0</v>
      </c>
      <c r="C1482" s="7">
        <v>0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</v>
      </c>
      <c r="H1482" s="5">
        <f t="shared" si="171"/>
        <v>1</v>
      </c>
      <c r="I1482" s="10">
        <f t="shared" si="172"/>
        <v>1</v>
      </c>
      <c r="J1482" s="10">
        <f t="shared" si="173"/>
        <v>1</v>
      </c>
    </row>
    <row r="1483" spans="1:10" x14ac:dyDescent="0.3">
      <c r="A1483" s="6">
        <v>44988.75</v>
      </c>
      <c r="B1483" s="7">
        <v>0</v>
      </c>
      <c r="C1483" s="7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10">
        <f t="shared" si="172"/>
        <v>1</v>
      </c>
      <c r="J1483" s="10">
        <f t="shared" si="173"/>
        <v>1</v>
      </c>
    </row>
    <row r="1484" spans="1:10" x14ac:dyDescent="0.3">
      <c r="A1484" s="6">
        <v>44988.791666666664</v>
      </c>
      <c r="B1484" s="7">
        <v>3.78</v>
      </c>
      <c r="C1484" s="7">
        <v>3.77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0.99735449735449744</v>
      </c>
      <c r="H1484" s="5">
        <f t="shared" si="171"/>
        <v>0.99735449735449744</v>
      </c>
      <c r="I1484" s="10">
        <f t="shared" si="172"/>
        <v>0.99735449735449744</v>
      </c>
      <c r="J1484" s="10">
        <f t="shared" si="173"/>
        <v>0.99735449735449744</v>
      </c>
    </row>
    <row r="1485" spans="1:10" x14ac:dyDescent="0.3">
      <c r="A1485" s="6">
        <v>44988.833333333336</v>
      </c>
      <c r="B1485" s="7">
        <v>164.67</v>
      </c>
      <c r="C1485" s="7">
        <v>164.58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0.99945345235926408</v>
      </c>
      <c r="H1485" s="5">
        <f t="shared" si="171"/>
        <v>0.99945345235926408</v>
      </c>
      <c r="I1485" s="10">
        <f t="shared" si="172"/>
        <v>0.99945345235926408</v>
      </c>
      <c r="J1485" s="10">
        <f t="shared" si="173"/>
        <v>0.99945345235926408</v>
      </c>
    </row>
    <row r="1486" spans="1:10" x14ac:dyDescent="0.3">
      <c r="A1486" s="6">
        <v>44988.875</v>
      </c>
      <c r="B1486" s="7">
        <v>169.56</v>
      </c>
      <c r="C1486" s="7">
        <v>169.48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0.99952819061099307</v>
      </c>
      <c r="H1486" s="5">
        <f t="shared" si="171"/>
        <v>0.99952819061099307</v>
      </c>
      <c r="I1486" s="10">
        <f t="shared" si="172"/>
        <v>0.99952819061099307</v>
      </c>
      <c r="J1486" s="10">
        <f t="shared" si="173"/>
        <v>0.99952819061099307</v>
      </c>
    </row>
    <row r="1487" spans="1:10" x14ac:dyDescent="0.3">
      <c r="A1487" s="6">
        <v>44988.916666666664</v>
      </c>
      <c r="B1487" s="7">
        <v>160.76</v>
      </c>
      <c r="C1487" s="7">
        <v>160.68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0.99950236377208268</v>
      </c>
      <c r="H1487" s="5">
        <f t="shared" si="171"/>
        <v>0.99950236377208268</v>
      </c>
      <c r="I1487" s="10">
        <f t="shared" si="172"/>
        <v>0.99950236377208268</v>
      </c>
      <c r="J1487" s="10">
        <f t="shared" si="173"/>
        <v>0.99950236377208268</v>
      </c>
    </row>
    <row r="1488" spans="1:10" x14ac:dyDescent="0.3">
      <c r="A1488" s="6">
        <v>44988.958333333336</v>
      </c>
      <c r="B1488" s="7">
        <v>160.76</v>
      </c>
      <c r="C1488" s="7">
        <v>160.68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0.99950236377208268</v>
      </c>
      <c r="H1488" s="5">
        <f t="shared" si="171"/>
        <v>0.99950236377208268</v>
      </c>
      <c r="I1488" s="10">
        <f t="shared" si="172"/>
        <v>0.99950236377208268</v>
      </c>
      <c r="J1488" s="10">
        <f t="shared" si="173"/>
        <v>0.99950236377208268</v>
      </c>
    </row>
    <row r="1489" spans="1:10" x14ac:dyDescent="0.3">
      <c r="A1489" s="6">
        <v>44989</v>
      </c>
      <c r="B1489" s="7">
        <v>160.76</v>
      </c>
      <c r="C1489" s="7">
        <v>160.68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0.99950236377208268</v>
      </c>
      <c r="H1489" s="5">
        <f t="shared" si="171"/>
        <v>0.99950236377208268</v>
      </c>
      <c r="I1489" s="10">
        <f t="shared" si="172"/>
        <v>0.99950236377208268</v>
      </c>
      <c r="J1489" s="10">
        <f t="shared" si="173"/>
        <v>0.99950236377208268</v>
      </c>
    </row>
    <row r="1490" spans="1:10" x14ac:dyDescent="0.3">
      <c r="A1490" s="6">
        <v>44989.041666666664</v>
      </c>
      <c r="B1490" s="7">
        <v>148.47</v>
      </c>
      <c r="C1490" s="7">
        <v>147.15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0.99110931501313404</v>
      </c>
      <c r="H1490" s="5">
        <f t="shared" si="171"/>
        <v>0.99110931501313404</v>
      </c>
      <c r="I1490" s="10">
        <f t="shared" si="172"/>
        <v>0.99110931501313404</v>
      </c>
      <c r="J1490" s="10">
        <f t="shared" si="173"/>
        <v>0.99110931501313404</v>
      </c>
    </row>
    <row r="1491" spans="1:10" x14ac:dyDescent="0.3">
      <c r="A1491" s="6">
        <v>44989.083333333336</v>
      </c>
      <c r="B1491" s="7">
        <v>148.47</v>
      </c>
      <c r="C1491" s="7">
        <v>147.15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0.99110931501313404</v>
      </c>
      <c r="H1491" s="5">
        <f t="shared" si="171"/>
        <v>0.99110931501313404</v>
      </c>
      <c r="I1491" s="10">
        <f t="shared" si="172"/>
        <v>0.99110931501313404</v>
      </c>
      <c r="J1491" s="10">
        <f t="shared" si="173"/>
        <v>0.99110931501313404</v>
      </c>
    </row>
    <row r="1492" spans="1:10" x14ac:dyDescent="0.3">
      <c r="A1492" s="6">
        <v>44989.125</v>
      </c>
      <c r="B1492" s="7">
        <v>142.33000000000001</v>
      </c>
      <c r="C1492" s="7">
        <v>141.07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0.99114733366120977</v>
      </c>
      <c r="H1492" s="5">
        <f t="shared" si="171"/>
        <v>0.99114733366120977</v>
      </c>
      <c r="I1492" s="10">
        <f t="shared" si="172"/>
        <v>0.99114733366120977</v>
      </c>
      <c r="J1492" s="10">
        <f t="shared" si="173"/>
        <v>0.99114733366120977</v>
      </c>
    </row>
    <row r="1493" spans="1:10" x14ac:dyDescent="0.3">
      <c r="A1493" s="6">
        <v>44989.166666666664</v>
      </c>
      <c r="B1493" s="7">
        <v>128.35</v>
      </c>
      <c r="C1493" s="7">
        <v>127.21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0.99111803661862097</v>
      </c>
      <c r="H1493" s="5">
        <f t="shared" si="171"/>
        <v>0.99111803661862097</v>
      </c>
      <c r="I1493" s="10">
        <f t="shared" si="172"/>
        <v>0.99111803661862097</v>
      </c>
      <c r="J1493" s="10">
        <f t="shared" si="173"/>
        <v>0.99111803661862097</v>
      </c>
    </row>
    <row r="1494" spans="1:10" x14ac:dyDescent="0.3">
      <c r="A1494" s="6">
        <v>44989.208333333336</v>
      </c>
      <c r="B1494" s="7">
        <v>127.89</v>
      </c>
      <c r="C1494" s="7">
        <v>126.76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0.99116428180467597</v>
      </c>
      <c r="H1494" s="5">
        <f t="shared" si="171"/>
        <v>0.99116428180467597</v>
      </c>
      <c r="I1494" s="10">
        <f t="shared" si="172"/>
        <v>0.99116428180467597</v>
      </c>
      <c r="J1494" s="10">
        <f t="shared" si="173"/>
        <v>0.99116428180467597</v>
      </c>
    </row>
    <row r="1495" spans="1:10" x14ac:dyDescent="0.3">
      <c r="A1495" s="6">
        <v>44989.25</v>
      </c>
      <c r="B1495" s="7">
        <v>127.8</v>
      </c>
      <c r="C1495" s="7">
        <v>126.66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0.99107981220657282</v>
      </c>
      <c r="H1495" s="5">
        <f t="shared" si="171"/>
        <v>0.99107981220657282</v>
      </c>
      <c r="I1495" s="10">
        <f t="shared" si="172"/>
        <v>0.99107981220657282</v>
      </c>
      <c r="J1495" s="10">
        <f t="shared" si="173"/>
        <v>0.99107981220657282</v>
      </c>
    </row>
    <row r="1496" spans="1:10" x14ac:dyDescent="0.3">
      <c r="A1496" s="6">
        <v>44989.291666666664</v>
      </c>
      <c r="B1496" s="7">
        <v>148.54</v>
      </c>
      <c r="C1496" s="7">
        <v>147.22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0.99111350477985727</v>
      </c>
      <c r="H1496" s="5">
        <f t="shared" si="171"/>
        <v>0.99111350477985727</v>
      </c>
      <c r="I1496" s="10">
        <f t="shared" si="172"/>
        <v>0.99111350477985727</v>
      </c>
      <c r="J1496" s="10">
        <f t="shared" si="173"/>
        <v>0.99111350477985727</v>
      </c>
    </row>
    <row r="1497" spans="1:10" x14ac:dyDescent="0.3">
      <c r="A1497" s="6">
        <v>44989.333333333336</v>
      </c>
      <c r="B1497" s="7">
        <v>145.41</v>
      </c>
      <c r="C1497" s="7">
        <v>144.11000000000001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0.99105976205212853</v>
      </c>
      <c r="H1497" s="5">
        <f t="shared" si="171"/>
        <v>0.99105976205212853</v>
      </c>
      <c r="I1497" s="10">
        <f t="shared" si="172"/>
        <v>0.99105976205212853</v>
      </c>
      <c r="J1497" s="10">
        <f t="shared" si="173"/>
        <v>0.99105976205212853</v>
      </c>
    </row>
    <row r="1498" spans="1:10" x14ac:dyDescent="0.3">
      <c r="A1498" s="6">
        <v>44989.375</v>
      </c>
      <c r="B1498" s="7">
        <v>46.22</v>
      </c>
      <c r="C1498" s="7">
        <v>47.15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1.0201211596711379</v>
      </c>
      <c r="H1498" s="5">
        <f t="shared" si="171"/>
        <v>1.0201211596711379</v>
      </c>
      <c r="I1498" s="10">
        <f t="shared" si="172"/>
        <v>1.0154220215352554</v>
      </c>
      <c r="J1498" s="10">
        <f t="shared" si="173"/>
        <v>1.0077110107676277</v>
      </c>
    </row>
    <row r="1499" spans="1:10" x14ac:dyDescent="0.3">
      <c r="A1499" s="6">
        <v>44989.416666666664</v>
      </c>
      <c r="B1499" s="7">
        <v>0</v>
      </c>
      <c r="C1499" s="7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10">
        <f t="shared" si="172"/>
        <v>1</v>
      </c>
      <c r="J1499" s="10">
        <f t="shared" si="173"/>
        <v>1</v>
      </c>
    </row>
    <row r="1500" spans="1:10" x14ac:dyDescent="0.3">
      <c r="A1500" s="6">
        <v>44989.458333333336</v>
      </c>
      <c r="B1500" s="7">
        <v>0</v>
      </c>
      <c r="C1500" s="7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10">
        <f t="shared" si="172"/>
        <v>1</v>
      </c>
      <c r="J1500" s="10">
        <f t="shared" si="173"/>
        <v>1</v>
      </c>
    </row>
    <row r="1501" spans="1:10" x14ac:dyDescent="0.3">
      <c r="A1501" s="6">
        <v>44989.5</v>
      </c>
      <c r="B1501" s="7">
        <v>0</v>
      </c>
      <c r="C1501" s="7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10">
        <f t="shared" si="172"/>
        <v>1</v>
      </c>
      <c r="J1501" s="10">
        <f t="shared" si="173"/>
        <v>1</v>
      </c>
    </row>
    <row r="1502" spans="1:10" x14ac:dyDescent="0.3">
      <c r="A1502" s="6">
        <v>44989.541666666664</v>
      </c>
      <c r="B1502" s="7">
        <v>0</v>
      </c>
      <c r="C1502" s="7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10">
        <f t="shared" si="172"/>
        <v>1</v>
      </c>
      <c r="J1502" s="10">
        <f t="shared" si="173"/>
        <v>1</v>
      </c>
    </row>
    <row r="1503" spans="1:10" x14ac:dyDescent="0.3">
      <c r="A1503" s="6">
        <v>44989.583333333336</v>
      </c>
      <c r="B1503" s="7">
        <v>0</v>
      </c>
      <c r="C1503" s="7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10">
        <f t="shared" si="172"/>
        <v>1</v>
      </c>
      <c r="J1503" s="10">
        <f t="shared" si="173"/>
        <v>1</v>
      </c>
    </row>
    <row r="1504" spans="1:10" x14ac:dyDescent="0.3">
      <c r="A1504" s="6">
        <v>44989.625</v>
      </c>
      <c r="B1504" s="7">
        <v>0</v>
      </c>
      <c r="C1504" s="7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10">
        <f t="shared" si="172"/>
        <v>1</v>
      </c>
      <c r="J1504" s="10">
        <f t="shared" si="173"/>
        <v>1</v>
      </c>
    </row>
    <row r="1505" spans="1:10" x14ac:dyDescent="0.3">
      <c r="A1505" s="6">
        <v>44989.666666666664</v>
      </c>
      <c r="B1505" s="7">
        <v>0</v>
      </c>
      <c r="C1505" s="7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10">
        <f t="shared" si="172"/>
        <v>1</v>
      </c>
      <c r="J1505" s="10">
        <f t="shared" si="173"/>
        <v>1</v>
      </c>
    </row>
    <row r="1506" spans="1:10" x14ac:dyDescent="0.3">
      <c r="A1506" s="6">
        <v>44989.708333333336</v>
      </c>
      <c r="B1506" s="7">
        <v>0</v>
      </c>
      <c r="C1506" s="7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10">
        <f t="shared" si="172"/>
        <v>1</v>
      </c>
      <c r="J1506" s="10">
        <f t="shared" si="173"/>
        <v>1</v>
      </c>
    </row>
    <row r="1507" spans="1:10" x14ac:dyDescent="0.3">
      <c r="A1507" s="6">
        <v>44989.75</v>
      </c>
      <c r="B1507" s="7">
        <v>0</v>
      </c>
      <c r="C1507" s="7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10">
        <f t="shared" si="172"/>
        <v>1</v>
      </c>
      <c r="J1507" s="10">
        <f t="shared" si="173"/>
        <v>1</v>
      </c>
    </row>
    <row r="1508" spans="1:10" x14ac:dyDescent="0.3">
      <c r="A1508" s="6">
        <v>44989.791666666664</v>
      </c>
      <c r="B1508" s="7">
        <v>0</v>
      </c>
      <c r="C1508" s="7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10">
        <f t="shared" si="172"/>
        <v>1</v>
      </c>
      <c r="J1508" s="10">
        <f t="shared" si="173"/>
        <v>1</v>
      </c>
    </row>
    <row r="1509" spans="1:10" x14ac:dyDescent="0.3">
      <c r="A1509" s="6">
        <v>44989.833333333336</v>
      </c>
      <c r="B1509" s="7">
        <v>78.959999999999994</v>
      </c>
      <c r="C1509" s="7">
        <v>78.81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0.99810030395136784</v>
      </c>
      <c r="H1509" s="5">
        <f t="shared" si="171"/>
        <v>0.99810030395136784</v>
      </c>
      <c r="I1509" s="10">
        <f t="shared" si="172"/>
        <v>0.99810030395136784</v>
      </c>
      <c r="J1509" s="10">
        <f t="shared" si="173"/>
        <v>0.99810030395136784</v>
      </c>
    </row>
    <row r="1510" spans="1:10" x14ac:dyDescent="0.3">
      <c r="A1510" s="6">
        <v>44989.875</v>
      </c>
      <c r="B1510" s="7">
        <v>203.45</v>
      </c>
      <c r="C1510" s="7">
        <v>203.05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0.99803391496682248</v>
      </c>
      <c r="H1510" s="5">
        <f t="shared" si="171"/>
        <v>0.99803391496682248</v>
      </c>
      <c r="I1510" s="10">
        <f t="shared" si="172"/>
        <v>0.99803391496682248</v>
      </c>
      <c r="J1510" s="10">
        <f t="shared" si="173"/>
        <v>0.99803391496682248</v>
      </c>
    </row>
    <row r="1511" spans="1:10" x14ac:dyDescent="0.3">
      <c r="A1511" s="6">
        <v>44989.916666666664</v>
      </c>
      <c r="B1511" s="7">
        <v>194.84</v>
      </c>
      <c r="C1511" s="7">
        <v>194.46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0.99804968179018683</v>
      </c>
      <c r="H1511" s="5">
        <f t="shared" si="171"/>
        <v>0.99804968179018683</v>
      </c>
      <c r="I1511" s="10">
        <f t="shared" si="172"/>
        <v>0.99804968179018683</v>
      </c>
      <c r="J1511" s="10">
        <f t="shared" si="173"/>
        <v>0.99804968179018683</v>
      </c>
    </row>
    <row r="1512" spans="1:10" x14ac:dyDescent="0.3">
      <c r="A1512" s="6">
        <v>44989.958333333336</v>
      </c>
      <c r="B1512" s="7">
        <v>163.47999999999999</v>
      </c>
      <c r="C1512" s="7">
        <v>163.16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0.99804257401517005</v>
      </c>
      <c r="H1512" s="5">
        <f t="shared" si="171"/>
        <v>0.99804257401517005</v>
      </c>
      <c r="I1512" s="10">
        <f t="shared" si="172"/>
        <v>0.99804257401517005</v>
      </c>
      <c r="J1512" s="10">
        <f t="shared" si="173"/>
        <v>0.99804257401517005</v>
      </c>
    </row>
    <row r="1513" spans="1:10" x14ac:dyDescent="0.3">
      <c r="A1513" s="6">
        <v>44990</v>
      </c>
      <c r="B1513" s="7">
        <v>163.47999999999999</v>
      </c>
      <c r="C1513" s="7">
        <v>163.16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0.99804257401517005</v>
      </c>
      <c r="H1513" s="5">
        <f t="shared" si="171"/>
        <v>0.99804257401517005</v>
      </c>
      <c r="I1513" s="10">
        <f t="shared" si="172"/>
        <v>0.99804257401517005</v>
      </c>
      <c r="J1513" s="10">
        <f t="shared" si="173"/>
        <v>0.99804257401517005</v>
      </c>
    </row>
    <row r="1514" spans="1:10" x14ac:dyDescent="0.3">
      <c r="A1514" s="6">
        <v>44990.041666666664</v>
      </c>
      <c r="B1514" s="7">
        <v>149.91</v>
      </c>
      <c r="C1514" s="7">
        <v>148.69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0.99186178373690881</v>
      </c>
      <c r="H1514" s="5">
        <f t="shared" si="171"/>
        <v>0.99186178373690881</v>
      </c>
      <c r="I1514" s="10">
        <f t="shared" si="172"/>
        <v>0.99186178373690881</v>
      </c>
      <c r="J1514" s="10">
        <f t="shared" si="173"/>
        <v>0.99186178373690881</v>
      </c>
    </row>
    <row r="1515" spans="1:10" x14ac:dyDescent="0.3">
      <c r="A1515" s="6">
        <v>44990.083333333336</v>
      </c>
      <c r="B1515" s="7">
        <v>142.87</v>
      </c>
      <c r="C1515" s="7">
        <v>141.71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0.991880730734234</v>
      </c>
      <c r="H1515" s="5">
        <f t="shared" si="171"/>
        <v>0.991880730734234</v>
      </c>
      <c r="I1515" s="10">
        <f t="shared" si="172"/>
        <v>0.991880730734234</v>
      </c>
      <c r="J1515" s="10">
        <f t="shared" si="173"/>
        <v>0.991880730734234</v>
      </c>
    </row>
    <row r="1516" spans="1:10" x14ac:dyDescent="0.3">
      <c r="A1516" s="6">
        <v>44990.125</v>
      </c>
      <c r="B1516" s="7">
        <v>138.53</v>
      </c>
      <c r="C1516" s="7">
        <v>137.4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0.99184292211073422</v>
      </c>
      <c r="H1516" s="5">
        <f t="shared" si="171"/>
        <v>0.99184292211073422</v>
      </c>
      <c r="I1516" s="10">
        <f t="shared" si="172"/>
        <v>0.99184292211073422</v>
      </c>
      <c r="J1516" s="10">
        <f t="shared" si="173"/>
        <v>0.99184292211073422</v>
      </c>
    </row>
    <row r="1517" spans="1:10" x14ac:dyDescent="0.3">
      <c r="A1517" s="6">
        <v>44990.166666666664</v>
      </c>
      <c r="B1517" s="7">
        <v>134.19</v>
      </c>
      <c r="C1517" s="7">
        <v>133.09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0.99180266785900595</v>
      </c>
      <c r="H1517" s="5">
        <f t="shared" si="171"/>
        <v>0.99180266785900595</v>
      </c>
      <c r="I1517" s="10">
        <f t="shared" si="172"/>
        <v>0.99180266785900595</v>
      </c>
      <c r="J1517" s="10">
        <f t="shared" si="173"/>
        <v>0.99180266785900595</v>
      </c>
    </row>
    <row r="1518" spans="1:10" x14ac:dyDescent="0.3">
      <c r="A1518" s="6">
        <v>44990.208333333336</v>
      </c>
      <c r="B1518" s="7">
        <v>134.19</v>
      </c>
      <c r="C1518" s="7">
        <v>133.09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0.99180266785900595</v>
      </c>
      <c r="H1518" s="5">
        <f t="shared" si="171"/>
        <v>0.99180266785900595</v>
      </c>
      <c r="I1518" s="10">
        <f t="shared" si="172"/>
        <v>0.99180266785900595</v>
      </c>
      <c r="J1518" s="10">
        <f t="shared" si="173"/>
        <v>0.99180266785900595</v>
      </c>
    </row>
    <row r="1519" spans="1:10" x14ac:dyDescent="0.3">
      <c r="A1519" s="6">
        <v>44990.25</v>
      </c>
      <c r="B1519" s="7">
        <v>125.34</v>
      </c>
      <c r="C1519" s="7">
        <v>124.31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0.99178235200255305</v>
      </c>
      <c r="H1519" s="5">
        <f t="shared" si="171"/>
        <v>0.99178235200255305</v>
      </c>
      <c r="I1519" s="10">
        <f t="shared" si="172"/>
        <v>0.99178235200255305</v>
      </c>
      <c r="J1519" s="10">
        <f t="shared" si="173"/>
        <v>0.99178235200255305</v>
      </c>
    </row>
    <row r="1520" spans="1:10" x14ac:dyDescent="0.3">
      <c r="A1520" s="6">
        <v>44990.291666666664</v>
      </c>
      <c r="B1520" s="7">
        <v>125</v>
      </c>
      <c r="C1520" s="7">
        <v>123.98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0.99184000000000005</v>
      </c>
      <c r="H1520" s="5">
        <f t="shared" si="171"/>
        <v>0.99184000000000005</v>
      </c>
      <c r="I1520" s="10">
        <f t="shared" si="172"/>
        <v>0.99184000000000005</v>
      </c>
      <c r="J1520" s="10">
        <f t="shared" si="173"/>
        <v>0.99184000000000005</v>
      </c>
    </row>
    <row r="1521" spans="1:10" x14ac:dyDescent="0.3">
      <c r="A1521" s="6">
        <v>44990.333333333336</v>
      </c>
      <c r="B1521" s="7">
        <v>123.15</v>
      </c>
      <c r="C1521" s="7">
        <v>122.14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0.99179861956963045</v>
      </c>
      <c r="H1521" s="5">
        <f t="shared" si="171"/>
        <v>0.99179861956963045</v>
      </c>
      <c r="I1521" s="10">
        <f t="shared" si="172"/>
        <v>0.99179861956963045</v>
      </c>
      <c r="J1521" s="10">
        <f t="shared" si="173"/>
        <v>0.99179861956963045</v>
      </c>
    </row>
    <row r="1522" spans="1:10" x14ac:dyDescent="0.3">
      <c r="A1522" s="6">
        <v>44990.375</v>
      </c>
      <c r="B1522" s="7">
        <v>40.729999999999997</v>
      </c>
      <c r="C1522" s="7">
        <v>41.34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1.0149766756690402</v>
      </c>
      <c r="H1522" s="5">
        <f t="shared" si="171"/>
        <v>1.0149766756690402</v>
      </c>
      <c r="I1522" s="10">
        <f t="shared" si="172"/>
        <v>1.0149766756690402</v>
      </c>
      <c r="J1522" s="10">
        <f t="shared" si="173"/>
        <v>1.0077110107676277</v>
      </c>
    </row>
    <row r="1523" spans="1:10" x14ac:dyDescent="0.3">
      <c r="A1523" s="6">
        <v>44990.416666666664</v>
      </c>
      <c r="B1523" s="7">
        <v>0</v>
      </c>
      <c r="C1523" s="7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10">
        <f t="shared" si="172"/>
        <v>1</v>
      </c>
      <c r="J1523" s="10">
        <f t="shared" si="173"/>
        <v>1</v>
      </c>
    </row>
    <row r="1524" spans="1:10" x14ac:dyDescent="0.3">
      <c r="A1524" s="6">
        <v>44990.458333333336</v>
      </c>
      <c r="B1524" s="7">
        <v>0</v>
      </c>
      <c r="C1524" s="7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10">
        <f t="shared" si="172"/>
        <v>1</v>
      </c>
      <c r="J1524" s="10">
        <f t="shared" si="173"/>
        <v>1</v>
      </c>
    </row>
    <row r="1525" spans="1:10" x14ac:dyDescent="0.3">
      <c r="A1525" s="6">
        <v>44990.5</v>
      </c>
      <c r="B1525" s="7">
        <v>0</v>
      </c>
      <c r="C1525" s="7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10">
        <f t="shared" si="172"/>
        <v>1</v>
      </c>
      <c r="J1525" s="10">
        <f t="shared" si="173"/>
        <v>1</v>
      </c>
    </row>
    <row r="1526" spans="1:10" x14ac:dyDescent="0.3">
      <c r="A1526" s="6">
        <v>44990.541666666664</v>
      </c>
      <c r="B1526" s="7">
        <v>0</v>
      </c>
      <c r="C1526" s="7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10">
        <f t="shared" si="172"/>
        <v>1</v>
      </c>
      <c r="J1526" s="10">
        <f t="shared" si="173"/>
        <v>1</v>
      </c>
    </row>
    <row r="1527" spans="1:10" x14ac:dyDescent="0.3">
      <c r="A1527" s="6">
        <v>44990.583333333336</v>
      </c>
      <c r="B1527" s="7">
        <v>0</v>
      </c>
      <c r="C1527" s="7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10">
        <f t="shared" si="172"/>
        <v>1</v>
      </c>
      <c r="J1527" s="10">
        <f t="shared" si="173"/>
        <v>1</v>
      </c>
    </row>
    <row r="1528" spans="1:10" x14ac:dyDescent="0.3">
      <c r="A1528" s="6">
        <v>44990.625</v>
      </c>
      <c r="B1528" s="7">
        <v>0</v>
      </c>
      <c r="C1528" s="7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10">
        <f t="shared" si="172"/>
        <v>1</v>
      </c>
      <c r="J1528" s="10">
        <f t="shared" si="173"/>
        <v>1</v>
      </c>
    </row>
    <row r="1529" spans="1:10" x14ac:dyDescent="0.3">
      <c r="A1529" s="6">
        <v>44990.666666666664</v>
      </c>
      <c r="B1529" s="7">
        <v>0</v>
      </c>
      <c r="C1529" s="7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10">
        <f t="shared" si="172"/>
        <v>1</v>
      </c>
      <c r="J1529" s="10">
        <f t="shared" si="173"/>
        <v>1</v>
      </c>
    </row>
    <row r="1530" spans="1:10" x14ac:dyDescent="0.3">
      <c r="A1530" s="6">
        <v>44990.708333333336</v>
      </c>
      <c r="B1530" s="7">
        <v>0</v>
      </c>
      <c r="C1530" s="7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10">
        <f t="shared" si="172"/>
        <v>1</v>
      </c>
      <c r="J1530" s="10">
        <f t="shared" si="173"/>
        <v>1</v>
      </c>
    </row>
    <row r="1531" spans="1:10" x14ac:dyDescent="0.3">
      <c r="A1531" s="6">
        <v>44990.75</v>
      </c>
      <c r="B1531" s="7">
        <v>0</v>
      </c>
      <c r="C1531" s="7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10">
        <f t="shared" si="172"/>
        <v>1</v>
      </c>
      <c r="J1531" s="10">
        <f t="shared" si="173"/>
        <v>1</v>
      </c>
    </row>
    <row r="1532" spans="1:10" x14ac:dyDescent="0.3">
      <c r="A1532" s="6">
        <v>44990.791666666664</v>
      </c>
      <c r="B1532" s="7">
        <v>0</v>
      </c>
      <c r="C1532" s="7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10">
        <f t="shared" si="172"/>
        <v>1</v>
      </c>
      <c r="J1532" s="10">
        <f t="shared" si="173"/>
        <v>1</v>
      </c>
    </row>
    <row r="1533" spans="1:10" x14ac:dyDescent="0.3">
      <c r="A1533" s="6">
        <v>44990.833333333336</v>
      </c>
      <c r="B1533" s="7">
        <v>97.74</v>
      </c>
      <c r="C1533" s="7">
        <v>98.1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1.003683241252302</v>
      </c>
      <c r="H1533" s="5">
        <f t="shared" si="171"/>
        <v>1.003683241252302</v>
      </c>
      <c r="I1533" s="10">
        <f t="shared" si="172"/>
        <v>1.003683241252302</v>
      </c>
      <c r="J1533" s="10">
        <f t="shared" si="173"/>
        <v>1.003683241252302</v>
      </c>
    </row>
    <row r="1534" spans="1:10" x14ac:dyDescent="0.3">
      <c r="A1534" s="6">
        <v>44990.875</v>
      </c>
      <c r="B1534" s="7">
        <v>167.38</v>
      </c>
      <c r="C1534" s="7">
        <v>168.01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1.0037638905484525</v>
      </c>
      <c r="H1534" s="5">
        <f t="shared" si="171"/>
        <v>1.0037638905484525</v>
      </c>
      <c r="I1534" s="10">
        <f t="shared" si="172"/>
        <v>1.0037638905484525</v>
      </c>
      <c r="J1534" s="10">
        <f t="shared" si="173"/>
        <v>1.0037638905484525</v>
      </c>
    </row>
    <row r="1535" spans="1:10" x14ac:dyDescent="0.3">
      <c r="A1535" s="6">
        <v>44990.916666666664</v>
      </c>
      <c r="B1535" s="7">
        <v>166.15</v>
      </c>
      <c r="C1535" s="7">
        <v>166.77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1.0037315678603671</v>
      </c>
      <c r="H1535" s="5">
        <f t="shared" si="171"/>
        <v>1.0037315678603671</v>
      </c>
      <c r="I1535" s="10">
        <f t="shared" si="172"/>
        <v>1.0037315678603671</v>
      </c>
      <c r="J1535" s="10">
        <f t="shared" si="173"/>
        <v>1.0037315678603671</v>
      </c>
    </row>
    <row r="1536" spans="1:10" x14ac:dyDescent="0.3">
      <c r="A1536" s="6">
        <v>44990.958333333336</v>
      </c>
      <c r="B1536" s="7">
        <v>139.63999999999999</v>
      </c>
      <c r="C1536" s="7">
        <v>140.16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1.0037238613577772</v>
      </c>
      <c r="H1536" s="5">
        <f t="shared" si="171"/>
        <v>1.0037238613577772</v>
      </c>
      <c r="I1536" s="10">
        <f t="shared" si="172"/>
        <v>1.0037238613577772</v>
      </c>
      <c r="J1536" s="10">
        <f t="shared" si="173"/>
        <v>1.0037238613577772</v>
      </c>
    </row>
    <row r="1537" spans="1:10" x14ac:dyDescent="0.3">
      <c r="A1537" s="6">
        <v>44991</v>
      </c>
      <c r="B1537" s="7">
        <v>131.30000000000001</v>
      </c>
      <c r="C1537" s="7">
        <v>131.80000000000001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1.0038080731150039</v>
      </c>
      <c r="H1537" s="5">
        <f t="shared" si="171"/>
        <v>1.0038080731150039</v>
      </c>
      <c r="I1537" s="10">
        <f t="shared" si="172"/>
        <v>1.0038080731150039</v>
      </c>
      <c r="J1537" s="10">
        <f t="shared" si="173"/>
        <v>1.0038080731150039</v>
      </c>
    </row>
    <row r="1538" spans="1:10" x14ac:dyDescent="0.3">
      <c r="A1538" s="6">
        <v>44991.041666666664</v>
      </c>
      <c r="B1538" s="7">
        <v>132.47</v>
      </c>
      <c r="C1538" s="7">
        <v>132.27000000000001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0.99849022420170608</v>
      </c>
      <c r="H1538" s="5">
        <f t="shared" si="171"/>
        <v>0.99849022420170608</v>
      </c>
      <c r="I1538" s="10">
        <f t="shared" si="172"/>
        <v>0.99849022420170608</v>
      </c>
      <c r="J1538" s="10">
        <f t="shared" si="173"/>
        <v>0.99849022420170608</v>
      </c>
    </row>
    <row r="1539" spans="1:10" x14ac:dyDescent="0.3">
      <c r="A1539" s="6">
        <v>44991.083333333336</v>
      </c>
      <c r="B1539" s="7">
        <v>140.91</v>
      </c>
      <c r="C1539" s="7">
        <v>140.69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0.99843871975019516</v>
      </c>
      <c r="H1539" s="5">
        <f t="shared" ref="H1539:H1602" si="178">MIN(MAX(G1539,$L$12),$M$12)</f>
        <v>0.99843871975019516</v>
      </c>
      <c r="I1539" s="10">
        <f t="shared" ref="I1539:I1602" si="179">MIN(MAX(H1539,$L$10),$M$10)</f>
        <v>0.99843871975019516</v>
      </c>
      <c r="J1539" s="10">
        <f t="shared" ref="J1539:J1602" si="180">MIN(MAX(I1539,$L$8),$M$8)</f>
        <v>0.99843871975019516</v>
      </c>
    </row>
    <row r="1540" spans="1:10" x14ac:dyDescent="0.3">
      <c r="A1540" s="6">
        <v>44991.125</v>
      </c>
      <c r="B1540" s="7">
        <v>134.99</v>
      </c>
      <c r="C1540" s="7">
        <v>134.79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0.99851840877101994</v>
      </c>
      <c r="H1540" s="5">
        <f t="shared" si="178"/>
        <v>0.99851840877101994</v>
      </c>
      <c r="I1540" s="10">
        <f t="shared" si="179"/>
        <v>0.99851840877101994</v>
      </c>
      <c r="J1540" s="10">
        <f t="shared" si="180"/>
        <v>0.99851840877101994</v>
      </c>
    </row>
    <row r="1541" spans="1:10" x14ac:dyDescent="0.3">
      <c r="A1541" s="6">
        <v>44991.166666666664</v>
      </c>
      <c r="B1541" s="7">
        <v>131.9</v>
      </c>
      <c r="C1541" s="7">
        <v>131.69999999999999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0.9984836997725548</v>
      </c>
      <c r="H1541" s="5">
        <f t="shared" si="178"/>
        <v>0.9984836997725548</v>
      </c>
      <c r="I1541" s="10">
        <f t="shared" si="179"/>
        <v>0.9984836997725548</v>
      </c>
      <c r="J1541" s="10">
        <f t="shared" si="180"/>
        <v>0.9984836997725548</v>
      </c>
    </row>
    <row r="1542" spans="1:10" x14ac:dyDescent="0.3">
      <c r="A1542" s="6">
        <v>44991.208333333336</v>
      </c>
      <c r="B1542" s="7">
        <v>140.44</v>
      </c>
      <c r="C1542" s="7">
        <v>140.22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0.99843349473084597</v>
      </c>
      <c r="H1542" s="5">
        <f t="shared" si="178"/>
        <v>0.99843349473084597</v>
      </c>
      <c r="I1542" s="10">
        <f t="shared" si="179"/>
        <v>0.99843349473084597</v>
      </c>
      <c r="J1542" s="10">
        <f t="shared" si="180"/>
        <v>0.99843349473084597</v>
      </c>
    </row>
    <row r="1543" spans="1:10" x14ac:dyDescent="0.3">
      <c r="A1543" s="6">
        <v>44991.25</v>
      </c>
      <c r="B1543" s="7">
        <v>162.38</v>
      </c>
      <c r="C1543" s="7">
        <v>162.12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0.99839881758837301</v>
      </c>
      <c r="H1543" s="5">
        <f t="shared" si="178"/>
        <v>0.99839881758837301</v>
      </c>
      <c r="I1543" s="10">
        <f t="shared" si="179"/>
        <v>0.99839881758837301</v>
      </c>
      <c r="J1543" s="10">
        <f t="shared" si="180"/>
        <v>0.99839881758837301</v>
      </c>
    </row>
    <row r="1544" spans="1:10" x14ac:dyDescent="0.3">
      <c r="A1544" s="6">
        <v>44991.291666666664</v>
      </c>
      <c r="B1544" s="7">
        <v>166.29</v>
      </c>
      <c r="C1544" s="7">
        <v>166.02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0.99837633050694585</v>
      </c>
      <c r="H1544" s="5">
        <f t="shared" si="178"/>
        <v>0.99837633050694585</v>
      </c>
      <c r="I1544" s="10">
        <f t="shared" si="179"/>
        <v>0.99837633050694585</v>
      </c>
      <c r="J1544" s="10">
        <f t="shared" si="180"/>
        <v>0.99837633050694585</v>
      </c>
    </row>
    <row r="1545" spans="1:10" x14ac:dyDescent="0.3">
      <c r="A1545" s="6">
        <v>44991.333333333336</v>
      </c>
      <c r="B1545" s="7">
        <v>172.8</v>
      </c>
      <c r="C1545" s="7">
        <v>172.53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0.99843749999999998</v>
      </c>
      <c r="H1545" s="5">
        <f t="shared" si="178"/>
        <v>0.99843749999999998</v>
      </c>
      <c r="I1545" s="10">
        <f t="shared" si="179"/>
        <v>0.99843749999999998</v>
      </c>
      <c r="J1545" s="10">
        <f t="shared" si="180"/>
        <v>0.99843749999999998</v>
      </c>
    </row>
    <row r="1546" spans="1:10" x14ac:dyDescent="0.3">
      <c r="A1546" s="6">
        <v>44991.375</v>
      </c>
      <c r="B1546" s="7">
        <v>114.77</v>
      </c>
      <c r="C1546" s="7">
        <v>117.95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1.0277075890912259</v>
      </c>
      <c r="H1546" s="5">
        <f t="shared" si="178"/>
        <v>1.0231330323028829</v>
      </c>
      <c r="I1546" s="10">
        <f t="shared" si="179"/>
        <v>1.0154220215352554</v>
      </c>
      <c r="J1546" s="10">
        <f t="shared" si="180"/>
        <v>1.0077110107676277</v>
      </c>
    </row>
    <row r="1547" spans="1:10" x14ac:dyDescent="0.3">
      <c r="A1547" s="6">
        <v>44991.416666666664</v>
      </c>
      <c r="B1547" s="7">
        <v>61.33</v>
      </c>
      <c r="C1547" s="7">
        <v>63.03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1.0277188977661831</v>
      </c>
      <c r="H1547" s="5">
        <f t="shared" si="178"/>
        <v>1.0231330323028829</v>
      </c>
      <c r="I1547" s="10">
        <f t="shared" si="179"/>
        <v>1.0154220215352554</v>
      </c>
      <c r="J1547" s="10">
        <f t="shared" si="180"/>
        <v>1.0077110107676277</v>
      </c>
    </row>
    <row r="1548" spans="1:10" x14ac:dyDescent="0.3">
      <c r="A1548" s="6">
        <v>44991.458333333336</v>
      </c>
      <c r="B1548" s="7">
        <v>80.510000000000005</v>
      </c>
      <c r="C1548" s="7">
        <v>82.73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1.0275742143833064</v>
      </c>
      <c r="H1548" s="5">
        <f t="shared" si="178"/>
        <v>1.0231330323028829</v>
      </c>
      <c r="I1548" s="10">
        <f t="shared" si="179"/>
        <v>1.0154220215352554</v>
      </c>
      <c r="J1548" s="10">
        <f t="shared" si="180"/>
        <v>1.0077110107676277</v>
      </c>
    </row>
    <row r="1549" spans="1:10" x14ac:dyDescent="0.3">
      <c r="A1549" s="6">
        <v>44991.5</v>
      </c>
      <c r="B1549" s="7">
        <v>137.02000000000001</v>
      </c>
      <c r="C1549" s="7">
        <v>140.81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1.0276601955918843</v>
      </c>
      <c r="H1549" s="5">
        <f t="shared" si="178"/>
        <v>1.0231330323028829</v>
      </c>
      <c r="I1549" s="10">
        <f t="shared" si="179"/>
        <v>1.0154220215352554</v>
      </c>
      <c r="J1549" s="10">
        <f t="shared" si="180"/>
        <v>1.0077110107676277</v>
      </c>
    </row>
    <row r="1550" spans="1:10" x14ac:dyDescent="0.3">
      <c r="A1550" s="6">
        <v>44991.541666666664</v>
      </c>
      <c r="B1550" s="7">
        <v>127.79</v>
      </c>
      <c r="C1550" s="7">
        <v>131.33000000000001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1.0277016980984428</v>
      </c>
      <c r="H1550" s="5">
        <f t="shared" si="178"/>
        <v>1.0231330323028829</v>
      </c>
      <c r="I1550" s="10">
        <f t="shared" si="179"/>
        <v>1.0154220215352554</v>
      </c>
      <c r="J1550" s="10">
        <f t="shared" si="180"/>
        <v>1.0077110107676277</v>
      </c>
    </row>
    <row r="1551" spans="1:10" x14ac:dyDescent="0.3">
      <c r="A1551" s="6">
        <v>44991.583333333336</v>
      </c>
      <c r="B1551" s="7">
        <v>16.23</v>
      </c>
      <c r="C1551" s="7">
        <v>16.68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1.0277264325323474</v>
      </c>
      <c r="H1551" s="5">
        <f t="shared" si="178"/>
        <v>1.0231330323028829</v>
      </c>
      <c r="I1551" s="10">
        <f t="shared" si="179"/>
        <v>1.0154220215352554</v>
      </c>
      <c r="J1551" s="10">
        <f t="shared" si="180"/>
        <v>1.0077110107676277</v>
      </c>
    </row>
    <row r="1552" spans="1:10" x14ac:dyDescent="0.3">
      <c r="A1552" s="6">
        <v>44991.625</v>
      </c>
      <c r="B1552" s="7">
        <v>0</v>
      </c>
      <c r="C1552" s="7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10">
        <f t="shared" si="179"/>
        <v>1</v>
      </c>
      <c r="J1552" s="10">
        <f t="shared" si="180"/>
        <v>1</v>
      </c>
    </row>
    <row r="1553" spans="1:10" x14ac:dyDescent="0.3">
      <c r="A1553" s="6">
        <v>44991.666666666664</v>
      </c>
      <c r="B1553" s="7">
        <v>0</v>
      </c>
      <c r="C1553" s="7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10">
        <f t="shared" si="179"/>
        <v>1</v>
      </c>
      <c r="J1553" s="10">
        <f t="shared" si="180"/>
        <v>1</v>
      </c>
    </row>
    <row r="1554" spans="1:10" x14ac:dyDescent="0.3">
      <c r="A1554" s="6">
        <v>44991.708333333336</v>
      </c>
      <c r="B1554" s="7">
        <v>0</v>
      </c>
      <c r="C1554" s="7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10">
        <f t="shared" si="179"/>
        <v>1</v>
      </c>
      <c r="J1554" s="10">
        <f t="shared" si="180"/>
        <v>1</v>
      </c>
    </row>
    <row r="1555" spans="1:10" x14ac:dyDescent="0.3">
      <c r="A1555" s="6">
        <v>44991.75</v>
      </c>
      <c r="B1555" s="7">
        <v>0</v>
      </c>
      <c r="C1555" s="7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10">
        <f t="shared" si="179"/>
        <v>1</v>
      </c>
      <c r="J1555" s="10">
        <f t="shared" si="180"/>
        <v>1</v>
      </c>
    </row>
    <row r="1556" spans="1:10" x14ac:dyDescent="0.3">
      <c r="A1556" s="6">
        <v>44991.791666666664</v>
      </c>
      <c r="B1556" s="7">
        <v>73.569999999999993</v>
      </c>
      <c r="C1556" s="7">
        <v>74.03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1.0062525485931766</v>
      </c>
      <c r="H1556" s="5">
        <f t="shared" si="178"/>
        <v>1.0062525485931766</v>
      </c>
      <c r="I1556" s="10">
        <f t="shared" si="179"/>
        <v>1.0062525485931766</v>
      </c>
      <c r="J1556" s="10">
        <f t="shared" si="180"/>
        <v>1.0062525485931766</v>
      </c>
    </row>
    <row r="1557" spans="1:10" x14ac:dyDescent="0.3">
      <c r="A1557" s="6">
        <v>44991.833333333336</v>
      </c>
      <c r="B1557" s="7">
        <v>181.19</v>
      </c>
      <c r="C1557" s="7">
        <v>182.34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1.0063469286384459</v>
      </c>
      <c r="H1557" s="5">
        <f t="shared" si="178"/>
        <v>1.0063469286384459</v>
      </c>
      <c r="I1557" s="10">
        <f t="shared" si="179"/>
        <v>1.0063469286384459</v>
      </c>
      <c r="J1557" s="10">
        <f t="shared" si="180"/>
        <v>1.0063469286384459</v>
      </c>
    </row>
    <row r="1558" spans="1:10" x14ac:dyDescent="0.3">
      <c r="A1558" s="6">
        <v>44991.875</v>
      </c>
      <c r="B1558" s="7">
        <v>183.45</v>
      </c>
      <c r="C1558" s="7">
        <v>184.61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1.0063232488416463</v>
      </c>
      <c r="H1558" s="5">
        <f t="shared" si="178"/>
        <v>1.0063232488416463</v>
      </c>
      <c r="I1558" s="10">
        <f t="shared" si="179"/>
        <v>1.0063232488416463</v>
      </c>
      <c r="J1558" s="10">
        <f t="shared" si="180"/>
        <v>1.0063232488416463</v>
      </c>
    </row>
    <row r="1559" spans="1:10" x14ac:dyDescent="0.3">
      <c r="A1559" s="6">
        <v>44991.916666666664</v>
      </c>
      <c r="B1559" s="7">
        <v>183.45</v>
      </c>
      <c r="C1559" s="7">
        <v>184.61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1.0063232488416463</v>
      </c>
      <c r="H1559" s="5">
        <f t="shared" si="178"/>
        <v>1.0063232488416463</v>
      </c>
      <c r="I1559" s="10">
        <f t="shared" si="179"/>
        <v>1.0063232488416463</v>
      </c>
      <c r="J1559" s="10">
        <f t="shared" si="180"/>
        <v>1.0063232488416463</v>
      </c>
    </row>
    <row r="1560" spans="1:10" x14ac:dyDescent="0.3">
      <c r="A1560" s="6">
        <v>44991.958333333336</v>
      </c>
      <c r="B1560" s="7">
        <v>181.42</v>
      </c>
      <c r="C1560" s="7">
        <v>182.56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1.0062837614375484</v>
      </c>
      <c r="H1560" s="5">
        <f t="shared" si="178"/>
        <v>1.0062837614375484</v>
      </c>
      <c r="I1560" s="10">
        <f t="shared" si="179"/>
        <v>1.0062837614375484</v>
      </c>
      <c r="J1560" s="10">
        <f t="shared" si="180"/>
        <v>1.0062837614375484</v>
      </c>
    </row>
    <row r="1561" spans="1:10" x14ac:dyDescent="0.3">
      <c r="A1561" s="6">
        <v>44992</v>
      </c>
      <c r="B1561" s="7">
        <v>178.93</v>
      </c>
      <c r="C1561" s="7">
        <v>180.06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1.0063153188397698</v>
      </c>
      <c r="H1561" s="5">
        <f t="shared" si="178"/>
        <v>1.0063153188397698</v>
      </c>
      <c r="I1561" s="10">
        <f t="shared" si="179"/>
        <v>1.0063153188397698</v>
      </c>
      <c r="J1561" s="10">
        <f t="shared" si="180"/>
        <v>1.0063153188397698</v>
      </c>
    </row>
    <row r="1562" spans="1:10" x14ac:dyDescent="0.3">
      <c r="A1562" s="6">
        <v>44992.041666666664</v>
      </c>
      <c r="B1562" s="7">
        <v>179.47</v>
      </c>
      <c r="C1562" s="7">
        <v>179.39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0.99955424304897744</v>
      </c>
      <c r="H1562" s="5">
        <f t="shared" si="178"/>
        <v>0.99955424304897744</v>
      </c>
      <c r="I1562" s="10">
        <f t="shared" si="179"/>
        <v>0.99955424304897744</v>
      </c>
      <c r="J1562" s="10">
        <f t="shared" si="180"/>
        <v>0.99955424304897744</v>
      </c>
    </row>
    <row r="1563" spans="1:10" x14ac:dyDescent="0.3">
      <c r="A1563" s="6">
        <v>44992.083333333336</v>
      </c>
      <c r="B1563" s="7">
        <v>180.53</v>
      </c>
      <c r="C1563" s="7">
        <v>180.44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0.99950146790007199</v>
      </c>
      <c r="H1563" s="5">
        <f t="shared" si="178"/>
        <v>0.99950146790007199</v>
      </c>
      <c r="I1563" s="10">
        <f t="shared" si="179"/>
        <v>0.99950146790007199</v>
      </c>
      <c r="J1563" s="10">
        <f t="shared" si="180"/>
        <v>0.99950146790007199</v>
      </c>
    </row>
    <row r="1564" spans="1:10" x14ac:dyDescent="0.3">
      <c r="A1564" s="6">
        <v>44992.125</v>
      </c>
      <c r="B1564" s="7">
        <v>180.53</v>
      </c>
      <c r="C1564" s="7">
        <v>180.44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0.99950146790007199</v>
      </c>
      <c r="H1564" s="5">
        <f t="shared" si="178"/>
        <v>0.99950146790007199</v>
      </c>
      <c r="I1564" s="10">
        <f t="shared" si="179"/>
        <v>0.99950146790007199</v>
      </c>
      <c r="J1564" s="10">
        <f t="shared" si="180"/>
        <v>0.99950146790007199</v>
      </c>
    </row>
    <row r="1565" spans="1:10" x14ac:dyDescent="0.3">
      <c r="A1565" s="6">
        <v>44992.166666666664</v>
      </c>
      <c r="B1565" s="7">
        <v>180.55</v>
      </c>
      <c r="C1565" s="7">
        <v>180.46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0.99950152312378837</v>
      </c>
      <c r="H1565" s="5">
        <f t="shared" si="178"/>
        <v>0.99950152312378837</v>
      </c>
      <c r="I1565" s="10">
        <f t="shared" si="179"/>
        <v>0.99950152312378837</v>
      </c>
      <c r="J1565" s="10">
        <f t="shared" si="180"/>
        <v>0.99950152312378837</v>
      </c>
    </row>
    <row r="1566" spans="1:10" x14ac:dyDescent="0.3">
      <c r="A1566" s="6">
        <v>44992.208333333336</v>
      </c>
      <c r="B1566" s="7">
        <v>180.55</v>
      </c>
      <c r="C1566" s="7">
        <v>180.46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0.99950152312378837</v>
      </c>
      <c r="H1566" s="5">
        <f t="shared" si="178"/>
        <v>0.99950152312378837</v>
      </c>
      <c r="I1566" s="10">
        <f t="shared" si="179"/>
        <v>0.99950152312378837</v>
      </c>
      <c r="J1566" s="10">
        <f t="shared" si="180"/>
        <v>0.99950152312378837</v>
      </c>
    </row>
    <row r="1567" spans="1:10" x14ac:dyDescent="0.3">
      <c r="A1567" s="6">
        <v>44992.25</v>
      </c>
      <c r="B1567" s="7">
        <v>180.55</v>
      </c>
      <c r="C1567" s="7">
        <v>180.46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0.99950152312378837</v>
      </c>
      <c r="H1567" s="5">
        <f t="shared" si="178"/>
        <v>0.99950152312378837</v>
      </c>
      <c r="I1567" s="10">
        <f t="shared" si="179"/>
        <v>0.99950152312378837</v>
      </c>
      <c r="J1567" s="10">
        <f t="shared" si="180"/>
        <v>0.99950152312378837</v>
      </c>
    </row>
    <row r="1568" spans="1:10" x14ac:dyDescent="0.3">
      <c r="A1568" s="6">
        <v>44992.291666666664</v>
      </c>
      <c r="B1568" s="7">
        <v>190.54</v>
      </c>
      <c r="C1568" s="7">
        <v>190.44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0.99947517581610168</v>
      </c>
      <c r="H1568" s="5">
        <f t="shared" si="178"/>
        <v>0.99947517581610168</v>
      </c>
      <c r="I1568" s="10">
        <f t="shared" si="179"/>
        <v>0.99947517581610168</v>
      </c>
      <c r="J1568" s="10">
        <f t="shared" si="180"/>
        <v>0.99947517581610168</v>
      </c>
    </row>
    <row r="1569" spans="1:10" x14ac:dyDescent="0.3">
      <c r="A1569" s="6">
        <v>44992.333333333336</v>
      </c>
      <c r="B1569" s="7">
        <v>189.01</v>
      </c>
      <c r="C1569" s="7">
        <v>188.91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0.99947092746415533</v>
      </c>
      <c r="H1569" s="5">
        <f t="shared" si="178"/>
        <v>0.99947092746415533</v>
      </c>
      <c r="I1569" s="10">
        <f t="shared" si="179"/>
        <v>0.99947092746415533</v>
      </c>
      <c r="J1569" s="10">
        <f t="shared" si="180"/>
        <v>0.99947092746415533</v>
      </c>
    </row>
    <row r="1570" spans="1:10" x14ac:dyDescent="0.3">
      <c r="A1570" s="6">
        <v>44992.375</v>
      </c>
      <c r="B1570" s="7">
        <v>138.12</v>
      </c>
      <c r="C1570" s="7">
        <v>141.9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1.027367506516073</v>
      </c>
      <c r="H1570" s="5">
        <f t="shared" si="178"/>
        <v>1.0231330323028829</v>
      </c>
      <c r="I1570" s="10">
        <f t="shared" si="179"/>
        <v>1.0154220215352554</v>
      </c>
      <c r="J1570" s="10">
        <f t="shared" si="180"/>
        <v>1.0077110107676277</v>
      </c>
    </row>
    <row r="1571" spans="1:10" x14ac:dyDescent="0.3">
      <c r="A1571" s="6">
        <v>44992.416666666664</v>
      </c>
      <c r="B1571" s="7">
        <v>76.47</v>
      </c>
      <c r="C1571" s="7">
        <v>78.569999999999993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1.027461749705767</v>
      </c>
      <c r="H1571" s="5">
        <f t="shared" si="178"/>
        <v>1.0231330323028829</v>
      </c>
      <c r="I1571" s="10">
        <f t="shared" si="179"/>
        <v>1.0154220215352554</v>
      </c>
      <c r="J1571" s="10">
        <f t="shared" si="180"/>
        <v>1.0077110107676277</v>
      </c>
    </row>
    <row r="1572" spans="1:10" x14ac:dyDescent="0.3">
      <c r="A1572" s="6">
        <v>44992.458333333336</v>
      </c>
      <c r="B1572" s="7">
        <v>61.44</v>
      </c>
      <c r="C1572" s="7">
        <v>63.13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1.0275065104166667</v>
      </c>
      <c r="H1572" s="5">
        <f t="shared" si="178"/>
        <v>1.0231330323028829</v>
      </c>
      <c r="I1572" s="10">
        <f t="shared" si="179"/>
        <v>1.0154220215352554</v>
      </c>
      <c r="J1572" s="10">
        <f t="shared" si="180"/>
        <v>1.0077110107676277</v>
      </c>
    </row>
    <row r="1573" spans="1:10" x14ac:dyDescent="0.3">
      <c r="A1573" s="6">
        <v>44992.5</v>
      </c>
      <c r="B1573" s="7">
        <v>0</v>
      </c>
      <c r="C1573" s="7">
        <v>0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10">
        <f t="shared" si="179"/>
        <v>1</v>
      </c>
      <c r="J1573" s="10">
        <f t="shared" si="180"/>
        <v>1</v>
      </c>
    </row>
    <row r="1574" spans="1:10" x14ac:dyDescent="0.3">
      <c r="A1574" s="6">
        <v>44992.541666666664</v>
      </c>
      <c r="B1574" s="7">
        <v>0</v>
      </c>
      <c r="C1574" s="7">
        <v>0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10">
        <f t="shared" si="179"/>
        <v>1</v>
      </c>
      <c r="J1574" s="10">
        <f t="shared" si="180"/>
        <v>1</v>
      </c>
    </row>
    <row r="1575" spans="1:10" x14ac:dyDescent="0.3">
      <c r="A1575" s="6">
        <v>44992.583333333336</v>
      </c>
      <c r="B1575" s="7">
        <v>0</v>
      </c>
      <c r="C1575" s="7">
        <v>0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10">
        <f t="shared" si="179"/>
        <v>1</v>
      </c>
      <c r="J1575" s="10">
        <f t="shared" si="180"/>
        <v>1</v>
      </c>
    </row>
    <row r="1576" spans="1:10" x14ac:dyDescent="0.3">
      <c r="A1576" s="6">
        <v>44992.625</v>
      </c>
      <c r="B1576" s="7">
        <v>0</v>
      </c>
      <c r="C1576" s="7">
        <v>0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10">
        <f t="shared" si="179"/>
        <v>1</v>
      </c>
      <c r="J1576" s="10">
        <f t="shared" si="180"/>
        <v>1</v>
      </c>
    </row>
    <row r="1577" spans="1:10" x14ac:dyDescent="0.3">
      <c r="A1577" s="6">
        <v>44992.666666666664</v>
      </c>
      <c r="B1577" s="7">
        <v>0</v>
      </c>
      <c r="C1577" s="7">
        <v>0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10">
        <f t="shared" si="179"/>
        <v>1</v>
      </c>
      <c r="J1577" s="10">
        <f t="shared" si="180"/>
        <v>1</v>
      </c>
    </row>
    <row r="1578" spans="1:10" x14ac:dyDescent="0.3">
      <c r="A1578" s="6">
        <v>44992.708333333336</v>
      </c>
      <c r="B1578" s="7">
        <v>0</v>
      </c>
      <c r="C1578" s="7">
        <v>0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10">
        <f t="shared" si="179"/>
        <v>1</v>
      </c>
      <c r="J1578" s="10">
        <f t="shared" si="180"/>
        <v>1</v>
      </c>
    </row>
    <row r="1579" spans="1:10" x14ac:dyDescent="0.3">
      <c r="A1579" s="6">
        <v>44992.75</v>
      </c>
      <c r="B1579" s="7">
        <v>0</v>
      </c>
      <c r="C1579" s="7">
        <v>0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10">
        <f t="shared" si="179"/>
        <v>1</v>
      </c>
      <c r="J1579" s="10">
        <f t="shared" si="180"/>
        <v>1</v>
      </c>
    </row>
    <row r="1580" spans="1:10" x14ac:dyDescent="0.3">
      <c r="A1580" s="6">
        <v>44992.791666666664</v>
      </c>
      <c r="B1580" s="7">
        <v>66.97</v>
      </c>
      <c r="C1580" s="7">
        <v>67.14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1.0025384500522623</v>
      </c>
      <c r="H1580" s="5">
        <f t="shared" si="178"/>
        <v>1.0025384500522623</v>
      </c>
      <c r="I1580" s="10">
        <f t="shared" si="179"/>
        <v>1.0025384500522623</v>
      </c>
      <c r="J1580" s="10">
        <f t="shared" si="180"/>
        <v>1.0025384500522623</v>
      </c>
    </row>
    <row r="1581" spans="1:10" x14ac:dyDescent="0.3">
      <c r="A1581" s="6">
        <v>44992.833333333336</v>
      </c>
      <c r="B1581" s="7">
        <v>245.49</v>
      </c>
      <c r="C1581" s="7">
        <v>246.12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1.0025662959794697</v>
      </c>
      <c r="H1581" s="5">
        <f t="shared" si="178"/>
        <v>1.0025662959794697</v>
      </c>
      <c r="I1581" s="10">
        <f t="shared" si="179"/>
        <v>1.0025662959794697</v>
      </c>
      <c r="J1581" s="10">
        <f t="shared" si="180"/>
        <v>1.0025662959794697</v>
      </c>
    </row>
    <row r="1582" spans="1:10" x14ac:dyDescent="0.3">
      <c r="A1582" s="6">
        <v>44992.875</v>
      </c>
      <c r="B1582" s="7">
        <v>269.41000000000003</v>
      </c>
      <c r="C1582" s="7">
        <v>270.10000000000002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1.0025611521472848</v>
      </c>
      <c r="H1582" s="5">
        <f t="shared" si="178"/>
        <v>1.0025611521472848</v>
      </c>
      <c r="I1582" s="10">
        <f t="shared" si="179"/>
        <v>1.0025611521472848</v>
      </c>
      <c r="J1582" s="10">
        <f t="shared" si="180"/>
        <v>1.0025611521472848</v>
      </c>
    </row>
    <row r="1583" spans="1:10" x14ac:dyDescent="0.3">
      <c r="A1583" s="6">
        <v>44992.916666666664</v>
      </c>
      <c r="B1583" s="7">
        <v>269.7</v>
      </c>
      <c r="C1583" s="7">
        <v>270.39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1.0025583982202446</v>
      </c>
      <c r="H1583" s="5">
        <f t="shared" si="178"/>
        <v>1.0025583982202446</v>
      </c>
      <c r="I1583" s="10">
        <f t="shared" si="179"/>
        <v>1.0025583982202446</v>
      </c>
      <c r="J1583" s="10">
        <f t="shared" si="180"/>
        <v>1.0025583982202446</v>
      </c>
    </row>
    <row r="1584" spans="1:10" x14ac:dyDescent="0.3">
      <c r="A1584" s="6">
        <v>44992.958333333336</v>
      </c>
      <c r="B1584" s="7">
        <v>272.11</v>
      </c>
      <c r="C1584" s="7">
        <v>272.81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1.0025724890669214</v>
      </c>
      <c r="H1584" s="5">
        <f t="shared" si="178"/>
        <v>1.0025724890669214</v>
      </c>
      <c r="I1584" s="10">
        <f t="shared" si="179"/>
        <v>1.0025724890669214</v>
      </c>
      <c r="J1584" s="10">
        <f t="shared" si="180"/>
        <v>1.0025724890669214</v>
      </c>
    </row>
    <row r="1585" spans="1:10" x14ac:dyDescent="0.3">
      <c r="A1585" s="6">
        <v>44993</v>
      </c>
      <c r="B1585" s="7">
        <v>250.94</v>
      </c>
      <c r="C1585" s="7">
        <v>251.59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1.0025902606200685</v>
      </c>
      <c r="H1585" s="5">
        <f t="shared" si="178"/>
        <v>1.0025902606200685</v>
      </c>
      <c r="I1585" s="10">
        <f t="shared" si="179"/>
        <v>1.0025902606200685</v>
      </c>
      <c r="J1585" s="10">
        <f t="shared" si="180"/>
        <v>1.0025902606200685</v>
      </c>
    </row>
    <row r="1586" spans="1:10" x14ac:dyDescent="0.3">
      <c r="A1586" s="6">
        <v>44993.041666666664</v>
      </c>
      <c r="B1586" s="7">
        <v>192.93</v>
      </c>
      <c r="C1586" s="7">
        <v>191.82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0.99424661794433211</v>
      </c>
      <c r="H1586" s="5">
        <f t="shared" si="178"/>
        <v>0.99424661794433211</v>
      </c>
      <c r="I1586" s="10">
        <f t="shared" si="179"/>
        <v>0.99424661794433211</v>
      </c>
      <c r="J1586" s="10">
        <f t="shared" si="180"/>
        <v>0.99424661794433211</v>
      </c>
    </row>
    <row r="1587" spans="1:10" x14ac:dyDescent="0.3">
      <c r="A1587" s="6">
        <v>44993.083333333336</v>
      </c>
      <c r="B1587" s="7">
        <v>162.38</v>
      </c>
      <c r="C1587" s="7">
        <v>161.46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0.99433427762039672</v>
      </c>
      <c r="H1587" s="5">
        <f t="shared" si="178"/>
        <v>0.99433427762039672</v>
      </c>
      <c r="I1587" s="10">
        <f t="shared" si="179"/>
        <v>0.99433427762039672</v>
      </c>
      <c r="J1587" s="10">
        <f t="shared" si="180"/>
        <v>0.99433427762039672</v>
      </c>
    </row>
    <row r="1588" spans="1:10" x14ac:dyDescent="0.3">
      <c r="A1588" s="6">
        <v>44993.125</v>
      </c>
      <c r="B1588" s="7">
        <v>162.38</v>
      </c>
      <c r="C1588" s="7">
        <v>161.46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0.99433427762039672</v>
      </c>
      <c r="H1588" s="5">
        <f t="shared" si="178"/>
        <v>0.99433427762039672</v>
      </c>
      <c r="I1588" s="10">
        <f t="shared" si="179"/>
        <v>0.99433427762039672</v>
      </c>
      <c r="J1588" s="10">
        <f t="shared" si="180"/>
        <v>0.99433427762039672</v>
      </c>
    </row>
    <row r="1589" spans="1:10" x14ac:dyDescent="0.3">
      <c r="A1589" s="6">
        <v>44993.166666666664</v>
      </c>
      <c r="B1589" s="7">
        <v>162.38</v>
      </c>
      <c r="C1589" s="7">
        <v>161.46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0.99433427762039672</v>
      </c>
      <c r="H1589" s="5">
        <f t="shared" si="178"/>
        <v>0.99433427762039672</v>
      </c>
      <c r="I1589" s="10">
        <f t="shared" si="179"/>
        <v>0.99433427762039672</v>
      </c>
      <c r="J1589" s="10">
        <f t="shared" si="180"/>
        <v>0.99433427762039672</v>
      </c>
    </row>
    <row r="1590" spans="1:10" x14ac:dyDescent="0.3">
      <c r="A1590" s="6">
        <v>44993.208333333336</v>
      </c>
      <c r="B1590" s="7">
        <v>162.38</v>
      </c>
      <c r="C1590" s="7">
        <v>161.46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0.99433427762039672</v>
      </c>
      <c r="H1590" s="5">
        <f t="shared" si="178"/>
        <v>0.99433427762039672</v>
      </c>
      <c r="I1590" s="10">
        <f t="shared" si="179"/>
        <v>0.99433427762039672</v>
      </c>
      <c r="J1590" s="10">
        <f t="shared" si="180"/>
        <v>0.99433427762039672</v>
      </c>
    </row>
    <row r="1591" spans="1:10" x14ac:dyDescent="0.3">
      <c r="A1591" s="6">
        <v>44993.25</v>
      </c>
      <c r="B1591" s="7">
        <v>173.62</v>
      </c>
      <c r="C1591" s="7">
        <v>172.63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0.99429789194793217</v>
      </c>
      <c r="H1591" s="5">
        <f t="shared" si="178"/>
        <v>0.99429789194793217</v>
      </c>
      <c r="I1591" s="10">
        <f t="shared" si="179"/>
        <v>0.99429789194793217</v>
      </c>
      <c r="J1591" s="10">
        <f t="shared" si="180"/>
        <v>0.99429789194793217</v>
      </c>
    </row>
    <row r="1592" spans="1:10" x14ac:dyDescent="0.3">
      <c r="A1592" s="6">
        <v>44993.291666666664</v>
      </c>
      <c r="B1592" s="7">
        <v>185.64</v>
      </c>
      <c r="C1592" s="7">
        <v>184.58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0.99429002370178854</v>
      </c>
      <c r="H1592" s="5">
        <f t="shared" si="178"/>
        <v>0.99429002370178854</v>
      </c>
      <c r="I1592" s="10">
        <f t="shared" si="179"/>
        <v>0.99429002370178854</v>
      </c>
      <c r="J1592" s="10">
        <f t="shared" si="180"/>
        <v>0.99429002370178854</v>
      </c>
    </row>
    <row r="1593" spans="1:10" x14ac:dyDescent="0.3">
      <c r="A1593" s="6">
        <v>44993.333333333336</v>
      </c>
      <c r="B1593" s="7">
        <v>183.31</v>
      </c>
      <c r="C1593" s="7">
        <v>182.27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0.99432655065190123</v>
      </c>
      <c r="H1593" s="5">
        <f t="shared" si="178"/>
        <v>0.99432655065190123</v>
      </c>
      <c r="I1593" s="10">
        <f t="shared" si="179"/>
        <v>0.99432655065190123</v>
      </c>
      <c r="J1593" s="10">
        <f t="shared" si="180"/>
        <v>0.99432655065190123</v>
      </c>
    </row>
    <row r="1594" spans="1:10" x14ac:dyDescent="0.3">
      <c r="A1594" s="6">
        <v>44993.375</v>
      </c>
      <c r="B1594" s="7">
        <v>90.65</v>
      </c>
      <c r="C1594" s="7">
        <v>92.87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1.0244897959183674</v>
      </c>
      <c r="H1594" s="5">
        <f t="shared" si="178"/>
        <v>1.0231330323028829</v>
      </c>
      <c r="I1594" s="10">
        <f t="shared" si="179"/>
        <v>1.0154220215352554</v>
      </c>
      <c r="J1594" s="10">
        <f t="shared" si="180"/>
        <v>1.0077110107676277</v>
      </c>
    </row>
    <row r="1595" spans="1:10" x14ac:dyDescent="0.3">
      <c r="A1595" s="6">
        <v>44993.416666666664</v>
      </c>
      <c r="B1595" s="7">
        <v>53.3</v>
      </c>
      <c r="C1595" s="7">
        <v>54.6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1.024390243902439</v>
      </c>
      <c r="H1595" s="5">
        <f t="shared" si="178"/>
        <v>1.0231330323028829</v>
      </c>
      <c r="I1595" s="10">
        <f t="shared" si="179"/>
        <v>1.0154220215352554</v>
      </c>
      <c r="J1595" s="10">
        <f t="shared" si="180"/>
        <v>1.0077110107676277</v>
      </c>
    </row>
    <row r="1596" spans="1:10" x14ac:dyDescent="0.3">
      <c r="A1596" s="6">
        <v>44993.458333333336</v>
      </c>
      <c r="B1596" s="7">
        <v>0</v>
      </c>
      <c r="C1596" s="7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10">
        <f t="shared" si="179"/>
        <v>1</v>
      </c>
      <c r="J1596" s="10">
        <f t="shared" si="180"/>
        <v>1</v>
      </c>
    </row>
    <row r="1597" spans="1:10" x14ac:dyDescent="0.3">
      <c r="A1597" s="6">
        <v>44993.5</v>
      </c>
      <c r="B1597" s="7">
        <v>0</v>
      </c>
      <c r="C1597" s="7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10">
        <f t="shared" si="179"/>
        <v>1</v>
      </c>
      <c r="J1597" s="10">
        <f t="shared" si="180"/>
        <v>1</v>
      </c>
    </row>
    <row r="1598" spans="1:10" x14ac:dyDescent="0.3">
      <c r="A1598" s="6">
        <v>44993.541666666664</v>
      </c>
      <c r="B1598" s="7">
        <v>0</v>
      </c>
      <c r="C1598" s="7">
        <v>0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10">
        <f t="shared" si="179"/>
        <v>1</v>
      </c>
      <c r="J1598" s="10">
        <f t="shared" si="180"/>
        <v>1</v>
      </c>
    </row>
    <row r="1599" spans="1:10" x14ac:dyDescent="0.3">
      <c r="A1599" s="6">
        <v>44993.583333333336</v>
      </c>
      <c r="B1599" s="7">
        <v>0</v>
      </c>
      <c r="C1599" s="7">
        <v>0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10">
        <f t="shared" si="179"/>
        <v>1</v>
      </c>
      <c r="J1599" s="10">
        <f t="shared" si="180"/>
        <v>1</v>
      </c>
    </row>
    <row r="1600" spans="1:10" x14ac:dyDescent="0.3">
      <c r="A1600" s="6">
        <v>44993.625</v>
      </c>
      <c r="B1600" s="7">
        <v>0</v>
      </c>
      <c r="C1600" s="7">
        <v>0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</v>
      </c>
      <c r="H1600" s="5">
        <f t="shared" si="178"/>
        <v>1</v>
      </c>
      <c r="I1600" s="10">
        <f t="shared" si="179"/>
        <v>1</v>
      </c>
      <c r="J1600" s="10">
        <f t="shared" si="180"/>
        <v>1</v>
      </c>
    </row>
    <row r="1601" spans="1:10" x14ac:dyDescent="0.3">
      <c r="A1601" s="6">
        <v>44993.666666666664</v>
      </c>
      <c r="B1601" s="7">
        <v>0</v>
      </c>
      <c r="C1601" s="7">
        <v>0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</v>
      </c>
      <c r="H1601" s="5">
        <f t="shared" si="178"/>
        <v>1</v>
      </c>
      <c r="I1601" s="10">
        <f t="shared" si="179"/>
        <v>1</v>
      </c>
      <c r="J1601" s="10">
        <f t="shared" si="180"/>
        <v>1</v>
      </c>
    </row>
    <row r="1602" spans="1:10" x14ac:dyDescent="0.3">
      <c r="A1602" s="6">
        <v>44993.708333333336</v>
      </c>
      <c r="B1602" s="7">
        <v>0</v>
      </c>
      <c r="C1602" s="7">
        <v>0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10">
        <f t="shared" si="179"/>
        <v>1</v>
      </c>
      <c r="J1602" s="10">
        <f t="shared" si="180"/>
        <v>1</v>
      </c>
    </row>
    <row r="1603" spans="1:10" x14ac:dyDescent="0.3">
      <c r="A1603" s="6">
        <v>44993.75</v>
      </c>
      <c r="B1603" s="7">
        <v>0</v>
      </c>
      <c r="C1603" s="7">
        <v>0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10">
        <f t="shared" ref="I1603:I1666" si="186">MIN(MAX(H1603,$L$10),$M$10)</f>
        <v>1</v>
      </c>
      <c r="J1603" s="10">
        <f t="shared" ref="J1603:J1666" si="187">MIN(MAX(I1603,$L$8),$M$8)</f>
        <v>1</v>
      </c>
    </row>
    <row r="1604" spans="1:10" x14ac:dyDescent="0.3">
      <c r="A1604" s="6">
        <v>44993.791666666664</v>
      </c>
      <c r="B1604" s="7">
        <v>49.94</v>
      </c>
      <c r="C1604" s="7">
        <v>49.76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0.99639567480977176</v>
      </c>
      <c r="H1604" s="5">
        <f t="shared" si="185"/>
        <v>0.99639567480977176</v>
      </c>
      <c r="I1604" s="10">
        <f t="shared" si="186"/>
        <v>0.99639567480977176</v>
      </c>
      <c r="J1604" s="10">
        <f t="shared" si="187"/>
        <v>0.99639567480977176</v>
      </c>
    </row>
    <row r="1605" spans="1:10" x14ac:dyDescent="0.3">
      <c r="A1605" s="6">
        <v>44993.833333333336</v>
      </c>
      <c r="B1605" s="7">
        <v>177.96</v>
      </c>
      <c r="C1605" s="7">
        <v>177.31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0.99634749381883569</v>
      </c>
      <c r="H1605" s="5">
        <f t="shared" si="185"/>
        <v>0.99634749381883569</v>
      </c>
      <c r="I1605" s="10">
        <f t="shared" si="186"/>
        <v>0.99634749381883569</v>
      </c>
      <c r="J1605" s="10">
        <f t="shared" si="187"/>
        <v>0.99634749381883569</v>
      </c>
    </row>
    <row r="1606" spans="1:10" x14ac:dyDescent="0.3">
      <c r="A1606" s="6">
        <v>44993.875</v>
      </c>
      <c r="B1606" s="7">
        <v>177.97</v>
      </c>
      <c r="C1606" s="7">
        <v>177.32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0.99634769905040177</v>
      </c>
      <c r="H1606" s="5">
        <f t="shared" si="185"/>
        <v>0.99634769905040177</v>
      </c>
      <c r="I1606" s="10">
        <f t="shared" si="186"/>
        <v>0.99634769905040177</v>
      </c>
      <c r="J1606" s="10">
        <f t="shared" si="187"/>
        <v>0.99634769905040177</v>
      </c>
    </row>
    <row r="1607" spans="1:10" x14ac:dyDescent="0.3">
      <c r="A1607" s="6">
        <v>44993.916666666664</v>
      </c>
      <c r="B1607" s="7">
        <v>161.22999999999999</v>
      </c>
      <c r="C1607" s="7">
        <v>160.65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0.99640265459281785</v>
      </c>
      <c r="H1607" s="5">
        <f t="shared" si="185"/>
        <v>0.99640265459281785</v>
      </c>
      <c r="I1607" s="10">
        <f t="shared" si="186"/>
        <v>0.99640265459281785</v>
      </c>
      <c r="J1607" s="10">
        <f t="shared" si="187"/>
        <v>0.99640265459281785</v>
      </c>
    </row>
    <row r="1608" spans="1:10" x14ac:dyDescent="0.3">
      <c r="A1608" s="6">
        <v>44993.958333333336</v>
      </c>
      <c r="B1608" s="7">
        <v>156.05000000000001</v>
      </c>
      <c r="C1608" s="7">
        <v>155.49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0.99641140660044858</v>
      </c>
      <c r="H1608" s="5">
        <f t="shared" si="185"/>
        <v>0.99641140660044858</v>
      </c>
      <c r="I1608" s="10">
        <f t="shared" si="186"/>
        <v>0.99641140660044858</v>
      </c>
      <c r="J1608" s="10">
        <f t="shared" si="187"/>
        <v>0.99641140660044858</v>
      </c>
    </row>
    <row r="1609" spans="1:10" x14ac:dyDescent="0.3">
      <c r="A1609" s="6">
        <v>44994</v>
      </c>
      <c r="B1609" s="7">
        <v>156.05000000000001</v>
      </c>
      <c r="C1609" s="7">
        <v>155.49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0.99641140660044858</v>
      </c>
      <c r="H1609" s="5">
        <f t="shared" si="185"/>
        <v>0.99641140660044858</v>
      </c>
      <c r="I1609" s="10">
        <f t="shared" si="186"/>
        <v>0.99641140660044858</v>
      </c>
      <c r="J1609" s="10">
        <f t="shared" si="187"/>
        <v>0.99641140660044858</v>
      </c>
    </row>
    <row r="1610" spans="1:10" x14ac:dyDescent="0.3">
      <c r="A1610" s="6">
        <v>44994.041666666664</v>
      </c>
      <c r="B1610" s="7">
        <v>168.43</v>
      </c>
      <c r="C1610" s="7">
        <v>167.94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0.99709077955233627</v>
      </c>
      <c r="H1610" s="5">
        <f t="shared" si="185"/>
        <v>0.99709077955233627</v>
      </c>
      <c r="I1610" s="10">
        <f t="shared" si="186"/>
        <v>0.99709077955233627</v>
      </c>
      <c r="J1610" s="10">
        <f t="shared" si="187"/>
        <v>0.99709077955233627</v>
      </c>
    </row>
    <row r="1611" spans="1:10" x14ac:dyDescent="0.3">
      <c r="A1611" s="6">
        <v>44994.083333333336</v>
      </c>
      <c r="B1611" s="7">
        <v>168.43</v>
      </c>
      <c r="C1611" s="7">
        <v>167.94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0.99709077955233627</v>
      </c>
      <c r="H1611" s="5">
        <f t="shared" si="185"/>
        <v>0.99709077955233627</v>
      </c>
      <c r="I1611" s="10">
        <f t="shared" si="186"/>
        <v>0.99709077955233627</v>
      </c>
      <c r="J1611" s="10">
        <f t="shared" si="187"/>
        <v>0.99709077955233627</v>
      </c>
    </row>
    <row r="1612" spans="1:10" x14ac:dyDescent="0.3">
      <c r="A1612" s="6">
        <v>44994.125</v>
      </c>
      <c r="B1612" s="7">
        <v>150.02000000000001</v>
      </c>
      <c r="C1612" s="7">
        <v>149.58000000000001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0.99706705772563664</v>
      </c>
      <c r="H1612" s="5">
        <f t="shared" si="185"/>
        <v>0.99706705772563664</v>
      </c>
      <c r="I1612" s="10">
        <f t="shared" si="186"/>
        <v>0.99706705772563664</v>
      </c>
      <c r="J1612" s="10">
        <f t="shared" si="187"/>
        <v>0.99706705772563664</v>
      </c>
    </row>
    <row r="1613" spans="1:10" x14ac:dyDescent="0.3">
      <c r="A1613" s="6">
        <v>44994.166666666664</v>
      </c>
      <c r="B1613" s="7">
        <v>148.11000000000001</v>
      </c>
      <c r="C1613" s="7">
        <v>147.66999999999999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0.99702923502801954</v>
      </c>
      <c r="H1613" s="5">
        <f t="shared" si="185"/>
        <v>0.99702923502801954</v>
      </c>
      <c r="I1613" s="10">
        <f t="shared" si="186"/>
        <v>0.99702923502801954</v>
      </c>
      <c r="J1613" s="10">
        <f t="shared" si="187"/>
        <v>0.99702923502801954</v>
      </c>
    </row>
    <row r="1614" spans="1:10" x14ac:dyDescent="0.3">
      <c r="A1614" s="6">
        <v>44994.208333333336</v>
      </c>
      <c r="B1614" s="7">
        <v>145.24</v>
      </c>
      <c r="C1614" s="7">
        <v>144.81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0.9970393830900578</v>
      </c>
      <c r="H1614" s="5">
        <f t="shared" si="185"/>
        <v>0.9970393830900578</v>
      </c>
      <c r="I1614" s="10">
        <f t="shared" si="186"/>
        <v>0.9970393830900578</v>
      </c>
      <c r="J1614" s="10">
        <f t="shared" si="187"/>
        <v>0.9970393830900578</v>
      </c>
    </row>
    <row r="1615" spans="1:10" x14ac:dyDescent="0.3">
      <c r="A1615" s="6">
        <v>44994.25</v>
      </c>
      <c r="B1615" s="7">
        <v>145.24</v>
      </c>
      <c r="C1615" s="7">
        <v>144.81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0.9970393830900578</v>
      </c>
      <c r="H1615" s="5">
        <f t="shared" si="185"/>
        <v>0.9970393830900578</v>
      </c>
      <c r="I1615" s="10">
        <f t="shared" si="186"/>
        <v>0.9970393830900578</v>
      </c>
      <c r="J1615" s="10">
        <f t="shared" si="187"/>
        <v>0.9970393830900578</v>
      </c>
    </row>
    <row r="1616" spans="1:10" x14ac:dyDescent="0.3">
      <c r="A1616" s="6">
        <v>44994.291666666664</v>
      </c>
      <c r="B1616" s="7">
        <v>186.82</v>
      </c>
      <c r="C1616" s="7">
        <v>186.27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0.9970559897227278</v>
      </c>
      <c r="H1616" s="5">
        <f t="shared" si="185"/>
        <v>0.9970559897227278</v>
      </c>
      <c r="I1616" s="10">
        <f t="shared" si="186"/>
        <v>0.9970559897227278</v>
      </c>
      <c r="J1616" s="10">
        <f t="shared" si="187"/>
        <v>0.9970559897227278</v>
      </c>
    </row>
    <row r="1617" spans="1:10" x14ac:dyDescent="0.3">
      <c r="A1617" s="6">
        <v>44994.333333333336</v>
      </c>
      <c r="B1617" s="7">
        <v>186.82</v>
      </c>
      <c r="C1617" s="7">
        <v>186.27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0.9970559897227278</v>
      </c>
      <c r="H1617" s="5">
        <f t="shared" si="185"/>
        <v>0.9970559897227278</v>
      </c>
      <c r="I1617" s="10">
        <f t="shared" si="186"/>
        <v>0.9970559897227278</v>
      </c>
      <c r="J1617" s="10">
        <f t="shared" si="187"/>
        <v>0.9970559897227278</v>
      </c>
    </row>
    <row r="1618" spans="1:10" x14ac:dyDescent="0.3">
      <c r="A1618" s="6">
        <v>44994.375</v>
      </c>
      <c r="B1618" s="7">
        <v>149.85</v>
      </c>
      <c r="C1618" s="7">
        <v>153.87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1.0268268268268268</v>
      </c>
      <c r="H1618" s="5">
        <f t="shared" si="185"/>
        <v>1.0231330323028829</v>
      </c>
      <c r="I1618" s="10">
        <f t="shared" si="186"/>
        <v>1.0154220215352554</v>
      </c>
      <c r="J1618" s="10">
        <f t="shared" si="187"/>
        <v>1.0077110107676277</v>
      </c>
    </row>
    <row r="1619" spans="1:10" x14ac:dyDescent="0.3">
      <c r="A1619" s="6">
        <v>44994.416666666664</v>
      </c>
      <c r="B1619" s="7">
        <v>68.25</v>
      </c>
      <c r="C1619" s="7">
        <v>70.08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1.0268131868131869</v>
      </c>
      <c r="H1619" s="5">
        <f t="shared" si="185"/>
        <v>1.0231330323028829</v>
      </c>
      <c r="I1619" s="10">
        <f t="shared" si="186"/>
        <v>1.0154220215352554</v>
      </c>
      <c r="J1619" s="10">
        <f t="shared" si="187"/>
        <v>1.0077110107676277</v>
      </c>
    </row>
    <row r="1620" spans="1:10" x14ac:dyDescent="0.3">
      <c r="A1620" s="6">
        <v>44994.458333333336</v>
      </c>
      <c r="B1620" s="7">
        <v>78.680000000000007</v>
      </c>
      <c r="C1620" s="7">
        <v>80.790000000000006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1.0268174885612609</v>
      </c>
      <c r="H1620" s="5">
        <f t="shared" si="185"/>
        <v>1.0231330323028829</v>
      </c>
      <c r="I1620" s="10">
        <f t="shared" si="186"/>
        <v>1.0154220215352554</v>
      </c>
      <c r="J1620" s="10">
        <f t="shared" si="187"/>
        <v>1.0077110107676277</v>
      </c>
    </row>
    <row r="1621" spans="1:10" x14ac:dyDescent="0.3">
      <c r="A1621" s="6">
        <v>44994.5</v>
      </c>
      <c r="B1621" s="7">
        <v>106.41</v>
      </c>
      <c r="C1621" s="7">
        <v>109.26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1.0267831970679449</v>
      </c>
      <c r="H1621" s="5">
        <f t="shared" si="185"/>
        <v>1.0231330323028829</v>
      </c>
      <c r="I1621" s="10">
        <f t="shared" si="186"/>
        <v>1.0154220215352554</v>
      </c>
      <c r="J1621" s="10">
        <f t="shared" si="187"/>
        <v>1.0077110107676277</v>
      </c>
    </row>
    <row r="1622" spans="1:10" x14ac:dyDescent="0.3">
      <c r="A1622" s="6">
        <v>44994.541666666664</v>
      </c>
      <c r="B1622" s="7">
        <v>100.35</v>
      </c>
      <c r="C1622" s="7">
        <v>103.04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1.0268061783756852</v>
      </c>
      <c r="H1622" s="5">
        <f t="shared" si="185"/>
        <v>1.0231330323028829</v>
      </c>
      <c r="I1622" s="10">
        <f t="shared" si="186"/>
        <v>1.0154220215352554</v>
      </c>
      <c r="J1622" s="10">
        <f t="shared" si="187"/>
        <v>1.0077110107676277</v>
      </c>
    </row>
    <row r="1623" spans="1:10" x14ac:dyDescent="0.3">
      <c r="A1623" s="6">
        <v>44994.583333333336</v>
      </c>
      <c r="B1623" s="7">
        <v>0</v>
      </c>
      <c r="C1623" s="7">
        <v>0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</v>
      </c>
      <c r="H1623" s="5">
        <f t="shared" si="185"/>
        <v>1</v>
      </c>
      <c r="I1623" s="10">
        <f t="shared" si="186"/>
        <v>1</v>
      </c>
      <c r="J1623" s="10">
        <f t="shared" si="187"/>
        <v>1</v>
      </c>
    </row>
    <row r="1624" spans="1:10" x14ac:dyDescent="0.3">
      <c r="A1624" s="6">
        <v>44994.625</v>
      </c>
      <c r="B1624" s="7">
        <v>0</v>
      </c>
      <c r="C1624" s="7">
        <v>0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</v>
      </c>
      <c r="H1624" s="5">
        <f t="shared" si="185"/>
        <v>1</v>
      </c>
      <c r="I1624" s="10">
        <f t="shared" si="186"/>
        <v>1</v>
      </c>
      <c r="J1624" s="10">
        <f t="shared" si="187"/>
        <v>1</v>
      </c>
    </row>
    <row r="1625" spans="1:10" x14ac:dyDescent="0.3">
      <c r="A1625" s="6">
        <v>44994.666666666664</v>
      </c>
      <c r="B1625" s="7">
        <v>0</v>
      </c>
      <c r="C1625" s="7">
        <v>0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</v>
      </c>
      <c r="H1625" s="5">
        <f t="shared" si="185"/>
        <v>1</v>
      </c>
      <c r="I1625" s="10">
        <f t="shared" si="186"/>
        <v>1</v>
      </c>
      <c r="J1625" s="10">
        <f t="shared" si="187"/>
        <v>1</v>
      </c>
    </row>
    <row r="1626" spans="1:10" x14ac:dyDescent="0.3">
      <c r="A1626" s="6">
        <v>44994.708333333336</v>
      </c>
      <c r="B1626" s="7">
        <v>0</v>
      </c>
      <c r="C1626" s="7">
        <v>0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</v>
      </c>
      <c r="H1626" s="5">
        <f t="shared" si="185"/>
        <v>1</v>
      </c>
      <c r="I1626" s="10">
        <f t="shared" si="186"/>
        <v>1</v>
      </c>
      <c r="J1626" s="10">
        <f t="shared" si="187"/>
        <v>1</v>
      </c>
    </row>
    <row r="1627" spans="1:10" x14ac:dyDescent="0.3">
      <c r="A1627" s="6">
        <v>44994.75</v>
      </c>
      <c r="B1627" s="7">
        <v>0</v>
      </c>
      <c r="C1627" s="7">
        <v>0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</v>
      </c>
      <c r="H1627" s="5">
        <f t="shared" si="185"/>
        <v>1</v>
      </c>
      <c r="I1627" s="10">
        <f t="shared" si="186"/>
        <v>1</v>
      </c>
      <c r="J1627" s="10">
        <f t="shared" si="187"/>
        <v>1</v>
      </c>
    </row>
    <row r="1628" spans="1:10" x14ac:dyDescent="0.3">
      <c r="A1628" s="6">
        <v>44994.791666666664</v>
      </c>
      <c r="B1628" s="7">
        <v>50.22</v>
      </c>
      <c r="C1628" s="7">
        <v>50.21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0.99980087614496216</v>
      </c>
      <c r="H1628" s="5">
        <f t="shared" si="185"/>
        <v>0.99980087614496216</v>
      </c>
      <c r="I1628" s="10">
        <f t="shared" si="186"/>
        <v>0.99980087614496216</v>
      </c>
      <c r="J1628" s="10">
        <f t="shared" si="187"/>
        <v>0.99980087614496216</v>
      </c>
    </row>
    <row r="1629" spans="1:10" x14ac:dyDescent="0.3">
      <c r="A1629" s="6">
        <v>44994.833333333336</v>
      </c>
      <c r="B1629" s="7">
        <v>181.19</v>
      </c>
      <c r="C1629" s="7">
        <v>181.13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0.99966885589712451</v>
      </c>
      <c r="H1629" s="5">
        <f t="shared" si="185"/>
        <v>0.99966885589712451</v>
      </c>
      <c r="I1629" s="10">
        <f t="shared" si="186"/>
        <v>0.99966885589712451</v>
      </c>
      <c r="J1629" s="10">
        <f t="shared" si="187"/>
        <v>0.99966885589712451</v>
      </c>
    </row>
    <row r="1630" spans="1:10" x14ac:dyDescent="0.3">
      <c r="A1630" s="6">
        <v>44994.875</v>
      </c>
      <c r="B1630" s="7">
        <v>181.34</v>
      </c>
      <c r="C1630" s="7">
        <v>181.28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0.99966912981140399</v>
      </c>
      <c r="H1630" s="5">
        <f t="shared" si="185"/>
        <v>0.99966912981140399</v>
      </c>
      <c r="I1630" s="10">
        <f t="shared" si="186"/>
        <v>0.99966912981140399</v>
      </c>
      <c r="J1630" s="10">
        <f t="shared" si="187"/>
        <v>0.99966912981140399</v>
      </c>
    </row>
    <row r="1631" spans="1:10" x14ac:dyDescent="0.3">
      <c r="A1631" s="6">
        <v>44994.916666666664</v>
      </c>
      <c r="B1631" s="7">
        <v>181.34</v>
      </c>
      <c r="C1631" s="7">
        <v>181.28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0.99966912981140399</v>
      </c>
      <c r="H1631" s="5">
        <f t="shared" si="185"/>
        <v>0.99966912981140399</v>
      </c>
      <c r="I1631" s="10">
        <f t="shared" si="186"/>
        <v>0.99966912981140399</v>
      </c>
      <c r="J1631" s="10">
        <f t="shared" si="187"/>
        <v>0.99966912981140399</v>
      </c>
    </row>
    <row r="1632" spans="1:10" x14ac:dyDescent="0.3">
      <c r="A1632" s="6">
        <v>44994.958333333336</v>
      </c>
      <c r="B1632" s="7">
        <v>181.34</v>
      </c>
      <c r="C1632" s="7">
        <v>181.28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0.99966912981140399</v>
      </c>
      <c r="H1632" s="5">
        <f t="shared" si="185"/>
        <v>0.99966912981140399</v>
      </c>
      <c r="I1632" s="10">
        <f t="shared" si="186"/>
        <v>0.99966912981140399</v>
      </c>
      <c r="J1632" s="10">
        <f t="shared" si="187"/>
        <v>0.99966912981140399</v>
      </c>
    </row>
    <row r="1633" spans="1:10" x14ac:dyDescent="0.3">
      <c r="A1633" s="6">
        <v>44995</v>
      </c>
      <c r="B1633" s="7">
        <v>181.34</v>
      </c>
      <c r="C1633" s="7">
        <v>181.28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0.99966912981140399</v>
      </c>
      <c r="H1633" s="5">
        <f t="shared" si="185"/>
        <v>0.99966912981140399</v>
      </c>
      <c r="I1633" s="10">
        <f t="shared" si="186"/>
        <v>0.99966912981140399</v>
      </c>
      <c r="J1633" s="10">
        <f t="shared" si="187"/>
        <v>0.99966912981140399</v>
      </c>
    </row>
    <row r="1634" spans="1:10" x14ac:dyDescent="0.3">
      <c r="A1634" s="6">
        <v>44995.041666666664</v>
      </c>
      <c r="B1634" s="7">
        <v>188.05</v>
      </c>
      <c r="C1634" s="7">
        <v>186.68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0.99271470353629354</v>
      </c>
      <c r="H1634" s="5">
        <f t="shared" si="185"/>
        <v>0.99271470353629354</v>
      </c>
      <c r="I1634" s="10">
        <f t="shared" si="186"/>
        <v>0.99271470353629354</v>
      </c>
      <c r="J1634" s="10">
        <f t="shared" si="187"/>
        <v>0.99271470353629354</v>
      </c>
    </row>
    <row r="1635" spans="1:10" x14ac:dyDescent="0.3">
      <c r="A1635" s="6">
        <v>44995.083333333336</v>
      </c>
      <c r="B1635" s="7">
        <v>159.44999999999999</v>
      </c>
      <c r="C1635" s="7">
        <v>158.29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0.99272499216055188</v>
      </c>
      <c r="H1635" s="5">
        <f t="shared" si="185"/>
        <v>0.99272499216055188</v>
      </c>
      <c r="I1635" s="10">
        <f t="shared" si="186"/>
        <v>0.99272499216055188</v>
      </c>
      <c r="J1635" s="10">
        <f t="shared" si="187"/>
        <v>0.99272499216055188</v>
      </c>
    </row>
    <row r="1636" spans="1:10" x14ac:dyDescent="0.3">
      <c r="A1636" s="6">
        <v>44995.125</v>
      </c>
      <c r="B1636" s="7">
        <v>147.16</v>
      </c>
      <c r="C1636" s="7">
        <v>146.09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0.99272900244631701</v>
      </c>
      <c r="H1636" s="5">
        <f t="shared" si="185"/>
        <v>0.99272900244631701</v>
      </c>
      <c r="I1636" s="10">
        <f t="shared" si="186"/>
        <v>0.99272900244631701</v>
      </c>
      <c r="J1636" s="10">
        <f t="shared" si="187"/>
        <v>0.99272900244631701</v>
      </c>
    </row>
    <row r="1637" spans="1:10" x14ac:dyDescent="0.3">
      <c r="A1637" s="6">
        <v>44995.166666666664</v>
      </c>
      <c r="B1637" s="7">
        <v>147.33000000000001</v>
      </c>
      <c r="C1637" s="7">
        <v>146.26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0.99273739224869328</v>
      </c>
      <c r="H1637" s="5">
        <f t="shared" si="185"/>
        <v>0.99273739224869328</v>
      </c>
      <c r="I1637" s="10">
        <f t="shared" si="186"/>
        <v>0.99273739224869328</v>
      </c>
      <c r="J1637" s="10">
        <f t="shared" si="187"/>
        <v>0.99273739224869328</v>
      </c>
    </row>
    <row r="1638" spans="1:10" x14ac:dyDescent="0.3">
      <c r="A1638" s="6">
        <v>44995.208333333336</v>
      </c>
      <c r="B1638" s="7">
        <v>146.01</v>
      </c>
      <c r="C1638" s="7">
        <v>144.94999999999999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0.99274022327237854</v>
      </c>
      <c r="H1638" s="5">
        <f t="shared" si="185"/>
        <v>0.99274022327237854</v>
      </c>
      <c r="I1638" s="10">
        <f t="shared" si="186"/>
        <v>0.99274022327237854</v>
      </c>
      <c r="J1638" s="10">
        <f t="shared" si="187"/>
        <v>0.99274022327237854</v>
      </c>
    </row>
    <row r="1639" spans="1:10" x14ac:dyDescent="0.3">
      <c r="A1639" s="6">
        <v>44995.25</v>
      </c>
      <c r="B1639" s="7">
        <v>183.3</v>
      </c>
      <c r="C1639" s="7">
        <v>181.97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0.99274413529732675</v>
      </c>
      <c r="H1639" s="5">
        <f t="shared" si="185"/>
        <v>0.99274413529732675</v>
      </c>
      <c r="I1639" s="10">
        <f t="shared" si="186"/>
        <v>0.99274413529732675</v>
      </c>
      <c r="J1639" s="10">
        <f t="shared" si="187"/>
        <v>0.99274413529732675</v>
      </c>
    </row>
    <row r="1640" spans="1:10" x14ac:dyDescent="0.3">
      <c r="A1640" s="6">
        <v>44995.291666666664</v>
      </c>
      <c r="B1640" s="7">
        <v>191.21</v>
      </c>
      <c r="C1640" s="7">
        <v>189.82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0.99273050572668786</v>
      </c>
      <c r="H1640" s="5">
        <f t="shared" si="185"/>
        <v>0.99273050572668786</v>
      </c>
      <c r="I1640" s="10">
        <f t="shared" si="186"/>
        <v>0.99273050572668786</v>
      </c>
      <c r="J1640" s="10">
        <f t="shared" si="187"/>
        <v>0.99273050572668786</v>
      </c>
    </row>
    <row r="1641" spans="1:10" x14ac:dyDescent="0.3">
      <c r="A1641" s="6">
        <v>44995.333333333336</v>
      </c>
      <c r="B1641" s="7">
        <v>191.21</v>
      </c>
      <c r="C1641" s="7">
        <v>189.82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0.99273050572668786</v>
      </c>
      <c r="H1641" s="5">
        <f t="shared" si="185"/>
        <v>0.99273050572668786</v>
      </c>
      <c r="I1641" s="10">
        <f t="shared" si="186"/>
        <v>0.99273050572668786</v>
      </c>
      <c r="J1641" s="10">
        <f t="shared" si="187"/>
        <v>0.99273050572668786</v>
      </c>
    </row>
    <row r="1642" spans="1:10" x14ac:dyDescent="0.3">
      <c r="A1642" s="6">
        <v>44995.375</v>
      </c>
      <c r="B1642" s="7">
        <v>156.91999999999999</v>
      </c>
      <c r="C1642" s="7">
        <v>160.99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1.0259367830741781</v>
      </c>
      <c r="H1642" s="5">
        <f t="shared" si="185"/>
        <v>1.0231330323028829</v>
      </c>
      <c r="I1642" s="10">
        <f t="shared" si="186"/>
        <v>1.0154220215352554</v>
      </c>
      <c r="J1642" s="10">
        <f t="shared" si="187"/>
        <v>1.0077110107676277</v>
      </c>
    </row>
    <row r="1643" spans="1:10" x14ac:dyDescent="0.3">
      <c r="A1643" s="6">
        <v>44995.416666666664</v>
      </c>
      <c r="B1643" s="7">
        <v>119.11</v>
      </c>
      <c r="C1643" s="7">
        <v>122.2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1.0259424061791622</v>
      </c>
      <c r="H1643" s="5">
        <f t="shared" si="185"/>
        <v>1.0231330323028829</v>
      </c>
      <c r="I1643" s="10">
        <f t="shared" si="186"/>
        <v>1.0154220215352554</v>
      </c>
      <c r="J1643" s="10">
        <f t="shared" si="187"/>
        <v>1.0077110107676277</v>
      </c>
    </row>
    <row r="1644" spans="1:10" x14ac:dyDescent="0.3">
      <c r="A1644" s="6">
        <v>44995.458333333336</v>
      </c>
      <c r="B1644" s="7">
        <v>119.52</v>
      </c>
      <c r="C1644" s="7">
        <v>122.62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1.0259370816599733</v>
      </c>
      <c r="H1644" s="5">
        <f t="shared" si="185"/>
        <v>1.0231330323028829</v>
      </c>
      <c r="I1644" s="10">
        <f t="shared" si="186"/>
        <v>1.0154220215352554</v>
      </c>
      <c r="J1644" s="10">
        <f t="shared" si="187"/>
        <v>1.0077110107676277</v>
      </c>
    </row>
    <row r="1645" spans="1:10" x14ac:dyDescent="0.3">
      <c r="A1645" s="6">
        <v>44995.5</v>
      </c>
      <c r="B1645" s="7">
        <v>123.99</v>
      </c>
      <c r="C1645" s="7">
        <v>127.21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1.025969836277119</v>
      </c>
      <c r="H1645" s="5">
        <f t="shared" si="185"/>
        <v>1.0231330323028829</v>
      </c>
      <c r="I1645" s="10">
        <f t="shared" si="186"/>
        <v>1.0154220215352554</v>
      </c>
      <c r="J1645" s="10">
        <f t="shared" si="187"/>
        <v>1.0077110107676277</v>
      </c>
    </row>
    <row r="1646" spans="1:10" x14ac:dyDescent="0.3">
      <c r="A1646" s="6">
        <v>44995.541666666664</v>
      </c>
      <c r="B1646" s="7">
        <v>93.33</v>
      </c>
      <c r="C1646" s="7">
        <v>95.75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1.025929497482053</v>
      </c>
      <c r="H1646" s="5">
        <f t="shared" si="185"/>
        <v>1.0231330323028829</v>
      </c>
      <c r="I1646" s="10">
        <f t="shared" si="186"/>
        <v>1.0154220215352554</v>
      </c>
      <c r="J1646" s="10">
        <f t="shared" si="187"/>
        <v>1.0077110107676277</v>
      </c>
    </row>
    <row r="1647" spans="1:10" x14ac:dyDescent="0.3">
      <c r="A1647" s="6">
        <v>44995.583333333336</v>
      </c>
      <c r="B1647" s="7">
        <v>0</v>
      </c>
      <c r="C1647" s="7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10">
        <f t="shared" si="186"/>
        <v>1</v>
      </c>
      <c r="J1647" s="10">
        <f t="shared" si="187"/>
        <v>1</v>
      </c>
    </row>
    <row r="1648" spans="1:10" x14ac:dyDescent="0.3">
      <c r="A1648" s="6">
        <v>44995.625</v>
      </c>
      <c r="B1648" s="7">
        <v>0</v>
      </c>
      <c r="C1648" s="7">
        <v>0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</v>
      </c>
      <c r="H1648" s="5">
        <f t="shared" si="185"/>
        <v>1</v>
      </c>
      <c r="I1648" s="10">
        <f t="shared" si="186"/>
        <v>1</v>
      </c>
      <c r="J1648" s="10">
        <f t="shared" si="187"/>
        <v>1</v>
      </c>
    </row>
    <row r="1649" spans="1:10" x14ac:dyDescent="0.3">
      <c r="A1649" s="6">
        <v>44995.666666666664</v>
      </c>
      <c r="B1649" s="7">
        <v>0</v>
      </c>
      <c r="C1649" s="7">
        <v>0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</v>
      </c>
      <c r="H1649" s="5">
        <f t="shared" si="185"/>
        <v>1</v>
      </c>
      <c r="I1649" s="10">
        <f t="shared" si="186"/>
        <v>1</v>
      </c>
      <c r="J1649" s="10">
        <f t="shared" si="187"/>
        <v>1</v>
      </c>
    </row>
    <row r="1650" spans="1:10" x14ac:dyDescent="0.3">
      <c r="A1650" s="6">
        <v>44995.708333333336</v>
      </c>
      <c r="B1650" s="7">
        <v>0</v>
      </c>
      <c r="C1650" s="7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10">
        <f t="shared" si="186"/>
        <v>1</v>
      </c>
      <c r="J1650" s="10">
        <f t="shared" si="187"/>
        <v>1</v>
      </c>
    </row>
    <row r="1651" spans="1:10" x14ac:dyDescent="0.3">
      <c r="A1651" s="6">
        <v>44995.75</v>
      </c>
      <c r="B1651" s="7">
        <v>0</v>
      </c>
      <c r="C1651" s="7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10">
        <f t="shared" si="186"/>
        <v>1</v>
      </c>
      <c r="J1651" s="10">
        <f t="shared" si="187"/>
        <v>1</v>
      </c>
    </row>
    <row r="1652" spans="1:10" x14ac:dyDescent="0.3">
      <c r="A1652" s="6">
        <v>44995.791666666664</v>
      </c>
      <c r="B1652" s="7">
        <v>49.19</v>
      </c>
      <c r="C1652" s="7">
        <v>49.25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1.0012197601138444</v>
      </c>
      <c r="H1652" s="5">
        <f t="shared" si="185"/>
        <v>1.0012197601138444</v>
      </c>
      <c r="I1652" s="10">
        <f t="shared" si="186"/>
        <v>1.0012197601138444</v>
      </c>
      <c r="J1652" s="10">
        <f t="shared" si="187"/>
        <v>1.0012197601138444</v>
      </c>
    </row>
    <row r="1653" spans="1:10" x14ac:dyDescent="0.3">
      <c r="A1653" s="6">
        <v>44995.833333333336</v>
      </c>
      <c r="B1653" s="7">
        <v>181.87</v>
      </c>
      <c r="C1653" s="7">
        <v>182.11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1.0013196239071864</v>
      </c>
      <c r="H1653" s="5">
        <f t="shared" si="185"/>
        <v>1.0013196239071864</v>
      </c>
      <c r="I1653" s="10">
        <f t="shared" si="186"/>
        <v>1.0013196239071864</v>
      </c>
      <c r="J1653" s="10">
        <f t="shared" si="187"/>
        <v>1.0013196239071864</v>
      </c>
    </row>
    <row r="1654" spans="1:10" x14ac:dyDescent="0.3">
      <c r="A1654" s="6">
        <v>44995.875</v>
      </c>
      <c r="B1654" s="7">
        <v>181.87</v>
      </c>
      <c r="C1654" s="7">
        <v>182.11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1.0013196239071864</v>
      </c>
      <c r="H1654" s="5">
        <f t="shared" si="185"/>
        <v>1.0013196239071864</v>
      </c>
      <c r="I1654" s="10">
        <f t="shared" si="186"/>
        <v>1.0013196239071864</v>
      </c>
      <c r="J1654" s="10">
        <f t="shared" si="187"/>
        <v>1.0013196239071864</v>
      </c>
    </row>
    <row r="1655" spans="1:10" x14ac:dyDescent="0.3">
      <c r="A1655" s="6">
        <v>44995.916666666664</v>
      </c>
      <c r="B1655" s="7">
        <v>181.87</v>
      </c>
      <c r="C1655" s="7">
        <v>182.11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1.0013196239071864</v>
      </c>
      <c r="H1655" s="5">
        <f t="shared" si="185"/>
        <v>1.0013196239071864</v>
      </c>
      <c r="I1655" s="10">
        <f t="shared" si="186"/>
        <v>1.0013196239071864</v>
      </c>
      <c r="J1655" s="10">
        <f t="shared" si="187"/>
        <v>1.0013196239071864</v>
      </c>
    </row>
    <row r="1656" spans="1:10" x14ac:dyDescent="0.3">
      <c r="A1656" s="6">
        <v>44995.958333333336</v>
      </c>
      <c r="B1656" s="7">
        <v>181.87</v>
      </c>
      <c r="C1656" s="7">
        <v>182.11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1.0013196239071864</v>
      </c>
      <c r="H1656" s="5">
        <f t="shared" si="185"/>
        <v>1.0013196239071864</v>
      </c>
      <c r="I1656" s="10">
        <f t="shared" si="186"/>
        <v>1.0013196239071864</v>
      </c>
      <c r="J1656" s="10">
        <f t="shared" si="187"/>
        <v>1.0013196239071864</v>
      </c>
    </row>
    <row r="1657" spans="1:10" x14ac:dyDescent="0.3">
      <c r="A1657" s="6">
        <v>44996</v>
      </c>
      <c r="B1657" s="7">
        <v>181.87</v>
      </c>
      <c r="C1657" s="7">
        <v>182.11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1.0013196239071864</v>
      </c>
      <c r="H1657" s="5">
        <f t="shared" si="185"/>
        <v>1.0013196239071864</v>
      </c>
      <c r="I1657" s="10">
        <f t="shared" si="186"/>
        <v>1.0013196239071864</v>
      </c>
      <c r="J1657" s="10">
        <f t="shared" si="187"/>
        <v>1.0013196239071864</v>
      </c>
    </row>
    <row r="1658" spans="1:10" x14ac:dyDescent="0.3">
      <c r="A1658" s="6">
        <v>44996.041666666664</v>
      </c>
      <c r="B1658" s="7">
        <v>186.1</v>
      </c>
      <c r="C1658" s="7">
        <v>185.87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0.9987641053197206</v>
      </c>
      <c r="H1658" s="5">
        <f t="shared" si="185"/>
        <v>0.9987641053197206</v>
      </c>
      <c r="I1658" s="10">
        <f t="shared" si="186"/>
        <v>0.9987641053197206</v>
      </c>
      <c r="J1658" s="10">
        <f t="shared" si="187"/>
        <v>0.9987641053197206</v>
      </c>
    </row>
    <row r="1659" spans="1:10" x14ac:dyDescent="0.3">
      <c r="A1659" s="6">
        <v>44996.083333333336</v>
      </c>
      <c r="B1659" s="7">
        <v>174.58</v>
      </c>
      <c r="C1659" s="7">
        <v>174.36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0.99873983274143663</v>
      </c>
      <c r="H1659" s="5">
        <f t="shared" si="185"/>
        <v>0.99873983274143663</v>
      </c>
      <c r="I1659" s="10">
        <f t="shared" si="186"/>
        <v>0.99873983274143663</v>
      </c>
      <c r="J1659" s="10">
        <f t="shared" si="187"/>
        <v>0.99873983274143663</v>
      </c>
    </row>
    <row r="1660" spans="1:10" x14ac:dyDescent="0.3">
      <c r="A1660" s="6">
        <v>44996.125</v>
      </c>
      <c r="B1660" s="7">
        <v>167.91</v>
      </c>
      <c r="C1660" s="7">
        <v>167.7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0.99874932999821331</v>
      </c>
      <c r="H1660" s="5">
        <f t="shared" si="185"/>
        <v>0.99874932999821331</v>
      </c>
      <c r="I1660" s="10">
        <f t="shared" si="186"/>
        <v>0.99874932999821331</v>
      </c>
      <c r="J1660" s="10">
        <f t="shared" si="187"/>
        <v>0.99874932999821331</v>
      </c>
    </row>
    <row r="1661" spans="1:10" x14ac:dyDescent="0.3">
      <c r="A1661" s="6">
        <v>44996.166666666664</v>
      </c>
      <c r="B1661" s="7">
        <v>167.91</v>
      </c>
      <c r="C1661" s="7">
        <v>167.7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0.99874932999821331</v>
      </c>
      <c r="H1661" s="5">
        <f t="shared" si="185"/>
        <v>0.99874932999821331</v>
      </c>
      <c r="I1661" s="10">
        <f t="shared" si="186"/>
        <v>0.99874932999821331</v>
      </c>
      <c r="J1661" s="10">
        <f t="shared" si="187"/>
        <v>0.99874932999821331</v>
      </c>
    </row>
    <row r="1662" spans="1:10" x14ac:dyDescent="0.3">
      <c r="A1662" s="6">
        <v>44996.208333333336</v>
      </c>
      <c r="B1662" s="7">
        <v>167.91</v>
      </c>
      <c r="C1662" s="7">
        <v>167.7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0.99874932999821331</v>
      </c>
      <c r="H1662" s="5">
        <f t="shared" si="185"/>
        <v>0.99874932999821331</v>
      </c>
      <c r="I1662" s="10">
        <f t="shared" si="186"/>
        <v>0.99874932999821331</v>
      </c>
      <c r="J1662" s="10">
        <f t="shared" si="187"/>
        <v>0.99874932999821331</v>
      </c>
    </row>
    <row r="1663" spans="1:10" x14ac:dyDescent="0.3">
      <c r="A1663" s="6">
        <v>44996.25</v>
      </c>
      <c r="B1663" s="7">
        <v>167.91</v>
      </c>
      <c r="C1663" s="7">
        <v>167.7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0.99874932999821331</v>
      </c>
      <c r="H1663" s="5">
        <f t="shared" si="185"/>
        <v>0.99874932999821331</v>
      </c>
      <c r="I1663" s="10">
        <f t="shared" si="186"/>
        <v>0.99874932999821331</v>
      </c>
      <c r="J1663" s="10">
        <f t="shared" si="187"/>
        <v>0.99874932999821331</v>
      </c>
    </row>
    <row r="1664" spans="1:10" x14ac:dyDescent="0.3">
      <c r="A1664" s="6">
        <v>44996.291666666664</v>
      </c>
      <c r="B1664" s="7">
        <v>167.91</v>
      </c>
      <c r="C1664" s="7">
        <v>167.7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0.99874932999821331</v>
      </c>
      <c r="H1664" s="5">
        <f t="shared" si="185"/>
        <v>0.99874932999821331</v>
      </c>
      <c r="I1664" s="10">
        <f t="shared" si="186"/>
        <v>0.99874932999821331</v>
      </c>
      <c r="J1664" s="10">
        <f t="shared" si="187"/>
        <v>0.99874932999821331</v>
      </c>
    </row>
    <row r="1665" spans="1:10" x14ac:dyDescent="0.3">
      <c r="A1665" s="6">
        <v>44996.333333333336</v>
      </c>
      <c r="B1665" s="7">
        <v>159.52000000000001</v>
      </c>
      <c r="C1665" s="7">
        <v>159.32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0.99874623871614832</v>
      </c>
      <c r="H1665" s="5">
        <f t="shared" si="185"/>
        <v>0.99874623871614832</v>
      </c>
      <c r="I1665" s="10">
        <f t="shared" si="186"/>
        <v>0.99874623871614832</v>
      </c>
      <c r="J1665" s="10">
        <f t="shared" si="187"/>
        <v>0.99874623871614832</v>
      </c>
    </row>
    <row r="1666" spans="1:10" x14ac:dyDescent="0.3">
      <c r="A1666" s="6">
        <v>44996.375</v>
      </c>
      <c r="B1666" s="7">
        <v>108.06</v>
      </c>
      <c r="C1666" s="7">
        <v>110.83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1.0256339070886544</v>
      </c>
      <c r="H1666" s="5">
        <f t="shared" si="185"/>
        <v>1.0231330323028829</v>
      </c>
      <c r="I1666" s="10">
        <f t="shared" si="186"/>
        <v>1.0154220215352554</v>
      </c>
      <c r="J1666" s="10">
        <f t="shared" si="187"/>
        <v>1.0077110107676277</v>
      </c>
    </row>
    <row r="1667" spans="1:10" x14ac:dyDescent="0.3">
      <c r="A1667" s="6">
        <v>44996.416666666664</v>
      </c>
      <c r="B1667" s="7">
        <v>72.78</v>
      </c>
      <c r="C1667" s="7">
        <v>74.650000000000006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1.0256938719428415</v>
      </c>
      <c r="H1667" s="5">
        <f t="shared" ref="H1667:H1730" si="192">MIN(MAX(G1667,$L$12),$M$12)</f>
        <v>1.0231330323028829</v>
      </c>
      <c r="I1667" s="10">
        <f t="shared" ref="I1667:I1730" si="193">MIN(MAX(H1667,$L$10),$M$10)</f>
        <v>1.0154220215352554</v>
      </c>
      <c r="J1667" s="10">
        <f t="shared" ref="J1667:J1730" si="194">MIN(MAX(I1667,$L$8),$M$8)</f>
        <v>1.0077110107676277</v>
      </c>
    </row>
    <row r="1668" spans="1:10" x14ac:dyDescent="0.3">
      <c r="A1668" s="6">
        <v>44996.458333333336</v>
      </c>
      <c r="B1668" s="7">
        <v>65.760000000000005</v>
      </c>
      <c r="C1668" s="7">
        <v>67.45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1.0256995133819951</v>
      </c>
      <c r="H1668" s="5">
        <f t="shared" si="192"/>
        <v>1.0231330323028829</v>
      </c>
      <c r="I1668" s="10">
        <f t="shared" si="193"/>
        <v>1.0154220215352554</v>
      </c>
      <c r="J1668" s="10">
        <f t="shared" si="194"/>
        <v>1.0077110107676277</v>
      </c>
    </row>
    <row r="1669" spans="1:10" x14ac:dyDescent="0.3">
      <c r="A1669" s="6">
        <v>44996.5</v>
      </c>
      <c r="B1669" s="7">
        <v>0</v>
      </c>
      <c r="C1669" s="7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10">
        <f t="shared" si="193"/>
        <v>1</v>
      </c>
      <c r="J1669" s="10">
        <f t="shared" si="194"/>
        <v>1</v>
      </c>
    </row>
    <row r="1670" spans="1:10" x14ac:dyDescent="0.3">
      <c r="A1670" s="6">
        <v>44996.541666666664</v>
      </c>
      <c r="B1670" s="7">
        <v>0</v>
      </c>
      <c r="C1670" s="7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10">
        <f t="shared" si="193"/>
        <v>1</v>
      </c>
      <c r="J1670" s="10">
        <f t="shared" si="194"/>
        <v>1</v>
      </c>
    </row>
    <row r="1671" spans="1:10" x14ac:dyDescent="0.3">
      <c r="A1671" s="6">
        <v>44996.583333333336</v>
      </c>
      <c r="B1671" s="7">
        <v>0</v>
      </c>
      <c r="C1671" s="7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10">
        <f t="shared" si="193"/>
        <v>1</v>
      </c>
      <c r="J1671" s="10">
        <f t="shared" si="194"/>
        <v>1</v>
      </c>
    </row>
    <row r="1672" spans="1:10" x14ac:dyDescent="0.3">
      <c r="A1672" s="6">
        <v>44996.625</v>
      </c>
      <c r="B1672" s="7">
        <v>0</v>
      </c>
      <c r="C1672" s="7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10">
        <f t="shared" si="193"/>
        <v>1</v>
      </c>
      <c r="J1672" s="10">
        <f t="shared" si="194"/>
        <v>1</v>
      </c>
    </row>
    <row r="1673" spans="1:10" x14ac:dyDescent="0.3">
      <c r="A1673" s="6">
        <v>44996.666666666664</v>
      </c>
      <c r="B1673" s="7">
        <v>0</v>
      </c>
      <c r="C1673" s="7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10">
        <f t="shared" si="193"/>
        <v>1</v>
      </c>
      <c r="J1673" s="10">
        <f t="shared" si="194"/>
        <v>1</v>
      </c>
    </row>
    <row r="1674" spans="1:10" x14ac:dyDescent="0.3">
      <c r="A1674" s="6">
        <v>44996.708333333336</v>
      </c>
      <c r="B1674" s="7">
        <v>0</v>
      </c>
      <c r="C1674" s="7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10">
        <f t="shared" si="193"/>
        <v>1</v>
      </c>
      <c r="J1674" s="10">
        <f t="shared" si="194"/>
        <v>1</v>
      </c>
    </row>
    <row r="1675" spans="1:10" x14ac:dyDescent="0.3">
      <c r="A1675" s="6">
        <v>44996.75</v>
      </c>
      <c r="B1675" s="7">
        <v>0</v>
      </c>
      <c r="C1675" s="7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10">
        <f t="shared" si="193"/>
        <v>1</v>
      </c>
      <c r="J1675" s="10">
        <f t="shared" si="194"/>
        <v>1</v>
      </c>
    </row>
    <row r="1676" spans="1:10" x14ac:dyDescent="0.3">
      <c r="A1676" s="6">
        <v>44996.791666666664</v>
      </c>
      <c r="B1676" s="7">
        <v>80.010000000000005</v>
      </c>
      <c r="C1676" s="7">
        <v>80.14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1.0016247969003873</v>
      </c>
      <c r="H1676" s="5">
        <f t="shared" si="192"/>
        <v>1.0016247969003873</v>
      </c>
      <c r="I1676" s="10">
        <f t="shared" si="193"/>
        <v>1.0016247969003873</v>
      </c>
      <c r="J1676" s="10">
        <f t="shared" si="194"/>
        <v>1.0016247969003873</v>
      </c>
    </row>
    <row r="1677" spans="1:10" x14ac:dyDescent="0.3">
      <c r="A1677" s="6">
        <v>44996.833333333336</v>
      </c>
      <c r="B1677" s="7">
        <v>182.01</v>
      </c>
      <c r="C1677" s="7">
        <v>182.31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1.0016482610845558</v>
      </c>
      <c r="H1677" s="5">
        <f t="shared" si="192"/>
        <v>1.0016482610845558</v>
      </c>
      <c r="I1677" s="10">
        <f t="shared" si="193"/>
        <v>1.0016482610845558</v>
      </c>
      <c r="J1677" s="10">
        <f t="shared" si="194"/>
        <v>1.0016482610845558</v>
      </c>
    </row>
    <row r="1678" spans="1:10" x14ac:dyDescent="0.3">
      <c r="A1678" s="6">
        <v>44996.875</v>
      </c>
      <c r="B1678" s="7">
        <v>182.01</v>
      </c>
      <c r="C1678" s="7">
        <v>182.31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1.0016482610845558</v>
      </c>
      <c r="H1678" s="5">
        <f t="shared" si="192"/>
        <v>1.0016482610845558</v>
      </c>
      <c r="I1678" s="10">
        <f t="shared" si="193"/>
        <v>1.0016482610845558</v>
      </c>
      <c r="J1678" s="10">
        <f t="shared" si="194"/>
        <v>1.0016482610845558</v>
      </c>
    </row>
    <row r="1679" spans="1:10" x14ac:dyDescent="0.3">
      <c r="A1679" s="6">
        <v>44996.916666666664</v>
      </c>
      <c r="B1679" s="7">
        <v>182.01</v>
      </c>
      <c r="C1679" s="7">
        <v>182.31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1.0016482610845558</v>
      </c>
      <c r="H1679" s="5">
        <f t="shared" si="192"/>
        <v>1.0016482610845558</v>
      </c>
      <c r="I1679" s="10">
        <f t="shared" si="193"/>
        <v>1.0016482610845558</v>
      </c>
      <c r="J1679" s="10">
        <f t="shared" si="194"/>
        <v>1.0016482610845558</v>
      </c>
    </row>
    <row r="1680" spans="1:10" x14ac:dyDescent="0.3">
      <c r="A1680" s="6">
        <v>44996.958333333336</v>
      </c>
      <c r="B1680" s="7">
        <v>173.09</v>
      </c>
      <c r="C1680" s="7">
        <v>173.37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1.0016176555549137</v>
      </c>
      <c r="H1680" s="5">
        <f t="shared" si="192"/>
        <v>1.0016176555549137</v>
      </c>
      <c r="I1680" s="10">
        <f t="shared" si="193"/>
        <v>1.0016176555549137</v>
      </c>
      <c r="J1680" s="10">
        <f t="shared" si="194"/>
        <v>1.0016176555549137</v>
      </c>
    </row>
    <row r="1681" spans="1:10" x14ac:dyDescent="0.3">
      <c r="A1681" s="6">
        <v>44997</v>
      </c>
      <c r="B1681" s="7">
        <v>162.19</v>
      </c>
      <c r="C1681" s="7">
        <v>162.44999999999999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1.0016030581416857</v>
      </c>
      <c r="H1681" s="5">
        <f t="shared" si="192"/>
        <v>1.0016030581416857</v>
      </c>
      <c r="I1681" s="10">
        <f t="shared" si="193"/>
        <v>1.0016030581416857</v>
      </c>
      <c r="J1681" s="10">
        <f t="shared" si="194"/>
        <v>1.0016030581416857</v>
      </c>
    </row>
    <row r="1682" spans="1:10" x14ac:dyDescent="0.3">
      <c r="A1682" s="6">
        <v>44997.041666666664</v>
      </c>
      <c r="B1682" s="7">
        <v>153.88999999999999</v>
      </c>
      <c r="C1682" s="7">
        <v>152.46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0.99070764832022884</v>
      </c>
      <c r="H1682" s="5">
        <f t="shared" si="192"/>
        <v>0.99070764832022884</v>
      </c>
      <c r="I1682" s="10">
        <f t="shared" si="193"/>
        <v>0.99070764832022884</v>
      </c>
      <c r="J1682" s="10">
        <f t="shared" si="194"/>
        <v>0.99070764832022884</v>
      </c>
    </row>
    <row r="1683" spans="1:10" x14ac:dyDescent="0.3">
      <c r="A1683" s="6">
        <v>44997.083333333336</v>
      </c>
      <c r="B1683" s="7">
        <v>153.88999999999999</v>
      </c>
      <c r="C1683" s="7">
        <v>152.46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0.99070764832022884</v>
      </c>
      <c r="H1683" s="5">
        <f t="shared" si="192"/>
        <v>0.99070764832022884</v>
      </c>
      <c r="I1683" s="10">
        <f t="shared" si="193"/>
        <v>0.99070764832022884</v>
      </c>
      <c r="J1683" s="10">
        <f t="shared" si="194"/>
        <v>0.99070764832022884</v>
      </c>
    </row>
    <row r="1684" spans="1:10" x14ac:dyDescent="0.3">
      <c r="A1684" s="6">
        <v>44997.125</v>
      </c>
      <c r="B1684" s="7">
        <v>139.84</v>
      </c>
      <c r="C1684" s="7">
        <v>138.55000000000001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0.99077517162471407</v>
      </c>
      <c r="H1684" s="5">
        <f t="shared" si="192"/>
        <v>0.99077517162471407</v>
      </c>
      <c r="I1684" s="10">
        <f t="shared" si="193"/>
        <v>0.99077517162471407</v>
      </c>
      <c r="J1684" s="10">
        <f t="shared" si="194"/>
        <v>0.99077517162471407</v>
      </c>
    </row>
    <row r="1685" spans="1:10" x14ac:dyDescent="0.3">
      <c r="A1685" s="6">
        <v>44997.166666666664</v>
      </c>
      <c r="B1685" s="7">
        <v>135.16</v>
      </c>
      <c r="C1685" s="7">
        <v>133.91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0.99075170168688964</v>
      </c>
      <c r="H1685" s="5">
        <f t="shared" si="192"/>
        <v>0.99075170168688964</v>
      </c>
      <c r="I1685" s="10">
        <f t="shared" si="193"/>
        <v>0.99075170168688964</v>
      </c>
      <c r="J1685" s="10">
        <f t="shared" si="194"/>
        <v>0.99075170168688964</v>
      </c>
    </row>
    <row r="1686" spans="1:10" x14ac:dyDescent="0.3">
      <c r="A1686" s="6">
        <v>44997.208333333336</v>
      </c>
      <c r="B1686" s="7">
        <v>135.16</v>
      </c>
      <c r="C1686" s="7">
        <v>133.91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0.99075170168688964</v>
      </c>
      <c r="H1686" s="5">
        <f t="shared" si="192"/>
        <v>0.99075170168688964</v>
      </c>
      <c r="I1686" s="10">
        <f t="shared" si="193"/>
        <v>0.99075170168688964</v>
      </c>
      <c r="J1686" s="10">
        <f t="shared" si="194"/>
        <v>0.99075170168688964</v>
      </c>
    </row>
    <row r="1687" spans="1:10" x14ac:dyDescent="0.3">
      <c r="A1687" s="6">
        <v>44997.25</v>
      </c>
      <c r="B1687" s="7">
        <v>135.16</v>
      </c>
      <c r="C1687" s="7">
        <v>133.91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0.99075170168688964</v>
      </c>
      <c r="H1687" s="5">
        <f t="shared" si="192"/>
        <v>0.99075170168688964</v>
      </c>
      <c r="I1687" s="10">
        <f t="shared" si="193"/>
        <v>0.99075170168688964</v>
      </c>
      <c r="J1687" s="10">
        <f t="shared" si="194"/>
        <v>0.99075170168688964</v>
      </c>
    </row>
    <row r="1688" spans="1:10" x14ac:dyDescent="0.3">
      <c r="A1688" s="6">
        <v>44997.291666666664</v>
      </c>
      <c r="B1688" s="7">
        <v>135.16</v>
      </c>
      <c r="C1688" s="7">
        <v>133.91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0.99075170168688964</v>
      </c>
      <c r="H1688" s="5">
        <f t="shared" si="192"/>
        <v>0.99075170168688964</v>
      </c>
      <c r="I1688" s="10">
        <f t="shared" si="193"/>
        <v>0.99075170168688964</v>
      </c>
      <c r="J1688" s="10">
        <f t="shared" si="194"/>
        <v>0.99075170168688964</v>
      </c>
    </row>
    <row r="1689" spans="1:10" x14ac:dyDescent="0.3">
      <c r="A1689" s="6">
        <v>44997.333333333336</v>
      </c>
      <c r="B1689" s="7">
        <v>135.16</v>
      </c>
      <c r="C1689" s="7">
        <v>133.91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0.99075170168688964</v>
      </c>
      <c r="H1689" s="5">
        <f t="shared" si="192"/>
        <v>0.99075170168688964</v>
      </c>
      <c r="I1689" s="10">
        <f t="shared" si="193"/>
        <v>0.99075170168688964</v>
      </c>
      <c r="J1689" s="10">
        <f t="shared" si="194"/>
        <v>0.99075170168688964</v>
      </c>
    </row>
    <row r="1690" spans="1:10" x14ac:dyDescent="0.3">
      <c r="A1690" s="6">
        <v>44997.375</v>
      </c>
      <c r="B1690" s="7">
        <v>109.37</v>
      </c>
      <c r="C1690" s="7">
        <v>111.79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1.0221267257931792</v>
      </c>
      <c r="H1690" s="5">
        <f t="shared" si="192"/>
        <v>1.0221267257931792</v>
      </c>
      <c r="I1690" s="10">
        <f t="shared" si="193"/>
        <v>1.0154220215352554</v>
      </c>
      <c r="J1690" s="10">
        <f t="shared" si="194"/>
        <v>1.0077110107676277</v>
      </c>
    </row>
    <row r="1691" spans="1:10" x14ac:dyDescent="0.3">
      <c r="A1691" s="6">
        <v>44997.416666666664</v>
      </c>
      <c r="B1691" s="7">
        <v>23.63</v>
      </c>
      <c r="C1691" s="7">
        <v>24.15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1.022005924672027</v>
      </c>
      <c r="H1691" s="5">
        <f t="shared" si="192"/>
        <v>1.022005924672027</v>
      </c>
      <c r="I1691" s="10">
        <f t="shared" si="193"/>
        <v>1.0154220215352554</v>
      </c>
      <c r="J1691" s="10">
        <f t="shared" si="194"/>
        <v>1.0077110107676277</v>
      </c>
    </row>
    <row r="1692" spans="1:10" x14ac:dyDescent="0.3">
      <c r="A1692" s="6">
        <v>44997.458333333336</v>
      </c>
      <c r="B1692" s="7">
        <v>0</v>
      </c>
      <c r="C1692" s="7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10">
        <f t="shared" si="193"/>
        <v>1</v>
      </c>
      <c r="J1692" s="10">
        <f t="shared" si="194"/>
        <v>1</v>
      </c>
    </row>
    <row r="1693" spans="1:10" x14ac:dyDescent="0.3">
      <c r="A1693" s="6">
        <v>44997.5</v>
      </c>
      <c r="B1693" s="7">
        <v>0</v>
      </c>
      <c r="C1693" s="7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10">
        <f t="shared" si="193"/>
        <v>1</v>
      </c>
      <c r="J1693" s="10">
        <f t="shared" si="194"/>
        <v>1</v>
      </c>
    </row>
    <row r="1694" spans="1:10" x14ac:dyDescent="0.3">
      <c r="A1694" s="6">
        <v>44997.541666666664</v>
      </c>
      <c r="B1694" s="7">
        <v>0</v>
      </c>
      <c r="C1694" s="7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10">
        <f t="shared" si="193"/>
        <v>1</v>
      </c>
      <c r="J1694" s="10">
        <f t="shared" si="194"/>
        <v>1</v>
      </c>
    </row>
    <row r="1695" spans="1:10" x14ac:dyDescent="0.3">
      <c r="A1695" s="6">
        <v>44997.583333333336</v>
      </c>
      <c r="B1695" s="7">
        <v>0</v>
      </c>
      <c r="C1695" s="7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10">
        <f t="shared" si="193"/>
        <v>1</v>
      </c>
      <c r="J1695" s="10">
        <f t="shared" si="194"/>
        <v>1</v>
      </c>
    </row>
    <row r="1696" spans="1:10" x14ac:dyDescent="0.3">
      <c r="A1696" s="6">
        <v>44997.625</v>
      </c>
      <c r="B1696" s="7">
        <v>0</v>
      </c>
      <c r="C1696" s="7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10">
        <f t="shared" si="193"/>
        <v>1</v>
      </c>
      <c r="J1696" s="10">
        <f t="shared" si="194"/>
        <v>1</v>
      </c>
    </row>
    <row r="1697" spans="1:10" x14ac:dyDescent="0.3">
      <c r="A1697" s="6">
        <v>44997.666666666664</v>
      </c>
      <c r="B1697" s="7">
        <v>0</v>
      </c>
      <c r="C1697" s="7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10">
        <f t="shared" si="193"/>
        <v>1</v>
      </c>
      <c r="J1697" s="10">
        <f t="shared" si="194"/>
        <v>1</v>
      </c>
    </row>
    <row r="1698" spans="1:10" x14ac:dyDescent="0.3">
      <c r="A1698" s="6">
        <v>44997.708333333336</v>
      </c>
      <c r="B1698" s="7">
        <v>0</v>
      </c>
      <c r="C1698" s="7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10">
        <f t="shared" si="193"/>
        <v>1</v>
      </c>
      <c r="J1698" s="10">
        <f t="shared" si="194"/>
        <v>1</v>
      </c>
    </row>
    <row r="1699" spans="1:10" x14ac:dyDescent="0.3">
      <c r="A1699" s="6">
        <v>44997.75</v>
      </c>
      <c r="B1699" s="7">
        <v>0</v>
      </c>
      <c r="C1699" s="7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10">
        <f t="shared" si="193"/>
        <v>1</v>
      </c>
      <c r="J1699" s="10">
        <f t="shared" si="194"/>
        <v>1</v>
      </c>
    </row>
    <row r="1700" spans="1:10" x14ac:dyDescent="0.3">
      <c r="A1700" s="6">
        <v>44997.791666666664</v>
      </c>
      <c r="B1700" s="7">
        <v>42.2</v>
      </c>
      <c r="C1700" s="7">
        <v>42.09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0.99739336492890995</v>
      </c>
      <c r="H1700" s="5">
        <f t="shared" si="192"/>
        <v>0.99739336492890995</v>
      </c>
      <c r="I1700" s="10">
        <f t="shared" si="193"/>
        <v>0.99739336492890995</v>
      </c>
      <c r="J1700" s="10">
        <f t="shared" si="194"/>
        <v>0.99739336492890995</v>
      </c>
    </row>
    <row r="1701" spans="1:10" x14ac:dyDescent="0.3">
      <c r="A1701" s="6">
        <v>44997.833333333336</v>
      </c>
      <c r="B1701" s="7">
        <v>158.25</v>
      </c>
      <c r="C1701" s="7">
        <v>157.85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0.99747235387045807</v>
      </c>
      <c r="H1701" s="5">
        <f t="shared" si="192"/>
        <v>0.99747235387045807</v>
      </c>
      <c r="I1701" s="10">
        <f t="shared" si="193"/>
        <v>0.99747235387045807</v>
      </c>
      <c r="J1701" s="10">
        <f t="shared" si="194"/>
        <v>0.99747235387045807</v>
      </c>
    </row>
    <row r="1702" spans="1:10" x14ac:dyDescent="0.3">
      <c r="A1702" s="6">
        <v>44997.875</v>
      </c>
      <c r="B1702" s="7">
        <v>156.91</v>
      </c>
      <c r="C1702" s="7">
        <v>156.51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0.99745076795615317</v>
      </c>
      <c r="H1702" s="5">
        <f t="shared" si="192"/>
        <v>0.99745076795615317</v>
      </c>
      <c r="I1702" s="10">
        <f t="shared" si="193"/>
        <v>0.99745076795615317</v>
      </c>
      <c r="J1702" s="10">
        <f t="shared" si="194"/>
        <v>0.99745076795615317</v>
      </c>
    </row>
    <row r="1703" spans="1:10" x14ac:dyDescent="0.3">
      <c r="A1703" s="6">
        <v>44997.916666666664</v>
      </c>
      <c r="B1703" s="7">
        <v>138.38</v>
      </c>
      <c r="C1703" s="7">
        <v>138.03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0.99747073276485043</v>
      </c>
      <c r="H1703" s="5">
        <f t="shared" si="192"/>
        <v>0.99747073276485043</v>
      </c>
      <c r="I1703" s="10">
        <f t="shared" si="193"/>
        <v>0.99747073276485043</v>
      </c>
      <c r="J1703" s="10">
        <f t="shared" si="194"/>
        <v>0.99747073276485043</v>
      </c>
    </row>
    <row r="1704" spans="1:10" x14ac:dyDescent="0.3">
      <c r="A1704" s="6">
        <v>44997.958333333336</v>
      </c>
      <c r="B1704" s="7">
        <v>139.15</v>
      </c>
      <c r="C1704" s="7">
        <v>138.79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0.99741286381602579</v>
      </c>
      <c r="H1704" s="5">
        <f t="shared" si="192"/>
        <v>0.99741286381602579</v>
      </c>
      <c r="I1704" s="10">
        <f t="shared" si="193"/>
        <v>0.99741286381602579</v>
      </c>
      <c r="J1704" s="10">
        <f t="shared" si="194"/>
        <v>0.99741286381602579</v>
      </c>
    </row>
    <row r="1705" spans="1:10" x14ac:dyDescent="0.3">
      <c r="A1705" s="6">
        <v>44998</v>
      </c>
      <c r="B1705" s="7">
        <v>139.15</v>
      </c>
      <c r="C1705" s="7">
        <v>138.79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0.99741286381602579</v>
      </c>
      <c r="H1705" s="5">
        <f t="shared" si="192"/>
        <v>0.99741286381602579</v>
      </c>
      <c r="I1705" s="10">
        <f t="shared" si="193"/>
        <v>0.99741286381602579</v>
      </c>
      <c r="J1705" s="10">
        <f t="shared" si="194"/>
        <v>0.99741286381602579</v>
      </c>
    </row>
    <row r="1706" spans="1:10" x14ac:dyDescent="0.3">
      <c r="A1706" s="6">
        <v>44998.041666666664</v>
      </c>
      <c r="B1706" s="7">
        <v>135.19999999999999</v>
      </c>
      <c r="C1706" s="7">
        <v>134.03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0.99134615384615399</v>
      </c>
      <c r="H1706" s="5">
        <f t="shared" si="192"/>
        <v>0.99134615384615399</v>
      </c>
      <c r="I1706" s="10">
        <f t="shared" si="193"/>
        <v>0.99134615384615399</v>
      </c>
      <c r="J1706" s="10">
        <f t="shared" si="194"/>
        <v>0.99134615384615399</v>
      </c>
    </row>
    <row r="1707" spans="1:10" x14ac:dyDescent="0.3">
      <c r="A1707" s="6">
        <v>44998.083333333336</v>
      </c>
      <c r="B1707" s="7">
        <v>141.91999999999999</v>
      </c>
      <c r="C1707" s="7">
        <v>140.69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0.99133314543404738</v>
      </c>
      <c r="H1707" s="5">
        <f t="shared" si="192"/>
        <v>0.99133314543404738</v>
      </c>
      <c r="I1707" s="10">
        <f t="shared" si="193"/>
        <v>0.99133314543404738</v>
      </c>
      <c r="J1707" s="10">
        <f t="shared" si="194"/>
        <v>0.99133314543404738</v>
      </c>
    </row>
    <row r="1708" spans="1:10" x14ac:dyDescent="0.3">
      <c r="A1708" s="6">
        <v>44998.125</v>
      </c>
      <c r="B1708" s="7">
        <v>135.19999999999999</v>
      </c>
      <c r="C1708" s="7">
        <v>134.03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0.99134615384615399</v>
      </c>
      <c r="H1708" s="5">
        <f t="shared" si="192"/>
        <v>0.99134615384615399</v>
      </c>
      <c r="I1708" s="10">
        <f t="shared" si="193"/>
        <v>0.99134615384615399</v>
      </c>
      <c r="J1708" s="10">
        <f t="shared" si="194"/>
        <v>0.99134615384615399</v>
      </c>
    </row>
    <row r="1709" spans="1:10" x14ac:dyDescent="0.3">
      <c r="A1709" s="6">
        <v>44998.166666666664</v>
      </c>
      <c r="B1709" s="7">
        <v>139.66</v>
      </c>
      <c r="C1709" s="7">
        <v>138.44999999999999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0.99133610196190747</v>
      </c>
      <c r="H1709" s="5">
        <f t="shared" si="192"/>
        <v>0.99133610196190747</v>
      </c>
      <c r="I1709" s="10">
        <f t="shared" si="193"/>
        <v>0.99133610196190747</v>
      </c>
      <c r="J1709" s="10">
        <f t="shared" si="194"/>
        <v>0.99133610196190747</v>
      </c>
    </row>
    <row r="1710" spans="1:10" x14ac:dyDescent="0.3">
      <c r="A1710" s="6">
        <v>44998.208333333336</v>
      </c>
      <c r="B1710" s="7">
        <v>153.78</v>
      </c>
      <c r="C1710" s="7">
        <v>152.44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0.99128625308882823</v>
      </c>
      <c r="H1710" s="5">
        <f t="shared" si="192"/>
        <v>0.99128625308882823</v>
      </c>
      <c r="I1710" s="10">
        <f t="shared" si="193"/>
        <v>0.99128625308882823</v>
      </c>
      <c r="J1710" s="10">
        <f t="shared" si="194"/>
        <v>0.99128625308882823</v>
      </c>
    </row>
    <row r="1711" spans="1:10" x14ac:dyDescent="0.3">
      <c r="A1711" s="6">
        <v>44998.25</v>
      </c>
      <c r="B1711" s="7">
        <v>153.78</v>
      </c>
      <c r="C1711" s="7">
        <v>152.44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0.99128625308882823</v>
      </c>
      <c r="H1711" s="5">
        <f t="shared" si="192"/>
        <v>0.99128625308882823</v>
      </c>
      <c r="I1711" s="10">
        <f t="shared" si="193"/>
        <v>0.99128625308882823</v>
      </c>
      <c r="J1711" s="10">
        <f t="shared" si="194"/>
        <v>0.99128625308882823</v>
      </c>
    </row>
    <row r="1712" spans="1:10" x14ac:dyDescent="0.3">
      <c r="A1712" s="6">
        <v>44998.291666666664</v>
      </c>
      <c r="B1712" s="7">
        <v>153.78</v>
      </c>
      <c r="C1712" s="7">
        <v>152.44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0.99128625308882823</v>
      </c>
      <c r="H1712" s="5">
        <f t="shared" si="192"/>
        <v>0.99128625308882823</v>
      </c>
      <c r="I1712" s="10">
        <f t="shared" si="193"/>
        <v>0.99128625308882823</v>
      </c>
      <c r="J1712" s="10">
        <f t="shared" si="194"/>
        <v>0.99128625308882823</v>
      </c>
    </row>
    <row r="1713" spans="1:10" x14ac:dyDescent="0.3">
      <c r="A1713" s="6">
        <v>44998.333333333336</v>
      </c>
      <c r="B1713" s="7">
        <v>153.78</v>
      </c>
      <c r="C1713" s="7">
        <v>152.44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0.99128625308882823</v>
      </c>
      <c r="H1713" s="5">
        <f t="shared" si="192"/>
        <v>0.99128625308882823</v>
      </c>
      <c r="I1713" s="10">
        <f t="shared" si="193"/>
        <v>0.99128625308882823</v>
      </c>
      <c r="J1713" s="10">
        <f t="shared" si="194"/>
        <v>0.99128625308882823</v>
      </c>
    </row>
    <row r="1714" spans="1:10" x14ac:dyDescent="0.3">
      <c r="A1714" s="6">
        <v>44998.375</v>
      </c>
      <c r="B1714" s="7">
        <v>130.84</v>
      </c>
      <c r="C1714" s="7">
        <v>134.27000000000001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1.0262152247019261</v>
      </c>
      <c r="H1714" s="5">
        <f t="shared" si="192"/>
        <v>1.0231330323028829</v>
      </c>
      <c r="I1714" s="10">
        <f t="shared" si="193"/>
        <v>1.0154220215352554</v>
      </c>
      <c r="J1714" s="10">
        <f t="shared" si="194"/>
        <v>1.0077110107676277</v>
      </c>
    </row>
    <row r="1715" spans="1:10" x14ac:dyDescent="0.3">
      <c r="A1715" s="6">
        <v>44998.416666666664</v>
      </c>
      <c r="B1715" s="7">
        <v>130.84</v>
      </c>
      <c r="C1715" s="7">
        <v>134.27000000000001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1.0262152247019261</v>
      </c>
      <c r="H1715" s="5">
        <f t="shared" si="192"/>
        <v>1.0231330323028829</v>
      </c>
      <c r="I1715" s="10">
        <f t="shared" si="193"/>
        <v>1.0154220215352554</v>
      </c>
      <c r="J1715" s="10">
        <f t="shared" si="194"/>
        <v>1.0077110107676277</v>
      </c>
    </row>
    <row r="1716" spans="1:10" x14ac:dyDescent="0.3">
      <c r="A1716" s="6">
        <v>44998.458333333336</v>
      </c>
      <c r="B1716" s="7">
        <v>130.84</v>
      </c>
      <c r="C1716" s="7">
        <v>134.27000000000001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1.0262152247019261</v>
      </c>
      <c r="H1716" s="5">
        <f t="shared" si="192"/>
        <v>1.0231330323028829</v>
      </c>
      <c r="I1716" s="10">
        <f t="shared" si="193"/>
        <v>1.0154220215352554</v>
      </c>
      <c r="J1716" s="10">
        <f t="shared" si="194"/>
        <v>1.0077110107676277</v>
      </c>
    </row>
    <row r="1717" spans="1:10" x14ac:dyDescent="0.3">
      <c r="A1717" s="6">
        <v>44998.5</v>
      </c>
      <c r="B1717" s="7">
        <v>119.23</v>
      </c>
      <c r="C1717" s="7">
        <v>122.36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1.0262517822695629</v>
      </c>
      <c r="H1717" s="5">
        <f t="shared" si="192"/>
        <v>1.0231330323028829</v>
      </c>
      <c r="I1717" s="10">
        <f t="shared" si="193"/>
        <v>1.0154220215352554</v>
      </c>
      <c r="J1717" s="10">
        <f t="shared" si="194"/>
        <v>1.0077110107676277</v>
      </c>
    </row>
    <row r="1718" spans="1:10" x14ac:dyDescent="0.3">
      <c r="A1718" s="6">
        <v>44998.541666666664</v>
      </c>
      <c r="B1718" s="7">
        <v>89.25</v>
      </c>
      <c r="C1718" s="7">
        <v>91.59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1.026218487394958</v>
      </c>
      <c r="H1718" s="5">
        <f t="shared" si="192"/>
        <v>1.0231330323028829</v>
      </c>
      <c r="I1718" s="10">
        <f t="shared" si="193"/>
        <v>1.0154220215352554</v>
      </c>
      <c r="J1718" s="10">
        <f t="shared" si="194"/>
        <v>1.0077110107676277</v>
      </c>
    </row>
    <row r="1719" spans="1:10" x14ac:dyDescent="0.3">
      <c r="A1719" s="6">
        <v>44998.583333333336</v>
      </c>
      <c r="B1719" s="7">
        <v>26.55</v>
      </c>
      <c r="C1719" s="7">
        <v>27.25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1.0263653483992468</v>
      </c>
      <c r="H1719" s="5">
        <f t="shared" si="192"/>
        <v>1.0231330323028829</v>
      </c>
      <c r="I1719" s="10">
        <f t="shared" si="193"/>
        <v>1.0154220215352554</v>
      </c>
      <c r="J1719" s="10">
        <f t="shared" si="194"/>
        <v>1.0077110107676277</v>
      </c>
    </row>
    <row r="1720" spans="1:10" x14ac:dyDescent="0.3">
      <c r="A1720" s="6">
        <v>44998.625</v>
      </c>
      <c r="B1720" s="7">
        <v>0</v>
      </c>
      <c r="C1720" s="7">
        <v>0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</v>
      </c>
      <c r="H1720" s="5">
        <f t="shared" si="192"/>
        <v>1</v>
      </c>
      <c r="I1720" s="10">
        <f t="shared" si="193"/>
        <v>1</v>
      </c>
      <c r="J1720" s="10">
        <f t="shared" si="194"/>
        <v>1</v>
      </c>
    </row>
    <row r="1721" spans="1:10" x14ac:dyDescent="0.3">
      <c r="A1721" s="6">
        <v>44998.666666666664</v>
      </c>
      <c r="B1721" s="7">
        <v>0</v>
      </c>
      <c r="C1721" s="7">
        <v>0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</v>
      </c>
      <c r="H1721" s="5">
        <f t="shared" si="192"/>
        <v>1</v>
      </c>
      <c r="I1721" s="10">
        <f t="shared" si="193"/>
        <v>1</v>
      </c>
      <c r="J1721" s="10">
        <f t="shared" si="194"/>
        <v>1</v>
      </c>
    </row>
    <row r="1722" spans="1:10" x14ac:dyDescent="0.3">
      <c r="A1722" s="6">
        <v>44998.708333333336</v>
      </c>
      <c r="B1722" s="7">
        <v>0</v>
      </c>
      <c r="C1722" s="7">
        <v>0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</v>
      </c>
      <c r="H1722" s="5">
        <f t="shared" si="192"/>
        <v>1</v>
      </c>
      <c r="I1722" s="10">
        <f t="shared" si="193"/>
        <v>1</v>
      </c>
      <c r="J1722" s="10">
        <f t="shared" si="194"/>
        <v>1</v>
      </c>
    </row>
    <row r="1723" spans="1:10" x14ac:dyDescent="0.3">
      <c r="A1723" s="6">
        <v>44998.75</v>
      </c>
      <c r="B1723" s="7">
        <v>0</v>
      </c>
      <c r="C1723" s="7">
        <v>0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</v>
      </c>
      <c r="H1723" s="5">
        <f t="shared" si="192"/>
        <v>1</v>
      </c>
      <c r="I1723" s="10">
        <f t="shared" si="193"/>
        <v>1</v>
      </c>
      <c r="J1723" s="10">
        <f t="shared" si="194"/>
        <v>1</v>
      </c>
    </row>
    <row r="1724" spans="1:10" x14ac:dyDescent="0.3">
      <c r="A1724" s="6">
        <v>44998.791666666664</v>
      </c>
      <c r="B1724" s="7">
        <v>52.11</v>
      </c>
      <c r="C1724" s="7">
        <v>52.3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1.0036461331798119</v>
      </c>
      <c r="H1724" s="5">
        <f t="shared" si="192"/>
        <v>1.0036461331798119</v>
      </c>
      <c r="I1724" s="10">
        <f t="shared" si="193"/>
        <v>1.0036461331798119</v>
      </c>
      <c r="J1724" s="10">
        <f t="shared" si="194"/>
        <v>1.0036461331798119</v>
      </c>
    </row>
    <row r="1725" spans="1:10" x14ac:dyDescent="0.3">
      <c r="A1725" s="6">
        <v>44998.833333333336</v>
      </c>
      <c r="B1725" s="7">
        <v>152.13</v>
      </c>
      <c r="C1725" s="7">
        <v>152.69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1.0036810622493919</v>
      </c>
      <c r="H1725" s="5">
        <f t="shared" si="192"/>
        <v>1.0036810622493919</v>
      </c>
      <c r="I1725" s="10">
        <f t="shared" si="193"/>
        <v>1.0036810622493919</v>
      </c>
      <c r="J1725" s="10">
        <f t="shared" si="194"/>
        <v>1.0036810622493919</v>
      </c>
    </row>
    <row r="1726" spans="1:10" x14ac:dyDescent="0.3">
      <c r="A1726" s="6">
        <v>44998.875</v>
      </c>
      <c r="B1726" s="7">
        <v>184.85</v>
      </c>
      <c r="C1726" s="7">
        <v>185.52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1.0036245604544225</v>
      </c>
      <c r="H1726" s="5">
        <f t="shared" si="192"/>
        <v>1.0036245604544225</v>
      </c>
      <c r="I1726" s="10">
        <f t="shared" si="193"/>
        <v>1.0036245604544225</v>
      </c>
      <c r="J1726" s="10">
        <f t="shared" si="194"/>
        <v>1.0036245604544225</v>
      </c>
    </row>
    <row r="1727" spans="1:10" x14ac:dyDescent="0.3">
      <c r="A1727" s="6">
        <v>44998.916666666664</v>
      </c>
      <c r="B1727" s="7">
        <v>256.62</v>
      </c>
      <c r="C1727" s="7">
        <v>257.56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1.0036630036630036</v>
      </c>
      <c r="H1727" s="5">
        <f t="shared" si="192"/>
        <v>1.0036630036630036</v>
      </c>
      <c r="I1727" s="10">
        <f t="shared" si="193"/>
        <v>1.0036630036630036</v>
      </c>
      <c r="J1727" s="10">
        <f t="shared" si="194"/>
        <v>1.0036630036630036</v>
      </c>
    </row>
    <row r="1728" spans="1:10" x14ac:dyDescent="0.3">
      <c r="A1728" s="6">
        <v>44998.958333333336</v>
      </c>
      <c r="B1728" s="7">
        <v>199.85</v>
      </c>
      <c r="C1728" s="7">
        <v>200.59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1.0037027770828122</v>
      </c>
      <c r="H1728" s="5">
        <f t="shared" si="192"/>
        <v>1.0037027770828122</v>
      </c>
      <c r="I1728" s="10">
        <f t="shared" si="193"/>
        <v>1.0037027770828122</v>
      </c>
      <c r="J1728" s="10">
        <f t="shared" si="194"/>
        <v>1.0037027770828122</v>
      </c>
    </row>
    <row r="1729" spans="1:10" x14ac:dyDescent="0.3">
      <c r="A1729" s="6">
        <v>44999</v>
      </c>
      <c r="B1729" s="7">
        <v>162.01</v>
      </c>
      <c r="C1729" s="7">
        <v>162.61000000000001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1.00370347509413</v>
      </c>
      <c r="H1729" s="5">
        <f t="shared" si="192"/>
        <v>1.00370347509413</v>
      </c>
      <c r="I1729" s="10">
        <f t="shared" si="193"/>
        <v>1.00370347509413</v>
      </c>
      <c r="J1729" s="10">
        <f t="shared" si="194"/>
        <v>1.00370347509413</v>
      </c>
    </row>
    <row r="1730" spans="1:10" x14ac:dyDescent="0.3">
      <c r="A1730" s="6">
        <v>44999.041666666664</v>
      </c>
      <c r="B1730" s="7">
        <v>170.94</v>
      </c>
      <c r="C1730" s="7">
        <v>170.57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0.99783549783549785</v>
      </c>
      <c r="H1730" s="5">
        <f t="shared" si="192"/>
        <v>0.99783549783549785</v>
      </c>
      <c r="I1730" s="10">
        <f t="shared" si="193"/>
        <v>0.99783549783549785</v>
      </c>
      <c r="J1730" s="10">
        <f t="shared" si="194"/>
        <v>0.99783549783549785</v>
      </c>
    </row>
    <row r="1731" spans="1:10" x14ac:dyDescent="0.3">
      <c r="A1731" s="6">
        <v>44999.083333333336</v>
      </c>
      <c r="B1731" s="7">
        <v>170.94</v>
      </c>
      <c r="C1731" s="7">
        <v>170.57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0.99783549783549785</v>
      </c>
      <c r="H1731" s="5">
        <f t="shared" ref="H1731:H1794" si="199">MIN(MAX(G1731,$L$12),$M$12)</f>
        <v>0.99783549783549785</v>
      </c>
      <c r="I1731" s="10">
        <f t="shared" ref="I1731:I1794" si="200">MIN(MAX(H1731,$L$10),$M$10)</f>
        <v>0.99783549783549785</v>
      </c>
      <c r="J1731" s="10">
        <f t="shared" ref="J1731:J1794" si="201">MIN(MAX(I1731,$L$8),$M$8)</f>
        <v>0.99783549783549785</v>
      </c>
    </row>
    <row r="1732" spans="1:10" x14ac:dyDescent="0.3">
      <c r="A1732" s="6">
        <v>44999.125</v>
      </c>
      <c r="B1732" s="7">
        <v>170.94</v>
      </c>
      <c r="C1732" s="7">
        <v>170.57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0.99783549783549785</v>
      </c>
      <c r="H1732" s="5">
        <f t="shared" si="199"/>
        <v>0.99783549783549785</v>
      </c>
      <c r="I1732" s="10">
        <f t="shared" si="200"/>
        <v>0.99783549783549785</v>
      </c>
      <c r="J1732" s="10">
        <f t="shared" si="201"/>
        <v>0.99783549783549785</v>
      </c>
    </row>
    <row r="1733" spans="1:10" x14ac:dyDescent="0.3">
      <c r="A1733" s="6">
        <v>44999.166666666664</v>
      </c>
      <c r="B1733" s="7">
        <v>170.94</v>
      </c>
      <c r="C1733" s="7">
        <v>170.57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0.99783549783549785</v>
      </c>
      <c r="H1733" s="5">
        <f t="shared" si="199"/>
        <v>0.99783549783549785</v>
      </c>
      <c r="I1733" s="10">
        <f t="shared" si="200"/>
        <v>0.99783549783549785</v>
      </c>
      <c r="J1733" s="10">
        <f t="shared" si="201"/>
        <v>0.99783549783549785</v>
      </c>
    </row>
    <row r="1734" spans="1:10" x14ac:dyDescent="0.3">
      <c r="A1734" s="6">
        <v>44999.208333333336</v>
      </c>
      <c r="B1734" s="7">
        <v>172.5</v>
      </c>
      <c r="C1734" s="7">
        <v>172.13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0.99785507246376814</v>
      </c>
      <c r="H1734" s="5">
        <f t="shared" si="199"/>
        <v>0.99785507246376814</v>
      </c>
      <c r="I1734" s="10">
        <f t="shared" si="200"/>
        <v>0.99785507246376814</v>
      </c>
      <c r="J1734" s="10">
        <f t="shared" si="201"/>
        <v>0.99785507246376814</v>
      </c>
    </row>
    <row r="1735" spans="1:10" x14ac:dyDescent="0.3">
      <c r="A1735" s="6">
        <v>44999.25</v>
      </c>
      <c r="B1735" s="7">
        <v>173.77</v>
      </c>
      <c r="C1735" s="7">
        <v>173.4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0.99787074869079817</v>
      </c>
      <c r="H1735" s="5">
        <f t="shared" si="199"/>
        <v>0.99787074869079817</v>
      </c>
      <c r="I1735" s="10">
        <f t="shared" si="200"/>
        <v>0.99787074869079817</v>
      </c>
      <c r="J1735" s="10">
        <f t="shared" si="201"/>
        <v>0.99787074869079817</v>
      </c>
    </row>
    <row r="1736" spans="1:10" x14ac:dyDescent="0.3">
      <c r="A1736" s="6">
        <v>44999.291666666664</v>
      </c>
      <c r="B1736" s="7">
        <v>173.77</v>
      </c>
      <c r="C1736" s="7">
        <v>173.4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0.99787074869079817</v>
      </c>
      <c r="H1736" s="5">
        <f t="shared" si="199"/>
        <v>0.99787074869079817</v>
      </c>
      <c r="I1736" s="10">
        <f t="shared" si="200"/>
        <v>0.99787074869079817</v>
      </c>
      <c r="J1736" s="10">
        <f t="shared" si="201"/>
        <v>0.99787074869079817</v>
      </c>
    </row>
    <row r="1737" spans="1:10" x14ac:dyDescent="0.3">
      <c r="A1737" s="6">
        <v>44999.333333333336</v>
      </c>
      <c r="B1737" s="7">
        <v>173.06</v>
      </c>
      <c r="C1737" s="7">
        <v>172.69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0.99786201317462153</v>
      </c>
      <c r="H1737" s="5">
        <f t="shared" si="199"/>
        <v>0.99786201317462153</v>
      </c>
      <c r="I1737" s="10">
        <f t="shared" si="200"/>
        <v>0.99786201317462153</v>
      </c>
      <c r="J1737" s="10">
        <f t="shared" si="201"/>
        <v>0.99786201317462153</v>
      </c>
    </row>
    <row r="1738" spans="1:10" x14ac:dyDescent="0.3">
      <c r="A1738" s="6">
        <v>44999.375</v>
      </c>
      <c r="B1738" s="7">
        <v>153.47999999999999</v>
      </c>
      <c r="C1738" s="7">
        <v>157.63999999999999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1.0271045087307793</v>
      </c>
      <c r="H1738" s="5">
        <f t="shared" si="199"/>
        <v>1.0231330323028829</v>
      </c>
      <c r="I1738" s="10">
        <f t="shared" si="200"/>
        <v>1.0154220215352554</v>
      </c>
      <c r="J1738" s="10">
        <f t="shared" si="201"/>
        <v>1.0077110107676277</v>
      </c>
    </row>
    <row r="1739" spans="1:10" x14ac:dyDescent="0.3">
      <c r="A1739" s="6">
        <v>44999.416666666664</v>
      </c>
      <c r="B1739" s="7">
        <v>153.47999999999999</v>
      </c>
      <c r="C1739" s="7">
        <v>157.63999999999999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1.0271045087307793</v>
      </c>
      <c r="H1739" s="5">
        <f t="shared" si="199"/>
        <v>1.0231330323028829</v>
      </c>
      <c r="I1739" s="10">
        <f t="shared" si="200"/>
        <v>1.0154220215352554</v>
      </c>
      <c r="J1739" s="10">
        <f t="shared" si="201"/>
        <v>1.0077110107676277</v>
      </c>
    </row>
    <row r="1740" spans="1:10" x14ac:dyDescent="0.3">
      <c r="A1740" s="6">
        <v>44999.458333333336</v>
      </c>
      <c r="B1740" s="7">
        <v>143.76</v>
      </c>
      <c r="C1740" s="7">
        <v>147.65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1.0270589872008904</v>
      </c>
      <c r="H1740" s="5">
        <f t="shared" si="199"/>
        <v>1.0231330323028829</v>
      </c>
      <c r="I1740" s="10">
        <f t="shared" si="200"/>
        <v>1.0154220215352554</v>
      </c>
      <c r="J1740" s="10">
        <f t="shared" si="201"/>
        <v>1.0077110107676277</v>
      </c>
    </row>
    <row r="1741" spans="1:10" x14ac:dyDescent="0.3">
      <c r="A1741" s="6">
        <v>44999.5</v>
      </c>
      <c r="B1741" s="7">
        <v>118.02</v>
      </c>
      <c r="C1741" s="7">
        <v>121.22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1.0271140484663617</v>
      </c>
      <c r="H1741" s="5">
        <f t="shared" si="199"/>
        <v>1.0231330323028829</v>
      </c>
      <c r="I1741" s="10">
        <f t="shared" si="200"/>
        <v>1.0154220215352554</v>
      </c>
      <c r="J1741" s="10">
        <f t="shared" si="201"/>
        <v>1.0077110107676277</v>
      </c>
    </row>
    <row r="1742" spans="1:10" x14ac:dyDescent="0.3">
      <c r="A1742" s="6">
        <v>44999.541666666664</v>
      </c>
      <c r="B1742" s="7">
        <v>62.19</v>
      </c>
      <c r="C1742" s="7">
        <v>63.88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1.0271747869432386</v>
      </c>
      <c r="H1742" s="5">
        <f t="shared" si="199"/>
        <v>1.0231330323028829</v>
      </c>
      <c r="I1742" s="10">
        <f t="shared" si="200"/>
        <v>1.0154220215352554</v>
      </c>
      <c r="J1742" s="10">
        <f t="shared" si="201"/>
        <v>1.0077110107676277</v>
      </c>
    </row>
    <row r="1743" spans="1:10" x14ac:dyDescent="0.3">
      <c r="A1743" s="6">
        <v>44999.583333333336</v>
      </c>
      <c r="B1743" s="7">
        <v>0</v>
      </c>
      <c r="C1743" s="7">
        <v>0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</v>
      </c>
      <c r="H1743" s="5">
        <f t="shared" si="199"/>
        <v>1</v>
      </c>
      <c r="I1743" s="10">
        <f t="shared" si="200"/>
        <v>1</v>
      </c>
      <c r="J1743" s="10">
        <f t="shared" si="201"/>
        <v>1</v>
      </c>
    </row>
    <row r="1744" spans="1:10" x14ac:dyDescent="0.3">
      <c r="A1744" s="6">
        <v>44999.625</v>
      </c>
      <c r="B1744" s="7">
        <v>0</v>
      </c>
      <c r="C1744" s="7">
        <v>0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</v>
      </c>
      <c r="H1744" s="5">
        <f t="shared" si="199"/>
        <v>1</v>
      </c>
      <c r="I1744" s="10">
        <f t="shared" si="200"/>
        <v>1</v>
      </c>
      <c r="J1744" s="10">
        <f t="shared" si="201"/>
        <v>1</v>
      </c>
    </row>
    <row r="1745" spans="1:10" x14ac:dyDescent="0.3">
      <c r="A1745" s="6">
        <v>44999.666666666664</v>
      </c>
      <c r="B1745" s="7">
        <v>0</v>
      </c>
      <c r="C1745" s="7">
        <v>0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</v>
      </c>
      <c r="H1745" s="5">
        <f t="shared" si="199"/>
        <v>1</v>
      </c>
      <c r="I1745" s="10">
        <f t="shared" si="200"/>
        <v>1</v>
      </c>
      <c r="J1745" s="10">
        <f t="shared" si="201"/>
        <v>1</v>
      </c>
    </row>
    <row r="1746" spans="1:10" x14ac:dyDescent="0.3">
      <c r="A1746" s="6">
        <v>44999.708333333336</v>
      </c>
      <c r="B1746" s="7">
        <v>0</v>
      </c>
      <c r="C1746" s="7">
        <v>0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</v>
      </c>
      <c r="H1746" s="5">
        <f t="shared" si="199"/>
        <v>1</v>
      </c>
      <c r="I1746" s="10">
        <f t="shared" si="200"/>
        <v>1</v>
      </c>
      <c r="J1746" s="10">
        <f t="shared" si="201"/>
        <v>1</v>
      </c>
    </row>
    <row r="1747" spans="1:10" x14ac:dyDescent="0.3">
      <c r="A1747" s="6">
        <v>44999.75</v>
      </c>
      <c r="B1747" s="7">
        <v>0</v>
      </c>
      <c r="C1747" s="7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10">
        <f t="shared" si="200"/>
        <v>1</v>
      </c>
      <c r="J1747" s="10">
        <f t="shared" si="201"/>
        <v>1</v>
      </c>
    </row>
    <row r="1748" spans="1:10" x14ac:dyDescent="0.3">
      <c r="A1748" s="6">
        <v>44999.791666666664</v>
      </c>
      <c r="B1748" s="7">
        <v>85.83</v>
      </c>
      <c r="C1748" s="7">
        <v>86.14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1.0036117907491553</v>
      </c>
      <c r="H1748" s="5">
        <f t="shared" si="199"/>
        <v>1.0036117907491553</v>
      </c>
      <c r="I1748" s="10">
        <f t="shared" si="200"/>
        <v>1.0036117907491553</v>
      </c>
      <c r="J1748" s="10">
        <f t="shared" si="201"/>
        <v>1.0036117907491553</v>
      </c>
    </row>
    <row r="1749" spans="1:10" x14ac:dyDescent="0.3">
      <c r="A1749" s="6">
        <v>44999.833333333336</v>
      </c>
      <c r="B1749" s="7">
        <v>246.52</v>
      </c>
      <c r="C1749" s="7">
        <v>247.41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1.0036102547460652</v>
      </c>
      <c r="H1749" s="5">
        <f t="shared" si="199"/>
        <v>1.0036102547460652</v>
      </c>
      <c r="I1749" s="10">
        <f t="shared" si="200"/>
        <v>1.0036102547460652</v>
      </c>
      <c r="J1749" s="10">
        <f t="shared" si="201"/>
        <v>1.0036102547460652</v>
      </c>
    </row>
    <row r="1750" spans="1:10" x14ac:dyDescent="0.3">
      <c r="A1750" s="6">
        <v>44999.875</v>
      </c>
      <c r="B1750" s="7">
        <v>255.18</v>
      </c>
      <c r="C1750" s="7">
        <v>256.10000000000002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1.0036052982208639</v>
      </c>
      <c r="H1750" s="5">
        <f t="shared" si="199"/>
        <v>1.0036052982208639</v>
      </c>
      <c r="I1750" s="10">
        <f t="shared" si="200"/>
        <v>1.0036052982208639</v>
      </c>
      <c r="J1750" s="10">
        <f t="shared" si="201"/>
        <v>1.0036052982208639</v>
      </c>
    </row>
    <row r="1751" spans="1:10" x14ac:dyDescent="0.3">
      <c r="A1751" s="6">
        <v>44999.916666666664</v>
      </c>
      <c r="B1751" s="7">
        <v>255.18</v>
      </c>
      <c r="C1751" s="7">
        <v>256.10000000000002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1.0036052982208639</v>
      </c>
      <c r="H1751" s="5">
        <f t="shared" si="199"/>
        <v>1.0036052982208639</v>
      </c>
      <c r="I1751" s="10">
        <f t="shared" si="200"/>
        <v>1.0036052982208639</v>
      </c>
      <c r="J1751" s="10">
        <f t="shared" si="201"/>
        <v>1.0036052982208639</v>
      </c>
    </row>
    <row r="1752" spans="1:10" x14ac:dyDescent="0.3">
      <c r="A1752" s="6">
        <v>44999.958333333336</v>
      </c>
      <c r="B1752" s="7">
        <v>239.91</v>
      </c>
      <c r="C1752" s="7">
        <v>240.77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1.0035846775874286</v>
      </c>
      <c r="H1752" s="5">
        <f t="shared" si="199"/>
        <v>1.0035846775874286</v>
      </c>
      <c r="I1752" s="10">
        <f t="shared" si="200"/>
        <v>1.0035846775874286</v>
      </c>
      <c r="J1752" s="10">
        <f t="shared" si="201"/>
        <v>1.0035846775874286</v>
      </c>
    </row>
    <row r="1753" spans="1:10" x14ac:dyDescent="0.3">
      <c r="A1753" s="6">
        <v>45000</v>
      </c>
      <c r="B1753" s="7">
        <v>172.42</v>
      </c>
      <c r="C1753" s="7">
        <v>173.04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1.0035958705486603</v>
      </c>
      <c r="H1753" s="5">
        <f t="shared" si="199"/>
        <v>1.0035958705486603</v>
      </c>
      <c r="I1753" s="10">
        <f t="shared" si="200"/>
        <v>1.0035958705486603</v>
      </c>
      <c r="J1753" s="10">
        <f t="shared" si="201"/>
        <v>1.0035958705486603</v>
      </c>
    </row>
    <row r="1754" spans="1:10" x14ac:dyDescent="0.3">
      <c r="A1754" s="6">
        <v>45000.041666666664</v>
      </c>
      <c r="B1754" s="7">
        <v>170.6</v>
      </c>
      <c r="C1754" s="7">
        <v>169.56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0.9939038686987105</v>
      </c>
      <c r="H1754" s="5">
        <f t="shared" si="199"/>
        <v>0.9939038686987105</v>
      </c>
      <c r="I1754" s="10">
        <f t="shared" si="200"/>
        <v>0.9939038686987105</v>
      </c>
      <c r="J1754" s="10">
        <f t="shared" si="201"/>
        <v>0.9939038686987105</v>
      </c>
    </row>
    <row r="1755" spans="1:10" x14ac:dyDescent="0.3">
      <c r="A1755" s="6">
        <v>45000.083333333336</v>
      </c>
      <c r="B1755" s="7">
        <v>164.39</v>
      </c>
      <c r="C1755" s="7">
        <v>163.38999999999999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0.99391690492122386</v>
      </c>
      <c r="H1755" s="5">
        <f t="shared" si="199"/>
        <v>0.99391690492122386</v>
      </c>
      <c r="I1755" s="10">
        <f t="shared" si="200"/>
        <v>0.99391690492122386</v>
      </c>
      <c r="J1755" s="10">
        <f t="shared" si="201"/>
        <v>0.99391690492122386</v>
      </c>
    </row>
    <row r="1756" spans="1:10" x14ac:dyDescent="0.3">
      <c r="A1756" s="6">
        <v>45000.125</v>
      </c>
      <c r="B1756" s="7">
        <v>151.25</v>
      </c>
      <c r="C1756" s="7">
        <v>150.33000000000001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0.99391735537190096</v>
      </c>
      <c r="H1756" s="5">
        <f t="shared" si="199"/>
        <v>0.99391735537190096</v>
      </c>
      <c r="I1756" s="10">
        <f t="shared" si="200"/>
        <v>0.99391735537190096</v>
      </c>
      <c r="J1756" s="10">
        <f t="shared" si="201"/>
        <v>0.99391735537190096</v>
      </c>
    </row>
    <row r="1757" spans="1:10" x14ac:dyDescent="0.3">
      <c r="A1757" s="6">
        <v>45000.166666666664</v>
      </c>
      <c r="B1757" s="7">
        <v>142.79</v>
      </c>
      <c r="C1757" s="7">
        <v>141.91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0.9938371034386162</v>
      </c>
      <c r="H1757" s="5">
        <f t="shared" si="199"/>
        <v>0.9938371034386162</v>
      </c>
      <c r="I1757" s="10">
        <f t="shared" si="200"/>
        <v>0.9938371034386162</v>
      </c>
      <c r="J1757" s="10">
        <f t="shared" si="201"/>
        <v>0.9938371034386162</v>
      </c>
    </row>
    <row r="1758" spans="1:10" x14ac:dyDescent="0.3">
      <c r="A1758" s="6">
        <v>45000.208333333336</v>
      </c>
      <c r="B1758" s="7">
        <v>145.69</v>
      </c>
      <c r="C1758" s="7">
        <v>144.80000000000001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0.99389113871919843</v>
      </c>
      <c r="H1758" s="5">
        <f t="shared" si="199"/>
        <v>0.99389113871919843</v>
      </c>
      <c r="I1758" s="10">
        <f t="shared" si="200"/>
        <v>0.99389113871919843</v>
      </c>
      <c r="J1758" s="10">
        <f t="shared" si="201"/>
        <v>0.99389113871919843</v>
      </c>
    </row>
    <row r="1759" spans="1:10" x14ac:dyDescent="0.3">
      <c r="A1759" s="6">
        <v>45000.25</v>
      </c>
      <c r="B1759" s="7">
        <v>167.28</v>
      </c>
      <c r="C1759" s="7">
        <v>166.26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0.99390243902439013</v>
      </c>
      <c r="H1759" s="5">
        <f t="shared" si="199"/>
        <v>0.99390243902439013</v>
      </c>
      <c r="I1759" s="10">
        <f t="shared" si="200"/>
        <v>0.99390243902439013</v>
      </c>
      <c r="J1759" s="10">
        <f t="shared" si="201"/>
        <v>0.99390243902439013</v>
      </c>
    </row>
    <row r="1760" spans="1:10" x14ac:dyDescent="0.3">
      <c r="A1760" s="6">
        <v>45000.291666666664</v>
      </c>
      <c r="B1760" s="7">
        <v>170.6</v>
      </c>
      <c r="C1760" s="7">
        <v>169.56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0.9939038686987105</v>
      </c>
      <c r="H1760" s="5">
        <f t="shared" si="199"/>
        <v>0.9939038686987105</v>
      </c>
      <c r="I1760" s="10">
        <f t="shared" si="200"/>
        <v>0.9939038686987105</v>
      </c>
      <c r="J1760" s="10">
        <f t="shared" si="201"/>
        <v>0.9939038686987105</v>
      </c>
    </row>
    <row r="1761" spans="1:10" x14ac:dyDescent="0.3">
      <c r="A1761" s="6">
        <v>45000.333333333336</v>
      </c>
      <c r="B1761" s="7">
        <v>170.6</v>
      </c>
      <c r="C1761" s="7">
        <v>169.56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0.9939038686987105</v>
      </c>
      <c r="H1761" s="5">
        <f t="shared" si="199"/>
        <v>0.9939038686987105</v>
      </c>
      <c r="I1761" s="10">
        <f t="shared" si="200"/>
        <v>0.9939038686987105</v>
      </c>
      <c r="J1761" s="10">
        <f t="shared" si="201"/>
        <v>0.9939038686987105</v>
      </c>
    </row>
    <row r="1762" spans="1:10" x14ac:dyDescent="0.3">
      <c r="A1762" s="6">
        <v>45000.375</v>
      </c>
      <c r="B1762" s="7">
        <v>142.47999999999999</v>
      </c>
      <c r="C1762" s="7">
        <v>146.24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1.0263896687254352</v>
      </c>
      <c r="H1762" s="5">
        <f t="shared" si="199"/>
        <v>1.0231330323028829</v>
      </c>
      <c r="I1762" s="10">
        <f t="shared" si="200"/>
        <v>1.0154220215352554</v>
      </c>
      <c r="J1762" s="10">
        <f t="shared" si="201"/>
        <v>1.0077110107676277</v>
      </c>
    </row>
    <row r="1763" spans="1:10" x14ac:dyDescent="0.3">
      <c r="A1763" s="6">
        <v>45000.416666666664</v>
      </c>
      <c r="B1763" s="7">
        <v>63.76</v>
      </c>
      <c r="C1763" s="7">
        <v>65.45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1.0265056461731494</v>
      </c>
      <c r="H1763" s="5">
        <f t="shared" si="199"/>
        <v>1.0231330323028829</v>
      </c>
      <c r="I1763" s="10">
        <f t="shared" si="200"/>
        <v>1.0154220215352554</v>
      </c>
      <c r="J1763" s="10">
        <f t="shared" si="201"/>
        <v>1.0077110107676277</v>
      </c>
    </row>
    <row r="1764" spans="1:10" x14ac:dyDescent="0.3">
      <c r="A1764" s="6">
        <v>45000.458333333336</v>
      </c>
      <c r="B1764" s="7">
        <v>0</v>
      </c>
      <c r="C1764" s="7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10">
        <f t="shared" si="200"/>
        <v>1</v>
      </c>
      <c r="J1764" s="10">
        <f t="shared" si="201"/>
        <v>1</v>
      </c>
    </row>
    <row r="1765" spans="1:10" x14ac:dyDescent="0.3">
      <c r="A1765" s="6">
        <v>45000.5</v>
      </c>
      <c r="B1765" s="7">
        <v>0</v>
      </c>
      <c r="C1765" s="7">
        <v>0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</v>
      </c>
      <c r="H1765" s="5">
        <f t="shared" si="199"/>
        <v>1</v>
      </c>
      <c r="I1765" s="10">
        <f t="shared" si="200"/>
        <v>1</v>
      </c>
      <c r="J1765" s="10">
        <f t="shared" si="201"/>
        <v>1</v>
      </c>
    </row>
    <row r="1766" spans="1:10" x14ac:dyDescent="0.3">
      <c r="A1766" s="6">
        <v>45000.541666666664</v>
      </c>
      <c r="B1766" s="7">
        <v>0</v>
      </c>
      <c r="C1766" s="7">
        <v>0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</v>
      </c>
      <c r="H1766" s="5">
        <f t="shared" si="199"/>
        <v>1</v>
      </c>
      <c r="I1766" s="10">
        <f t="shared" si="200"/>
        <v>1</v>
      </c>
      <c r="J1766" s="10">
        <f t="shared" si="201"/>
        <v>1</v>
      </c>
    </row>
    <row r="1767" spans="1:10" x14ac:dyDescent="0.3">
      <c r="A1767" s="6">
        <v>45000.583333333336</v>
      </c>
      <c r="B1767" s="7">
        <v>0</v>
      </c>
      <c r="C1767" s="7">
        <v>0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</v>
      </c>
      <c r="H1767" s="5">
        <f t="shared" si="199"/>
        <v>1</v>
      </c>
      <c r="I1767" s="10">
        <f t="shared" si="200"/>
        <v>1</v>
      </c>
      <c r="J1767" s="10">
        <f t="shared" si="201"/>
        <v>1</v>
      </c>
    </row>
    <row r="1768" spans="1:10" x14ac:dyDescent="0.3">
      <c r="A1768" s="6">
        <v>45000.625</v>
      </c>
      <c r="B1768" s="7">
        <v>0</v>
      </c>
      <c r="C1768" s="7">
        <v>0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</v>
      </c>
      <c r="H1768" s="5">
        <f t="shared" si="199"/>
        <v>1</v>
      </c>
      <c r="I1768" s="10">
        <f t="shared" si="200"/>
        <v>1</v>
      </c>
      <c r="J1768" s="10">
        <f t="shared" si="201"/>
        <v>1</v>
      </c>
    </row>
    <row r="1769" spans="1:10" x14ac:dyDescent="0.3">
      <c r="A1769" s="6">
        <v>45000.666666666664</v>
      </c>
      <c r="B1769" s="7">
        <v>0</v>
      </c>
      <c r="C1769" s="7">
        <v>0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</v>
      </c>
      <c r="H1769" s="5">
        <f t="shared" si="199"/>
        <v>1</v>
      </c>
      <c r="I1769" s="10">
        <f t="shared" si="200"/>
        <v>1</v>
      </c>
      <c r="J1769" s="10">
        <f t="shared" si="201"/>
        <v>1</v>
      </c>
    </row>
    <row r="1770" spans="1:10" x14ac:dyDescent="0.3">
      <c r="A1770" s="6">
        <v>45000.708333333336</v>
      </c>
      <c r="B1770" s="7">
        <v>0</v>
      </c>
      <c r="C1770" s="7">
        <v>0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</v>
      </c>
      <c r="H1770" s="5">
        <f t="shared" si="199"/>
        <v>1</v>
      </c>
      <c r="I1770" s="10">
        <f t="shared" si="200"/>
        <v>1</v>
      </c>
      <c r="J1770" s="10">
        <f t="shared" si="201"/>
        <v>1</v>
      </c>
    </row>
    <row r="1771" spans="1:10" x14ac:dyDescent="0.3">
      <c r="A1771" s="6">
        <v>45000.75</v>
      </c>
      <c r="B1771" s="7">
        <v>0</v>
      </c>
      <c r="C1771" s="7">
        <v>0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</v>
      </c>
      <c r="H1771" s="5">
        <f t="shared" si="199"/>
        <v>1</v>
      </c>
      <c r="I1771" s="10">
        <f t="shared" si="200"/>
        <v>1</v>
      </c>
      <c r="J1771" s="10">
        <f t="shared" si="201"/>
        <v>1</v>
      </c>
    </row>
    <row r="1772" spans="1:10" x14ac:dyDescent="0.3">
      <c r="A1772" s="6">
        <v>45000.791666666664</v>
      </c>
      <c r="B1772" s="7">
        <v>46.27</v>
      </c>
      <c r="C1772" s="7">
        <v>46.35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1.0017289820618112</v>
      </c>
      <c r="H1772" s="5">
        <f t="shared" si="199"/>
        <v>1.0017289820618112</v>
      </c>
      <c r="I1772" s="10">
        <f t="shared" si="200"/>
        <v>1.0017289820618112</v>
      </c>
      <c r="J1772" s="10">
        <f t="shared" si="201"/>
        <v>1.0017289820618112</v>
      </c>
    </row>
    <row r="1773" spans="1:10" x14ac:dyDescent="0.3">
      <c r="A1773" s="6">
        <v>45000.833333333336</v>
      </c>
      <c r="B1773" s="7">
        <v>185.94</v>
      </c>
      <c r="C1773" s="7">
        <v>186.25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1.0016672044745616</v>
      </c>
      <c r="H1773" s="5">
        <f t="shared" si="199"/>
        <v>1.0016672044745616</v>
      </c>
      <c r="I1773" s="10">
        <f t="shared" si="200"/>
        <v>1.0016672044745616</v>
      </c>
      <c r="J1773" s="10">
        <f t="shared" si="201"/>
        <v>1.0016672044745616</v>
      </c>
    </row>
    <row r="1774" spans="1:10" x14ac:dyDescent="0.3">
      <c r="A1774" s="6">
        <v>45000.875</v>
      </c>
      <c r="B1774" s="7">
        <v>170.29</v>
      </c>
      <c r="C1774" s="7">
        <v>170.57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1.0016442539197838</v>
      </c>
      <c r="H1774" s="5">
        <f t="shared" si="199"/>
        <v>1.0016442539197838</v>
      </c>
      <c r="I1774" s="10">
        <f t="shared" si="200"/>
        <v>1.0016442539197838</v>
      </c>
      <c r="J1774" s="10">
        <f t="shared" si="201"/>
        <v>1.0016442539197838</v>
      </c>
    </row>
    <row r="1775" spans="1:10" x14ac:dyDescent="0.3">
      <c r="A1775" s="6">
        <v>45000.916666666664</v>
      </c>
      <c r="B1775" s="7">
        <v>160.47999999999999</v>
      </c>
      <c r="C1775" s="7">
        <v>160.75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1.0016824526420738</v>
      </c>
      <c r="H1775" s="5">
        <f t="shared" si="199"/>
        <v>1.0016824526420738</v>
      </c>
      <c r="I1775" s="10">
        <f t="shared" si="200"/>
        <v>1.0016824526420738</v>
      </c>
      <c r="J1775" s="10">
        <f t="shared" si="201"/>
        <v>1.0016824526420738</v>
      </c>
    </row>
    <row r="1776" spans="1:10" x14ac:dyDescent="0.3">
      <c r="A1776" s="6">
        <v>45000.958333333336</v>
      </c>
      <c r="B1776" s="7">
        <v>160.47999999999999</v>
      </c>
      <c r="C1776" s="7">
        <v>160.75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1.0016824526420738</v>
      </c>
      <c r="H1776" s="5">
        <f t="shared" si="199"/>
        <v>1.0016824526420738</v>
      </c>
      <c r="I1776" s="10">
        <f t="shared" si="200"/>
        <v>1.0016824526420738</v>
      </c>
      <c r="J1776" s="10">
        <f t="shared" si="201"/>
        <v>1.0016824526420738</v>
      </c>
    </row>
    <row r="1777" spans="1:10" x14ac:dyDescent="0.3">
      <c r="A1777" s="6">
        <v>45001</v>
      </c>
      <c r="B1777" s="7">
        <v>148.33000000000001</v>
      </c>
      <c r="C1777" s="7">
        <v>148.58000000000001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1.0016854311332839</v>
      </c>
      <c r="H1777" s="5">
        <f t="shared" si="199"/>
        <v>1.0016854311332839</v>
      </c>
      <c r="I1777" s="10">
        <f t="shared" si="200"/>
        <v>1.0016854311332839</v>
      </c>
      <c r="J1777" s="10">
        <f t="shared" si="201"/>
        <v>1.0016854311332839</v>
      </c>
    </row>
    <row r="1778" spans="1:10" x14ac:dyDescent="0.3">
      <c r="A1778" s="6">
        <v>45001.041666666664</v>
      </c>
      <c r="B1778" s="7">
        <v>149.91999999999999</v>
      </c>
      <c r="C1778" s="7">
        <v>148.52000000000001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0.9906616862326576</v>
      </c>
      <c r="H1778" s="5">
        <f t="shared" si="199"/>
        <v>0.9906616862326576</v>
      </c>
      <c r="I1778" s="10">
        <f t="shared" si="200"/>
        <v>0.9906616862326576</v>
      </c>
      <c r="J1778" s="10">
        <f t="shared" si="201"/>
        <v>0.9906616862326576</v>
      </c>
    </row>
    <row r="1779" spans="1:10" x14ac:dyDescent="0.3">
      <c r="A1779" s="6">
        <v>45001.083333333336</v>
      </c>
      <c r="B1779" s="7">
        <v>156.44</v>
      </c>
      <c r="C1779" s="7">
        <v>154.97999999999999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0.99066734850421878</v>
      </c>
      <c r="H1779" s="5">
        <f t="shared" si="199"/>
        <v>0.99066734850421878</v>
      </c>
      <c r="I1779" s="10">
        <f t="shared" si="200"/>
        <v>0.99066734850421878</v>
      </c>
      <c r="J1779" s="10">
        <f t="shared" si="201"/>
        <v>0.99066734850421878</v>
      </c>
    </row>
    <row r="1780" spans="1:10" x14ac:dyDescent="0.3">
      <c r="A1780" s="6">
        <v>45001.125</v>
      </c>
      <c r="B1780" s="7">
        <v>156.66</v>
      </c>
      <c r="C1780" s="7">
        <v>155.19999999999999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0.99068045448742492</v>
      </c>
      <c r="H1780" s="5">
        <f t="shared" si="199"/>
        <v>0.99068045448742492</v>
      </c>
      <c r="I1780" s="10">
        <f t="shared" si="200"/>
        <v>0.99068045448742492</v>
      </c>
      <c r="J1780" s="10">
        <f t="shared" si="201"/>
        <v>0.99068045448742492</v>
      </c>
    </row>
    <row r="1781" spans="1:10" x14ac:dyDescent="0.3">
      <c r="A1781" s="6">
        <v>45001.166666666664</v>
      </c>
      <c r="B1781" s="7">
        <v>156.78</v>
      </c>
      <c r="C1781" s="7">
        <v>155.32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0.99068758770251297</v>
      </c>
      <c r="H1781" s="5">
        <f t="shared" si="199"/>
        <v>0.99068758770251297</v>
      </c>
      <c r="I1781" s="10">
        <f t="shared" si="200"/>
        <v>0.99068758770251297</v>
      </c>
      <c r="J1781" s="10">
        <f t="shared" si="201"/>
        <v>0.99068758770251297</v>
      </c>
    </row>
    <row r="1782" spans="1:10" x14ac:dyDescent="0.3">
      <c r="A1782" s="6">
        <v>45001.208333333336</v>
      </c>
      <c r="B1782" s="7">
        <v>165.49</v>
      </c>
      <c r="C1782" s="7">
        <v>163.94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0.99063387515861978</v>
      </c>
      <c r="H1782" s="5">
        <f t="shared" si="199"/>
        <v>0.99063387515861978</v>
      </c>
      <c r="I1782" s="10">
        <f t="shared" si="200"/>
        <v>0.99063387515861978</v>
      </c>
      <c r="J1782" s="10">
        <f t="shared" si="201"/>
        <v>0.99063387515861978</v>
      </c>
    </row>
    <row r="1783" spans="1:10" x14ac:dyDescent="0.3">
      <c r="A1783" s="6">
        <v>45001.25</v>
      </c>
      <c r="B1783" s="7">
        <v>165.86</v>
      </c>
      <c r="C1783" s="7">
        <v>164.31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0.9906547690823585</v>
      </c>
      <c r="H1783" s="5">
        <f t="shared" si="199"/>
        <v>0.9906547690823585</v>
      </c>
      <c r="I1783" s="10">
        <f t="shared" si="200"/>
        <v>0.9906547690823585</v>
      </c>
      <c r="J1783" s="10">
        <f t="shared" si="201"/>
        <v>0.9906547690823585</v>
      </c>
    </row>
    <row r="1784" spans="1:10" x14ac:dyDescent="0.3">
      <c r="A1784" s="6">
        <v>45001.291666666664</v>
      </c>
      <c r="B1784" s="7">
        <v>165.86</v>
      </c>
      <c r="C1784" s="7">
        <v>164.31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0.9906547690823585</v>
      </c>
      <c r="H1784" s="5">
        <f t="shared" si="199"/>
        <v>0.9906547690823585</v>
      </c>
      <c r="I1784" s="10">
        <f t="shared" si="200"/>
        <v>0.9906547690823585</v>
      </c>
      <c r="J1784" s="10">
        <f t="shared" si="201"/>
        <v>0.9906547690823585</v>
      </c>
    </row>
    <row r="1785" spans="1:10" x14ac:dyDescent="0.3">
      <c r="A1785" s="6">
        <v>45001.333333333336</v>
      </c>
      <c r="B1785" s="7">
        <v>165.86</v>
      </c>
      <c r="C1785" s="7">
        <v>164.31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0.9906547690823585</v>
      </c>
      <c r="H1785" s="5">
        <f t="shared" si="199"/>
        <v>0.9906547690823585</v>
      </c>
      <c r="I1785" s="10">
        <f t="shared" si="200"/>
        <v>0.9906547690823585</v>
      </c>
      <c r="J1785" s="10">
        <f t="shared" si="201"/>
        <v>0.9906547690823585</v>
      </c>
    </row>
    <row r="1786" spans="1:10" x14ac:dyDescent="0.3">
      <c r="A1786" s="6">
        <v>45001.375</v>
      </c>
      <c r="B1786" s="7">
        <v>153.29</v>
      </c>
      <c r="C1786" s="7">
        <v>156.69999999999999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1.022245417183117</v>
      </c>
      <c r="H1786" s="5">
        <f t="shared" si="199"/>
        <v>1.022245417183117</v>
      </c>
      <c r="I1786" s="10">
        <f t="shared" si="200"/>
        <v>1.0154220215352554</v>
      </c>
      <c r="J1786" s="10">
        <f t="shared" si="201"/>
        <v>1.0077110107676277</v>
      </c>
    </row>
    <row r="1787" spans="1:10" x14ac:dyDescent="0.3">
      <c r="A1787" s="6">
        <v>45001.416666666664</v>
      </c>
      <c r="B1787" s="7">
        <v>114.94</v>
      </c>
      <c r="C1787" s="7">
        <v>117.5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1.0222724899947799</v>
      </c>
      <c r="H1787" s="5">
        <f t="shared" si="199"/>
        <v>1.0222724899947799</v>
      </c>
      <c r="I1787" s="10">
        <f t="shared" si="200"/>
        <v>1.0154220215352554</v>
      </c>
      <c r="J1787" s="10">
        <f t="shared" si="201"/>
        <v>1.0077110107676277</v>
      </c>
    </row>
    <row r="1788" spans="1:10" x14ac:dyDescent="0.3">
      <c r="A1788" s="6">
        <v>45001.458333333336</v>
      </c>
      <c r="B1788" s="7">
        <v>89.93</v>
      </c>
      <c r="C1788" s="7">
        <v>91.92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1.0221283220282442</v>
      </c>
      <c r="H1788" s="5">
        <f t="shared" si="199"/>
        <v>1.0221283220282442</v>
      </c>
      <c r="I1788" s="10">
        <f t="shared" si="200"/>
        <v>1.0154220215352554</v>
      </c>
      <c r="J1788" s="10">
        <f t="shared" si="201"/>
        <v>1.0077110107676277</v>
      </c>
    </row>
    <row r="1789" spans="1:10" x14ac:dyDescent="0.3">
      <c r="A1789" s="6">
        <v>45001.5</v>
      </c>
      <c r="B1789" s="7">
        <v>90.33</v>
      </c>
      <c r="C1789" s="7">
        <v>92.33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1.0221410384147016</v>
      </c>
      <c r="H1789" s="5">
        <f t="shared" si="199"/>
        <v>1.0221410384147016</v>
      </c>
      <c r="I1789" s="10">
        <f t="shared" si="200"/>
        <v>1.0154220215352554</v>
      </c>
      <c r="J1789" s="10">
        <f t="shared" si="201"/>
        <v>1.0077110107676277</v>
      </c>
    </row>
    <row r="1790" spans="1:10" x14ac:dyDescent="0.3">
      <c r="A1790" s="6">
        <v>45001.541666666664</v>
      </c>
      <c r="B1790" s="7">
        <v>22.84</v>
      </c>
      <c r="C1790" s="7">
        <v>23.35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1.0223292469352014</v>
      </c>
      <c r="H1790" s="5">
        <f t="shared" si="199"/>
        <v>1.0223292469352014</v>
      </c>
      <c r="I1790" s="10">
        <f t="shared" si="200"/>
        <v>1.0154220215352554</v>
      </c>
      <c r="J1790" s="10">
        <f t="shared" si="201"/>
        <v>1.0077110107676277</v>
      </c>
    </row>
    <row r="1791" spans="1:10" x14ac:dyDescent="0.3">
      <c r="A1791" s="6">
        <v>45001.583333333336</v>
      </c>
      <c r="B1791" s="7">
        <v>0</v>
      </c>
      <c r="C1791" s="7">
        <v>0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</v>
      </c>
      <c r="H1791" s="5">
        <f t="shared" si="199"/>
        <v>1</v>
      </c>
      <c r="I1791" s="10">
        <f t="shared" si="200"/>
        <v>1</v>
      </c>
      <c r="J1791" s="10">
        <f t="shared" si="201"/>
        <v>1</v>
      </c>
    </row>
    <row r="1792" spans="1:10" x14ac:dyDescent="0.3">
      <c r="A1792" s="6">
        <v>45001.625</v>
      </c>
      <c r="B1792" s="7">
        <v>0</v>
      </c>
      <c r="C1792" s="7">
        <v>0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</v>
      </c>
      <c r="H1792" s="5">
        <f t="shared" si="199"/>
        <v>1</v>
      </c>
      <c r="I1792" s="10">
        <f t="shared" si="200"/>
        <v>1</v>
      </c>
      <c r="J1792" s="10">
        <f t="shared" si="201"/>
        <v>1</v>
      </c>
    </row>
    <row r="1793" spans="1:10" x14ac:dyDescent="0.3">
      <c r="A1793" s="6">
        <v>45001.666666666664</v>
      </c>
      <c r="B1793" s="7">
        <v>0</v>
      </c>
      <c r="C1793" s="7">
        <v>0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</v>
      </c>
      <c r="H1793" s="5">
        <f t="shared" si="199"/>
        <v>1</v>
      </c>
      <c r="I1793" s="10">
        <f t="shared" si="200"/>
        <v>1</v>
      </c>
      <c r="J1793" s="10">
        <f t="shared" si="201"/>
        <v>1</v>
      </c>
    </row>
    <row r="1794" spans="1:10" x14ac:dyDescent="0.3">
      <c r="A1794" s="6">
        <v>45001.708333333336</v>
      </c>
      <c r="B1794" s="7">
        <v>0</v>
      </c>
      <c r="C1794" s="7">
        <v>0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</v>
      </c>
      <c r="H1794" s="5">
        <f t="shared" si="199"/>
        <v>1</v>
      </c>
      <c r="I1794" s="10">
        <f t="shared" si="200"/>
        <v>1</v>
      </c>
      <c r="J1794" s="10">
        <f t="shared" si="201"/>
        <v>1</v>
      </c>
    </row>
    <row r="1795" spans="1:10" x14ac:dyDescent="0.3">
      <c r="A1795" s="6">
        <v>45001.75</v>
      </c>
      <c r="B1795" s="7">
        <v>0</v>
      </c>
      <c r="C1795" s="7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10">
        <f t="shared" ref="I1795:I1858" si="207">MIN(MAX(H1795,$L$10),$M$10)</f>
        <v>1</v>
      </c>
      <c r="J1795" s="10">
        <f t="shared" ref="J1795:J1858" si="208">MIN(MAX(I1795,$L$8),$M$8)</f>
        <v>1</v>
      </c>
    </row>
    <row r="1796" spans="1:10" x14ac:dyDescent="0.3">
      <c r="A1796" s="6">
        <v>45001.791666666664</v>
      </c>
      <c r="B1796" s="7">
        <v>79.819999999999993</v>
      </c>
      <c r="C1796" s="7">
        <v>78.790000000000006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0.9870959659233276</v>
      </c>
      <c r="H1796" s="5">
        <f t="shared" si="206"/>
        <v>0.9870959659233276</v>
      </c>
      <c r="I1796" s="10">
        <f t="shared" si="207"/>
        <v>0.9870959659233276</v>
      </c>
      <c r="J1796" s="10">
        <f t="shared" si="208"/>
        <v>0.9870959659233276</v>
      </c>
    </row>
    <row r="1797" spans="1:10" x14ac:dyDescent="0.3">
      <c r="A1797" s="6">
        <v>45001.833333333336</v>
      </c>
      <c r="B1797" s="7">
        <v>168</v>
      </c>
      <c r="C1797" s="7">
        <v>165.82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0.98702380952380953</v>
      </c>
      <c r="H1797" s="5">
        <f t="shared" si="206"/>
        <v>0.98702380952380953</v>
      </c>
      <c r="I1797" s="10">
        <f t="shared" si="207"/>
        <v>0.98702380952380953</v>
      </c>
      <c r="J1797" s="10">
        <f t="shared" si="208"/>
        <v>0.98702380952380953</v>
      </c>
    </row>
    <row r="1798" spans="1:10" x14ac:dyDescent="0.3">
      <c r="A1798" s="6">
        <v>45001.875</v>
      </c>
      <c r="B1798" s="7">
        <v>168</v>
      </c>
      <c r="C1798" s="7">
        <v>165.82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0.98702380952380953</v>
      </c>
      <c r="H1798" s="5">
        <f t="shared" si="206"/>
        <v>0.98702380952380953</v>
      </c>
      <c r="I1798" s="10">
        <f t="shared" si="207"/>
        <v>0.98702380952380953</v>
      </c>
      <c r="J1798" s="10">
        <f t="shared" si="208"/>
        <v>0.98702380952380953</v>
      </c>
    </row>
    <row r="1799" spans="1:10" x14ac:dyDescent="0.3">
      <c r="A1799" s="6">
        <v>45001.916666666664</v>
      </c>
      <c r="B1799" s="7">
        <v>168</v>
      </c>
      <c r="C1799" s="7">
        <v>165.82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0.98702380952380953</v>
      </c>
      <c r="H1799" s="5">
        <f t="shared" si="206"/>
        <v>0.98702380952380953</v>
      </c>
      <c r="I1799" s="10">
        <f t="shared" si="207"/>
        <v>0.98702380952380953</v>
      </c>
      <c r="J1799" s="10">
        <f t="shared" si="208"/>
        <v>0.98702380952380953</v>
      </c>
    </row>
    <row r="1800" spans="1:10" x14ac:dyDescent="0.3">
      <c r="A1800" s="6">
        <v>45001.958333333336</v>
      </c>
      <c r="B1800" s="7">
        <v>168</v>
      </c>
      <c r="C1800" s="7">
        <v>165.82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0.98702380952380953</v>
      </c>
      <c r="H1800" s="5">
        <f t="shared" si="206"/>
        <v>0.98702380952380953</v>
      </c>
      <c r="I1800" s="10">
        <f t="shared" si="207"/>
        <v>0.98702380952380953</v>
      </c>
      <c r="J1800" s="10">
        <f t="shared" si="208"/>
        <v>0.98702380952380953</v>
      </c>
    </row>
    <row r="1801" spans="1:10" x14ac:dyDescent="0.3">
      <c r="A1801" s="6">
        <v>45002</v>
      </c>
      <c r="B1801" s="7">
        <v>168</v>
      </c>
      <c r="C1801" s="7">
        <v>165.82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0.98702380952380953</v>
      </c>
      <c r="H1801" s="5">
        <f t="shared" si="206"/>
        <v>0.98702380952380953</v>
      </c>
      <c r="I1801" s="10">
        <f t="shared" si="207"/>
        <v>0.98702380952380953</v>
      </c>
      <c r="J1801" s="10">
        <f t="shared" si="208"/>
        <v>0.98702380952380953</v>
      </c>
    </row>
    <row r="1802" spans="1:10" x14ac:dyDescent="0.3">
      <c r="A1802" s="6">
        <v>45002.041666666664</v>
      </c>
      <c r="B1802" s="7">
        <v>167.88</v>
      </c>
      <c r="C1802" s="7">
        <v>164.85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0.98195139385275199</v>
      </c>
      <c r="H1802" s="5">
        <f t="shared" si="206"/>
        <v>0.98195139385275199</v>
      </c>
      <c r="I1802" s="10">
        <f t="shared" si="207"/>
        <v>0.98195139385275199</v>
      </c>
      <c r="J1802" s="10">
        <f t="shared" si="208"/>
        <v>0.98195139385275199</v>
      </c>
    </row>
    <row r="1803" spans="1:10" x14ac:dyDescent="0.3">
      <c r="A1803" s="6">
        <v>45002.083333333336</v>
      </c>
      <c r="B1803" s="7">
        <v>167.88</v>
      </c>
      <c r="C1803" s="7">
        <v>164.85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0.98195139385275199</v>
      </c>
      <c r="H1803" s="5">
        <f t="shared" si="206"/>
        <v>0.98195139385275199</v>
      </c>
      <c r="I1803" s="10">
        <f t="shared" si="207"/>
        <v>0.98195139385275199</v>
      </c>
      <c r="J1803" s="10">
        <f t="shared" si="208"/>
        <v>0.98195139385275199</v>
      </c>
    </row>
    <row r="1804" spans="1:10" x14ac:dyDescent="0.3">
      <c r="A1804" s="6">
        <v>45002.125</v>
      </c>
      <c r="B1804" s="7">
        <v>162.16</v>
      </c>
      <c r="C1804" s="7">
        <v>159.22999999999999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0.98193142575234327</v>
      </c>
      <c r="H1804" s="5">
        <f t="shared" si="206"/>
        <v>0.98193142575234327</v>
      </c>
      <c r="I1804" s="10">
        <f t="shared" si="207"/>
        <v>0.98193142575234327</v>
      </c>
      <c r="J1804" s="10">
        <f t="shared" si="208"/>
        <v>0.98193142575234327</v>
      </c>
    </row>
    <row r="1805" spans="1:10" x14ac:dyDescent="0.3">
      <c r="A1805" s="6">
        <v>45002.166666666664</v>
      </c>
      <c r="B1805" s="7">
        <v>152.28</v>
      </c>
      <c r="C1805" s="7">
        <v>149.53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0.98194116101917517</v>
      </c>
      <c r="H1805" s="5">
        <f t="shared" si="206"/>
        <v>0.98194116101917517</v>
      </c>
      <c r="I1805" s="10">
        <f t="shared" si="207"/>
        <v>0.98194116101917517</v>
      </c>
      <c r="J1805" s="10">
        <f t="shared" si="208"/>
        <v>0.98194116101917517</v>
      </c>
    </row>
    <row r="1806" spans="1:10" x14ac:dyDescent="0.3">
      <c r="A1806" s="6">
        <v>45002.208333333336</v>
      </c>
      <c r="B1806" s="7">
        <v>152.28</v>
      </c>
      <c r="C1806" s="7">
        <v>149.53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0.98194116101917517</v>
      </c>
      <c r="H1806" s="5">
        <f t="shared" si="206"/>
        <v>0.98194116101917517</v>
      </c>
      <c r="I1806" s="10">
        <f t="shared" si="207"/>
        <v>0.98194116101917517</v>
      </c>
      <c r="J1806" s="10">
        <f t="shared" si="208"/>
        <v>0.98194116101917517</v>
      </c>
    </row>
    <row r="1807" spans="1:10" x14ac:dyDescent="0.3">
      <c r="A1807" s="6">
        <v>45002.25</v>
      </c>
      <c r="B1807" s="7">
        <v>159.82</v>
      </c>
      <c r="C1807" s="7">
        <v>156.93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0.98191715680140168</v>
      </c>
      <c r="H1807" s="5">
        <f t="shared" si="206"/>
        <v>0.98191715680140168</v>
      </c>
      <c r="I1807" s="10">
        <f t="shared" si="207"/>
        <v>0.98191715680140168</v>
      </c>
      <c r="J1807" s="10">
        <f t="shared" si="208"/>
        <v>0.98191715680140168</v>
      </c>
    </row>
    <row r="1808" spans="1:10" x14ac:dyDescent="0.3">
      <c r="A1808" s="6">
        <v>45002.291666666664</v>
      </c>
      <c r="B1808" s="7">
        <v>167.88</v>
      </c>
      <c r="C1808" s="7">
        <v>164.85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0.98195139385275199</v>
      </c>
      <c r="H1808" s="5">
        <f t="shared" si="206"/>
        <v>0.98195139385275199</v>
      </c>
      <c r="I1808" s="10">
        <f t="shared" si="207"/>
        <v>0.98195139385275199</v>
      </c>
      <c r="J1808" s="10">
        <f t="shared" si="208"/>
        <v>0.98195139385275199</v>
      </c>
    </row>
    <row r="1809" spans="1:10" x14ac:dyDescent="0.3">
      <c r="A1809" s="6">
        <v>45002.333333333336</v>
      </c>
      <c r="B1809" s="7">
        <v>167.88</v>
      </c>
      <c r="C1809" s="7">
        <v>164.85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0.98195139385275199</v>
      </c>
      <c r="H1809" s="5">
        <f t="shared" si="206"/>
        <v>0.98195139385275199</v>
      </c>
      <c r="I1809" s="10">
        <f t="shared" si="207"/>
        <v>0.98195139385275199</v>
      </c>
      <c r="J1809" s="10">
        <f t="shared" si="208"/>
        <v>0.98195139385275199</v>
      </c>
    </row>
    <row r="1810" spans="1:10" x14ac:dyDescent="0.3">
      <c r="A1810" s="6">
        <v>45002.375</v>
      </c>
      <c r="B1810" s="7">
        <v>138.86000000000001</v>
      </c>
      <c r="C1810" s="7">
        <v>141.88999999999999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1.0218205386720436</v>
      </c>
      <c r="H1810" s="5">
        <f t="shared" si="206"/>
        <v>1.0218205386720436</v>
      </c>
      <c r="I1810" s="10">
        <f t="shared" si="207"/>
        <v>1.0154220215352554</v>
      </c>
      <c r="J1810" s="10">
        <f t="shared" si="208"/>
        <v>1.0077110107676277</v>
      </c>
    </row>
    <row r="1811" spans="1:10" x14ac:dyDescent="0.3">
      <c r="A1811" s="6">
        <v>45002.416666666664</v>
      </c>
      <c r="B1811" s="7">
        <v>71.900000000000006</v>
      </c>
      <c r="C1811" s="7">
        <v>73.47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1.0218358831710708</v>
      </c>
      <c r="H1811" s="5">
        <f t="shared" si="206"/>
        <v>1.0218358831710708</v>
      </c>
      <c r="I1811" s="10">
        <f t="shared" si="207"/>
        <v>1.0154220215352554</v>
      </c>
      <c r="J1811" s="10">
        <f t="shared" si="208"/>
        <v>1.0077110107676277</v>
      </c>
    </row>
    <row r="1812" spans="1:10" x14ac:dyDescent="0.3">
      <c r="A1812" s="6">
        <v>45002.458333333336</v>
      </c>
      <c r="B1812" s="7">
        <v>6.86</v>
      </c>
      <c r="C1812" s="7">
        <v>7.01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1.0218658892128278</v>
      </c>
      <c r="H1812" s="5">
        <f t="shared" si="206"/>
        <v>1.0218658892128278</v>
      </c>
      <c r="I1812" s="10">
        <f t="shared" si="207"/>
        <v>1.0154220215352554</v>
      </c>
      <c r="J1812" s="10">
        <f t="shared" si="208"/>
        <v>1.0077110107676277</v>
      </c>
    </row>
    <row r="1813" spans="1:10" x14ac:dyDescent="0.3">
      <c r="A1813" s="6">
        <v>45002.5</v>
      </c>
      <c r="B1813" s="7">
        <v>0</v>
      </c>
      <c r="C1813" s="7">
        <v>0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</v>
      </c>
      <c r="H1813" s="5">
        <f t="shared" si="206"/>
        <v>1</v>
      </c>
      <c r="I1813" s="10">
        <f t="shared" si="207"/>
        <v>1</v>
      </c>
      <c r="J1813" s="10">
        <f t="shared" si="208"/>
        <v>1</v>
      </c>
    </row>
    <row r="1814" spans="1:10" x14ac:dyDescent="0.3">
      <c r="A1814" s="6">
        <v>45002.541666666664</v>
      </c>
      <c r="B1814" s="7">
        <v>0</v>
      </c>
      <c r="C1814" s="7">
        <v>0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</v>
      </c>
      <c r="H1814" s="5">
        <f t="shared" si="206"/>
        <v>1</v>
      </c>
      <c r="I1814" s="10">
        <f t="shared" si="207"/>
        <v>1</v>
      </c>
      <c r="J1814" s="10">
        <f t="shared" si="208"/>
        <v>1</v>
      </c>
    </row>
    <row r="1815" spans="1:10" x14ac:dyDescent="0.3">
      <c r="A1815" s="6">
        <v>45002.583333333336</v>
      </c>
      <c r="B1815" s="7">
        <v>0</v>
      </c>
      <c r="C1815" s="7">
        <v>0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</v>
      </c>
      <c r="H1815" s="5">
        <f t="shared" si="206"/>
        <v>1</v>
      </c>
      <c r="I1815" s="10">
        <f t="shared" si="207"/>
        <v>1</v>
      </c>
      <c r="J1815" s="10">
        <f t="shared" si="208"/>
        <v>1</v>
      </c>
    </row>
    <row r="1816" spans="1:10" x14ac:dyDescent="0.3">
      <c r="A1816" s="6">
        <v>45002.625</v>
      </c>
      <c r="B1816" s="7">
        <v>0</v>
      </c>
      <c r="C1816" s="7">
        <v>0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</v>
      </c>
      <c r="H1816" s="5">
        <f t="shared" si="206"/>
        <v>1</v>
      </c>
      <c r="I1816" s="10">
        <f t="shared" si="207"/>
        <v>1</v>
      </c>
      <c r="J1816" s="10">
        <f t="shared" si="208"/>
        <v>1</v>
      </c>
    </row>
    <row r="1817" spans="1:10" x14ac:dyDescent="0.3">
      <c r="A1817" s="6">
        <v>45002.666666666664</v>
      </c>
      <c r="B1817" s="7">
        <v>0</v>
      </c>
      <c r="C1817" s="7">
        <v>0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</v>
      </c>
      <c r="H1817" s="5">
        <f t="shared" si="206"/>
        <v>1</v>
      </c>
      <c r="I1817" s="10">
        <f t="shared" si="207"/>
        <v>1</v>
      </c>
      <c r="J1817" s="10">
        <f t="shared" si="208"/>
        <v>1</v>
      </c>
    </row>
    <row r="1818" spans="1:10" x14ac:dyDescent="0.3">
      <c r="A1818" s="6">
        <v>45002.708333333336</v>
      </c>
      <c r="B1818" s="7">
        <v>0</v>
      </c>
      <c r="C1818" s="7">
        <v>0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</v>
      </c>
      <c r="H1818" s="5">
        <f t="shared" si="206"/>
        <v>1</v>
      </c>
      <c r="I1818" s="10">
        <f t="shared" si="207"/>
        <v>1</v>
      </c>
      <c r="J1818" s="10">
        <f t="shared" si="208"/>
        <v>1</v>
      </c>
    </row>
    <row r="1819" spans="1:10" x14ac:dyDescent="0.3">
      <c r="A1819" s="6">
        <v>45002.75</v>
      </c>
      <c r="B1819" s="7">
        <v>0</v>
      </c>
      <c r="C1819" s="7">
        <v>0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</v>
      </c>
      <c r="H1819" s="5">
        <f t="shared" si="206"/>
        <v>1</v>
      </c>
      <c r="I1819" s="10">
        <f t="shared" si="207"/>
        <v>1</v>
      </c>
      <c r="J1819" s="10">
        <f t="shared" si="208"/>
        <v>1</v>
      </c>
    </row>
    <row r="1820" spans="1:10" x14ac:dyDescent="0.3">
      <c r="A1820" s="6">
        <v>45002.791666666664</v>
      </c>
      <c r="B1820" s="7">
        <v>0</v>
      </c>
      <c r="C1820" s="7">
        <v>0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</v>
      </c>
      <c r="H1820" s="5">
        <f t="shared" si="206"/>
        <v>1</v>
      </c>
      <c r="I1820" s="10">
        <f t="shared" si="207"/>
        <v>1</v>
      </c>
      <c r="J1820" s="10">
        <f t="shared" si="208"/>
        <v>1</v>
      </c>
    </row>
    <row r="1821" spans="1:10" x14ac:dyDescent="0.3">
      <c r="A1821" s="6">
        <v>45002.833333333336</v>
      </c>
      <c r="B1821" s="7">
        <v>112.93</v>
      </c>
      <c r="C1821" s="7">
        <v>111.66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0.98875409545736292</v>
      </c>
      <c r="H1821" s="5">
        <f t="shared" si="206"/>
        <v>0.98875409545736292</v>
      </c>
      <c r="I1821" s="10">
        <f t="shared" si="207"/>
        <v>0.98875409545736292</v>
      </c>
      <c r="J1821" s="10">
        <f t="shared" si="208"/>
        <v>0.98875409545736292</v>
      </c>
    </row>
    <row r="1822" spans="1:10" x14ac:dyDescent="0.3">
      <c r="A1822" s="6">
        <v>45002.875</v>
      </c>
      <c r="B1822" s="7">
        <v>170.94</v>
      </c>
      <c r="C1822" s="7">
        <v>169.01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0.98870948870948872</v>
      </c>
      <c r="H1822" s="5">
        <f t="shared" si="206"/>
        <v>0.98870948870948872</v>
      </c>
      <c r="I1822" s="10">
        <f t="shared" si="207"/>
        <v>0.98870948870948872</v>
      </c>
      <c r="J1822" s="10">
        <f t="shared" si="208"/>
        <v>0.98870948870948872</v>
      </c>
    </row>
    <row r="1823" spans="1:10" x14ac:dyDescent="0.3">
      <c r="A1823" s="6">
        <v>45002.916666666664</v>
      </c>
      <c r="B1823" s="7">
        <v>166.09</v>
      </c>
      <c r="C1823" s="7">
        <v>164.21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0.98868083569149257</v>
      </c>
      <c r="H1823" s="5">
        <f t="shared" si="206"/>
        <v>0.98868083569149257</v>
      </c>
      <c r="I1823" s="10">
        <f t="shared" si="207"/>
        <v>0.98868083569149257</v>
      </c>
      <c r="J1823" s="10">
        <f t="shared" si="208"/>
        <v>0.98868083569149257</v>
      </c>
    </row>
    <row r="1824" spans="1:10" x14ac:dyDescent="0.3">
      <c r="A1824" s="6">
        <v>45002.958333333336</v>
      </c>
      <c r="B1824" s="7">
        <v>157.88999999999999</v>
      </c>
      <c r="C1824" s="7">
        <v>156.1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0.98866299322313012</v>
      </c>
      <c r="H1824" s="5">
        <f t="shared" si="206"/>
        <v>0.98866299322313012</v>
      </c>
      <c r="I1824" s="10">
        <f t="shared" si="207"/>
        <v>0.98866299322313012</v>
      </c>
      <c r="J1824" s="10">
        <f t="shared" si="208"/>
        <v>0.98866299322313012</v>
      </c>
    </row>
    <row r="1825" spans="1:10" x14ac:dyDescent="0.3">
      <c r="A1825" s="6">
        <v>45003</v>
      </c>
      <c r="B1825" s="7">
        <v>154.31</v>
      </c>
      <c r="C1825" s="7">
        <v>152.57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0.98872399714859693</v>
      </c>
      <c r="H1825" s="5">
        <f t="shared" si="206"/>
        <v>0.98872399714859693</v>
      </c>
      <c r="I1825" s="10">
        <f t="shared" si="207"/>
        <v>0.98872399714859693</v>
      </c>
      <c r="J1825" s="10">
        <f t="shared" si="208"/>
        <v>0.98872399714859693</v>
      </c>
    </row>
    <row r="1826" spans="1:10" x14ac:dyDescent="0.3">
      <c r="A1826" s="6">
        <v>45003.041666666664</v>
      </c>
      <c r="B1826" s="7">
        <v>150.85</v>
      </c>
      <c r="C1826" s="7">
        <v>149.30000000000001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0.98972489227709659</v>
      </c>
      <c r="H1826" s="5">
        <f t="shared" si="206"/>
        <v>0.98972489227709659</v>
      </c>
      <c r="I1826" s="10">
        <f t="shared" si="207"/>
        <v>0.98972489227709659</v>
      </c>
      <c r="J1826" s="10">
        <f t="shared" si="208"/>
        <v>0.98972489227709659</v>
      </c>
    </row>
    <row r="1827" spans="1:10" x14ac:dyDescent="0.3">
      <c r="A1827" s="6">
        <v>45003.083333333336</v>
      </c>
      <c r="B1827" s="7">
        <v>150.85</v>
      </c>
      <c r="C1827" s="7">
        <v>149.30000000000001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0.98972489227709659</v>
      </c>
      <c r="H1827" s="5">
        <f t="shared" si="206"/>
        <v>0.98972489227709659</v>
      </c>
      <c r="I1827" s="10">
        <f t="shared" si="207"/>
        <v>0.98972489227709659</v>
      </c>
      <c r="J1827" s="10">
        <f t="shared" si="208"/>
        <v>0.98972489227709659</v>
      </c>
    </row>
    <row r="1828" spans="1:10" x14ac:dyDescent="0.3">
      <c r="A1828" s="6">
        <v>45003.125</v>
      </c>
      <c r="B1828" s="7">
        <v>144.97999999999999</v>
      </c>
      <c r="C1828" s="7">
        <v>143.49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0.98972272037522435</v>
      </c>
      <c r="H1828" s="5">
        <f t="shared" si="206"/>
        <v>0.98972272037522435</v>
      </c>
      <c r="I1828" s="10">
        <f t="shared" si="207"/>
        <v>0.98972272037522435</v>
      </c>
      <c r="J1828" s="10">
        <f t="shared" si="208"/>
        <v>0.98972272037522435</v>
      </c>
    </row>
    <row r="1829" spans="1:10" x14ac:dyDescent="0.3">
      <c r="A1829" s="6">
        <v>45003.166666666664</v>
      </c>
      <c r="B1829" s="7">
        <v>128.58000000000001</v>
      </c>
      <c r="C1829" s="7">
        <v>127.25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0.9896562451392128</v>
      </c>
      <c r="H1829" s="5">
        <f t="shared" si="206"/>
        <v>0.9896562451392128</v>
      </c>
      <c r="I1829" s="10">
        <f t="shared" si="207"/>
        <v>0.9896562451392128</v>
      </c>
      <c r="J1829" s="10">
        <f t="shared" si="208"/>
        <v>0.9896562451392128</v>
      </c>
    </row>
    <row r="1830" spans="1:10" x14ac:dyDescent="0.3">
      <c r="A1830" s="6">
        <v>45003.208333333336</v>
      </c>
      <c r="B1830" s="7">
        <v>137.01</v>
      </c>
      <c r="C1830" s="7">
        <v>135.59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0.98963579300780979</v>
      </c>
      <c r="H1830" s="5">
        <f t="shared" si="206"/>
        <v>0.98963579300780979</v>
      </c>
      <c r="I1830" s="10">
        <f t="shared" si="207"/>
        <v>0.98963579300780979</v>
      </c>
      <c r="J1830" s="10">
        <f t="shared" si="208"/>
        <v>0.98963579300780979</v>
      </c>
    </row>
    <row r="1831" spans="1:10" x14ac:dyDescent="0.3">
      <c r="A1831" s="6">
        <v>45003.25</v>
      </c>
      <c r="B1831" s="7">
        <v>157.69999999999999</v>
      </c>
      <c r="C1831" s="7">
        <v>156.08000000000001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0.98972733037412819</v>
      </c>
      <c r="H1831" s="5">
        <f t="shared" si="206"/>
        <v>0.98972733037412819</v>
      </c>
      <c r="I1831" s="10">
        <f t="shared" si="207"/>
        <v>0.98972733037412819</v>
      </c>
      <c r="J1831" s="10">
        <f t="shared" si="208"/>
        <v>0.98972733037412819</v>
      </c>
    </row>
    <row r="1832" spans="1:10" x14ac:dyDescent="0.3">
      <c r="A1832" s="6">
        <v>45003.291666666664</v>
      </c>
      <c r="B1832" s="7">
        <v>163.16</v>
      </c>
      <c r="C1832" s="7">
        <v>161.47999999999999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0.98970335866633974</v>
      </c>
      <c r="H1832" s="5">
        <f t="shared" si="206"/>
        <v>0.98970335866633974</v>
      </c>
      <c r="I1832" s="10">
        <f t="shared" si="207"/>
        <v>0.98970335866633974</v>
      </c>
      <c r="J1832" s="10">
        <f t="shared" si="208"/>
        <v>0.98970335866633974</v>
      </c>
    </row>
    <row r="1833" spans="1:10" x14ac:dyDescent="0.3">
      <c r="A1833" s="6">
        <v>45003.333333333336</v>
      </c>
      <c r="B1833" s="7">
        <v>162.68</v>
      </c>
      <c r="C1833" s="7">
        <v>161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0.98967297762478479</v>
      </c>
      <c r="H1833" s="5">
        <f t="shared" si="206"/>
        <v>0.98967297762478479</v>
      </c>
      <c r="I1833" s="10">
        <f t="shared" si="207"/>
        <v>0.98967297762478479</v>
      </c>
      <c r="J1833" s="10">
        <f t="shared" si="208"/>
        <v>0.98967297762478479</v>
      </c>
    </row>
    <row r="1834" spans="1:10" x14ac:dyDescent="0.3">
      <c r="A1834" s="6">
        <v>45003.375</v>
      </c>
      <c r="B1834" s="7">
        <v>105.45</v>
      </c>
      <c r="C1834" s="7">
        <v>107.69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1.0212422949265054</v>
      </c>
      <c r="H1834" s="5">
        <f t="shared" si="206"/>
        <v>1.0212422949265054</v>
      </c>
      <c r="I1834" s="10">
        <f t="shared" si="207"/>
        <v>1.0154220215352554</v>
      </c>
      <c r="J1834" s="10">
        <f t="shared" si="208"/>
        <v>1.0077110107676277</v>
      </c>
    </row>
    <row r="1835" spans="1:10" x14ac:dyDescent="0.3">
      <c r="A1835" s="6">
        <v>45003.416666666664</v>
      </c>
      <c r="B1835" s="7">
        <v>35.99</v>
      </c>
      <c r="C1835" s="7">
        <v>36.75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1.0211169769380384</v>
      </c>
      <c r="H1835" s="5">
        <f t="shared" si="206"/>
        <v>1.0211169769380384</v>
      </c>
      <c r="I1835" s="10">
        <f t="shared" si="207"/>
        <v>1.0154220215352554</v>
      </c>
      <c r="J1835" s="10">
        <f t="shared" si="208"/>
        <v>1.0077110107676277</v>
      </c>
    </row>
    <row r="1836" spans="1:10" x14ac:dyDescent="0.3">
      <c r="A1836" s="6">
        <v>45003.458333333336</v>
      </c>
      <c r="B1836" s="7">
        <v>0</v>
      </c>
      <c r="C1836" s="7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10">
        <f t="shared" si="207"/>
        <v>1</v>
      </c>
      <c r="J1836" s="10">
        <f t="shared" si="208"/>
        <v>1</v>
      </c>
    </row>
    <row r="1837" spans="1:10" x14ac:dyDescent="0.3">
      <c r="A1837" s="6">
        <v>45003.5</v>
      </c>
      <c r="B1837" s="7">
        <v>0</v>
      </c>
      <c r="C1837" s="7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10">
        <f t="shared" si="207"/>
        <v>1</v>
      </c>
      <c r="J1837" s="10">
        <f t="shared" si="208"/>
        <v>1</v>
      </c>
    </row>
    <row r="1838" spans="1:10" x14ac:dyDescent="0.3">
      <c r="A1838" s="6">
        <v>45003.541666666664</v>
      </c>
      <c r="B1838" s="7">
        <v>0</v>
      </c>
      <c r="C1838" s="7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10">
        <f t="shared" si="207"/>
        <v>1</v>
      </c>
      <c r="J1838" s="10">
        <f t="shared" si="208"/>
        <v>1</v>
      </c>
    </row>
    <row r="1839" spans="1:10" x14ac:dyDescent="0.3">
      <c r="A1839" s="6">
        <v>45003.583333333336</v>
      </c>
      <c r="B1839" s="7">
        <v>0</v>
      </c>
      <c r="C1839" s="7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10">
        <f t="shared" si="207"/>
        <v>1</v>
      </c>
      <c r="J1839" s="10">
        <f t="shared" si="208"/>
        <v>1</v>
      </c>
    </row>
    <row r="1840" spans="1:10" x14ac:dyDescent="0.3">
      <c r="A1840" s="6">
        <v>45003.625</v>
      </c>
      <c r="B1840" s="7">
        <v>0</v>
      </c>
      <c r="C1840" s="7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10">
        <f t="shared" si="207"/>
        <v>1</v>
      </c>
      <c r="J1840" s="10">
        <f t="shared" si="208"/>
        <v>1</v>
      </c>
    </row>
    <row r="1841" spans="1:10" x14ac:dyDescent="0.3">
      <c r="A1841" s="6">
        <v>45003.666666666664</v>
      </c>
      <c r="B1841" s="7">
        <v>0</v>
      </c>
      <c r="C1841" s="7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10">
        <f t="shared" si="207"/>
        <v>1</v>
      </c>
      <c r="J1841" s="10">
        <f t="shared" si="208"/>
        <v>1</v>
      </c>
    </row>
    <row r="1842" spans="1:10" x14ac:dyDescent="0.3">
      <c r="A1842" s="6">
        <v>45003.708333333336</v>
      </c>
      <c r="B1842" s="7">
        <v>0</v>
      </c>
      <c r="C1842" s="7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10">
        <f t="shared" si="207"/>
        <v>1</v>
      </c>
      <c r="J1842" s="10">
        <f t="shared" si="208"/>
        <v>1</v>
      </c>
    </row>
    <row r="1843" spans="1:10" x14ac:dyDescent="0.3">
      <c r="A1843" s="6">
        <v>45003.75</v>
      </c>
      <c r="B1843" s="7">
        <v>0</v>
      </c>
      <c r="C1843" s="7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10">
        <f t="shared" si="207"/>
        <v>1</v>
      </c>
      <c r="J1843" s="10">
        <f t="shared" si="208"/>
        <v>1</v>
      </c>
    </row>
    <row r="1844" spans="1:10" x14ac:dyDescent="0.3">
      <c r="A1844" s="6">
        <v>45003.791666666664</v>
      </c>
      <c r="B1844" s="7">
        <v>33.03</v>
      </c>
      <c r="C1844" s="7">
        <v>32.76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0.99182561307901895</v>
      </c>
      <c r="H1844" s="5">
        <f t="shared" si="206"/>
        <v>0.99182561307901895</v>
      </c>
      <c r="I1844" s="10">
        <f t="shared" si="207"/>
        <v>0.99182561307901895</v>
      </c>
      <c r="J1844" s="10">
        <f t="shared" si="208"/>
        <v>0.99182561307901895</v>
      </c>
    </row>
    <row r="1845" spans="1:10" x14ac:dyDescent="0.3">
      <c r="A1845" s="6">
        <v>45003.833333333336</v>
      </c>
      <c r="B1845" s="7">
        <v>127.11</v>
      </c>
      <c r="C1845" s="7">
        <v>126.08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0.99189678231453071</v>
      </c>
      <c r="H1845" s="5">
        <f t="shared" si="206"/>
        <v>0.99189678231453071</v>
      </c>
      <c r="I1845" s="10">
        <f t="shared" si="207"/>
        <v>0.99189678231453071</v>
      </c>
      <c r="J1845" s="10">
        <f t="shared" si="208"/>
        <v>0.99189678231453071</v>
      </c>
    </row>
    <row r="1846" spans="1:10" x14ac:dyDescent="0.3">
      <c r="A1846" s="6">
        <v>45003.875</v>
      </c>
      <c r="B1846" s="7">
        <v>160.25</v>
      </c>
      <c r="C1846" s="7">
        <v>158.96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0.99195007800312018</v>
      </c>
      <c r="H1846" s="5">
        <f t="shared" si="206"/>
        <v>0.99195007800312018</v>
      </c>
      <c r="I1846" s="10">
        <f t="shared" si="207"/>
        <v>0.99195007800312018</v>
      </c>
      <c r="J1846" s="10">
        <f t="shared" si="208"/>
        <v>0.99195007800312018</v>
      </c>
    </row>
    <row r="1847" spans="1:10" x14ac:dyDescent="0.3">
      <c r="A1847" s="6">
        <v>45003.916666666664</v>
      </c>
      <c r="B1847" s="7">
        <v>145.72</v>
      </c>
      <c r="C1847" s="7">
        <v>144.54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0.99190227834202571</v>
      </c>
      <c r="H1847" s="5">
        <f t="shared" si="206"/>
        <v>0.99190227834202571</v>
      </c>
      <c r="I1847" s="10">
        <f t="shared" si="207"/>
        <v>0.99190227834202571</v>
      </c>
      <c r="J1847" s="10">
        <f t="shared" si="208"/>
        <v>0.99190227834202571</v>
      </c>
    </row>
    <row r="1848" spans="1:10" x14ac:dyDescent="0.3">
      <c r="A1848" s="6">
        <v>45003.958333333336</v>
      </c>
      <c r="B1848" s="7">
        <v>127.97</v>
      </c>
      <c r="C1848" s="7">
        <v>126.94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0.99195123857154022</v>
      </c>
      <c r="H1848" s="5">
        <f t="shared" si="206"/>
        <v>0.99195123857154022</v>
      </c>
      <c r="I1848" s="10">
        <f t="shared" si="207"/>
        <v>0.99195123857154022</v>
      </c>
      <c r="J1848" s="10">
        <f t="shared" si="208"/>
        <v>0.99195123857154022</v>
      </c>
    </row>
    <row r="1849" spans="1:10" x14ac:dyDescent="0.3">
      <c r="A1849" s="6">
        <v>45004</v>
      </c>
      <c r="B1849" s="7">
        <v>123.58</v>
      </c>
      <c r="C1849" s="7">
        <v>122.59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0.99198899498300697</v>
      </c>
      <c r="H1849" s="5">
        <f t="shared" si="206"/>
        <v>0.99198899498300697</v>
      </c>
      <c r="I1849" s="10">
        <f t="shared" si="207"/>
        <v>0.99198899498300697</v>
      </c>
      <c r="J1849" s="10">
        <f t="shared" si="208"/>
        <v>0.99198899498300697</v>
      </c>
    </row>
    <row r="1850" spans="1:10" x14ac:dyDescent="0.3">
      <c r="A1850" s="6">
        <v>45004.041666666664</v>
      </c>
      <c r="B1850" s="7">
        <v>134.41</v>
      </c>
      <c r="C1850" s="7">
        <v>132.46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0.98549215088163089</v>
      </c>
      <c r="H1850" s="5">
        <f t="shared" si="206"/>
        <v>0.98549215088163089</v>
      </c>
      <c r="I1850" s="10">
        <f t="shared" si="207"/>
        <v>0.98549215088163089</v>
      </c>
      <c r="J1850" s="10">
        <f t="shared" si="208"/>
        <v>0.98549215088163089</v>
      </c>
    </row>
    <row r="1851" spans="1:10" x14ac:dyDescent="0.3">
      <c r="A1851" s="6">
        <v>45004.083333333336</v>
      </c>
      <c r="B1851" s="7">
        <v>150.56</v>
      </c>
      <c r="C1851" s="7">
        <v>148.4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0.98565356004250804</v>
      </c>
      <c r="H1851" s="5">
        <f t="shared" si="206"/>
        <v>0.98565356004250804</v>
      </c>
      <c r="I1851" s="10">
        <f t="shared" si="207"/>
        <v>0.98565356004250804</v>
      </c>
      <c r="J1851" s="10">
        <f t="shared" si="208"/>
        <v>0.98565356004250804</v>
      </c>
    </row>
    <row r="1852" spans="1:10" x14ac:dyDescent="0.3">
      <c r="A1852" s="6">
        <v>45004.125</v>
      </c>
      <c r="B1852" s="7">
        <v>139.16999999999999</v>
      </c>
      <c r="C1852" s="7">
        <v>137.16999999999999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0.98562908672846161</v>
      </c>
      <c r="H1852" s="5">
        <f t="shared" si="206"/>
        <v>0.98562908672846161</v>
      </c>
      <c r="I1852" s="10">
        <f t="shared" si="207"/>
        <v>0.98562908672846161</v>
      </c>
      <c r="J1852" s="10">
        <f t="shared" si="208"/>
        <v>0.98562908672846161</v>
      </c>
    </row>
    <row r="1853" spans="1:10" x14ac:dyDescent="0.3">
      <c r="A1853" s="6">
        <v>45004.166666666664</v>
      </c>
      <c r="B1853" s="7">
        <v>144.72</v>
      </c>
      <c r="C1853" s="7">
        <v>142.63999999999999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0.98562741846323931</v>
      </c>
      <c r="H1853" s="5">
        <f t="shared" si="206"/>
        <v>0.98562741846323931</v>
      </c>
      <c r="I1853" s="10">
        <f t="shared" si="207"/>
        <v>0.98562741846323931</v>
      </c>
      <c r="J1853" s="10">
        <f t="shared" si="208"/>
        <v>0.98562741846323931</v>
      </c>
    </row>
    <row r="1854" spans="1:10" x14ac:dyDescent="0.3">
      <c r="A1854" s="6">
        <v>45004.208333333336</v>
      </c>
      <c r="B1854" s="7">
        <v>146.02000000000001</v>
      </c>
      <c r="C1854" s="7">
        <v>143.91999999999999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0.98561840843720028</v>
      </c>
      <c r="H1854" s="5">
        <f t="shared" si="206"/>
        <v>0.98561840843720028</v>
      </c>
      <c r="I1854" s="10">
        <f t="shared" si="207"/>
        <v>0.98561840843720028</v>
      </c>
      <c r="J1854" s="10">
        <f t="shared" si="208"/>
        <v>0.98561840843720028</v>
      </c>
    </row>
    <row r="1855" spans="1:10" x14ac:dyDescent="0.3">
      <c r="A1855" s="6">
        <v>45004.25</v>
      </c>
      <c r="B1855" s="7">
        <v>146.02000000000001</v>
      </c>
      <c r="C1855" s="7">
        <v>143.91999999999999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0.98561840843720028</v>
      </c>
      <c r="H1855" s="5">
        <f t="shared" si="206"/>
        <v>0.98561840843720028</v>
      </c>
      <c r="I1855" s="10">
        <f t="shared" si="207"/>
        <v>0.98561840843720028</v>
      </c>
      <c r="J1855" s="10">
        <f t="shared" si="208"/>
        <v>0.98561840843720028</v>
      </c>
    </row>
    <row r="1856" spans="1:10" x14ac:dyDescent="0.3">
      <c r="A1856" s="6">
        <v>45004.291666666664</v>
      </c>
      <c r="B1856" s="7">
        <v>146.02000000000001</v>
      </c>
      <c r="C1856" s="7">
        <v>143.91999999999999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0.98561840843720028</v>
      </c>
      <c r="H1856" s="5">
        <f t="shared" si="206"/>
        <v>0.98561840843720028</v>
      </c>
      <c r="I1856" s="10">
        <f t="shared" si="207"/>
        <v>0.98561840843720028</v>
      </c>
      <c r="J1856" s="10">
        <f t="shared" si="208"/>
        <v>0.98561840843720028</v>
      </c>
    </row>
    <row r="1857" spans="1:10" x14ac:dyDescent="0.3">
      <c r="A1857" s="6">
        <v>45004.333333333336</v>
      </c>
      <c r="B1857" s="7">
        <v>146.02000000000001</v>
      </c>
      <c r="C1857" s="7">
        <v>143.91999999999999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0.98561840843720028</v>
      </c>
      <c r="H1857" s="5">
        <f t="shared" si="206"/>
        <v>0.98561840843720028</v>
      </c>
      <c r="I1857" s="10">
        <f t="shared" si="207"/>
        <v>0.98561840843720028</v>
      </c>
      <c r="J1857" s="10">
        <f t="shared" si="208"/>
        <v>0.98561840843720028</v>
      </c>
    </row>
    <row r="1858" spans="1:10" x14ac:dyDescent="0.3">
      <c r="A1858" s="6">
        <v>45004.375</v>
      </c>
      <c r="B1858" s="7">
        <v>82.66</v>
      </c>
      <c r="C1858" s="7">
        <v>84.32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1.020082264698766</v>
      </c>
      <c r="H1858" s="5">
        <f t="shared" si="206"/>
        <v>1.020082264698766</v>
      </c>
      <c r="I1858" s="10">
        <f t="shared" si="207"/>
        <v>1.0154220215352554</v>
      </c>
      <c r="J1858" s="10">
        <f t="shared" si="208"/>
        <v>1.0077110107676277</v>
      </c>
    </row>
    <row r="1859" spans="1:10" x14ac:dyDescent="0.3">
      <c r="A1859" s="6">
        <v>45004.416666666664</v>
      </c>
      <c r="B1859" s="7">
        <v>0</v>
      </c>
      <c r="C1859" s="7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10">
        <f t="shared" ref="I1859:I1922" si="214">MIN(MAX(H1859,$L$10),$M$10)</f>
        <v>1</v>
      </c>
      <c r="J1859" s="10">
        <f t="shared" ref="J1859:J1922" si="215">MIN(MAX(I1859,$L$8),$M$8)</f>
        <v>1</v>
      </c>
    </row>
    <row r="1860" spans="1:10" x14ac:dyDescent="0.3">
      <c r="A1860" s="6">
        <v>45004.458333333336</v>
      </c>
      <c r="B1860" s="7">
        <v>0</v>
      </c>
      <c r="C1860" s="7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10">
        <f t="shared" si="214"/>
        <v>1</v>
      </c>
      <c r="J1860" s="10">
        <f t="shared" si="215"/>
        <v>1</v>
      </c>
    </row>
    <row r="1861" spans="1:10" x14ac:dyDescent="0.3">
      <c r="A1861" s="6">
        <v>45004.5</v>
      </c>
      <c r="B1861" s="7">
        <v>0</v>
      </c>
      <c r="C1861" s="7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10">
        <f t="shared" si="214"/>
        <v>1</v>
      </c>
      <c r="J1861" s="10">
        <f t="shared" si="215"/>
        <v>1</v>
      </c>
    </row>
    <row r="1862" spans="1:10" x14ac:dyDescent="0.3">
      <c r="A1862" s="6">
        <v>45004.541666666664</v>
      </c>
      <c r="B1862" s="7">
        <v>0</v>
      </c>
      <c r="C1862" s="7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10">
        <f t="shared" si="214"/>
        <v>1</v>
      </c>
      <c r="J1862" s="10">
        <f t="shared" si="215"/>
        <v>1</v>
      </c>
    </row>
    <row r="1863" spans="1:10" x14ac:dyDescent="0.3">
      <c r="A1863" s="6">
        <v>45004.583333333336</v>
      </c>
      <c r="B1863" s="7">
        <v>0</v>
      </c>
      <c r="C1863" s="7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10">
        <f t="shared" si="214"/>
        <v>1</v>
      </c>
      <c r="J1863" s="10">
        <f t="shared" si="215"/>
        <v>1</v>
      </c>
    </row>
    <row r="1864" spans="1:10" x14ac:dyDescent="0.3">
      <c r="A1864" s="6">
        <v>45004.625</v>
      </c>
      <c r="B1864" s="7">
        <v>0</v>
      </c>
      <c r="C1864" s="7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10">
        <f t="shared" si="214"/>
        <v>1</v>
      </c>
      <c r="J1864" s="10">
        <f t="shared" si="215"/>
        <v>1</v>
      </c>
    </row>
    <row r="1865" spans="1:10" x14ac:dyDescent="0.3">
      <c r="A1865" s="6">
        <v>45004.666666666664</v>
      </c>
      <c r="B1865" s="7">
        <v>0</v>
      </c>
      <c r="C1865" s="7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10">
        <f t="shared" si="214"/>
        <v>1</v>
      </c>
      <c r="J1865" s="10">
        <f t="shared" si="215"/>
        <v>1</v>
      </c>
    </row>
    <row r="1866" spans="1:10" x14ac:dyDescent="0.3">
      <c r="A1866" s="6">
        <v>45004.708333333336</v>
      </c>
      <c r="B1866" s="7">
        <v>0</v>
      </c>
      <c r="C1866" s="7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10">
        <f t="shared" si="214"/>
        <v>1</v>
      </c>
      <c r="J1866" s="10">
        <f t="shared" si="215"/>
        <v>1</v>
      </c>
    </row>
    <row r="1867" spans="1:10" x14ac:dyDescent="0.3">
      <c r="A1867" s="6">
        <v>45004.75</v>
      </c>
      <c r="B1867" s="7">
        <v>0</v>
      </c>
      <c r="C1867" s="7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10">
        <f t="shared" si="214"/>
        <v>1</v>
      </c>
      <c r="J1867" s="10">
        <f t="shared" si="215"/>
        <v>1</v>
      </c>
    </row>
    <row r="1868" spans="1:10" x14ac:dyDescent="0.3">
      <c r="A1868" s="6">
        <v>45004.791666666664</v>
      </c>
      <c r="B1868" s="7">
        <v>33.83</v>
      </c>
      <c r="C1868" s="7">
        <v>33.590000000000003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0.99290570499556619</v>
      </c>
      <c r="H1868" s="5">
        <f t="shared" si="213"/>
        <v>0.99290570499556619</v>
      </c>
      <c r="I1868" s="10">
        <f t="shared" si="214"/>
        <v>0.99290570499556619</v>
      </c>
      <c r="J1868" s="10">
        <f t="shared" si="215"/>
        <v>0.99290570499556619</v>
      </c>
    </row>
    <row r="1869" spans="1:10" x14ac:dyDescent="0.3">
      <c r="A1869" s="6">
        <v>45004.833333333336</v>
      </c>
      <c r="B1869" s="7">
        <v>174.36</v>
      </c>
      <c r="C1869" s="7">
        <v>173.1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0.99277357192016502</v>
      </c>
      <c r="H1869" s="5">
        <f t="shared" si="213"/>
        <v>0.99277357192016502</v>
      </c>
      <c r="I1869" s="10">
        <f t="shared" si="214"/>
        <v>0.99277357192016502</v>
      </c>
      <c r="J1869" s="10">
        <f t="shared" si="215"/>
        <v>0.99277357192016502</v>
      </c>
    </row>
    <row r="1870" spans="1:10" x14ac:dyDescent="0.3">
      <c r="A1870" s="6">
        <v>45004.875</v>
      </c>
      <c r="B1870" s="7">
        <v>179.39</v>
      </c>
      <c r="C1870" s="7">
        <v>178.09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0.9927532192429902</v>
      </c>
      <c r="H1870" s="5">
        <f t="shared" si="213"/>
        <v>0.9927532192429902</v>
      </c>
      <c r="I1870" s="10">
        <f t="shared" si="214"/>
        <v>0.9927532192429902</v>
      </c>
      <c r="J1870" s="10">
        <f t="shared" si="215"/>
        <v>0.9927532192429902</v>
      </c>
    </row>
    <row r="1871" spans="1:10" x14ac:dyDescent="0.3">
      <c r="A1871" s="6">
        <v>45004.916666666664</v>
      </c>
      <c r="B1871" s="7">
        <v>171.19</v>
      </c>
      <c r="C1871" s="7">
        <v>169.94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0.99269817162217422</v>
      </c>
      <c r="H1871" s="5">
        <f t="shared" si="213"/>
        <v>0.99269817162217422</v>
      </c>
      <c r="I1871" s="10">
        <f t="shared" si="214"/>
        <v>0.99269817162217422</v>
      </c>
      <c r="J1871" s="10">
        <f t="shared" si="215"/>
        <v>0.99269817162217422</v>
      </c>
    </row>
    <row r="1872" spans="1:10" x14ac:dyDescent="0.3">
      <c r="A1872" s="6">
        <v>45004.958333333336</v>
      </c>
      <c r="B1872" s="7">
        <v>160.15</v>
      </c>
      <c r="C1872" s="7">
        <v>158.97999999999999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0.99269434904776765</v>
      </c>
      <c r="H1872" s="5">
        <f t="shared" si="213"/>
        <v>0.99269434904776765</v>
      </c>
      <c r="I1872" s="10">
        <f t="shared" si="214"/>
        <v>0.99269434904776765</v>
      </c>
      <c r="J1872" s="10">
        <f t="shared" si="215"/>
        <v>0.99269434904776765</v>
      </c>
    </row>
    <row r="1873" spans="1:10" x14ac:dyDescent="0.3">
      <c r="A1873" s="6">
        <v>45005</v>
      </c>
      <c r="B1873" s="7">
        <v>145.54</v>
      </c>
      <c r="C1873" s="7">
        <v>144.47999999999999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0.99271677889240073</v>
      </c>
      <c r="H1873" s="5">
        <f t="shared" si="213"/>
        <v>0.99271677889240073</v>
      </c>
      <c r="I1873" s="10">
        <f t="shared" si="214"/>
        <v>0.99271677889240073</v>
      </c>
      <c r="J1873" s="10">
        <f t="shared" si="215"/>
        <v>0.99271677889240073</v>
      </c>
    </row>
    <row r="1874" spans="1:10" x14ac:dyDescent="0.3">
      <c r="A1874" s="6">
        <v>45005.041666666664</v>
      </c>
      <c r="B1874" s="7">
        <v>146.86000000000001</v>
      </c>
      <c r="C1874" s="7">
        <v>144.91999999999999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0.9867901402696444</v>
      </c>
      <c r="H1874" s="5">
        <f t="shared" si="213"/>
        <v>0.9867901402696444</v>
      </c>
      <c r="I1874" s="10">
        <f t="shared" si="214"/>
        <v>0.9867901402696444</v>
      </c>
      <c r="J1874" s="10">
        <f t="shared" si="215"/>
        <v>0.9867901402696444</v>
      </c>
    </row>
    <row r="1875" spans="1:10" x14ac:dyDescent="0.3">
      <c r="A1875" s="6">
        <v>45005.083333333336</v>
      </c>
      <c r="B1875" s="7">
        <v>176.01</v>
      </c>
      <c r="C1875" s="7">
        <v>173.68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0.98676211578887574</v>
      </c>
      <c r="H1875" s="5">
        <f t="shared" si="213"/>
        <v>0.98676211578887574</v>
      </c>
      <c r="I1875" s="10">
        <f t="shared" si="214"/>
        <v>0.98676211578887574</v>
      </c>
      <c r="J1875" s="10">
        <f t="shared" si="215"/>
        <v>0.98676211578887574</v>
      </c>
    </row>
    <row r="1876" spans="1:10" x14ac:dyDescent="0.3">
      <c r="A1876" s="6">
        <v>45005.125</v>
      </c>
      <c r="B1876" s="7">
        <v>176.16</v>
      </c>
      <c r="C1876" s="7">
        <v>173.83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0.98677338782924628</v>
      </c>
      <c r="H1876" s="5">
        <f t="shared" si="213"/>
        <v>0.98677338782924628</v>
      </c>
      <c r="I1876" s="10">
        <f t="shared" si="214"/>
        <v>0.98677338782924628</v>
      </c>
      <c r="J1876" s="10">
        <f t="shared" si="215"/>
        <v>0.98677338782924628</v>
      </c>
    </row>
    <row r="1877" spans="1:10" x14ac:dyDescent="0.3">
      <c r="A1877" s="6">
        <v>45005.166666666664</v>
      </c>
      <c r="B1877" s="7">
        <v>168.98</v>
      </c>
      <c r="C1877" s="7">
        <v>166.74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0.98674399337199681</v>
      </c>
      <c r="H1877" s="5">
        <f t="shared" si="213"/>
        <v>0.98674399337199681</v>
      </c>
      <c r="I1877" s="10">
        <f t="shared" si="214"/>
        <v>0.98674399337199681</v>
      </c>
      <c r="J1877" s="10">
        <f t="shared" si="215"/>
        <v>0.98674399337199681</v>
      </c>
    </row>
    <row r="1878" spans="1:10" x14ac:dyDescent="0.3">
      <c r="A1878" s="6">
        <v>45005.208333333336</v>
      </c>
      <c r="B1878" s="7">
        <v>169.29</v>
      </c>
      <c r="C1878" s="7">
        <v>167.05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0.986768267470022</v>
      </c>
      <c r="H1878" s="5">
        <f t="shared" si="213"/>
        <v>0.986768267470022</v>
      </c>
      <c r="I1878" s="10">
        <f t="shared" si="214"/>
        <v>0.986768267470022</v>
      </c>
      <c r="J1878" s="10">
        <f t="shared" si="215"/>
        <v>0.986768267470022</v>
      </c>
    </row>
    <row r="1879" spans="1:10" x14ac:dyDescent="0.3">
      <c r="A1879" s="6">
        <v>45005.25</v>
      </c>
      <c r="B1879" s="7">
        <v>178.35</v>
      </c>
      <c r="C1879" s="7">
        <v>175.99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0.98676759181384921</v>
      </c>
      <c r="H1879" s="5">
        <f t="shared" si="213"/>
        <v>0.98676759181384921</v>
      </c>
      <c r="I1879" s="10">
        <f t="shared" si="214"/>
        <v>0.98676759181384921</v>
      </c>
      <c r="J1879" s="10">
        <f t="shared" si="215"/>
        <v>0.98676759181384921</v>
      </c>
    </row>
    <row r="1880" spans="1:10" x14ac:dyDescent="0.3">
      <c r="A1880" s="6">
        <v>45005.291666666664</v>
      </c>
      <c r="B1880" s="7">
        <v>178.35</v>
      </c>
      <c r="C1880" s="7">
        <v>175.99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0.98676759181384921</v>
      </c>
      <c r="H1880" s="5">
        <f t="shared" si="213"/>
        <v>0.98676759181384921</v>
      </c>
      <c r="I1880" s="10">
        <f t="shared" si="214"/>
        <v>0.98676759181384921</v>
      </c>
      <c r="J1880" s="10">
        <f t="shared" si="215"/>
        <v>0.98676759181384921</v>
      </c>
    </row>
    <row r="1881" spans="1:10" x14ac:dyDescent="0.3">
      <c r="A1881" s="6">
        <v>45005.333333333336</v>
      </c>
      <c r="B1881" s="7">
        <v>178.35</v>
      </c>
      <c r="C1881" s="7">
        <v>175.99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0.98676759181384921</v>
      </c>
      <c r="H1881" s="5">
        <f t="shared" si="213"/>
        <v>0.98676759181384921</v>
      </c>
      <c r="I1881" s="10">
        <f t="shared" si="214"/>
        <v>0.98676759181384921</v>
      </c>
      <c r="J1881" s="10">
        <f t="shared" si="215"/>
        <v>0.98676759181384921</v>
      </c>
    </row>
    <row r="1882" spans="1:10" x14ac:dyDescent="0.3">
      <c r="A1882" s="6">
        <v>45005.375</v>
      </c>
      <c r="B1882" s="7">
        <v>159.33000000000001</v>
      </c>
      <c r="C1882" s="7">
        <v>163.36000000000001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1.0252934161802547</v>
      </c>
      <c r="H1882" s="5">
        <f t="shared" si="213"/>
        <v>1.0231330323028829</v>
      </c>
      <c r="I1882" s="10">
        <f t="shared" si="214"/>
        <v>1.0154220215352554</v>
      </c>
      <c r="J1882" s="10">
        <f t="shared" si="215"/>
        <v>1.0077110107676277</v>
      </c>
    </row>
    <row r="1883" spans="1:10" x14ac:dyDescent="0.3">
      <c r="A1883" s="6">
        <v>45005.416666666664</v>
      </c>
      <c r="B1883" s="7">
        <v>122.48</v>
      </c>
      <c r="C1883" s="7">
        <v>125.58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1.0253102547354669</v>
      </c>
      <c r="H1883" s="5">
        <f t="shared" si="213"/>
        <v>1.0231330323028829</v>
      </c>
      <c r="I1883" s="10">
        <f t="shared" si="214"/>
        <v>1.0154220215352554</v>
      </c>
      <c r="J1883" s="10">
        <f t="shared" si="215"/>
        <v>1.0077110107676277</v>
      </c>
    </row>
    <row r="1884" spans="1:10" x14ac:dyDescent="0.3">
      <c r="A1884" s="6">
        <v>45005.458333333336</v>
      </c>
      <c r="B1884" s="7">
        <v>35.82</v>
      </c>
      <c r="C1884" s="7">
        <v>36.729999999999997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1.0254048017867112</v>
      </c>
      <c r="H1884" s="5">
        <f t="shared" si="213"/>
        <v>1.0231330323028829</v>
      </c>
      <c r="I1884" s="10">
        <f t="shared" si="214"/>
        <v>1.0154220215352554</v>
      </c>
      <c r="J1884" s="10">
        <f t="shared" si="215"/>
        <v>1.0077110107676277</v>
      </c>
    </row>
    <row r="1885" spans="1:10" x14ac:dyDescent="0.3">
      <c r="A1885" s="6">
        <v>45005.5</v>
      </c>
      <c r="B1885" s="7">
        <v>66.02</v>
      </c>
      <c r="C1885" s="7">
        <v>67.69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1.0252953650408967</v>
      </c>
      <c r="H1885" s="5">
        <f t="shared" si="213"/>
        <v>1.0231330323028829</v>
      </c>
      <c r="I1885" s="10">
        <f t="shared" si="214"/>
        <v>1.0154220215352554</v>
      </c>
      <c r="J1885" s="10">
        <f t="shared" si="215"/>
        <v>1.0077110107676277</v>
      </c>
    </row>
    <row r="1886" spans="1:10" x14ac:dyDescent="0.3">
      <c r="A1886" s="6">
        <v>45005.541666666664</v>
      </c>
      <c r="B1886" s="7">
        <v>105.62</v>
      </c>
      <c r="C1886" s="7">
        <v>108.3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1.0253739822003407</v>
      </c>
      <c r="H1886" s="5">
        <f t="shared" si="213"/>
        <v>1.0231330323028829</v>
      </c>
      <c r="I1886" s="10">
        <f t="shared" si="214"/>
        <v>1.0154220215352554</v>
      </c>
      <c r="J1886" s="10">
        <f t="shared" si="215"/>
        <v>1.0077110107676277</v>
      </c>
    </row>
    <row r="1887" spans="1:10" x14ac:dyDescent="0.3">
      <c r="A1887" s="6">
        <v>45005.583333333336</v>
      </c>
      <c r="B1887" s="7">
        <v>82.08</v>
      </c>
      <c r="C1887" s="7">
        <v>84.16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1.0253411306042886</v>
      </c>
      <c r="H1887" s="5">
        <f t="shared" si="213"/>
        <v>1.0231330323028829</v>
      </c>
      <c r="I1887" s="10">
        <f t="shared" si="214"/>
        <v>1.0154220215352554</v>
      </c>
      <c r="J1887" s="10">
        <f t="shared" si="215"/>
        <v>1.0077110107676277</v>
      </c>
    </row>
    <row r="1888" spans="1:10" x14ac:dyDescent="0.3">
      <c r="A1888" s="6">
        <v>45005.625</v>
      </c>
      <c r="B1888" s="7">
        <v>0</v>
      </c>
      <c r="C1888" s="7">
        <v>0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</v>
      </c>
      <c r="H1888" s="5">
        <f t="shared" si="213"/>
        <v>1</v>
      </c>
      <c r="I1888" s="10">
        <f t="shared" si="214"/>
        <v>1</v>
      </c>
      <c r="J1888" s="10">
        <f t="shared" si="215"/>
        <v>1</v>
      </c>
    </row>
    <row r="1889" spans="1:10" x14ac:dyDescent="0.3">
      <c r="A1889" s="6">
        <v>45005.666666666664</v>
      </c>
      <c r="B1889" s="7">
        <v>76.64</v>
      </c>
      <c r="C1889" s="7">
        <v>78.58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1.025313152400835</v>
      </c>
      <c r="H1889" s="5">
        <f t="shared" si="213"/>
        <v>1.0231330323028829</v>
      </c>
      <c r="I1889" s="10">
        <f t="shared" si="214"/>
        <v>1.0154220215352554</v>
      </c>
      <c r="J1889" s="10">
        <f t="shared" si="215"/>
        <v>1.0077110107676277</v>
      </c>
    </row>
    <row r="1890" spans="1:10" x14ac:dyDescent="0.3">
      <c r="A1890" s="6">
        <v>45005.708333333336</v>
      </c>
      <c r="B1890" s="7">
        <v>109.86</v>
      </c>
      <c r="C1890" s="7">
        <v>112.64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1.0253049335517932</v>
      </c>
      <c r="H1890" s="5">
        <f t="shared" si="213"/>
        <v>1.0231330323028829</v>
      </c>
      <c r="I1890" s="10">
        <f t="shared" si="214"/>
        <v>1.0154220215352554</v>
      </c>
      <c r="J1890" s="10">
        <f t="shared" si="215"/>
        <v>1.0077110107676277</v>
      </c>
    </row>
    <row r="1891" spans="1:10" x14ac:dyDescent="0.3">
      <c r="A1891" s="6">
        <v>45005.75</v>
      </c>
      <c r="B1891" s="7">
        <v>94.21</v>
      </c>
      <c r="C1891" s="7">
        <v>96.6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1.0253688568092558</v>
      </c>
      <c r="H1891" s="5">
        <f t="shared" si="213"/>
        <v>1.0231330323028829</v>
      </c>
      <c r="I1891" s="10">
        <f t="shared" si="214"/>
        <v>1.0154220215352554</v>
      </c>
      <c r="J1891" s="10">
        <f t="shared" si="215"/>
        <v>1.0077110107676277</v>
      </c>
    </row>
    <row r="1892" spans="1:10" x14ac:dyDescent="0.3">
      <c r="A1892" s="6">
        <v>45005.791666666664</v>
      </c>
      <c r="B1892" s="7">
        <v>143.65</v>
      </c>
      <c r="C1892" s="7">
        <v>142.47999999999999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0.99185520361990942</v>
      </c>
      <c r="H1892" s="5">
        <f t="shared" si="213"/>
        <v>0.99185520361990942</v>
      </c>
      <c r="I1892" s="10">
        <f t="shared" si="214"/>
        <v>0.99185520361990942</v>
      </c>
      <c r="J1892" s="10">
        <f t="shared" si="215"/>
        <v>0.99185520361990942</v>
      </c>
    </row>
    <row r="1893" spans="1:10" x14ac:dyDescent="0.3">
      <c r="A1893" s="6">
        <v>45005.833333333336</v>
      </c>
      <c r="B1893" s="7">
        <v>173.47</v>
      </c>
      <c r="C1893" s="7">
        <v>172.06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0.99187179339367038</v>
      </c>
      <c r="H1893" s="5">
        <f t="shared" si="213"/>
        <v>0.99187179339367038</v>
      </c>
      <c r="I1893" s="10">
        <f t="shared" si="214"/>
        <v>0.99187179339367038</v>
      </c>
      <c r="J1893" s="10">
        <f t="shared" si="215"/>
        <v>0.99187179339367038</v>
      </c>
    </row>
    <row r="1894" spans="1:10" x14ac:dyDescent="0.3">
      <c r="A1894" s="6">
        <v>45005.875</v>
      </c>
      <c r="B1894" s="7">
        <v>179.63</v>
      </c>
      <c r="C1894" s="7">
        <v>178.17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0.99187218170684177</v>
      </c>
      <c r="H1894" s="5">
        <f t="shared" si="213"/>
        <v>0.99187218170684177</v>
      </c>
      <c r="I1894" s="10">
        <f t="shared" si="214"/>
        <v>0.99187218170684177</v>
      </c>
      <c r="J1894" s="10">
        <f t="shared" si="215"/>
        <v>0.99187218170684177</v>
      </c>
    </row>
    <row r="1895" spans="1:10" x14ac:dyDescent="0.3">
      <c r="A1895" s="6">
        <v>45005.916666666664</v>
      </c>
      <c r="B1895" s="7">
        <v>175.41</v>
      </c>
      <c r="C1895" s="7">
        <v>173.98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0.99184767117040074</v>
      </c>
      <c r="H1895" s="5">
        <f t="shared" si="213"/>
        <v>0.99184767117040074</v>
      </c>
      <c r="I1895" s="10">
        <f t="shared" si="214"/>
        <v>0.99184767117040074</v>
      </c>
      <c r="J1895" s="10">
        <f t="shared" si="215"/>
        <v>0.99184767117040074</v>
      </c>
    </row>
    <row r="1896" spans="1:10" x14ac:dyDescent="0.3">
      <c r="A1896" s="6">
        <v>45005.958333333336</v>
      </c>
      <c r="B1896" s="7">
        <v>170.89</v>
      </c>
      <c r="C1896" s="7">
        <v>169.5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0.99186611270407876</v>
      </c>
      <c r="H1896" s="5">
        <f t="shared" si="213"/>
        <v>0.99186611270407876</v>
      </c>
      <c r="I1896" s="10">
        <f t="shared" si="214"/>
        <v>0.99186611270407876</v>
      </c>
      <c r="J1896" s="10">
        <f t="shared" si="215"/>
        <v>0.99186611270407876</v>
      </c>
    </row>
    <row r="1897" spans="1:10" x14ac:dyDescent="0.3">
      <c r="A1897" s="6">
        <v>45006</v>
      </c>
      <c r="B1897" s="7">
        <v>147.1</v>
      </c>
      <c r="C1897" s="7">
        <v>145.9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0.99184228416043518</v>
      </c>
      <c r="H1897" s="5">
        <f t="shared" si="213"/>
        <v>0.99184228416043518</v>
      </c>
      <c r="I1897" s="10">
        <f t="shared" si="214"/>
        <v>0.99184228416043518</v>
      </c>
      <c r="J1897" s="10">
        <f t="shared" si="215"/>
        <v>0.99184228416043518</v>
      </c>
    </row>
    <row r="1898" spans="1:10" x14ac:dyDescent="0.3">
      <c r="A1898" s="6">
        <v>45006.041666666664</v>
      </c>
      <c r="B1898" s="7">
        <v>142.99</v>
      </c>
      <c r="C1898" s="7">
        <v>140.77000000000001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0.98447443877194207</v>
      </c>
      <c r="H1898" s="5">
        <f t="shared" si="213"/>
        <v>0.98447443877194207</v>
      </c>
      <c r="I1898" s="10">
        <f t="shared" si="214"/>
        <v>0.98447443877194207</v>
      </c>
      <c r="J1898" s="10">
        <f t="shared" si="215"/>
        <v>0.98447443877194207</v>
      </c>
    </row>
    <row r="1899" spans="1:10" x14ac:dyDescent="0.3">
      <c r="A1899" s="6">
        <v>45006.083333333336</v>
      </c>
      <c r="B1899" s="7">
        <v>172.15</v>
      </c>
      <c r="C1899" s="7">
        <v>169.48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0.98449027011327317</v>
      </c>
      <c r="H1899" s="5">
        <f t="shared" si="213"/>
        <v>0.98449027011327317</v>
      </c>
      <c r="I1899" s="10">
        <f t="shared" si="214"/>
        <v>0.98449027011327317</v>
      </c>
      <c r="J1899" s="10">
        <f t="shared" si="215"/>
        <v>0.98449027011327317</v>
      </c>
    </row>
    <row r="1900" spans="1:10" x14ac:dyDescent="0.3">
      <c r="A1900" s="6">
        <v>45006.125</v>
      </c>
      <c r="B1900" s="7">
        <v>169.34</v>
      </c>
      <c r="C1900" s="7">
        <v>166.71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0.98446911538915793</v>
      </c>
      <c r="H1900" s="5">
        <f t="shared" si="213"/>
        <v>0.98446911538915793</v>
      </c>
      <c r="I1900" s="10">
        <f t="shared" si="214"/>
        <v>0.98446911538915793</v>
      </c>
      <c r="J1900" s="10">
        <f t="shared" si="215"/>
        <v>0.98446911538915793</v>
      </c>
    </row>
    <row r="1901" spans="1:10" x14ac:dyDescent="0.3">
      <c r="A1901" s="6">
        <v>45006.166666666664</v>
      </c>
      <c r="B1901" s="7">
        <v>148.63</v>
      </c>
      <c r="C1901" s="7">
        <v>146.32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0.98445805019175137</v>
      </c>
      <c r="H1901" s="5">
        <f t="shared" si="213"/>
        <v>0.98445805019175137</v>
      </c>
      <c r="I1901" s="10">
        <f t="shared" si="214"/>
        <v>0.98445805019175137</v>
      </c>
      <c r="J1901" s="10">
        <f t="shared" si="215"/>
        <v>0.98445805019175137</v>
      </c>
    </row>
    <row r="1902" spans="1:10" x14ac:dyDescent="0.3">
      <c r="A1902" s="6">
        <v>45006.208333333336</v>
      </c>
      <c r="B1902" s="7">
        <v>144.80000000000001</v>
      </c>
      <c r="C1902" s="7">
        <v>142.55000000000001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0.98446132596685088</v>
      </c>
      <c r="H1902" s="5">
        <f t="shared" si="213"/>
        <v>0.98446132596685088</v>
      </c>
      <c r="I1902" s="10">
        <f t="shared" si="214"/>
        <v>0.98446132596685088</v>
      </c>
      <c r="J1902" s="10">
        <f t="shared" si="215"/>
        <v>0.98446132596685088</v>
      </c>
    </row>
    <row r="1903" spans="1:10" x14ac:dyDescent="0.3">
      <c r="A1903" s="6">
        <v>45006.25</v>
      </c>
      <c r="B1903" s="7">
        <v>144.80000000000001</v>
      </c>
      <c r="C1903" s="7">
        <v>142.55000000000001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0.98446132596685088</v>
      </c>
      <c r="H1903" s="5">
        <f t="shared" si="213"/>
        <v>0.98446132596685088</v>
      </c>
      <c r="I1903" s="10">
        <f t="shared" si="214"/>
        <v>0.98446132596685088</v>
      </c>
      <c r="J1903" s="10">
        <f t="shared" si="215"/>
        <v>0.98446132596685088</v>
      </c>
    </row>
    <row r="1904" spans="1:10" x14ac:dyDescent="0.3">
      <c r="A1904" s="6">
        <v>45006.291666666664</v>
      </c>
      <c r="B1904" s="7">
        <v>163.1</v>
      </c>
      <c r="C1904" s="7">
        <v>160.57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0.98448804414469648</v>
      </c>
      <c r="H1904" s="5">
        <f t="shared" si="213"/>
        <v>0.98448804414469648</v>
      </c>
      <c r="I1904" s="10">
        <f t="shared" si="214"/>
        <v>0.98448804414469648</v>
      </c>
      <c r="J1904" s="10">
        <f t="shared" si="215"/>
        <v>0.98448804414469648</v>
      </c>
    </row>
    <row r="1905" spans="1:10" x14ac:dyDescent="0.3">
      <c r="A1905" s="6">
        <v>45006.333333333336</v>
      </c>
      <c r="B1905" s="7">
        <v>174.32</v>
      </c>
      <c r="C1905" s="7">
        <v>171.61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0.98445387792565409</v>
      </c>
      <c r="H1905" s="5">
        <f t="shared" si="213"/>
        <v>0.98445387792565409</v>
      </c>
      <c r="I1905" s="10">
        <f t="shared" si="214"/>
        <v>0.98445387792565409</v>
      </c>
      <c r="J1905" s="10">
        <f t="shared" si="215"/>
        <v>0.98445387792565409</v>
      </c>
    </row>
    <row r="1906" spans="1:10" x14ac:dyDescent="0.3">
      <c r="A1906" s="6">
        <v>45006.375</v>
      </c>
      <c r="B1906" s="7">
        <v>145.94</v>
      </c>
      <c r="C1906" s="7">
        <v>149.61000000000001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1.0251473208167741</v>
      </c>
      <c r="H1906" s="5">
        <f t="shared" si="213"/>
        <v>1.0231330323028829</v>
      </c>
      <c r="I1906" s="10">
        <f t="shared" si="214"/>
        <v>1.0154220215352554</v>
      </c>
      <c r="J1906" s="10">
        <f t="shared" si="215"/>
        <v>1.0077110107676277</v>
      </c>
    </row>
    <row r="1907" spans="1:10" x14ac:dyDescent="0.3">
      <c r="A1907" s="6">
        <v>45006.416666666664</v>
      </c>
      <c r="B1907" s="7">
        <v>79.75</v>
      </c>
      <c r="C1907" s="7">
        <v>81.760000000000005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1.0252037617554859</v>
      </c>
      <c r="H1907" s="5">
        <f t="shared" si="213"/>
        <v>1.0231330323028829</v>
      </c>
      <c r="I1907" s="10">
        <f t="shared" si="214"/>
        <v>1.0154220215352554</v>
      </c>
      <c r="J1907" s="10">
        <f t="shared" si="215"/>
        <v>1.0077110107676277</v>
      </c>
    </row>
    <row r="1908" spans="1:10" x14ac:dyDescent="0.3">
      <c r="A1908" s="6">
        <v>45006.458333333336</v>
      </c>
      <c r="B1908" s="7">
        <v>78.37</v>
      </c>
      <c r="C1908" s="7">
        <v>80.34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1.0251371698353962</v>
      </c>
      <c r="H1908" s="5">
        <f t="shared" si="213"/>
        <v>1.0231330323028829</v>
      </c>
      <c r="I1908" s="10">
        <f t="shared" si="214"/>
        <v>1.0154220215352554</v>
      </c>
      <c r="J1908" s="10">
        <f t="shared" si="215"/>
        <v>1.0077110107676277</v>
      </c>
    </row>
    <row r="1909" spans="1:10" x14ac:dyDescent="0.3">
      <c r="A1909" s="6">
        <v>45006.5</v>
      </c>
      <c r="B1909" s="7">
        <v>81.849999999999994</v>
      </c>
      <c r="C1909" s="7">
        <v>83.9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1.0250458155161883</v>
      </c>
      <c r="H1909" s="5">
        <f t="shared" si="213"/>
        <v>1.0231330323028829</v>
      </c>
      <c r="I1909" s="10">
        <f t="shared" si="214"/>
        <v>1.0154220215352554</v>
      </c>
      <c r="J1909" s="10">
        <f t="shared" si="215"/>
        <v>1.0077110107676277</v>
      </c>
    </row>
    <row r="1910" spans="1:10" x14ac:dyDescent="0.3">
      <c r="A1910" s="6">
        <v>45006.541666666664</v>
      </c>
      <c r="B1910" s="7">
        <v>65.349999999999994</v>
      </c>
      <c r="C1910" s="7">
        <v>66.989999999999995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1.0250956388676358</v>
      </c>
      <c r="H1910" s="5">
        <f t="shared" si="213"/>
        <v>1.0231330323028829</v>
      </c>
      <c r="I1910" s="10">
        <f t="shared" si="214"/>
        <v>1.0154220215352554</v>
      </c>
      <c r="J1910" s="10">
        <f t="shared" si="215"/>
        <v>1.0077110107676277</v>
      </c>
    </row>
    <row r="1911" spans="1:10" x14ac:dyDescent="0.3">
      <c r="A1911" s="6">
        <v>45006.583333333336</v>
      </c>
      <c r="B1911" s="7">
        <v>0</v>
      </c>
      <c r="C1911" s="7">
        <v>0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</v>
      </c>
      <c r="H1911" s="5">
        <f t="shared" si="213"/>
        <v>1</v>
      </c>
      <c r="I1911" s="10">
        <f t="shared" si="214"/>
        <v>1</v>
      </c>
      <c r="J1911" s="10">
        <f t="shared" si="215"/>
        <v>1</v>
      </c>
    </row>
    <row r="1912" spans="1:10" x14ac:dyDescent="0.3">
      <c r="A1912" s="6">
        <v>45006.625</v>
      </c>
      <c r="B1912" s="7">
        <v>0</v>
      </c>
      <c r="C1912" s="7">
        <v>0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</v>
      </c>
      <c r="H1912" s="5">
        <f t="shared" si="213"/>
        <v>1</v>
      </c>
      <c r="I1912" s="10">
        <f t="shared" si="214"/>
        <v>1</v>
      </c>
      <c r="J1912" s="10">
        <f t="shared" si="215"/>
        <v>1</v>
      </c>
    </row>
    <row r="1913" spans="1:10" x14ac:dyDescent="0.3">
      <c r="A1913" s="6">
        <v>45006.666666666664</v>
      </c>
      <c r="B1913" s="7">
        <v>0</v>
      </c>
      <c r="C1913" s="7">
        <v>0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</v>
      </c>
      <c r="H1913" s="5">
        <f t="shared" si="213"/>
        <v>1</v>
      </c>
      <c r="I1913" s="10">
        <f t="shared" si="214"/>
        <v>1</v>
      </c>
      <c r="J1913" s="10">
        <f t="shared" si="215"/>
        <v>1</v>
      </c>
    </row>
    <row r="1914" spans="1:10" x14ac:dyDescent="0.3">
      <c r="A1914" s="6">
        <v>45006.708333333336</v>
      </c>
      <c r="B1914" s="7">
        <v>56.12</v>
      </c>
      <c r="C1914" s="7">
        <v>57.53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1.0251247327156094</v>
      </c>
      <c r="H1914" s="5">
        <f t="shared" si="213"/>
        <v>1.0231330323028829</v>
      </c>
      <c r="I1914" s="10">
        <f t="shared" si="214"/>
        <v>1.0154220215352554</v>
      </c>
      <c r="J1914" s="10">
        <f t="shared" si="215"/>
        <v>1.0077110107676277</v>
      </c>
    </row>
    <row r="1915" spans="1:10" x14ac:dyDescent="0.3">
      <c r="A1915" s="6">
        <v>45006.75</v>
      </c>
      <c r="B1915" s="7">
        <v>0</v>
      </c>
      <c r="C1915" s="7">
        <v>0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</v>
      </c>
      <c r="H1915" s="5">
        <f t="shared" si="213"/>
        <v>1</v>
      </c>
      <c r="I1915" s="10">
        <f t="shared" si="214"/>
        <v>1</v>
      </c>
      <c r="J1915" s="10">
        <f t="shared" si="215"/>
        <v>1</v>
      </c>
    </row>
    <row r="1916" spans="1:10" x14ac:dyDescent="0.3">
      <c r="A1916" s="6">
        <v>45006.791666666664</v>
      </c>
      <c r="B1916" s="7">
        <v>108.26</v>
      </c>
      <c r="C1916" s="7">
        <v>107.71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0.99491963790873816</v>
      </c>
      <c r="H1916" s="5">
        <f t="shared" si="213"/>
        <v>0.99491963790873816</v>
      </c>
      <c r="I1916" s="10">
        <f t="shared" si="214"/>
        <v>0.99491963790873816</v>
      </c>
      <c r="J1916" s="10">
        <f t="shared" si="215"/>
        <v>0.99491963790873816</v>
      </c>
    </row>
    <row r="1917" spans="1:10" x14ac:dyDescent="0.3">
      <c r="A1917" s="6">
        <v>45006.833333333336</v>
      </c>
      <c r="B1917" s="7">
        <v>173.89</v>
      </c>
      <c r="C1917" s="7">
        <v>173.02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0.99499683708091335</v>
      </c>
      <c r="H1917" s="5">
        <f t="shared" si="213"/>
        <v>0.99499683708091335</v>
      </c>
      <c r="I1917" s="10">
        <f t="shared" si="214"/>
        <v>0.99499683708091335</v>
      </c>
      <c r="J1917" s="10">
        <f t="shared" si="215"/>
        <v>0.99499683708091335</v>
      </c>
    </row>
    <row r="1918" spans="1:10" x14ac:dyDescent="0.3">
      <c r="A1918" s="6">
        <v>45006.875</v>
      </c>
      <c r="B1918" s="7">
        <v>176.06</v>
      </c>
      <c r="C1918" s="7">
        <v>175.18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0.99500170396455756</v>
      </c>
      <c r="H1918" s="5">
        <f t="shared" si="213"/>
        <v>0.99500170396455756</v>
      </c>
      <c r="I1918" s="10">
        <f t="shared" si="214"/>
        <v>0.99500170396455756</v>
      </c>
      <c r="J1918" s="10">
        <f t="shared" si="215"/>
        <v>0.99500170396455756</v>
      </c>
    </row>
    <row r="1919" spans="1:10" x14ac:dyDescent="0.3">
      <c r="A1919" s="6">
        <v>45006.916666666664</v>
      </c>
      <c r="B1919" s="7">
        <v>176.06</v>
      </c>
      <c r="C1919" s="7">
        <v>175.18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0.99500170396455756</v>
      </c>
      <c r="H1919" s="5">
        <f t="shared" si="213"/>
        <v>0.99500170396455756</v>
      </c>
      <c r="I1919" s="10">
        <f t="shared" si="214"/>
        <v>0.99500170396455756</v>
      </c>
      <c r="J1919" s="10">
        <f t="shared" si="215"/>
        <v>0.99500170396455756</v>
      </c>
    </row>
    <row r="1920" spans="1:10" x14ac:dyDescent="0.3">
      <c r="A1920" s="6">
        <v>45006.958333333336</v>
      </c>
      <c r="B1920" s="7">
        <v>176.06</v>
      </c>
      <c r="C1920" s="7">
        <v>175.18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0.99500170396455756</v>
      </c>
      <c r="H1920" s="5">
        <f t="shared" si="213"/>
        <v>0.99500170396455756</v>
      </c>
      <c r="I1920" s="10">
        <f t="shared" si="214"/>
        <v>0.99500170396455756</v>
      </c>
      <c r="J1920" s="10">
        <f t="shared" si="215"/>
        <v>0.99500170396455756</v>
      </c>
    </row>
    <row r="1921" spans="1:10" x14ac:dyDescent="0.3">
      <c r="A1921" s="6">
        <v>45007</v>
      </c>
      <c r="B1921" s="7">
        <v>171.12</v>
      </c>
      <c r="C1921" s="7">
        <v>170.26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0.99497428705002333</v>
      </c>
      <c r="H1921" s="5">
        <f t="shared" si="213"/>
        <v>0.99497428705002333</v>
      </c>
      <c r="I1921" s="10">
        <f t="shared" si="214"/>
        <v>0.99497428705002333</v>
      </c>
      <c r="J1921" s="10">
        <f t="shared" si="215"/>
        <v>0.99497428705002333</v>
      </c>
    </row>
    <row r="1922" spans="1:10" x14ac:dyDescent="0.3">
      <c r="A1922" s="6">
        <v>45007.041666666664</v>
      </c>
      <c r="B1922" s="7">
        <v>150.06</v>
      </c>
      <c r="C1922" s="7">
        <v>148.9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0.99226975876316148</v>
      </c>
      <c r="H1922" s="5">
        <f t="shared" si="213"/>
        <v>0.99226975876316148</v>
      </c>
      <c r="I1922" s="10">
        <f t="shared" si="214"/>
        <v>0.99226975876316148</v>
      </c>
      <c r="J1922" s="10">
        <f t="shared" si="215"/>
        <v>0.99226975876316148</v>
      </c>
    </row>
    <row r="1923" spans="1:10" x14ac:dyDescent="0.3">
      <c r="A1923" s="6">
        <v>45007.083333333336</v>
      </c>
      <c r="B1923" s="7">
        <v>151.49</v>
      </c>
      <c r="C1923" s="7">
        <v>150.32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0.99227671793517713</v>
      </c>
      <c r="H1923" s="5">
        <f t="shared" ref="H1923:H1986" si="220">MIN(MAX(G1923,$L$12),$M$12)</f>
        <v>0.99227671793517713</v>
      </c>
      <c r="I1923" s="10">
        <f t="shared" ref="I1923:I1986" si="221">MIN(MAX(H1923,$L$10),$M$10)</f>
        <v>0.99227671793517713</v>
      </c>
      <c r="J1923" s="10">
        <f t="shared" ref="J1923:J1986" si="222">MIN(MAX(I1923,$L$8),$M$8)</f>
        <v>0.99227671793517713</v>
      </c>
    </row>
    <row r="1924" spans="1:10" x14ac:dyDescent="0.3">
      <c r="A1924" s="6">
        <v>45007.125</v>
      </c>
      <c r="B1924" s="7">
        <v>151.72999999999999</v>
      </c>
      <c r="C1924" s="7">
        <v>150.56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0.99228893429117515</v>
      </c>
      <c r="H1924" s="5">
        <f t="shared" si="220"/>
        <v>0.99228893429117515</v>
      </c>
      <c r="I1924" s="10">
        <f t="shared" si="221"/>
        <v>0.99228893429117515</v>
      </c>
      <c r="J1924" s="10">
        <f t="shared" si="222"/>
        <v>0.99228893429117515</v>
      </c>
    </row>
    <row r="1925" spans="1:10" x14ac:dyDescent="0.3">
      <c r="A1925" s="6">
        <v>45007.166666666664</v>
      </c>
      <c r="B1925" s="7">
        <v>151.72999999999999</v>
      </c>
      <c r="C1925" s="7">
        <v>150.56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0.99228893429117515</v>
      </c>
      <c r="H1925" s="5">
        <f t="shared" si="220"/>
        <v>0.99228893429117515</v>
      </c>
      <c r="I1925" s="10">
        <f t="shared" si="221"/>
        <v>0.99228893429117515</v>
      </c>
      <c r="J1925" s="10">
        <f t="shared" si="222"/>
        <v>0.99228893429117515</v>
      </c>
    </row>
    <row r="1926" spans="1:10" x14ac:dyDescent="0.3">
      <c r="A1926" s="6">
        <v>45007.208333333336</v>
      </c>
      <c r="B1926" s="7">
        <v>156.9</v>
      </c>
      <c r="C1926" s="7">
        <v>155.69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0.99228808158062454</v>
      </c>
      <c r="H1926" s="5">
        <f t="shared" si="220"/>
        <v>0.99228808158062454</v>
      </c>
      <c r="I1926" s="10">
        <f t="shared" si="221"/>
        <v>0.99228808158062454</v>
      </c>
      <c r="J1926" s="10">
        <f t="shared" si="222"/>
        <v>0.99228808158062454</v>
      </c>
    </row>
    <row r="1927" spans="1:10" x14ac:dyDescent="0.3">
      <c r="A1927" s="6">
        <v>45007.25</v>
      </c>
      <c r="B1927" s="7">
        <v>171.54</v>
      </c>
      <c r="C1927" s="7">
        <v>170.21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0.99224670630756684</v>
      </c>
      <c r="H1927" s="5">
        <f t="shared" si="220"/>
        <v>0.99224670630756684</v>
      </c>
      <c r="I1927" s="10">
        <f t="shared" si="221"/>
        <v>0.99224670630756684</v>
      </c>
      <c r="J1927" s="10">
        <f t="shared" si="222"/>
        <v>0.99224670630756684</v>
      </c>
    </row>
    <row r="1928" spans="1:10" x14ac:dyDescent="0.3">
      <c r="A1928" s="6">
        <v>45007.291666666664</v>
      </c>
      <c r="B1928" s="7">
        <v>172.88</v>
      </c>
      <c r="C1928" s="7">
        <v>171.54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0.99224895881536324</v>
      </c>
      <c r="H1928" s="5">
        <f t="shared" si="220"/>
        <v>0.99224895881536324</v>
      </c>
      <c r="I1928" s="10">
        <f t="shared" si="221"/>
        <v>0.99224895881536324</v>
      </c>
      <c r="J1928" s="10">
        <f t="shared" si="222"/>
        <v>0.99224895881536324</v>
      </c>
    </row>
    <row r="1929" spans="1:10" x14ac:dyDescent="0.3">
      <c r="A1929" s="6">
        <v>45007.333333333336</v>
      </c>
      <c r="B1929" s="7">
        <v>172.88</v>
      </c>
      <c r="C1929" s="7">
        <v>171.54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0.99224895881536324</v>
      </c>
      <c r="H1929" s="5">
        <f t="shared" si="220"/>
        <v>0.99224895881536324</v>
      </c>
      <c r="I1929" s="10">
        <f t="shared" si="221"/>
        <v>0.99224895881536324</v>
      </c>
      <c r="J1929" s="10">
        <f t="shared" si="222"/>
        <v>0.99224895881536324</v>
      </c>
    </row>
    <row r="1930" spans="1:10" x14ac:dyDescent="0.3">
      <c r="A1930" s="6">
        <v>45007.375</v>
      </c>
      <c r="B1930" s="7">
        <v>137.21</v>
      </c>
      <c r="C1930" s="7">
        <v>140.86000000000001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1.0266015596530866</v>
      </c>
      <c r="H1930" s="5">
        <f t="shared" si="220"/>
        <v>1.0231330323028829</v>
      </c>
      <c r="I1930" s="10">
        <f t="shared" si="221"/>
        <v>1.0154220215352554</v>
      </c>
      <c r="J1930" s="10">
        <f t="shared" si="222"/>
        <v>1.0077110107676277</v>
      </c>
    </row>
    <row r="1931" spans="1:10" x14ac:dyDescent="0.3">
      <c r="A1931" s="6">
        <v>45007.416666666664</v>
      </c>
      <c r="B1931" s="7">
        <v>68.02</v>
      </c>
      <c r="C1931" s="7">
        <v>69.83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1.0266098206409879</v>
      </c>
      <c r="H1931" s="5">
        <f t="shared" si="220"/>
        <v>1.0231330323028829</v>
      </c>
      <c r="I1931" s="10">
        <f t="shared" si="221"/>
        <v>1.0154220215352554</v>
      </c>
      <c r="J1931" s="10">
        <f t="shared" si="222"/>
        <v>1.0077110107676277</v>
      </c>
    </row>
    <row r="1932" spans="1:10" x14ac:dyDescent="0.3">
      <c r="A1932" s="6">
        <v>45007.458333333336</v>
      </c>
      <c r="B1932" s="7">
        <v>72.2</v>
      </c>
      <c r="C1932" s="7">
        <v>74.13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1.026731301939058</v>
      </c>
      <c r="H1932" s="5">
        <f t="shared" si="220"/>
        <v>1.0231330323028829</v>
      </c>
      <c r="I1932" s="10">
        <f t="shared" si="221"/>
        <v>1.0154220215352554</v>
      </c>
      <c r="J1932" s="10">
        <f t="shared" si="222"/>
        <v>1.0077110107676277</v>
      </c>
    </row>
    <row r="1933" spans="1:10" x14ac:dyDescent="0.3">
      <c r="A1933" s="6">
        <v>45007.5</v>
      </c>
      <c r="B1933" s="7">
        <v>113.5</v>
      </c>
      <c r="C1933" s="7">
        <v>116.52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1.0266079295154185</v>
      </c>
      <c r="H1933" s="5">
        <f t="shared" si="220"/>
        <v>1.0231330323028829</v>
      </c>
      <c r="I1933" s="10">
        <f t="shared" si="221"/>
        <v>1.0154220215352554</v>
      </c>
      <c r="J1933" s="10">
        <f t="shared" si="222"/>
        <v>1.0077110107676277</v>
      </c>
    </row>
    <row r="1934" spans="1:10" x14ac:dyDescent="0.3">
      <c r="A1934" s="6">
        <v>45007.541666666664</v>
      </c>
      <c r="B1934" s="7">
        <v>121.37</v>
      </c>
      <c r="C1934" s="7">
        <v>124.6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1.0266128367800937</v>
      </c>
      <c r="H1934" s="5">
        <f t="shared" si="220"/>
        <v>1.0231330323028829</v>
      </c>
      <c r="I1934" s="10">
        <f t="shared" si="221"/>
        <v>1.0154220215352554</v>
      </c>
      <c r="J1934" s="10">
        <f t="shared" si="222"/>
        <v>1.0077110107676277</v>
      </c>
    </row>
    <row r="1935" spans="1:10" x14ac:dyDescent="0.3">
      <c r="A1935" s="6">
        <v>45007.583333333336</v>
      </c>
      <c r="B1935" s="7">
        <v>0</v>
      </c>
      <c r="C1935" s="7">
        <v>0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</v>
      </c>
      <c r="H1935" s="5">
        <f t="shared" si="220"/>
        <v>1</v>
      </c>
      <c r="I1935" s="10">
        <f t="shared" si="221"/>
        <v>1</v>
      </c>
      <c r="J1935" s="10">
        <f t="shared" si="222"/>
        <v>1</v>
      </c>
    </row>
    <row r="1936" spans="1:10" x14ac:dyDescent="0.3">
      <c r="A1936" s="6">
        <v>45007.625</v>
      </c>
      <c r="B1936" s="7">
        <v>0</v>
      </c>
      <c r="C1936" s="7">
        <v>0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</v>
      </c>
      <c r="H1936" s="5">
        <f t="shared" si="220"/>
        <v>1</v>
      </c>
      <c r="I1936" s="10">
        <f t="shared" si="221"/>
        <v>1</v>
      </c>
      <c r="J1936" s="10">
        <f t="shared" si="222"/>
        <v>1</v>
      </c>
    </row>
    <row r="1937" spans="1:10" x14ac:dyDescent="0.3">
      <c r="A1937" s="6">
        <v>45007.666666666664</v>
      </c>
      <c r="B1937" s="7">
        <v>0</v>
      </c>
      <c r="C1937" s="7">
        <v>0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</v>
      </c>
      <c r="H1937" s="5">
        <f t="shared" si="220"/>
        <v>1</v>
      </c>
      <c r="I1937" s="10">
        <f t="shared" si="221"/>
        <v>1</v>
      </c>
      <c r="J1937" s="10">
        <f t="shared" si="222"/>
        <v>1</v>
      </c>
    </row>
    <row r="1938" spans="1:10" x14ac:dyDescent="0.3">
      <c r="A1938" s="6">
        <v>45007.708333333336</v>
      </c>
      <c r="B1938" s="7">
        <v>0</v>
      </c>
      <c r="C1938" s="7">
        <v>0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</v>
      </c>
      <c r="H1938" s="5">
        <f t="shared" si="220"/>
        <v>1</v>
      </c>
      <c r="I1938" s="10">
        <f t="shared" si="221"/>
        <v>1</v>
      </c>
      <c r="J1938" s="10">
        <f t="shared" si="222"/>
        <v>1</v>
      </c>
    </row>
    <row r="1939" spans="1:10" x14ac:dyDescent="0.3">
      <c r="A1939" s="6">
        <v>45007.75</v>
      </c>
      <c r="B1939" s="7">
        <v>0</v>
      </c>
      <c r="C1939" s="7">
        <v>0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</v>
      </c>
      <c r="H1939" s="5">
        <f t="shared" si="220"/>
        <v>1</v>
      </c>
      <c r="I1939" s="10">
        <f t="shared" si="221"/>
        <v>1</v>
      </c>
      <c r="J1939" s="10">
        <f t="shared" si="222"/>
        <v>1</v>
      </c>
    </row>
    <row r="1940" spans="1:10" x14ac:dyDescent="0.3">
      <c r="A1940" s="6">
        <v>45007.791666666664</v>
      </c>
      <c r="B1940" s="7">
        <v>100.09</v>
      </c>
      <c r="C1940" s="7">
        <v>99.65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0.99560395643920474</v>
      </c>
      <c r="H1940" s="5">
        <f t="shared" si="220"/>
        <v>0.99560395643920474</v>
      </c>
      <c r="I1940" s="10">
        <f t="shared" si="221"/>
        <v>0.99560395643920474</v>
      </c>
      <c r="J1940" s="10">
        <f t="shared" si="222"/>
        <v>0.99560395643920474</v>
      </c>
    </row>
    <row r="1941" spans="1:10" x14ac:dyDescent="0.3">
      <c r="A1941" s="6">
        <v>45007.833333333336</v>
      </c>
      <c r="B1941" s="7">
        <v>211.63</v>
      </c>
      <c r="C1941" s="7">
        <v>210.71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0.99565279024712949</v>
      </c>
      <c r="H1941" s="5">
        <f t="shared" si="220"/>
        <v>0.99565279024712949</v>
      </c>
      <c r="I1941" s="10">
        <f t="shared" si="221"/>
        <v>0.99565279024712949</v>
      </c>
      <c r="J1941" s="10">
        <f t="shared" si="222"/>
        <v>0.99565279024712949</v>
      </c>
    </row>
    <row r="1942" spans="1:10" x14ac:dyDescent="0.3">
      <c r="A1942" s="6">
        <v>45007.875</v>
      </c>
      <c r="B1942" s="7">
        <v>274.27</v>
      </c>
      <c r="C1942" s="7">
        <v>273.07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0.99562474933459733</v>
      </c>
      <c r="H1942" s="5">
        <f t="shared" si="220"/>
        <v>0.99562474933459733</v>
      </c>
      <c r="I1942" s="10">
        <f t="shared" si="221"/>
        <v>0.99562474933459733</v>
      </c>
      <c r="J1942" s="10">
        <f t="shared" si="222"/>
        <v>0.99562474933459733</v>
      </c>
    </row>
    <row r="1943" spans="1:10" x14ac:dyDescent="0.3">
      <c r="A1943" s="6">
        <v>45007.916666666664</v>
      </c>
      <c r="B1943" s="7">
        <v>214.67</v>
      </c>
      <c r="C1943" s="7">
        <v>213.73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0.99562118600642846</v>
      </c>
      <c r="H1943" s="5">
        <f t="shared" si="220"/>
        <v>0.99562118600642846</v>
      </c>
      <c r="I1943" s="10">
        <f t="shared" si="221"/>
        <v>0.99562118600642846</v>
      </c>
      <c r="J1943" s="10">
        <f t="shared" si="222"/>
        <v>0.99562118600642846</v>
      </c>
    </row>
    <row r="1944" spans="1:10" x14ac:dyDescent="0.3">
      <c r="A1944" s="6">
        <v>45007.958333333336</v>
      </c>
      <c r="B1944" s="7">
        <v>145.21</v>
      </c>
      <c r="C1944" s="7">
        <v>144.57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0.99559259004200806</v>
      </c>
      <c r="H1944" s="5">
        <f t="shared" si="220"/>
        <v>0.99559259004200806</v>
      </c>
      <c r="I1944" s="10">
        <f t="shared" si="221"/>
        <v>0.99559259004200806</v>
      </c>
      <c r="J1944" s="10">
        <f t="shared" si="222"/>
        <v>0.99559259004200806</v>
      </c>
    </row>
    <row r="1945" spans="1:10" x14ac:dyDescent="0.3">
      <c r="A1945" s="6">
        <v>45008</v>
      </c>
      <c r="B1945" s="7">
        <v>140.37</v>
      </c>
      <c r="C1945" s="7">
        <v>139.75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0.99558310180237941</v>
      </c>
      <c r="H1945" s="5">
        <f t="shared" si="220"/>
        <v>0.99558310180237941</v>
      </c>
      <c r="I1945" s="10">
        <f t="shared" si="221"/>
        <v>0.99558310180237941</v>
      </c>
      <c r="J1945" s="10">
        <f t="shared" si="222"/>
        <v>0.99558310180237941</v>
      </c>
    </row>
    <row r="1946" spans="1:10" x14ac:dyDescent="0.3">
      <c r="A1946" s="6">
        <v>45008.041666666664</v>
      </c>
      <c r="B1946" s="7">
        <v>143.13999999999999</v>
      </c>
      <c r="C1946" s="7">
        <v>142.09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0.99266452424200091</v>
      </c>
      <c r="H1946" s="5">
        <f t="shared" si="220"/>
        <v>0.99266452424200091</v>
      </c>
      <c r="I1946" s="10">
        <f t="shared" si="221"/>
        <v>0.99266452424200091</v>
      </c>
      <c r="J1946" s="10">
        <f t="shared" si="222"/>
        <v>0.99266452424200091</v>
      </c>
    </row>
    <row r="1947" spans="1:10" x14ac:dyDescent="0.3">
      <c r="A1947" s="6">
        <v>45008.083333333336</v>
      </c>
      <c r="B1947" s="7">
        <v>143.13999999999999</v>
      </c>
      <c r="C1947" s="7">
        <v>142.09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0.99266452424200091</v>
      </c>
      <c r="H1947" s="5">
        <f t="shared" si="220"/>
        <v>0.99266452424200091</v>
      </c>
      <c r="I1947" s="10">
        <f t="shared" si="221"/>
        <v>0.99266452424200091</v>
      </c>
      <c r="J1947" s="10">
        <f t="shared" si="222"/>
        <v>0.99266452424200091</v>
      </c>
    </row>
    <row r="1948" spans="1:10" x14ac:dyDescent="0.3">
      <c r="A1948" s="6">
        <v>45008.125</v>
      </c>
      <c r="B1948" s="7">
        <v>143.13999999999999</v>
      </c>
      <c r="C1948" s="7">
        <v>142.09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0.99266452424200091</v>
      </c>
      <c r="H1948" s="5">
        <f t="shared" si="220"/>
        <v>0.99266452424200091</v>
      </c>
      <c r="I1948" s="10">
        <f t="shared" si="221"/>
        <v>0.99266452424200091</v>
      </c>
      <c r="J1948" s="10">
        <f t="shared" si="222"/>
        <v>0.99266452424200091</v>
      </c>
    </row>
    <row r="1949" spans="1:10" x14ac:dyDescent="0.3">
      <c r="A1949" s="6">
        <v>45008.166666666664</v>
      </c>
      <c r="B1949" s="7">
        <v>143.13999999999999</v>
      </c>
      <c r="C1949" s="7">
        <v>142.09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0.99266452424200091</v>
      </c>
      <c r="H1949" s="5">
        <f t="shared" si="220"/>
        <v>0.99266452424200091</v>
      </c>
      <c r="I1949" s="10">
        <f t="shared" si="221"/>
        <v>0.99266452424200091</v>
      </c>
      <c r="J1949" s="10">
        <f t="shared" si="222"/>
        <v>0.99266452424200091</v>
      </c>
    </row>
    <row r="1950" spans="1:10" x14ac:dyDescent="0.3">
      <c r="A1950" s="6">
        <v>45008.208333333336</v>
      </c>
      <c r="B1950" s="7">
        <v>143.13999999999999</v>
      </c>
      <c r="C1950" s="7">
        <v>142.09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0.99266452424200091</v>
      </c>
      <c r="H1950" s="5">
        <f t="shared" si="220"/>
        <v>0.99266452424200091</v>
      </c>
      <c r="I1950" s="10">
        <f t="shared" si="221"/>
        <v>0.99266452424200091</v>
      </c>
      <c r="J1950" s="10">
        <f t="shared" si="222"/>
        <v>0.99266452424200091</v>
      </c>
    </row>
    <row r="1951" spans="1:10" x14ac:dyDescent="0.3">
      <c r="A1951" s="6">
        <v>45008.25</v>
      </c>
      <c r="B1951" s="7">
        <v>162.1</v>
      </c>
      <c r="C1951" s="7">
        <v>160.91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0.99265885256014808</v>
      </c>
      <c r="H1951" s="5">
        <f t="shared" si="220"/>
        <v>0.99265885256014808</v>
      </c>
      <c r="I1951" s="10">
        <f t="shared" si="221"/>
        <v>0.99265885256014808</v>
      </c>
      <c r="J1951" s="10">
        <f t="shared" si="222"/>
        <v>0.99265885256014808</v>
      </c>
    </row>
    <row r="1952" spans="1:10" x14ac:dyDescent="0.3">
      <c r="A1952" s="6">
        <v>45008.291666666664</v>
      </c>
      <c r="B1952" s="7">
        <v>172.52</v>
      </c>
      <c r="C1952" s="7">
        <v>171.25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0.99263853466264773</v>
      </c>
      <c r="H1952" s="5">
        <f t="shared" si="220"/>
        <v>0.99263853466264773</v>
      </c>
      <c r="I1952" s="10">
        <f t="shared" si="221"/>
        <v>0.99263853466264773</v>
      </c>
      <c r="J1952" s="10">
        <f t="shared" si="222"/>
        <v>0.99263853466264773</v>
      </c>
    </row>
    <row r="1953" spans="1:10" x14ac:dyDescent="0.3">
      <c r="A1953" s="6">
        <v>45008.333333333336</v>
      </c>
      <c r="B1953" s="7">
        <v>172.52</v>
      </c>
      <c r="C1953" s="7">
        <v>171.25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0.99263853466264773</v>
      </c>
      <c r="H1953" s="5">
        <f t="shared" si="220"/>
        <v>0.99263853466264773</v>
      </c>
      <c r="I1953" s="10">
        <f t="shared" si="221"/>
        <v>0.99263853466264773</v>
      </c>
      <c r="J1953" s="10">
        <f t="shared" si="222"/>
        <v>0.99263853466264773</v>
      </c>
    </row>
    <row r="1954" spans="1:10" x14ac:dyDescent="0.3">
      <c r="A1954" s="6">
        <v>45008.375</v>
      </c>
      <c r="B1954" s="7">
        <v>139.52000000000001</v>
      </c>
      <c r="C1954" s="7">
        <v>143.34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1.0273795871559632</v>
      </c>
      <c r="H1954" s="5">
        <f t="shared" si="220"/>
        <v>1.0231330323028829</v>
      </c>
      <c r="I1954" s="10">
        <f t="shared" si="221"/>
        <v>1.0154220215352554</v>
      </c>
      <c r="J1954" s="10">
        <f t="shared" si="222"/>
        <v>1.0077110107676277</v>
      </c>
    </row>
    <row r="1955" spans="1:10" x14ac:dyDescent="0.3">
      <c r="A1955" s="6">
        <v>45008.416666666664</v>
      </c>
      <c r="B1955" s="7">
        <v>71.22</v>
      </c>
      <c r="C1955" s="7">
        <v>73.17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1.027379949452401</v>
      </c>
      <c r="H1955" s="5">
        <f t="shared" si="220"/>
        <v>1.0231330323028829</v>
      </c>
      <c r="I1955" s="10">
        <f t="shared" si="221"/>
        <v>1.0154220215352554</v>
      </c>
      <c r="J1955" s="10">
        <f t="shared" si="222"/>
        <v>1.0077110107676277</v>
      </c>
    </row>
    <row r="1956" spans="1:10" x14ac:dyDescent="0.3">
      <c r="A1956" s="6">
        <v>45008.458333333336</v>
      </c>
      <c r="B1956" s="7">
        <v>115.96</v>
      </c>
      <c r="C1956" s="7">
        <v>119.13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1.0273370127630217</v>
      </c>
      <c r="H1956" s="5">
        <f t="shared" si="220"/>
        <v>1.0231330323028829</v>
      </c>
      <c r="I1956" s="10">
        <f t="shared" si="221"/>
        <v>1.0154220215352554</v>
      </c>
      <c r="J1956" s="10">
        <f t="shared" si="222"/>
        <v>1.0077110107676277</v>
      </c>
    </row>
    <row r="1957" spans="1:10" x14ac:dyDescent="0.3">
      <c r="A1957" s="6">
        <v>45008.5</v>
      </c>
      <c r="B1957" s="7">
        <v>148.88999999999999</v>
      </c>
      <c r="C1957" s="7">
        <v>152.97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1.0274027805762644</v>
      </c>
      <c r="H1957" s="5">
        <f t="shared" si="220"/>
        <v>1.0231330323028829</v>
      </c>
      <c r="I1957" s="10">
        <f t="shared" si="221"/>
        <v>1.0154220215352554</v>
      </c>
      <c r="J1957" s="10">
        <f t="shared" si="222"/>
        <v>1.0077110107676277</v>
      </c>
    </row>
    <row r="1958" spans="1:10" x14ac:dyDescent="0.3">
      <c r="A1958" s="6">
        <v>45008.541666666664</v>
      </c>
      <c r="B1958" s="7">
        <v>125.09</v>
      </c>
      <c r="C1958" s="7">
        <v>128.51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1.0273403149732192</v>
      </c>
      <c r="H1958" s="5">
        <f t="shared" si="220"/>
        <v>1.0231330323028829</v>
      </c>
      <c r="I1958" s="10">
        <f t="shared" si="221"/>
        <v>1.0154220215352554</v>
      </c>
      <c r="J1958" s="10">
        <f t="shared" si="222"/>
        <v>1.0077110107676277</v>
      </c>
    </row>
    <row r="1959" spans="1:10" x14ac:dyDescent="0.3">
      <c r="A1959" s="6">
        <v>45008.583333333336</v>
      </c>
      <c r="B1959" s="7">
        <v>17.5</v>
      </c>
      <c r="C1959" s="7">
        <v>17.98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1.0274285714285714</v>
      </c>
      <c r="H1959" s="5">
        <f t="shared" si="220"/>
        <v>1.0231330323028829</v>
      </c>
      <c r="I1959" s="10">
        <f t="shared" si="221"/>
        <v>1.0154220215352554</v>
      </c>
      <c r="J1959" s="10">
        <f t="shared" si="222"/>
        <v>1.0077110107676277</v>
      </c>
    </row>
    <row r="1960" spans="1:10" x14ac:dyDescent="0.3">
      <c r="A1960" s="6">
        <v>45008.625</v>
      </c>
      <c r="B1960" s="7">
        <v>0</v>
      </c>
      <c r="C1960" s="7">
        <v>0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</v>
      </c>
      <c r="H1960" s="5">
        <f t="shared" si="220"/>
        <v>1</v>
      </c>
      <c r="I1960" s="10">
        <f t="shared" si="221"/>
        <v>1</v>
      </c>
      <c r="J1960" s="10">
        <f t="shared" si="222"/>
        <v>1</v>
      </c>
    </row>
    <row r="1961" spans="1:10" x14ac:dyDescent="0.3">
      <c r="A1961" s="6">
        <v>45008.666666666664</v>
      </c>
      <c r="B1961" s="7">
        <v>0</v>
      </c>
      <c r="C1961" s="7">
        <v>0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</v>
      </c>
      <c r="H1961" s="5">
        <f t="shared" si="220"/>
        <v>1</v>
      </c>
      <c r="I1961" s="10">
        <f t="shared" si="221"/>
        <v>1</v>
      </c>
      <c r="J1961" s="10">
        <f t="shared" si="222"/>
        <v>1</v>
      </c>
    </row>
    <row r="1962" spans="1:10" x14ac:dyDescent="0.3">
      <c r="A1962" s="6">
        <v>45008.708333333336</v>
      </c>
      <c r="B1962" s="7">
        <v>0</v>
      </c>
      <c r="C1962" s="7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10">
        <f t="shared" si="221"/>
        <v>1</v>
      </c>
      <c r="J1962" s="10">
        <f t="shared" si="222"/>
        <v>1</v>
      </c>
    </row>
    <row r="1963" spans="1:10" x14ac:dyDescent="0.3">
      <c r="A1963" s="6">
        <v>45008.75</v>
      </c>
      <c r="B1963" s="7">
        <v>0</v>
      </c>
      <c r="C1963" s="7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10">
        <f t="shared" si="221"/>
        <v>1</v>
      </c>
      <c r="J1963" s="10">
        <f t="shared" si="222"/>
        <v>1</v>
      </c>
    </row>
    <row r="1964" spans="1:10" x14ac:dyDescent="0.3">
      <c r="A1964" s="6">
        <v>45008.791666666664</v>
      </c>
      <c r="B1964" s="7">
        <v>105.57</v>
      </c>
      <c r="C1964" s="7">
        <v>105.59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1.0001894477597804</v>
      </c>
      <c r="H1964" s="5">
        <f t="shared" si="220"/>
        <v>1.0001894477597804</v>
      </c>
      <c r="I1964" s="10">
        <f t="shared" si="221"/>
        <v>1.0001894477597804</v>
      </c>
      <c r="J1964" s="10">
        <f t="shared" si="222"/>
        <v>1.0001894477597804</v>
      </c>
    </row>
    <row r="1965" spans="1:10" x14ac:dyDescent="0.3">
      <c r="A1965" s="6">
        <v>45008.833333333336</v>
      </c>
      <c r="B1965" s="7">
        <v>197.94</v>
      </c>
      <c r="C1965" s="7">
        <v>197.98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1.0002020814388197</v>
      </c>
      <c r="H1965" s="5">
        <f t="shared" si="220"/>
        <v>1.0002020814388197</v>
      </c>
      <c r="I1965" s="10">
        <f t="shared" si="221"/>
        <v>1.0002020814388197</v>
      </c>
      <c r="J1965" s="10">
        <f t="shared" si="222"/>
        <v>1.0002020814388197</v>
      </c>
    </row>
    <row r="1966" spans="1:10" x14ac:dyDescent="0.3">
      <c r="A1966" s="6">
        <v>45008.875</v>
      </c>
      <c r="B1966" s="7">
        <v>197.94</v>
      </c>
      <c r="C1966" s="7">
        <v>197.98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1.0002020814388197</v>
      </c>
      <c r="H1966" s="5">
        <f t="shared" si="220"/>
        <v>1.0002020814388197</v>
      </c>
      <c r="I1966" s="10">
        <f t="shared" si="221"/>
        <v>1.0002020814388197</v>
      </c>
      <c r="J1966" s="10">
        <f t="shared" si="222"/>
        <v>1.0002020814388197</v>
      </c>
    </row>
    <row r="1967" spans="1:10" x14ac:dyDescent="0.3">
      <c r="A1967" s="6">
        <v>45008.916666666664</v>
      </c>
      <c r="B1967" s="7">
        <v>197.94</v>
      </c>
      <c r="C1967" s="7">
        <v>197.98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1.0002020814388197</v>
      </c>
      <c r="H1967" s="5">
        <f t="shared" si="220"/>
        <v>1.0002020814388197</v>
      </c>
      <c r="I1967" s="10">
        <f t="shared" si="221"/>
        <v>1.0002020814388197</v>
      </c>
      <c r="J1967" s="10">
        <f t="shared" si="222"/>
        <v>1.0002020814388197</v>
      </c>
    </row>
    <row r="1968" spans="1:10" x14ac:dyDescent="0.3">
      <c r="A1968" s="6">
        <v>45008.958333333336</v>
      </c>
      <c r="B1968" s="7">
        <v>187.69</v>
      </c>
      <c r="C1968" s="7">
        <v>187.72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1.0001598380307954</v>
      </c>
      <c r="H1968" s="5">
        <f t="shared" si="220"/>
        <v>1.0001598380307954</v>
      </c>
      <c r="I1968" s="10">
        <f t="shared" si="221"/>
        <v>1.0001598380307954</v>
      </c>
      <c r="J1968" s="10">
        <f t="shared" si="222"/>
        <v>1.0001598380307954</v>
      </c>
    </row>
    <row r="1969" spans="1:10" x14ac:dyDescent="0.3">
      <c r="A1969" s="6">
        <v>45009</v>
      </c>
      <c r="B1969" s="7">
        <v>150.77000000000001</v>
      </c>
      <c r="C1969" s="7">
        <v>150.80000000000001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1.0001989785766399</v>
      </c>
      <c r="H1969" s="5">
        <f t="shared" si="220"/>
        <v>1.0001989785766399</v>
      </c>
      <c r="I1969" s="10">
        <f t="shared" si="221"/>
        <v>1.0001989785766399</v>
      </c>
      <c r="J1969" s="10">
        <f t="shared" si="222"/>
        <v>1.0001989785766399</v>
      </c>
    </row>
    <row r="1970" spans="1:10" x14ac:dyDescent="0.3">
      <c r="A1970" s="6">
        <v>45009.041666666664</v>
      </c>
      <c r="B1970" s="7">
        <v>143.88</v>
      </c>
      <c r="C1970" s="7">
        <v>142.75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0.99214623297192106</v>
      </c>
      <c r="H1970" s="5">
        <f t="shared" si="220"/>
        <v>0.99214623297192106</v>
      </c>
      <c r="I1970" s="10">
        <f t="shared" si="221"/>
        <v>0.99214623297192106</v>
      </c>
      <c r="J1970" s="10">
        <f t="shared" si="222"/>
        <v>0.99214623297192106</v>
      </c>
    </row>
    <row r="1971" spans="1:10" x14ac:dyDescent="0.3">
      <c r="A1971" s="6">
        <v>45009.083333333336</v>
      </c>
      <c r="B1971" s="7">
        <v>143.88</v>
      </c>
      <c r="C1971" s="7">
        <v>142.75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0.99214623297192106</v>
      </c>
      <c r="H1971" s="5">
        <f t="shared" si="220"/>
        <v>0.99214623297192106</v>
      </c>
      <c r="I1971" s="10">
        <f t="shared" si="221"/>
        <v>0.99214623297192106</v>
      </c>
      <c r="J1971" s="10">
        <f t="shared" si="222"/>
        <v>0.99214623297192106</v>
      </c>
    </row>
    <row r="1972" spans="1:10" x14ac:dyDescent="0.3">
      <c r="A1972" s="6">
        <v>45009.125</v>
      </c>
      <c r="B1972" s="7">
        <v>143.46</v>
      </c>
      <c r="C1972" s="7">
        <v>142.34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0.99219294576885542</v>
      </c>
      <c r="H1972" s="5">
        <f t="shared" si="220"/>
        <v>0.99219294576885542</v>
      </c>
      <c r="I1972" s="10">
        <f t="shared" si="221"/>
        <v>0.99219294576885542</v>
      </c>
      <c r="J1972" s="10">
        <f t="shared" si="222"/>
        <v>0.99219294576885542</v>
      </c>
    </row>
    <row r="1973" spans="1:10" x14ac:dyDescent="0.3">
      <c r="A1973" s="6">
        <v>45009.166666666664</v>
      </c>
      <c r="B1973" s="7">
        <v>143.34</v>
      </c>
      <c r="C1973" s="7">
        <v>142.22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0.99218640993442164</v>
      </c>
      <c r="H1973" s="5">
        <f t="shared" si="220"/>
        <v>0.99218640993442164</v>
      </c>
      <c r="I1973" s="10">
        <f t="shared" si="221"/>
        <v>0.99218640993442164</v>
      </c>
      <c r="J1973" s="10">
        <f t="shared" si="222"/>
        <v>0.99218640993442164</v>
      </c>
    </row>
    <row r="1974" spans="1:10" x14ac:dyDescent="0.3">
      <c r="A1974" s="6">
        <v>45009.208333333336</v>
      </c>
      <c r="B1974" s="7">
        <v>144.93</v>
      </c>
      <c r="C1974" s="7">
        <v>143.80000000000001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0.99220313254674675</v>
      </c>
      <c r="H1974" s="5">
        <f t="shared" si="220"/>
        <v>0.99220313254674675</v>
      </c>
      <c r="I1974" s="10">
        <f t="shared" si="221"/>
        <v>0.99220313254674675</v>
      </c>
      <c r="J1974" s="10">
        <f t="shared" si="222"/>
        <v>0.99220313254674675</v>
      </c>
    </row>
    <row r="1975" spans="1:10" x14ac:dyDescent="0.3">
      <c r="A1975" s="6">
        <v>45009.25</v>
      </c>
      <c r="B1975" s="7">
        <v>157.03</v>
      </c>
      <c r="C1975" s="7">
        <v>155.80000000000001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0.99216710182767631</v>
      </c>
      <c r="H1975" s="5">
        <f t="shared" si="220"/>
        <v>0.99216710182767631</v>
      </c>
      <c r="I1975" s="10">
        <f t="shared" si="221"/>
        <v>0.99216710182767631</v>
      </c>
      <c r="J1975" s="10">
        <f t="shared" si="222"/>
        <v>0.99216710182767631</v>
      </c>
    </row>
    <row r="1976" spans="1:10" x14ac:dyDescent="0.3">
      <c r="A1976" s="6">
        <v>45009.291666666664</v>
      </c>
      <c r="B1976" s="7">
        <v>173.96</v>
      </c>
      <c r="C1976" s="7">
        <v>172.6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0.99218211083007579</v>
      </c>
      <c r="H1976" s="5">
        <f t="shared" si="220"/>
        <v>0.99218211083007579</v>
      </c>
      <c r="I1976" s="10">
        <f t="shared" si="221"/>
        <v>0.99218211083007579</v>
      </c>
      <c r="J1976" s="10">
        <f t="shared" si="222"/>
        <v>0.99218211083007579</v>
      </c>
    </row>
    <row r="1977" spans="1:10" x14ac:dyDescent="0.3">
      <c r="A1977" s="6">
        <v>45009.333333333336</v>
      </c>
      <c r="B1977" s="7">
        <v>173.96</v>
      </c>
      <c r="C1977" s="7">
        <v>172.6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0.99218211083007579</v>
      </c>
      <c r="H1977" s="5">
        <f t="shared" si="220"/>
        <v>0.99218211083007579</v>
      </c>
      <c r="I1977" s="10">
        <f t="shared" si="221"/>
        <v>0.99218211083007579</v>
      </c>
      <c r="J1977" s="10">
        <f t="shared" si="222"/>
        <v>0.99218211083007579</v>
      </c>
    </row>
    <row r="1978" spans="1:10" x14ac:dyDescent="0.3">
      <c r="A1978" s="6">
        <v>45009.375</v>
      </c>
      <c r="B1978" s="7">
        <v>131.41999999999999</v>
      </c>
      <c r="C1978" s="7">
        <v>134.63999999999999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1.0245015979302998</v>
      </c>
      <c r="H1978" s="5">
        <f t="shared" si="220"/>
        <v>1.0231330323028829</v>
      </c>
      <c r="I1978" s="10">
        <f t="shared" si="221"/>
        <v>1.0154220215352554</v>
      </c>
      <c r="J1978" s="10">
        <f t="shared" si="222"/>
        <v>1.0077110107676277</v>
      </c>
    </row>
    <row r="1979" spans="1:10" x14ac:dyDescent="0.3">
      <c r="A1979" s="6">
        <v>45009.416666666664</v>
      </c>
      <c r="B1979" s="7">
        <v>30.5</v>
      </c>
      <c r="C1979" s="7">
        <v>31.25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1.0245901639344261</v>
      </c>
      <c r="H1979" s="5">
        <f t="shared" si="220"/>
        <v>1.0231330323028829</v>
      </c>
      <c r="I1979" s="10">
        <f t="shared" si="221"/>
        <v>1.0154220215352554</v>
      </c>
      <c r="J1979" s="10">
        <f t="shared" si="222"/>
        <v>1.0077110107676277</v>
      </c>
    </row>
    <row r="1980" spans="1:10" x14ac:dyDescent="0.3">
      <c r="A1980" s="6">
        <v>45009.458333333336</v>
      </c>
      <c r="B1980" s="7">
        <v>0</v>
      </c>
      <c r="C1980" s="7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10">
        <f t="shared" si="221"/>
        <v>1</v>
      </c>
      <c r="J1980" s="10">
        <f t="shared" si="222"/>
        <v>1</v>
      </c>
    </row>
    <row r="1981" spans="1:10" x14ac:dyDescent="0.3">
      <c r="A1981" s="6">
        <v>45009.5</v>
      </c>
      <c r="B1981" s="7">
        <v>0</v>
      </c>
      <c r="C1981" s="7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10">
        <f t="shared" si="221"/>
        <v>1</v>
      </c>
      <c r="J1981" s="10">
        <f t="shared" si="222"/>
        <v>1</v>
      </c>
    </row>
    <row r="1982" spans="1:10" x14ac:dyDescent="0.3">
      <c r="A1982" s="6">
        <v>45009.541666666664</v>
      </c>
      <c r="B1982" s="7">
        <v>0</v>
      </c>
      <c r="C1982" s="7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10">
        <f t="shared" si="221"/>
        <v>1</v>
      </c>
      <c r="J1982" s="10">
        <f t="shared" si="222"/>
        <v>1</v>
      </c>
    </row>
    <row r="1983" spans="1:10" x14ac:dyDescent="0.3">
      <c r="A1983" s="6">
        <v>45009.583333333336</v>
      </c>
      <c r="B1983" s="7">
        <v>0</v>
      </c>
      <c r="C1983" s="7">
        <v>0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</v>
      </c>
      <c r="H1983" s="5">
        <f t="shared" si="220"/>
        <v>1</v>
      </c>
      <c r="I1983" s="10">
        <f t="shared" si="221"/>
        <v>1</v>
      </c>
      <c r="J1983" s="10">
        <f t="shared" si="222"/>
        <v>1</v>
      </c>
    </row>
    <row r="1984" spans="1:10" x14ac:dyDescent="0.3">
      <c r="A1984" s="6">
        <v>45009.625</v>
      </c>
      <c r="B1984" s="7">
        <v>0</v>
      </c>
      <c r="C1984" s="7">
        <v>0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</v>
      </c>
      <c r="H1984" s="5">
        <f t="shared" si="220"/>
        <v>1</v>
      </c>
      <c r="I1984" s="10">
        <f t="shared" si="221"/>
        <v>1</v>
      </c>
      <c r="J1984" s="10">
        <f t="shared" si="222"/>
        <v>1</v>
      </c>
    </row>
    <row r="1985" spans="1:10" x14ac:dyDescent="0.3">
      <c r="A1985" s="6">
        <v>45009.666666666664</v>
      </c>
      <c r="B1985" s="7">
        <v>0</v>
      </c>
      <c r="C1985" s="7">
        <v>0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</v>
      </c>
      <c r="H1985" s="5">
        <f t="shared" si="220"/>
        <v>1</v>
      </c>
      <c r="I1985" s="10">
        <f t="shared" si="221"/>
        <v>1</v>
      </c>
      <c r="J1985" s="10">
        <f t="shared" si="222"/>
        <v>1</v>
      </c>
    </row>
    <row r="1986" spans="1:10" x14ac:dyDescent="0.3">
      <c r="A1986" s="6">
        <v>45009.708333333336</v>
      </c>
      <c r="B1986" s="7">
        <v>0</v>
      </c>
      <c r="C1986" s="7">
        <v>0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</v>
      </c>
      <c r="H1986" s="5">
        <f t="shared" si="220"/>
        <v>1</v>
      </c>
      <c r="I1986" s="10">
        <f t="shared" si="221"/>
        <v>1</v>
      </c>
      <c r="J1986" s="10">
        <f t="shared" si="222"/>
        <v>1</v>
      </c>
    </row>
    <row r="1987" spans="1:10" x14ac:dyDescent="0.3">
      <c r="A1987" s="6">
        <v>45009.75</v>
      </c>
      <c r="B1987" s="7">
        <v>0</v>
      </c>
      <c r="C1987" s="7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10">
        <f t="shared" ref="I1987:I2050" si="228">MIN(MAX(H1987,$L$10),$M$10)</f>
        <v>1</v>
      </c>
      <c r="J1987" s="10">
        <f t="shared" ref="J1987:J2050" si="229">MIN(MAX(I1987,$L$8),$M$8)</f>
        <v>1</v>
      </c>
    </row>
    <row r="1988" spans="1:10" x14ac:dyDescent="0.3">
      <c r="A1988" s="6">
        <v>45009.791666666664</v>
      </c>
      <c r="B1988" s="7">
        <v>109.9</v>
      </c>
      <c r="C1988" s="7">
        <v>109.7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0.99818016378525931</v>
      </c>
      <c r="H1988" s="5">
        <f t="shared" si="227"/>
        <v>0.99818016378525931</v>
      </c>
      <c r="I1988" s="10">
        <f t="shared" si="228"/>
        <v>0.99818016378525931</v>
      </c>
      <c r="J1988" s="10">
        <f t="shared" si="229"/>
        <v>0.99818016378525931</v>
      </c>
    </row>
    <row r="1989" spans="1:10" x14ac:dyDescent="0.3">
      <c r="A1989" s="6">
        <v>45009.833333333336</v>
      </c>
      <c r="B1989" s="7">
        <v>170.03</v>
      </c>
      <c r="C1989" s="7">
        <v>169.71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0.99811797918014467</v>
      </c>
      <c r="H1989" s="5">
        <f t="shared" si="227"/>
        <v>0.99811797918014467</v>
      </c>
      <c r="I1989" s="10">
        <f t="shared" si="228"/>
        <v>0.99811797918014467</v>
      </c>
      <c r="J1989" s="10">
        <f t="shared" si="229"/>
        <v>0.99811797918014467</v>
      </c>
    </row>
    <row r="1990" spans="1:10" x14ac:dyDescent="0.3">
      <c r="A1990" s="6">
        <v>45009.875</v>
      </c>
      <c r="B1990" s="7">
        <v>170.03</v>
      </c>
      <c r="C1990" s="7">
        <v>169.71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0.99811797918014467</v>
      </c>
      <c r="H1990" s="5">
        <f t="shared" si="227"/>
        <v>0.99811797918014467</v>
      </c>
      <c r="I1990" s="10">
        <f t="shared" si="228"/>
        <v>0.99811797918014467</v>
      </c>
      <c r="J1990" s="10">
        <f t="shared" si="229"/>
        <v>0.99811797918014467</v>
      </c>
    </row>
    <row r="1991" spans="1:10" x14ac:dyDescent="0.3">
      <c r="A1991" s="6">
        <v>45009.916666666664</v>
      </c>
      <c r="B1991" s="7">
        <v>170.03</v>
      </c>
      <c r="C1991" s="7">
        <v>169.71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0.99811797918014467</v>
      </c>
      <c r="H1991" s="5">
        <f t="shared" si="227"/>
        <v>0.99811797918014467</v>
      </c>
      <c r="I1991" s="10">
        <f t="shared" si="228"/>
        <v>0.99811797918014467</v>
      </c>
      <c r="J1991" s="10">
        <f t="shared" si="229"/>
        <v>0.99811797918014467</v>
      </c>
    </row>
    <row r="1992" spans="1:10" x14ac:dyDescent="0.3">
      <c r="A1992" s="6">
        <v>45009.958333333336</v>
      </c>
      <c r="B1992" s="7">
        <v>170.03</v>
      </c>
      <c r="C1992" s="7">
        <v>169.71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0.99811797918014467</v>
      </c>
      <c r="H1992" s="5">
        <f t="shared" si="227"/>
        <v>0.99811797918014467</v>
      </c>
      <c r="I1992" s="10">
        <f t="shared" si="228"/>
        <v>0.99811797918014467</v>
      </c>
      <c r="J1992" s="10">
        <f t="shared" si="229"/>
        <v>0.99811797918014467</v>
      </c>
    </row>
    <row r="1993" spans="1:10" x14ac:dyDescent="0.3">
      <c r="A1993" s="6">
        <v>45010</v>
      </c>
      <c r="B1993" s="7">
        <v>170.03</v>
      </c>
      <c r="C1993" s="7">
        <v>169.71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0.99811797918014467</v>
      </c>
      <c r="H1993" s="5">
        <f t="shared" si="227"/>
        <v>0.99811797918014467</v>
      </c>
      <c r="I1993" s="10">
        <f t="shared" si="228"/>
        <v>0.99811797918014467</v>
      </c>
      <c r="J1993" s="10">
        <f t="shared" si="229"/>
        <v>0.99811797918014467</v>
      </c>
    </row>
    <row r="1994" spans="1:10" x14ac:dyDescent="0.3">
      <c r="A1994" s="6">
        <v>45010.041666666664</v>
      </c>
      <c r="B1994" s="7">
        <v>176.12</v>
      </c>
      <c r="C1994" s="7">
        <v>174.51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0.99085850556438781</v>
      </c>
      <c r="H1994" s="5">
        <f t="shared" si="227"/>
        <v>0.99085850556438781</v>
      </c>
      <c r="I1994" s="10">
        <f t="shared" si="228"/>
        <v>0.99085850556438781</v>
      </c>
      <c r="J1994" s="10">
        <f t="shared" si="229"/>
        <v>0.99085850556438781</v>
      </c>
    </row>
    <row r="1995" spans="1:10" x14ac:dyDescent="0.3">
      <c r="A1995" s="6">
        <v>45010.083333333336</v>
      </c>
      <c r="B1995" s="7">
        <v>176.12</v>
      </c>
      <c r="C1995" s="7">
        <v>174.51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0.99085850556438781</v>
      </c>
      <c r="H1995" s="5">
        <f t="shared" si="227"/>
        <v>0.99085850556438781</v>
      </c>
      <c r="I1995" s="10">
        <f t="shared" si="228"/>
        <v>0.99085850556438781</v>
      </c>
      <c r="J1995" s="10">
        <f t="shared" si="229"/>
        <v>0.99085850556438781</v>
      </c>
    </row>
    <row r="1996" spans="1:10" x14ac:dyDescent="0.3">
      <c r="A1996" s="6">
        <v>45010.125</v>
      </c>
      <c r="B1996" s="7">
        <v>154.94</v>
      </c>
      <c r="C1996" s="7">
        <v>153.52000000000001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0.99083516199819288</v>
      </c>
      <c r="H1996" s="5">
        <f t="shared" si="227"/>
        <v>0.99083516199819288</v>
      </c>
      <c r="I1996" s="10">
        <f t="shared" si="228"/>
        <v>0.99083516199819288</v>
      </c>
      <c r="J1996" s="10">
        <f t="shared" si="229"/>
        <v>0.99083516199819288</v>
      </c>
    </row>
    <row r="1997" spans="1:10" x14ac:dyDescent="0.3">
      <c r="A1997" s="6">
        <v>45010.166666666664</v>
      </c>
      <c r="B1997" s="7">
        <v>175.49</v>
      </c>
      <c r="C1997" s="7">
        <v>173.89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0.99088267137728636</v>
      </c>
      <c r="H1997" s="5">
        <f t="shared" si="227"/>
        <v>0.99088267137728636</v>
      </c>
      <c r="I1997" s="10">
        <f t="shared" si="228"/>
        <v>0.99088267137728636</v>
      </c>
      <c r="J1997" s="10">
        <f t="shared" si="229"/>
        <v>0.99088267137728636</v>
      </c>
    </row>
    <row r="1998" spans="1:10" x14ac:dyDescent="0.3">
      <c r="A1998" s="6">
        <v>45010.208333333336</v>
      </c>
      <c r="B1998" s="7">
        <v>176.12</v>
      </c>
      <c r="C1998" s="7">
        <v>174.51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0.99085850556438781</v>
      </c>
      <c r="H1998" s="5">
        <f t="shared" si="227"/>
        <v>0.99085850556438781</v>
      </c>
      <c r="I1998" s="10">
        <f t="shared" si="228"/>
        <v>0.99085850556438781</v>
      </c>
      <c r="J1998" s="10">
        <f t="shared" si="229"/>
        <v>0.99085850556438781</v>
      </c>
    </row>
    <row r="1999" spans="1:10" x14ac:dyDescent="0.3">
      <c r="A1999" s="6">
        <v>45010.25</v>
      </c>
      <c r="B1999" s="7">
        <v>176.12</v>
      </c>
      <c r="C1999" s="7">
        <v>174.51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0.99085850556438781</v>
      </c>
      <c r="H1999" s="5">
        <f t="shared" si="227"/>
        <v>0.99085850556438781</v>
      </c>
      <c r="I1999" s="10">
        <f t="shared" si="228"/>
        <v>0.99085850556438781</v>
      </c>
      <c r="J1999" s="10">
        <f t="shared" si="229"/>
        <v>0.99085850556438781</v>
      </c>
    </row>
    <row r="2000" spans="1:10" x14ac:dyDescent="0.3">
      <c r="A2000" s="6">
        <v>45010.291666666664</v>
      </c>
      <c r="B2000" s="7">
        <v>176.12</v>
      </c>
      <c r="C2000" s="7">
        <v>174.51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0.99085850556438781</v>
      </c>
      <c r="H2000" s="5">
        <f t="shared" si="227"/>
        <v>0.99085850556438781</v>
      </c>
      <c r="I2000" s="10">
        <f t="shared" si="228"/>
        <v>0.99085850556438781</v>
      </c>
      <c r="J2000" s="10">
        <f t="shared" si="229"/>
        <v>0.99085850556438781</v>
      </c>
    </row>
    <row r="2001" spans="1:10" x14ac:dyDescent="0.3">
      <c r="A2001" s="6">
        <v>45010.333333333336</v>
      </c>
      <c r="B2001" s="7">
        <v>176.12</v>
      </c>
      <c r="C2001" s="7">
        <v>174.51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0.99085850556438781</v>
      </c>
      <c r="H2001" s="5">
        <f t="shared" si="227"/>
        <v>0.99085850556438781</v>
      </c>
      <c r="I2001" s="10">
        <f t="shared" si="228"/>
        <v>0.99085850556438781</v>
      </c>
      <c r="J2001" s="10">
        <f t="shared" si="229"/>
        <v>0.99085850556438781</v>
      </c>
    </row>
    <row r="2002" spans="1:10" x14ac:dyDescent="0.3">
      <c r="A2002" s="6">
        <v>45010.375</v>
      </c>
      <c r="B2002" s="7">
        <v>120.08</v>
      </c>
      <c r="C2002" s="7">
        <v>122.45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1.0197368421052633</v>
      </c>
      <c r="H2002" s="5">
        <f t="shared" si="227"/>
        <v>1.0197368421052633</v>
      </c>
      <c r="I2002" s="10">
        <f t="shared" si="228"/>
        <v>1.0154220215352554</v>
      </c>
      <c r="J2002" s="10">
        <f t="shared" si="229"/>
        <v>1.0077110107676277</v>
      </c>
    </row>
    <row r="2003" spans="1:10" x14ac:dyDescent="0.3">
      <c r="A2003" s="6">
        <v>45010.416666666664</v>
      </c>
      <c r="B2003" s="7">
        <v>1.82</v>
      </c>
      <c r="C2003" s="7">
        <v>1.86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1.0219780219780219</v>
      </c>
      <c r="H2003" s="5">
        <f t="shared" si="227"/>
        <v>1.0219780219780219</v>
      </c>
      <c r="I2003" s="10">
        <f t="shared" si="228"/>
        <v>1.0154220215352554</v>
      </c>
      <c r="J2003" s="10">
        <f t="shared" si="229"/>
        <v>1.0077110107676277</v>
      </c>
    </row>
    <row r="2004" spans="1:10" x14ac:dyDescent="0.3">
      <c r="A2004" s="6">
        <v>45010.458333333336</v>
      </c>
      <c r="B2004" s="7">
        <v>0</v>
      </c>
      <c r="C2004" s="7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10">
        <f t="shared" si="228"/>
        <v>1</v>
      </c>
      <c r="J2004" s="10">
        <f t="shared" si="229"/>
        <v>1</v>
      </c>
    </row>
    <row r="2005" spans="1:10" x14ac:dyDescent="0.3">
      <c r="A2005" s="6">
        <v>45010.5</v>
      </c>
      <c r="B2005" s="7">
        <v>0</v>
      </c>
      <c r="C2005" s="7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10">
        <f t="shared" si="228"/>
        <v>1</v>
      </c>
      <c r="J2005" s="10">
        <f t="shared" si="229"/>
        <v>1</v>
      </c>
    </row>
    <row r="2006" spans="1:10" x14ac:dyDescent="0.3">
      <c r="A2006" s="6">
        <v>45010.541666666664</v>
      </c>
      <c r="B2006" s="7">
        <v>0</v>
      </c>
      <c r="C2006" s="7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10">
        <f t="shared" si="228"/>
        <v>1</v>
      </c>
      <c r="J2006" s="10">
        <f t="shared" si="229"/>
        <v>1</v>
      </c>
    </row>
    <row r="2007" spans="1:10" x14ac:dyDescent="0.3">
      <c r="A2007" s="6">
        <v>45010.583333333336</v>
      </c>
      <c r="B2007" s="7">
        <v>0</v>
      </c>
      <c r="C2007" s="7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10">
        <f t="shared" si="228"/>
        <v>1</v>
      </c>
      <c r="J2007" s="10">
        <f t="shared" si="229"/>
        <v>1</v>
      </c>
    </row>
    <row r="2008" spans="1:10" x14ac:dyDescent="0.3">
      <c r="A2008" s="6">
        <v>45010.625</v>
      </c>
      <c r="B2008" s="7">
        <v>0</v>
      </c>
      <c r="C2008" s="7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10">
        <f t="shared" si="228"/>
        <v>1</v>
      </c>
      <c r="J2008" s="10">
        <f t="shared" si="229"/>
        <v>1</v>
      </c>
    </row>
    <row r="2009" spans="1:10" x14ac:dyDescent="0.3">
      <c r="A2009" s="6">
        <v>45010.666666666664</v>
      </c>
      <c r="B2009" s="7">
        <v>0</v>
      </c>
      <c r="C2009" s="7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10">
        <f t="shared" si="228"/>
        <v>1</v>
      </c>
      <c r="J2009" s="10">
        <f t="shared" si="229"/>
        <v>1</v>
      </c>
    </row>
    <row r="2010" spans="1:10" x14ac:dyDescent="0.3">
      <c r="A2010" s="6">
        <v>45010.708333333336</v>
      </c>
      <c r="B2010" s="7">
        <v>0</v>
      </c>
      <c r="C2010" s="7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10">
        <f t="shared" si="228"/>
        <v>1</v>
      </c>
      <c r="J2010" s="10">
        <f t="shared" si="229"/>
        <v>1</v>
      </c>
    </row>
    <row r="2011" spans="1:10" x14ac:dyDescent="0.3">
      <c r="A2011" s="6">
        <v>45010.75</v>
      </c>
      <c r="B2011" s="7">
        <v>0</v>
      </c>
      <c r="C2011" s="7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10">
        <f t="shared" si="228"/>
        <v>1</v>
      </c>
      <c r="J2011" s="10">
        <f t="shared" si="229"/>
        <v>1</v>
      </c>
    </row>
    <row r="2012" spans="1:10" x14ac:dyDescent="0.3">
      <c r="A2012" s="6">
        <v>45010.791666666664</v>
      </c>
      <c r="B2012" s="7">
        <v>23.04</v>
      </c>
      <c r="C2012" s="7">
        <v>23.18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1.0060763888888888</v>
      </c>
      <c r="H2012" s="5">
        <f t="shared" si="227"/>
        <v>1.0060763888888888</v>
      </c>
      <c r="I2012" s="10">
        <f t="shared" si="228"/>
        <v>1.0060763888888888</v>
      </c>
      <c r="J2012" s="10">
        <f t="shared" si="229"/>
        <v>1.0060763888888888</v>
      </c>
    </row>
    <row r="2013" spans="1:10" x14ac:dyDescent="0.3">
      <c r="A2013" s="6">
        <v>45010.833333333336</v>
      </c>
      <c r="B2013" s="7">
        <v>165.14</v>
      </c>
      <c r="C2013" s="7">
        <v>166.1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1.0058132493641758</v>
      </c>
      <c r="H2013" s="5">
        <f t="shared" si="227"/>
        <v>1.0058132493641758</v>
      </c>
      <c r="I2013" s="10">
        <f t="shared" si="228"/>
        <v>1.0058132493641758</v>
      </c>
      <c r="J2013" s="10">
        <f t="shared" si="229"/>
        <v>1.0058132493641758</v>
      </c>
    </row>
    <row r="2014" spans="1:10" x14ac:dyDescent="0.3">
      <c r="A2014" s="6">
        <v>45010.875</v>
      </c>
      <c r="B2014" s="7">
        <v>156.22</v>
      </c>
      <c r="C2014" s="7">
        <v>157.12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1.0057611061323775</v>
      </c>
      <c r="H2014" s="5">
        <f t="shared" si="227"/>
        <v>1.0057611061323775</v>
      </c>
      <c r="I2014" s="10">
        <f t="shared" si="228"/>
        <v>1.0057611061323775</v>
      </c>
      <c r="J2014" s="10">
        <f t="shared" si="229"/>
        <v>1.0057611061323775</v>
      </c>
    </row>
    <row r="2015" spans="1:10" x14ac:dyDescent="0.3">
      <c r="A2015" s="6">
        <v>45010.916666666664</v>
      </c>
      <c r="B2015" s="7">
        <v>150.66999999999999</v>
      </c>
      <c r="C2015" s="7">
        <v>151.54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1.0057742085352095</v>
      </c>
      <c r="H2015" s="5">
        <f t="shared" si="227"/>
        <v>1.0057742085352095</v>
      </c>
      <c r="I2015" s="10">
        <f t="shared" si="228"/>
        <v>1.0057742085352095</v>
      </c>
      <c r="J2015" s="10">
        <f t="shared" si="229"/>
        <v>1.0057742085352095</v>
      </c>
    </row>
    <row r="2016" spans="1:10" x14ac:dyDescent="0.3">
      <c r="A2016" s="6">
        <v>45010.958333333336</v>
      </c>
      <c r="B2016" s="7">
        <v>152.13</v>
      </c>
      <c r="C2016" s="7">
        <v>153.01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1.0057845263919016</v>
      </c>
      <c r="H2016" s="5">
        <f t="shared" si="227"/>
        <v>1.0057845263919016</v>
      </c>
      <c r="I2016" s="10">
        <f t="shared" si="228"/>
        <v>1.0057845263919016</v>
      </c>
      <c r="J2016" s="10">
        <f t="shared" si="229"/>
        <v>1.0057845263919016</v>
      </c>
    </row>
    <row r="2017" spans="1:10" x14ac:dyDescent="0.3">
      <c r="A2017" s="6">
        <v>45011</v>
      </c>
      <c r="B2017" s="7">
        <v>151.77000000000001</v>
      </c>
      <c r="C2017" s="7">
        <v>152.65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1.0057982473479607</v>
      </c>
      <c r="H2017" s="5">
        <f t="shared" si="227"/>
        <v>1.0057982473479607</v>
      </c>
      <c r="I2017" s="10">
        <f t="shared" si="228"/>
        <v>1.0057982473479607</v>
      </c>
      <c r="J2017" s="10">
        <f t="shared" si="229"/>
        <v>1.0057982473479607</v>
      </c>
    </row>
    <row r="2018" spans="1:10" x14ac:dyDescent="0.3">
      <c r="A2018" s="6">
        <v>45011.041666666664</v>
      </c>
      <c r="B2018" s="7">
        <v>175.02</v>
      </c>
      <c r="C2018" s="7">
        <v>173.66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0.99222945949034391</v>
      </c>
      <c r="H2018" s="5">
        <f t="shared" si="227"/>
        <v>0.99222945949034391</v>
      </c>
      <c r="I2018" s="10">
        <f t="shared" si="228"/>
        <v>0.99222945949034391</v>
      </c>
      <c r="J2018" s="10">
        <f t="shared" si="229"/>
        <v>0.99222945949034391</v>
      </c>
    </row>
    <row r="2019" spans="1:10" x14ac:dyDescent="0.3">
      <c r="A2019" s="6">
        <v>45011.083333333336</v>
      </c>
      <c r="B2019" s="7">
        <v>157.16999999999999</v>
      </c>
      <c r="C2019" s="7">
        <v>155.94999999999999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0.99223770439651338</v>
      </c>
      <c r="H2019" s="5">
        <f t="shared" si="227"/>
        <v>0.99223770439651338</v>
      </c>
      <c r="I2019" s="10">
        <f t="shared" si="228"/>
        <v>0.99223770439651338</v>
      </c>
      <c r="J2019" s="10">
        <f t="shared" si="229"/>
        <v>0.99223770439651338</v>
      </c>
    </row>
    <row r="2020" spans="1:10" x14ac:dyDescent="0.3">
      <c r="A2020" s="6">
        <v>45011.125</v>
      </c>
      <c r="B2020" s="7">
        <v>141.41999999999999</v>
      </c>
      <c r="C2020" s="7">
        <v>140.32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0.99222175081318065</v>
      </c>
      <c r="H2020" s="5">
        <f t="shared" si="227"/>
        <v>0.99222175081318065</v>
      </c>
      <c r="I2020" s="10">
        <f t="shared" si="228"/>
        <v>0.99222175081318065</v>
      </c>
      <c r="J2020" s="10">
        <f t="shared" si="229"/>
        <v>0.99222175081318065</v>
      </c>
    </row>
    <row r="2021" spans="1:10" x14ac:dyDescent="0.3">
      <c r="A2021" s="6">
        <v>45011.166666666664</v>
      </c>
      <c r="B2021" s="7">
        <v>141.41999999999999</v>
      </c>
      <c r="C2021" s="7">
        <v>140.32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0.99222175081318065</v>
      </c>
      <c r="H2021" s="5">
        <f t="shared" si="227"/>
        <v>0.99222175081318065</v>
      </c>
      <c r="I2021" s="10">
        <f t="shared" si="228"/>
        <v>0.99222175081318065</v>
      </c>
      <c r="J2021" s="10">
        <f t="shared" si="229"/>
        <v>0.99222175081318065</v>
      </c>
    </row>
    <row r="2022" spans="1:10" x14ac:dyDescent="0.3">
      <c r="A2022" s="6">
        <v>45011.208333333336</v>
      </c>
      <c r="B2022" s="7">
        <v>141.76</v>
      </c>
      <c r="C2022" s="7">
        <v>140.66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0.99224040632054178</v>
      </c>
      <c r="H2022" s="5">
        <f t="shared" si="227"/>
        <v>0.99224040632054178</v>
      </c>
      <c r="I2022" s="10">
        <f t="shared" si="228"/>
        <v>0.99224040632054178</v>
      </c>
      <c r="J2022" s="10">
        <f t="shared" si="229"/>
        <v>0.99224040632054178</v>
      </c>
    </row>
    <row r="2023" spans="1:10" x14ac:dyDescent="0.3">
      <c r="A2023" s="6">
        <v>45011.25</v>
      </c>
      <c r="B2023" s="7">
        <v>165.04</v>
      </c>
      <c r="C2023" s="7">
        <v>163.76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0.99224430441105183</v>
      </c>
      <c r="H2023" s="5">
        <f t="shared" si="227"/>
        <v>0.99224430441105183</v>
      </c>
      <c r="I2023" s="10">
        <f t="shared" si="228"/>
        <v>0.99224430441105183</v>
      </c>
      <c r="J2023" s="10">
        <f t="shared" si="229"/>
        <v>0.99224430441105183</v>
      </c>
    </row>
    <row r="2024" spans="1:10" x14ac:dyDescent="0.3">
      <c r="A2024" s="6">
        <v>45011.291666666664</v>
      </c>
      <c r="B2024" s="7">
        <v>174.16</v>
      </c>
      <c r="C2024" s="7">
        <v>172.81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0.99224850711988977</v>
      </c>
      <c r="H2024" s="5">
        <f t="shared" si="227"/>
        <v>0.99224850711988977</v>
      </c>
      <c r="I2024" s="10">
        <f t="shared" si="228"/>
        <v>0.99224850711988977</v>
      </c>
      <c r="J2024" s="10">
        <f t="shared" si="229"/>
        <v>0.99224850711988977</v>
      </c>
    </row>
    <row r="2025" spans="1:10" x14ac:dyDescent="0.3">
      <c r="A2025" s="6">
        <v>45011.333333333336</v>
      </c>
      <c r="B2025" s="7">
        <v>177.56</v>
      </c>
      <c r="C2025" s="7">
        <v>176.18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0.99222797927461137</v>
      </c>
      <c r="H2025" s="5">
        <f t="shared" si="227"/>
        <v>0.99222797927461137</v>
      </c>
      <c r="I2025" s="10">
        <f t="shared" si="228"/>
        <v>0.99222797927461137</v>
      </c>
      <c r="J2025" s="10">
        <f t="shared" si="229"/>
        <v>0.99222797927461137</v>
      </c>
    </row>
    <row r="2026" spans="1:10" x14ac:dyDescent="0.3">
      <c r="A2026" s="6">
        <v>45011.375</v>
      </c>
      <c r="B2026" s="7">
        <v>69.89</v>
      </c>
      <c r="C2026" s="7">
        <v>71.31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1.0203176420088711</v>
      </c>
      <c r="H2026" s="5">
        <f t="shared" si="227"/>
        <v>1.0203176420088711</v>
      </c>
      <c r="I2026" s="10">
        <f t="shared" si="228"/>
        <v>1.0154220215352554</v>
      </c>
      <c r="J2026" s="10">
        <f t="shared" si="229"/>
        <v>1.0077110107676277</v>
      </c>
    </row>
    <row r="2027" spans="1:10" x14ac:dyDescent="0.3">
      <c r="A2027" s="6">
        <v>45011.416666666664</v>
      </c>
      <c r="B2027" s="7">
        <v>0</v>
      </c>
      <c r="C2027" s="7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10">
        <f t="shared" si="228"/>
        <v>1</v>
      </c>
      <c r="J2027" s="10">
        <f t="shared" si="229"/>
        <v>1</v>
      </c>
    </row>
    <row r="2028" spans="1:10" x14ac:dyDescent="0.3">
      <c r="A2028" s="6">
        <v>45011.458333333336</v>
      </c>
      <c r="B2028" s="7">
        <v>0</v>
      </c>
      <c r="C2028" s="7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10">
        <f t="shared" si="228"/>
        <v>1</v>
      </c>
      <c r="J2028" s="10">
        <f t="shared" si="229"/>
        <v>1</v>
      </c>
    </row>
    <row r="2029" spans="1:10" x14ac:dyDescent="0.3">
      <c r="A2029" s="6">
        <v>45011.5</v>
      </c>
      <c r="B2029" s="7">
        <v>0</v>
      </c>
      <c r="C2029" s="7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10">
        <f t="shared" si="228"/>
        <v>1</v>
      </c>
      <c r="J2029" s="10">
        <f t="shared" si="229"/>
        <v>1</v>
      </c>
    </row>
    <row r="2030" spans="1:10" x14ac:dyDescent="0.3">
      <c r="A2030" s="6">
        <v>45011.541666666664</v>
      </c>
      <c r="B2030" s="7">
        <v>0</v>
      </c>
      <c r="C2030" s="7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10">
        <f t="shared" si="228"/>
        <v>1</v>
      </c>
      <c r="J2030" s="10">
        <f t="shared" si="229"/>
        <v>1</v>
      </c>
    </row>
    <row r="2031" spans="1:10" x14ac:dyDescent="0.3">
      <c r="A2031" s="6">
        <v>45011.583333333336</v>
      </c>
      <c r="B2031" s="7">
        <v>0</v>
      </c>
      <c r="C2031" s="7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10">
        <f t="shared" si="228"/>
        <v>1</v>
      </c>
      <c r="J2031" s="10">
        <f t="shared" si="229"/>
        <v>1</v>
      </c>
    </row>
    <row r="2032" spans="1:10" x14ac:dyDescent="0.3">
      <c r="A2032" s="6">
        <v>45011.625</v>
      </c>
      <c r="B2032" s="7">
        <v>0</v>
      </c>
      <c r="C2032" s="7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10">
        <f t="shared" si="228"/>
        <v>1</v>
      </c>
      <c r="J2032" s="10">
        <f t="shared" si="229"/>
        <v>1</v>
      </c>
    </row>
    <row r="2033" spans="1:10" x14ac:dyDescent="0.3">
      <c r="A2033" s="6">
        <v>45011.666666666664</v>
      </c>
      <c r="B2033" s="7">
        <v>0</v>
      </c>
      <c r="C2033" s="7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10">
        <f t="shared" si="228"/>
        <v>1</v>
      </c>
      <c r="J2033" s="10">
        <f t="shared" si="229"/>
        <v>1</v>
      </c>
    </row>
    <row r="2034" spans="1:10" x14ac:dyDescent="0.3">
      <c r="A2034" s="6">
        <v>45011.708333333336</v>
      </c>
      <c r="B2034" s="7">
        <v>0</v>
      </c>
      <c r="C2034" s="7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10">
        <f t="shared" si="228"/>
        <v>1</v>
      </c>
      <c r="J2034" s="10">
        <f t="shared" si="229"/>
        <v>1</v>
      </c>
    </row>
    <row r="2035" spans="1:10" x14ac:dyDescent="0.3">
      <c r="A2035" s="6">
        <v>45011.75</v>
      </c>
      <c r="B2035" s="7">
        <v>0</v>
      </c>
      <c r="C2035" s="7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10">
        <f t="shared" si="228"/>
        <v>1</v>
      </c>
      <c r="J2035" s="10">
        <f t="shared" si="229"/>
        <v>1</v>
      </c>
    </row>
    <row r="2036" spans="1:10" x14ac:dyDescent="0.3">
      <c r="A2036" s="6">
        <v>45011.791666666664</v>
      </c>
      <c r="B2036" s="7">
        <v>66.22</v>
      </c>
      <c r="C2036" s="7">
        <v>66.11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0.99833887043189373</v>
      </c>
      <c r="H2036" s="5">
        <f t="shared" si="227"/>
        <v>0.99833887043189373</v>
      </c>
      <c r="I2036" s="10">
        <f t="shared" si="228"/>
        <v>0.99833887043189373</v>
      </c>
      <c r="J2036" s="10">
        <f t="shared" si="229"/>
        <v>0.99833887043189373</v>
      </c>
    </row>
    <row r="2037" spans="1:10" x14ac:dyDescent="0.3">
      <c r="A2037" s="6">
        <v>45011.833333333336</v>
      </c>
      <c r="B2037" s="7">
        <v>168.51</v>
      </c>
      <c r="C2037" s="7">
        <v>168.23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0.99833837754435939</v>
      </c>
      <c r="H2037" s="5">
        <f t="shared" si="227"/>
        <v>0.99833837754435939</v>
      </c>
      <c r="I2037" s="10">
        <f t="shared" si="228"/>
        <v>0.99833837754435939</v>
      </c>
      <c r="J2037" s="10">
        <f t="shared" si="229"/>
        <v>0.99833837754435939</v>
      </c>
    </row>
    <row r="2038" spans="1:10" x14ac:dyDescent="0.3">
      <c r="A2038" s="6">
        <v>45011.875</v>
      </c>
      <c r="B2038" s="7">
        <v>168.51</v>
      </c>
      <c r="C2038" s="7">
        <v>168.23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0.99833837754435939</v>
      </c>
      <c r="H2038" s="5">
        <f t="shared" si="227"/>
        <v>0.99833837754435939</v>
      </c>
      <c r="I2038" s="10">
        <f t="shared" si="228"/>
        <v>0.99833837754435939</v>
      </c>
      <c r="J2038" s="10">
        <f t="shared" si="229"/>
        <v>0.99833837754435939</v>
      </c>
    </row>
    <row r="2039" spans="1:10" x14ac:dyDescent="0.3">
      <c r="A2039" s="6">
        <v>45011.916666666664</v>
      </c>
      <c r="B2039" s="7">
        <v>164.94</v>
      </c>
      <c r="C2039" s="7">
        <v>164.67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0.99836304110585661</v>
      </c>
      <c r="H2039" s="5">
        <f t="shared" si="227"/>
        <v>0.99836304110585661</v>
      </c>
      <c r="I2039" s="10">
        <f t="shared" si="228"/>
        <v>0.99836304110585661</v>
      </c>
      <c r="J2039" s="10">
        <f t="shared" si="229"/>
        <v>0.99836304110585661</v>
      </c>
    </row>
    <row r="2040" spans="1:10" x14ac:dyDescent="0.3">
      <c r="A2040" s="6">
        <v>45011.958333333336</v>
      </c>
      <c r="B2040" s="7">
        <v>147.09</v>
      </c>
      <c r="C2040" s="7">
        <v>146.85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0.99836834591066692</v>
      </c>
      <c r="H2040" s="5">
        <f t="shared" si="227"/>
        <v>0.99836834591066692</v>
      </c>
      <c r="I2040" s="10">
        <f t="shared" si="228"/>
        <v>0.99836834591066692</v>
      </c>
      <c r="J2040" s="10">
        <f t="shared" si="229"/>
        <v>0.99836834591066692</v>
      </c>
    </row>
    <row r="2041" spans="1:10" x14ac:dyDescent="0.3">
      <c r="A2041" s="6">
        <v>45012</v>
      </c>
      <c r="B2041" s="7">
        <v>147.09</v>
      </c>
      <c r="C2041" s="7">
        <v>146.85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0.99836834591066692</v>
      </c>
      <c r="H2041" s="5">
        <f t="shared" si="227"/>
        <v>0.99836834591066692</v>
      </c>
      <c r="I2041" s="10">
        <f t="shared" si="228"/>
        <v>0.99836834591066692</v>
      </c>
      <c r="J2041" s="10">
        <f t="shared" si="229"/>
        <v>0.99836834591066692</v>
      </c>
    </row>
    <row r="2042" spans="1:10" x14ac:dyDescent="0.3">
      <c r="A2042" s="6">
        <v>45012.041666666664</v>
      </c>
      <c r="B2042" s="7">
        <v>145.94999999999999</v>
      </c>
      <c r="C2042" s="7">
        <v>145.51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0.996985268927715</v>
      </c>
      <c r="H2042" s="5">
        <f t="shared" si="227"/>
        <v>0.996985268927715</v>
      </c>
      <c r="I2042" s="10">
        <f t="shared" si="228"/>
        <v>0.996985268927715</v>
      </c>
      <c r="J2042" s="10">
        <f t="shared" si="229"/>
        <v>0.996985268927715</v>
      </c>
    </row>
    <row r="2043" spans="1:10" x14ac:dyDescent="0.3">
      <c r="A2043" s="6">
        <v>45012.083333333336</v>
      </c>
      <c r="B2043" s="7">
        <v>145.94999999999999</v>
      </c>
      <c r="C2043" s="7">
        <v>145.51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0.996985268927715</v>
      </c>
      <c r="H2043" s="5">
        <f t="shared" si="227"/>
        <v>0.996985268927715</v>
      </c>
      <c r="I2043" s="10">
        <f t="shared" si="228"/>
        <v>0.996985268927715</v>
      </c>
      <c r="J2043" s="10">
        <f t="shared" si="229"/>
        <v>0.996985268927715</v>
      </c>
    </row>
    <row r="2044" spans="1:10" x14ac:dyDescent="0.3">
      <c r="A2044" s="6">
        <v>45012.125</v>
      </c>
      <c r="B2044" s="7">
        <v>145.94999999999999</v>
      </c>
      <c r="C2044" s="7">
        <v>145.51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0.996985268927715</v>
      </c>
      <c r="H2044" s="5">
        <f t="shared" si="227"/>
        <v>0.996985268927715</v>
      </c>
      <c r="I2044" s="10">
        <f t="shared" si="228"/>
        <v>0.996985268927715</v>
      </c>
      <c r="J2044" s="10">
        <f t="shared" si="229"/>
        <v>0.996985268927715</v>
      </c>
    </row>
    <row r="2045" spans="1:10" x14ac:dyDescent="0.3">
      <c r="A2045" s="6">
        <v>45012.166666666664</v>
      </c>
      <c r="B2045" s="7">
        <v>153.86000000000001</v>
      </c>
      <c r="C2045" s="7">
        <v>153.4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0.99701026907578316</v>
      </c>
      <c r="H2045" s="5">
        <f t="shared" si="227"/>
        <v>0.99701026907578316</v>
      </c>
      <c r="I2045" s="10">
        <f t="shared" si="228"/>
        <v>0.99701026907578316</v>
      </c>
      <c r="J2045" s="10">
        <f t="shared" si="229"/>
        <v>0.99701026907578316</v>
      </c>
    </row>
    <row r="2046" spans="1:10" x14ac:dyDescent="0.3">
      <c r="A2046" s="6">
        <v>45012.208333333336</v>
      </c>
      <c r="B2046" s="7">
        <v>174.11</v>
      </c>
      <c r="C2046" s="7">
        <v>173.6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0.99707081729940827</v>
      </c>
      <c r="H2046" s="5">
        <f t="shared" si="227"/>
        <v>0.99707081729940827</v>
      </c>
      <c r="I2046" s="10">
        <f t="shared" si="228"/>
        <v>0.99707081729940827</v>
      </c>
      <c r="J2046" s="10">
        <f t="shared" si="229"/>
        <v>0.99707081729940827</v>
      </c>
    </row>
    <row r="2047" spans="1:10" x14ac:dyDescent="0.3">
      <c r="A2047" s="6">
        <v>45012.25</v>
      </c>
      <c r="B2047" s="7">
        <v>174.11</v>
      </c>
      <c r="C2047" s="7">
        <v>173.6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0.99707081729940827</v>
      </c>
      <c r="H2047" s="5">
        <f t="shared" si="227"/>
        <v>0.99707081729940827</v>
      </c>
      <c r="I2047" s="10">
        <f t="shared" si="228"/>
        <v>0.99707081729940827</v>
      </c>
      <c r="J2047" s="10">
        <f t="shared" si="229"/>
        <v>0.99707081729940827</v>
      </c>
    </row>
    <row r="2048" spans="1:10" x14ac:dyDescent="0.3">
      <c r="A2048" s="6">
        <v>45012.291666666664</v>
      </c>
      <c r="B2048" s="7">
        <v>174.11</v>
      </c>
      <c r="C2048" s="7">
        <v>173.6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0.99707081729940827</v>
      </c>
      <c r="H2048" s="5">
        <f t="shared" si="227"/>
        <v>0.99707081729940827</v>
      </c>
      <c r="I2048" s="10">
        <f t="shared" si="228"/>
        <v>0.99707081729940827</v>
      </c>
      <c r="J2048" s="10">
        <f t="shared" si="229"/>
        <v>0.99707081729940827</v>
      </c>
    </row>
    <row r="2049" spans="1:10" x14ac:dyDescent="0.3">
      <c r="A2049" s="6">
        <v>45012.333333333336</v>
      </c>
      <c r="B2049" s="7">
        <v>174.11</v>
      </c>
      <c r="C2049" s="7">
        <v>173.6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0.99707081729940827</v>
      </c>
      <c r="H2049" s="5">
        <f t="shared" si="227"/>
        <v>0.99707081729940827</v>
      </c>
      <c r="I2049" s="10">
        <f t="shared" si="228"/>
        <v>0.99707081729940827</v>
      </c>
      <c r="J2049" s="10">
        <f t="shared" si="229"/>
        <v>0.99707081729940827</v>
      </c>
    </row>
    <row r="2050" spans="1:10" x14ac:dyDescent="0.3">
      <c r="A2050" s="6">
        <v>45012.375</v>
      </c>
      <c r="B2050" s="7">
        <v>154.85</v>
      </c>
      <c r="C2050" s="7">
        <v>158.79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1.0254439780432676</v>
      </c>
      <c r="H2050" s="5">
        <f t="shared" si="227"/>
        <v>1.0231330323028829</v>
      </c>
      <c r="I2050" s="10">
        <f t="shared" si="228"/>
        <v>1.0154220215352554</v>
      </c>
      <c r="J2050" s="10">
        <f t="shared" si="229"/>
        <v>1.0077110107676277</v>
      </c>
    </row>
    <row r="2051" spans="1:10" x14ac:dyDescent="0.3">
      <c r="A2051" s="6">
        <v>45012.416666666664</v>
      </c>
      <c r="B2051" s="7">
        <v>126.43</v>
      </c>
      <c r="C2051" s="7">
        <v>129.65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1.0254686387724432</v>
      </c>
      <c r="H2051" s="5">
        <f t="shared" ref="H2051:H2114" si="234">MIN(MAX(G2051,$L$12),$M$12)</f>
        <v>1.0231330323028829</v>
      </c>
      <c r="I2051" s="10">
        <f t="shared" ref="I2051:I2114" si="235">MIN(MAX(H2051,$L$10),$M$10)</f>
        <v>1.0154220215352554</v>
      </c>
      <c r="J2051" s="10">
        <f t="shared" ref="J2051:J2114" si="236">MIN(MAX(I2051,$L$8),$M$8)</f>
        <v>1.0077110107676277</v>
      </c>
    </row>
    <row r="2052" spans="1:10" x14ac:dyDescent="0.3">
      <c r="A2052" s="6">
        <v>45012.458333333336</v>
      </c>
      <c r="B2052" s="7">
        <v>126.9</v>
      </c>
      <c r="C2052" s="7">
        <v>130.12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1.0253743104806934</v>
      </c>
      <c r="H2052" s="5">
        <f t="shared" si="234"/>
        <v>1.0231330323028829</v>
      </c>
      <c r="I2052" s="10">
        <f t="shared" si="235"/>
        <v>1.0154220215352554</v>
      </c>
      <c r="J2052" s="10">
        <f t="shared" si="236"/>
        <v>1.0077110107676277</v>
      </c>
    </row>
    <row r="2053" spans="1:10" x14ac:dyDescent="0.3">
      <c r="A2053" s="6">
        <v>45012.5</v>
      </c>
      <c r="B2053" s="7">
        <v>121.57</v>
      </c>
      <c r="C2053" s="7">
        <v>124.66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1.0254174549642181</v>
      </c>
      <c r="H2053" s="5">
        <f t="shared" si="234"/>
        <v>1.0231330323028829</v>
      </c>
      <c r="I2053" s="10">
        <f t="shared" si="235"/>
        <v>1.0154220215352554</v>
      </c>
      <c r="J2053" s="10">
        <f t="shared" si="236"/>
        <v>1.0077110107676277</v>
      </c>
    </row>
    <row r="2054" spans="1:10" x14ac:dyDescent="0.3">
      <c r="A2054" s="6">
        <v>45012.541666666664</v>
      </c>
      <c r="B2054" s="7">
        <v>89.65</v>
      </c>
      <c r="C2054" s="7">
        <v>91.93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1.0254322364751813</v>
      </c>
      <c r="H2054" s="5">
        <f t="shared" si="234"/>
        <v>1.0231330323028829</v>
      </c>
      <c r="I2054" s="10">
        <f t="shared" si="235"/>
        <v>1.0154220215352554</v>
      </c>
      <c r="J2054" s="10">
        <f t="shared" si="236"/>
        <v>1.0077110107676277</v>
      </c>
    </row>
    <row r="2055" spans="1:10" x14ac:dyDescent="0.3">
      <c r="A2055" s="6">
        <v>45012.583333333336</v>
      </c>
      <c r="B2055" s="7">
        <v>7.47</v>
      </c>
      <c r="C2055" s="7">
        <v>7.66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1.0254350736278448</v>
      </c>
      <c r="H2055" s="5">
        <f t="shared" si="234"/>
        <v>1.0231330323028829</v>
      </c>
      <c r="I2055" s="10">
        <f t="shared" si="235"/>
        <v>1.0154220215352554</v>
      </c>
      <c r="J2055" s="10">
        <f t="shared" si="236"/>
        <v>1.0077110107676277</v>
      </c>
    </row>
    <row r="2056" spans="1:10" x14ac:dyDescent="0.3">
      <c r="A2056" s="6">
        <v>45012.625</v>
      </c>
      <c r="B2056" s="7">
        <v>0</v>
      </c>
      <c r="C2056" s="7">
        <v>0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</v>
      </c>
      <c r="H2056" s="5">
        <f t="shared" si="234"/>
        <v>1</v>
      </c>
      <c r="I2056" s="10">
        <f t="shared" si="235"/>
        <v>1</v>
      </c>
      <c r="J2056" s="10">
        <f t="shared" si="236"/>
        <v>1</v>
      </c>
    </row>
    <row r="2057" spans="1:10" x14ac:dyDescent="0.3">
      <c r="A2057" s="6">
        <v>45012.666666666664</v>
      </c>
      <c r="B2057" s="7">
        <v>0</v>
      </c>
      <c r="C2057" s="7">
        <v>0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</v>
      </c>
      <c r="H2057" s="5">
        <f t="shared" si="234"/>
        <v>1</v>
      </c>
      <c r="I2057" s="10">
        <f t="shared" si="235"/>
        <v>1</v>
      </c>
      <c r="J2057" s="10">
        <f t="shared" si="236"/>
        <v>1</v>
      </c>
    </row>
    <row r="2058" spans="1:10" x14ac:dyDescent="0.3">
      <c r="A2058" s="6">
        <v>45012.708333333336</v>
      </c>
      <c r="B2058" s="7">
        <v>0</v>
      </c>
      <c r="C2058" s="7">
        <v>0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</v>
      </c>
      <c r="H2058" s="5">
        <f t="shared" si="234"/>
        <v>1</v>
      </c>
      <c r="I2058" s="10">
        <f t="shared" si="235"/>
        <v>1</v>
      </c>
      <c r="J2058" s="10">
        <f t="shared" si="236"/>
        <v>1</v>
      </c>
    </row>
    <row r="2059" spans="1:10" x14ac:dyDescent="0.3">
      <c r="A2059" s="6">
        <v>45012.75</v>
      </c>
      <c r="B2059" s="7">
        <v>0</v>
      </c>
      <c r="C2059" s="7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10">
        <f t="shared" si="235"/>
        <v>1</v>
      </c>
      <c r="J2059" s="10">
        <f t="shared" si="236"/>
        <v>1</v>
      </c>
    </row>
    <row r="2060" spans="1:10" x14ac:dyDescent="0.3">
      <c r="A2060" s="6">
        <v>45012.791666666664</v>
      </c>
      <c r="B2060" s="7">
        <v>82.69</v>
      </c>
      <c r="C2060" s="7">
        <v>83.01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1.0038698754383844</v>
      </c>
      <c r="H2060" s="5">
        <f t="shared" si="234"/>
        <v>1.0038698754383844</v>
      </c>
      <c r="I2060" s="10">
        <f t="shared" si="235"/>
        <v>1.0038698754383844</v>
      </c>
      <c r="J2060" s="10">
        <f t="shared" si="236"/>
        <v>1.0038698754383844</v>
      </c>
    </row>
    <row r="2061" spans="1:10" x14ac:dyDescent="0.3">
      <c r="A2061" s="6">
        <v>45012.833333333336</v>
      </c>
      <c r="B2061" s="7">
        <v>182.63</v>
      </c>
      <c r="C2061" s="7">
        <v>183.34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1.0038876416798992</v>
      </c>
      <c r="H2061" s="5">
        <f t="shared" si="234"/>
        <v>1.0038876416798992</v>
      </c>
      <c r="I2061" s="10">
        <f t="shared" si="235"/>
        <v>1.0038876416798992</v>
      </c>
      <c r="J2061" s="10">
        <f t="shared" si="236"/>
        <v>1.0038876416798992</v>
      </c>
    </row>
    <row r="2062" spans="1:10" x14ac:dyDescent="0.3">
      <c r="A2062" s="6">
        <v>45012.875</v>
      </c>
      <c r="B2062" s="7">
        <v>182.63</v>
      </c>
      <c r="C2062" s="7">
        <v>183.34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1.0038876416798992</v>
      </c>
      <c r="H2062" s="5">
        <f t="shared" si="234"/>
        <v>1.0038876416798992</v>
      </c>
      <c r="I2062" s="10">
        <f t="shared" si="235"/>
        <v>1.0038876416798992</v>
      </c>
      <c r="J2062" s="10">
        <f t="shared" si="236"/>
        <v>1.0038876416798992</v>
      </c>
    </row>
    <row r="2063" spans="1:10" x14ac:dyDescent="0.3">
      <c r="A2063" s="6">
        <v>45012.916666666664</v>
      </c>
      <c r="B2063" s="7">
        <v>225.42</v>
      </c>
      <c r="C2063" s="7">
        <v>226.3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1.0039038239730282</v>
      </c>
      <c r="H2063" s="5">
        <f t="shared" si="234"/>
        <v>1.0039038239730282</v>
      </c>
      <c r="I2063" s="10">
        <f t="shared" si="235"/>
        <v>1.0039038239730282</v>
      </c>
      <c r="J2063" s="10">
        <f t="shared" si="236"/>
        <v>1.0039038239730282</v>
      </c>
    </row>
    <row r="2064" spans="1:10" x14ac:dyDescent="0.3">
      <c r="A2064" s="6">
        <v>45012.958333333336</v>
      </c>
      <c r="B2064" s="7">
        <v>196</v>
      </c>
      <c r="C2064" s="7">
        <v>196.77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1.0039285714285715</v>
      </c>
      <c r="H2064" s="5">
        <f t="shared" si="234"/>
        <v>1.0039285714285715</v>
      </c>
      <c r="I2064" s="10">
        <f t="shared" si="235"/>
        <v>1.0039285714285715</v>
      </c>
      <c r="J2064" s="10">
        <f t="shared" si="236"/>
        <v>1.0039285714285715</v>
      </c>
    </row>
    <row r="2065" spans="1:10" x14ac:dyDescent="0.3">
      <c r="A2065" s="6">
        <v>45013</v>
      </c>
      <c r="B2065" s="7">
        <v>182.63</v>
      </c>
      <c r="C2065" s="7">
        <v>183.34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1.0038876416798992</v>
      </c>
      <c r="H2065" s="5">
        <f t="shared" si="234"/>
        <v>1.0038876416798992</v>
      </c>
      <c r="I2065" s="10">
        <f t="shared" si="235"/>
        <v>1.0038876416798992</v>
      </c>
      <c r="J2065" s="10">
        <f t="shared" si="236"/>
        <v>1.0038876416798992</v>
      </c>
    </row>
    <row r="2066" spans="1:10" x14ac:dyDescent="0.3">
      <c r="A2066" s="6">
        <v>45013.041666666664</v>
      </c>
      <c r="B2066" s="7">
        <v>194.49</v>
      </c>
      <c r="C2066" s="7">
        <v>193.24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0.99357293434109728</v>
      </c>
      <c r="H2066" s="5">
        <f t="shared" si="234"/>
        <v>0.99357293434109728</v>
      </c>
      <c r="I2066" s="10">
        <f t="shared" si="235"/>
        <v>0.99357293434109728</v>
      </c>
      <c r="J2066" s="10">
        <f t="shared" si="236"/>
        <v>0.99357293434109728</v>
      </c>
    </row>
    <row r="2067" spans="1:10" x14ac:dyDescent="0.3">
      <c r="A2067" s="6">
        <v>45013.083333333336</v>
      </c>
      <c r="B2067" s="7">
        <v>194.49</v>
      </c>
      <c r="C2067" s="7">
        <v>193.24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0.99357293434109728</v>
      </c>
      <c r="H2067" s="5">
        <f t="shared" si="234"/>
        <v>0.99357293434109728</v>
      </c>
      <c r="I2067" s="10">
        <f t="shared" si="235"/>
        <v>0.99357293434109728</v>
      </c>
      <c r="J2067" s="10">
        <f t="shared" si="236"/>
        <v>0.99357293434109728</v>
      </c>
    </row>
    <row r="2068" spans="1:10" x14ac:dyDescent="0.3">
      <c r="A2068" s="6">
        <v>45013.125</v>
      </c>
      <c r="B2068" s="7">
        <v>179.57</v>
      </c>
      <c r="C2068" s="7">
        <v>178.41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0.9935401236286685</v>
      </c>
      <c r="H2068" s="5">
        <f t="shared" si="234"/>
        <v>0.9935401236286685</v>
      </c>
      <c r="I2068" s="10">
        <f t="shared" si="235"/>
        <v>0.9935401236286685</v>
      </c>
      <c r="J2068" s="10">
        <f t="shared" si="236"/>
        <v>0.9935401236286685</v>
      </c>
    </row>
    <row r="2069" spans="1:10" x14ac:dyDescent="0.3">
      <c r="A2069" s="6">
        <v>45013.166666666664</v>
      </c>
      <c r="B2069" s="7">
        <v>174.15</v>
      </c>
      <c r="C2069" s="7">
        <v>173.02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0.9935113407981625</v>
      </c>
      <c r="H2069" s="5">
        <f t="shared" si="234"/>
        <v>0.9935113407981625</v>
      </c>
      <c r="I2069" s="10">
        <f t="shared" si="235"/>
        <v>0.9935113407981625</v>
      </c>
      <c r="J2069" s="10">
        <f t="shared" si="236"/>
        <v>0.9935113407981625</v>
      </c>
    </row>
    <row r="2070" spans="1:10" x14ac:dyDescent="0.3">
      <c r="A2070" s="6">
        <v>45013.208333333336</v>
      </c>
      <c r="B2070" s="7">
        <v>174.49</v>
      </c>
      <c r="C2070" s="7">
        <v>173.36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0.99352398418247467</v>
      </c>
      <c r="H2070" s="5">
        <f t="shared" si="234"/>
        <v>0.99352398418247467</v>
      </c>
      <c r="I2070" s="10">
        <f t="shared" si="235"/>
        <v>0.99352398418247467</v>
      </c>
      <c r="J2070" s="10">
        <f t="shared" si="236"/>
        <v>0.99352398418247467</v>
      </c>
    </row>
    <row r="2071" spans="1:10" x14ac:dyDescent="0.3">
      <c r="A2071" s="6">
        <v>45013.25</v>
      </c>
      <c r="B2071" s="7">
        <v>190.86</v>
      </c>
      <c r="C2071" s="7">
        <v>189.63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0.99355548569632179</v>
      </c>
      <c r="H2071" s="5">
        <f t="shared" si="234"/>
        <v>0.99355548569632179</v>
      </c>
      <c r="I2071" s="10">
        <f t="shared" si="235"/>
        <v>0.99355548569632179</v>
      </c>
      <c r="J2071" s="10">
        <f t="shared" si="236"/>
        <v>0.99355548569632179</v>
      </c>
    </row>
    <row r="2072" spans="1:10" x14ac:dyDescent="0.3">
      <c r="A2072" s="6">
        <v>45013.291666666664</v>
      </c>
      <c r="B2072" s="7">
        <v>194.49</v>
      </c>
      <c r="C2072" s="7">
        <v>193.24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0.99357293434109728</v>
      </c>
      <c r="H2072" s="5">
        <f t="shared" si="234"/>
        <v>0.99357293434109728</v>
      </c>
      <c r="I2072" s="10">
        <f t="shared" si="235"/>
        <v>0.99357293434109728</v>
      </c>
      <c r="J2072" s="10">
        <f t="shared" si="236"/>
        <v>0.99357293434109728</v>
      </c>
    </row>
    <row r="2073" spans="1:10" x14ac:dyDescent="0.3">
      <c r="A2073" s="6">
        <v>45013.333333333336</v>
      </c>
      <c r="B2073" s="7">
        <v>194.49</v>
      </c>
      <c r="C2073" s="7">
        <v>193.24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0.99357293434109728</v>
      </c>
      <c r="H2073" s="5">
        <f t="shared" si="234"/>
        <v>0.99357293434109728</v>
      </c>
      <c r="I2073" s="10">
        <f t="shared" si="235"/>
        <v>0.99357293434109728</v>
      </c>
      <c r="J2073" s="10">
        <f t="shared" si="236"/>
        <v>0.99357293434109728</v>
      </c>
    </row>
    <row r="2074" spans="1:10" x14ac:dyDescent="0.3">
      <c r="A2074" s="6">
        <v>45013.375</v>
      </c>
      <c r="B2074" s="7">
        <v>89.09</v>
      </c>
      <c r="C2074" s="7">
        <v>89.4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1.0034796273431361</v>
      </c>
      <c r="H2074" s="5">
        <f t="shared" si="234"/>
        <v>1.0034796273431361</v>
      </c>
      <c r="I2074" s="10">
        <f t="shared" si="235"/>
        <v>1.0034796273431361</v>
      </c>
      <c r="J2074" s="10">
        <f t="shared" si="236"/>
        <v>1.0034796273431361</v>
      </c>
    </row>
    <row r="2075" spans="1:10" x14ac:dyDescent="0.3">
      <c r="A2075" s="6">
        <v>45013.416666666664</v>
      </c>
      <c r="B2075" s="7">
        <v>0</v>
      </c>
      <c r="C2075" s="7">
        <v>0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</v>
      </c>
      <c r="H2075" s="5">
        <f t="shared" si="234"/>
        <v>1</v>
      </c>
      <c r="I2075" s="10">
        <f t="shared" si="235"/>
        <v>1</v>
      </c>
      <c r="J2075" s="10">
        <f t="shared" si="236"/>
        <v>1</v>
      </c>
    </row>
    <row r="2076" spans="1:10" x14ac:dyDescent="0.3">
      <c r="A2076" s="6">
        <v>45013.458333333336</v>
      </c>
      <c r="B2076" s="7">
        <v>0</v>
      </c>
      <c r="C2076" s="7">
        <v>0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</v>
      </c>
      <c r="H2076" s="5">
        <f t="shared" si="234"/>
        <v>1</v>
      </c>
      <c r="I2076" s="10">
        <f t="shared" si="235"/>
        <v>1</v>
      </c>
      <c r="J2076" s="10">
        <f t="shared" si="236"/>
        <v>1</v>
      </c>
    </row>
    <row r="2077" spans="1:10" x14ac:dyDescent="0.3">
      <c r="A2077" s="6">
        <v>45013.5</v>
      </c>
      <c r="B2077" s="7">
        <v>0</v>
      </c>
      <c r="C2077" s="7">
        <v>0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</v>
      </c>
      <c r="H2077" s="5">
        <f t="shared" si="234"/>
        <v>1</v>
      </c>
      <c r="I2077" s="10">
        <f t="shared" si="235"/>
        <v>1</v>
      </c>
      <c r="J2077" s="10">
        <f t="shared" si="236"/>
        <v>1</v>
      </c>
    </row>
    <row r="2078" spans="1:10" x14ac:dyDescent="0.3">
      <c r="A2078" s="6">
        <v>45013.541666666664</v>
      </c>
      <c r="B2078" s="7">
        <v>0</v>
      </c>
      <c r="C2078" s="7">
        <v>0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</v>
      </c>
      <c r="H2078" s="5">
        <f t="shared" si="234"/>
        <v>1</v>
      </c>
      <c r="I2078" s="10">
        <f t="shared" si="235"/>
        <v>1</v>
      </c>
      <c r="J2078" s="10">
        <f t="shared" si="236"/>
        <v>1</v>
      </c>
    </row>
    <row r="2079" spans="1:10" x14ac:dyDescent="0.3">
      <c r="A2079" s="6">
        <v>45013.583333333336</v>
      </c>
      <c r="B2079" s="7">
        <v>0</v>
      </c>
      <c r="C2079" s="7">
        <v>0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</v>
      </c>
      <c r="H2079" s="5">
        <f t="shared" si="234"/>
        <v>1</v>
      </c>
      <c r="I2079" s="10">
        <f t="shared" si="235"/>
        <v>1</v>
      </c>
      <c r="J2079" s="10">
        <f t="shared" si="236"/>
        <v>1</v>
      </c>
    </row>
    <row r="2080" spans="1:10" x14ac:dyDescent="0.3">
      <c r="A2080" s="6">
        <v>45013.625</v>
      </c>
      <c r="B2080" s="7">
        <v>0</v>
      </c>
      <c r="C2080" s="7">
        <v>0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</v>
      </c>
      <c r="H2080" s="5">
        <f t="shared" si="234"/>
        <v>1</v>
      </c>
      <c r="I2080" s="10">
        <f t="shared" si="235"/>
        <v>1</v>
      </c>
      <c r="J2080" s="10">
        <f t="shared" si="236"/>
        <v>1</v>
      </c>
    </row>
    <row r="2081" spans="1:10" x14ac:dyDescent="0.3">
      <c r="A2081" s="6">
        <v>45013.666666666664</v>
      </c>
      <c r="B2081" s="7">
        <v>0</v>
      </c>
      <c r="C2081" s="7">
        <v>0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</v>
      </c>
      <c r="H2081" s="5">
        <f t="shared" si="234"/>
        <v>1</v>
      </c>
      <c r="I2081" s="10">
        <f t="shared" si="235"/>
        <v>1</v>
      </c>
      <c r="J2081" s="10">
        <f t="shared" si="236"/>
        <v>1</v>
      </c>
    </row>
    <row r="2082" spans="1:10" x14ac:dyDescent="0.3">
      <c r="A2082" s="6">
        <v>45013.708333333336</v>
      </c>
      <c r="B2082" s="7">
        <v>0</v>
      </c>
      <c r="C2082" s="7">
        <v>0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</v>
      </c>
      <c r="H2082" s="5">
        <f t="shared" si="234"/>
        <v>1</v>
      </c>
      <c r="I2082" s="10">
        <f t="shared" si="235"/>
        <v>1</v>
      </c>
      <c r="J2082" s="10">
        <f t="shared" si="236"/>
        <v>1</v>
      </c>
    </row>
    <row r="2083" spans="1:10" x14ac:dyDescent="0.3">
      <c r="A2083" s="6">
        <v>45013.75</v>
      </c>
      <c r="B2083" s="7">
        <v>0</v>
      </c>
      <c r="C2083" s="7">
        <v>0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</v>
      </c>
      <c r="H2083" s="5">
        <f t="shared" si="234"/>
        <v>1</v>
      </c>
      <c r="I2083" s="10">
        <f t="shared" si="235"/>
        <v>1</v>
      </c>
      <c r="J2083" s="10">
        <f t="shared" si="236"/>
        <v>1</v>
      </c>
    </row>
    <row r="2084" spans="1:10" x14ac:dyDescent="0.3">
      <c r="A2084" s="6">
        <v>45013.791666666664</v>
      </c>
      <c r="B2084" s="7">
        <v>0</v>
      </c>
      <c r="C2084" s="7">
        <v>0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</v>
      </c>
      <c r="H2084" s="5">
        <f t="shared" si="234"/>
        <v>1</v>
      </c>
      <c r="I2084" s="10">
        <f t="shared" si="235"/>
        <v>1</v>
      </c>
      <c r="J2084" s="10">
        <f t="shared" si="236"/>
        <v>1</v>
      </c>
    </row>
    <row r="2085" spans="1:10" x14ac:dyDescent="0.3">
      <c r="A2085" s="6">
        <v>45013.833333333336</v>
      </c>
      <c r="B2085" s="7">
        <v>233.19</v>
      </c>
      <c r="C2085" s="7">
        <v>229.53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0.98430464428148723</v>
      </c>
      <c r="H2085" s="5">
        <f t="shared" si="234"/>
        <v>0.98430464428148723</v>
      </c>
      <c r="I2085" s="10">
        <f t="shared" si="235"/>
        <v>0.98430464428148723</v>
      </c>
      <c r="J2085" s="10">
        <f t="shared" si="236"/>
        <v>0.98430464428148723</v>
      </c>
    </row>
    <row r="2086" spans="1:10" x14ac:dyDescent="0.3">
      <c r="A2086" s="6">
        <v>45013.875</v>
      </c>
      <c r="B2086" s="7">
        <v>170.38</v>
      </c>
      <c r="C2086" s="7">
        <v>167.7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0.98427045427867121</v>
      </c>
      <c r="H2086" s="5">
        <f t="shared" si="234"/>
        <v>0.98427045427867121</v>
      </c>
      <c r="I2086" s="10">
        <f t="shared" si="235"/>
        <v>0.98427045427867121</v>
      </c>
      <c r="J2086" s="10">
        <f t="shared" si="236"/>
        <v>0.98427045427867121</v>
      </c>
    </row>
    <row r="2087" spans="1:10" x14ac:dyDescent="0.3">
      <c r="A2087" s="6">
        <v>45013.916666666664</v>
      </c>
      <c r="B2087" s="7">
        <v>151.54</v>
      </c>
      <c r="C2087" s="7">
        <v>149.16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0.98429457568958689</v>
      </c>
      <c r="H2087" s="5">
        <f t="shared" si="234"/>
        <v>0.98429457568958689</v>
      </c>
      <c r="I2087" s="10">
        <f t="shared" si="235"/>
        <v>0.98429457568958689</v>
      </c>
      <c r="J2087" s="10">
        <f t="shared" si="236"/>
        <v>0.98429457568958689</v>
      </c>
    </row>
    <row r="2088" spans="1:10" x14ac:dyDescent="0.3">
      <c r="A2088" s="6">
        <v>45013.958333333336</v>
      </c>
      <c r="B2088" s="7">
        <v>175.46</v>
      </c>
      <c r="C2088" s="7">
        <v>172.71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0.98432691211672174</v>
      </c>
      <c r="H2088" s="5">
        <f t="shared" si="234"/>
        <v>0.98432691211672174</v>
      </c>
      <c r="I2088" s="10">
        <f t="shared" si="235"/>
        <v>0.98432691211672174</v>
      </c>
      <c r="J2088" s="10">
        <f t="shared" si="236"/>
        <v>0.98432691211672174</v>
      </c>
    </row>
    <row r="2089" spans="1:10" x14ac:dyDescent="0.3">
      <c r="A2089" s="6">
        <v>45014</v>
      </c>
      <c r="B2089" s="7">
        <v>231.07</v>
      </c>
      <c r="C2089" s="7">
        <v>227.45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0.98433375167698101</v>
      </c>
      <c r="H2089" s="5">
        <f t="shared" si="234"/>
        <v>0.98433375167698101</v>
      </c>
      <c r="I2089" s="10">
        <f t="shared" si="235"/>
        <v>0.98433375167698101</v>
      </c>
      <c r="J2089" s="10">
        <f t="shared" si="236"/>
        <v>0.98433375167698101</v>
      </c>
    </row>
    <row r="2090" spans="1:10" x14ac:dyDescent="0.3">
      <c r="A2090" s="6">
        <v>45014.041666666664</v>
      </c>
      <c r="B2090" s="7">
        <v>212.44</v>
      </c>
      <c r="C2090" s="7">
        <v>210.82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0.99237431745434002</v>
      </c>
      <c r="H2090" s="5">
        <f t="shared" si="234"/>
        <v>0.99237431745434002</v>
      </c>
      <c r="I2090" s="10">
        <f t="shared" si="235"/>
        <v>0.99237431745434002</v>
      </c>
      <c r="J2090" s="10">
        <f t="shared" si="236"/>
        <v>0.99237431745434002</v>
      </c>
    </row>
    <row r="2091" spans="1:10" x14ac:dyDescent="0.3">
      <c r="A2091" s="6">
        <v>45014.083333333336</v>
      </c>
      <c r="B2091" s="7">
        <v>212.44</v>
      </c>
      <c r="C2091" s="7">
        <v>210.82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0.99237431745434002</v>
      </c>
      <c r="H2091" s="5">
        <f t="shared" si="234"/>
        <v>0.99237431745434002</v>
      </c>
      <c r="I2091" s="10">
        <f t="shared" si="235"/>
        <v>0.99237431745434002</v>
      </c>
      <c r="J2091" s="10">
        <f t="shared" si="236"/>
        <v>0.99237431745434002</v>
      </c>
    </row>
    <row r="2092" spans="1:10" x14ac:dyDescent="0.3">
      <c r="A2092" s="6">
        <v>45014.125</v>
      </c>
      <c r="B2092" s="7">
        <v>212.44</v>
      </c>
      <c r="C2092" s="7">
        <v>210.82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0.99237431745434002</v>
      </c>
      <c r="H2092" s="5">
        <f t="shared" si="234"/>
        <v>0.99237431745434002</v>
      </c>
      <c r="I2092" s="10">
        <f t="shared" si="235"/>
        <v>0.99237431745434002</v>
      </c>
      <c r="J2092" s="10">
        <f t="shared" si="236"/>
        <v>0.99237431745434002</v>
      </c>
    </row>
    <row r="2093" spans="1:10" x14ac:dyDescent="0.3">
      <c r="A2093" s="6">
        <v>45014.166666666664</v>
      </c>
      <c r="B2093" s="7">
        <v>212.44</v>
      </c>
      <c r="C2093" s="7">
        <v>210.82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0.99237431745434002</v>
      </c>
      <c r="H2093" s="5">
        <f t="shared" si="234"/>
        <v>0.99237431745434002</v>
      </c>
      <c r="I2093" s="10">
        <f t="shared" si="235"/>
        <v>0.99237431745434002</v>
      </c>
      <c r="J2093" s="10">
        <f t="shared" si="236"/>
        <v>0.99237431745434002</v>
      </c>
    </row>
    <row r="2094" spans="1:10" x14ac:dyDescent="0.3">
      <c r="A2094" s="6">
        <v>45014.208333333336</v>
      </c>
      <c r="B2094" s="7">
        <v>212.44</v>
      </c>
      <c r="C2094" s="7">
        <v>210.82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0.99237431745434002</v>
      </c>
      <c r="H2094" s="5">
        <f t="shared" si="234"/>
        <v>0.99237431745434002</v>
      </c>
      <c r="I2094" s="10">
        <f t="shared" si="235"/>
        <v>0.99237431745434002</v>
      </c>
      <c r="J2094" s="10">
        <f t="shared" si="236"/>
        <v>0.99237431745434002</v>
      </c>
    </row>
    <row r="2095" spans="1:10" x14ac:dyDescent="0.3">
      <c r="A2095" s="6">
        <v>45014.25</v>
      </c>
      <c r="B2095" s="7">
        <v>212.44</v>
      </c>
      <c r="C2095" s="7">
        <v>210.82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0.99237431745434002</v>
      </c>
      <c r="H2095" s="5">
        <f t="shared" si="234"/>
        <v>0.99237431745434002</v>
      </c>
      <c r="I2095" s="10">
        <f t="shared" si="235"/>
        <v>0.99237431745434002</v>
      </c>
      <c r="J2095" s="10">
        <f t="shared" si="236"/>
        <v>0.99237431745434002</v>
      </c>
    </row>
    <row r="2096" spans="1:10" x14ac:dyDescent="0.3">
      <c r="A2096" s="6">
        <v>45014.291666666664</v>
      </c>
      <c r="B2096" s="7">
        <v>212.44</v>
      </c>
      <c r="C2096" s="7">
        <v>210.82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0.99237431745434002</v>
      </c>
      <c r="H2096" s="5">
        <f t="shared" si="234"/>
        <v>0.99237431745434002</v>
      </c>
      <c r="I2096" s="10">
        <f t="shared" si="235"/>
        <v>0.99237431745434002</v>
      </c>
      <c r="J2096" s="10">
        <f t="shared" si="236"/>
        <v>0.99237431745434002</v>
      </c>
    </row>
    <row r="2097" spans="1:10" x14ac:dyDescent="0.3">
      <c r="A2097" s="6">
        <v>45014.333333333336</v>
      </c>
      <c r="B2097" s="7">
        <v>212.44</v>
      </c>
      <c r="C2097" s="7">
        <v>210.82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0.99237431745434002</v>
      </c>
      <c r="H2097" s="5">
        <f t="shared" si="234"/>
        <v>0.99237431745434002</v>
      </c>
      <c r="I2097" s="10">
        <f t="shared" si="235"/>
        <v>0.99237431745434002</v>
      </c>
      <c r="J2097" s="10">
        <f t="shared" si="236"/>
        <v>0.99237431745434002</v>
      </c>
    </row>
    <row r="2098" spans="1:10" x14ac:dyDescent="0.3">
      <c r="A2098" s="6">
        <v>45014.375</v>
      </c>
      <c r="B2098" s="7">
        <v>0</v>
      </c>
      <c r="C2098" s="7">
        <v>0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</v>
      </c>
      <c r="H2098" s="5">
        <f t="shared" si="234"/>
        <v>1</v>
      </c>
      <c r="I2098" s="10">
        <f t="shared" si="235"/>
        <v>1</v>
      </c>
      <c r="J2098" s="10">
        <f t="shared" si="236"/>
        <v>1</v>
      </c>
    </row>
    <row r="2099" spans="1:10" x14ac:dyDescent="0.3">
      <c r="A2099" s="6">
        <v>45014.416666666664</v>
      </c>
      <c r="B2099" s="7">
        <v>0</v>
      </c>
      <c r="C2099" s="7">
        <v>0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</v>
      </c>
      <c r="H2099" s="5">
        <f t="shared" si="234"/>
        <v>1</v>
      </c>
      <c r="I2099" s="10">
        <f t="shared" si="235"/>
        <v>1</v>
      </c>
      <c r="J2099" s="10">
        <f t="shared" si="236"/>
        <v>1</v>
      </c>
    </row>
    <row r="2100" spans="1:10" x14ac:dyDescent="0.3">
      <c r="A2100" s="6">
        <v>45014.458333333336</v>
      </c>
      <c r="B2100" s="7">
        <v>0</v>
      </c>
      <c r="C2100" s="7">
        <v>0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</v>
      </c>
      <c r="H2100" s="5">
        <f t="shared" si="234"/>
        <v>1</v>
      </c>
      <c r="I2100" s="10">
        <f t="shared" si="235"/>
        <v>1</v>
      </c>
      <c r="J2100" s="10">
        <f t="shared" si="236"/>
        <v>1</v>
      </c>
    </row>
    <row r="2101" spans="1:10" x14ac:dyDescent="0.3">
      <c r="A2101" s="6">
        <v>45014.5</v>
      </c>
      <c r="B2101" s="7">
        <v>0</v>
      </c>
      <c r="C2101" s="7">
        <v>0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</v>
      </c>
      <c r="H2101" s="5">
        <f t="shared" si="234"/>
        <v>1</v>
      </c>
      <c r="I2101" s="10">
        <f t="shared" si="235"/>
        <v>1</v>
      </c>
      <c r="J2101" s="10">
        <f t="shared" si="236"/>
        <v>1</v>
      </c>
    </row>
    <row r="2102" spans="1:10" x14ac:dyDescent="0.3">
      <c r="A2102" s="6">
        <v>45014.541666666664</v>
      </c>
      <c r="B2102" s="7">
        <v>0</v>
      </c>
      <c r="C2102" s="7">
        <v>0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</v>
      </c>
      <c r="H2102" s="5">
        <f t="shared" si="234"/>
        <v>1</v>
      </c>
      <c r="I2102" s="10">
        <f t="shared" si="235"/>
        <v>1</v>
      </c>
      <c r="J2102" s="10">
        <f t="shared" si="236"/>
        <v>1</v>
      </c>
    </row>
    <row r="2103" spans="1:10" x14ac:dyDescent="0.3">
      <c r="A2103" s="6">
        <v>45014.583333333336</v>
      </c>
      <c r="B2103" s="7">
        <v>0</v>
      </c>
      <c r="C2103" s="7">
        <v>0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</v>
      </c>
      <c r="H2103" s="5">
        <f t="shared" si="234"/>
        <v>1</v>
      </c>
      <c r="I2103" s="10">
        <f t="shared" si="235"/>
        <v>1</v>
      </c>
      <c r="J2103" s="10">
        <f t="shared" si="236"/>
        <v>1</v>
      </c>
    </row>
    <row r="2104" spans="1:10" x14ac:dyDescent="0.3">
      <c r="A2104" s="6">
        <v>45014.625</v>
      </c>
      <c r="B2104" s="7">
        <v>0</v>
      </c>
      <c r="C2104" s="7">
        <v>0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</v>
      </c>
      <c r="H2104" s="5">
        <f t="shared" si="234"/>
        <v>1</v>
      </c>
      <c r="I2104" s="10">
        <f t="shared" si="235"/>
        <v>1</v>
      </c>
      <c r="J2104" s="10">
        <f t="shared" si="236"/>
        <v>1</v>
      </c>
    </row>
    <row r="2105" spans="1:10" x14ac:dyDescent="0.3">
      <c r="A2105" s="6">
        <v>45014.666666666664</v>
      </c>
      <c r="B2105" s="7">
        <v>0</v>
      </c>
      <c r="C2105" s="7">
        <v>0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</v>
      </c>
      <c r="H2105" s="5">
        <f t="shared" si="234"/>
        <v>1</v>
      </c>
      <c r="I2105" s="10">
        <f t="shared" si="235"/>
        <v>1</v>
      </c>
      <c r="J2105" s="10">
        <f t="shared" si="236"/>
        <v>1</v>
      </c>
    </row>
    <row r="2106" spans="1:10" x14ac:dyDescent="0.3">
      <c r="A2106" s="6">
        <v>45014.708333333336</v>
      </c>
      <c r="B2106" s="7">
        <v>0</v>
      </c>
      <c r="C2106" s="7">
        <v>0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</v>
      </c>
      <c r="H2106" s="5">
        <f t="shared" si="234"/>
        <v>1</v>
      </c>
      <c r="I2106" s="10">
        <f t="shared" si="235"/>
        <v>1</v>
      </c>
      <c r="J2106" s="10">
        <f t="shared" si="236"/>
        <v>1</v>
      </c>
    </row>
    <row r="2107" spans="1:10" x14ac:dyDescent="0.3">
      <c r="A2107" s="6">
        <v>45014.75</v>
      </c>
      <c r="B2107" s="7">
        <v>0</v>
      </c>
      <c r="C2107" s="7">
        <v>0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</v>
      </c>
      <c r="H2107" s="5">
        <f t="shared" si="234"/>
        <v>1</v>
      </c>
      <c r="I2107" s="10">
        <f t="shared" si="235"/>
        <v>1</v>
      </c>
      <c r="J2107" s="10">
        <f t="shared" si="236"/>
        <v>1</v>
      </c>
    </row>
    <row r="2108" spans="1:10" x14ac:dyDescent="0.3">
      <c r="A2108" s="6">
        <v>45014.791666666664</v>
      </c>
      <c r="B2108" s="7">
        <v>0</v>
      </c>
      <c r="C2108" s="7">
        <v>0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</v>
      </c>
      <c r="H2108" s="5">
        <f t="shared" si="234"/>
        <v>1</v>
      </c>
      <c r="I2108" s="10">
        <f t="shared" si="235"/>
        <v>1</v>
      </c>
      <c r="J2108" s="10">
        <f t="shared" si="236"/>
        <v>1</v>
      </c>
    </row>
    <row r="2109" spans="1:10" x14ac:dyDescent="0.3">
      <c r="A2109" s="6">
        <v>45014.833333333336</v>
      </c>
      <c r="B2109" s="7">
        <v>137.54</v>
      </c>
      <c r="C2109" s="7">
        <v>136.03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0.98902137559982561</v>
      </c>
      <c r="H2109" s="5">
        <f t="shared" si="234"/>
        <v>0.98902137559982561</v>
      </c>
      <c r="I2109" s="10">
        <f t="shared" si="235"/>
        <v>0.98902137559982561</v>
      </c>
      <c r="J2109" s="10">
        <f t="shared" si="236"/>
        <v>0.98902137559982561</v>
      </c>
    </row>
    <row r="2110" spans="1:10" x14ac:dyDescent="0.3">
      <c r="A2110" s="6">
        <v>45014.875</v>
      </c>
      <c r="B2110" s="7">
        <v>141.07</v>
      </c>
      <c r="C2110" s="7">
        <v>139.53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0.98908343375629126</v>
      </c>
      <c r="H2110" s="5">
        <f t="shared" si="234"/>
        <v>0.98908343375629126</v>
      </c>
      <c r="I2110" s="10">
        <f t="shared" si="235"/>
        <v>0.98908343375629126</v>
      </c>
      <c r="J2110" s="10">
        <f t="shared" si="236"/>
        <v>0.98908343375629126</v>
      </c>
    </row>
    <row r="2111" spans="1:10" x14ac:dyDescent="0.3">
      <c r="A2111" s="6">
        <v>45014.916666666664</v>
      </c>
      <c r="B2111" s="7">
        <v>142.86000000000001</v>
      </c>
      <c r="C2111" s="7">
        <v>141.29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0.98901021979560388</v>
      </c>
      <c r="H2111" s="5">
        <f t="shared" si="234"/>
        <v>0.98901021979560388</v>
      </c>
      <c r="I2111" s="10">
        <f t="shared" si="235"/>
        <v>0.98901021979560388</v>
      </c>
      <c r="J2111" s="10">
        <f t="shared" si="236"/>
        <v>0.98901021979560388</v>
      </c>
    </row>
    <row r="2112" spans="1:10" x14ac:dyDescent="0.3">
      <c r="A2112" s="6">
        <v>45014.958333333336</v>
      </c>
      <c r="B2112" s="7">
        <v>148.21</v>
      </c>
      <c r="C2112" s="7">
        <v>146.58000000000001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0.98900209162674591</v>
      </c>
      <c r="H2112" s="5">
        <f t="shared" si="234"/>
        <v>0.98900209162674591</v>
      </c>
      <c r="I2112" s="10">
        <f t="shared" si="235"/>
        <v>0.98900209162674591</v>
      </c>
      <c r="J2112" s="10">
        <f t="shared" si="236"/>
        <v>0.98900209162674591</v>
      </c>
    </row>
    <row r="2113" spans="1:10" x14ac:dyDescent="0.3">
      <c r="A2113" s="6">
        <v>45015</v>
      </c>
      <c r="B2113" s="7">
        <v>148.21</v>
      </c>
      <c r="C2113" s="7">
        <v>146.58000000000001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0.98900209162674591</v>
      </c>
      <c r="H2113" s="5">
        <f t="shared" si="234"/>
        <v>0.98900209162674591</v>
      </c>
      <c r="I2113" s="10">
        <f t="shared" si="235"/>
        <v>0.98900209162674591</v>
      </c>
      <c r="J2113" s="10">
        <f t="shared" si="236"/>
        <v>0.98900209162674591</v>
      </c>
    </row>
    <row r="2114" spans="1:10" x14ac:dyDescent="0.3">
      <c r="A2114" s="6">
        <v>45015.041666666664</v>
      </c>
      <c r="B2114" s="7">
        <v>203.08</v>
      </c>
      <c r="C2114" s="7">
        <v>200.61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0.9878373054953713</v>
      </c>
      <c r="H2114" s="5">
        <f t="shared" si="234"/>
        <v>0.9878373054953713</v>
      </c>
      <c r="I2114" s="10">
        <f t="shared" si="235"/>
        <v>0.9878373054953713</v>
      </c>
      <c r="J2114" s="10">
        <f t="shared" si="236"/>
        <v>0.9878373054953713</v>
      </c>
    </row>
    <row r="2115" spans="1:10" x14ac:dyDescent="0.3">
      <c r="A2115" s="6">
        <v>45015.083333333336</v>
      </c>
      <c r="B2115" s="7">
        <v>189.06</v>
      </c>
      <c r="C2115" s="7">
        <v>186.75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0.98778165661694695</v>
      </c>
      <c r="H2115" s="5">
        <f t="shared" ref="H2115:H2178" si="241">MIN(MAX(G2115,$L$12),$M$12)</f>
        <v>0.98778165661694695</v>
      </c>
      <c r="I2115" s="10">
        <f t="shared" ref="I2115:I2178" si="242">MIN(MAX(H2115,$L$10),$M$10)</f>
        <v>0.98778165661694695</v>
      </c>
      <c r="J2115" s="10">
        <f t="shared" ref="J2115:J2178" si="243">MIN(MAX(I2115,$L$8),$M$8)</f>
        <v>0.98778165661694695</v>
      </c>
    </row>
    <row r="2116" spans="1:10" x14ac:dyDescent="0.3">
      <c r="A2116" s="6">
        <v>45015.125</v>
      </c>
      <c r="B2116" s="7">
        <v>169.42</v>
      </c>
      <c r="C2116" s="7">
        <v>167.35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0.98778184393814195</v>
      </c>
      <c r="H2116" s="5">
        <f t="shared" si="241"/>
        <v>0.98778184393814195</v>
      </c>
      <c r="I2116" s="10">
        <f t="shared" si="242"/>
        <v>0.98778184393814195</v>
      </c>
      <c r="J2116" s="10">
        <f t="shared" si="243"/>
        <v>0.98778184393814195</v>
      </c>
    </row>
    <row r="2117" spans="1:10" x14ac:dyDescent="0.3">
      <c r="A2117" s="6">
        <v>45015.166666666664</v>
      </c>
      <c r="B2117" s="7">
        <v>182.32</v>
      </c>
      <c r="C2117" s="7">
        <v>180.1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0.9878236068451075</v>
      </c>
      <c r="H2117" s="5">
        <f t="shared" si="241"/>
        <v>0.9878236068451075</v>
      </c>
      <c r="I2117" s="10">
        <f t="shared" si="242"/>
        <v>0.9878236068451075</v>
      </c>
      <c r="J2117" s="10">
        <f t="shared" si="243"/>
        <v>0.9878236068451075</v>
      </c>
    </row>
    <row r="2118" spans="1:10" x14ac:dyDescent="0.3">
      <c r="A2118" s="6">
        <v>45015.208333333336</v>
      </c>
      <c r="B2118" s="7">
        <v>203.08</v>
      </c>
      <c r="C2118" s="7">
        <v>200.61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0.9878373054953713</v>
      </c>
      <c r="H2118" s="5">
        <f t="shared" si="241"/>
        <v>0.9878373054953713</v>
      </c>
      <c r="I2118" s="10">
        <f t="shared" si="242"/>
        <v>0.9878373054953713</v>
      </c>
      <c r="J2118" s="10">
        <f t="shared" si="243"/>
        <v>0.9878373054953713</v>
      </c>
    </row>
    <row r="2119" spans="1:10" x14ac:dyDescent="0.3">
      <c r="A2119" s="6">
        <v>45015.25</v>
      </c>
      <c r="B2119" s="7">
        <v>203.08</v>
      </c>
      <c r="C2119" s="7">
        <v>200.61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0.9878373054953713</v>
      </c>
      <c r="H2119" s="5">
        <f t="shared" si="241"/>
        <v>0.9878373054953713</v>
      </c>
      <c r="I2119" s="10">
        <f t="shared" si="242"/>
        <v>0.9878373054953713</v>
      </c>
      <c r="J2119" s="10">
        <f t="shared" si="243"/>
        <v>0.9878373054953713</v>
      </c>
    </row>
    <row r="2120" spans="1:10" x14ac:dyDescent="0.3">
      <c r="A2120" s="6">
        <v>45015.291666666664</v>
      </c>
      <c r="B2120" s="7">
        <v>203.08</v>
      </c>
      <c r="C2120" s="7">
        <v>200.61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0.9878373054953713</v>
      </c>
      <c r="H2120" s="5">
        <f t="shared" si="241"/>
        <v>0.9878373054953713</v>
      </c>
      <c r="I2120" s="10">
        <f t="shared" si="242"/>
        <v>0.9878373054953713</v>
      </c>
      <c r="J2120" s="10">
        <f t="shared" si="243"/>
        <v>0.9878373054953713</v>
      </c>
    </row>
    <row r="2121" spans="1:10" x14ac:dyDescent="0.3">
      <c r="A2121" s="6">
        <v>45015.333333333336</v>
      </c>
      <c r="B2121" s="7">
        <v>203.08</v>
      </c>
      <c r="C2121" s="7">
        <v>200.61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0.9878373054953713</v>
      </c>
      <c r="H2121" s="5">
        <f t="shared" si="241"/>
        <v>0.9878373054953713</v>
      </c>
      <c r="I2121" s="10">
        <f t="shared" si="242"/>
        <v>0.9878373054953713</v>
      </c>
      <c r="J2121" s="10">
        <f t="shared" si="243"/>
        <v>0.9878373054953713</v>
      </c>
    </row>
    <row r="2122" spans="1:10" x14ac:dyDescent="0.3">
      <c r="A2122" s="6">
        <v>45015.375</v>
      </c>
      <c r="B2122" s="7">
        <v>131.13999999999999</v>
      </c>
      <c r="C2122" s="7">
        <v>131.80000000000001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1.0050327893853899</v>
      </c>
      <c r="H2122" s="5">
        <f t="shared" si="241"/>
        <v>1.0050327893853899</v>
      </c>
      <c r="I2122" s="10">
        <f t="shared" si="242"/>
        <v>1.0050327893853899</v>
      </c>
      <c r="J2122" s="10">
        <f t="shared" si="243"/>
        <v>1.0050327893853899</v>
      </c>
    </row>
    <row r="2123" spans="1:10" x14ac:dyDescent="0.3">
      <c r="A2123" s="6">
        <v>45015.416666666664</v>
      </c>
      <c r="B2123" s="7">
        <v>0</v>
      </c>
      <c r="C2123" s="7">
        <v>0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</v>
      </c>
      <c r="H2123" s="5">
        <f t="shared" si="241"/>
        <v>1</v>
      </c>
      <c r="I2123" s="10">
        <f t="shared" si="242"/>
        <v>1</v>
      </c>
      <c r="J2123" s="10">
        <f t="shared" si="243"/>
        <v>1</v>
      </c>
    </row>
    <row r="2124" spans="1:10" x14ac:dyDescent="0.3">
      <c r="A2124" s="6">
        <v>45015.458333333336</v>
      </c>
      <c r="B2124" s="7">
        <v>0</v>
      </c>
      <c r="C2124" s="7">
        <v>0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</v>
      </c>
      <c r="H2124" s="5">
        <f t="shared" si="241"/>
        <v>1</v>
      </c>
      <c r="I2124" s="10">
        <f t="shared" si="242"/>
        <v>1</v>
      </c>
      <c r="J2124" s="10">
        <f t="shared" si="243"/>
        <v>1</v>
      </c>
    </row>
    <row r="2125" spans="1:10" x14ac:dyDescent="0.3">
      <c r="A2125" s="6">
        <v>45015.5</v>
      </c>
      <c r="B2125" s="7">
        <v>0</v>
      </c>
      <c r="C2125" s="7">
        <v>0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</v>
      </c>
      <c r="H2125" s="5">
        <f t="shared" si="241"/>
        <v>1</v>
      </c>
      <c r="I2125" s="10">
        <f t="shared" si="242"/>
        <v>1</v>
      </c>
      <c r="J2125" s="10">
        <f t="shared" si="243"/>
        <v>1</v>
      </c>
    </row>
    <row r="2126" spans="1:10" x14ac:dyDescent="0.3">
      <c r="A2126" s="6">
        <v>45015.541666666664</v>
      </c>
      <c r="B2126" s="7">
        <v>0</v>
      </c>
      <c r="C2126" s="7">
        <v>0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</v>
      </c>
      <c r="H2126" s="5">
        <f t="shared" si="241"/>
        <v>1</v>
      </c>
      <c r="I2126" s="10">
        <f t="shared" si="242"/>
        <v>1</v>
      </c>
      <c r="J2126" s="10">
        <f t="shared" si="243"/>
        <v>1</v>
      </c>
    </row>
    <row r="2127" spans="1:10" x14ac:dyDescent="0.3">
      <c r="A2127" s="6">
        <v>45015.583333333336</v>
      </c>
      <c r="B2127" s="7">
        <v>0</v>
      </c>
      <c r="C2127" s="7">
        <v>0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</v>
      </c>
      <c r="H2127" s="5">
        <f t="shared" si="241"/>
        <v>1</v>
      </c>
      <c r="I2127" s="10">
        <f t="shared" si="242"/>
        <v>1</v>
      </c>
      <c r="J2127" s="10">
        <f t="shared" si="243"/>
        <v>1</v>
      </c>
    </row>
    <row r="2128" spans="1:10" x14ac:dyDescent="0.3">
      <c r="A2128" s="6">
        <v>45015.625</v>
      </c>
      <c r="B2128" s="7">
        <v>0</v>
      </c>
      <c r="C2128" s="7">
        <v>0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</v>
      </c>
      <c r="H2128" s="5">
        <f t="shared" si="241"/>
        <v>1</v>
      </c>
      <c r="I2128" s="10">
        <f t="shared" si="242"/>
        <v>1</v>
      </c>
      <c r="J2128" s="10">
        <f t="shared" si="243"/>
        <v>1</v>
      </c>
    </row>
    <row r="2129" spans="1:10" x14ac:dyDescent="0.3">
      <c r="A2129" s="6">
        <v>45015.666666666664</v>
      </c>
      <c r="B2129" s="7">
        <v>0</v>
      </c>
      <c r="C2129" s="7">
        <v>0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</v>
      </c>
      <c r="H2129" s="5">
        <f t="shared" si="241"/>
        <v>1</v>
      </c>
      <c r="I2129" s="10">
        <f t="shared" si="242"/>
        <v>1</v>
      </c>
      <c r="J2129" s="10">
        <f t="shared" si="243"/>
        <v>1</v>
      </c>
    </row>
    <row r="2130" spans="1:10" x14ac:dyDescent="0.3">
      <c r="A2130" s="6">
        <v>45015.708333333336</v>
      </c>
      <c r="B2130" s="7">
        <v>0</v>
      </c>
      <c r="C2130" s="7">
        <v>0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</v>
      </c>
      <c r="H2130" s="5">
        <f t="shared" si="241"/>
        <v>1</v>
      </c>
      <c r="I2130" s="10">
        <f t="shared" si="242"/>
        <v>1</v>
      </c>
      <c r="J2130" s="10">
        <f t="shared" si="243"/>
        <v>1</v>
      </c>
    </row>
    <row r="2131" spans="1:10" x14ac:dyDescent="0.3">
      <c r="A2131" s="6">
        <v>45015.75</v>
      </c>
      <c r="B2131" s="7">
        <v>0</v>
      </c>
      <c r="C2131" s="7">
        <v>0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</v>
      </c>
      <c r="H2131" s="5">
        <f t="shared" si="241"/>
        <v>1</v>
      </c>
      <c r="I2131" s="10">
        <f t="shared" si="242"/>
        <v>1</v>
      </c>
      <c r="J2131" s="10">
        <f t="shared" si="243"/>
        <v>1</v>
      </c>
    </row>
    <row r="2132" spans="1:10" x14ac:dyDescent="0.3">
      <c r="A2132" s="6">
        <v>45015.791666666664</v>
      </c>
      <c r="B2132" s="7">
        <v>28.79</v>
      </c>
      <c r="C2132" s="7">
        <v>28.54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0.9913164293157346</v>
      </c>
      <c r="H2132" s="5">
        <f t="shared" si="241"/>
        <v>0.9913164293157346</v>
      </c>
      <c r="I2132" s="10">
        <f t="shared" si="242"/>
        <v>0.9913164293157346</v>
      </c>
      <c r="J2132" s="10">
        <f t="shared" si="243"/>
        <v>0.9913164293157346</v>
      </c>
    </row>
    <row r="2133" spans="1:10" x14ac:dyDescent="0.3">
      <c r="A2133" s="6">
        <v>45015.833333333336</v>
      </c>
      <c r="B2133" s="7">
        <v>172.76</v>
      </c>
      <c r="C2133" s="7">
        <v>171.23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0.99114378328316743</v>
      </c>
      <c r="H2133" s="5">
        <f t="shared" si="241"/>
        <v>0.99114378328316743</v>
      </c>
      <c r="I2133" s="10">
        <f t="shared" si="242"/>
        <v>0.99114378328316743</v>
      </c>
      <c r="J2133" s="10">
        <f t="shared" si="243"/>
        <v>0.99114378328316743</v>
      </c>
    </row>
    <row r="2134" spans="1:10" x14ac:dyDescent="0.3">
      <c r="A2134" s="6">
        <v>45015.875</v>
      </c>
      <c r="B2134" s="7">
        <v>275.10000000000002</v>
      </c>
      <c r="C2134" s="7">
        <v>272.66000000000003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0.99113049800072706</v>
      </c>
      <c r="H2134" s="5">
        <f t="shared" si="241"/>
        <v>0.99113049800072706</v>
      </c>
      <c r="I2134" s="10">
        <f t="shared" si="242"/>
        <v>0.99113049800072706</v>
      </c>
      <c r="J2134" s="10">
        <f t="shared" si="243"/>
        <v>0.99113049800072706</v>
      </c>
    </row>
    <row r="2135" spans="1:10" x14ac:dyDescent="0.3">
      <c r="A2135" s="6">
        <v>45015.916666666664</v>
      </c>
      <c r="B2135" s="7">
        <v>288.47000000000003</v>
      </c>
      <c r="C2135" s="7">
        <v>285.91000000000003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0.9911255936492529</v>
      </c>
      <c r="H2135" s="5">
        <f t="shared" si="241"/>
        <v>0.9911255936492529</v>
      </c>
      <c r="I2135" s="10">
        <f t="shared" si="242"/>
        <v>0.9911255936492529</v>
      </c>
      <c r="J2135" s="10">
        <f t="shared" si="243"/>
        <v>0.9911255936492529</v>
      </c>
    </row>
    <row r="2136" spans="1:10" x14ac:dyDescent="0.3">
      <c r="A2136" s="6">
        <v>45015.958333333336</v>
      </c>
      <c r="B2136" s="7">
        <v>275.95999999999998</v>
      </c>
      <c r="C2136" s="7">
        <v>273.51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0.99112190172488768</v>
      </c>
      <c r="H2136" s="5">
        <f t="shared" si="241"/>
        <v>0.99112190172488768</v>
      </c>
      <c r="I2136" s="10">
        <f t="shared" si="242"/>
        <v>0.99112190172488768</v>
      </c>
      <c r="J2136" s="10">
        <f t="shared" si="243"/>
        <v>0.99112190172488768</v>
      </c>
    </row>
    <row r="2137" spans="1:10" x14ac:dyDescent="0.3">
      <c r="A2137" s="6">
        <v>45016</v>
      </c>
      <c r="B2137" s="7">
        <v>261.39999999999998</v>
      </c>
      <c r="C2137" s="7">
        <v>259.08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0.99112471308339711</v>
      </c>
      <c r="H2137" s="5">
        <f t="shared" si="241"/>
        <v>0.99112471308339711</v>
      </c>
      <c r="I2137" s="10">
        <f t="shared" si="242"/>
        <v>0.99112471308339711</v>
      </c>
      <c r="J2137" s="10">
        <f t="shared" si="243"/>
        <v>0.99112471308339711</v>
      </c>
    </row>
    <row r="2138" spans="1:10" x14ac:dyDescent="0.3">
      <c r="A2138" s="6">
        <v>45016.041666666664</v>
      </c>
      <c r="B2138" s="7">
        <v>195.82</v>
      </c>
      <c r="C2138" s="7">
        <v>194.45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0.99300377898069658</v>
      </c>
      <c r="H2138" s="5">
        <f t="shared" si="241"/>
        <v>0.99300377898069658</v>
      </c>
      <c r="I2138" s="10">
        <f t="shared" si="242"/>
        <v>0.99300377898069658</v>
      </c>
      <c r="J2138" s="10">
        <f t="shared" si="243"/>
        <v>0.99300377898069658</v>
      </c>
    </row>
    <row r="2139" spans="1:10" x14ac:dyDescent="0.3">
      <c r="A2139" s="6">
        <v>45016.083333333336</v>
      </c>
      <c r="B2139" s="7">
        <v>162.99</v>
      </c>
      <c r="C2139" s="7">
        <v>161.86000000000001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0.99306705932879324</v>
      </c>
      <c r="H2139" s="5">
        <f t="shared" si="241"/>
        <v>0.99306705932879324</v>
      </c>
      <c r="I2139" s="10">
        <f t="shared" si="242"/>
        <v>0.99306705932879324</v>
      </c>
      <c r="J2139" s="10">
        <f t="shared" si="243"/>
        <v>0.99306705932879324</v>
      </c>
    </row>
    <row r="2140" spans="1:10" x14ac:dyDescent="0.3">
      <c r="A2140" s="6">
        <v>45016.125</v>
      </c>
      <c r="B2140" s="7">
        <v>143.78</v>
      </c>
      <c r="C2140" s="7">
        <v>142.78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0.99304492975379055</v>
      </c>
      <c r="H2140" s="5">
        <f t="shared" si="241"/>
        <v>0.99304492975379055</v>
      </c>
      <c r="I2140" s="10">
        <f t="shared" si="242"/>
        <v>0.99304492975379055</v>
      </c>
      <c r="J2140" s="10">
        <f t="shared" si="243"/>
        <v>0.99304492975379055</v>
      </c>
    </row>
    <row r="2141" spans="1:10" x14ac:dyDescent="0.3">
      <c r="A2141" s="6">
        <v>45016.166666666664</v>
      </c>
      <c r="B2141" s="7">
        <v>142.61000000000001</v>
      </c>
      <c r="C2141" s="7">
        <v>141.61000000000001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0.9929878690133932</v>
      </c>
      <c r="H2141" s="5">
        <f t="shared" si="241"/>
        <v>0.9929878690133932</v>
      </c>
      <c r="I2141" s="10">
        <f t="shared" si="242"/>
        <v>0.9929878690133932</v>
      </c>
      <c r="J2141" s="10">
        <f t="shared" si="243"/>
        <v>0.9929878690133932</v>
      </c>
    </row>
    <row r="2142" spans="1:10" x14ac:dyDescent="0.3">
      <c r="A2142" s="6">
        <v>45016.208333333336</v>
      </c>
      <c r="B2142" s="7">
        <v>140.07</v>
      </c>
      <c r="C2142" s="7">
        <v>139.09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0.99300349825087464</v>
      </c>
      <c r="H2142" s="5">
        <f t="shared" si="241"/>
        <v>0.99300349825087464</v>
      </c>
      <c r="I2142" s="10">
        <f t="shared" si="242"/>
        <v>0.99300349825087464</v>
      </c>
      <c r="J2142" s="10">
        <f t="shared" si="243"/>
        <v>0.99300349825087464</v>
      </c>
    </row>
    <row r="2143" spans="1:10" x14ac:dyDescent="0.3">
      <c r="A2143" s="6">
        <v>45016.25</v>
      </c>
      <c r="B2143" s="7">
        <v>137.86000000000001</v>
      </c>
      <c r="C2143" s="7">
        <v>136.88999999999999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0.99296387639634387</v>
      </c>
      <c r="H2143" s="5">
        <f t="shared" si="241"/>
        <v>0.99296387639634387</v>
      </c>
      <c r="I2143" s="10">
        <f t="shared" si="242"/>
        <v>0.99296387639634387</v>
      </c>
      <c r="J2143" s="10">
        <f t="shared" si="243"/>
        <v>0.99296387639634387</v>
      </c>
    </row>
    <row r="2144" spans="1:10" x14ac:dyDescent="0.3">
      <c r="A2144" s="6">
        <v>45016.291666666664</v>
      </c>
      <c r="B2144" s="7">
        <v>173.65</v>
      </c>
      <c r="C2144" s="7">
        <v>172.43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0.99297437374028219</v>
      </c>
      <c r="H2144" s="5">
        <f t="shared" si="241"/>
        <v>0.99297437374028219</v>
      </c>
      <c r="I2144" s="10">
        <f t="shared" si="242"/>
        <v>0.99297437374028219</v>
      </c>
      <c r="J2144" s="10">
        <f t="shared" si="243"/>
        <v>0.99297437374028219</v>
      </c>
    </row>
    <row r="2145" spans="1:10" x14ac:dyDescent="0.3">
      <c r="A2145" s="6">
        <v>45016.333333333336</v>
      </c>
      <c r="B2145" s="7">
        <v>195.82</v>
      </c>
      <c r="C2145" s="7">
        <v>194.45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0.99300377898069658</v>
      </c>
      <c r="H2145" s="5">
        <f t="shared" si="241"/>
        <v>0.99300377898069658</v>
      </c>
      <c r="I2145" s="10">
        <f t="shared" si="242"/>
        <v>0.99300377898069658</v>
      </c>
      <c r="J2145" s="10">
        <f t="shared" si="243"/>
        <v>0.99300377898069658</v>
      </c>
    </row>
    <row r="2146" spans="1:10" x14ac:dyDescent="0.3">
      <c r="A2146" s="6">
        <v>45016.375</v>
      </c>
      <c r="B2146" s="7">
        <v>0</v>
      </c>
      <c r="C2146" s="7">
        <v>0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</v>
      </c>
      <c r="H2146" s="5">
        <f t="shared" si="241"/>
        <v>1</v>
      </c>
      <c r="I2146" s="10">
        <f t="shared" si="242"/>
        <v>1</v>
      </c>
      <c r="J2146" s="10">
        <f t="shared" si="243"/>
        <v>1</v>
      </c>
    </row>
    <row r="2147" spans="1:10" x14ac:dyDescent="0.3">
      <c r="A2147" s="6">
        <v>45016.416666666664</v>
      </c>
      <c r="B2147" s="7">
        <v>0</v>
      </c>
      <c r="C2147" s="7">
        <v>0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</v>
      </c>
      <c r="H2147" s="5">
        <f t="shared" si="241"/>
        <v>1</v>
      </c>
      <c r="I2147" s="10">
        <f t="shared" si="242"/>
        <v>1</v>
      </c>
      <c r="J2147" s="10">
        <f t="shared" si="243"/>
        <v>1</v>
      </c>
    </row>
    <row r="2148" spans="1:10" x14ac:dyDescent="0.3">
      <c r="A2148" s="6">
        <v>45016.458333333336</v>
      </c>
      <c r="B2148" s="7">
        <v>0</v>
      </c>
      <c r="C2148" s="7">
        <v>0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</v>
      </c>
      <c r="H2148" s="5">
        <f t="shared" si="241"/>
        <v>1</v>
      </c>
      <c r="I2148" s="10">
        <f t="shared" si="242"/>
        <v>1</v>
      </c>
      <c r="J2148" s="10">
        <f t="shared" si="243"/>
        <v>1</v>
      </c>
    </row>
    <row r="2149" spans="1:10" x14ac:dyDescent="0.3">
      <c r="A2149" s="6">
        <v>45016.5</v>
      </c>
      <c r="B2149" s="7">
        <v>0</v>
      </c>
      <c r="C2149" s="7">
        <v>0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</v>
      </c>
      <c r="H2149" s="5">
        <f t="shared" si="241"/>
        <v>1</v>
      </c>
      <c r="I2149" s="10">
        <f t="shared" si="242"/>
        <v>1</v>
      </c>
      <c r="J2149" s="10">
        <f t="shared" si="243"/>
        <v>1</v>
      </c>
    </row>
    <row r="2150" spans="1:10" x14ac:dyDescent="0.3">
      <c r="A2150" s="6">
        <v>45016.541666666664</v>
      </c>
      <c r="B2150" s="7">
        <v>0</v>
      </c>
      <c r="C2150" s="7">
        <v>0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</v>
      </c>
      <c r="H2150" s="5">
        <f t="shared" si="241"/>
        <v>1</v>
      </c>
      <c r="I2150" s="10">
        <f t="shared" si="242"/>
        <v>1</v>
      </c>
      <c r="J2150" s="10">
        <f t="shared" si="243"/>
        <v>1</v>
      </c>
    </row>
    <row r="2151" spans="1:10" x14ac:dyDescent="0.3">
      <c r="A2151" s="6">
        <v>45016.583333333336</v>
      </c>
      <c r="B2151" s="7">
        <v>0</v>
      </c>
      <c r="C2151" s="7">
        <v>0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</v>
      </c>
      <c r="H2151" s="5">
        <f t="shared" si="241"/>
        <v>1</v>
      </c>
      <c r="I2151" s="10">
        <f t="shared" si="242"/>
        <v>1</v>
      </c>
      <c r="J2151" s="10">
        <f t="shared" si="243"/>
        <v>1</v>
      </c>
    </row>
    <row r="2152" spans="1:10" x14ac:dyDescent="0.3">
      <c r="A2152" s="6">
        <v>45016.625</v>
      </c>
      <c r="B2152" s="7">
        <v>0</v>
      </c>
      <c r="C2152" s="7">
        <v>0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</v>
      </c>
      <c r="H2152" s="5">
        <f t="shared" si="241"/>
        <v>1</v>
      </c>
      <c r="I2152" s="10">
        <f t="shared" si="242"/>
        <v>1</v>
      </c>
      <c r="J2152" s="10">
        <f t="shared" si="243"/>
        <v>1</v>
      </c>
    </row>
    <row r="2153" spans="1:10" x14ac:dyDescent="0.3">
      <c r="A2153" s="6">
        <v>45016.666666666664</v>
      </c>
      <c r="B2153" s="7">
        <v>0</v>
      </c>
      <c r="C2153" s="7">
        <v>0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</v>
      </c>
      <c r="H2153" s="5">
        <f t="shared" si="241"/>
        <v>1</v>
      </c>
      <c r="I2153" s="10">
        <f t="shared" si="242"/>
        <v>1</v>
      </c>
      <c r="J2153" s="10">
        <f t="shared" si="243"/>
        <v>1</v>
      </c>
    </row>
    <row r="2154" spans="1:10" x14ac:dyDescent="0.3">
      <c r="A2154" s="6">
        <v>45016.708333333336</v>
      </c>
      <c r="B2154" s="7">
        <v>0</v>
      </c>
      <c r="C2154" s="7">
        <v>0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</v>
      </c>
      <c r="H2154" s="5">
        <f t="shared" si="241"/>
        <v>1</v>
      </c>
      <c r="I2154" s="10">
        <f t="shared" si="242"/>
        <v>1</v>
      </c>
      <c r="J2154" s="10">
        <f t="shared" si="243"/>
        <v>1</v>
      </c>
    </row>
    <row r="2155" spans="1:10" x14ac:dyDescent="0.3">
      <c r="A2155" s="6">
        <v>45016.75</v>
      </c>
      <c r="B2155" s="7">
        <v>0</v>
      </c>
      <c r="C2155" s="7">
        <v>0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</v>
      </c>
      <c r="H2155" s="5">
        <f t="shared" si="241"/>
        <v>1</v>
      </c>
      <c r="I2155" s="10">
        <f t="shared" si="242"/>
        <v>1</v>
      </c>
      <c r="J2155" s="10">
        <f t="shared" si="243"/>
        <v>1</v>
      </c>
    </row>
    <row r="2156" spans="1:10" x14ac:dyDescent="0.3">
      <c r="A2156" s="6">
        <v>45016.791666666664</v>
      </c>
      <c r="B2156" s="7">
        <v>66.91</v>
      </c>
      <c r="C2156" s="7">
        <v>66.849999999999994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0.99910327305335522</v>
      </c>
      <c r="H2156" s="5">
        <f t="shared" si="241"/>
        <v>0.99910327305335522</v>
      </c>
      <c r="I2156" s="10">
        <f t="shared" si="242"/>
        <v>0.99910327305335522</v>
      </c>
      <c r="J2156" s="10">
        <f t="shared" si="243"/>
        <v>0.99910327305335522</v>
      </c>
    </row>
    <row r="2157" spans="1:10" x14ac:dyDescent="0.3">
      <c r="A2157" s="6">
        <v>45016.833333333336</v>
      </c>
      <c r="B2157" s="7">
        <v>300.32</v>
      </c>
      <c r="C2157" s="7">
        <v>300.05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0.99910095897709117</v>
      </c>
      <c r="H2157" s="5">
        <f t="shared" si="241"/>
        <v>0.99910095897709117</v>
      </c>
      <c r="I2157" s="10">
        <f t="shared" si="242"/>
        <v>0.99910095897709117</v>
      </c>
      <c r="J2157" s="10">
        <f t="shared" si="243"/>
        <v>0.99910095897709117</v>
      </c>
    </row>
    <row r="2158" spans="1:10" x14ac:dyDescent="0.3">
      <c r="A2158" s="6">
        <v>45016.875</v>
      </c>
      <c r="B2158" s="7">
        <v>273.13</v>
      </c>
      <c r="C2158" s="7">
        <v>272.88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0.99908468494855929</v>
      </c>
      <c r="H2158" s="5">
        <f t="shared" si="241"/>
        <v>0.99908468494855929</v>
      </c>
      <c r="I2158" s="10">
        <f t="shared" si="242"/>
        <v>0.99908468494855929</v>
      </c>
      <c r="J2158" s="10">
        <f t="shared" si="243"/>
        <v>0.99908468494855929</v>
      </c>
    </row>
    <row r="2159" spans="1:10" x14ac:dyDescent="0.3">
      <c r="A2159" s="6">
        <v>45016.916666666664</v>
      </c>
      <c r="B2159" s="7">
        <v>218.48</v>
      </c>
      <c r="C2159" s="7">
        <v>218.28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0.9990845844013182</v>
      </c>
      <c r="H2159" s="5">
        <f t="shared" si="241"/>
        <v>0.9990845844013182</v>
      </c>
      <c r="I2159" s="10">
        <f t="shared" si="242"/>
        <v>0.9990845844013182</v>
      </c>
      <c r="J2159" s="10">
        <f t="shared" si="243"/>
        <v>0.9990845844013182</v>
      </c>
    </row>
    <row r="2160" spans="1:10" x14ac:dyDescent="0.3">
      <c r="A2160" s="6">
        <v>45016.958333333336</v>
      </c>
      <c r="B2160" s="7">
        <v>194.49</v>
      </c>
      <c r="C2160" s="7">
        <v>194.31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0.99907450254511798</v>
      </c>
      <c r="H2160" s="5">
        <f t="shared" si="241"/>
        <v>0.99907450254511798</v>
      </c>
      <c r="I2160" s="10">
        <f t="shared" si="242"/>
        <v>0.99907450254511798</v>
      </c>
      <c r="J2160" s="10">
        <f t="shared" si="243"/>
        <v>0.99907450254511798</v>
      </c>
    </row>
    <row r="2161" spans="1:10" x14ac:dyDescent="0.3">
      <c r="A2161" s="6">
        <v>45017</v>
      </c>
      <c r="B2161" s="7">
        <v>190.03</v>
      </c>
      <c r="C2161" s="7">
        <v>189.86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0.99910540440983009</v>
      </c>
      <c r="H2161" s="5">
        <f t="shared" si="241"/>
        <v>0.99910540440983009</v>
      </c>
      <c r="I2161" s="10">
        <f t="shared" si="242"/>
        <v>0.99910540440983009</v>
      </c>
      <c r="J2161" s="10">
        <f t="shared" si="243"/>
        <v>0.99910540440983009</v>
      </c>
    </row>
    <row r="2162" spans="1:10" x14ac:dyDescent="0.3">
      <c r="A2162" s="6">
        <v>45017.041666666664</v>
      </c>
      <c r="B2162" s="7">
        <v>136.12</v>
      </c>
      <c r="C2162" s="7">
        <v>135.26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0.99368204525418735</v>
      </c>
      <c r="H2162" s="5">
        <f t="shared" si="241"/>
        <v>0.99368204525418735</v>
      </c>
      <c r="I2162" s="10">
        <f t="shared" si="242"/>
        <v>0.99368204525418735</v>
      </c>
      <c r="J2162" s="10">
        <f t="shared" si="243"/>
        <v>0.99368204525418735</v>
      </c>
    </row>
    <row r="2163" spans="1:10" x14ac:dyDescent="0.3">
      <c r="A2163" s="6">
        <v>45017.083333333336</v>
      </c>
      <c r="B2163" s="7">
        <v>144.16999999999999</v>
      </c>
      <c r="C2163" s="7">
        <v>143.25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0.993618644655615</v>
      </c>
      <c r="H2163" s="5">
        <f t="shared" si="241"/>
        <v>0.993618644655615</v>
      </c>
      <c r="I2163" s="10">
        <f t="shared" si="242"/>
        <v>0.993618644655615</v>
      </c>
      <c r="J2163" s="10">
        <f t="shared" si="243"/>
        <v>0.993618644655615</v>
      </c>
    </row>
    <row r="2164" spans="1:10" x14ac:dyDescent="0.3">
      <c r="A2164" s="6">
        <v>45017.125</v>
      </c>
      <c r="B2164" s="7">
        <v>169.78</v>
      </c>
      <c r="C2164" s="7">
        <v>168.7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0.99363882671692771</v>
      </c>
      <c r="H2164" s="5">
        <f t="shared" si="241"/>
        <v>0.99363882671692771</v>
      </c>
      <c r="I2164" s="10">
        <f t="shared" si="242"/>
        <v>0.99363882671692771</v>
      </c>
      <c r="J2164" s="10">
        <f t="shared" si="243"/>
        <v>0.99363882671692771</v>
      </c>
    </row>
    <row r="2165" spans="1:10" x14ac:dyDescent="0.3">
      <c r="A2165" s="6">
        <v>45017.166666666664</v>
      </c>
      <c r="B2165" s="7">
        <v>169.26</v>
      </c>
      <c r="C2165" s="7">
        <v>168.18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0.99361928394186472</v>
      </c>
      <c r="H2165" s="5">
        <f t="shared" si="241"/>
        <v>0.99361928394186472</v>
      </c>
      <c r="I2165" s="10">
        <f t="shared" si="242"/>
        <v>0.99361928394186472</v>
      </c>
      <c r="J2165" s="10">
        <f t="shared" si="243"/>
        <v>0.99361928394186472</v>
      </c>
    </row>
    <row r="2166" spans="1:10" x14ac:dyDescent="0.3">
      <c r="A2166" s="6">
        <v>45017.208333333336</v>
      </c>
      <c r="B2166" s="7">
        <v>153.27000000000001</v>
      </c>
      <c r="C2166" s="7">
        <v>152.29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0.99360605467475682</v>
      </c>
      <c r="H2166" s="5">
        <f t="shared" si="241"/>
        <v>0.99360605467475682</v>
      </c>
      <c r="I2166" s="10">
        <f t="shared" si="242"/>
        <v>0.99360605467475682</v>
      </c>
      <c r="J2166" s="10">
        <f t="shared" si="243"/>
        <v>0.99360605467475682</v>
      </c>
    </row>
    <row r="2167" spans="1:10" x14ac:dyDescent="0.3">
      <c r="A2167" s="6">
        <v>45017.25</v>
      </c>
      <c r="B2167" s="7">
        <v>162.79</v>
      </c>
      <c r="C2167" s="7">
        <v>161.75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0.99361140119171942</v>
      </c>
      <c r="H2167" s="5">
        <f t="shared" si="241"/>
        <v>0.99361140119171942</v>
      </c>
      <c r="I2167" s="10">
        <f t="shared" si="242"/>
        <v>0.99361140119171942</v>
      </c>
      <c r="J2167" s="10">
        <f t="shared" si="243"/>
        <v>0.99361140119171942</v>
      </c>
    </row>
    <row r="2168" spans="1:10" x14ac:dyDescent="0.3">
      <c r="A2168" s="6">
        <v>45017.291666666664</v>
      </c>
      <c r="B2168" s="7">
        <v>166.68</v>
      </c>
      <c r="C2168" s="7">
        <v>165.62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0.99364050875929921</v>
      </c>
      <c r="H2168" s="5">
        <f t="shared" si="241"/>
        <v>0.99364050875929921</v>
      </c>
      <c r="I2168" s="10">
        <f t="shared" si="242"/>
        <v>0.99364050875929921</v>
      </c>
      <c r="J2168" s="10">
        <f t="shared" si="243"/>
        <v>0.99364050875929921</v>
      </c>
    </row>
    <row r="2169" spans="1:10" x14ac:dyDescent="0.3">
      <c r="A2169" s="6">
        <v>45017.333333333336</v>
      </c>
      <c r="B2169" s="7">
        <v>144.49</v>
      </c>
      <c r="C2169" s="7">
        <v>143.57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0.99363277735483413</v>
      </c>
      <c r="H2169" s="5">
        <f t="shared" si="241"/>
        <v>0.99363277735483413</v>
      </c>
      <c r="I2169" s="10">
        <f t="shared" si="242"/>
        <v>0.99363277735483413</v>
      </c>
      <c r="J2169" s="10">
        <f t="shared" si="243"/>
        <v>0.99363277735483413</v>
      </c>
    </row>
    <row r="2170" spans="1:10" x14ac:dyDescent="0.3">
      <c r="A2170" s="6">
        <v>45017.375</v>
      </c>
      <c r="B2170" s="7">
        <v>60.4</v>
      </c>
      <c r="C2170" s="7">
        <v>61.89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1.0246688741721854</v>
      </c>
      <c r="H2170" s="5">
        <f t="shared" si="241"/>
        <v>1.0231330323028829</v>
      </c>
      <c r="I2170" s="10">
        <f t="shared" si="242"/>
        <v>1.0154220215352554</v>
      </c>
      <c r="J2170" s="10">
        <f t="shared" si="243"/>
        <v>1.0077110107676277</v>
      </c>
    </row>
    <row r="2171" spans="1:10" x14ac:dyDescent="0.3">
      <c r="A2171" s="6">
        <v>45017.416666666664</v>
      </c>
      <c r="B2171" s="7">
        <v>0</v>
      </c>
      <c r="C2171" s="7">
        <v>0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</v>
      </c>
      <c r="H2171" s="5">
        <f t="shared" si="241"/>
        <v>1</v>
      </c>
      <c r="I2171" s="10">
        <f t="shared" si="242"/>
        <v>1</v>
      </c>
      <c r="J2171" s="10">
        <f t="shared" si="243"/>
        <v>1</v>
      </c>
    </row>
    <row r="2172" spans="1:10" x14ac:dyDescent="0.3">
      <c r="A2172" s="6">
        <v>45017.458333333336</v>
      </c>
      <c r="B2172" s="7">
        <v>0</v>
      </c>
      <c r="C2172" s="7">
        <v>0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</v>
      </c>
      <c r="H2172" s="5">
        <f t="shared" si="241"/>
        <v>1</v>
      </c>
      <c r="I2172" s="10">
        <f t="shared" si="242"/>
        <v>1</v>
      </c>
      <c r="J2172" s="10">
        <f t="shared" si="243"/>
        <v>1</v>
      </c>
    </row>
    <row r="2173" spans="1:10" x14ac:dyDescent="0.3">
      <c r="A2173" s="6">
        <v>45017.5</v>
      </c>
      <c r="B2173" s="7">
        <v>0</v>
      </c>
      <c r="C2173" s="7">
        <v>0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</v>
      </c>
      <c r="H2173" s="5">
        <f t="shared" si="241"/>
        <v>1</v>
      </c>
      <c r="I2173" s="10">
        <f t="shared" si="242"/>
        <v>1</v>
      </c>
      <c r="J2173" s="10">
        <f t="shared" si="243"/>
        <v>1</v>
      </c>
    </row>
    <row r="2174" spans="1:10" x14ac:dyDescent="0.3">
      <c r="A2174" s="6">
        <v>45017.541666666664</v>
      </c>
      <c r="B2174" s="7">
        <v>0</v>
      </c>
      <c r="C2174" s="7">
        <v>0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</v>
      </c>
      <c r="H2174" s="5">
        <f t="shared" si="241"/>
        <v>1</v>
      </c>
      <c r="I2174" s="10">
        <f t="shared" si="242"/>
        <v>1</v>
      </c>
      <c r="J2174" s="10">
        <f t="shared" si="243"/>
        <v>1</v>
      </c>
    </row>
    <row r="2175" spans="1:10" x14ac:dyDescent="0.3">
      <c r="A2175" s="6">
        <v>45017.583333333336</v>
      </c>
      <c r="B2175" s="7">
        <v>0</v>
      </c>
      <c r="C2175" s="7">
        <v>0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</v>
      </c>
      <c r="H2175" s="5">
        <f t="shared" si="241"/>
        <v>1</v>
      </c>
      <c r="I2175" s="10">
        <f t="shared" si="242"/>
        <v>1</v>
      </c>
      <c r="J2175" s="10">
        <f t="shared" si="243"/>
        <v>1</v>
      </c>
    </row>
    <row r="2176" spans="1:10" x14ac:dyDescent="0.3">
      <c r="A2176" s="6">
        <v>45017.625</v>
      </c>
      <c r="B2176" s="7">
        <v>0</v>
      </c>
      <c r="C2176" s="7">
        <v>0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</v>
      </c>
      <c r="H2176" s="5">
        <f t="shared" si="241"/>
        <v>1</v>
      </c>
      <c r="I2176" s="10">
        <f t="shared" si="242"/>
        <v>1</v>
      </c>
      <c r="J2176" s="10">
        <f t="shared" si="243"/>
        <v>1</v>
      </c>
    </row>
    <row r="2177" spans="1:10" x14ac:dyDescent="0.3">
      <c r="A2177" s="6">
        <v>45017.666666666664</v>
      </c>
      <c r="B2177" s="7">
        <v>0</v>
      </c>
      <c r="C2177" s="7">
        <v>0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</v>
      </c>
      <c r="H2177" s="5">
        <f t="shared" si="241"/>
        <v>1</v>
      </c>
      <c r="I2177" s="10">
        <f t="shared" si="242"/>
        <v>1</v>
      </c>
      <c r="J2177" s="10">
        <f t="shared" si="243"/>
        <v>1</v>
      </c>
    </row>
    <row r="2178" spans="1:10" x14ac:dyDescent="0.3">
      <c r="A2178" s="6">
        <v>45017.708333333336</v>
      </c>
      <c r="B2178" s="7">
        <v>0</v>
      </c>
      <c r="C2178" s="7">
        <v>0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</v>
      </c>
      <c r="H2178" s="5">
        <f t="shared" si="241"/>
        <v>1</v>
      </c>
      <c r="I2178" s="10">
        <f t="shared" si="242"/>
        <v>1</v>
      </c>
      <c r="J2178" s="10">
        <f t="shared" si="243"/>
        <v>1</v>
      </c>
    </row>
    <row r="2179" spans="1:10" x14ac:dyDescent="0.3">
      <c r="A2179" s="6">
        <v>45017.75</v>
      </c>
      <c r="B2179" s="7">
        <v>0</v>
      </c>
      <c r="C2179" s="7">
        <v>0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</v>
      </c>
      <c r="H2179" s="5">
        <f t="shared" ref="H2179:H2242" si="248">MIN(MAX(G2179,$L$12),$M$12)</f>
        <v>1</v>
      </c>
      <c r="I2179" s="10">
        <f t="shared" ref="I2179:I2242" si="249">MIN(MAX(H2179,$L$10),$M$10)</f>
        <v>1</v>
      </c>
      <c r="J2179" s="10">
        <f t="shared" ref="J2179:J2242" si="250">MIN(MAX(I2179,$L$8),$M$8)</f>
        <v>1</v>
      </c>
    </row>
    <row r="2180" spans="1:10" x14ac:dyDescent="0.3">
      <c r="A2180" s="6">
        <v>45017.791666666664</v>
      </c>
      <c r="B2180" s="7">
        <v>31.83</v>
      </c>
      <c r="C2180" s="7">
        <v>31.68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0.99528746465598494</v>
      </c>
      <c r="H2180" s="5">
        <f t="shared" si="248"/>
        <v>0.99528746465598494</v>
      </c>
      <c r="I2180" s="10">
        <f t="shared" si="249"/>
        <v>0.99528746465598494</v>
      </c>
      <c r="J2180" s="10">
        <f t="shared" si="250"/>
        <v>0.99528746465598494</v>
      </c>
    </row>
    <row r="2181" spans="1:10" x14ac:dyDescent="0.3">
      <c r="A2181" s="6">
        <v>45017.833333333336</v>
      </c>
      <c r="B2181" s="7">
        <v>167.27</v>
      </c>
      <c r="C2181" s="7">
        <v>166.5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0.99539666407604466</v>
      </c>
      <c r="H2181" s="5">
        <f t="shared" si="248"/>
        <v>0.99539666407604466</v>
      </c>
      <c r="I2181" s="10">
        <f t="shared" si="249"/>
        <v>0.99539666407604466</v>
      </c>
      <c r="J2181" s="10">
        <f t="shared" si="250"/>
        <v>0.99539666407604466</v>
      </c>
    </row>
    <row r="2182" spans="1:10" x14ac:dyDescent="0.3">
      <c r="A2182" s="6">
        <v>45017.875</v>
      </c>
      <c r="B2182" s="7">
        <v>167.27</v>
      </c>
      <c r="C2182" s="7">
        <v>166.5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0.99539666407604466</v>
      </c>
      <c r="H2182" s="5">
        <f t="shared" si="248"/>
        <v>0.99539666407604466</v>
      </c>
      <c r="I2182" s="10">
        <f t="shared" si="249"/>
        <v>0.99539666407604466</v>
      </c>
      <c r="J2182" s="10">
        <f t="shared" si="250"/>
        <v>0.99539666407604466</v>
      </c>
    </row>
    <row r="2183" spans="1:10" x14ac:dyDescent="0.3">
      <c r="A2183" s="6">
        <v>45017.916666666664</v>
      </c>
      <c r="B2183" s="7">
        <v>167.27</v>
      </c>
      <c r="C2183" s="7">
        <v>166.5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0.99539666407604466</v>
      </c>
      <c r="H2183" s="5">
        <f t="shared" si="248"/>
        <v>0.99539666407604466</v>
      </c>
      <c r="I2183" s="10">
        <f t="shared" si="249"/>
        <v>0.99539666407604466</v>
      </c>
      <c r="J2183" s="10">
        <f t="shared" si="250"/>
        <v>0.99539666407604466</v>
      </c>
    </row>
    <row r="2184" spans="1:10" x14ac:dyDescent="0.3">
      <c r="A2184" s="6">
        <v>45017.958333333336</v>
      </c>
      <c r="B2184" s="7">
        <v>167.27</v>
      </c>
      <c r="C2184" s="7">
        <v>166.5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0.99539666407604466</v>
      </c>
      <c r="H2184" s="5">
        <f t="shared" si="248"/>
        <v>0.99539666407604466</v>
      </c>
      <c r="I2184" s="10">
        <f t="shared" si="249"/>
        <v>0.99539666407604466</v>
      </c>
      <c r="J2184" s="10">
        <f t="shared" si="250"/>
        <v>0.99539666407604466</v>
      </c>
    </row>
    <row r="2185" spans="1:10" x14ac:dyDescent="0.3">
      <c r="A2185" s="6">
        <v>45018</v>
      </c>
      <c r="B2185" s="7">
        <v>148.74</v>
      </c>
      <c r="C2185" s="7">
        <v>148.05000000000001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0.99536103267446552</v>
      </c>
      <c r="H2185" s="5">
        <f t="shared" si="248"/>
        <v>0.99536103267446552</v>
      </c>
      <c r="I2185" s="10">
        <f t="shared" si="249"/>
        <v>0.99536103267446552</v>
      </c>
      <c r="J2185" s="10">
        <f t="shared" si="250"/>
        <v>0.99536103267446552</v>
      </c>
    </row>
    <row r="2186" spans="1:10" x14ac:dyDescent="0.3">
      <c r="A2186" s="6">
        <v>45018.041666666664</v>
      </c>
      <c r="B2186" s="7">
        <v>139.55000000000001</v>
      </c>
      <c r="C2186" s="7">
        <v>138.91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0.99541383016839835</v>
      </c>
      <c r="H2186" s="5">
        <f t="shared" si="248"/>
        <v>0.99541383016839835</v>
      </c>
      <c r="I2186" s="10">
        <f t="shared" si="249"/>
        <v>0.99541383016839835</v>
      </c>
      <c r="J2186" s="10">
        <f t="shared" si="250"/>
        <v>0.99541383016839835</v>
      </c>
    </row>
    <row r="2187" spans="1:10" x14ac:dyDescent="0.3">
      <c r="A2187" s="6">
        <v>45018.041666666664</v>
      </c>
      <c r="B2187" s="7">
        <v>150.44</v>
      </c>
      <c r="C2187" s="7">
        <v>148.12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0.9845785695293805</v>
      </c>
      <c r="H2187" s="5">
        <f t="shared" si="248"/>
        <v>0.9845785695293805</v>
      </c>
      <c r="I2187" s="10">
        <f t="shared" si="249"/>
        <v>0.9845785695293805</v>
      </c>
      <c r="J2187" s="10">
        <f t="shared" si="250"/>
        <v>0.9845785695293805</v>
      </c>
    </row>
    <row r="2188" spans="1:10" x14ac:dyDescent="0.3">
      <c r="A2188" s="6">
        <v>45018.083333333336</v>
      </c>
      <c r="B2188" s="7">
        <v>143.94999999999999</v>
      </c>
      <c r="C2188" s="7">
        <v>141.72999999999999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0.98457797846474471</v>
      </c>
      <c r="H2188" s="5">
        <f t="shared" si="248"/>
        <v>0.98457797846474471</v>
      </c>
      <c r="I2188" s="10">
        <f t="shared" si="249"/>
        <v>0.98457797846474471</v>
      </c>
      <c r="J2188" s="10">
        <f t="shared" si="250"/>
        <v>0.98457797846474471</v>
      </c>
    </row>
    <row r="2189" spans="1:10" x14ac:dyDescent="0.3">
      <c r="A2189" s="6">
        <v>45018.125</v>
      </c>
      <c r="B2189" s="7">
        <v>143.94999999999999</v>
      </c>
      <c r="C2189" s="7">
        <v>141.72999999999999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0.98457797846474471</v>
      </c>
      <c r="H2189" s="5">
        <f t="shared" si="248"/>
        <v>0.98457797846474471</v>
      </c>
      <c r="I2189" s="10">
        <f t="shared" si="249"/>
        <v>0.98457797846474471</v>
      </c>
      <c r="J2189" s="10">
        <f t="shared" si="250"/>
        <v>0.98457797846474471</v>
      </c>
    </row>
    <row r="2190" spans="1:10" x14ac:dyDescent="0.3">
      <c r="A2190" s="6">
        <v>45018.166666666664</v>
      </c>
      <c r="B2190" s="7">
        <v>143.36000000000001</v>
      </c>
      <c r="C2190" s="7">
        <v>141.15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0.9845842633928571</v>
      </c>
      <c r="H2190" s="5">
        <f t="shared" si="248"/>
        <v>0.9845842633928571</v>
      </c>
      <c r="I2190" s="10">
        <f t="shared" si="249"/>
        <v>0.9845842633928571</v>
      </c>
      <c r="J2190" s="10">
        <f t="shared" si="250"/>
        <v>0.9845842633928571</v>
      </c>
    </row>
    <row r="2191" spans="1:10" x14ac:dyDescent="0.3">
      <c r="A2191" s="6">
        <v>45018.208333333336</v>
      </c>
      <c r="B2191" s="7">
        <v>142.78</v>
      </c>
      <c r="C2191" s="7">
        <v>140.57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0.98452164168651068</v>
      </c>
      <c r="H2191" s="5">
        <f t="shared" si="248"/>
        <v>0.98452164168651068</v>
      </c>
      <c r="I2191" s="10">
        <f t="shared" si="249"/>
        <v>0.98452164168651068</v>
      </c>
      <c r="J2191" s="10">
        <f t="shared" si="250"/>
        <v>0.98452164168651068</v>
      </c>
    </row>
    <row r="2192" spans="1:10" x14ac:dyDescent="0.3">
      <c r="A2192" s="6">
        <v>45018.25</v>
      </c>
      <c r="B2192" s="7">
        <v>143.94999999999999</v>
      </c>
      <c r="C2192" s="7">
        <v>141.72999999999999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0.98457797846474471</v>
      </c>
      <c r="H2192" s="5">
        <f t="shared" si="248"/>
        <v>0.98457797846474471</v>
      </c>
      <c r="I2192" s="10">
        <f t="shared" si="249"/>
        <v>0.98457797846474471</v>
      </c>
      <c r="J2192" s="10">
        <f t="shared" si="250"/>
        <v>0.98457797846474471</v>
      </c>
    </row>
    <row r="2193" spans="1:10" x14ac:dyDescent="0.3">
      <c r="A2193" s="6">
        <v>45018.291666666664</v>
      </c>
      <c r="B2193" s="7">
        <v>143.94999999999999</v>
      </c>
      <c r="C2193" s="7">
        <v>141.72999999999999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0.98457797846474471</v>
      </c>
      <c r="H2193" s="5">
        <f t="shared" si="248"/>
        <v>0.98457797846474471</v>
      </c>
      <c r="I2193" s="10">
        <f t="shared" si="249"/>
        <v>0.98457797846474471</v>
      </c>
      <c r="J2193" s="10">
        <f t="shared" si="250"/>
        <v>0.98457797846474471</v>
      </c>
    </row>
    <row r="2194" spans="1:10" x14ac:dyDescent="0.3">
      <c r="A2194" s="6">
        <v>45018.333333333336</v>
      </c>
      <c r="B2194" s="7">
        <v>74.23</v>
      </c>
      <c r="C2194" s="7">
        <v>73.09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0.98464232789977102</v>
      </c>
      <c r="H2194" s="5">
        <f t="shared" si="248"/>
        <v>0.98464232789977102</v>
      </c>
      <c r="I2194" s="10">
        <f t="shared" si="249"/>
        <v>0.98464232789977102</v>
      </c>
      <c r="J2194" s="10">
        <f t="shared" si="250"/>
        <v>0.98464232789977102</v>
      </c>
    </row>
    <row r="2195" spans="1:10" x14ac:dyDescent="0.3">
      <c r="A2195" s="6">
        <v>45018.375</v>
      </c>
      <c r="B2195" s="7">
        <v>0</v>
      </c>
      <c r="C2195" s="7">
        <v>0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</v>
      </c>
      <c r="H2195" s="5">
        <f t="shared" si="248"/>
        <v>1</v>
      </c>
      <c r="I2195" s="10">
        <f t="shared" si="249"/>
        <v>1</v>
      </c>
      <c r="J2195" s="10">
        <f t="shared" si="250"/>
        <v>1</v>
      </c>
    </row>
    <row r="2196" spans="1:10" x14ac:dyDescent="0.3">
      <c r="A2196" s="6">
        <v>45018.416666666664</v>
      </c>
      <c r="B2196" s="7">
        <v>0</v>
      </c>
      <c r="C2196" s="7">
        <v>0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</v>
      </c>
      <c r="H2196" s="5">
        <f t="shared" si="248"/>
        <v>1</v>
      </c>
      <c r="I2196" s="10">
        <f t="shared" si="249"/>
        <v>1</v>
      </c>
      <c r="J2196" s="10">
        <f t="shared" si="250"/>
        <v>1</v>
      </c>
    </row>
    <row r="2197" spans="1:10" x14ac:dyDescent="0.3">
      <c r="A2197" s="6">
        <v>45018.458333333336</v>
      </c>
      <c r="B2197" s="7">
        <v>0</v>
      </c>
      <c r="C2197" s="7">
        <v>0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</v>
      </c>
      <c r="H2197" s="5">
        <f t="shared" si="248"/>
        <v>1</v>
      </c>
      <c r="I2197" s="10">
        <f t="shared" si="249"/>
        <v>1</v>
      </c>
      <c r="J2197" s="10">
        <f t="shared" si="250"/>
        <v>1</v>
      </c>
    </row>
    <row r="2198" spans="1:10" x14ac:dyDescent="0.3">
      <c r="A2198" s="6">
        <v>45018.5</v>
      </c>
      <c r="B2198" s="7">
        <v>0</v>
      </c>
      <c r="C2198" s="7">
        <v>0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</v>
      </c>
      <c r="H2198" s="5">
        <f t="shared" si="248"/>
        <v>1</v>
      </c>
      <c r="I2198" s="10">
        <f t="shared" si="249"/>
        <v>1</v>
      </c>
      <c r="J2198" s="10">
        <f t="shared" si="250"/>
        <v>1</v>
      </c>
    </row>
    <row r="2199" spans="1:10" x14ac:dyDescent="0.3">
      <c r="A2199" s="6">
        <v>45018.541666666664</v>
      </c>
      <c r="B2199" s="7">
        <v>0</v>
      </c>
      <c r="C2199" s="7">
        <v>0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</v>
      </c>
      <c r="H2199" s="5">
        <f t="shared" si="248"/>
        <v>1</v>
      </c>
      <c r="I2199" s="10">
        <f t="shared" si="249"/>
        <v>1</v>
      </c>
      <c r="J2199" s="10">
        <f t="shared" si="250"/>
        <v>1</v>
      </c>
    </row>
    <row r="2200" spans="1:10" x14ac:dyDescent="0.3">
      <c r="A2200" s="6">
        <v>45018.583333333336</v>
      </c>
      <c r="B2200" s="7">
        <v>0</v>
      </c>
      <c r="C2200" s="7">
        <v>0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</v>
      </c>
      <c r="H2200" s="5">
        <f t="shared" si="248"/>
        <v>1</v>
      </c>
      <c r="I2200" s="10">
        <f t="shared" si="249"/>
        <v>1</v>
      </c>
      <c r="J2200" s="10">
        <f t="shared" si="250"/>
        <v>1</v>
      </c>
    </row>
    <row r="2201" spans="1:10" x14ac:dyDescent="0.3">
      <c r="A2201" s="6">
        <v>45018.625</v>
      </c>
      <c r="B2201" s="7">
        <v>0</v>
      </c>
      <c r="C2201" s="7">
        <v>0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</v>
      </c>
      <c r="H2201" s="5">
        <f t="shared" si="248"/>
        <v>1</v>
      </c>
      <c r="I2201" s="10">
        <f t="shared" si="249"/>
        <v>1</v>
      </c>
      <c r="J2201" s="10">
        <f t="shared" si="250"/>
        <v>1</v>
      </c>
    </row>
    <row r="2202" spans="1:10" x14ac:dyDescent="0.3">
      <c r="A2202" s="6">
        <v>45018.666666666664</v>
      </c>
      <c r="B2202" s="7">
        <v>0</v>
      </c>
      <c r="C2202" s="7">
        <v>0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</v>
      </c>
      <c r="H2202" s="5">
        <f t="shared" si="248"/>
        <v>1</v>
      </c>
      <c r="I2202" s="10">
        <f t="shared" si="249"/>
        <v>1</v>
      </c>
      <c r="J2202" s="10">
        <f t="shared" si="250"/>
        <v>1</v>
      </c>
    </row>
    <row r="2203" spans="1:10" x14ac:dyDescent="0.3">
      <c r="A2203" s="6">
        <v>45018.708333333336</v>
      </c>
      <c r="B2203" s="7">
        <v>0</v>
      </c>
      <c r="C2203" s="7">
        <v>0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</v>
      </c>
      <c r="H2203" s="5">
        <f t="shared" si="248"/>
        <v>1</v>
      </c>
      <c r="I2203" s="10">
        <f t="shared" si="249"/>
        <v>1</v>
      </c>
      <c r="J2203" s="10">
        <f t="shared" si="250"/>
        <v>1</v>
      </c>
    </row>
    <row r="2204" spans="1:10" x14ac:dyDescent="0.3">
      <c r="A2204" s="6">
        <v>45018.75</v>
      </c>
      <c r="B2204" s="7">
        <v>50.74</v>
      </c>
      <c r="C2204" s="7">
        <v>51.93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1.0234528971225856</v>
      </c>
      <c r="H2204" s="5">
        <f t="shared" si="248"/>
        <v>1.0231330323028829</v>
      </c>
      <c r="I2204" s="10">
        <f t="shared" si="249"/>
        <v>1.0154220215352554</v>
      </c>
      <c r="J2204" s="10">
        <f t="shared" si="250"/>
        <v>1.0077110107676277</v>
      </c>
    </row>
    <row r="2205" spans="1:10" x14ac:dyDescent="0.3">
      <c r="A2205" s="6">
        <v>45018.791666666664</v>
      </c>
      <c r="B2205" s="7">
        <v>171.46</v>
      </c>
      <c r="C2205" s="7">
        <v>171.22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0.99860025661961971</v>
      </c>
      <c r="H2205" s="5">
        <f t="shared" si="248"/>
        <v>0.99860025661961971</v>
      </c>
      <c r="I2205" s="10">
        <f t="shared" si="249"/>
        <v>0.99860025661961971</v>
      </c>
      <c r="J2205" s="10">
        <f t="shared" si="250"/>
        <v>0.99860025661961971</v>
      </c>
    </row>
    <row r="2206" spans="1:10" x14ac:dyDescent="0.3">
      <c r="A2206" s="6">
        <v>45018.833333333336</v>
      </c>
      <c r="B2206" s="7">
        <v>171.46</v>
      </c>
      <c r="C2206" s="7">
        <v>171.22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0.99860025661961971</v>
      </c>
      <c r="H2206" s="5">
        <f t="shared" si="248"/>
        <v>0.99860025661961971</v>
      </c>
      <c r="I2206" s="10">
        <f t="shared" si="249"/>
        <v>0.99860025661961971</v>
      </c>
      <c r="J2206" s="10">
        <f t="shared" si="250"/>
        <v>0.99860025661961971</v>
      </c>
    </row>
    <row r="2207" spans="1:10" x14ac:dyDescent="0.3">
      <c r="A2207" s="6">
        <v>45018.875</v>
      </c>
      <c r="B2207" s="7">
        <v>171.46</v>
      </c>
      <c r="C2207" s="7">
        <v>171.22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0.99860025661961971</v>
      </c>
      <c r="H2207" s="5">
        <f t="shared" si="248"/>
        <v>0.99860025661961971</v>
      </c>
      <c r="I2207" s="10">
        <f t="shared" si="249"/>
        <v>0.99860025661961971</v>
      </c>
      <c r="J2207" s="10">
        <f t="shared" si="250"/>
        <v>0.99860025661961971</v>
      </c>
    </row>
    <row r="2208" spans="1:10" x14ac:dyDescent="0.3">
      <c r="A2208" s="6">
        <v>45018.916666666664</v>
      </c>
      <c r="B2208" s="7">
        <v>142.03</v>
      </c>
      <c r="C2208" s="7">
        <v>141.83000000000001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0.99859184679293111</v>
      </c>
      <c r="H2208" s="5">
        <f t="shared" si="248"/>
        <v>0.99859184679293111</v>
      </c>
      <c r="I2208" s="10">
        <f t="shared" si="249"/>
        <v>0.99859184679293111</v>
      </c>
      <c r="J2208" s="10">
        <f t="shared" si="250"/>
        <v>0.99859184679293111</v>
      </c>
    </row>
    <row r="2209" spans="1:10" x14ac:dyDescent="0.3">
      <c r="A2209" s="6">
        <v>45018.958333333336</v>
      </c>
      <c r="B2209" s="7">
        <v>142.03</v>
      </c>
      <c r="C2209" s="7">
        <v>141.83000000000001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0.99859184679293111</v>
      </c>
      <c r="H2209" s="5">
        <f t="shared" si="248"/>
        <v>0.99859184679293111</v>
      </c>
      <c r="I2209" s="10">
        <f t="shared" si="249"/>
        <v>0.99859184679293111</v>
      </c>
      <c r="J2209" s="10">
        <f t="shared" si="250"/>
        <v>0.99859184679293111</v>
      </c>
    </row>
    <row r="2210" spans="1:10" x14ac:dyDescent="0.3">
      <c r="A2210" s="6">
        <v>45019</v>
      </c>
      <c r="B2210" s="7">
        <v>138.61000000000001</v>
      </c>
      <c r="C2210" s="7">
        <v>138.41999999999999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0.99862924752903814</v>
      </c>
      <c r="H2210" s="5">
        <f t="shared" si="248"/>
        <v>0.99862924752903814</v>
      </c>
      <c r="I2210" s="10">
        <f t="shared" si="249"/>
        <v>0.99862924752903814</v>
      </c>
      <c r="J2210" s="10">
        <f t="shared" si="250"/>
        <v>0.99862924752903814</v>
      </c>
    </row>
    <row r="2211" spans="1:10" x14ac:dyDescent="0.3">
      <c r="A2211" s="6">
        <v>45019.041666666664</v>
      </c>
      <c r="B2211" s="7">
        <v>136.57</v>
      </c>
      <c r="C2211" s="7">
        <v>135.08000000000001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0.98908984403602562</v>
      </c>
      <c r="H2211" s="5">
        <f t="shared" si="248"/>
        <v>0.98908984403602562</v>
      </c>
      <c r="I2211" s="10">
        <f t="shared" si="249"/>
        <v>0.98908984403602562</v>
      </c>
      <c r="J2211" s="10">
        <f t="shared" si="250"/>
        <v>0.98908984403602562</v>
      </c>
    </row>
    <row r="2212" spans="1:10" x14ac:dyDescent="0.3">
      <c r="A2212" s="6">
        <v>45019.083333333336</v>
      </c>
      <c r="B2212" s="7">
        <v>136.57</v>
      </c>
      <c r="C2212" s="7">
        <v>135.08000000000001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0.98908984403602562</v>
      </c>
      <c r="H2212" s="5">
        <f t="shared" si="248"/>
        <v>0.98908984403602562</v>
      </c>
      <c r="I2212" s="10">
        <f t="shared" si="249"/>
        <v>0.98908984403602562</v>
      </c>
      <c r="J2212" s="10">
        <f t="shared" si="250"/>
        <v>0.98908984403602562</v>
      </c>
    </row>
    <row r="2213" spans="1:10" x14ac:dyDescent="0.3">
      <c r="A2213" s="6">
        <v>45019.125</v>
      </c>
      <c r="B2213" s="7">
        <v>111.79</v>
      </c>
      <c r="C2213" s="7">
        <v>110.57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0.98908668038286063</v>
      </c>
      <c r="H2213" s="5">
        <f t="shared" si="248"/>
        <v>0.98908668038286063</v>
      </c>
      <c r="I2213" s="10">
        <f t="shared" si="249"/>
        <v>0.98908668038286063</v>
      </c>
      <c r="J2213" s="10">
        <f t="shared" si="250"/>
        <v>0.98908668038286063</v>
      </c>
    </row>
    <row r="2214" spans="1:10" x14ac:dyDescent="0.3">
      <c r="A2214" s="6">
        <v>45019.166666666664</v>
      </c>
      <c r="B2214" s="7">
        <v>144.54</v>
      </c>
      <c r="C2214" s="7">
        <v>142.96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0.98906876989068782</v>
      </c>
      <c r="H2214" s="5">
        <f t="shared" si="248"/>
        <v>0.98906876989068782</v>
      </c>
      <c r="I2214" s="10">
        <f t="shared" si="249"/>
        <v>0.98906876989068782</v>
      </c>
      <c r="J2214" s="10">
        <f t="shared" si="250"/>
        <v>0.98906876989068782</v>
      </c>
    </row>
    <row r="2215" spans="1:10" x14ac:dyDescent="0.3">
      <c r="A2215" s="6">
        <v>45019.208333333336</v>
      </c>
      <c r="B2215" s="7">
        <v>143.37</v>
      </c>
      <c r="C2215" s="7">
        <v>141.81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0.98911906256539028</v>
      </c>
      <c r="H2215" s="5">
        <f t="shared" si="248"/>
        <v>0.98911906256539028</v>
      </c>
      <c r="I2215" s="10">
        <f t="shared" si="249"/>
        <v>0.98911906256539028</v>
      </c>
      <c r="J2215" s="10">
        <f t="shared" si="250"/>
        <v>0.98911906256539028</v>
      </c>
    </row>
    <row r="2216" spans="1:10" x14ac:dyDescent="0.3">
      <c r="A2216" s="6">
        <v>45019.25</v>
      </c>
      <c r="B2216" s="7">
        <v>136.66999999999999</v>
      </c>
      <c r="C2216" s="7">
        <v>135.18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0.98909782688227132</v>
      </c>
      <c r="H2216" s="5">
        <f t="shared" si="248"/>
        <v>0.98909782688227132</v>
      </c>
      <c r="I2216" s="10">
        <f t="shared" si="249"/>
        <v>0.98909782688227132</v>
      </c>
      <c r="J2216" s="10">
        <f t="shared" si="250"/>
        <v>0.98909782688227132</v>
      </c>
    </row>
    <row r="2217" spans="1:10" x14ac:dyDescent="0.3">
      <c r="A2217" s="6">
        <v>45019.291666666664</v>
      </c>
      <c r="B2217" s="7">
        <v>171.84</v>
      </c>
      <c r="C2217" s="7">
        <v>169.96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0.98905959031657353</v>
      </c>
      <c r="H2217" s="5">
        <f t="shared" si="248"/>
        <v>0.98905959031657353</v>
      </c>
      <c r="I2217" s="10">
        <f t="shared" si="249"/>
        <v>0.98905959031657353</v>
      </c>
      <c r="J2217" s="10">
        <f t="shared" si="250"/>
        <v>0.98905959031657353</v>
      </c>
    </row>
    <row r="2218" spans="1:10" x14ac:dyDescent="0.3">
      <c r="A2218" s="6">
        <v>45019.333333333336</v>
      </c>
      <c r="B2218" s="7">
        <v>117.83</v>
      </c>
      <c r="C2218" s="7">
        <v>116.54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0.98905202410252069</v>
      </c>
      <c r="H2218" s="5">
        <f t="shared" si="248"/>
        <v>0.98905202410252069</v>
      </c>
      <c r="I2218" s="10">
        <f t="shared" si="249"/>
        <v>0.98905202410252069</v>
      </c>
      <c r="J2218" s="10">
        <f t="shared" si="250"/>
        <v>0.98905202410252069</v>
      </c>
    </row>
    <row r="2219" spans="1:10" x14ac:dyDescent="0.3">
      <c r="A2219" s="6">
        <v>45019.375</v>
      </c>
      <c r="B2219" s="7">
        <v>53.82</v>
      </c>
      <c r="C2219" s="7">
        <v>55.27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1.0269416573764401</v>
      </c>
      <c r="H2219" s="5">
        <f t="shared" si="248"/>
        <v>1.0231330323028829</v>
      </c>
      <c r="I2219" s="10">
        <f t="shared" si="249"/>
        <v>1.0154220215352554</v>
      </c>
      <c r="J2219" s="10">
        <f t="shared" si="250"/>
        <v>1.0077110107676277</v>
      </c>
    </row>
    <row r="2220" spans="1:10" x14ac:dyDescent="0.3">
      <c r="A2220" s="6">
        <v>45019.416666666664</v>
      </c>
      <c r="B2220" s="7">
        <v>109.81</v>
      </c>
      <c r="C2220" s="7">
        <v>112.78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1.0270467170567343</v>
      </c>
      <c r="H2220" s="5">
        <f t="shared" si="248"/>
        <v>1.0231330323028829</v>
      </c>
      <c r="I2220" s="10">
        <f t="shared" si="249"/>
        <v>1.0154220215352554</v>
      </c>
      <c r="J2220" s="10">
        <f t="shared" si="250"/>
        <v>1.0077110107676277</v>
      </c>
    </row>
    <row r="2221" spans="1:10" x14ac:dyDescent="0.3">
      <c r="A2221" s="6">
        <v>45019.458333333336</v>
      </c>
      <c r="B2221" s="7">
        <v>80.89</v>
      </c>
      <c r="C2221" s="7">
        <v>83.07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1.0269501792557794</v>
      </c>
      <c r="H2221" s="5">
        <f t="shared" si="248"/>
        <v>1.0231330323028829</v>
      </c>
      <c r="I2221" s="10">
        <f t="shared" si="249"/>
        <v>1.0154220215352554</v>
      </c>
      <c r="J2221" s="10">
        <f t="shared" si="250"/>
        <v>1.0077110107676277</v>
      </c>
    </row>
    <row r="2222" spans="1:10" x14ac:dyDescent="0.3">
      <c r="A2222" s="6">
        <v>45019.5</v>
      </c>
      <c r="B2222" s="7">
        <v>65.180000000000007</v>
      </c>
      <c r="C2222" s="7">
        <v>66.930000000000007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1.0268487266032524</v>
      </c>
      <c r="H2222" s="5">
        <f t="shared" si="248"/>
        <v>1.0231330323028829</v>
      </c>
      <c r="I2222" s="10">
        <f t="shared" si="249"/>
        <v>1.0154220215352554</v>
      </c>
      <c r="J2222" s="10">
        <f t="shared" si="250"/>
        <v>1.0077110107676277</v>
      </c>
    </row>
    <row r="2223" spans="1:10" x14ac:dyDescent="0.3">
      <c r="A2223" s="6">
        <v>45019.541666666664</v>
      </c>
      <c r="B2223" s="7">
        <v>16.14</v>
      </c>
      <c r="C2223" s="7">
        <v>16.579999999999998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1.0272614622056999</v>
      </c>
      <c r="H2223" s="5">
        <f t="shared" si="248"/>
        <v>1.0231330323028829</v>
      </c>
      <c r="I2223" s="10">
        <f t="shared" si="249"/>
        <v>1.0154220215352554</v>
      </c>
      <c r="J2223" s="10">
        <f t="shared" si="250"/>
        <v>1.0077110107676277</v>
      </c>
    </row>
    <row r="2224" spans="1:10" x14ac:dyDescent="0.3">
      <c r="A2224" s="6">
        <v>45019.583333333336</v>
      </c>
      <c r="B2224" s="7">
        <v>0</v>
      </c>
      <c r="C2224" s="7">
        <v>0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</v>
      </c>
      <c r="H2224" s="5">
        <f t="shared" si="248"/>
        <v>1</v>
      </c>
      <c r="I2224" s="10">
        <f t="shared" si="249"/>
        <v>1</v>
      </c>
      <c r="J2224" s="10">
        <f t="shared" si="250"/>
        <v>1</v>
      </c>
    </row>
    <row r="2225" spans="1:10" x14ac:dyDescent="0.3">
      <c r="A2225" s="6">
        <v>45019.625</v>
      </c>
      <c r="B2225" s="7">
        <v>0</v>
      </c>
      <c r="C2225" s="7">
        <v>0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</v>
      </c>
      <c r="H2225" s="5">
        <f t="shared" si="248"/>
        <v>1</v>
      </c>
      <c r="I2225" s="10">
        <f t="shared" si="249"/>
        <v>1</v>
      </c>
      <c r="J2225" s="10">
        <f t="shared" si="250"/>
        <v>1</v>
      </c>
    </row>
    <row r="2226" spans="1:10" x14ac:dyDescent="0.3">
      <c r="A2226" s="6">
        <v>45019.666666666664</v>
      </c>
      <c r="B2226" s="7">
        <v>0</v>
      </c>
      <c r="C2226" s="7">
        <v>0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</v>
      </c>
      <c r="H2226" s="5">
        <f t="shared" si="248"/>
        <v>1</v>
      </c>
      <c r="I2226" s="10">
        <f t="shared" si="249"/>
        <v>1</v>
      </c>
      <c r="J2226" s="10">
        <f t="shared" si="250"/>
        <v>1</v>
      </c>
    </row>
    <row r="2227" spans="1:10" x14ac:dyDescent="0.3">
      <c r="A2227" s="6">
        <v>45019.708333333336</v>
      </c>
      <c r="B2227" s="7">
        <v>0</v>
      </c>
      <c r="C2227" s="7">
        <v>0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</v>
      </c>
      <c r="H2227" s="5">
        <f t="shared" si="248"/>
        <v>1</v>
      </c>
      <c r="I2227" s="10">
        <f t="shared" si="249"/>
        <v>1</v>
      </c>
      <c r="J2227" s="10">
        <f t="shared" si="250"/>
        <v>1</v>
      </c>
    </row>
    <row r="2228" spans="1:10" x14ac:dyDescent="0.3">
      <c r="A2228" s="6">
        <v>45019.75</v>
      </c>
      <c r="B2228" s="7">
        <v>42.91</v>
      </c>
      <c r="C2228" s="7">
        <v>44.06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1.0268002796550921</v>
      </c>
      <c r="H2228" s="5">
        <f t="shared" si="248"/>
        <v>1.0231330323028829</v>
      </c>
      <c r="I2228" s="10">
        <f t="shared" si="249"/>
        <v>1.0154220215352554</v>
      </c>
      <c r="J2228" s="10">
        <f t="shared" si="250"/>
        <v>1.0077110107676277</v>
      </c>
    </row>
    <row r="2229" spans="1:10" x14ac:dyDescent="0.3">
      <c r="A2229" s="6">
        <v>45019.791666666664</v>
      </c>
      <c r="B2229" s="7">
        <v>156.24</v>
      </c>
      <c r="C2229" s="7">
        <v>156.16999999999999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0.99955197132616469</v>
      </c>
      <c r="H2229" s="5">
        <f t="shared" si="248"/>
        <v>0.99955197132616469</v>
      </c>
      <c r="I2229" s="10">
        <f t="shared" si="249"/>
        <v>0.99955197132616469</v>
      </c>
      <c r="J2229" s="10">
        <f t="shared" si="250"/>
        <v>0.99955197132616469</v>
      </c>
    </row>
    <row r="2230" spans="1:10" x14ac:dyDescent="0.3">
      <c r="A2230" s="6">
        <v>45019.833333333336</v>
      </c>
      <c r="B2230" s="7">
        <v>147.72</v>
      </c>
      <c r="C2230" s="7">
        <v>147.63999999999999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0.99945843487679387</v>
      </c>
      <c r="H2230" s="5">
        <f t="shared" si="248"/>
        <v>0.99945843487679387</v>
      </c>
      <c r="I2230" s="10">
        <f t="shared" si="249"/>
        <v>0.99945843487679387</v>
      </c>
      <c r="J2230" s="10">
        <f t="shared" si="250"/>
        <v>0.99945843487679387</v>
      </c>
    </row>
    <row r="2231" spans="1:10" x14ac:dyDescent="0.3">
      <c r="A2231" s="6">
        <v>45019.875</v>
      </c>
      <c r="B2231" s="7">
        <v>135.94</v>
      </c>
      <c r="C2231" s="7">
        <v>135.87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0.99948506694129768</v>
      </c>
      <c r="H2231" s="5">
        <f t="shared" si="248"/>
        <v>0.99948506694129768</v>
      </c>
      <c r="I2231" s="10">
        <f t="shared" si="249"/>
        <v>0.99948506694129768</v>
      </c>
      <c r="J2231" s="10">
        <f t="shared" si="250"/>
        <v>0.99948506694129768</v>
      </c>
    </row>
    <row r="2232" spans="1:10" x14ac:dyDescent="0.3">
      <c r="A2232" s="6">
        <v>45019.916666666664</v>
      </c>
      <c r="B2232" s="7">
        <v>137.11000000000001</v>
      </c>
      <c r="C2232" s="7">
        <v>137.04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0.99948946101670177</v>
      </c>
      <c r="H2232" s="5">
        <f t="shared" si="248"/>
        <v>0.99948946101670177</v>
      </c>
      <c r="I2232" s="10">
        <f t="shared" si="249"/>
        <v>0.99948946101670177</v>
      </c>
      <c r="J2232" s="10">
        <f t="shared" si="250"/>
        <v>0.99948946101670177</v>
      </c>
    </row>
    <row r="2233" spans="1:10" x14ac:dyDescent="0.3">
      <c r="A2233" s="6">
        <v>45019.958333333336</v>
      </c>
      <c r="B2233" s="7">
        <v>156.85</v>
      </c>
      <c r="C2233" s="7">
        <v>156.77000000000001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0.99948995855913303</v>
      </c>
      <c r="H2233" s="5">
        <f t="shared" si="248"/>
        <v>0.99948995855913303</v>
      </c>
      <c r="I2233" s="10">
        <f t="shared" si="249"/>
        <v>0.99948995855913303</v>
      </c>
      <c r="J2233" s="10">
        <f t="shared" si="250"/>
        <v>0.99948995855913303</v>
      </c>
    </row>
    <row r="2234" spans="1:10" x14ac:dyDescent="0.3">
      <c r="A2234" s="6">
        <v>45020</v>
      </c>
      <c r="B2234" s="7">
        <v>159.93</v>
      </c>
      <c r="C2234" s="7">
        <v>159.85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0.99949978115425486</v>
      </c>
      <c r="H2234" s="5">
        <f t="shared" si="248"/>
        <v>0.99949978115425486</v>
      </c>
      <c r="I2234" s="10">
        <f t="shared" si="249"/>
        <v>0.99949978115425486</v>
      </c>
      <c r="J2234" s="10">
        <f t="shared" si="250"/>
        <v>0.99949978115425486</v>
      </c>
    </row>
    <row r="2235" spans="1:10" x14ac:dyDescent="0.3">
      <c r="A2235" s="6">
        <v>45020.041666666664</v>
      </c>
      <c r="B2235" s="7">
        <v>141.76</v>
      </c>
      <c r="C2235" s="7">
        <v>140.5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0.99111173814898423</v>
      </c>
      <c r="H2235" s="5">
        <f t="shared" si="248"/>
        <v>0.99111173814898423</v>
      </c>
      <c r="I2235" s="10">
        <f t="shared" si="249"/>
        <v>0.99111173814898423</v>
      </c>
      <c r="J2235" s="10">
        <f t="shared" si="250"/>
        <v>0.99111173814898423</v>
      </c>
    </row>
    <row r="2236" spans="1:10" x14ac:dyDescent="0.3">
      <c r="A2236" s="6">
        <v>45020.083333333336</v>
      </c>
      <c r="B2236" s="7">
        <v>138.93</v>
      </c>
      <c r="C2236" s="7">
        <v>137.69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0.99107464190599581</v>
      </c>
      <c r="H2236" s="5">
        <f t="shared" si="248"/>
        <v>0.99107464190599581</v>
      </c>
      <c r="I2236" s="10">
        <f t="shared" si="249"/>
        <v>0.99107464190599581</v>
      </c>
      <c r="J2236" s="10">
        <f t="shared" si="250"/>
        <v>0.99107464190599581</v>
      </c>
    </row>
    <row r="2237" spans="1:10" x14ac:dyDescent="0.3">
      <c r="A2237" s="6">
        <v>45020.125</v>
      </c>
      <c r="B2237" s="7">
        <v>137.71</v>
      </c>
      <c r="C2237" s="7">
        <v>136.49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0.99114080313702713</v>
      </c>
      <c r="H2237" s="5">
        <f t="shared" si="248"/>
        <v>0.99114080313702713</v>
      </c>
      <c r="I2237" s="10">
        <f t="shared" si="249"/>
        <v>0.99114080313702713</v>
      </c>
      <c r="J2237" s="10">
        <f t="shared" si="250"/>
        <v>0.99114080313702713</v>
      </c>
    </row>
    <row r="2238" spans="1:10" x14ac:dyDescent="0.3">
      <c r="A2238" s="6">
        <v>45020.166666666664</v>
      </c>
      <c r="B2238" s="7">
        <v>135.41999999999999</v>
      </c>
      <c r="C2238" s="7">
        <v>134.22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0.99113867966326996</v>
      </c>
      <c r="H2238" s="5">
        <f t="shared" si="248"/>
        <v>0.99113867966326996</v>
      </c>
      <c r="I2238" s="10">
        <f t="shared" si="249"/>
        <v>0.99113867966326996</v>
      </c>
      <c r="J2238" s="10">
        <f t="shared" si="250"/>
        <v>0.99113867966326996</v>
      </c>
    </row>
    <row r="2239" spans="1:10" x14ac:dyDescent="0.3">
      <c r="A2239" s="6">
        <v>45020.208333333336</v>
      </c>
      <c r="B2239" s="7">
        <v>136.47</v>
      </c>
      <c r="C2239" s="7">
        <v>135.26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0.99113358247233818</v>
      </c>
      <c r="H2239" s="5">
        <f t="shared" si="248"/>
        <v>0.99113358247233818</v>
      </c>
      <c r="I2239" s="10">
        <f t="shared" si="249"/>
        <v>0.99113358247233818</v>
      </c>
      <c r="J2239" s="10">
        <f t="shared" si="250"/>
        <v>0.99113358247233818</v>
      </c>
    </row>
    <row r="2240" spans="1:10" x14ac:dyDescent="0.3">
      <c r="A2240" s="6">
        <v>45020.25</v>
      </c>
      <c r="B2240" s="7">
        <v>158.05000000000001</v>
      </c>
      <c r="C2240" s="7">
        <v>156.65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0.99114204365707048</v>
      </c>
      <c r="H2240" s="5">
        <f t="shared" si="248"/>
        <v>0.99114204365707048</v>
      </c>
      <c r="I2240" s="10">
        <f t="shared" si="249"/>
        <v>0.99114204365707048</v>
      </c>
      <c r="J2240" s="10">
        <f t="shared" si="250"/>
        <v>0.99114204365707048</v>
      </c>
    </row>
    <row r="2241" spans="1:10" x14ac:dyDescent="0.3">
      <c r="A2241" s="6">
        <v>45020.291666666664</v>
      </c>
      <c r="B2241" s="7">
        <v>173.99</v>
      </c>
      <c r="C2241" s="7">
        <v>172.44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0.99109144203689858</v>
      </c>
      <c r="H2241" s="5">
        <f t="shared" si="248"/>
        <v>0.99109144203689858</v>
      </c>
      <c r="I2241" s="10">
        <f t="shared" si="249"/>
        <v>0.99109144203689858</v>
      </c>
      <c r="J2241" s="10">
        <f t="shared" si="250"/>
        <v>0.99109144203689858</v>
      </c>
    </row>
    <row r="2242" spans="1:10" x14ac:dyDescent="0.3">
      <c r="A2242" s="6">
        <v>45020.333333333336</v>
      </c>
      <c r="B2242" s="7">
        <v>126.37</v>
      </c>
      <c r="C2242" s="7">
        <v>125.25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0.99113713697871331</v>
      </c>
      <c r="H2242" s="5">
        <f t="shared" si="248"/>
        <v>0.99113713697871331</v>
      </c>
      <c r="I2242" s="10">
        <f t="shared" si="249"/>
        <v>0.99113713697871331</v>
      </c>
      <c r="J2242" s="10">
        <f t="shared" si="250"/>
        <v>0.99113713697871331</v>
      </c>
    </row>
    <row r="2243" spans="1:10" x14ac:dyDescent="0.3">
      <c r="A2243" s="6">
        <v>45020.375</v>
      </c>
      <c r="B2243" s="7">
        <v>27.38</v>
      </c>
      <c r="C2243" s="7">
        <v>27.93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1.0200876552227904</v>
      </c>
      <c r="H2243" s="5">
        <f t="shared" ref="H2243:H2306" si="255">MIN(MAX(G2243,$L$12),$M$12)</f>
        <v>1.0200876552227904</v>
      </c>
      <c r="I2243" s="10">
        <f t="shared" ref="I2243:I2306" si="256">MIN(MAX(H2243,$L$10),$M$10)</f>
        <v>1.0154220215352554</v>
      </c>
      <c r="J2243" s="10">
        <f t="shared" ref="J2243:J2306" si="257">MIN(MAX(I2243,$L$8),$M$8)</f>
        <v>1.0077110107676277</v>
      </c>
    </row>
    <row r="2244" spans="1:10" x14ac:dyDescent="0.3">
      <c r="A2244" s="6">
        <v>45020.416666666664</v>
      </c>
      <c r="B2244" s="7">
        <v>0</v>
      </c>
      <c r="C2244" s="7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10">
        <f t="shared" si="256"/>
        <v>1</v>
      </c>
      <c r="J2244" s="10">
        <f t="shared" si="257"/>
        <v>1</v>
      </c>
    </row>
    <row r="2245" spans="1:10" x14ac:dyDescent="0.3">
      <c r="A2245" s="6">
        <v>45020.458333333336</v>
      </c>
      <c r="B2245" s="7">
        <v>60.65</v>
      </c>
      <c r="C2245" s="7">
        <v>61.86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1.0199505358615004</v>
      </c>
      <c r="H2245" s="5">
        <f t="shared" si="255"/>
        <v>1.0199505358615004</v>
      </c>
      <c r="I2245" s="10">
        <f t="shared" si="256"/>
        <v>1.0154220215352554</v>
      </c>
      <c r="J2245" s="10">
        <f t="shared" si="257"/>
        <v>1.0077110107676277</v>
      </c>
    </row>
    <row r="2246" spans="1:10" x14ac:dyDescent="0.3">
      <c r="A2246" s="6">
        <v>45020.5</v>
      </c>
      <c r="B2246" s="7">
        <v>120.05</v>
      </c>
      <c r="C2246" s="7">
        <v>122.43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1.0198250728862974</v>
      </c>
      <c r="H2246" s="5">
        <f t="shared" si="255"/>
        <v>1.0198250728862974</v>
      </c>
      <c r="I2246" s="10">
        <f t="shared" si="256"/>
        <v>1.0154220215352554</v>
      </c>
      <c r="J2246" s="10">
        <f t="shared" si="257"/>
        <v>1.0077110107676277</v>
      </c>
    </row>
    <row r="2247" spans="1:10" x14ac:dyDescent="0.3">
      <c r="A2247" s="6">
        <v>45020.541666666664</v>
      </c>
      <c r="B2247" s="7">
        <v>124.28</v>
      </c>
      <c r="C2247" s="7">
        <v>126.75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1.0198744769874477</v>
      </c>
      <c r="H2247" s="5">
        <f t="shared" si="255"/>
        <v>1.0198744769874477</v>
      </c>
      <c r="I2247" s="10">
        <f t="shared" si="256"/>
        <v>1.0154220215352554</v>
      </c>
      <c r="J2247" s="10">
        <f t="shared" si="257"/>
        <v>1.0077110107676277</v>
      </c>
    </row>
    <row r="2248" spans="1:10" x14ac:dyDescent="0.3">
      <c r="A2248" s="6">
        <v>45020.583333333336</v>
      </c>
      <c r="B2248" s="7">
        <v>24.86</v>
      </c>
      <c r="C2248" s="7">
        <v>25.35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1.0197103781174579</v>
      </c>
      <c r="H2248" s="5">
        <f t="shared" si="255"/>
        <v>1.0197103781174579</v>
      </c>
      <c r="I2248" s="10">
        <f t="shared" si="256"/>
        <v>1.0154220215352554</v>
      </c>
      <c r="J2248" s="10">
        <f t="shared" si="257"/>
        <v>1.0077110107676277</v>
      </c>
    </row>
    <row r="2249" spans="1:10" x14ac:dyDescent="0.3">
      <c r="A2249" s="6">
        <v>45020.625</v>
      </c>
      <c r="B2249" s="7">
        <v>0</v>
      </c>
      <c r="C2249" s="7">
        <v>0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</v>
      </c>
      <c r="H2249" s="5">
        <f t="shared" si="255"/>
        <v>1</v>
      </c>
      <c r="I2249" s="10">
        <f t="shared" si="256"/>
        <v>1</v>
      </c>
      <c r="J2249" s="10">
        <f t="shared" si="257"/>
        <v>1</v>
      </c>
    </row>
    <row r="2250" spans="1:10" x14ac:dyDescent="0.3">
      <c r="A2250" s="6">
        <v>45020.666666666664</v>
      </c>
      <c r="B2250" s="7">
        <v>0</v>
      </c>
      <c r="C2250" s="7">
        <v>0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</v>
      </c>
      <c r="H2250" s="5">
        <f t="shared" si="255"/>
        <v>1</v>
      </c>
      <c r="I2250" s="10">
        <f t="shared" si="256"/>
        <v>1</v>
      </c>
      <c r="J2250" s="10">
        <f t="shared" si="257"/>
        <v>1</v>
      </c>
    </row>
    <row r="2251" spans="1:10" x14ac:dyDescent="0.3">
      <c r="A2251" s="6">
        <v>45020.708333333336</v>
      </c>
      <c r="B2251" s="7">
        <v>0</v>
      </c>
      <c r="C2251" s="7">
        <v>0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</v>
      </c>
      <c r="H2251" s="5">
        <f t="shared" si="255"/>
        <v>1</v>
      </c>
      <c r="I2251" s="10">
        <f t="shared" si="256"/>
        <v>1</v>
      </c>
      <c r="J2251" s="10">
        <f t="shared" si="257"/>
        <v>1</v>
      </c>
    </row>
    <row r="2252" spans="1:10" x14ac:dyDescent="0.3">
      <c r="A2252" s="6">
        <v>45020.75</v>
      </c>
      <c r="B2252" s="7">
        <v>118.42</v>
      </c>
      <c r="C2252" s="7">
        <v>120.78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1.0199290660361426</v>
      </c>
      <c r="H2252" s="5">
        <f t="shared" si="255"/>
        <v>1.0199290660361426</v>
      </c>
      <c r="I2252" s="10">
        <f t="shared" si="256"/>
        <v>1.0154220215352554</v>
      </c>
      <c r="J2252" s="10">
        <f t="shared" si="257"/>
        <v>1.0077110107676277</v>
      </c>
    </row>
    <row r="2253" spans="1:10" x14ac:dyDescent="0.3">
      <c r="A2253" s="6">
        <v>45020.791666666664</v>
      </c>
      <c r="B2253" s="7">
        <v>293.45999999999998</v>
      </c>
      <c r="C2253" s="7">
        <v>292.89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0.99805765692087511</v>
      </c>
      <c r="H2253" s="5">
        <f t="shared" si="255"/>
        <v>0.99805765692087511</v>
      </c>
      <c r="I2253" s="10">
        <f t="shared" si="256"/>
        <v>0.99805765692087511</v>
      </c>
      <c r="J2253" s="10">
        <f t="shared" si="257"/>
        <v>0.99805765692087511</v>
      </c>
    </row>
    <row r="2254" spans="1:10" x14ac:dyDescent="0.3">
      <c r="A2254" s="6">
        <v>45020.833333333336</v>
      </c>
      <c r="B2254" s="7">
        <v>250.61</v>
      </c>
      <c r="C2254" s="7">
        <v>250.11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0.9980048681217828</v>
      </c>
      <c r="H2254" s="5">
        <f t="shared" si="255"/>
        <v>0.9980048681217828</v>
      </c>
      <c r="I2254" s="10">
        <f t="shared" si="256"/>
        <v>0.9980048681217828</v>
      </c>
      <c r="J2254" s="10">
        <f t="shared" si="257"/>
        <v>0.9980048681217828</v>
      </c>
    </row>
    <row r="2255" spans="1:10" x14ac:dyDescent="0.3">
      <c r="A2255" s="6">
        <v>45020.875</v>
      </c>
      <c r="B2255" s="7">
        <v>196.91</v>
      </c>
      <c r="C2255" s="7">
        <v>196.52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0.99801939972576315</v>
      </c>
      <c r="H2255" s="5">
        <f t="shared" si="255"/>
        <v>0.99801939972576315</v>
      </c>
      <c r="I2255" s="10">
        <f t="shared" si="256"/>
        <v>0.99801939972576315</v>
      </c>
      <c r="J2255" s="10">
        <f t="shared" si="257"/>
        <v>0.99801939972576315</v>
      </c>
    </row>
    <row r="2256" spans="1:10" x14ac:dyDescent="0.3">
      <c r="A2256" s="6">
        <v>45020.916666666664</v>
      </c>
      <c r="B2256" s="7">
        <v>278.54000000000002</v>
      </c>
      <c r="C2256" s="7">
        <v>277.99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0.99802541825231561</v>
      </c>
      <c r="H2256" s="5">
        <f t="shared" si="255"/>
        <v>0.99802541825231561</v>
      </c>
      <c r="I2256" s="10">
        <f t="shared" si="256"/>
        <v>0.99802541825231561</v>
      </c>
      <c r="J2256" s="10">
        <f t="shared" si="257"/>
        <v>0.99802541825231561</v>
      </c>
    </row>
    <row r="2257" spans="1:10" x14ac:dyDescent="0.3">
      <c r="A2257" s="6">
        <v>45020.958333333336</v>
      </c>
      <c r="B2257" s="7">
        <v>279.11</v>
      </c>
      <c r="C2257" s="7">
        <v>278.56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0.99802945075418292</v>
      </c>
      <c r="H2257" s="5">
        <f t="shared" si="255"/>
        <v>0.99802945075418292</v>
      </c>
      <c r="I2257" s="10">
        <f t="shared" si="256"/>
        <v>0.99802945075418292</v>
      </c>
      <c r="J2257" s="10">
        <f t="shared" si="257"/>
        <v>0.99802945075418292</v>
      </c>
    </row>
    <row r="2258" spans="1:10" x14ac:dyDescent="0.3">
      <c r="A2258" s="6">
        <v>45021</v>
      </c>
      <c r="B2258" s="7">
        <v>277.39999999999998</v>
      </c>
      <c r="C2258" s="7">
        <v>276.85000000000002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0.99801730353280482</v>
      </c>
      <c r="H2258" s="5">
        <f t="shared" si="255"/>
        <v>0.99801730353280482</v>
      </c>
      <c r="I2258" s="10">
        <f t="shared" si="256"/>
        <v>0.99801730353280482</v>
      </c>
      <c r="J2258" s="10">
        <f t="shared" si="257"/>
        <v>0.99801730353280482</v>
      </c>
    </row>
    <row r="2259" spans="1:10" x14ac:dyDescent="0.3">
      <c r="A2259" s="6">
        <v>45021.041666666664</v>
      </c>
      <c r="B2259" s="7">
        <v>284.02</v>
      </c>
      <c r="C2259" s="7">
        <v>281.70999999999998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0.99186676994577849</v>
      </c>
      <c r="H2259" s="5">
        <f t="shared" si="255"/>
        <v>0.99186676994577849</v>
      </c>
      <c r="I2259" s="10">
        <f t="shared" si="256"/>
        <v>0.99186676994577849</v>
      </c>
      <c r="J2259" s="10">
        <f t="shared" si="257"/>
        <v>0.99186676994577849</v>
      </c>
    </row>
    <row r="2260" spans="1:10" x14ac:dyDescent="0.3">
      <c r="A2260" s="6">
        <v>45021.083333333336</v>
      </c>
      <c r="B2260" s="7">
        <v>213.17</v>
      </c>
      <c r="C2260" s="7">
        <v>211.43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0.99183750058638653</v>
      </c>
      <c r="H2260" s="5">
        <f t="shared" si="255"/>
        <v>0.99183750058638653</v>
      </c>
      <c r="I2260" s="10">
        <f t="shared" si="256"/>
        <v>0.99183750058638653</v>
      </c>
      <c r="J2260" s="10">
        <f t="shared" si="257"/>
        <v>0.99183750058638653</v>
      </c>
    </row>
    <row r="2261" spans="1:10" x14ac:dyDescent="0.3">
      <c r="A2261" s="6">
        <v>45021.125</v>
      </c>
      <c r="B2261" s="7">
        <v>180.52</v>
      </c>
      <c r="C2261" s="7">
        <v>179.04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0.99180146244183465</v>
      </c>
      <c r="H2261" s="5">
        <f t="shared" si="255"/>
        <v>0.99180146244183465</v>
      </c>
      <c r="I2261" s="10">
        <f t="shared" si="256"/>
        <v>0.99180146244183465</v>
      </c>
      <c r="J2261" s="10">
        <f t="shared" si="257"/>
        <v>0.99180146244183465</v>
      </c>
    </row>
    <row r="2262" spans="1:10" x14ac:dyDescent="0.3">
      <c r="A2262" s="6">
        <v>45021.166666666664</v>
      </c>
      <c r="B2262" s="7">
        <v>185.32</v>
      </c>
      <c r="C2262" s="7">
        <v>183.81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0.99185193179365427</v>
      </c>
      <c r="H2262" s="5">
        <f t="shared" si="255"/>
        <v>0.99185193179365427</v>
      </c>
      <c r="I2262" s="10">
        <f t="shared" si="256"/>
        <v>0.99185193179365427</v>
      </c>
      <c r="J2262" s="10">
        <f t="shared" si="257"/>
        <v>0.99185193179365427</v>
      </c>
    </row>
    <row r="2263" spans="1:10" x14ac:dyDescent="0.3">
      <c r="A2263" s="6">
        <v>45021.208333333336</v>
      </c>
      <c r="B2263" s="7">
        <v>203.2</v>
      </c>
      <c r="C2263" s="7">
        <v>201.55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0.99187992125984259</v>
      </c>
      <c r="H2263" s="5">
        <f t="shared" si="255"/>
        <v>0.99187992125984259</v>
      </c>
      <c r="I2263" s="10">
        <f t="shared" si="256"/>
        <v>0.99187992125984259</v>
      </c>
      <c r="J2263" s="10">
        <f t="shared" si="257"/>
        <v>0.99187992125984259</v>
      </c>
    </row>
    <row r="2264" spans="1:10" x14ac:dyDescent="0.3">
      <c r="A2264" s="6">
        <v>45021.25</v>
      </c>
      <c r="B2264" s="7">
        <v>271</v>
      </c>
      <c r="C2264" s="7">
        <v>268.79000000000002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0.99184501845018458</v>
      </c>
      <c r="H2264" s="5">
        <f t="shared" si="255"/>
        <v>0.99184501845018458</v>
      </c>
      <c r="I2264" s="10">
        <f t="shared" si="256"/>
        <v>0.99184501845018458</v>
      </c>
      <c r="J2264" s="10">
        <f t="shared" si="257"/>
        <v>0.99184501845018458</v>
      </c>
    </row>
    <row r="2265" spans="1:10" x14ac:dyDescent="0.3">
      <c r="A2265" s="6">
        <v>45021.291666666664</v>
      </c>
      <c r="B2265" s="7">
        <v>320.87</v>
      </c>
      <c r="C2265" s="7">
        <v>318.26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0.99186586468040017</v>
      </c>
      <c r="H2265" s="5">
        <f t="shared" si="255"/>
        <v>0.99186586468040017</v>
      </c>
      <c r="I2265" s="10">
        <f t="shared" si="256"/>
        <v>0.99186586468040017</v>
      </c>
      <c r="J2265" s="10">
        <f t="shared" si="257"/>
        <v>0.99186586468040017</v>
      </c>
    </row>
    <row r="2266" spans="1:10" x14ac:dyDescent="0.3">
      <c r="A2266" s="6">
        <v>45021.333333333336</v>
      </c>
      <c r="B2266" s="7">
        <v>229.22</v>
      </c>
      <c r="C2266" s="7">
        <v>227.35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0.99184189861268646</v>
      </c>
      <c r="H2266" s="5">
        <f t="shared" si="255"/>
        <v>0.99184189861268646</v>
      </c>
      <c r="I2266" s="10">
        <f t="shared" si="256"/>
        <v>0.99184189861268646</v>
      </c>
      <c r="J2266" s="10">
        <f t="shared" si="257"/>
        <v>0.99184189861268646</v>
      </c>
    </row>
    <row r="2267" spans="1:10" x14ac:dyDescent="0.3">
      <c r="A2267" s="6">
        <v>45021.375</v>
      </c>
      <c r="B2267" s="7">
        <v>55.15</v>
      </c>
      <c r="C2267" s="7">
        <v>55.98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1.0150498640072529</v>
      </c>
      <c r="H2267" s="5">
        <f t="shared" si="255"/>
        <v>1.0150498640072529</v>
      </c>
      <c r="I2267" s="10">
        <f t="shared" si="256"/>
        <v>1.0150498640072529</v>
      </c>
      <c r="J2267" s="10">
        <f t="shared" si="257"/>
        <v>1.0077110107676277</v>
      </c>
    </row>
    <row r="2268" spans="1:10" x14ac:dyDescent="0.3">
      <c r="A2268" s="6">
        <v>45021.416666666664</v>
      </c>
      <c r="B2268" s="7">
        <v>73.290000000000006</v>
      </c>
      <c r="C2268" s="7">
        <v>74.39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1.0150088688770635</v>
      </c>
      <c r="H2268" s="5">
        <f t="shared" si="255"/>
        <v>1.0150088688770635</v>
      </c>
      <c r="I2268" s="10">
        <f t="shared" si="256"/>
        <v>1.0150088688770635</v>
      </c>
      <c r="J2268" s="10">
        <f t="shared" si="257"/>
        <v>1.0077110107676277</v>
      </c>
    </row>
    <row r="2269" spans="1:10" x14ac:dyDescent="0.3">
      <c r="A2269" s="6">
        <v>45021.458333333336</v>
      </c>
      <c r="B2269" s="7">
        <v>118.05</v>
      </c>
      <c r="C2269" s="7">
        <v>119.83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1.0150783566285473</v>
      </c>
      <c r="H2269" s="5">
        <f t="shared" si="255"/>
        <v>1.0150783566285473</v>
      </c>
      <c r="I2269" s="10">
        <f t="shared" si="256"/>
        <v>1.0150783566285473</v>
      </c>
      <c r="J2269" s="10">
        <f t="shared" si="257"/>
        <v>1.0077110107676277</v>
      </c>
    </row>
    <row r="2270" spans="1:10" x14ac:dyDescent="0.3">
      <c r="A2270" s="6">
        <v>45021.5</v>
      </c>
      <c r="B2270" s="7">
        <v>130.84</v>
      </c>
      <c r="C2270" s="7">
        <v>132.81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1.0150565576276367</v>
      </c>
      <c r="H2270" s="5">
        <f t="shared" si="255"/>
        <v>1.0150565576276367</v>
      </c>
      <c r="I2270" s="10">
        <f t="shared" si="256"/>
        <v>1.0150565576276367</v>
      </c>
      <c r="J2270" s="10">
        <f t="shared" si="257"/>
        <v>1.0077110107676277</v>
      </c>
    </row>
    <row r="2271" spans="1:10" x14ac:dyDescent="0.3">
      <c r="A2271" s="6">
        <v>45021.541666666664</v>
      </c>
      <c r="B2271" s="7">
        <v>124.64</v>
      </c>
      <c r="C2271" s="7">
        <v>126.52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1.0150834403080873</v>
      </c>
      <c r="H2271" s="5">
        <f t="shared" si="255"/>
        <v>1.0150834403080873</v>
      </c>
      <c r="I2271" s="10">
        <f t="shared" si="256"/>
        <v>1.0150834403080873</v>
      </c>
      <c r="J2271" s="10">
        <f t="shared" si="257"/>
        <v>1.0077110107676277</v>
      </c>
    </row>
    <row r="2272" spans="1:10" x14ac:dyDescent="0.3">
      <c r="A2272" s="6">
        <v>45021.583333333336</v>
      </c>
      <c r="B2272" s="7">
        <v>10.39</v>
      </c>
      <c r="C2272" s="7">
        <v>10.54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1.0144369586140518</v>
      </c>
      <c r="H2272" s="5">
        <f t="shared" si="255"/>
        <v>1.0144369586140518</v>
      </c>
      <c r="I2272" s="10">
        <f t="shared" si="256"/>
        <v>1.0144369586140518</v>
      </c>
      <c r="J2272" s="10">
        <f t="shared" si="257"/>
        <v>1.0077110107676277</v>
      </c>
    </row>
    <row r="2273" spans="1:10" x14ac:dyDescent="0.3">
      <c r="A2273" s="6">
        <v>45021.625</v>
      </c>
      <c r="B2273" s="7">
        <v>0</v>
      </c>
      <c r="C2273" s="7">
        <v>0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</v>
      </c>
      <c r="H2273" s="5">
        <f t="shared" si="255"/>
        <v>1</v>
      </c>
      <c r="I2273" s="10">
        <f t="shared" si="256"/>
        <v>1</v>
      </c>
      <c r="J2273" s="10">
        <f t="shared" si="257"/>
        <v>1</v>
      </c>
    </row>
    <row r="2274" spans="1:10" x14ac:dyDescent="0.3">
      <c r="A2274" s="6">
        <v>45021.666666666664</v>
      </c>
      <c r="B2274" s="7">
        <v>0</v>
      </c>
      <c r="C2274" s="7">
        <v>0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</v>
      </c>
      <c r="H2274" s="5">
        <f t="shared" si="255"/>
        <v>1</v>
      </c>
      <c r="I2274" s="10">
        <f t="shared" si="256"/>
        <v>1</v>
      </c>
      <c r="J2274" s="10">
        <f t="shared" si="257"/>
        <v>1</v>
      </c>
    </row>
    <row r="2275" spans="1:10" x14ac:dyDescent="0.3">
      <c r="A2275" s="6">
        <v>45021.708333333336</v>
      </c>
      <c r="B2275" s="7">
        <v>0</v>
      </c>
      <c r="C2275" s="7">
        <v>0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</v>
      </c>
      <c r="H2275" s="5">
        <f t="shared" si="255"/>
        <v>1</v>
      </c>
      <c r="I2275" s="10">
        <f t="shared" si="256"/>
        <v>1</v>
      </c>
      <c r="J2275" s="10">
        <f t="shared" si="257"/>
        <v>1</v>
      </c>
    </row>
    <row r="2276" spans="1:10" x14ac:dyDescent="0.3">
      <c r="A2276" s="6">
        <v>45021.75</v>
      </c>
      <c r="B2276" s="7">
        <v>10.38</v>
      </c>
      <c r="C2276" s="7">
        <v>10.54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1.0154142581888246</v>
      </c>
      <c r="H2276" s="5">
        <f t="shared" si="255"/>
        <v>1.0154142581888246</v>
      </c>
      <c r="I2276" s="10">
        <f t="shared" si="256"/>
        <v>1.0154142581888246</v>
      </c>
      <c r="J2276" s="10">
        <f t="shared" si="257"/>
        <v>1.0077110107676277</v>
      </c>
    </row>
    <row r="2277" spans="1:10" x14ac:dyDescent="0.3">
      <c r="A2277" s="6">
        <v>45021.791666666664</v>
      </c>
      <c r="B2277" s="7">
        <v>179.23</v>
      </c>
      <c r="C2277" s="7">
        <v>179.9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1.0037382134687274</v>
      </c>
      <c r="H2277" s="5">
        <f t="shared" si="255"/>
        <v>1.0037382134687274</v>
      </c>
      <c r="I2277" s="10">
        <f t="shared" si="256"/>
        <v>1.0037382134687274</v>
      </c>
      <c r="J2277" s="10">
        <f t="shared" si="257"/>
        <v>1.0037382134687274</v>
      </c>
    </row>
    <row r="2278" spans="1:10" x14ac:dyDescent="0.3">
      <c r="A2278" s="6">
        <v>45021.833333333336</v>
      </c>
      <c r="B2278" s="7">
        <v>152.61000000000001</v>
      </c>
      <c r="C2278" s="7">
        <v>153.18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1.0037350108118734</v>
      </c>
      <c r="H2278" s="5">
        <f t="shared" si="255"/>
        <v>1.0037350108118734</v>
      </c>
      <c r="I2278" s="10">
        <f t="shared" si="256"/>
        <v>1.0037350108118734</v>
      </c>
      <c r="J2278" s="10">
        <f t="shared" si="257"/>
        <v>1.0037350108118734</v>
      </c>
    </row>
    <row r="2279" spans="1:10" x14ac:dyDescent="0.3">
      <c r="A2279" s="6">
        <v>45021.875</v>
      </c>
      <c r="B2279" s="7">
        <v>164.66</v>
      </c>
      <c r="C2279" s="7">
        <v>165.27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1.0037046034252399</v>
      </c>
      <c r="H2279" s="5">
        <f t="shared" si="255"/>
        <v>1.0037046034252399</v>
      </c>
      <c r="I2279" s="10">
        <f t="shared" si="256"/>
        <v>1.0037046034252399</v>
      </c>
      <c r="J2279" s="10">
        <f t="shared" si="257"/>
        <v>1.0037046034252399</v>
      </c>
    </row>
    <row r="2280" spans="1:10" x14ac:dyDescent="0.3">
      <c r="A2280" s="6">
        <v>45021.916666666664</v>
      </c>
      <c r="B2280" s="7">
        <v>157.12</v>
      </c>
      <c r="C2280" s="7">
        <v>157.71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1.0037550916496945</v>
      </c>
      <c r="H2280" s="5">
        <f t="shared" si="255"/>
        <v>1.0037550916496945</v>
      </c>
      <c r="I2280" s="10">
        <f t="shared" si="256"/>
        <v>1.0037550916496945</v>
      </c>
      <c r="J2280" s="10">
        <f t="shared" si="257"/>
        <v>1.0037550916496945</v>
      </c>
    </row>
    <row r="2281" spans="1:10" x14ac:dyDescent="0.3">
      <c r="A2281" s="6">
        <v>45021.958333333336</v>
      </c>
      <c r="B2281" s="7">
        <v>238.15</v>
      </c>
      <c r="C2281" s="7">
        <v>239.04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1.0037371404576947</v>
      </c>
      <c r="H2281" s="5">
        <f t="shared" si="255"/>
        <v>1.0037371404576947</v>
      </c>
      <c r="I2281" s="10">
        <f t="shared" si="256"/>
        <v>1.0037371404576947</v>
      </c>
      <c r="J2281" s="10">
        <f t="shared" si="257"/>
        <v>1.0037371404576947</v>
      </c>
    </row>
    <row r="2282" spans="1:10" x14ac:dyDescent="0.3">
      <c r="A2282" s="6">
        <v>45022</v>
      </c>
      <c r="B2282" s="7">
        <v>240.14</v>
      </c>
      <c r="C2282" s="7">
        <v>241.05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1.0037894561505789</v>
      </c>
      <c r="H2282" s="5">
        <f t="shared" si="255"/>
        <v>1.0037894561505789</v>
      </c>
      <c r="I2282" s="10">
        <f t="shared" si="256"/>
        <v>1.0037894561505789</v>
      </c>
      <c r="J2282" s="10">
        <f t="shared" si="257"/>
        <v>1.0037894561505789</v>
      </c>
    </row>
    <row r="2283" spans="1:10" x14ac:dyDescent="0.3">
      <c r="A2283" s="6">
        <v>45022.041666666664</v>
      </c>
      <c r="B2283" s="7">
        <v>216.06</v>
      </c>
      <c r="C2283" s="7">
        <v>215.72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0.9984263630473017</v>
      </c>
      <c r="H2283" s="5">
        <f t="shared" si="255"/>
        <v>0.9984263630473017</v>
      </c>
      <c r="I2283" s="10">
        <f t="shared" si="256"/>
        <v>0.9984263630473017</v>
      </c>
      <c r="J2283" s="10">
        <f t="shared" si="257"/>
        <v>0.9984263630473017</v>
      </c>
    </row>
    <row r="2284" spans="1:10" x14ac:dyDescent="0.3">
      <c r="A2284" s="6">
        <v>45022.083333333336</v>
      </c>
      <c r="B2284" s="7">
        <v>212.11</v>
      </c>
      <c r="C2284" s="7">
        <v>211.78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0.99844420347932672</v>
      </c>
      <c r="H2284" s="5">
        <f t="shared" si="255"/>
        <v>0.99844420347932672</v>
      </c>
      <c r="I2284" s="10">
        <f t="shared" si="256"/>
        <v>0.99844420347932672</v>
      </c>
      <c r="J2284" s="10">
        <f t="shared" si="257"/>
        <v>0.99844420347932672</v>
      </c>
    </row>
    <row r="2285" spans="1:10" x14ac:dyDescent="0.3">
      <c r="A2285" s="6">
        <v>45022.125</v>
      </c>
      <c r="B2285" s="7">
        <v>274.20999999999998</v>
      </c>
      <c r="C2285" s="7">
        <v>273.77999999999997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0.9984318587943547</v>
      </c>
      <c r="H2285" s="5">
        <f t="shared" si="255"/>
        <v>0.9984318587943547</v>
      </c>
      <c r="I2285" s="10">
        <f t="shared" si="256"/>
        <v>0.9984318587943547</v>
      </c>
      <c r="J2285" s="10">
        <f t="shared" si="257"/>
        <v>0.9984318587943547</v>
      </c>
    </row>
    <row r="2286" spans="1:10" x14ac:dyDescent="0.3">
      <c r="A2286" s="6">
        <v>45022.166666666664</v>
      </c>
      <c r="B2286" s="7">
        <v>228.01</v>
      </c>
      <c r="C2286" s="7">
        <v>227.66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0.99846497960615765</v>
      </c>
      <c r="H2286" s="5">
        <f t="shared" si="255"/>
        <v>0.99846497960615765</v>
      </c>
      <c r="I2286" s="10">
        <f t="shared" si="256"/>
        <v>0.99846497960615765</v>
      </c>
      <c r="J2286" s="10">
        <f t="shared" si="257"/>
        <v>0.99846497960615765</v>
      </c>
    </row>
    <row r="2287" spans="1:10" x14ac:dyDescent="0.3">
      <c r="A2287" s="6">
        <v>45022.208333333336</v>
      </c>
      <c r="B2287" s="7">
        <v>233.7</v>
      </c>
      <c r="C2287" s="7">
        <v>233.34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0.99845956354300391</v>
      </c>
      <c r="H2287" s="5">
        <f t="shared" si="255"/>
        <v>0.99845956354300391</v>
      </c>
      <c r="I2287" s="10">
        <f t="shared" si="256"/>
        <v>0.99845956354300391</v>
      </c>
      <c r="J2287" s="10">
        <f t="shared" si="257"/>
        <v>0.99845956354300391</v>
      </c>
    </row>
    <row r="2288" spans="1:10" x14ac:dyDescent="0.3">
      <c r="A2288" s="6">
        <v>45022.25</v>
      </c>
      <c r="B2288" s="7">
        <v>248.29</v>
      </c>
      <c r="C2288" s="7">
        <v>247.9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0.99842925611180477</v>
      </c>
      <c r="H2288" s="5">
        <f t="shared" si="255"/>
        <v>0.99842925611180477</v>
      </c>
      <c r="I2288" s="10">
        <f t="shared" si="256"/>
        <v>0.99842925611180477</v>
      </c>
      <c r="J2288" s="10">
        <f t="shared" si="257"/>
        <v>0.99842925611180477</v>
      </c>
    </row>
    <row r="2289" spans="1:10" x14ac:dyDescent="0.3">
      <c r="A2289" s="6">
        <v>45022.291666666664</v>
      </c>
      <c r="B2289" s="7">
        <v>287.32</v>
      </c>
      <c r="C2289" s="7">
        <v>286.87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0.99843380203257692</v>
      </c>
      <c r="H2289" s="5">
        <f t="shared" si="255"/>
        <v>0.99843380203257692</v>
      </c>
      <c r="I2289" s="10">
        <f t="shared" si="256"/>
        <v>0.99843380203257692</v>
      </c>
      <c r="J2289" s="10">
        <f t="shared" si="257"/>
        <v>0.99843380203257692</v>
      </c>
    </row>
    <row r="2290" spans="1:10" x14ac:dyDescent="0.3">
      <c r="A2290" s="6">
        <v>45022.333333333336</v>
      </c>
      <c r="B2290" s="7">
        <v>177.47</v>
      </c>
      <c r="C2290" s="7">
        <v>177.2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0.99847861610413025</v>
      </c>
      <c r="H2290" s="5">
        <f t="shared" si="255"/>
        <v>0.99847861610413025</v>
      </c>
      <c r="I2290" s="10">
        <f t="shared" si="256"/>
        <v>0.99847861610413025</v>
      </c>
      <c r="J2290" s="10">
        <f t="shared" si="257"/>
        <v>0.99847861610413025</v>
      </c>
    </row>
    <row r="2291" spans="1:10" x14ac:dyDescent="0.3">
      <c r="A2291" s="6">
        <v>45022.375</v>
      </c>
      <c r="B2291" s="7">
        <v>39.31</v>
      </c>
      <c r="C2291" s="7">
        <v>40.4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1.0277283134062578</v>
      </c>
      <c r="H2291" s="5">
        <f t="shared" si="255"/>
        <v>1.0231330323028829</v>
      </c>
      <c r="I2291" s="10">
        <f t="shared" si="256"/>
        <v>1.0154220215352554</v>
      </c>
      <c r="J2291" s="10">
        <f t="shared" si="257"/>
        <v>1.0077110107676277</v>
      </c>
    </row>
    <row r="2292" spans="1:10" x14ac:dyDescent="0.3">
      <c r="A2292" s="6">
        <v>45022.416666666664</v>
      </c>
      <c r="B2292" s="7">
        <v>66.81</v>
      </c>
      <c r="C2292" s="7">
        <v>68.66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1.0276904654991768</v>
      </c>
      <c r="H2292" s="5">
        <f t="shared" si="255"/>
        <v>1.0231330323028829</v>
      </c>
      <c r="I2292" s="10">
        <f t="shared" si="256"/>
        <v>1.0154220215352554</v>
      </c>
      <c r="J2292" s="10">
        <f t="shared" si="257"/>
        <v>1.0077110107676277</v>
      </c>
    </row>
    <row r="2293" spans="1:10" x14ac:dyDescent="0.3">
      <c r="A2293" s="6">
        <v>45022.458333333336</v>
      </c>
      <c r="B2293" s="7">
        <v>118.06</v>
      </c>
      <c r="C2293" s="7">
        <v>121.33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1.027697780789429</v>
      </c>
      <c r="H2293" s="5">
        <f t="shared" si="255"/>
        <v>1.0231330323028829</v>
      </c>
      <c r="I2293" s="10">
        <f t="shared" si="256"/>
        <v>1.0154220215352554</v>
      </c>
      <c r="J2293" s="10">
        <f t="shared" si="257"/>
        <v>1.0077110107676277</v>
      </c>
    </row>
    <row r="2294" spans="1:10" x14ac:dyDescent="0.3">
      <c r="A2294" s="6">
        <v>45022.5</v>
      </c>
      <c r="B2294" s="7">
        <v>123.08</v>
      </c>
      <c r="C2294" s="7">
        <v>126.49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1.0277055573610658</v>
      </c>
      <c r="H2294" s="5">
        <f t="shared" si="255"/>
        <v>1.0231330323028829</v>
      </c>
      <c r="I2294" s="10">
        <f t="shared" si="256"/>
        <v>1.0154220215352554</v>
      </c>
      <c r="J2294" s="10">
        <f t="shared" si="257"/>
        <v>1.0077110107676277</v>
      </c>
    </row>
    <row r="2295" spans="1:10" x14ac:dyDescent="0.3">
      <c r="A2295" s="6">
        <v>45022.541666666664</v>
      </c>
      <c r="B2295" s="7">
        <v>36.92</v>
      </c>
      <c r="C2295" s="7">
        <v>37.950000000000003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1.0278981581798483</v>
      </c>
      <c r="H2295" s="5">
        <f t="shared" si="255"/>
        <v>1.0231330323028829</v>
      </c>
      <c r="I2295" s="10">
        <f t="shared" si="256"/>
        <v>1.0154220215352554</v>
      </c>
      <c r="J2295" s="10">
        <f t="shared" si="257"/>
        <v>1.0077110107676277</v>
      </c>
    </row>
    <row r="2296" spans="1:10" x14ac:dyDescent="0.3">
      <c r="A2296" s="6">
        <v>45022.583333333336</v>
      </c>
      <c r="B2296" s="7">
        <v>0</v>
      </c>
      <c r="C2296" s="7">
        <v>0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</v>
      </c>
      <c r="H2296" s="5">
        <f t="shared" si="255"/>
        <v>1</v>
      </c>
      <c r="I2296" s="10">
        <f t="shared" si="256"/>
        <v>1</v>
      </c>
      <c r="J2296" s="10">
        <f t="shared" si="257"/>
        <v>1</v>
      </c>
    </row>
    <row r="2297" spans="1:10" x14ac:dyDescent="0.3">
      <c r="A2297" s="6">
        <v>45022.625</v>
      </c>
      <c r="B2297" s="7">
        <v>0</v>
      </c>
      <c r="C2297" s="7">
        <v>0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</v>
      </c>
      <c r="H2297" s="5">
        <f t="shared" si="255"/>
        <v>1</v>
      </c>
      <c r="I2297" s="10">
        <f t="shared" si="256"/>
        <v>1</v>
      </c>
      <c r="J2297" s="10">
        <f t="shared" si="257"/>
        <v>1</v>
      </c>
    </row>
    <row r="2298" spans="1:10" x14ac:dyDescent="0.3">
      <c r="A2298" s="6">
        <v>45022.666666666664</v>
      </c>
      <c r="B2298" s="7">
        <v>0</v>
      </c>
      <c r="C2298" s="7">
        <v>0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</v>
      </c>
      <c r="H2298" s="5">
        <f t="shared" si="255"/>
        <v>1</v>
      </c>
      <c r="I2298" s="10">
        <f t="shared" si="256"/>
        <v>1</v>
      </c>
      <c r="J2298" s="10">
        <f t="shared" si="257"/>
        <v>1</v>
      </c>
    </row>
    <row r="2299" spans="1:10" x14ac:dyDescent="0.3">
      <c r="A2299" s="6">
        <v>45022.708333333336</v>
      </c>
      <c r="B2299" s="7">
        <v>0</v>
      </c>
      <c r="C2299" s="7">
        <v>0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</v>
      </c>
      <c r="H2299" s="5">
        <f t="shared" si="255"/>
        <v>1</v>
      </c>
      <c r="I2299" s="10">
        <f t="shared" si="256"/>
        <v>1</v>
      </c>
      <c r="J2299" s="10">
        <f t="shared" si="257"/>
        <v>1</v>
      </c>
    </row>
    <row r="2300" spans="1:10" x14ac:dyDescent="0.3">
      <c r="A2300" s="6">
        <v>45022.75</v>
      </c>
      <c r="B2300" s="7">
        <v>43.32</v>
      </c>
      <c r="C2300" s="7">
        <v>44.52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1.0277008310249307</v>
      </c>
      <c r="H2300" s="5">
        <f t="shared" si="255"/>
        <v>1.0231330323028829</v>
      </c>
      <c r="I2300" s="10">
        <f t="shared" si="256"/>
        <v>1.0154220215352554</v>
      </c>
      <c r="J2300" s="10">
        <f t="shared" si="257"/>
        <v>1.0077110107676277</v>
      </c>
    </row>
    <row r="2301" spans="1:10" x14ac:dyDescent="0.3">
      <c r="A2301" s="6">
        <v>45022.791666666664</v>
      </c>
      <c r="B2301" s="7">
        <v>167.35</v>
      </c>
      <c r="C2301" s="7">
        <v>168.41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1.0063340304750523</v>
      </c>
      <c r="H2301" s="5">
        <f t="shared" si="255"/>
        <v>1.0063340304750523</v>
      </c>
      <c r="I2301" s="10">
        <f t="shared" si="256"/>
        <v>1.0063340304750523</v>
      </c>
      <c r="J2301" s="10">
        <f t="shared" si="257"/>
        <v>1.0063340304750523</v>
      </c>
    </row>
    <row r="2302" spans="1:10" x14ac:dyDescent="0.3">
      <c r="A2302" s="6">
        <v>45022.833333333336</v>
      </c>
      <c r="B2302" s="7">
        <v>136.07</v>
      </c>
      <c r="C2302" s="7">
        <v>136.93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1.0063202763283605</v>
      </c>
      <c r="H2302" s="5">
        <f t="shared" si="255"/>
        <v>1.0063202763283605</v>
      </c>
      <c r="I2302" s="10">
        <f t="shared" si="256"/>
        <v>1.0063202763283605</v>
      </c>
      <c r="J2302" s="10">
        <f t="shared" si="257"/>
        <v>1.0063202763283605</v>
      </c>
    </row>
    <row r="2303" spans="1:10" x14ac:dyDescent="0.3">
      <c r="A2303" s="6">
        <v>45022.875</v>
      </c>
      <c r="B2303" s="7">
        <v>103.28</v>
      </c>
      <c r="C2303" s="7">
        <v>103.94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1.0063903950426025</v>
      </c>
      <c r="H2303" s="5">
        <f t="shared" si="255"/>
        <v>1.0063903950426025</v>
      </c>
      <c r="I2303" s="10">
        <f t="shared" si="256"/>
        <v>1.0063903950426025</v>
      </c>
      <c r="J2303" s="10">
        <f t="shared" si="257"/>
        <v>1.0063903950426025</v>
      </c>
    </row>
    <row r="2304" spans="1:10" x14ac:dyDescent="0.3">
      <c r="A2304" s="6">
        <v>45022.916666666664</v>
      </c>
      <c r="B2304" s="7">
        <v>113.03</v>
      </c>
      <c r="C2304" s="7">
        <v>113.74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1.0062815181810139</v>
      </c>
      <c r="H2304" s="5">
        <f t="shared" si="255"/>
        <v>1.0062815181810139</v>
      </c>
      <c r="I2304" s="10">
        <f t="shared" si="256"/>
        <v>1.0062815181810139</v>
      </c>
      <c r="J2304" s="10">
        <f t="shared" si="257"/>
        <v>1.0062815181810139</v>
      </c>
    </row>
    <row r="2305" spans="1:10" x14ac:dyDescent="0.3">
      <c r="A2305" s="6">
        <v>45022.958333333336</v>
      </c>
      <c r="B2305" s="7">
        <v>147.83000000000001</v>
      </c>
      <c r="C2305" s="7">
        <v>148.76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1.0062910099438542</v>
      </c>
      <c r="H2305" s="5">
        <f t="shared" si="255"/>
        <v>1.0062910099438542</v>
      </c>
      <c r="I2305" s="10">
        <f t="shared" si="256"/>
        <v>1.0062910099438542</v>
      </c>
      <c r="J2305" s="10">
        <f t="shared" si="257"/>
        <v>1.0062910099438542</v>
      </c>
    </row>
    <row r="2306" spans="1:10" x14ac:dyDescent="0.3">
      <c r="A2306" s="6">
        <v>45023</v>
      </c>
      <c r="B2306" s="7">
        <v>141.25</v>
      </c>
      <c r="C2306" s="7">
        <v>142.13999999999999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1.0063008849557522</v>
      </c>
      <c r="H2306" s="5">
        <f t="shared" si="255"/>
        <v>1.0063008849557522</v>
      </c>
      <c r="I2306" s="10">
        <f t="shared" si="256"/>
        <v>1.0063008849557522</v>
      </c>
      <c r="J2306" s="10">
        <f t="shared" si="257"/>
        <v>1.0063008849557522</v>
      </c>
    </row>
    <row r="2307" spans="1:10" x14ac:dyDescent="0.3">
      <c r="A2307" s="6">
        <v>45023.041666666664</v>
      </c>
      <c r="B2307" s="7">
        <v>127.84</v>
      </c>
      <c r="C2307" s="7">
        <v>127.78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0.99953066332916141</v>
      </c>
      <c r="H2307" s="5">
        <f t="shared" ref="H2307:H2370" si="262">MIN(MAX(G2307,$L$12),$M$12)</f>
        <v>0.99953066332916141</v>
      </c>
      <c r="I2307" s="10">
        <f t="shared" ref="I2307:I2370" si="263">MIN(MAX(H2307,$L$10),$M$10)</f>
        <v>0.99953066332916141</v>
      </c>
      <c r="J2307" s="10">
        <f t="shared" ref="J2307:J2370" si="264">MIN(MAX(I2307,$L$8),$M$8)</f>
        <v>0.99953066332916141</v>
      </c>
    </row>
    <row r="2308" spans="1:10" x14ac:dyDescent="0.3">
      <c r="A2308" s="6">
        <v>45023.083333333336</v>
      </c>
      <c r="B2308" s="7">
        <v>155.91999999999999</v>
      </c>
      <c r="C2308" s="7">
        <v>155.84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0.99948691636736797</v>
      </c>
      <c r="H2308" s="5">
        <f t="shared" si="262"/>
        <v>0.99948691636736797</v>
      </c>
      <c r="I2308" s="10">
        <f t="shared" si="263"/>
        <v>0.99948691636736797</v>
      </c>
      <c r="J2308" s="10">
        <f t="shared" si="264"/>
        <v>0.99948691636736797</v>
      </c>
    </row>
    <row r="2309" spans="1:10" x14ac:dyDescent="0.3">
      <c r="A2309" s="6">
        <v>45023.125</v>
      </c>
      <c r="B2309" s="7">
        <v>135.22</v>
      </c>
      <c r="C2309" s="7">
        <v>135.15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0.99948232509983737</v>
      </c>
      <c r="H2309" s="5">
        <f t="shared" si="262"/>
        <v>0.99948232509983737</v>
      </c>
      <c r="I2309" s="10">
        <f t="shared" si="263"/>
        <v>0.99948232509983737</v>
      </c>
      <c r="J2309" s="10">
        <f t="shared" si="264"/>
        <v>0.99948232509983737</v>
      </c>
    </row>
    <row r="2310" spans="1:10" x14ac:dyDescent="0.3">
      <c r="A2310" s="6">
        <v>45023.166666666664</v>
      </c>
      <c r="B2310" s="7">
        <v>134.91</v>
      </c>
      <c r="C2310" s="7">
        <v>134.84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0.9994811355718628</v>
      </c>
      <c r="H2310" s="5">
        <f t="shared" si="262"/>
        <v>0.9994811355718628</v>
      </c>
      <c r="I2310" s="10">
        <f t="shared" si="263"/>
        <v>0.9994811355718628</v>
      </c>
      <c r="J2310" s="10">
        <f t="shared" si="264"/>
        <v>0.9994811355718628</v>
      </c>
    </row>
    <row r="2311" spans="1:10" x14ac:dyDescent="0.3">
      <c r="A2311" s="6">
        <v>45023.208333333336</v>
      </c>
      <c r="B2311" s="7">
        <v>128.79</v>
      </c>
      <c r="C2311" s="7">
        <v>128.72999999999999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0.99953412532028885</v>
      </c>
      <c r="H2311" s="5">
        <f t="shared" si="262"/>
        <v>0.99953412532028885</v>
      </c>
      <c r="I2311" s="10">
        <f t="shared" si="263"/>
        <v>0.99953412532028885</v>
      </c>
      <c r="J2311" s="10">
        <f t="shared" si="264"/>
        <v>0.99953412532028885</v>
      </c>
    </row>
    <row r="2312" spans="1:10" x14ac:dyDescent="0.3">
      <c r="A2312" s="6">
        <v>45023.25</v>
      </c>
      <c r="B2312" s="7">
        <v>125.75</v>
      </c>
      <c r="C2312" s="7">
        <v>125.69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0.99952286282306158</v>
      </c>
      <c r="H2312" s="5">
        <f t="shared" si="262"/>
        <v>0.99952286282306158</v>
      </c>
      <c r="I2312" s="10">
        <f t="shared" si="263"/>
        <v>0.99952286282306158</v>
      </c>
      <c r="J2312" s="10">
        <f t="shared" si="264"/>
        <v>0.99952286282306158</v>
      </c>
    </row>
    <row r="2313" spans="1:10" x14ac:dyDescent="0.3">
      <c r="A2313" s="6">
        <v>45023.291666666664</v>
      </c>
      <c r="B2313" s="7">
        <v>129.88</v>
      </c>
      <c r="C2313" s="7">
        <v>129.82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0.9995380351093317</v>
      </c>
      <c r="H2313" s="5">
        <f t="shared" si="262"/>
        <v>0.9995380351093317</v>
      </c>
      <c r="I2313" s="10">
        <f t="shared" si="263"/>
        <v>0.9995380351093317</v>
      </c>
      <c r="J2313" s="10">
        <f t="shared" si="264"/>
        <v>0.9995380351093317</v>
      </c>
    </row>
    <row r="2314" spans="1:10" x14ac:dyDescent="0.3">
      <c r="A2314" s="6">
        <v>45023.333333333336</v>
      </c>
      <c r="B2314" s="7">
        <v>59.48</v>
      </c>
      <c r="C2314" s="7">
        <v>59.45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0.9994956287827842</v>
      </c>
      <c r="H2314" s="5">
        <f t="shared" si="262"/>
        <v>0.9994956287827842</v>
      </c>
      <c r="I2314" s="10">
        <f t="shared" si="263"/>
        <v>0.9994956287827842</v>
      </c>
      <c r="J2314" s="10">
        <f t="shared" si="264"/>
        <v>0.9994956287827842</v>
      </c>
    </row>
    <row r="2315" spans="1:10" x14ac:dyDescent="0.3">
      <c r="A2315" s="6">
        <v>45023.375</v>
      </c>
      <c r="B2315" s="7">
        <v>0</v>
      </c>
      <c r="C2315" s="7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10">
        <f t="shared" si="263"/>
        <v>1</v>
      </c>
      <c r="J2315" s="10">
        <f t="shared" si="264"/>
        <v>1</v>
      </c>
    </row>
    <row r="2316" spans="1:10" x14ac:dyDescent="0.3">
      <c r="A2316" s="6">
        <v>45023.416666666664</v>
      </c>
      <c r="B2316" s="7">
        <v>0</v>
      </c>
      <c r="C2316" s="7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10">
        <f t="shared" si="263"/>
        <v>1</v>
      </c>
      <c r="J2316" s="10">
        <f t="shared" si="264"/>
        <v>1</v>
      </c>
    </row>
    <row r="2317" spans="1:10" x14ac:dyDescent="0.3">
      <c r="A2317" s="6">
        <v>45023.458333333336</v>
      </c>
      <c r="B2317" s="7">
        <v>0</v>
      </c>
      <c r="C2317" s="7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10">
        <f t="shared" si="263"/>
        <v>1</v>
      </c>
      <c r="J2317" s="10">
        <f t="shared" si="264"/>
        <v>1</v>
      </c>
    </row>
    <row r="2318" spans="1:10" x14ac:dyDescent="0.3">
      <c r="A2318" s="6">
        <v>45023.5</v>
      </c>
      <c r="B2318" s="7">
        <v>0</v>
      </c>
      <c r="C2318" s="7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10">
        <f t="shared" si="263"/>
        <v>1</v>
      </c>
      <c r="J2318" s="10">
        <f t="shared" si="264"/>
        <v>1</v>
      </c>
    </row>
    <row r="2319" spans="1:10" x14ac:dyDescent="0.3">
      <c r="A2319" s="6">
        <v>45023.541666666664</v>
      </c>
      <c r="B2319" s="7">
        <v>0</v>
      </c>
      <c r="C2319" s="7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10">
        <f t="shared" si="263"/>
        <v>1</v>
      </c>
      <c r="J2319" s="10">
        <f t="shared" si="264"/>
        <v>1</v>
      </c>
    </row>
    <row r="2320" spans="1:10" x14ac:dyDescent="0.3">
      <c r="A2320" s="6">
        <v>45023.583333333336</v>
      </c>
      <c r="B2320" s="7">
        <v>0</v>
      </c>
      <c r="C2320" s="7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10">
        <f t="shared" si="263"/>
        <v>1</v>
      </c>
      <c r="J2320" s="10">
        <f t="shared" si="264"/>
        <v>1</v>
      </c>
    </row>
    <row r="2321" spans="1:10" x14ac:dyDescent="0.3">
      <c r="A2321" s="6">
        <v>45023.625</v>
      </c>
      <c r="B2321" s="7">
        <v>0</v>
      </c>
      <c r="C2321" s="7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10">
        <f t="shared" si="263"/>
        <v>1</v>
      </c>
      <c r="J2321" s="10">
        <f t="shared" si="264"/>
        <v>1</v>
      </c>
    </row>
    <row r="2322" spans="1:10" x14ac:dyDescent="0.3">
      <c r="A2322" s="6">
        <v>45023.666666666664</v>
      </c>
      <c r="B2322" s="7">
        <v>0</v>
      </c>
      <c r="C2322" s="7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10">
        <f t="shared" si="263"/>
        <v>1</v>
      </c>
      <c r="J2322" s="10">
        <f t="shared" si="264"/>
        <v>1</v>
      </c>
    </row>
    <row r="2323" spans="1:10" x14ac:dyDescent="0.3">
      <c r="A2323" s="6">
        <v>45023.708333333336</v>
      </c>
      <c r="B2323" s="7">
        <v>0</v>
      </c>
      <c r="C2323" s="7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10">
        <f t="shared" si="263"/>
        <v>1</v>
      </c>
      <c r="J2323" s="10">
        <f t="shared" si="264"/>
        <v>1</v>
      </c>
    </row>
    <row r="2324" spans="1:10" x14ac:dyDescent="0.3">
      <c r="A2324" s="6">
        <v>45023.75</v>
      </c>
      <c r="B2324" s="7">
        <v>87.98</v>
      </c>
      <c r="C2324" s="7">
        <v>90.38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1.02727892702887</v>
      </c>
      <c r="H2324" s="5">
        <f t="shared" si="262"/>
        <v>1.0231330323028829</v>
      </c>
      <c r="I2324" s="10">
        <f t="shared" si="263"/>
        <v>1.0154220215352554</v>
      </c>
      <c r="J2324" s="10">
        <f t="shared" si="264"/>
        <v>1.0077110107676277</v>
      </c>
    </row>
    <row r="2325" spans="1:10" x14ac:dyDescent="0.3">
      <c r="A2325" s="6">
        <v>45023.791666666664</v>
      </c>
      <c r="B2325" s="7">
        <v>165</v>
      </c>
      <c r="C2325" s="7">
        <v>165.44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1.0026666666666666</v>
      </c>
      <c r="H2325" s="5">
        <f t="shared" si="262"/>
        <v>1.0026666666666666</v>
      </c>
      <c r="I2325" s="10">
        <f t="shared" si="263"/>
        <v>1.0026666666666666</v>
      </c>
      <c r="J2325" s="10">
        <f t="shared" si="264"/>
        <v>1.0026666666666666</v>
      </c>
    </row>
    <row r="2326" spans="1:10" x14ac:dyDescent="0.3">
      <c r="A2326" s="6">
        <v>45023.833333333336</v>
      </c>
      <c r="B2326" s="7">
        <v>168.3</v>
      </c>
      <c r="C2326" s="7">
        <v>168.74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1.0026143790849673</v>
      </c>
      <c r="H2326" s="5">
        <f t="shared" si="262"/>
        <v>1.0026143790849673</v>
      </c>
      <c r="I2326" s="10">
        <f t="shared" si="263"/>
        <v>1.0026143790849673</v>
      </c>
      <c r="J2326" s="10">
        <f t="shared" si="264"/>
        <v>1.0026143790849673</v>
      </c>
    </row>
    <row r="2327" spans="1:10" x14ac:dyDescent="0.3">
      <c r="A2327" s="6">
        <v>45023.875</v>
      </c>
      <c r="B2327" s="7">
        <v>163.99</v>
      </c>
      <c r="C2327" s="7">
        <v>164.42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1.0026221111043354</v>
      </c>
      <c r="H2327" s="5">
        <f t="shared" si="262"/>
        <v>1.0026221111043354</v>
      </c>
      <c r="I2327" s="10">
        <f t="shared" si="263"/>
        <v>1.0026221111043354</v>
      </c>
      <c r="J2327" s="10">
        <f t="shared" si="264"/>
        <v>1.0026221111043354</v>
      </c>
    </row>
    <row r="2328" spans="1:10" x14ac:dyDescent="0.3">
      <c r="A2328" s="6">
        <v>45023.916666666664</v>
      </c>
      <c r="B2328" s="7">
        <v>163.99</v>
      </c>
      <c r="C2328" s="7">
        <v>164.42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1.0026221111043354</v>
      </c>
      <c r="H2328" s="5">
        <f t="shared" si="262"/>
        <v>1.0026221111043354</v>
      </c>
      <c r="I2328" s="10">
        <f t="shared" si="263"/>
        <v>1.0026221111043354</v>
      </c>
      <c r="J2328" s="10">
        <f t="shared" si="264"/>
        <v>1.0026221111043354</v>
      </c>
    </row>
    <row r="2329" spans="1:10" x14ac:dyDescent="0.3">
      <c r="A2329" s="6">
        <v>45023.958333333336</v>
      </c>
      <c r="B2329" s="7">
        <v>161.56</v>
      </c>
      <c r="C2329" s="7">
        <v>161.97999999999999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1.0025996533795494</v>
      </c>
      <c r="H2329" s="5">
        <f t="shared" si="262"/>
        <v>1.0025996533795494</v>
      </c>
      <c r="I2329" s="10">
        <f t="shared" si="263"/>
        <v>1.0025996533795494</v>
      </c>
      <c r="J2329" s="10">
        <f t="shared" si="264"/>
        <v>1.0025996533795494</v>
      </c>
    </row>
    <row r="2330" spans="1:10" x14ac:dyDescent="0.3">
      <c r="A2330" s="6">
        <v>45024</v>
      </c>
      <c r="B2330" s="7">
        <v>150.43</v>
      </c>
      <c r="C2330" s="7">
        <v>150.83000000000001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1.0026590440736556</v>
      </c>
      <c r="H2330" s="5">
        <f t="shared" si="262"/>
        <v>1.0026590440736556</v>
      </c>
      <c r="I2330" s="10">
        <f t="shared" si="263"/>
        <v>1.0026590440736556</v>
      </c>
      <c r="J2330" s="10">
        <f t="shared" si="264"/>
        <v>1.0026590440736556</v>
      </c>
    </row>
    <row r="2331" spans="1:10" x14ac:dyDescent="0.3">
      <c r="A2331" s="6">
        <v>45024.041666666664</v>
      </c>
      <c r="B2331" s="7">
        <v>167.17</v>
      </c>
      <c r="C2331" s="7">
        <v>166.21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0.9942573428246696</v>
      </c>
      <c r="H2331" s="5">
        <f t="shared" si="262"/>
        <v>0.9942573428246696</v>
      </c>
      <c r="I2331" s="10">
        <f t="shared" si="263"/>
        <v>0.9942573428246696</v>
      </c>
      <c r="J2331" s="10">
        <f t="shared" si="264"/>
        <v>0.9942573428246696</v>
      </c>
    </row>
    <row r="2332" spans="1:10" x14ac:dyDescent="0.3">
      <c r="A2332" s="6">
        <v>45024.083333333336</v>
      </c>
      <c r="B2332" s="7">
        <v>170.87</v>
      </c>
      <c r="C2332" s="7">
        <v>169.89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0.99426464563703387</v>
      </c>
      <c r="H2332" s="5">
        <f t="shared" si="262"/>
        <v>0.99426464563703387</v>
      </c>
      <c r="I2332" s="10">
        <f t="shared" si="263"/>
        <v>0.99426464563703387</v>
      </c>
      <c r="J2332" s="10">
        <f t="shared" si="264"/>
        <v>0.99426464563703387</v>
      </c>
    </row>
    <row r="2333" spans="1:10" x14ac:dyDescent="0.3">
      <c r="A2333" s="6">
        <v>45024.125</v>
      </c>
      <c r="B2333" s="7">
        <v>170.87</v>
      </c>
      <c r="C2333" s="7">
        <v>169.89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0.99426464563703387</v>
      </c>
      <c r="H2333" s="5">
        <f t="shared" si="262"/>
        <v>0.99426464563703387</v>
      </c>
      <c r="I2333" s="10">
        <f t="shared" si="263"/>
        <v>0.99426464563703387</v>
      </c>
      <c r="J2333" s="10">
        <f t="shared" si="264"/>
        <v>0.99426464563703387</v>
      </c>
    </row>
    <row r="2334" spans="1:10" x14ac:dyDescent="0.3">
      <c r="A2334" s="6">
        <v>45024.166666666664</v>
      </c>
      <c r="B2334" s="7">
        <v>165.69</v>
      </c>
      <c r="C2334" s="7">
        <v>164.74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0.99426640111050768</v>
      </c>
      <c r="H2334" s="5">
        <f t="shared" si="262"/>
        <v>0.99426640111050768</v>
      </c>
      <c r="I2334" s="10">
        <f t="shared" si="263"/>
        <v>0.99426640111050768</v>
      </c>
      <c r="J2334" s="10">
        <f t="shared" si="264"/>
        <v>0.99426640111050768</v>
      </c>
    </row>
    <row r="2335" spans="1:10" x14ac:dyDescent="0.3">
      <c r="A2335" s="6">
        <v>45024.208333333336</v>
      </c>
      <c r="B2335" s="7">
        <v>148.65</v>
      </c>
      <c r="C2335" s="7">
        <v>147.80000000000001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0.99428187016481673</v>
      </c>
      <c r="H2335" s="5">
        <f t="shared" si="262"/>
        <v>0.99428187016481673</v>
      </c>
      <c r="I2335" s="10">
        <f t="shared" si="263"/>
        <v>0.99428187016481673</v>
      </c>
      <c r="J2335" s="10">
        <f t="shared" si="264"/>
        <v>0.99428187016481673</v>
      </c>
    </row>
    <row r="2336" spans="1:10" x14ac:dyDescent="0.3">
      <c r="A2336" s="6">
        <v>45024.25</v>
      </c>
      <c r="B2336" s="7">
        <v>157.44</v>
      </c>
      <c r="C2336" s="7">
        <v>156.54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0.99428353658536583</v>
      </c>
      <c r="H2336" s="5">
        <f t="shared" si="262"/>
        <v>0.99428353658536583</v>
      </c>
      <c r="I2336" s="10">
        <f t="shared" si="263"/>
        <v>0.99428353658536583</v>
      </c>
      <c r="J2336" s="10">
        <f t="shared" si="264"/>
        <v>0.99428353658536583</v>
      </c>
    </row>
    <row r="2337" spans="1:10" x14ac:dyDescent="0.3">
      <c r="A2337" s="6">
        <v>45024.291666666664</v>
      </c>
      <c r="B2337" s="7">
        <v>144.43</v>
      </c>
      <c r="C2337" s="7">
        <v>143.61000000000001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0.99432250917399434</v>
      </c>
      <c r="H2337" s="5">
        <f t="shared" si="262"/>
        <v>0.99432250917399434</v>
      </c>
      <c r="I2337" s="10">
        <f t="shared" si="263"/>
        <v>0.99432250917399434</v>
      </c>
      <c r="J2337" s="10">
        <f t="shared" si="264"/>
        <v>0.99432250917399434</v>
      </c>
    </row>
    <row r="2338" spans="1:10" x14ac:dyDescent="0.3">
      <c r="A2338" s="6">
        <v>45024.333333333336</v>
      </c>
      <c r="B2338" s="7">
        <v>88.11</v>
      </c>
      <c r="C2338" s="7">
        <v>87.61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0.99432527522415159</v>
      </c>
      <c r="H2338" s="5">
        <f t="shared" si="262"/>
        <v>0.99432527522415159</v>
      </c>
      <c r="I2338" s="10">
        <f t="shared" si="263"/>
        <v>0.99432527522415159</v>
      </c>
      <c r="J2338" s="10">
        <f t="shared" si="264"/>
        <v>0.99432527522415159</v>
      </c>
    </row>
    <row r="2339" spans="1:10" x14ac:dyDescent="0.3">
      <c r="A2339" s="6">
        <v>45024.375</v>
      </c>
      <c r="B2339" s="7">
        <v>0</v>
      </c>
      <c r="C2339" s="7">
        <v>31.64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1</v>
      </c>
      <c r="H2339" s="5">
        <f t="shared" si="262"/>
        <v>1</v>
      </c>
      <c r="I2339" s="10">
        <f t="shared" si="263"/>
        <v>1</v>
      </c>
      <c r="J2339" s="10">
        <f t="shared" si="264"/>
        <v>1</v>
      </c>
    </row>
    <row r="2340" spans="1:10" x14ac:dyDescent="0.3">
      <c r="A2340" s="6">
        <v>45024.416666666664</v>
      </c>
      <c r="B2340" s="7">
        <v>0</v>
      </c>
      <c r="C2340" s="7">
        <v>82.54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1</v>
      </c>
      <c r="H2340" s="5">
        <f t="shared" si="262"/>
        <v>1</v>
      </c>
      <c r="I2340" s="10">
        <f t="shared" si="263"/>
        <v>1</v>
      </c>
      <c r="J2340" s="10">
        <f t="shared" si="264"/>
        <v>1</v>
      </c>
    </row>
    <row r="2341" spans="1:10" x14ac:dyDescent="0.3">
      <c r="A2341" s="6">
        <v>45024.458333333336</v>
      </c>
      <c r="B2341" s="7">
        <v>0</v>
      </c>
      <c r="C2341" s="7">
        <v>82.54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1</v>
      </c>
      <c r="H2341" s="5">
        <f t="shared" si="262"/>
        <v>1</v>
      </c>
      <c r="I2341" s="10">
        <f t="shared" si="263"/>
        <v>1</v>
      </c>
      <c r="J2341" s="10">
        <f t="shared" si="264"/>
        <v>1</v>
      </c>
    </row>
    <row r="2342" spans="1:10" x14ac:dyDescent="0.3">
      <c r="A2342" s="6">
        <v>45024.5</v>
      </c>
      <c r="B2342" s="7">
        <v>0</v>
      </c>
      <c r="C2342" s="7">
        <v>82.54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1</v>
      </c>
      <c r="H2342" s="5">
        <f t="shared" si="262"/>
        <v>1</v>
      </c>
      <c r="I2342" s="10">
        <f t="shared" si="263"/>
        <v>1</v>
      </c>
      <c r="J2342" s="10">
        <f t="shared" si="264"/>
        <v>1</v>
      </c>
    </row>
    <row r="2343" spans="1:10" x14ac:dyDescent="0.3">
      <c r="A2343" s="6">
        <v>45024.541666666664</v>
      </c>
      <c r="B2343" s="7">
        <v>0</v>
      </c>
      <c r="C2343" s="7">
        <v>82.54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1</v>
      </c>
      <c r="H2343" s="5">
        <f t="shared" si="262"/>
        <v>1</v>
      </c>
      <c r="I2343" s="10">
        <f t="shared" si="263"/>
        <v>1</v>
      </c>
      <c r="J2343" s="10">
        <f t="shared" si="264"/>
        <v>1</v>
      </c>
    </row>
    <row r="2344" spans="1:10" x14ac:dyDescent="0.3">
      <c r="A2344" s="6">
        <v>45024.583333333336</v>
      </c>
      <c r="B2344" s="7">
        <v>0</v>
      </c>
      <c r="C2344" s="7">
        <v>96.1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1</v>
      </c>
      <c r="H2344" s="5">
        <f t="shared" si="262"/>
        <v>1</v>
      </c>
      <c r="I2344" s="10">
        <f t="shared" si="263"/>
        <v>1</v>
      </c>
      <c r="J2344" s="10">
        <f t="shared" si="264"/>
        <v>1</v>
      </c>
    </row>
    <row r="2345" spans="1:10" x14ac:dyDescent="0.3">
      <c r="A2345" s="6">
        <v>45024.625</v>
      </c>
      <c r="B2345" s="7">
        <v>0</v>
      </c>
      <c r="C2345" s="7">
        <v>120.99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1</v>
      </c>
      <c r="H2345" s="5">
        <f t="shared" si="262"/>
        <v>1</v>
      </c>
      <c r="I2345" s="10">
        <f t="shared" si="263"/>
        <v>1</v>
      </c>
      <c r="J2345" s="10">
        <f t="shared" si="264"/>
        <v>1</v>
      </c>
    </row>
    <row r="2346" spans="1:10" x14ac:dyDescent="0.3">
      <c r="A2346" s="6">
        <v>45024.666666666664</v>
      </c>
      <c r="B2346" s="7">
        <v>0</v>
      </c>
      <c r="C2346" s="7">
        <v>119.79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1</v>
      </c>
      <c r="H2346" s="5">
        <f t="shared" si="262"/>
        <v>1</v>
      </c>
      <c r="I2346" s="10">
        <f t="shared" si="263"/>
        <v>1</v>
      </c>
      <c r="J2346" s="10">
        <f t="shared" si="264"/>
        <v>1</v>
      </c>
    </row>
    <row r="2347" spans="1:10" x14ac:dyDescent="0.3">
      <c r="A2347" s="6">
        <v>45024.708333333336</v>
      </c>
      <c r="B2347" s="7">
        <v>0</v>
      </c>
      <c r="C2347" s="7">
        <v>125.91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1</v>
      </c>
      <c r="H2347" s="5">
        <f t="shared" si="262"/>
        <v>1</v>
      </c>
      <c r="I2347" s="10">
        <f t="shared" si="263"/>
        <v>1</v>
      </c>
      <c r="J2347" s="10">
        <f t="shared" si="264"/>
        <v>1</v>
      </c>
    </row>
    <row r="2348" spans="1:10" x14ac:dyDescent="0.3">
      <c r="A2348" s="6">
        <v>45024.75</v>
      </c>
      <c r="B2348" s="7">
        <v>56.13</v>
      </c>
      <c r="C2348" s="7">
        <v>156.84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2.7942276857295565</v>
      </c>
      <c r="H2348" s="5">
        <f t="shared" si="262"/>
        <v>1.0231330323028829</v>
      </c>
      <c r="I2348" s="10">
        <f t="shared" si="263"/>
        <v>1.0154220215352554</v>
      </c>
      <c r="J2348" s="10">
        <f t="shared" si="264"/>
        <v>1.0077110107676277</v>
      </c>
    </row>
    <row r="2349" spans="1:10" x14ac:dyDescent="0.3">
      <c r="A2349" s="6">
        <v>45024.791666666664</v>
      </c>
      <c r="B2349" s="7">
        <v>195.88</v>
      </c>
      <c r="C2349" s="7">
        <v>195.18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0.99642638350010215</v>
      </c>
      <c r="H2349" s="5">
        <f t="shared" si="262"/>
        <v>0.99642638350010215</v>
      </c>
      <c r="I2349" s="10">
        <f t="shared" si="263"/>
        <v>0.99642638350010215</v>
      </c>
      <c r="J2349" s="10">
        <f t="shared" si="264"/>
        <v>0.99642638350010215</v>
      </c>
    </row>
    <row r="2350" spans="1:10" x14ac:dyDescent="0.3">
      <c r="A2350" s="6">
        <v>45024.833333333336</v>
      </c>
      <c r="B2350" s="7">
        <v>247.41</v>
      </c>
      <c r="C2350" s="7">
        <v>246.52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0.9964027323066974</v>
      </c>
      <c r="H2350" s="5">
        <f t="shared" si="262"/>
        <v>0.9964027323066974</v>
      </c>
      <c r="I2350" s="10">
        <f t="shared" si="263"/>
        <v>0.9964027323066974</v>
      </c>
      <c r="J2350" s="10">
        <f t="shared" si="264"/>
        <v>0.9964027323066974</v>
      </c>
    </row>
    <row r="2351" spans="1:10" x14ac:dyDescent="0.3">
      <c r="A2351" s="6">
        <v>45024.875</v>
      </c>
      <c r="B2351" s="7">
        <v>223.92</v>
      </c>
      <c r="C2351" s="7">
        <v>223.12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0.99642729546266529</v>
      </c>
      <c r="H2351" s="5">
        <f t="shared" si="262"/>
        <v>0.99642729546266529</v>
      </c>
      <c r="I2351" s="10">
        <f t="shared" si="263"/>
        <v>0.99642729546266529</v>
      </c>
      <c r="J2351" s="10">
        <f t="shared" si="264"/>
        <v>0.99642729546266529</v>
      </c>
    </row>
    <row r="2352" spans="1:10" x14ac:dyDescent="0.3">
      <c r="A2352" s="6">
        <v>45024.916666666664</v>
      </c>
      <c r="B2352" s="7">
        <v>163.65</v>
      </c>
      <c r="C2352" s="7">
        <v>163.06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0.9963947448823709</v>
      </c>
      <c r="H2352" s="5">
        <f t="shared" si="262"/>
        <v>0.9963947448823709</v>
      </c>
      <c r="I2352" s="10">
        <f t="shared" si="263"/>
        <v>0.9963947448823709</v>
      </c>
      <c r="J2352" s="10">
        <f t="shared" si="264"/>
        <v>0.9963947448823709</v>
      </c>
    </row>
    <row r="2353" spans="1:10" x14ac:dyDescent="0.3">
      <c r="A2353" s="6">
        <v>45024.958333333336</v>
      </c>
      <c r="B2353" s="7">
        <v>163.65</v>
      </c>
      <c r="C2353" s="7">
        <v>163.06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0.9963947448823709</v>
      </c>
      <c r="H2353" s="5">
        <f t="shared" si="262"/>
        <v>0.9963947448823709</v>
      </c>
      <c r="I2353" s="10">
        <f t="shared" si="263"/>
        <v>0.9963947448823709</v>
      </c>
      <c r="J2353" s="10">
        <f t="shared" si="264"/>
        <v>0.9963947448823709</v>
      </c>
    </row>
    <row r="2354" spans="1:10" x14ac:dyDescent="0.3">
      <c r="A2354" s="6">
        <v>45025</v>
      </c>
      <c r="B2354" s="7">
        <v>163.65</v>
      </c>
      <c r="C2354" s="7">
        <v>163.06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0.9963947448823709</v>
      </c>
      <c r="H2354" s="5">
        <f t="shared" si="262"/>
        <v>0.9963947448823709</v>
      </c>
      <c r="I2354" s="10">
        <f t="shared" si="263"/>
        <v>0.9963947448823709</v>
      </c>
      <c r="J2354" s="10">
        <f t="shared" si="264"/>
        <v>0.9963947448823709</v>
      </c>
    </row>
    <row r="2355" spans="1:10" x14ac:dyDescent="0.3">
      <c r="A2355" s="6">
        <v>45025.041666666664</v>
      </c>
      <c r="B2355" s="7">
        <v>174.42</v>
      </c>
      <c r="C2355" s="7">
        <v>173.91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0.99707602339181289</v>
      </c>
      <c r="H2355" s="5">
        <f t="shared" si="262"/>
        <v>0.99707602339181289</v>
      </c>
      <c r="I2355" s="10">
        <f t="shared" si="263"/>
        <v>0.99707602339181289</v>
      </c>
      <c r="J2355" s="10">
        <f t="shared" si="264"/>
        <v>0.99707602339181289</v>
      </c>
    </row>
    <row r="2356" spans="1:10" x14ac:dyDescent="0.3">
      <c r="A2356" s="6">
        <v>45025.083333333336</v>
      </c>
      <c r="B2356" s="7">
        <v>174.42</v>
      </c>
      <c r="C2356" s="7">
        <v>173.91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0.99707602339181289</v>
      </c>
      <c r="H2356" s="5">
        <f t="shared" si="262"/>
        <v>0.99707602339181289</v>
      </c>
      <c r="I2356" s="10">
        <f t="shared" si="263"/>
        <v>0.99707602339181289</v>
      </c>
      <c r="J2356" s="10">
        <f t="shared" si="264"/>
        <v>0.99707602339181289</v>
      </c>
    </row>
    <row r="2357" spans="1:10" x14ac:dyDescent="0.3">
      <c r="A2357" s="6">
        <v>45025.125</v>
      </c>
      <c r="B2357" s="7">
        <v>142.35</v>
      </c>
      <c r="C2357" s="7">
        <v>141.94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0.99711977520196704</v>
      </c>
      <c r="H2357" s="5">
        <f t="shared" si="262"/>
        <v>0.99711977520196704</v>
      </c>
      <c r="I2357" s="10">
        <f t="shared" si="263"/>
        <v>0.99711977520196704</v>
      </c>
      <c r="J2357" s="10">
        <f t="shared" si="264"/>
        <v>0.99711977520196704</v>
      </c>
    </row>
    <row r="2358" spans="1:10" x14ac:dyDescent="0.3">
      <c r="A2358" s="6">
        <v>45025.166666666664</v>
      </c>
      <c r="B2358" s="7">
        <v>148.85</v>
      </c>
      <c r="C2358" s="7">
        <v>148.41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0.99704400403090365</v>
      </c>
      <c r="H2358" s="5">
        <f t="shared" si="262"/>
        <v>0.99704400403090365</v>
      </c>
      <c r="I2358" s="10">
        <f t="shared" si="263"/>
        <v>0.99704400403090365</v>
      </c>
      <c r="J2358" s="10">
        <f t="shared" si="264"/>
        <v>0.99704400403090365</v>
      </c>
    </row>
    <row r="2359" spans="1:10" x14ac:dyDescent="0.3">
      <c r="A2359" s="6">
        <v>45025.208333333336</v>
      </c>
      <c r="B2359" s="7">
        <v>139.84</v>
      </c>
      <c r="C2359" s="7">
        <v>139.41999999999999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0.99699656750572074</v>
      </c>
      <c r="H2359" s="5">
        <f t="shared" si="262"/>
        <v>0.99699656750572074</v>
      </c>
      <c r="I2359" s="10">
        <f t="shared" si="263"/>
        <v>0.99699656750572074</v>
      </c>
      <c r="J2359" s="10">
        <f t="shared" si="264"/>
        <v>0.99699656750572074</v>
      </c>
    </row>
    <row r="2360" spans="1:10" x14ac:dyDescent="0.3">
      <c r="A2360" s="6">
        <v>45025.25</v>
      </c>
      <c r="B2360" s="7">
        <v>136.04</v>
      </c>
      <c r="C2360" s="7">
        <v>135.63999999999999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0.99705968832696257</v>
      </c>
      <c r="H2360" s="5">
        <f t="shared" si="262"/>
        <v>0.99705968832696257</v>
      </c>
      <c r="I2360" s="10">
        <f t="shared" si="263"/>
        <v>0.99705968832696257</v>
      </c>
      <c r="J2360" s="10">
        <f t="shared" si="264"/>
        <v>0.99705968832696257</v>
      </c>
    </row>
    <row r="2361" spans="1:10" x14ac:dyDescent="0.3">
      <c r="A2361" s="6">
        <v>45025.291666666664</v>
      </c>
      <c r="B2361" s="7">
        <v>131.58000000000001</v>
      </c>
      <c r="C2361" s="7">
        <v>131.19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0.99703602371181022</v>
      </c>
      <c r="H2361" s="5">
        <f t="shared" si="262"/>
        <v>0.99703602371181022</v>
      </c>
      <c r="I2361" s="10">
        <f t="shared" si="263"/>
        <v>0.99703602371181022</v>
      </c>
      <c r="J2361" s="10">
        <f t="shared" si="264"/>
        <v>0.99703602371181022</v>
      </c>
    </row>
    <row r="2362" spans="1:10" x14ac:dyDescent="0.3">
      <c r="A2362" s="6">
        <v>45025.333333333336</v>
      </c>
      <c r="B2362" s="7">
        <v>47.64</v>
      </c>
      <c r="C2362" s="7">
        <v>47.5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0.99706129303106628</v>
      </c>
      <c r="H2362" s="5">
        <f t="shared" si="262"/>
        <v>0.99706129303106628</v>
      </c>
      <c r="I2362" s="10">
        <f t="shared" si="263"/>
        <v>0.99706129303106628</v>
      </c>
      <c r="J2362" s="10">
        <f t="shared" si="264"/>
        <v>0.99706129303106628</v>
      </c>
    </row>
    <row r="2363" spans="1:10" x14ac:dyDescent="0.3">
      <c r="A2363" s="6">
        <v>45025.375</v>
      </c>
      <c r="B2363" s="7">
        <v>0</v>
      </c>
      <c r="C2363" s="7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10">
        <f t="shared" si="263"/>
        <v>1</v>
      </c>
      <c r="J2363" s="10">
        <f t="shared" si="264"/>
        <v>1</v>
      </c>
    </row>
    <row r="2364" spans="1:10" x14ac:dyDescent="0.3">
      <c r="A2364" s="6">
        <v>45025.416666666664</v>
      </c>
      <c r="B2364" s="7">
        <v>0</v>
      </c>
      <c r="C2364" s="7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10">
        <f t="shared" si="263"/>
        <v>1</v>
      </c>
      <c r="J2364" s="10">
        <f t="shared" si="264"/>
        <v>1</v>
      </c>
    </row>
    <row r="2365" spans="1:10" x14ac:dyDescent="0.3">
      <c r="A2365" s="6">
        <v>45025.458333333336</v>
      </c>
      <c r="B2365" s="7">
        <v>0</v>
      </c>
      <c r="C2365" s="7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10">
        <f t="shared" si="263"/>
        <v>1</v>
      </c>
      <c r="J2365" s="10">
        <f t="shared" si="264"/>
        <v>1</v>
      </c>
    </row>
    <row r="2366" spans="1:10" x14ac:dyDescent="0.3">
      <c r="A2366" s="6">
        <v>45025.5</v>
      </c>
      <c r="B2366" s="7">
        <v>0</v>
      </c>
      <c r="C2366" s="7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10">
        <f t="shared" si="263"/>
        <v>1</v>
      </c>
      <c r="J2366" s="10">
        <f t="shared" si="264"/>
        <v>1</v>
      </c>
    </row>
    <row r="2367" spans="1:10" x14ac:dyDescent="0.3">
      <c r="A2367" s="6">
        <v>45025.541666666664</v>
      </c>
      <c r="B2367" s="7">
        <v>0</v>
      </c>
      <c r="C2367" s="7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10">
        <f t="shared" si="263"/>
        <v>1</v>
      </c>
      <c r="J2367" s="10">
        <f t="shared" si="264"/>
        <v>1</v>
      </c>
    </row>
    <row r="2368" spans="1:10" x14ac:dyDescent="0.3">
      <c r="A2368" s="6">
        <v>45025.583333333336</v>
      </c>
      <c r="B2368" s="7">
        <v>0</v>
      </c>
      <c r="C2368" s="7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10">
        <f t="shared" si="263"/>
        <v>1</v>
      </c>
      <c r="J2368" s="10">
        <f t="shared" si="264"/>
        <v>1</v>
      </c>
    </row>
    <row r="2369" spans="1:10" x14ac:dyDescent="0.3">
      <c r="A2369" s="6">
        <v>45025.625</v>
      </c>
      <c r="B2369" s="7">
        <v>0</v>
      </c>
      <c r="C2369" s="7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10">
        <f t="shared" si="263"/>
        <v>1</v>
      </c>
      <c r="J2369" s="10">
        <f t="shared" si="264"/>
        <v>1</v>
      </c>
    </row>
    <row r="2370" spans="1:10" x14ac:dyDescent="0.3">
      <c r="A2370" s="6">
        <v>45025.666666666664</v>
      </c>
      <c r="B2370" s="7">
        <v>0</v>
      </c>
      <c r="C2370" s="7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10">
        <f t="shared" si="263"/>
        <v>1</v>
      </c>
      <c r="J2370" s="10">
        <f t="shared" si="264"/>
        <v>1</v>
      </c>
    </row>
    <row r="2371" spans="1:10" x14ac:dyDescent="0.3">
      <c r="A2371" s="6">
        <v>45025.708333333336</v>
      </c>
      <c r="B2371" s="7">
        <v>0</v>
      </c>
      <c r="C2371" s="7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10">
        <f t="shared" ref="I2371:I2434" si="270">MIN(MAX(H2371,$L$10),$M$10)</f>
        <v>1</v>
      </c>
      <c r="J2371" s="10">
        <f t="shared" ref="J2371:J2434" si="271">MIN(MAX(I2371,$L$8),$M$8)</f>
        <v>1</v>
      </c>
    </row>
    <row r="2372" spans="1:10" x14ac:dyDescent="0.3">
      <c r="A2372" s="6">
        <v>45025.75</v>
      </c>
      <c r="B2372" s="7">
        <v>101.44</v>
      </c>
      <c r="C2372" s="7">
        <v>104.15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1.0267152996845426</v>
      </c>
      <c r="H2372" s="5">
        <f t="shared" si="269"/>
        <v>1.0231330323028829</v>
      </c>
      <c r="I2372" s="10">
        <f t="shared" si="270"/>
        <v>1.0154220215352554</v>
      </c>
      <c r="J2372" s="10">
        <f t="shared" si="271"/>
        <v>1.0077110107676277</v>
      </c>
    </row>
    <row r="2373" spans="1:10" x14ac:dyDescent="0.3">
      <c r="A2373" s="6">
        <v>45025.791666666664</v>
      </c>
      <c r="B2373" s="7">
        <v>199.3</v>
      </c>
      <c r="C2373" s="7">
        <v>199.24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0.99969894631209233</v>
      </c>
      <c r="H2373" s="5">
        <f t="shared" si="269"/>
        <v>0.99969894631209233</v>
      </c>
      <c r="I2373" s="10">
        <f t="shared" si="270"/>
        <v>0.99969894631209233</v>
      </c>
      <c r="J2373" s="10">
        <f t="shared" si="271"/>
        <v>0.99969894631209233</v>
      </c>
    </row>
    <row r="2374" spans="1:10" x14ac:dyDescent="0.3">
      <c r="A2374" s="6">
        <v>45025.833333333336</v>
      </c>
      <c r="B2374" s="7">
        <v>237</v>
      </c>
      <c r="C2374" s="7">
        <v>236.93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0.99970464135021098</v>
      </c>
      <c r="H2374" s="5">
        <f t="shared" si="269"/>
        <v>0.99970464135021098</v>
      </c>
      <c r="I2374" s="10">
        <f t="shared" si="270"/>
        <v>0.99970464135021098</v>
      </c>
      <c r="J2374" s="10">
        <f t="shared" si="271"/>
        <v>0.99970464135021098</v>
      </c>
    </row>
    <row r="2375" spans="1:10" x14ac:dyDescent="0.3">
      <c r="A2375" s="6">
        <v>45025.875</v>
      </c>
      <c r="B2375" s="7">
        <v>173.37</v>
      </c>
      <c r="C2375" s="7">
        <v>173.32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0.99971159946934296</v>
      </c>
      <c r="H2375" s="5">
        <f t="shared" si="269"/>
        <v>0.99971159946934296</v>
      </c>
      <c r="I2375" s="10">
        <f t="shared" si="270"/>
        <v>0.99971159946934296</v>
      </c>
      <c r="J2375" s="10">
        <f t="shared" si="271"/>
        <v>0.99971159946934296</v>
      </c>
    </row>
    <row r="2376" spans="1:10" x14ac:dyDescent="0.3">
      <c r="A2376" s="6">
        <v>45025.916666666664</v>
      </c>
      <c r="B2376" s="7">
        <v>151.16</v>
      </c>
      <c r="C2376" s="7">
        <v>151.11000000000001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0.99966922466260932</v>
      </c>
      <c r="H2376" s="5">
        <f t="shared" si="269"/>
        <v>0.99966922466260932</v>
      </c>
      <c r="I2376" s="10">
        <f t="shared" si="270"/>
        <v>0.99966922466260932</v>
      </c>
      <c r="J2376" s="10">
        <f t="shared" si="271"/>
        <v>0.99966922466260932</v>
      </c>
    </row>
    <row r="2377" spans="1:10" x14ac:dyDescent="0.3">
      <c r="A2377" s="6">
        <v>45025.958333333336</v>
      </c>
      <c r="B2377" s="7">
        <v>135.86000000000001</v>
      </c>
      <c r="C2377" s="7">
        <v>135.82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0.9997055792727807</v>
      </c>
      <c r="H2377" s="5">
        <f t="shared" si="269"/>
        <v>0.9997055792727807</v>
      </c>
      <c r="I2377" s="10">
        <f t="shared" si="270"/>
        <v>0.9997055792727807</v>
      </c>
      <c r="J2377" s="10">
        <f t="shared" si="271"/>
        <v>0.9997055792727807</v>
      </c>
    </row>
    <row r="2378" spans="1:10" x14ac:dyDescent="0.3">
      <c r="A2378" s="6">
        <v>45026</v>
      </c>
      <c r="B2378" s="7">
        <v>131.07</v>
      </c>
      <c r="C2378" s="7">
        <v>131.03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0.99969481956206618</v>
      </c>
      <c r="H2378" s="5">
        <f t="shared" si="269"/>
        <v>0.99969481956206618</v>
      </c>
      <c r="I2378" s="10">
        <f t="shared" si="270"/>
        <v>0.99969481956206618</v>
      </c>
      <c r="J2378" s="10">
        <f t="shared" si="271"/>
        <v>0.99969481956206618</v>
      </c>
    </row>
    <row r="2379" spans="1:10" x14ac:dyDescent="0.3">
      <c r="A2379" s="6">
        <v>45026.041666666664</v>
      </c>
      <c r="B2379" s="7">
        <v>139.66999999999999</v>
      </c>
      <c r="C2379" s="7">
        <v>138.66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0.99276866900551308</v>
      </c>
      <c r="H2379" s="5">
        <f t="shared" si="269"/>
        <v>0.99276866900551308</v>
      </c>
      <c r="I2379" s="10">
        <f t="shared" si="270"/>
        <v>0.99276866900551308</v>
      </c>
      <c r="J2379" s="10">
        <f t="shared" si="271"/>
        <v>0.99276866900551308</v>
      </c>
    </row>
    <row r="2380" spans="1:10" x14ac:dyDescent="0.3">
      <c r="A2380" s="6">
        <v>45026.083333333336</v>
      </c>
      <c r="B2380" s="7">
        <v>168.56</v>
      </c>
      <c r="C2380" s="7">
        <v>167.34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0.99276222116753676</v>
      </c>
      <c r="H2380" s="5">
        <f t="shared" si="269"/>
        <v>0.99276222116753676</v>
      </c>
      <c r="I2380" s="10">
        <f t="shared" si="270"/>
        <v>0.99276222116753676</v>
      </c>
      <c r="J2380" s="10">
        <f t="shared" si="271"/>
        <v>0.99276222116753676</v>
      </c>
    </row>
    <row r="2381" spans="1:10" x14ac:dyDescent="0.3">
      <c r="A2381" s="6">
        <v>45026.125</v>
      </c>
      <c r="B2381" s="7">
        <v>144.34</v>
      </c>
      <c r="C2381" s="7">
        <v>143.29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0.99272550921435487</v>
      </c>
      <c r="H2381" s="5">
        <f t="shared" si="269"/>
        <v>0.99272550921435487</v>
      </c>
      <c r="I2381" s="10">
        <f t="shared" si="270"/>
        <v>0.99272550921435487</v>
      </c>
      <c r="J2381" s="10">
        <f t="shared" si="271"/>
        <v>0.99272550921435487</v>
      </c>
    </row>
    <row r="2382" spans="1:10" x14ac:dyDescent="0.3">
      <c r="A2382" s="6">
        <v>45026.166666666664</v>
      </c>
      <c r="B2382" s="7">
        <v>137.77000000000001</v>
      </c>
      <c r="C2382" s="7">
        <v>136.77000000000001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0.99274152573129126</v>
      </c>
      <c r="H2382" s="5">
        <f t="shared" si="269"/>
        <v>0.99274152573129126</v>
      </c>
      <c r="I2382" s="10">
        <f t="shared" si="270"/>
        <v>0.99274152573129126</v>
      </c>
      <c r="J2382" s="10">
        <f t="shared" si="271"/>
        <v>0.99274152573129126</v>
      </c>
    </row>
    <row r="2383" spans="1:10" x14ac:dyDescent="0.3">
      <c r="A2383" s="6">
        <v>45026.208333333336</v>
      </c>
      <c r="B2383" s="7">
        <v>172.38</v>
      </c>
      <c r="C2383" s="7">
        <v>171.13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0.99274857872142941</v>
      </c>
      <c r="H2383" s="5">
        <f t="shared" si="269"/>
        <v>0.99274857872142941</v>
      </c>
      <c r="I2383" s="10">
        <f t="shared" si="270"/>
        <v>0.99274857872142941</v>
      </c>
      <c r="J2383" s="10">
        <f t="shared" si="271"/>
        <v>0.99274857872142941</v>
      </c>
    </row>
    <row r="2384" spans="1:10" x14ac:dyDescent="0.3">
      <c r="A2384" s="6">
        <v>45026.25</v>
      </c>
      <c r="B2384" s="7">
        <v>177.86</v>
      </c>
      <c r="C2384" s="7">
        <v>176.57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0.99274710446418524</v>
      </c>
      <c r="H2384" s="5">
        <f t="shared" si="269"/>
        <v>0.99274710446418524</v>
      </c>
      <c r="I2384" s="10">
        <f t="shared" si="270"/>
        <v>0.99274710446418524</v>
      </c>
      <c r="J2384" s="10">
        <f t="shared" si="271"/>
        <v>0.99274710446418524</v>
      </c>
    </row>
    <row r="2385" spans="1:10" x14ac:dyDescent="0.3">
      <c r="A2385" s="6">
        <v>45026.291666666664</v>
      </c>
      <c r="B2385" s="7">
        <v>178.25</v>
      </c>
      <c r="C2385" s="7">
        <v>176.96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0.99276297335203367</v>
      </c>
      <c r="H2385" s="5">
        <f t="shared" si="269"/>
        <v>0.99276297335203367</v>
      </c>
      <c r="I2385" s="10">
        <f t="shared" si="270"/>
        <v>0.99276297335203367</v>
      </c>
      <c r="J2385" s="10">
        <f t="shared" si="271"/>
        <v>0.99276297335203367</v>
      </c>
    </row>
    <row r="2386" spans="1:10" x14ac:dyDescent="0.3">
      <c r="A2386" s="6">
        <v>45026.333333333336</v>
      </c>
      <c r="B2386" s="7">
        <v>121.53</v>
      </c>
      <c r="C2386" s="7">
        <v>120.65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0.99275898954990538</v>
      </c>
      <c r="H2386" s="5">
        <f t="shared" si="269"/>
        <v>0.99275898954990538</v>
      </c>
      <c r="I2386" s="10">
        <f t="shared" si="270"/>
        <v>0.99275898954990538</v>
      </c>
      <c r="J2386" s="10">
        <f t="shared" si="271"/>
        <v>0.99275898954990538</v>
      </c>
    </row>
    <row r="2387" spans="1:10" x14ac:dyDescent="0.3">
      <c r="A2387" s="6">
        <v>45026.375</v>
      </c>
      <c r="B2387" s="7">
        <v>25.94</v>
      </c>
      <c r="C2387" s="7">
        <v>26.61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1.0258288357748651</v>
      </c>
      <c r="H2387" s="5">
        <f t="shared" si="269"/>
        <v>1.0231330323028829</v>
      </c>
      <c r="I2387" s="10">
        <f t="shared" si="270"/>
        <v>1.0154220215352554</v>
      </c>
      <c r="J2387" s="10">
        <f t="shared" si="271"/>
        <v>1.0077110107676277</v>
      </c>
    </row>
    <row r="2388" spans="1:10" x14ac:dyDescent="0.3">
      <c r="A2388" s="6">
        <v>45026.416666666664</v>
      </c>
      <c r="B2388" s="7">
        <v>89.04</v>
      </c>
      <c r="C2388" s="7">
        <v>91.35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1.0259433962264151</v>
      </c>
      <c r="H2388" s="5">
        <f t="shared" si="269"/>
        <v>1.0231330323028829</v>
      </c>
      <c r="I2388" s="10">
        <f t="shared" si="270"/>
        <v>1.0154220215352554</v>
      </c>
      <c r="J2388" s="10">
        <f t="shared" si="271"/>
        <v>1.0077110107676277</v>
      </c>
    </row>
    <row r="2389" spans="1:10" x14ac:dyDescent="0.3">
      <c r="A2389" s="6">
        <v>45026.458333333336</v>
      </c>
      <c r="B2389" s="7">
        <v>124.12</v>
      </c>
      <c r="C2389" s="7">
        <v>127.33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1.0258620689655171</v>
      </c>
      <c r="H2389" s="5">
        <f t="shared" si="269"/>
        <v>1.0231330323028829</v>
      </c>
      <c r="I2389" s="10">
        <f t="shared" si="270"/>
        <v>1.0154220215352554</v>
      </c>
      <c r="J2389" s="10">
        <f t="shared" si="271"/>
        <v>1.0077110107676277</v>
      </c>
    </row>
    <row r="2390" spans="1:10" x14ac:dyDescent="0.3">
      <c r="A2390" s="6">
        <v>45026.5</v>
      </c>
      <c r="B2390" s="7">
        <v>124.94</v>
      </c>
      <c r="C2390" s="7">
        <v>128.18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1.0259324475748359</v>
      </c>
      <c r="H2390" s="5">
        <f t="shared" si="269"/>
        <v>1.0231330323028829</v>
      </c>
      <c r="I2390" s="10">
        <f t="shared" si="270"/>
        <v>1.0154220215352554</v>
      </c>
      <c r="J2390" s="10">
        <f t="shared" si="271"/>
        <v>1.0077110107676277</v>
      </c>
    </row>
    <row r="2391" spans="1:10" x14ac:dyDescent="0.3">
      <c r="A2391" s="6">
        <v>45026.541666666664</v>
      </c>
      <c r="B2391" s="7">
        <v>117.47</v>
      </c>
      <c r="C2391" s="7">
        <v>120.52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1.025964075934281</v>
      </c>
      <c r="H2391" s="5">
        <f t="shared" si="269"/>
        <v>1.0231330323028829</v>
      </c>
      <c r="I2391" s="10">
        <f t="shared" si="270"/>
        <v>1.0154220215352554</v>
      </c>
      <c r="J2391" s="10">
        <f t="shared" si="271"/>
        <v>1.0077110107676277</v>
      </c>
    </row>
    <row r="2392" spans="1:10" x14ac:dyDescent="0.3">
      <c r="A2392" s="6">
        <v>45026.583333333336</v>
      </c>
      <c r="B2392" s="7">
        <v>74.25</v>
      </c>
      <c r="C2392" s="7">
        <v>76.180000000000007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1.025993265993266</v>
      </c>
      <c r="H2392" s="5">
        <f t="shared" si="269"/>
        <v>1.0231330323028829</v>
      </c>
      <c r="I2392" s="10">
        <f t="shared" si="270"/>
        <v>1.0154220215352554</v>
      </c>
      <c r="J2392" s="10">
        <f t="shared" si="271"/>
        <v>1.0077110107676277</v>
      </c>
    </row>
    <row r="2393" spans="1:10" x14ac:dyDescent="0.3">
      <c r="A2393" s="6">
        <v>45026.625</v>
      </c>
      <c r="B2393" s="7">
        <v>0</v>
      </c>
      <c r="C2393" s="7">
        <v>0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</v>
      </c>
      <c r="H2393" s="5">
        <f t="shared" si="269"/>
        <v>1</v>
      </c>
      <c r="I2393" s="10">
        <f t="shared" si="270"/>
        <v>1</v>
      </c>
      <c r="J2393" s="10">
        <f t="shared" si="271"/>
        <v>1</v>
      </c>
    </row>
    <row r="2394" spans="1:10" x14ac:dyDescent="0.3">
      <c r="A2394" s="6">
        <v>45026.666666666664</v>
      </c>
      <c r="B2394" s="7">
        <v>0</v>
      </c>
      <c r="C2394" s="7">
        <v>0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</v>
      </c>
      <c r="H2394" s="5">
        <f t="shared" si="269"/>
        <v>1</v>
      </c>
      <c r="I2394" s="10">
        <f t="shared" si="270"/>
        <v>1</v>
      </c>
      <c r="J2394" s="10">
        <f t="shared" si="271"/>
        <v>1</v>
      </c>
    </row>
    <row r="2395" spans="1:10" x14ac:dyDescent="0.3">
      <c r="A2395" s="6">
        <v>45026.708333333336</v>
      </c>
      <c r="B2395" s="7">
        <v>5.09</v>
      </c>
      <c r="C2395" s="7">
        <v>5.22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1.0255402750491158</v>
      </c>
      <c r="H2395" s="5">
        <f t="shared" si="269"/>
        <v>1.0231330323028829</v>
      </c>
      <c r="I2395" s="10">
        <f t="shared" si="270"/>
        <v>1.0154220215352554</v>
      </c>
      <c r="J2395" s="10">
        <f t="shared" si="271"/>
        <v>1.0077110107676277</v>
      </c>
    </row>
    <row r="2396" spans="1:10" x14ac:dyDescent="0.3">
      <c r="A2396" s="6">
        <v>45026.75</v>
      </c>
      <c r="B2396" s="7">
        <v>152.66999999999999</v>
      </c>
      <c r="C2396" s="7">
        <v>156.63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1.0259382982904304</v>
      </c>
      <c r="H2396" s="5">
        <f t="shared" si="269"/>
        <v>1.0231330323028829</v>
      </c>
      <c r="I2396" s="10">
        <f t="shared" si="270"/>
        <v>1.0154220215352554</v>
      </c>
      <c r="J2396" s="10">
        <f t="shared" si="271"/>
        <v>1.0077110107676277</v>
      </c>
    </row>
    <row r="2397" spans="1:10" x14ac:dyDescent="0.3">
      <c r="A2397" s="6">
        <v>45026.791666666664</v>
      </c>
      <c r="B2397" s="7">
        <v>218.41</v>
      </c>
      <c r="C2397" s="7">
        <v>218.7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1.0013277780321415</v>
      </c>
      <c r="H2397" s="5">
        <f t="shared" si="269"/>
        <v>1.0013277780321415</v>
      </c>
      <c r="I2397" s="10">
        <f t="shared" si="270"/>
        <v>1.0013277780321415</v>
      </c>
      <c r="J2397" s="10">
        <f t="shared" si="271"/>
        <v>1.0013277780321415</v>
      </c>
    </row>
    <row r="2398" spans="1:10" x14ac:dyDescent="0.3">
      <c r="A2398" s="6">
        <v>45026.833333333336</v>
      </c>
      <c r="B2398" s="7">
        <v>206.5</v>
      </c>
      <c r="C2398" s="7">
        <v>206.78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1.0013559322033898</v>
      </c>
      <c r="H2398" s="5">
        <f t="shared" si="269"/>
        <v>1.0013559322033898</v>
      </c>
      <c r="I2398" s="10">
        <f t="shared" si="270"/>
        <v>1.0013559322033898</v>
      </c>
      <c r="J2398" s="10">
        <f t="shared" si="271"/>
        <v>1.0013559322033898</v>
      </c>
    </row>
    <row r="2399" spans="1:10" x14ac:dyDescent="0.3">
      <c r="A2399" s="6">
        <v>45026.875</v>
      </c>
      <c r="B2399" s="7">
        <v>182.2</v>
      </c>
      <c r="C2399" s="7">
        <v>182.44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1.0013172338090011</v>
      </c>
      <c r="H2399" s="5">
        <f t="shared" si="269"/>
        <v>1.0013172338090011</v>
      </c>
      <c r="I2399" s="10">
        <f t="shared" si="270"/>
        <v>1.0013172338090011</v>
      </c>
      <c r="J2399" s="10">
        <f t="shared" si="271"/>
        <v>1.0013172338090011</v>
      </c>
    </row>
    <row r="2400" spans="1:10" x14ac:dyDescent="0.3">
      <c r="A2400" s="6">
        <v>45026.916666666664</v>
      </c>
      <c r="B2400" s="7">
        <v>194.08</v>
      </c>
      <c r="C2400" s="7">
        <v>194.34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1.0013396537510304</v>
      </c>
      <c r="H2400" s="5">
        <f t="shared" si="269"/>
        <v>1.0013396537510304</v>
      </c>
      <c r="I2400" s="10">
        <f t="shared" si="270"/>
        <v>1.0013396537510304</v>
      </c>
      <c r="J2400" s="10">
        <f t="shared" si="271"/>
        <v>1.0013396537510304</v>
      </c>
    </row>
    <row r="2401" spans="1:10" x14ac:dyDescent="0.3">
      <c r="A2401" s="6">
        <v>45026.958333333336</v>
      </c>
      <c r="B2401" s="7">
        <v>194.08</v>
      </c>
      <c r="C2401" s="7">
        <v>194.34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1.0013396537510304</v>
      </c>
      <c r="H2401" s="5">
        <f t="shared" si="269"/>
        <v>1.0013396537510304</v>
      </c>
      <c r="I2401" s="10">
        <f t="shared" si="270"/>
        <v>1.0013396537510304</v>
      </c>
      <c r="J2401" s="10">
        <f t="shared" si="271"/>
        <v>1.0013396537510304</v>
      </c>
    </row>
    <row r="2402" spans="1:10" x14ac:dyDescent="0.3">
      <c r="A2402" s="6">
        <v>45027</v>
      </c>
      <c r="B2402" s="7">
        <v>194.08</v>
      </c>
      <c r="C2402" s="7">
        <v>194.34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1.0013396537510304</v>
      </c>
      <c r="H2402" s="5">
        <f t="shared" si="269"/>
        <v>1.0013396537510304</v>
      </c>
      <c r="I2402" s="10">
        <f t="shared" si="270"/>
        <v>1.0013396537510304</v>
      </c>
      <c r="J2402" s="10">
        <f t="shared" si="271"/>
        <v>1.0013396537510304</v>
      </c>
    </row>
    <row r="2403" spans="1:10" x14ac:dyDescent="0.3">
      <c r="A2403" s="6">
        <v>45027.041666666664</v>
      </c>
      <c r="B2403" s="7">
        <v>200.02</v>
      </c>
      <c r="C2403" s="7">
        <v>199.78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0.99880011998800111</v>
      </c>
      <c r="H2403" s="5">
        <f t="shared" si="269"/>
        <v>0.99880011998800111</v>
      </c>
      <c r="I2403" s="10">
        <f t="shared" si="270"/>
        <v>0.99880011998800111</v>
      </c>
      <c r="J2403" s="10">
        <f t="shared" si="271"/>
        <v>0.99880011998800111</v>
      </c>
    </row>
    <row r="2404" spans="1:10" x14ac:dyDescent="0.3">
      <c r="A2404" s="6">
        <v>45027.083333333336</v>
      </c>
      <c r="B2404" s="7">
        <v>193.86</v>
      </c>
      <c r="C2404" s="7">
        <v>193.62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0.99876199319096248</v>
      </c>
      <c r="H2404" s="5">
        <f t="shared" si="269"/>
        <v>0.99876199319096248</v>
      </c>
      <c r="I2404" s="10">
        <f t="shared" si="270"/>
        <v>0.99876199319096248</v>
      </c>
      <c r="J2404" s="10">
        <f t="shared" si="271"/>
        <v>0.99876199319096248</v>
      </c>
    </row>
    <row r="2405" spans="1:10" x14ac:dyDescent="0.3">
      <c r="A2405" s="6">
        <v>45027.125</v>
      </c>
      <c r="B2405" s="7">
        <v>176.91</v>
      </c>
      <c r="C2405" s="7">
        <v>176.69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0.99875642982307389</v>
      </c>
      <c r="H2405" s="5">
        <f t="shared" si="269"/>
        <v>0.99875642982307389</v>
      </c>
      <c r="I2405" s="10">
        <f t="shared" si="270"/>
        <v>0.99875642982307389</v>
      </c>
      <c r="J2405" s="10">
        <f t="shared" si="271"/>
        <v>0.99875642982307389</v>
      </c>
    </row>
    <row r="2406" spans="1:10" x14ac:dyDescent="0.3">
      <c r="A2406" s="6">
        <v>45027.166666666664</v>
      </c>
      <c r="B2406" s="7">
        <v>201.45</v>
      </c>
      <c r="C2406" s="7">
        <v>201.21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0.99880863737900238</v>
      </c>
      <c r="H2406" s="5">
        <f t="shared" si="269"/>
        <v>0.99880863737900238</v>
      </c>
      <c r="I2406" s="10">
        <f t="shared" si="270"/>
        <v>0.99880863737900238</v>
      </c>
      <c r="J2406" s="10">
        <f t="shared" si="271"/>
        <v>0.99880863737900238</v>
      </c>
    </row>
    <row r="2407" spans="1:10" x14ac:dyDescent="0.3">
      <c r="A2407" s="6">
        <v>45027.208333333336</v>
      </c>
      <c r="B2407" s="7">
        <v>242.97</v>
      </c>
      <c r="C2407" s="7">
        <v>242.68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0.99880643700868421</v>
      </c>
      <c r="H2407" s="5">
        <f t="shared" si="269"/>
        <v>0.99880643700868421</v>
      </c>
      <c r="I2407" s="10">
        <f t="shared" si="270"/>
        <v>0.99880643700868421</v>
      </c>
      <c r="J2407" s="10">
        <f t="shared" si="271"/>
        <v>0.99880643700868421</v>
      </c>
    </row>
    <row r="2408" spans="1:10" x14ac:dyDescent="0.3">
      <c r="A2408" s="6">
        <v>45027.25</v>
      </c>
      <c r="B2408" s="7">
        <v>247.41</v>
      </c>
      <c r="C2408" s="7">
        <v>247.11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0.99878743785619017</v>
      </c>
      <c r="H2408" s="5">
        <f t="shared" si="269"/>
        <v>0.99878743785619017</v>
      </c>
      <c r="I2408" s="10">
        <f t="shared" si="270"/>
        <v>0.99878743785619017</v>
      </c>
      <c r="J2408" s="10">
        <f t="shared" si="271"/>
        <v>0.99878743785619017</v>
      </c>
    </row>
    <row r="2409" spans="1:10" x14ac:dyDescent="0.3">
      <c r="A2409" s="6">
        <v>45027.291666666664</v>
      </c>
      <c r="B2409" s="7">
        <v>261.99</v>
      </c>
      <c r="C2409" s="7">
        <v>261.67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0.99877857933508918</v>
      </c>
      <c r="H2409" s="5">
        <f t="shared" si="269"/>
        <v>0.99877857933508918</v>
      </c>
      <c r="I2409" s="10">
        <f t="shared" si="270"/>
        <v>0.99877857933508918</v>
      </c>
      <c r="J2409" s="10">
        <f t="shared" si="271"/>
        <v>0.99877857933508918</v>
      </c>
    </row>
    <row r="2410" spans="1:10" x14ac:dyDescent="0.3">
      <c r="A2410" s="6">
        <v>45027.333333333336</v>
      </c>
      <c r="B2410" s="7">
        <v>211.59</v>
      </c>
      <c r="C2410" s="7">
        <v>211.33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0.99877120846920941</v>
      </c>
      <c r="H2410" s="5">
        <f t="shared" si="269"/>
        <v>0.99877120846920941</v>
      </c>
      <c r="I2410" s="10">
        <f t="shared" si="270"/>
        <v>0.99877120846920941</v>
      </c>
      <c r="J2410" s="10">
        <f t="shared" si="271"/>
        <v>0.99877120846920941</v>
      </c>
    </row>
    <row r="2411" spans="1:10" x14ac:dyDescent="0.3">
      <c r="A2411" s="6">
        <v>45027.375</v>
      </c>
      <c r="B2411" s="7">
        <v>24.86</v>
      </c>
      <c r="C2411" s="7">
        <v>25.49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1.0253419147224456</v>
      </c>
      <c r="H2411" s="5">
        <f t="shared" si="269"/>
        <v>1.0231330323028829</v>
      </c>
      <c r="I2411" s="10">
        <f t="shared" si="270"/>
        <v>1.0154220215352554</v>
      </c>
      <c r="J2411" s="10">
        <f t="shared" si="271"/>
        <v>1.0077110107676277</v>
      </c>
    </row>
    <row r="2412" spans="1:10" x14ac:dyDescent="0.3">
      <c r="A2412" s="6">
        <v>45027.416666666664</v>
      </c>
      <c r="B2412" s="7">
        <v>0</v>
      </c>
      <c r="C2412" s="7">
        <v>0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</v>
      </c>
      <c r="H2412" s="5">
        <f t="shared" si="269"/>
        <v>1</v>
      </c>
      <c r="I2412" s="10">
        <f t="shared" si="270"/>
        <v>1</v>
      </c>
      <c r="J2412" s="10">
        <f t="shared" si="271"/>
        <v>1</v>
      </c>
    </row>
    <row r="2413" spans="1:10" x14ac:dyDescent="0.3">
      <c r="A2413" s="6">
        <v>45027.458333333336</v>
      </c>
      <c r="B2413" s="7">
        <v>0</v>
      </c>
      <c r="C2413" s="7">
        <v>0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</v>
      </c>
      <c r="H2413" s="5">
        <f t="shared" si="269"/>
        <v>1</v>
      </c>
      <c r="I2413" s="10">
        <f t="shared" si="270"/>
        <v>1</v>
      </c>
      <c r="J2413" s="10">
        <f t="shared" si="271"/>
        <v>1</v>
      </c>
    </row>
    <row r="2414" spans="1:10" x14ac:dyDescent="0.3">
      <c r="A2414" s="6">
        <v>45027.5</v>
      </c>
      <c r="B2414" s="7">
        <v>0</v>
      </c>
      <c r="C2414" s="7">
        <v>0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</v>
      </c>
      <c r="H2414" s="5">
        <f t="shared" si="269"/>
        <v>1</v>
      </c>
      <c r="I2414" s="10">
        <f t="shared" si="270"/>
        <v>1</v>
      </c>
      <c r="J2414" s="10">
        <f t="shared" si="271"/>
        <v>1</v>
      </c>
    </row>
    <row r="2415" spans="1:10" x14ac:dyDescent="0.3">
      <c r="A2415" s="6">
        <v>45027.541666666664</v>
      </c>
      <c r="B2415" s="7">
        <v>0</v>
      </c>
      <c r="C2415" s="7">
        <v>0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</v>
      </c>
      <c r="H2415" s="5">
        <f t="shared" si="269"/>
        <v>1</v>
      </c>
      <c r="I2415" s="10">
        <f t="shared" si="270"/>
        <v>1</v>
      </c>
      <c r="J2415" s="10">
        <f t="shared" si="271"/>
        <v>1</v>
      </c>
    </row>
    <row r="2416" spans="1:10" x14ac:dyDescent="0.3">
      <c r="A2416" s="6">
        <v>45027.583333333336</v>
      </c>
      <c r="B2416" s="7">
        <v>0</v>
      </c>
      <c r="C2416" s="7">
        <v>0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</v>
      </c>
      <c r="H2416" s="5">
        <f t="shared" si="269"/>
        <v>1</v>
      </c>
      <c r="I2416" s="10">
        <f t="shared" si="270"/>
        <v>1</v>
      </c>
      <c r="J2416" s="10">
        <f t="shared" si="271"/>
        <v>1</v>
      </c>
    </row>
    <row r="2417" spans="1:10" x14ac:dyDescent="0.3">
      <c r="A2417" s="6">
        <v>45027.625</v>
      </c>
      <c r="B2417" s="7">
        <v>0</v>
      </c>
      <c r="C2417" s="7">
        <v>0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</v>
      </c>
      <c r="H2417" s="5">
        <f t="shared" si="269"/>
        <v>1</v>
      </c>
      <c r="I2417" s="10">
        <f t="shared" si="270"/>
        <v>1</v>
      </c>
      <c r="J2417" s="10">
        <f t="shared" si="271"/>
        <v>1</v>
      </c>
    </row>
    <row r="2418" spans="1:10" x14ac:dyDescent="0.3">
      <c r="A2418" s="6">
        <v>45027.666666666664</v>
      </c>
      <c r="B2418" s="7">
        <v>0</v>
      </c>
      <c r="C2418" s="7">
        <v>0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</v>
      </c>
      <c r="H2418" s="5">
        <f t="shared" si="269"/>
        <v>1</v>
      </c>
      <c r="I2418" s="10">
        <f t="shared" si="270"/>
        <v>1</v>
      </c>
      <c r="J2418" s="10">
        <f t="shared" si="271"/>
        <v>1</v>
      </c>
    </row>
    <row r="2419" spans="1:10" x14ac:dyDescent="0.3">
      <c r="A2419" s="6">
        <v>45027.708333333336</v>
      </c>
      <c r="B2419" s="7">
        <v>0</v>
      </c>
      <c r="C2419" s="7">
        <v>0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</v>
      </c>
      <c r="H2419" s="5">
        <f t="shared" si="269"/>
        <v>1</v>
      </c>
      <c r="I2419" s="10">
        <f t="shared" si="270"/>
        <v>1</v>
      </c>
      <c r="J2419" s="10">
        <f t="shared" si="271"/>
        <v>1</v>
      </c>
    </row>
    <row r="2420" spans="1:10" x14ac:dyDescent="0.3">
      <c r="A2420" s="6">
        <v>45027.75</v>
      </c>
      <c r="B2420" s="7">
        <v>96.72</v>
      </c>
      <c r="C2420" s="7">
        <v>99.21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1.0257444168734491</v>
      </c>
      <c r="H2420" s="5">
        <f t="shared" si="269"/>
        <v>1.0231330323028829</v>
      </c>
      <c r="I2420" s="10">
        <f t="shared" si="270"/>
        <v>1.0154220215352554</v>
      </c>
      <c r="J2420" s="10">
        <f t="shared" si="271"/>
        <v>1.0077110107676277</v>
      </c>
    </row>
    <row r="2421" spans="1:10" x14ac:dyDescent="0.3">
      <c r="A2421" s="6">
        <v>45027.791666666664</v>
      </c>
      <c r="B2421" s="7">
        <v>186.27</v>
      </c>
      <c r="C2421" s="7">
        <v>186.58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1.0016642508187041</v>
      </c>
      <c r="H2421" s="5">
        <f t="shared" si="269"/>
        <v>1.0016642508187041</v>
      </c>
      <c r="I2421" s="10">
        <f t="shared" si="270"/>
        <v>1.0016642508187041</v>
      </c>
      <c r="J2421" s="10">
        <f t="shared" si="271"/>
        <v>1.0016642508187041</v>
      </c>
    </row>
    <row r="2422" spans="1:10" x14ac:dyDescent="0.3">
      <c r="A2422" s="6">
        <v>45027.833333333336</v>
      </c>
      <c r="B2422" s="7">
        <v>237.03</v>
      </c>
      <c r="C2422" s="7">
        <v>237.42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1.0016453613466649</v>
      </c>
      <c r="H2422" s="5">
        <f t="shared" si="269"/>
        <v>1.0016453613466649</v>
      </c>
      <c r="I2422" s="10">
        <f t="shared" si="270"/>
        <v>1.0016453613466649</v>
      </c>
      <c r="J2422" s="10">
        <f t="shared" si="271"/>
        <v>1.0016453613466649</v>
      </c>
    </row>
    <row r="2423" spans="1:10" x14ac:dyDescent="0.3">
      <c r="A2423" s="6">
        <v>45027.875</v>
      </c>
      <c r="B2423" s="7">
        <v>227.94</v>
      </c>
      <c r="C2423" s="7">
        <v>228.31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1.0016232341844344</v>
      </c>
      <c r="H2423" s="5">
        <f t="shared" si="269"/>
        <v>1.0016232341844344</v>
      </c>
      <c r="I2423" s="10">
        <f t="shared" si="270"/>
        <v>1.0016232341844344</v>
      </c>
      <c r="J2423" s="10">
        <f t="shared" si="271"/>
        <v>1.0016232341844344</v>
      </c>
    </row>
    <row r="2424" spans="1:10" x14ac:dyDescent="0.3">
      <c r="A2424" s="6">
        <v>45027.916666666664</v>
      </c>
      <c r="B2424" s="7">
        <v>176</v>
      </c>
      <c r="C2424" s="7">
        <v>176.29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1.0016477272727273</v>
      </c>
      <c r="H2424" s="5">
        <f t="shared" si="269"/>
        <v>1.0016477272727273</v>
      </c>
      <c r="I2424" s="10">
        <f t="shared" si="270"/>
        <v>1.0016477272727273</v>
      </c>
      <c r="J2424" s="10">
        <f t="shared" si="271"/>
        <v>1.0016477272727273</v>
      </c>
    </row>
    <row r="2425" spans="1:10" x14ac:dyDescent="0.3">
      <c r="A2425" s="6">
        <v>45027.958333333336</v>
      </c>
      <c r="B2425" s="7">
        <v>170.2</v>
      </c>
      <c r="C2425" s="7">
        <v>170.48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1.0016451233842538</v>
      </c>
      <c r="H2425" s="5">
        <f t="shared" si="269"/>
        <v>1.0016451233842538</v>
      </c>
      <c r="I2425" s="10">
        <f t="shared" si="270"/>
        <v>1.0016451233842538</v>
      </c>
      <c r="J2425" s="10">
        <f t="shared" si="271"/>
        <v>1.0016451233842538</v>
      </c>
    </row>
    <row r="2426" spans="1:10" x14ac:dyDescent="0.3">
      <c r="A2426" s="6">
        <v>45028</v>
      </c>
      <c r="B2426" s="7">
        <v>170.2</v>
      </c>
      <c r="C2426" s="7">
        <v>170.48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1.0016451233842538</v>
      </c>
      <c r="H2426" s="5">
        <f t="shared" si="269"/>
        <v>1.0016451233842538</v>
      </c>
      <c r="I2426" s="10">
        <f t="shared" si="270"/>
        <v>1.0016451233842538</v>
      </c>
      <c r="J2426" s="10">
        <f t="shared" si="271"/>
        <v>1.0016451233842538</v>
      </c>
    </row>
    <row r="2427" spans="1:10" x14ac:dyDescent="0.3">
      <c r="A2427" s="6">
        <v>45028.041666666664</v>
      </c>
      <c r="B2427" s="7">
        <v>179.28</v>
      </c>
      <c r="C2427" s="7">
        <v>177.61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0.99068496207050427</v>
      </c>
      <c r="H2427" s="5">
        <f t="shared" si="269"/>
        <v>0.99068496207050427</v>
      </c>
      <c r="I2427" s="10">
        <f t="shared" si="270"/>
        <v>0.99068496207050427</v>
      </c>
      <c r="J2427" s="10">
        <f t="shared" si="271"/>
        <v>0.99068496207050427</v>
      </c>
    </row>
    <row r="2428" spans="1:10" x14ac:dyDescent="0.3">
      <c r="A2428" s="6">
        <v>45028.083333333336</v>
      </c>
      <c r="B2428" s="7">
        <v>179.8</v>
      </c>
      <c r="C2428" s="7">
        <v>178.13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0.99071190211345928</v>
      </c>
      <c r="H2428" s="5">
        <f t="shared" si="269"/>
        <v>0.99071190211345928</v>
      </c>
      <c r="I2428" s="10">
        <f t="shared" si="270"/>
        <v>0.99071190211345928</v>
      </c>
      <c r="J2428" s="10">
        <f t="shared" si="271"/>
        <v>0.99071190211345928</v>
      </c>
    </row>
    <row r="2429" spans="1:10" x14ac:dyDescent="0.3">
      <c r="A2429" s="6">
        <v>45028.125</v>
      </c>
      <c r="B2429" s="7">
        <v>176.64</v>
      </c>
      <c r="C2429" s="7">
        <v>175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0.99071557971014501</v>
      </c>
      <c r="H2429" s="5">
        <f t="shared" si="269"/>
        <v>0.99071557971014501</v>
      </c>
      <c r="I2429" s="10">
        <f t="shared" si="270"/>
        <v>0.99071557971014501</v>
      </c>
      <c r="J2429" s="10">
        <f t="shared" si="271"/>
        <v>0.99071557971014501</v>
      </c>
    </row>
    <row r="2430" spans="1:10" x14ac:dyDescent="0.3">
      <c r="A2430" s="6">
        <v>45028.166666666664</v>
      </c>
      <c r="B2430" s="7">
        <v>174.53</v>
      </c>
      <c r="C2430" s="7">
        <v>172.91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0.99071792814988824</v>
      </c>
      <c r="H2430" s="5">
        <f t="shared" si="269"/>
        <v>0.99071792814988824</v>
      </c>
      <c r="I2430" s="10">
        <f t="shared" si="270"/>
        <v>0.99071792814988824</v>
      </c>
      <c r="J2430" s="10">
        <f t="shared" si="271"/>
        <v>0.99071792814988824</v>
      </c>
    </row>
    <row r="2431" spans="1:10" x14ac:dyDescent="0.3">
      <c r="A2431" s="6">
        <v>45028.208333333336</v>
      </c>
      <c r="B2431" s="7">
        <v>174.53</v>
      </c>
      <c r="C2431" s="7">
        <v>172.91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0.99071792814988824</v>
      </c>
      <c r="H2431" s="5">
        <f t="shared" si="269"/>
        <v>0.99071792814988824</v>
      </c>
      <c r="I2431" s="10">
        <f t="shared" si="270"/>
        <v>0.99071792814988824</v>
      </c>
      <c r="J2431" s="10">
        <f t="shared" si="271"/>
        <v>0.99071792814988824</v>
      </c>
    </row>
    <row r="2432" spans="1:10" x14ac:dyDescent="0.3">
      <c r="A2432" s="6">
        <v>45028.25</v>
      </c>
      <c r="B2432" s="7">
        <v>175</v>
      </c>
      <c r="C2432" s="7">
        <v>173.37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0.99068571428571428</v>
      </c>
      <c r="H2432" s="5">
        <f t="shared" si="269"/>
        <v>0.99068571428571428</v>
      </c>
      <c r="I2432" s="10">
        <f t="shared" si="270"/>
        <v>0.99068571428571428</v>
      </c>
      <c r="J2432" s="10">
        <f t="shared" si="271"/>
        <v>0.99068571428571428</v>
      </c>
    </row>
    <row r="2433" spans="1:10" x14ac:dyDescent="0.3">
      <c r="A2433" s="6">
        <v>45028.291666666664</v>
      </c>
      <c r="B2433" s="7">
        <v>179.22</v>
      </c>
      <c r="C2433" s="7">
        <v>177.55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0.99068184354424738</v>
      </c>
      <c r="H2433" s="5">
        <f t="shared" si="269"/>
        <v>0.99068184354424738</v>
      </c>
      <c r="I2433" s="10">
        <f t="shared" si="270"/>
        <v>0.99068184354424738</v>
      </c>
      <c r="J2433" s="10">
        <f t="shared" si="271"/>
        <v>0.99068184354424738</v>
      </c>
    </row>
    <row r="2434" spans="1:10" x14ac:dyDescent="0.3">
      <c r="A2434" s="6">
        <v>45028.333333333336</v>
      </c>
      <c r="B2434" s="7">
        <v>154.31</v>
      </c>
      <c r="C2434" s="7">
        <v>152.88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0.99073294018534119</v>
      </c>
      <c r="H2434" s="5">
        <f t="shared" si="269"/>
        <v>0.99073294018534119</v>
      </c>
      <c r="I2434" s="10">
        <f t="shared" si="270"/>
        <v>0.99073294018534119</v>
      </c>
      <c r="J2434" s="10">
        <f t="shared" si="271"/>
        <v>0.99073294018534119</v>
      </c>
    </row>
    <row r="2435" spans="1:10" x14ac:dyDescent="0.3">
      <c r="A2435" s="6">
        <v>45028.375</v>
      </c>
      <c r="B2435" s="7">
        <v>29.39</v>
      </c>
      <c r="C2435" s="7">
        <v>30.05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1.0224566178972441</v>
      </c>
      <c r="H2435" s="5">
        <f t="shared" ref="H2435:H2498" si="276">MIN(MAX(G2435,$L$12),$M$12)</f>
        <v>1.0224566178972441</v>
      </c>
      <c r="I2435" s="10">
        <f t="shared" ref="I2435:I2498" si="277">MIN(MAX(H2435,$L$10),$M$10)</f>
        <v>1.0154220215352554</v>
      </c>
      <c r="J2435" s="10">
        <f t="shared" ref="J2435:J2498" si="278">MIN(MAX(I2435,$L$8),$M$8)</f>
        <v>1.0077110107676277</v>
      </c>
    </row>
    <row r="2436" spans="1:10" x14ac:dyDescent="0.3">
      <c r="A2436" s="6">
        <v>45028.416666666664</v>
      </c>
      <c r="B2436" s="7">
        <v>0</v>
      </c>
      <c r="C2436" s="7">
        <v>0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</v>
      </c>
      <c r="H2436" s="5">
        <f t="shared" si="276"/>
        <v>1</v>
      </c>
      <c r="I2436" s="10">
        <f t="shared" si="277"/>
        <v>1</v>
      </c>
      <c r="J2436" s="10">
        <f t="shared" si="278"/>
        <v>1</v>
      </c>
    </row>
    <row r="2437" spans="1:10" x14ac:dyDescent="0.3">
      <c r="A2437" s="6">
        <v>45028.458333333336</v>
      </c>
      <c r="B2437" s="7">
        <v>0</v>
      </c>
      <c r="C2437" s="7">
        <v>0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</v>
      </c>
      <c r="H2437" s="5">
        <f t="shared" si="276"/>
        <v>1</v>
      </c>
      <c r="I2437" s="10">
        <f t="shared" si="277"/>
        <v>1</v>
      </c>
      <c r="J2437" s="10">
        <f t="shared" si="278"/>
        <v>1</v>
      </c>
    </row>
    <row r="2438" spans="1:10" x14ac:dyDescent="0.3">
      <c r="A2438" s="6">
        <v>45028.5</v>
      </c>
      <c r="B2438" s="7">
        <v>0</v>
      </c>
      <c r="C2438" s="7">
        <v>0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</v>
      </c>
      <c r="H2438" s="5">
        <f t="shared" si="276"/>
        <v>1</v>
      </c>
      <c r="I2438" s="10">
        <f t="shared" si="277"/>
        <v>1</v>
      </c>
      <c r="J2438" s="10">
        <f t="shared" si="278"/>
        <v>1</v>
      </c>
    </row>
    <row r="2439" spans="1:10" x14ac:dyDescent="0.3">
      <c r="A2439" s="6">
        <v>45028.541666666664</v>
      </c>
      <c r="B2439" s="7">
        <v>0</v>
      </c>
      <c r="C2439" s="7">
        <v>0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</v>
      </c>
      <c r="H2439" s="5">
        <f t="shared" si="276"/>
        <v>1</v>
      </c>
      <c r="I2439" s="10">
        <f t="shared" si="277"/>
        <v>1</v>
      </c>
      <c r="J2439" s="10">
        <f t="shared" si="278"/>
        <v>1</v>
      </c>
    </row>
    <row r="2440" spans="1:10" x14ac:dyDescent="0.3">
      <c r="A2440" s="6">
        <v>45028.583333333336</v>
      </c>
      <c r="B2440" s="7">
        <v>0</v>
      </c>
      <c r="C2440" s="7">
        <v>0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</v>
      </c>
      <c r="H2440" s="5">
        <f t="shared" si="276"/>
        <v>1</v>
      </c>
      <c r="I2440" s="10">
        <f t="shared" si="277"/>
        <v>1</v>
      </c>
      <c r="J2440" s="10">
        <f t="shared" si="278"/>
        <v>1</v>
      </c>
    </row>
    <row r="2441" spans="1:10" x14ac:dyDescent="0.3">
      <c r="A2441" s="6">
        <v>45028.625</v>
      </c>
      <c r="B2441" s="7">
        <v>0</v>
      </c>
      <c r="C2441" s="7">
        <v>0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</v>
      </c>
      <c r="H2441" s="5">
        <f t="shared" si="276"/>
        <v>1</v>
      </c>
      <c r="I2441" s="10">
        <f t="shared" si="277"/>
        <v>1</v>
      </c>
      <c r="J2441" s="10">
        <f t="shared" si="278"/>
        <v>1</v>
      </c>
    </row>
    <row r="2442" spans="1:10" x14ac:dyDescent="0.3">
      <c r="A2442" s="6">
        <v>45028.666666666664</v>
      </c>
      <c r="B2442" s="7">
        <v>0</v>
      </c>
      <c r="C2442" s="7">
        <v>0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</v>
      </c>
      <c r="H2442" s="5">
        <f t="shared" si="276"/>
        <v>1</v>
      </c>
      <c r="I2442" s="10">
        <f t="shared" si="277"/>
        <v>1</v>
      </c>
      <c r="J2442" s="10">
        <f t="shared" si="278"/>
        <v>1</v>
      </c>
    </row>
    <row r="2443" spans="1:10" x14ac:dyDescent="0.3">
      <c r="A2443" s="6">
        <v>45028.708333333336</v>
      </c>
      <c r="B2443" s="7">
        <v>0</v>
      </c>
      <c r="C2443" s="7">
        <v>0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</v>
      </c>
      <c r="H2443" s="5">
        <f t="shared" si="276"/>
        <v>1</v>
      </c>
      <c r="I2443" s="10">
        <f t="shared" si="277"/>
        <v>1</v>
      </c>
      <c r="J2443" s="10">
        <f t="shared" si="278"/>
        <v>1</v>
      </c>
    </row>
    <row r="2444" spans="1:10" x14ac:dyDescent="0.3">
      <c r="A2444" s="6">
        <v>45028.75</v>
      </c>
      <c r="B2444" s="7">
        <v>81.319999999999993</v>
      </c>
      <c r="C2444" s="7">
        <v>83.12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1.0221347761928186</v>
      </c>
      <c r="H2444" s="5">
        <f t="shared" si="276"/>
        <v>1.0221347761928186</v>
      </c>
      <c r="I2444" s="10">
        <f t="shared" si="277"/>
        <v>1.0154220215352554</v>
      </c>
      <c r="J2444" s="10">
        <f t="shared" si="278"/>
        <v>1.0077110107676277</v>
      </c>
    </row>
    <row r="2445" spans="1:10" x14ac:dyDescent="0.3">
      <c r="A2445" s="6">
        <v>45028.791666666664</v>
      </c>
      <c r="B2445" s="7">
        <v>181.36</v>
      </c>
      <c r="C2445" s="7">
        <v>180.9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0.99746360829289804</v>
      </c>
      <c r="H2445" s="5">
        <f t="shared" si="276"/>
        <v>0.99746360829289804</v>
      </c>
      <c r="I2445" s="10">
        <f t="shared" si="277"/>
        <v>0.99746360829289804</v>
      </c>
      <c r="J2445" s="10">
        <f t="shared" si="278"/>
        <v>0.99746360829289804</v>
      </c>
    </row>
    <row r="2446" spans="1:10" x14ac:dyDescent="0.3">
      <c r="A2446" s="6">
        <v>45028.833333333336</v>
      </c>
      <c r="B2446" s="7">
        <v>181.36</v>
      </c>
      <c r="C2446" s="7">
        <v>180.9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0.99746360829289804</v>
      </c>
      <c r="H2446" s="5">
        <f t="shared" si="276"/>
        <v>0.99746360829289804</v>
      </c>
      <c r="I2446" s="10">
        <f t="shared" si="277"/>
        <v>0.99746360829289804</v>
      </c>
      <c r="J2446" s="10">
        <f t="shared" si="278"/>
        <v>0.99746360829289804</v>
      </c>
    </row>
    <row r="2447" spans="1:10" x14ac:dyDescent="0.3">
      <c r="A2447" s="6">
        <v>45028.875</v>
      </c>
      <c r="B2447" s="7">
        <v>181.36</v>
      </c>
      <c r="C2447" s="7">
        <v>180.9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0.99746360829289804</v>
      </c>
      <c r="H2447" s="5">
        <f t="shared" si="276"/>
        <v>0.99746360829289804</v>
      </c>
      <c r="I2447" s="10">
        <f t="shared" si="277"/>
        <v>0.99746360829289804</v>
      </c>
      <c r="J2447" s="10">
        <f t="shared" si="278"/>
        <v>0.99746360829289804</v>
      </c>
    </row>
    <row r="2448" spans="1:10" x14ac:dyDescent="0.3">
      <c r="A2448" s="6">
        <v>45028.916666666664</v>
      </c>
      <c r="B2448" s="7">
        <v>181.36</v>
      </c>
      <c r="C2448" s="7">
        <v>180.9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0.99746360829289804</v>
      </c>
      <c r="H2448" s="5">
        <f t="shared" si="276"/>
        <v>0.99746360829289804</v>
      </c>
      <c r="I2448" s="10">
        <f t="shared" si="277"/>
        <v>0.99746360829289804</v>
      </c>
      <c r="J2448" s="10">
        <f t="shared" si="278"/>
        <v>0.99746360829289804</v>
      </c>
    </row>
    <row r="2449" spans="1:10" x14ac:dyDescent="0.3">
      <c r="A2449" s="6">
        <v>45028.958333333336</v>
      </c>
      <c r="B2449" s="7">
        <v>181.36</v>
      </c>
      <c r="C2449" s="7">
        <v>180.9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0.99746360829289804</v>
      </c>
      <c r="H2449" s="5">
        <f t="shared" si="276"/>
        <v>0.99746360829289804</v>
      </c>
      <c r="I2449" s="10">
        <f t="shared" si="277"/>
        <v>0.99746360829289804</v>
      </c>
      <c r="J2449" s="10">
        <f t="shared" si="278"/>
        <v>0.99746360829289804</v>
      </c>
    </row>
    <row r="2450" spans="1:10" x14ac:dyDescent="0.3">
      <c r="A2450" s="6">
        <v>45029</v>
      </c>
      <c r="B2450" s="7">
        <v>181.36</v>
      </c>
      <c r="C2450" s="7">
        <v>180.9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0.99746360829289804</v>
      </c>
      <c r="H2450" s="5">
        <f t="shared" si="276"/>
        <v>0.99746360829289804</v>
      </c>
      <c r="I2450" s="10">
        <f t="shared" si="277"/>
        <v>0.99746360829289804</v>
      </c>
      <c r="J2450" s="10">
        <f t="shared" si="278"/>
        <v>0.99746360829289804</v>
      </c>
    </row>
    <row r="2451" spans="1:10" x14ac:dyDescent="0.3">
      <c r="A2451" s="6">
        <v>45029.041666666664</v>
      </c>
      <c r="B2451" s="7">
        <v>178.83</v>
      </c>
      <c r="C2451" s="7">
        <v>177.27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0.99127663143767819</v>
      </c>
      <c r="H2451" s="5">
        <f t="shared" si="276"/>
        <v>0.99127663143767819</v>
      </c>
      <c r="I2451" s="10">
        <f t="shared" si="277"/>
        <v>0.99127663143767819</v>
      </c>
      <c r="J2451" s="10">
        <f t="shared" si="278"/>
        <v>0.99127663143767819</v>
      </c>
    </row>
    <row r="2452" spans="1:10" x14ac:dyDescent="0.3">
      <c r="A2452" s="6">
        <v>45029.083333333336</v>
      </c>
      <c r="B2452" s="7">
        <v>189.97</v>
      </c>
      <c r="C2452" s="7">
        <v>188.32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0.99131441806601039</v>
      </c>
      <c r="H2452" s="5">
        <f t="shared" si="276"/>
        <v>0.99131441806601039</v>
      </c>
      <c r="I2452" s="10">
        <f t="shared" si="277"/>
        <v>0.99131441806601039</v>
      </c>
      <c r="J2452" s="10">
        <f t="shared" si="278"/>
        <v>0.99131441806601039</v>
      </c>
    </row>
    <row r="2453" spans="1:10" x14ac:dyDescent="0.3">
      <c r="A2453" s="6">
        <v>45029.125</v>
      </c>
      <c r="B2453" s="7">
        <v>175.93</v>
      </c>
      <c r="C2453" s="7">
        <v>174.4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0.99130335929062696</v>
      </c>
      <c r="H2453" s="5">
        <f t="shared" si="276"/>
        <v>0.99130335929062696</v>
      </c>
      <c r="I2453" s="10">
        <f t="shared" si="277"/>
        <v>0.99130335929062696</v>
      </c>
      <c r="J2453" s="10">
        <f t="shared" si="278"/>
        <v>0.99130335929062696</v>
      </c>
    </row>
    <row r="2454" spans="1:10" x14ac:dyDescent="0.3">
      <c r="A2454" s="6">
        <v>45029.166666666664</v>
      </c>
      <c r="B2454" s="7">
        <v>171.21</v>
      </c>
      <c r="C2454" s="7">
        <v>169.72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0.99129723731090469</v>
      </c>
      <c r="H2454" s="5">
        <f t="shared" si="276"/>
        <v>0.99129723731090469</v>
      </c>
      <c r="I2454" s="10">
        <f t="shared" si="277"/>
        <v>0.99129723731090469</v>
      </c>
      <c r="J2454" s="10">
        <f t="shared" si="278"/>
        <v>0.99129723731090469</v>
      </c>
    </row>
    <row r="2455" spans="1:10" x14ac:dyDescent="0.3">
      <c r="A2455" s="6">
        <v>45029.208333333336</v>
      </c>
      <c r="B2455" s="7">
        <v>152.22999999999999</v>
      </c>
      <c r="C2455" s="7">
        <v>150.9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0.99126322012743884</v>
      </c>
      <c r="H2455" s="5">
        <f t="shared" si="276"/>
        <v>0.99126322012743884</v>
      </c>
      <c r="I2455" s="10">
        <f t="shared" si="277"/>
        <v>0.99126322012743884</v>
      </c>
      <c r="J2455" s="10">
        <f t="shared" si="278"/>
        <v>0.99126322012743884</v>
      </c>
    </row>
    <row r="2456" spans="1:10" x14ac:dyDescent="0.3">
      <c r="A2456" s="6">
        <v>45029.25</v>
      </c>
      <c r="B2456" s="7">
        <v>168.29</v>
      </c>
      <c r="C2456" s="7">
        <v>166.83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0.99132449937607714</v>
      </c>
      <c r="H2456" s="5">
        <f t="shared" si="276"/>
        <v>0.99132449937607714</v>
      </c>
      <c r="I2456" s="10">
        <f t="shared" si="277"/>
        <v>0.99132449937607714</v>
      </c>
      <c r="J2456" s="10">
        <f t="shared" si="278"/>
        <v>0.99132449937607714</v>
      </c>
    </row>
    <row r="2457" spans="1:10" x14ac:dyDescent="0.3">
      <c r="A2457" s="6">
        <v>45029.291666666664</v>
      </c>
      <c r="B2457" s="7">
        <v>174.13</v>
      </c>
      <c r="C2457" s="7">
        <v>172.62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0.9913283179233906</v>
      </c>
      <c r="H2457" s="5">
        <f t="shared" si="276"/>
        <v>0.9913283179233906</v>
      </c>
      <c r="I2457" s="10">
        <f t="shared" si="277"/>
        <v>0.9913283179233906</v>
      </c>
      <c r="J2457" s="10">
        <f t="shared" si="278"/>
        <v>0.9913283179233906</v>
      </c>
    </row>
    <row r="2458" spans="1:10" x14ac:dyDescent="0.3">
      <c r="A2458" s="6">
        <v>45029.333333333336</v>
      </c>
      <c r="B2458" s="7">
        <v>160.1</v>
      </c>
      <c r="C2458" s="7">
        <v>158.71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0.99131792629606508</v>
      </c>
      <c r="H2458" s="5">
        <f t="shared" si="276"/>
        <v>0.99131792629606508</v>
      </c>
      <c r="I2458" s="10">
        <f t="shared" si="277"/>
        <v>0.99131792629606508</v>
      </c>
      <c r="J2458" s="10">
        <f t="shared" si="278"/>
        <v>0.99131792629606508</v>
      </c>
    </row>
    <row r="2459" spans="1:10" x14ac:dyDescent="0.3">
      <c r="A2459" s="6">
        <v>45029.375</v>
      </c>
      <c r="B2459" s="7">
        <v>56.75</v>
      </c>
      <c r="C2459" s="7">
        <v>58.24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1.0262555066079295</v>
      </c>
      <c r="H2459" s="5">
        <f t="shared" si="276"/>
        <v>1.0231330323028829</v>
      </c>
      <c r="I2459" s="10">
        <f t="shared" si="277"/>
        <v>1.0154220215352554</v>
      </c>
      <c r="J2459" s="10">
        <f t="shared" si="278"/>
        <v>1.0077110107676277</v>
      </c>
    </row>
    <row r="2460" spans="1:10" x14ac:dyDescent="0.3">
      <c r="A2460" s="6">
        <v>45029.416666666664</v>
      </c>
      <c r="B2460" s="7">
        <v>0</v>
      </c>
      <c r="C2460" s="7">
        <v>0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</v>
      </c>
      <c r="H2460" s="5">
        <f t="shared" si="276"/>
        <v>1</v>
      </c>
      <c r="I2460" s="10">
        <f t="shared" si="277"/>
        <v>1</v>
      </c>
      <c r="J2460" s="10">
        <f t="shared" si="278"/>
        <v>1</v>
      </c>
    </row>
    <row r="2461" spans="1:10" x14ac:dyDescent="0.3">
      <c r="A2461" s="6">
        <v>45029.458333333336</v>
      </c>
      <c r="B2461" s="7">
        <v>0</v>
      </c>
      <c r="C2461" s="7">
        <v>0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</v>
      </c>
      <c r="H2461" s="5">
        <f t="shared" si="276"/>
        <v>1</v>
      </c>
      <c r="I2461" s="10">
        <f t="shared" si="277"/>
        <v>1</v>
      </c>
      <c r="J2461" s="10">
        <f t="shared" si="278"/>
        <v>1</v>
      </c>
    </row>
    <row r="2462" spans="1:10" x14ac:dyDescent="0.3">
      <c r="A2462" s="6">
        <v>45029.5</v>
      </c>
      <c r="B2462" s="7">
        <v>0</v>
      </c>
      <c r="C2462" s="7">
        <v>0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</v>
      </c>
      <c r="H2462" s="5">
        <f t="shared" si="276"/>
        <v>1</v>
      </c>
      <c r="I2462" s="10">
        <f t="shared" si="277"/>
        <v>1</v>
      </c>
      <c r="J2462" s="10">
        <f t="shared" si="278"/>
        <v>1</v>
      </c>
    </row>
    <row r="2463" spans="1:10" x14ac:dyDescent="0.3">
      <c r="A2463" s="6">
        <v>45029.541666666664</v>
      </c>
      <c r="B2463" s="7">
        <v>0</v>
      </c>
      <c r="C2463" s="7">
        <v>0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</v>
      </c>
      <c r="H2463" s="5">
        <f t="shared" si="276"/>
        <v>1</v>
      </c>
      <c r="I2463" s="10">
        <f t="shared" si="277"/>
        <v>1</v>
      </c>
      <c r="J2463" s="10">
        <f t="shared" si="278"/>
        <v>1</v>
      </c>
    </row>
    <row r="2464" spans="1:10" x14ac:dyDescent="0.3">
      <c r="A2464" s="6">
        <v>45029.583333333336</v>
      </c>
      <c r="B2464" s="7">
        <v>0</v>
      </c>
      <c r="C2464" s="7">
        <v>0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</v>
      </c>
      <c r="H2464" s="5">
        <f t="shared" si="276"/>
        <v>1</v>
      </c>
      <c r="I2464" s="10">
        <f t="shared" si="277"/>
        <v>1</v>
      </c>
      <c r="J2464" s="10">
        <f t="shared" si="278"/>
        <v>1</v>
      </c>
    </row>
    <row r="2465" spans="1:10" x14ac:dyDescent="0.3">
      <c r="A2465" s="6">
        <v>45029.625</v>
      </c>
      <c r="B2465" s="7">
        <v>0</v>
      </c>
      <c r="C2465" s="7">
        <v>0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</v>
      </c>
      <c r="H2465" s="5">
        <f t="shared" si="276"/>
        <v>1</v>
      </c>
      <c r="I2465" s="10">
        <f t="shared" si="277"/>
        <v>1</v>
      </c>
      <c r="J2465" s="10">
        <f t="shared" si="278"/>
        <v>1</v>
      </c>
    </row>
    <row r="2466" spans="1:10" x14ac:dyDescent="0.3">
      <c r="A2466" s="6">
        <v>45029.666666666664</v>
      </c>
      <c r="B2466" s="7">
        <v>0</v>
      </c>
      <c r="C2466" s="7">
        <v>0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</v>
      </c>
      <c r="H2466" s="5">
        <f t="shared" si="276"/>
        <v>1</v>
      </c>
      <c r="I2466" s="10">
        <f t="shared" si="277"/>
        <v>1</v>
      </c>
      <c r="J2466" s="10">
        <f t="shared" si="278"/>
        <v>1</v>
      </c>
    </row>
    <row r="2467" spans="1:10" x14ac:dyDescent="0.3">
      <c r="A2467" s="6">
        <v>45029.708333333336</v>
      </c>
      <c r="B2467" s="7">
        <v>0</v>
      </c>
      <c r="C2467" s="7">
        <v>0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</v>
      </c>
      <c r="H2467" s="5">
        <f t="shared" si="276"/>
        <v>1</v>
      </c>
      <c r="I2467" s="10">
        <f t="shared" si="277"/>
        <v>1</v>
      </c>
      <c r="J2467" s="10">
        <f t="shared" si="278"/>
        <v>1</v>
      </c>
    </row>
    <row r="2468" spans="1:10" x14ac:dyDescent="0.3">
      <c r="A2468" s="6">
        <v>45029.75</v>
      </c>
      <c r="B2468" s="7">
        <v>75.95</v>
      </c>
      <c r="C2468" s="7">
        <v>77.94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1.026201448321264</v>
      </c>
      <c r="H2468" s="5">
        <f t="shared" si="276"/>
        <v>1.0231330323028829</v>
      </c>
      <c r="I2468" s="10">
        <f t="shared" si="277"/>
        <v>1.0154220215352554</v>
      </c>
      <c r="J2468" s="10">
        <f t="shared" si="278"/>
        <v>1.0077110107676277</v>
      </c>
    </row>
    <row r="2469" spans="1:10" x14ac:dyDescent="0.3">
      <c r="A2469" s="6">
        <v>45029.791666666664</v>
      </c>
      <c r="B2469" s="7">
        <v>167</v>
      </c>
      <c r="C2469" s="7">
        <v>167.6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1.0035928143712574</v>
      </c>
      <c r="H2469" s="5">
        <f t="shared" si="276"/>
        <v>1.0035928143712574</v>
      </c>
      <c r="I2469" s="10">
        <f t="shared" si="277"/>
        <v>1.0035928143712574</v>
      </c>
      <c r="J2469" s="10">
        <f t="shared" si="278"/>
        <v>1.0035928143712574</v>
      </c>
    </row>
    <row r="2470" spans="1:10" x14ac:dyDescent="0.3">
      <c r="A2470" s="6">
        <v>45029.833333333336</v>
      </c>
      <c r="B2470" s="7">
        <v>167</v>
      </c>
      <c r="C2470" s="7">
        <v>167.6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1.0035928143712574</v>
      </c>
      <c r="H2470" s="5">
        <f t="shared" si="276"/>
        <v>1.0035928143712574</v>
      </c>
      <c r="I2470" s="10">
        <f t="shared" si="277"/>
        <v>1.0035928143712574</v>
      </c>
      <c r="J2470" s="10">
        <f t="shared" si="278"/>
        <v>1.0035928143712574</v>
      </c>
    </row>
    <row r="2471" spans="1:10" x14ac:dyDescent="0.3">
      <c r="A2471" s="6">
        <v>45029.875</v>
      </c>
      <c r="B2471" s="7">
        <v>148.86000000000001</v>
      </c>
      <c r="C2471" s="7">
        <v>149.4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1.0036275695284158</v>
      </c>
      <c r="H2471" s="5">
        <f t="shared" si="276"/>
        <v>1.0036275695284158</v>
      </c>
      <c r="I2471" s="10">
        <f t="shared" si="277"/>
        <v>1.0036275695284158</v>
      </c>
      <c r="J2471" s="10">
        <f t="shared" si="278"/>
        <v>1.0036275695284158</v>
      </c>
    </row>
    <row r="2472" spans="1:10" x14ac:dyDescent="0.3">
      <c r="A2472" s="6">
        <v>45029.916666666664</v>
      </c>
      <c r="B2472" s="7">
        <v>141.46</v>
      </c>
      <c r="C2472" s="7">
        <v>141.97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1.0036052594372966</v>
      </c>
      <c r="H2472" s="5">
        <f t="shared" si="276"/>
        <v>1.0036052594372966</v>
      </c>
      <c r="I2472" s="10">
        <f t="shared" si="277"/>
        <v>1.0036052594372966</v>
      </c>
      <c r="J2472" s="10">
        <f t="shared" si="278"/>
        <v>1.0036052594372966</v>
      </c>
    </row>
    <row r="2473" spans="1:10" x14ac:dyDescent="0.3">
      <c r="A2473" s="6">
        <v>45029.958333333336</v>
      </c>
      <c r="B2473" s="7">
        <v>142.63999999999999</v>
      </c>
      <c r="C2473" s="7">
        <v>143.16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1.0036455412226586</v>
      </c>
      <c r="H2473" s="5">
        <f t="shared" si="276"/>
        <v>1.0036455412226586</v>
      </c>
      <c r="I2473" s="10">
        <f t="shared" si="277"/>
        <v>1.0036455412226586</v>
      </c>
      <c r="J2473" s="10">
        <f t="shared" si="278"/>
        <v>1.0036455412226586</v>
      </c>
    </row>
    <row r="2474" spans="1:10" x14ac:dyDescent="0.3">
      <c r="A2474" s="6">
        <v>45030</v>
      </c>
      <c r="B2474" s="7">
        <v>142.63999999999999</v>
      </c>
      <c r="C2474" s="7">
        <v>143.16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1.0036455412226586</v>
      </c>
      <c r="H2474" s="5">
        <f t="shared" si="276"/>
        <v>1.0036455412226586</v>
      </c>
      <c r="I2474" s="10">
        <f t="shared" si="277"/>
        <v>1.0036455412226586</v>
      </c>
      <c r="J2474" s="10">
        <f t="shared" si="278"/>
        <v>1.0036455412226586</v>
      </c>
    </row>
    <row r="2475" spans="1:10" x14ac:dyDescent="0.3">
      <c r="A2475" s="6">
        <v>45030.041666666664</v>
      </c>
      <c r="B2475" s="7">
        <v>170</v>
      </c>
      <c r="C2475" s="7">
        <v>169.63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0.99782352941176466</v>
      </c>
      <c r="H2475" s="5">
        <f t="shared" si="276"/>
        <v>0.99782352941176466</v>
      </c>
      <c r="I2475" s="10">
        <f t="shared" si="277"/>
        <v>0.99782352941176466</v>
      </c>
      <c r="J2475" s="10">
        <f t="shared" si="278"/>
        <v>0.99782352941176466</v>
      </c>
    </row>
    <row r="2476" spans="1:10" x14ac:dyDescent="0.3">
      <c r="A2476" s="6">
        <v>45030.083333333336</v>
      </c>
      <c r="B2476" s="7">
        <v>170</v>
      </c>
      <c r="C2476" s="7">
        <v>169.63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0.99782352941176466</v>
      </c>
      <c r="H2476" s="5">
        <f t="shared" si="276"/>
        <v>0.99782352941176466</v>
      </c>
      <c r="I2476" s="10">
        <f t="shared" si="277"/>
        <v>0.99782352941176466</v>
      </c>
      <c r="J2476" s="10">
        <f t="shared" si="278"/>
        <v>0.99782352941176466</v>
      </c>
    </row>
    <row r="2477" spans="1:10" x14ac:dyDescent="0.3">
      <c r="A2477" s="6">
        <v>45030.125</v>
      </c>
      <c r="B2477" s="7">
        <v>170</v>
      </c>
      <c r="C2477" s="7">
        <v>169.63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0.99782352941176466</v>
      </c>
      <c r="H2477" s="5">
        <f t="shared" si="276"/>
        <v>0.99782352941176466</v>
      </c>
      <c r="I2477" s="10">
        <f t="shared" si="277"/>
        <v>0.99782352941176466</v>
      </c>
      <c r="J2477" s="10">
        <f t="shared" si="278"/>
        <v>0.99782352941176466</v>
      </c>
    </row>
    <row r="2478" spans="1:10" x14ac:dyDescent="0.3">
      <c r="A2478" s="6">
        <v>45030.166666666664</v>
      </c>
      <c r="B2478" s="7">
        <v>170</v>
      </c>
      <c r="C2478" s="7">
        <v>169.63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0.99782352941176466</v>
      </c>
      <c r="H2478" s="5">
        <f t="shared" si="276"/>
        <v>0.99782352941176466</v>
      </c>
      <c r="I2478" s="10">
        <f t="shared" si="277"/>
        <v>0.99782352941176466</v>
      </c>
      <c r="J2478" s="10">
        <f t="shared" si="278"/>
        <v>0.99782352941176466</v>
      </c>
    </row>
    <row r="2479" spans="1:10" x14ac:dyDescent="0.3">
      <c r="A2479" s="6">
        <v>45030.208333333336</v>
      </c>
      <c r="B2479" s="7">
        <v>170</v>
      </c>
      <c r="C2479" s="7">
        <v>169.63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0.99782352941176466</v>
      </c>
      <c r="H2479" s="5">
        <f t="shared" si="276"/>
        <v>0.99782352941176466</v>
      </c>
      <c r="I2479" s="10">
        <f t="shared" si="277"/>
        <v>0.99782352941176466</v>
      </c>
      <c r="J2479" s="10">
        <f t="shared" si="278"/>
        <v>0.99782352941176466</v>
      </c>
    </row>
    <row r="2480" spans="1:10" x14ac:dyDescent="0.3">
      <c r="A2480" s="6">
        <v>45030.25</v>
      </c>
      <c r="B2480" s="7">
        <v>170</v>
      </c>
      <c r="C2480" s="7">
        <v>169.63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0.99782352941176466</v>
      </c>
      <c r="H2480" s="5">
        <f t="shared" si="276"/>
        <v>0.99782352941176466</v>
      </c>
      <c r="I2480" s="10">
        <f t="shared" si="277"/>
        <v>0.99782352941176466</v>
      </c>
      <c r="J2480" s="10">
        <f t="shared" si="278"/>
        <v>0.99782352941176466</v>
      </c>
    </row>
    <row r="2481" spans="1:10" x14ac:dyDescent="0.3">
      <c r="A2481" s="6">
        <v>45030.291666666664</v>
      </c>
      <c r="B2481" s="7">
        <v>170</v>
      </c>
      <c r="C2481" s="7">
        <v>169.63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0.99782352941176466</v>
      </c>
      <c r="H2481" s="5">
        <f t="shared" si="276"/>
        <v>0.99782352941176466</v>
      </c>
      <c r="I2481" s="10">
        <f t="shared" si="277"/>
        <v>0.99782352941176466</v>
      </c>
      <c r="J2481" s="10">
        <f t="shared" si="278"/>
        <v>0.99782352941176466</v>
      </c>
    </row>
    <row r="2482" spans="1:10" x14ac:dyDescent="0.3">
      <c r="A2482" s="6">
        <v>45030.333333333336</v>
      </c>
      <c r="B2482" s="7">
        <v>153.04</v>
      </c>
      <c r="C2482" s="7">
        <v>152.71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0.99784370099320452</v>
      </c>
      <c r="H2482" s="5">
        <f t="shared" si="276"/>
        <v>0.99784370099320452</v>
      </c>
      <c r="I2482" s="10">
        <f t="shared" si="277"/>
        <v>0.99784370099320452</v>
      </c>
      <c r="J2482" s="10">
        <f t="shared" si="278"/>
        <v>0.99784370099320452</v>
      </c>
    </row>
    <row r="2483" spans="1:10" x14ac:dyDescent="0.3">
      <c r="A2483" s="6">
        <v>45030.375</v>
      </c>
      <c r="B2483" s="7">
        <v>75.25</v>
      </c>
      <c r="C2483" s="7">
        <v>77.28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1.0269767441860465</v>
      </c>
      <c r="H2483" s="5">
        <f t="shared" si="276"/>
        <v>1.0231330323028829</v>
      </c>
      <c r="I2483" s="10">
        <f t="shared" si="277"/>
        <v>1.0154220215352554</v>
      </c>
      <c r="J2483" s="10">
        <f t="shared" si="278"/>
        <v>1.0077110107676277</v>
      </c>
    </row>
    <row r="2484" spans="1:10" x14ac:dyDescent="0.3">
      <c r="A2484" s="6">
        <v>45030.416666666664</v>
      </c>
      <c r="B2484" s="7">
        <v>126.82</v>
      </c>
      <c r="C2484" s="7">
        <v>130.25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1.0270462072228355</v>
      </c>
      <c r="H2484" s="5">
        <f t="shared" si="276"/>
        <v>1.0231330323028829</v>
      </c>
      <c r="I2484" s="10">
        <f t="shared" si="277"/>
        <v>1.0154220215352554</v>
      </c>
      <c r="J2484" s="10">
        <f t="shared" si="278"/>
        <v>1.0077110107676277</v>
      </c>
    </row>
    <row r="2485" spans="1:10" x14ac:dyDescent="0.3">
      <c r="A2485" s="6">
        <v>45030.458333333336</v>
      </c>
      <c r="B2485" s="7">
        <v>100.74</v>
      </c>
      <c r="C2485" s="7">
        <v>103.47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1.0270994639666469</v>
      </c>
      <c r="H2485" s="5">
        <f t="shared" si="276"/>
        <v>1.0231330323028829</v>
      </c>
      <c r="I2485" s="10">
        <f t="shared" si="277"/>
        <v>1.0154220215352554</v>
      </c>
      <c r="J2485" s="10">
        <f t="shared" si="278"/>
        <v>1.0077110107676277</v>
      </c>
    </row>
    <row r="2486" spans="1:10" x14ac:dyDescent="0.3">
      <c r="A2486" s="6">
        <v>45030.5</v>
      </c>
      <c r="B2486" s="7">
        <v>0</v>
      </c>
      <c r="C2486" s="7">
        <v>0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</v>
      </c>
      <c r="H2486" s="5">
        <f t="shared" si="276"/>
        <v>1</v>
      </c>
      <c r="I2486" s="10">
        <f t="shared" si="277"/>
        <v>1</v>
      </c>
      <c r="J2486" s="10">
        <f t="shared" si="278"/>
        <v>1</v>
      </c>
    </row>
    <row r="2487" spans="1:10" x14ac:dyDescent="0.3">
      <c r="A2487" s="6">
        <v>45030.541666666664</v>
      </c>
      <c r="B2487" s="7">
        <v>0</v>
      </c>
      <c r="C2487" s="7">
        <v>0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</v>
      </c>
      <c r="H2487" s="5">
        <f t="shared" si="276"/>
        <v>1</v>
      </c>
      <c r="I2487" s="10">
        <f t="shared" si="277"/>
        <v>1</v>
      </c>
      <c r="J2487" s="10">
        <f t="shared" si="278"/>
        <v>1</v>
      </c>
    </row>
    <row r="2488" spans="1:10" x14ac:dyDescent="0.3">
      <c r="A2488" s="6">
        <v>45030.583333333336</v>
      </c>
      <c r="B2488" s="7">
        <v>0</v>
      </c>
      <c r="C2488" s="7">
        <v>0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</v>
      </c>
      <c r="H2488" s="5">
        <f t="shared" si="276"/>
        <v>1</v>
      </c>
      <c r="I2488" s="10">
        <f t="shared" si="277"/>
        <v>1</v>
      </c>
      <c r="J2488" s="10">
        <f t="shared" si="278"/>
        <v>1</v>
      </c>
    </row>
    <row r="2489" spans="1:10" x14ac:dyDescent="0.3">
      <c r="A2489" s="6">
        <v>45030.625</v>
      </c>
      <c r="B2489" s="7">
        <v>0</v>
      </c>
      <c r="C2489" s="7">
        <v>0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</v>
      </c>
      <c r="H2489" s="5">
        <f t="shared" si="276"/>
        <v>1</v>
      </c>
      <c r="I2489" s="10">
        <f t="shared" si="277"/>
        <v>1</v>
      </c>
      <c r="J2489" s="10">
        <f t="shared" si="278"/>
        <v>1</v>
      </c>
    </row>
    <row r="2490" spans="1:10" x14ac:dyDescent="0.3">
      <c r="A2490" s="6">
        <v>45030.666666666664</v>
      </c>
      <c r="B2490" s="7">
        <v>0</v>
      </c>
      <c r="C2490" s="7">
        <v>0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</v>
      </c>
      <c r="H2490" s="5">
        <f t="shared" si="276"/>
        <v>1</v>
      </c>
      <c r="I2490" s="10">
        <f t="shared" si="277"/>
        <v>1</v>
      </c>
      <c r="J2490" s="10">
        <f t="shared" si="278"/>
        <v>1</v>
      </c>
    </row>
    <row r="2491" spans="1:10" x14ac:dyDescent="0.3">
      <c r="A2491" s="6">
        <v>45030.708333333336</v>
      </c>
      <c r="B2491" s="7">
        <v>0</v>
      </c>
      <c r="C2491" s="7">
        <v>0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</v>
      </c>
      <c r="H2491" s="5">
        <f t="shared" si="276"/>
        <v>1</v>
      </c>
      <c r="I2491" s="10">
        <f t="shared" si="277"/>
        <v>1</v>
      </c>
      <c r="J2491" s="10">
        <f t="shared" si="278"/>
        <v>1</v>
      </c>
    </row>
    <row r="2492" spans="1:10" x14ac:dyDescent="0.3">
      <c r="A2492" s="6">
        <v>45030.75</v>
      </c>
      <c r="B2492" s="7">
        <v>44.84</v>
      </c>
      <c r="C2492" s="7">
        <v>46.05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1.0269848349687778</v>
      </c>
      <c r="H2492" s="5">
        <f t="shared" si="276"/>
        <v>1.0231330323028829</v>
      </c>
      <c r="I2492" s="10">
        <f t="shared" si="277"/>
        <v>1.0154220215352554</v>
      </c>
      <c r="J2492" s="10">
        <f t="shared" si="278"/>
        <v>1.0077110107676277</v>
      </c>
    </row>
    <row r="2493" spans="1:10" x14ac:dyDescent="0.3">
      <c r="A2493" s="6">
        <v>45030.791666666664</v>
      </c>
      <c r="B2493" s="7">
        <v>173.87</v>
      </c>
      <c r="C2493" s="7">
        <v>174.49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1.0035658825559326</v>
      </c>
      <c r="H2493" s="5">
        <f t="shared" si="276"/>
        <v>1.0035658825559326</v>
      </c>
      <c r="I2493" s="10">
        <f t="shared" si="277"/>
        <v>1.0035658825559326</v>
      </c>
      <c r="J2493" s="10">
        <f t="shared" si="278"/>
        <v>1.0035658825559326</v>
      </c>
    </row>
    <row r="2494" spans="1:10" x14ac:dyDescent="0.3">
      <c r="A2494" s="6">
        <v>45030.833333333336</v>
      </c>
      <c r="B2494" s="7">
        <v>118.13</v>
      </c>
      <c r="C2494" s="7">
        <v>118.56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1.003640057563701</v>
      </c>
      <c r="H2494" s="5">
        <f t="shared" si="276"/>
        <v>1.003640057563701</v>
      </c>
      <c r="I2494" s="10">
        <f t="shared" si="277"/>
        <v>1.003640057563701</v>
      </c>
      <c r="J2494" s="10">
        <f t="shared" si="278"/>
        <v>1.003640057563701</v>
      </c>
    </row>
    <row r="2495" spans="1:10" x14ac:dyDescent="0.3">
      <c r="A2495" s="6">
        <v>45030.875</v>
      </c>
      <c r="B2495" s="7">
        <v>125.06</v>
      </c>
      <c r="C2495" s="7">
        <v>125.51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1.003598272829042</v>
      </c>
      <c r="H2495" s="5">
        <f t="shared" si="276"/>
        <v>1.003598272829042</v>
      </c>
      <c r="I2495" s="10">
        <f t="shared" si="277"/>
        <v>1.003598272829042</v>
      </c>
      <c r="J2495" s="10">
        <f t="shared" si="278"/>
        <v>1.003598272829042</v>
      </c>
    </row>
    <row r="2496" spans="1:10" x14ac:dyDescent="0.3">
      <c r="A2496" s="6">
        <v>45030.916666666664</v>
      </c>
      <c r="B2496" s="7">
        <v>125.06</v>
      </c>
      <c r="C2496" s="7">
        <v>125.51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1.003598272829042</v>
      </c>
      <c r="H2496" s="5">
        <f t="shared" si="276"/>
        <v>1.003598272829042</v>
      </c>
      <c r="I2496" s="10">
        <f t="shared" si="277"/>
        <v>1.003598272829042</v>
      </c>
      <c r="J2496" s="10">
        <f t="shared" si="278"/>
        <v>1.003598272829042</v>
      </c>
    </row>
    <row r="2497" spans="1:10" x14ac:dyDescent="0.3">
      <c r="A2497" s="6">
        <v>45030.958333333336</v>
      </c>
      <c r="B2497" s="7">
        <v>131.9</v>
      </c>
      <c r="C2497" s="7">
        <v>132.38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1.0036391205458679</v>
      </c>
      <c r="H2497" s="5">
        <f t="shared" si="276"/>
        <v>1.0036391205458679</v>
      </c>
      <c r="I2497" s="10">
        <f t="shared" si="277"/>
        <v>1.0036391205458679</v>
      </c>
      <c r="J2497" s="10">
        <f t="shared" si="278"/>
        <v>1.0036391205458679</v>
      </c>
    </row>
    <row r="2498" spans="1:10" x14ac:dyDescent="0.3">
      <c r="A2498" s="6">
        <v>45031</v>
      </c>
      <c r="B2498" s="7">
        <v>133.61000000000001</v>
      </c>
      <c r="C2498" s="7">
        <v>134.1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1.0036673901654067</v>
      </c>
      <c r="H2498" s="5">
        <f t="shared" si="276"/>
        <v>1.0036673901654067</v>
      </c>
      <c r="I2498" s="10">
        <f t="shared" si="277"/>
        <v>1.0036673901654067</v>
      </c>
      <c r="J2498" s="10">
        <f t="shared" si="278"/>
        <v>1.0036673901654067</v>
      </c>
    </row>
    <row r="2499" spans="1:10" x14ac:dyDescent="0.3">
      <c r="A2499" s="6">
        <v>45031.041666666664</v>
      </c>
      <c r="B2499" s="7">
        <v>133.08000000000001</v>
      </c>
      <c r="C2499" s="7">
        <v>132.26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0.9938382927562367</v>
      </c>
      <c r="H2499" s="5">
        <f t="shared" ref="H2499:H2562" si="283">MIN(MAX(G2499,$L$12),$M$12)</f>
        <v>0.9938382927562367</v>
      </c>
      <c r="I2499" s="10">
        <f t="shared" ref="I2499:I2562" si="284">MIN(MAX(H2499,$L$10),$M$10)</f>
        <v>0.9938382927562367</v>
      </c>
      <c r="J2499" s="10">
        <f t="shared" ref="J2499:J2562" si="285">MIN(MAX(I2499,$L$8),$M$8)</f>
        <v>0.9938382927562367</v>
      </c>
    </row>
    <row r="2500" spans="1:10" x14ac:dyDescent="0.3">
      <c r="A2500" s="6">
        <v>45031.083333333336</v>
      </c>
      <c r="B2500" s="7">
        <v>132.35</v>
      </c>
      <c r="C2500" s="7">
        <v>131.54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0.9938798639969777</v>
      </c>
      <c r="H2500" s="5">
        <f t="shared" si="283"/>
        <v>0.9938798639969777</v>
      </c>
      <c r="I2500" s="10">
        <f t="shared" si="284"/>
        <v>0.9938798639969777</v>
      </c>
      <c r="J2500" s="10">
        <f t="shared" si="285"/>
        <v>0.9938798639969777</v>
      </c>
    </row>
    <row r="2501" spans="1:10" x14ac:dyDescent="0.3">
      <c r="A2501" s="6">
        <v>45031.125</v>
      </c>
      <c r="B2501" s="7">
        <v>126.73</v>
      </c>
      <c r="C2501" s="7">
        <v>125.96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0.99392409058628572</v>
      </c>
      <c r="H2501" s="5">
        <f t="shared" si="283"/>
        <v>0.99392409058628572</v>
      </c>
      <c r="I2501" s="10">
        <f t="shared" si="284"/>
        <v>0.99392409058628572</v>
      </c>
      <c r="J2501" s="10">
        <f t="shared" si="285"/>
        <v>0.99392409058628572</v>
      </c>
    </row>
    <row r="2502" spans="1:10" x14ac:dyDescent="0.3">
      <c r="A2502" s="6">
        <v>45031.166666666664</v>
      </c>
      <c r="B2502" s="7">
        <v>128.66999999999999</v>
      </c>
      <c r="C2502" s="7">
        <v>127.88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0.99386026268749517</v>
      </c>
      <c r="H2502" s="5">
        <f t="shared" si="283"/>
        <v>0.99386026268749517</v>
      </c>
      <c r="I2502" s="10">
        <f t="shared" si="284"/>
        <v>0.99386026268749517</v>
      </c>
      <c r="J2502" s="10">
        <f t="shared" si="285"/>
        <v>0.99386026268749517</v>
      </c>
    </row>
    <row r="2503" spans="1:10" x14ac:dyDescent="0.3">
      <c r="A2503" s="6">
        <v>45031.208333333336</v>
      </c>
      <c r="B2503" s="7">
        <v>128.69</v>
      </c>
      <c r="C2503" s="7">
        <v>127.9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0.99386121687776829</v>
      </c>
      <c r="H2503" s="5">
        <f t="shared" si="283"/>
        <v>0.99386121687776829</v>
      </c>
      <c r="I2503" s="10">
        <f t="shared" si="284"/>
        <v>0.99386121687776829</v>
      </c>
      <c r="J2503" s="10">
        <f t="shared" si="285"/>
        <v>0.99386121687776829</v>
      </c>
    </row>
    <row r="2504" spans="1:10" x14ac:dyDescent="0.3">
      <c r="A2504" s="6">
        <v>45031.25</v>
      </c>
      <c r="B2504" s="7">
        <v>128.69</v>
      </c>
      <c r="C2504" s="7">
        <v>127.9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0.99386121687776829</v>
      </c>
      <c r="H2504" s="5">
        <f t="shared" si="283"/>
        <v>0.99386121687776829</v>
      </c>
      <c r="I2504" s="10">
        <f t="shared" si="284"/>
        <v>0.99386121687776829</v>
      </c>
      <c r="J2504" s="10">
        <f t="shared" si="285"/>
        <v>0.99386121687776829</v>
      </c>
    </row>
    <row r="2505" spans="1:10" x14ac:dyDescent="0.3">
      <c r="A2505" s="6">
        <v>45031.291666666664</v>
      </c>
      <c r="B2505" s="7">
        <v>122.62</v>
      </c>
      <c r="C2505" s="7">
        <v>121.86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0.99380198988745716</v>
      </c>
      <c r="H2505" s="5">
        <f t="shared" si="283"/>
        <v>0.99380198988745716</v>
      </c>
      <c r="I2505" s="10">
        <f t="shared" si="284"/>
        <v>0.99380198988745716</v>
      </c>
      <c r="J2505" s="10">
        <f t="shared" si="285"/>
        <v>0.99380198988745716</v>
      </c>
    </row>
    <row r="2506" spans="1:10" x14ac:dyDescent="0.3">
      <c r="A2506" s="6">
        <v>45031.333333333336</v>
      </c>
      <c r="B2506" s="7">
        <v>72.22</v>
      </c>
      <c r="C2506" s="7">
        <v>71.78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0.99390750484630297</v>
      </c>
      <c r="H2506" s="5">
        <f t="shared" si="283"/>
        <v>0.99390750484630297</v>
      </c>
      <c r="I2506" s="10">
        <f t="shared" si="284"/>
        <v>0.99390750484630297</v>
      </c>
      <c r="J2506" s="10">
        <f t="shared" si="285"/>
        <v>0.99390750484630297</v>
      </c>
    </row>
    <row r="2507" spans="1:10" x14ac:dyDescent="0.3">
      <c r="A2507" s="6">
        <v>45031.375</v>
      </c>
      <c r="B2507" s="7">
        <v>0</v>
      </c>
      <c r="C2507" s="7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10">
        <f t="shared" si="284"/>
        <v>1</v>
      </c>
      <c r="J2507" s="10">
        <f t="shared" si="285"/>
        <v>1</v>
      </c>
    </row>
    <row r="2508" spans="1:10" x14ac:dyDescent="0.3">
      <c r="A2508" s="6">
        <v>45031.416666666664</v>
      </c>
      <c r="B2508" s="7">
        <v>0</v>
      </c>
      <c r="C2508" s="7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10">
        <f t="shared" si="284"/>
        <v>1</v>
      </c>
      <c r="J2508" s="10">
        <f t="shared" si="285"/>
        <v>1</v>
      </c>
    </row>
    <row r="2509" spans="1:10" x14ac:dyDescent="0.3">
      <c r="A2509" s="6">
        <v>45031.458333333336</v>
      </c>
      <c r="B2509" s="7">
        <v>0</v>
      </c>
      <c r="C2509" s="7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10">
        <f t="shared" si="284"/>
        <v>1</v>
      </c>
      <c r="J2509" s="10">
        <f t="shared" si="285"/>
        <v>1</v>
      </c>
    </row>
    <row r="2510" spans="1:10" x14ac:dyDescent="0.3">
      <c r="A2510" s="6">
        <v>45031.5</v>
      </c>
      <c r="B2510" s="7">
        <v>0</v>
      </c>
      <c r="C2510" s="7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10">
        <f t="shared" si="284"/>
        <v>1</v>
      </c>
      <c r="J2510" s="10">
        <f t="shared" si="285"/>
        <v>1</v>
      </c>
    </row>
    <row r="2511" spans="1:10" x14ac:dyDescent="0.3">
      <c r="A2511" s="6">
        <v>45031.541666666664</v>
      </c>
      <c r="B2511" s="7">
        <v>0</v>
      </c>
      <c r="C2511" s="7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10">
        <f t="shared" si="284"/>
        <v>1</v>
      </c>
      <c r="J2511" s="10">
        <f t="shared" si="285"/>
        <v>1</v>
      </c>
    </row>
    <row r="2512" spans="1:10" x14ac:dyDescent="0.3">
      <c r="A2512" s="6">
        <v>45031.583333333336</v>
      </c>
      <c r="B2512" s="7">
        <v>0</v>
      </c>
      <c r="C2512" s="7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10">
        <f t="shared" si="284"/>
        <v>1</v>
      </c>
      <c r="J2512" s="10">
        <f t="shared" si="285"/>
        <v>1</v>
      </c>
    </row>
    <row r="2513" spans="1:10" x14ac:dyDescent="0.3">
      <c r="A2513" s="6">
        <v>45031.625</v>
      </c>
      <c r="B2513" s="7">
        <v>0</v>
      </c>
      <c r="C2513" s="7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10">
        <f t="shared" si="284"/>
        <v>1</v>
      </c>
      <c r="J2513" s="10">
        <f t="shared" si="285"/>
        <v>1</v>
      </c>
    </row>
    <row r="2514" spans="1:10" x14ac:dyDescent="0.3">
      <c r="A2514" s="6">
        <v>45031.666666666664</v>
      </c>
      <c r="B2514" s="7">
        <v>0</v>
      </c>
      <c r="C2514" s="7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10">
        <f t="shared" si="284"/>
        <v>1</v>
      </c>
      <c r="J2514" s="10">
        <f t="shared" si="285"/>
        <v>1</v>
      </c>
    </row>
    <row r="2515" spans="1:10" x14ac:dyDescent="0.3">
      <c r="A2515" s="6">
        <v>45031.708333333336</v>
      </c>
      <c r="B2515" s="7">
        <v>0</v>
      </c>
      <c r="C2515" s="7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10">
        <f t="shared" si="284"/>
        <v>1</v>
      </c>
      <c r="J2515" s="10">
        <f t="shared" si="285"/>
        <v>1</v>
      </c>
    </row>
    <row r="2516" spans="1:10" x14ac:dyDescent="0.3">
      <c r="A2516" s="6">
        <v>45031.75</v>
      </c>
      <c r="B2516" s="7">
        <v>103.46</v>
      </c>
      <c r="C2516" s="7">
        <v>106.2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1.0264836651846125</v>
      </c>
      <c r="H2516" s="5">
        <f t="shared" si="283"/>
        <v>1.0231330323028829</v>
      </c>
      <c r="I2516" s="10">
        <f t="shared" si="284"/>
        <v>1.0154220215352554</v>
      </c>
      <c r="J2516" s="10">
        <f t="shared" si="285"/>
        <v>1.0077110107676277</v>
      </c>
    </row>
    <row r="2517" spans="1:10" x14ac:dyDescent="0.3">
      <c r="A2517" s="6">
        <v>45031.791666666664</v>
      </c>
      <c r="B2517" s="7">
        <v>139.28</v>
      </c>
      <c r="C2517" s="7">
        <v>139.51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1.0016513497989661</v>
      </c>
      <c r="H2517" s="5">
        <f t="shared" si="283"/>
        <v>1.0016513497989661</v>
      </c>
      <c r="I2517" s="10">
        <f t="shared" si="284"/>
        <v>1.0016513497989661</v>
      </c>
      <c r="J2517" s="10">
        <f t="shared" si="285"/>
        <v>1.0016513497989661</v>
      </c>
    </row>
    <row r="2518" spans="1:10" x14ac:dyDescent="0.3">
      <c r="A2518" s="6">
        <v>45031.833333333336</v>
      </c>
      <c r="B2518" s="7">
        <v>125.13</v>
      </c>
      <c r="C2518" s="7">
        <v>125.34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1.0016782546152003</v>
      </c>
      <c r="H2518" s="5">
        <f t="shared" si="283"/>
        <v>1.0016782546152003</v>
      </c>
      <c r="I2518" s="10">
        <f t="shared" si="284"/>
        <v>1.0016782546152003</v>
      </c>
      <c r="J2518" s="10">
        <f t="shared" si="285"/>
        <v>1.0016782546152003</v>
      </c>
    </row>
    <row r="2519" spans="1:10" x14ac:dyDescent="0.3">
      <c r="A2519" s="6">
        <v>45031.875</v>
      </c>
      <c r="B2519" s="7">
        <v>133.97999999999999</v>
      </c>
      <c r="C2519" s="7">
        <v>134.19999999999999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1.0016420361247946</v>
      </c>
      <c r="H2519" s="5">
        <f t="shared" si="283"/>
        <v>1.0016420361247946</v>
      </c>
      <c r="I2519" s="10">
        <f t="shared" si="284"/>
        <v>1.0016420361247946</v>
      </c>
      <c r="J2519" s="10">
        <f t="shared" si="285"/>
        <v>1.0016420361247946</v>
      </c>
    </row>
    <row r="2520" spans="1:10" x14ac:dyDescent="0.3">
      <c r="A2520" s="6">
        <v>45031.916666666664</v>
      </c>
      <c r="B2520" s="7">
        <v>138.69</v>
      </c>
      <c r="C2520" s="7">
        <v>138.91999999999999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1.001658374792703</v>
      </c>
      <c r="H2520" s="5">
        <f t="shared" si="283"/>
        <v>1.001658374792703</v>
      </c>
      <c r="I2520" s="10">
        <f t="shared" si="284"/>
        <v>1.001658374792703</v>
      </c>
      <c r="J2520" s="10">
        <f t="shared" si="285"/>
        <v>1.001658374792703</v>
      </c>
    </row>
    <row r="2521" spans="1:10" x14ac:dyDescent="0.3">
      <c r="A2521" s="6">
        <v>45031.958333333336</v>
      </c>
      <c r="B2521" s="7">
        <v>123.8</v>
      </c>
      <c r="C2521" s="7">
        <v>124.01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1.0016962843295638</v>
      </c>
      <c r="H2521" s="5">
        <f t="shared" si="283"/>
        <v>1.0016962843295638</v>
      </c>
      <c r="I2521" s="10">
        <f t="shared" si="284"/>
        <v>1.0016962843295638</v>
      </c>
      <c r="J2521" s="10">
        <f t="shared" si="285"/>
        <v>1.0016962843295638</v>
      </c>
    </row>
    <row r="2522" spans="1:10" x14ac:dyDescent="0.3">
      <c r="A2522" s="6">
        <v>45032</v>
      </c>
      <c r="B2522" s="7">
        <v>120.73</v>
      </c>
      <c r="C2522" s="7">
        <v>120.93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1.001656589083078</v>
      </c>
      <c r="H2522" s="5">
        <f t="shared" si="283"/>
        <v>1.001656589083078</v>
      </c>
      <c r="I2522" s="10">
        <f t="shared" si="284"/>
        <v>1.001656589083078</v>
      </c>
      <c r="J2522" s="10">
        <f t="shared" si="285"/>
        <v>1.001656589083078</v>
      </c>
    </row>
    <row r="2523" spans="1:10" x14ac:dyDescent="0.3">
      <c r="A2523" s="6">
        <v>45032.041666666664</v>
      </c>
      <c r="B2523" s="7">
        <v>124.23</v>
      </c>
      <c r="C2523" s="7">
        <v>123.07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0.99066248088223452</v>
      </c>
      <c r="H2523" s="5">
        <f t="shared" si="283"/>
        <v>0.99066248088223452</v>
      </c>
      <c r="I2523" s="10">
        <f t="shared" si="284"/>
        <v>0.99066248088223452</v>
      </c>
      <c r="J2523" s="10">
        <f t="shared" si="285"/>
        <v>0.99066248088223452</v>
      </c>
    </row>
    <row r="2524" spans="1:10" x14ac:dyDescent="0.3">
      <c r="A2524" s="6">
        <v>45032.083333333336</v>
      </c>
      <c r="B2524" s="7">
        <v>123.63</v>
      </c>
      <c r="C2524" s="7">
        <v>122.47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0.99061716411874146</v>
      </c>
      <c r="H2524" s="5">
        <f t="shared" si="283"/>
        <v>0.99061716411874146</v>
      </c>
      <c r="I2524" s="10">
        <f t="shared" si="284"/>
        <v>0.99061716411874146</v>
      </c>
      <c r="J2524" s="10">
        <f t="shared" si="285"/>
        <v>0.99061716411874146</v>
      </c>
    </row>
    <row r="2525" spans="1:10" x14ac:dyDescent="0.3">
      <c r="A2525" s="6">
        <v>45032.125</v>
      </c>
      <c r="B2525" s="7">
        <v>125.68</v>
      </c>
      <c r="C2525" s="7">
        <v>124.51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0.99069064290260977</v>
      </c>
      <c r="H2525" s="5">
        <f t="shared" si="283"/>
        <v>0.99069064290260977</v>
      </c>
      <c r="I2525" s="10">
        <f t="shared" si="284"/>
        <v>0.99069064290260977</v>
      </c>
      <c r="J2525" s="10">
        <f t="shared" si="285"/>
        <v>0.99069064290260977</v>
      </c>
    </row>
    <row r="2526" spans="1:10" x14ac:dyDescent="0.3">
      <c r="A2526" s="6">
        <v>45032.166666666664</v>
      </c>
      <c r="B2526" s="7">
        <v>125.74</v>
      </c>
      <c r="C2526" s="7">
        <v>124.57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0.99069508509623028</v>
      </c>
      <c r="H2526" s="5">
        <f t="shared" si="283"/>
        <v>0.99069508509623028</v>
      </c>
      <c r="I2526" s="10">
        <f t="shared" si="284"/>
        <v>0.99069508509623028</v>
      </c>
      <c r="J2526" s="10">
        <f t="shared" si="285"/>
        <v>0.99069508509623028</v>
      </c>
    </row>
    <row r="2527" spans="1:10" x14ac:dyDescent="0.3">
      <c r="A2527" s="6">
        <v>45032.208333333336</v>
      </c>
      <c r="B2527" s="7">
        <v>125.8</v>
      </c>
      <c r="C2527" s="7">
        <v>124.63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0.99069952305246423</v>
      </c>
      <c r="H2527" s="5">
        <f t="shared" si="283"/>
        <v>0.99069952305246423</v>
      </c>
      <c r="I2527" s="10">
        <f t="shared" si="284"/>
        <v>0.99069952305246423</v>
      </c>
      <c r="J2527" s="10">
        <f t="shared" si="285"/>
        <v>0.99069952305246423</v>
      </c>
    </row>
    <row r="2528" spans="1:10" x14ac:dyDescent="0.3">
      <c r="A2528" s="6">
        <v>45032.25</v>
      </c>
      <c r="B2528" s="7">
        <v>125.61</v>
      </c>
      <c r="C2528" s="7">
        <v>124.44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0.99068545497969906</v>
      </c>
      <c r="H2528" s="5">
        <f t="shared" si="283"/>
        <v>0.99068545497969906</v>
      </c>
      <c r="I2528" s="10">
        <f t="shared" si="284"/>
        <v>0.99068545497969906</v>
      </c>
      <c r="J2528" s="10">
        <f t="shared" si="285"/>
        <v>0.99068545497969906</v>
      </c>
    </row>
    <row r="2529" spans="1:10" x14ac:dyDescent="0.3">
      <c r="A2529" s="6">
        <v>45032.291666666664</v>
      </c>
      <c r="B2529" s="7">
        <v>123.94</v>
      </c>
      <c r="C2529" s="7">
        <v>122.79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0.99072131676617725</v>
      </c>
      <c r="H2529" s="5">
        <f t="shared" si="283"/>
        <v>0.99072131676617725</v>
      </c>
      <c r="I2529" s="10">
        <f t="shared" si="284"/>
        <v>0.99072131676617725</v>
      </c>
      <c r="J2529" s="10">
        <f t="shared" si="285"/>
        <v>0.99072131676617725</v>
      </c>
    </row>
    <row r="2530" spans="1:10" x14ac:dyDescent="0.3">
      <c r="A2530" s="6">
        <v>45032.333333333336</v>
      </c>
      <c r="B2530" s="7">
        <v>75.709999999999994</v>
      </c>
      <c r="C2530" s="7">
        <v>75.010000000000005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0.99075419363360206</v>
      </c>
      <c r="H2530" s="5">
        <f t="shared" si="283"/>
        <v>0.99075419363360206</v>
      </c>
      <c r="I2530" s="10">
        <f t="shared" si="284"/>
        <v>0.99075419363360206</v>
      </c>
      <c r="J2530" s="10">
        <f t="shared" si="285"/>
        <v>0.99075419363360206</v>
      </c>
    </row>
    <row r="2531" spans="1:10" x14ac:dyDescent="0.3">
      <c r="A2531" s="6">
        <v>45032.375</v>
      </c>
      <c r="B2531" s="7">
        <v>0</v>
      </c>
      <c r="C2531" s="7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10">
        <f t="shared" si="284"/>
        <v>1</v>
      </c>
      <c r="J2531" s="10">
        <f t="shared" si="285"/>
        <v>1</v>
      </c>
    </row>
    <row r="2532" spans="1:10" x14ac:dyDescent="0.3">
      <c r="A2532" s="6">
        <v>45032.416666666664</v>
      </c>
      <c r="B2532" s="7">
        <v>0</v>
      </c>
      <c r="C2532" s="7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10">
        <f t="shared" si="284"/>
        <v>1</v>
      </c>
      <c r="J2532" s="10">
        <f t="shared" si="285"/>
        <v>1</v>
      </c>
    </row>
    <row r="2533" spans="1:10" x14ac:dyDescent="0.3">
      <c r="A2533" s="6">
        <v>45032.458333333336</v>
      </c>
      <c r="B2533" s="7">
        <v>0</v>
      </c>
      <c r="C2533" s="7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10">
        <f t="shared" si="284"/>
        <v>1</v>
      </c>
      <c r="J2533" s="10">
        <f t="shared" si="285"/>
        <v>1</v>
      </c>
    </row>
    <row r="2534" spans="1:10" x14ac:dyDescent="0.3">
      <c r="A2534" s="6">
        <v>45032.5</v>
      </c>
      <c r="B2534" s="7">
        <v>0</v>
      </c>
      <c r="C2534" s="7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10">
        <f t="shared" si="284"/>
        <v>1</v>
      </c>
      <c r="J2534" s="10">
        <f t="shared" si="285"/>
        <v>1</v>
      </c>
    </row>
    <row r="2535" spans="1:10" x14ac:dyDescent="0.3">
      <c r="A2535" s="6">
        <v>45032.541666666664</v>
      </c>
      <c r="B2535" s="7">
        <v>0</v>
      </c>
      <c r="C2535" s="7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10">
        <f t="shared" si="284"/>
        <v>1</v>
      </c>
      <c r="J2535" s="10">
        <f t="shared" si="285"/>
        <v>1</v>
      </c>
    </row>
    <row r="2536" spans="1:10" x14ac:dyDescent="0.3">
      <c r="A2536" s="6">
        <v>45032.583333333336</v>
      </c>
      <c r="B2536" s="7">
        <v>0</v>
      </c>
      <c r="C2536" s="7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10">
        <f t="shared" si="284"/>
        <v>1</v>
      </c>
      <c r="J2536" s="10">
        <f t="shared" si="285"/>
        <v>1</v>
      </c>
    </row>
    <row r="2537" spans="1:10" x14ac:dyDescent="0.3">
      <c r="A2537" s="6">
        <v>45032.625</v>
      </c>
      <c r="B2537" s="7">
        <v>0</v>
      </c>
      <c r="C2537" s="7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10">
        <f t="shared" si="284"/>
        <v>1</v>
      </c>
      <c r="J2537" s="10">
        <f t="shared" si="285"/>
        <v>1</v>
      </c>
    </row>
    <row r="2538" spans="1:10" x14ac:dyDescent="0.3">
      <c r="A2538" s="6">
        <v>45032.666666666664</v>
      </c>
      <c r="B2538" s="7">
        <v>0</v>
      </c>
      <c r="C2538" s="7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10">
        <f t="shared" si="284"/>
        <v>1</v>
      </c>
      <c r="J2538" s="10">
        <f t="shared" si="285"/>
        <v>1</v>
      </c>
    </row>
    <row r="2539" spans="1:10" x14ac:dyDescent="0.3">
      <c r="A2539" s="6">
        <v>45032.708333333336</v>
      </c>
      <c r="B2539" s="7">
        <v>0</v>
      </c>
      <c r="C2539" s="7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10">
        <f t="shared" si="284"/>
        <v>1</v>
      </c>
      <c r="J2539" s="10">
        <f t="shared" si="285"/>
        <v>1</v>
      </c>
    </row>
    <row r="2540" spans="1:10" x14ac:dyDescent="0.3">
      <c r="A2540" s="6">
        <v>45032.75</v>
      </c>
      <c r="B2540" s="7">
        <v>83.73</v>
      </c>
      <c r="C2540" s="7">
        <v>85.59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1.02221426012182</v>
      </c>
      <c r="H2540" s="5">
        <f t="shared" si="283"/>
        <v>1.02221426012182</v>
      </c>
      <c r="I2540" s="10">
        <f t="shared" si="284"/>
        <v>1.0154220215352554</v>
      </c>
      <c r="J2540" s="10">
        <f t="shared" si="285"/>
        <v>1.0077110107676277</v>
      </c>
    </row>
    <row r="2541" spans="1:10" x14ac:dyDescent="0.3">
      <c r="A2541" s="6">
        <v>45032.791666666664</v>
      </c>
      <c r="B2541" s="7">
        <v>156.72999999999999</v>
      </c>
      <c r="C2541" s="7">
        <v>154.69999999999999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0.98704778919160341</v>
      </c>
      <c r="H2541" s="5">
        <f t="shared" si="283"/>
        <v>0.98704778919160341</v>
      </c>
      <c r="I2541" s="10">
        <f t="shared" si="284"/>
        <v>0.98704778919160341</v>
      </c>
      <c r="J2541" s="10">
        <f t="shared" si="285"/>
        <v>0.98704778919160341</v>
      </c>
    </row>
    <row r="2542" spans="1:10" x14ac:dyDescent="0.3">
      <c r="A2542" s="6">
        <v>45032.833333333336</v>
      </c>
      <c r="B2542" s="7">
        <v>149.02000000000001</v>
      </c>
      <c r="C2542" s="7">
        <v>147.09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0.98704871829284657</v>
      </c>
      <c r="H2542" s="5">
        <f t="shared" si="283"/>
        <v>0.98704871829284657</v>
      </c>
      <c r="I2542" s="10">
        <f t="shared" si="284"/>
        <v>0.98704871829284657</v>
      </c>
      <c r="J2542" s="10">
        <f t="shared" si="285"/>
        <v>0.98704871829284657</v>
      </c>
    </row>
    <row r="2543" spans="1:10" x14ac:dyDescent="0.3">
      <c r="A2543" s="6">
        <v>45032.875</v>
      </c>
      <c r="B2543" s="7">
        <v>130.11000000000001</v>
      </c>
      <c r="C2543" s="7">
        <v>128.41999999999999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0.98701099070017662</v>
      </c>
      <c r="H2543" s="5">
        <f t="shared" si="283"/>
        <v>0.98701099070017662</v>
      </c>
      <c r="I2543" s="10">
        <f t="shared" si="284"/>
        <v>0.98701099070017662</v>
      </c>
      <c r="J2543" s="10">
        <f t="shared" si="285"/>
        <v>0.98701099070017662</v>
      </c>
    </row>
    <row r="2544" spans="1:10" x14ac:dyDescent="0.3">
      <c r="A2544" s="6">
        <v>45032.916666666664</v>
      </c>
      <c r="B2544" s="7">
        <v>144.97999999999999</v>
      </c>
      <c r="C2544" s="7">
        <v>143.09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0.98696371913367376</v>
      </c>
      <c r="H2544" s="5">
        <f t="shared" si="283"/>
        <v>0.98696371913367376</v>
      </c>
      <c r="I2544" s="10">
        <f t="shared" si="284"/>
        <v>0.98696371913367376</v>
      </c>
      <c r="J2544" s="10">
        <f t="shared" si="285"/>
        <v>0.98696371913367376</v>
      </c>
    </row>
    <row r="2545" spans="1:10" x14ac:dyDescent="0.3">
      <c r="A2545" s="6">
        <v>45032.958333333336</v>
      </c>
      <c r="B2545" s="7">
        <v>134.99</v>
      </c>
      <c r="C2545" s="7">
        <v>133.24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0.98703607674642568</v>
      </c>
      <c r="H2545" s="5">
        <f t="shared" si="283"/>
        <v>0.98703607674642568</v>
      </c>
      <c r="I2545" s="10">
        <f t="shared" si="284"/>
        <v>0.98703607674642568</v>
      </c>
      <c r="J2545" s="10">
        <f t="shared" si="285"/>
        <v>0.98703607674642568</v>
      </c>
    </row>
    <row r="2546" spans="1:10" x14ac:dyDescent="0.3">
      <c r="A2546" s="6">
        <v>45033</v>
      </c>
      <c r="B2546" s="7">
        <v>130.15</v>
      </c>
      <c r="C2546" s="7">
        <v>128.47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0.98709181713407601</v>
      </c>
      <c r="H2546" s="5">
        <f t="shared" si="283"/>
        <v>0.98709181713407601</v>
      </c>
      <c r="I2546" s="10">
        <f t="shared" si="284"/>
        <v>0.98709181713407601</v>
      </c>
      <c r="J2546" s="10">
        <f t="shared" si="285"/>
        <v>0.98709181713407601</v>
      </c>
    </row>
    <row r="2547" spans="1:10" x14ac:dyDescent="0.3">
      <c r="A2547" s="6">
        <v>45033.041666666664</v>
      </c>
      <c r="B2547" s="7">
        <v>133.91</v>
      </c>
      <c r="C2547" s="7">
        <v>131.5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0.9820028377268315</v>
      </c>
      <c r="H2547" s="5">
        <f t="shared" si="283"/>
        <v>0.9820028377268315</v>
      </c>
      <c r="I2547" s="10">
        <f t="shared" si="284"/>
        <v>0.9820028377268315</v>
      </c>
      <c r="J2547" s="10">
        <f t="shared" si="285"/>
        <v>0.9820028377268315</v>
      </c>
    </row>
    <row r="2548" spans="1:10" x14ac:dyDescent="0.3">
      <c r="A2548" s="6">
        <v>45033.083333333336</v>
      </c>
      <c r="B2548" s="7">
        <v>130.88999999999999</v>
      </c>
      <c r="C2548" s="7">
        <v>128.54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0.98204599281839722</v>
      </c>
      <c r="H2548" s="5">
        <f t="shared" si="283"/>
        <v>0.98204599281839722</v>
      </c>
      <c r="I2548" s="10">
        <f t="shared" si="284"/>
        <v>0.98204599281839722</v>
      </c>
      <c r="J2548" s="10">
        <f t="shared" si="285"/>
        <v>0.98204599281839722</v>
      </c>
    </row>
    <row r="2549" spans="1:10" x14ac:dyDescent="0.3">
      <c r="A2549" s="6">
        <v>45033.125</v>
      </c>
      <c r="B2549" s="7">
        <v>130.84</v>
      </c>
      <c r="C2549" s="7">
        <v>128.49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0.98203913176398661</v>
      </c>
      <c r="H2549" s="5">
        <f t="shared" si="283"/>
        <v>0.98203913176398661</v>
      </c>
      <c r="I2549" s="10">
        <f t="shared" si="284"/>
        <v>0.98203913176398661</v>
      </c>
      <c r="J2549" s="10">
        <f t="shared" si="285"/>
        <v>0.98203913176398661</v>
      </c>
    </row>
    <row r="2550" spans="1:10" x14ac:dyDescent="0.3">
      <c r="A2550" s="6">
        <v>45033.166666666664</v>
      </c>
      <c r="B2550" s="7">
        <v>132.75</v>
      </c>
      <c r="C2550" s="7">
        <v>130.36000000000001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0.98199623352165732</v>
      </c>
      <c r="H2550" s="5">
        <f t="shared" si="283"/>
        <v>0.98199623352165732</v>
      </c>
      <c r="I2550" s="10">
        <f t="shared" si="284"/>
        <v>0.98199623352165732</v>
      </c>
      <c r="J2550" s="10">
        <f t="shared" si="285"/>
        <v>0.98199623352165732</v>
      </c>
    </row>
    <row r="2551" spans="1:10" x14ac:dyDescent="0.3">
      <c r="A2551" s="6">
        <v>45033.208333333336</v>
      </c>
      <c r="B2551" s="7">
        <v>135.94999999999999</v>
      </c>
      <c r="C2551" s="7">
        <v>133.5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0.98197866862817218</v>
      </c>
      <c r="H2551" s="5">
        <f t="shared" si="283"/>
        <v>0.98197866862817218</v>
      </c>
      <c r="I2551" s="10">
        <f t="shared" si="284"/>
        <v>0.98197866862817218</v>
      </c>
      <c r="J2551" s="10">
        <f t="shared" si="285"/>
        <v>0.98197866862817218</v>
      </c>
    </row>
    <row r="2552" spans="1:10" x14ac:dyDescent="0.3">
      <c r="A2552" s="6">
        <v>45033.25</v>
      </c>
      <c r="B2552" s="7">
        <v>135.94999999999999</v>
      </c>
      <c r="C2552" s="7">
        <v>133.5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0.98197866862817218</v>
      </c>
      <c r="H2552" s="5">
        <f t="shared" si="283"/>
        <v>0.98197866862817218</v>
      </c>
      <c r="I2552" s="10">
        <f t="shared" si="284"/>
        <v>0.98197866862817218</v>
      </c>
      <c r="J2552" s="10">
        <f t="shared" si="285"/>
        <v>0.98197866862817218</v>
      </c>
    </row>
    <row r="2553" spans="1:10" x14ac:dyDescent="0.3">
      <c r="A2553" s="6">
        <v>45033.291666666664</v>
      </c>
      <c r="B2553" s="7">
        <v>156.19</v>
      </c>
      <c r="C2553" s="7">
        <v>153.38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0.98200909149113258</v>
      </c>
      <c r="H2553" s="5">
        <f t="shared" si="283"/>
        <v>0.98200909149113258</v>
      </c>
      <c r="I2553" s="10">
        <f t="shared" si="284"/>
        <v>0.98200909149113258</v>
      </c>
      <c r="J2553" s="10">
        <f t="shared" si="285"/>
        <v>0.98200909149113258</v>
      </c>
    </row>
    <row r="2554" spans="1:10" x14ac:dyDescent="0.3">
      <c r="A2554" s="6">
        <v>45033.333333333336</v>
      </c>
      <c r="B2554" s="7">
        <v>124.75</v>
      </c>
      <c r="C2554" s="7">
        <v>122.5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0.9819639278557114</v>
      </c>
      <c r="H2554" s="5">
        <f t="shared" si="283"/>
        <v>0.9819639278557114</v>
      </c>
      <c r="I2554" s="10">
        <f t="shared" si="284"/>
        <v>0.9819639278557114</v>
      </c>
      <c r="J2554" s="10">
        <f t="shared" si="285"/>
        <v>0.9819639278557114</v>
      </c>
    </row>
    <row r="2555" spans="1:10" x14ac:dyDescent="0.3">
      <c r="A2555" s="6">
        <v>45033.375</v>
      </c>
      <c r="B2555" s="7">
        <v>51.11</v>
      </c>
      <c r="C2555" s="7">
        <v>52.22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1.0217178634318138</v>
      </c>
      <c r="H2555" s="5">
        <f t="shared" si="283"/>
        <v>1.0217178634318138</v>
      </c>
      <c r="I2555" s="10">
        <f t="shared" si="284"/>
        <v>1.0154220215352554</v>
      </c>
      <c r="J2555" s="10">
        <f t="shared" si="285"/>
        <v>1.0077110107676277</v>
      </c>
    </row>
    <row r="2556" spans="1:10" x14ac:dyDescent="0.3">
      <c r="A2556" s="6">
        <v>45033.416666666664</v>
      </c>
      <c r="B2556" s="7">
        <v>0</v>
      </c>
      <c r="C2556" s="7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10">
        <f t="shared" si="284"/>
        <v>1</v>
      </c>
      <c r="J2556" s="10">
        <f t="shared" si="285"/>
        <v>1</v>
      </c>
    </row>
    <row r="2557" spans="1:10" x14ac:dyDescent="0.3">
      <c r="A2557" s="6">
        <v>45033.458333333336</v>
      </c>
      <c r="B2557" s="7">
        <v>42.02</v>
      </c>
      <c r="C2557" s="7">
        <v>42.94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1.0218943360304615</v>
      </c>
      <c r="H2557" s="5">
        <f t="shared" si="283"/>
        <v>1.0218943360304615</v>
      </c>
      <c r="I2557" s="10">
        <f t="shared" si="284"/>
        <v>1.0154220215352554</v>
      </c>
      <c r="J2557" s="10">
        <f t="shared" si="285"/>
        <v>1.0077110107676277</v>
      </c>
    </row>
    <row r="2558" spans="1:10" x14ac:dyDescent="0.3">
      <c r="A2558" s="6">
        <v>45033.5</v>
      </c>
      <c r="B2558" s="7">
        <v>0</v>
      </c>
      <c r="C2558" s="7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10">
        <f t="shared" si="284"/>
        <v>1</v>
      </c>
      <c r="J2558" s="10">
        <f t="shared" si="285"/>
        <v>1</v>
      </c>
    </row>
    <row r="2559" spans="1:10" x14ac:dyDescent="0.3">
      <c r="A2559" s="6">
        <v>45033.541666666664</v>
      </c>
      <c r="B2559" s="7">
        <v>0</v>
      </c>
      <c r="C2559" s="7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10">
        <f t="shared" si="284"/>
        <v>1</v>
      </c>
      <c r="J2559" s="10">
        <f t="shared" si="285"/>
        <v>1</v>
      </c>
    </row>
    <row r="2560" spans="1:10" x14ac:dyDescent="0.3">
      <c r="A2560" s="6">
        <v>45033.583333333336</v>
      </c>
      <c r="B2560" s="7">
        <v>0</v>
      </c>
      <c r="C2560" s="7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10">
        <f t="shared" si="284"/>
        <v>1</v>
      </c>
      <c r="J2560" s="10">
        <f t="shared" si="285"/>
        <v>1</v>
      </c>
    </row>
    <row r="2561" spans="1:10" x14ac:dyDescent="0.3">
      <c r="A2561" s="6">
        <v>45033.625</v>
      </c>
      <c r="B2561" s="7">
        <v>0</v>
      </c>
      <c r="C2561" s="7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10">
        <f t="shared" si="284"/>
        <v>1</v>
      </c>
      <c r="J2561" s="10">
        <f t="shared" si="285"/>
        <v>1</v>
      </c>
    </row>
    <row r="2562" spans="1:10" x14ac:dyDescent="0.3">
      <c r="A2562" s="6">
        <v>45033.666666666664</v>
      </c>
      <c r="B2562" s="7">
        <v>0</v>
      </c>
      <c r="C2562" s="7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10">
        <f t="shared" si="284"/>
        <v>1</v>
      </c>
      <c r="J2562" s="10">
        <f t="shared" si="285"/>
        <v>1</v>
      </c>
    </row>
    <row r="2563" spans="1:10" x14ac:dyDescent="0.3">
      <c r="A2563" s="6">
        <v>45033.708333333336</v>
      </c>
      <c r="B2563" s="7">
        <v>0</v>
      </c>
      <c r="C2563" s="7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10">
        <f t="shared" ref="I2563:I2626" si="291">MIN(MAX(H2563,$L$10),$M$10)</f>
        <v>1</v>
      </c>
      <c r="J2563" s="10">
        <f t="shared" ref="J2563:J2626" si="292">MIN(MAX(I2563,$L$8),$M$8)</f>
        <v>1</v>
      </c>
    </row>
    <row r="2564" spans="1:10" x14ac:dyDescent="0.3">
      <c r="A2564" s="6">
        <v>45033.75</v>
      </c>
      <c r="B2564" s="7">
        <v>44.47</v>
      </c>
      <c r="C2564" s="7">
        <v>45.45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1.0220373285360917</v>
      </c>
      <c r="H2564" s="5">
        <f t="shared" si="290"/>
        <v>1.0220373285360917</v>
      </c>
      <c r="I2564" s="10">
        <f t="shared" si="291"/>
        <v>1.0154220215352554</v>
      </c>
      <c r="J2564" s="10">
        <f t="shared" si="292"/>
        <v>1.0077110107676277</v>
      </c>
    </row>
    <row r="2565" spans="1:10" x14ac:dyDescent="0.3">
      <c r="A2565" s="6">
        <v>45033.791666666664</v>
      </c>
      <c r="B2565" s="7">
        <v>128.29</v>
      </c>
      <c r="C2565" s="7">
        <v>126.85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0.98877543066489981</v>
      </c>
      <c r="H2565" s="5">
        <f t="shared" si="290"/>
        <v>0.98877543066489981</v>
      </c>
      <c r="I2565" s="10">
        <f t="shared" si="291"/>
        <v>0.98877543066489981</v>
      </c>
      <c r="J2565" s="10">
        <f t="shared" si="292"/>
        <v>0.98877543066489981</v>
      </c>
    </row>
    <row r="2566" spans="1:10" x14ac:dyDescent="0.3">
      <c r="A2566" s="6">
        <v>45033.833333333336</v>
      </c>
      <c r="B2566" s="7">
        <v>135.16999999999999</v>
      </c>
      <c r="C2566" s="7">
        <v>133.63999999999999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0.98868092032255672</v>
      </c>
      <c r="H2566" s="5">
        <f t="shared" si="290"/>
        <v>0.98868092032255672</v>
      </c>
      <c r="I2566" s="10">
        <f t="shared" si="291"/>
        <v>0.98868092032255672</v>
      </c>
      <c r="J2566" s="10">
        <f t="shared" si="292"/>
        <v>0.98868092032255672</v>
      </c>
    </row>
    <row r="2567" spans="1:10" x14ac:dyDescent="0.3">
      <c r="A2567" s="6">
        <v>45033.875</v>
      </c>
      <c r="B2567" s="7">
        <v>131.19999999999999</v>
      </c>
      <c r="C2567" s="7">
        <v>129.72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0.988719512195122</v>
      </c>
      <c r="H2567" s="5">
        <f t="shared" si="290"/>
        <v>0.988719512195122</v>
      </c>
      <c r="I2567" s="10">
        <f t="shared" si="291"/>
        <v>0.988719512195122</v>
      </c>
      <c r="J2567" s="10">
        <f t="shared" si="292"/>
        <v>0.988719512195122</v>
      </c>
    </row>
    <row r="2568" spans="1:10" x14ac:dyDescent="0.3">
      <c r="A2568" s="6">
        <v>45033.916666666664</v>
      </c>
      <c r="B2568" s="7">
        <v>140.76</v>
      </c>
      <c r="C2568" s="7">
        <v>139.16999999999999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0.98870417732310312</v>
      </c>
      <c r="H2568" s="5">
        <f t="shared" si="290"/>
        <v>0.98870417732310312</v>
      </c>
      <c r="I2568" s="10">
        <f t="shared" si="291"/>
        <v>0.98870417732310312</v>
      </c>
      <c r="J2568" s="10">
        <f t="shared" si="292"/>
        <v>0.98870417732310312</v>
      </c>
    </row>
    <row r="2569" spans="1:10" x14ac:dyDescent="0.3">
      <c r="A2569" s="6">
        <v>45033.958333333336</v>
      </c>
      <c r="B2569" s="7">
        <v>144.65</v>
      </c>
      <c r="C2569" s="7">
        <v>143.01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0.98866228828206004</v>
      </c>
      <c r="H2569" s="5">
        <f t="shared" si="290"/>
        <v>0.98866228828206004</v>
      </c>
      <c r="I2569" s="10">
        <f t="shared" si="291"/>
        <v>0.98866228828206004</v>
      </c>
      <c r="J2569" s="10">
        <f t="shared" si="292"/>
        <v>0.98866228828206004</v>
      </c>
    </row>
    <row r="2570" spans="1:10" x14ac:dyDescent="0.3">
      <c r="A2570" s="6">
        <v>45034</v>
      </c>
      <c r="B2570" s="7">
        <v>151.86000000000001</v>
      </c>
      <c r="C2570" s="7">
        <v>150.15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0.9887396286052943</v>
      </c>
      <c r="H2570" s="5">
        <f t="shared" si="290"/>
        <v>0.9887396286052943</v>
      </c>
      <c r="I2570" s="10">
        <f t="shared" si="291"/>
        <v>0.9887396286052943</v>
      </c>
      <c r="J2570" s="10">
        <f t="shared" si="292"/>
        <v>0.9887396286052943</v>
      </c>
    </row>
    <row r="2571" spans="1:10" x14ac:dyDescent="0.3">
      <c r="A2571" s="6">
        <v>45034.041666666664</v>
      </c>
      <c r="B2571" s="7">
        <v>167.02</v>
      </c>
      <c r="C2571" s="7">
        <v>165.3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0.98970183211591423</v>
      </c>
      <c r="H2571" s="5">
        <f t="shared" si="290"/>
        <v>0.98970183211591423</v>
      </c>
      <c r="I2571" s="10">
        <f t="shared" si="291"/>
        <v>0.98970183211591423</v>
      </c>
      <c r="J2571" s="10">
        <f t="shared" si="292"/>
        <v>0.98970183211591423</v>
      </c>
    </row>
    <row r="2572" spans="1:10" x14ac:dyDescent="0.3">
      <c r="A2572" s="6">
        <v>45034.083333333336</v>
      </c>
      <c r="B2572" s="7">
        <v>165.34</v>
      </c>
      <c r="C2572" s="7">
        <v>163.63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0.98965767509374614</v>
      </c>
      <c r="H2572" s="5">
        <f t="shared" si="290"/>
        <v>0.98965767509374614</v>
      </c>
      <c r="I2572" s="10">
        <f t="shared" si="291"/>
        <v>0.98965767509374614</v>
      </c>
      <c r="J2572" s="10">
        <f t="shared" si="292"/>
        <v>0.98965767509374614</v>
      </c>
    </row>
    <row r="2573" spans="1:10" x14ac:dyDescent="0.3">
      <c r="A2573" s="6">
        <v>45034.125</v>
      </c>
      <c r="B2573" s="7">
        <v>166.38</v>
      </c>
      <c r="C2573" s="7">
        <v>164.67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0.98972232239451852</v>
      </c>
      <c r="H2573" s="5">
        <f t="shared" si="290"/>
        <v>0.98972232239451852</v>
      </c>
      <c r="I2573" s="10">
        <f t="shared" si="291"/>
        <v>0.98972232239451852</v>
      </c>
      <c r="J2573" s="10">
        <f t="shared" si="292"/>
        <v>0.98972232239451852</v>
      </c>
    </row>
    <row r="2574" spans="1:10" x14ac:dyDescent="0.3">
      <c r="A2574" s="6">
        <v>45034.166666666664</v>
      </c>
      <c r="B2574" s="7">
        <v>167.02</v>
      </c>
      <c r="C2574" s="7">
        <v>165.3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0.98970183211591423</v>
      </c>
      <c r="H2574" s="5">
        <f t="shared" si="290"/>
        <v>0.98970183211591423</v>
      </c>
      <c r="I2574" s="10">
        <f t="shared" si="291"/>
        <v>0.98970183211591423</v>
      </c>
      <c r="J2574" s="10">
        <f t="shared" si="292"/>
        <v>0.98970183211591423</v>
      </c>
    </row>
    <row r="2575" spans="1:10" x14ac:dyDescent="0.3">
      <c r="A2575" s="6">
        <v>45034.208333333336</v>
      </c>
      <c r="B2575" s="7">
        <v>167.02</v>
      </c>
      <c r="C2575" s="7">
        <v>165.3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0.98970183211591423</v>
      </c>
      <c r="H2575" s="5">
        <f t="shared" si="290"/>
        <v>0.98970183211591423</v>
      </c>
      <c r="I2575" s="10">
        <f t="shared" si="291"/>
        <v>0.98970183211591423</v>
      </c>
      <c r="J2575" s="10">
        <f t="shared" si="292"/>
        <v>0.98970183211591423</v>
      </c>
    </row>
    <row r="2576" spans="1:10" x14ac:dyDescent="0.3">
      <c r="A2576" s="6">
        <v>45034.25</v>
      </c>
      <c r="B2576" s="7">
        <v>167.02</v>
      </c>
      <c r="C2576" s="7">
        <v>165.3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0.98970183211591423</v>
      </c>
      <c r="H2576" s="5">
        <f t="shared" si="290"/>
        <v>0.98970183211591423</v>
      </c>
      <c r="I2576" s="10">
        <f t="shared" si="291"/>
        <v>0.98970183211591423</v>
      </c>
      <c r="J2576" s="10">
        <f t="shared" si="292"/>
        <v>0.98970183211591423</v>
      </c>
    </row>
    <row r="2577" spans="1:10" x14ac:dyDescent="0.3">
      <c r="A2577" s="6">
        <v>45034.291666666664</v>
      </c>
      <c r="B2577" s="7">
        <v>167.02</v>
      </c>
      <c r="C2577" s="7">
        <v>165.3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0.98970183211591423</v>
      </c>
      <c r="H2577" s="5">
        <f t="shared" si="290"/>
        <v>0.98970183211591423</v>
      </c>
      <c r="I2577" s="10">
        <f t="shared" si="291"/>
        <v>0.98970183211591423</v>
      </c>
      <c r="J2577" s="10">
        <f t="shared" si="292"/>
        <v>0.98970183211591423</v>
      </c>
    </row>
    <row r="2578" spans="1:10" x14ac:dyDescent="0.3">
      <c r="A2578" s="6">
        <v>45034.333333333336</v>
      </c>
      <c r="B2578" s="7">
        <v>165.99</v>
      </c>
      <c r="C2578" s="7">
        <v>164.28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0.98969817458883058</v>
      </c>
      <c r="H2578" s="5">
        <f t="shared" si="290"/>
        <v>0.98969817458883058</v>
      </c>
      <c r="I2578" s="10">
        <f t="shared" si="291"/>
        <v>0.98969817458883058</v>
      </c>
      <c r="J2578" s="10">
        <f t="shared" si="292"/>
        <v>0.98969817458883058</v>
      </c>
    </row>
    <row r="2579" spans="1:10" x14ac:dyDescent="0.3">
      <c r="A2579" s="6">
        <v>45034.375</v>
      </c>
      <c r="B2579" s="7">
        <v>81.459999999999994</v>
      </c>
      <c r="C2579" s="7">
        <v>83.19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1.0212374171372454</v>
      </c>
      <c r="H2579" s="5">
        <f t="shared" si="290"/>
        <v>1.0212374171372454</v>
      </c>
      <c r="I2579" s="10">
        <f t="shared" si="291"/>
        <v>1.0154220215352554</v>
      </c>
      <c r="J2579" s="10">
        <f t="shared" si="292"/>
        <v>1.0077110107676277</v>
      </c>
    </row>
    <row r="2580" spans="1:10" x14ac:dyDescent="0.3">
      <c r="A2580" s="6">
        <v>45034.416666666664</v>
      </c>
      <c r="B2580" s="7">
        <v>50.69</v>
      </c>
      <c r="C2580" s="7">
        <v>51.76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1.0211086999408168</v>
      </c>
      <c r="H2580" s="5">
        <f t="shared" si="290"/>
        <v>1.0211086999408168</v>
      </c>
      <c r="I2580" s="10">
        <f t="shared" si="291"/>
        <v>1.0154220215352554</v>
      </c>
      <c r="J2580" s="10">
        <f t="shared" si="292"/>
        <v>1.0077110107676277</v>
      </c>
    </row>
    <row r="2581" spans="1:10" x14ac:dyDescent="0.3">
      <c r="A2581" s="6">
        <v>45034.458333333336</v>
      </c>
      <c r="B2581" s="7">
        <v>139.54</v>
      </c>
      <c r="C2581" s="7">
        <v>142.49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1.021140891500645</v>
      </c>
      <c r="H2581" s="5">
        <f t="shared" si="290"/>
        <v>1.021140891500645</v>
      </c>
      <c r="I2581" s="10">
        <f t="shared" si="291"/>
        <v>1.0154220215352554</v>
      </c>
      <c r="J2581" s="10">
        <f t="shared" si="292"/>
        <v>1.0077110107676277</v>
      </c>
    </row>
    <row r="2582" spans="1:10" x14ac:dyDescent="0.3">
      <c r="A2582" s="6">
        <v>45034.5</v>
      </c>
      <c r="B2582" s="7">
        <v>123.75</v>
      </c>
      <c r="C2582" s="7">
        <v>126.38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1.0212525252525253</v>
      </c>
      <c r="H2582" s="5">
        <f t="shared" si="290"/>
        <v>1.0212525252525253</v>
      </c>
      <c r="I2582" s="10">
        <f t="shared" si="291"/>
        <v>1.0154220215352554</v>
      </c>
      <c r="J2582" s="10">
        <f t="shared" si="292"/>
        <v>1.0077110107676277</v>
      </c>
    </row>
    <row r="2583" spans="1:10" x14ac:dyDescent="0.3">
      <c r="A2583" s="6">
        <v>45034.541666666664</v>
      </c>
      <c r="B2583" s="7">
        <v>75.099999999999994</v>
      </c>
      <c r="C2583" s="7">
        <v>76.69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1.0211717709720374</v>
      </c>
      <c r="H2583" s="5">
        <f t="shared" si="290"/>
        <v>1.0211717709720374</v>
      </c>
      <c r="I2583" s="10">
        <f t="shared" si="291"/>
        <v>1.0154220215352554</v>
      </c>
      <c r="J2583" s="10">
        <f t="shared" si="292"/>
        <v>1.0077110107676277</v>
      </c>
    </row>
    <row r="2584" spans="1:10" x14ac:dyDescent="0.3">
      <c r="A2584" s="6">
        <v>45034.583333333336</v>
      </c>
      <c r="B2584" s="7">
        <v>0</v>
      </c>
      <c r="C2584" s="7">
        <v>0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</v>
      </c>
      <c r="H2584" s="5">
        <f t="shared" si="290"/>
        <v>1</v>
      </c>
      <c r="I2584" s="10">
        <f t="shared" si="291"/>
        <v>1</v>
      </c>
      <c r="J2584" s="10">
        <f t="shared" si="292"/>
        <v>1</v>
      </c>
    </row>
    <row r="2585" spans="1:10" x14ac:dyDescent="0.3">
      <c r="A2585" s="6">
        <v>45034.625</v>
      </c>
      <c r="B2585" s="7">
        <v>0</v>
      </c>
      <c r="C2585" s="7">
        <v>0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</v>
      </c>
      <c r="H2585" s="5">
        <f t="shared" si="290"/>
        <v>1</v>
      </c>
      <c r="I2585" s="10">
        <f t="shared" si="291"/>
        <v>1</v>
      </c>
      <c r="J2585" s="10">
        <f t="shared" si="292"/>
        <v>1</v>
      </c>
    </row>
    <row r="2586" spans="1:10" x14ac:dyDescent="0.3">
      <c r="A2586" s="6">
        <v>45034.666666666664</v>
      </c>
      <c r="B2586" s="7">
        <v>0</v>
      </c>
      <c r="C2586" s="7">
        <v>0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</v>
      </c>
      <c r="H2586" s="5">
        <f t="shared" si="290"/>
        <v>1</v>
      </c>
      <c r="I2586" s="10">
        <f t="shared" si="291"/>
        <v>1</v>
      </c>
      <c r="J2586" s="10">
        <f t="shared" si="292"/>
        <v>1</v>
      </c>
    </row>
    <row r="2587" spans="1:10" x14ac:dyDescent="0.3">
      <c r="A2587" s="6">
        <v>45034.708333333336</v>
      </c>
      <c r="B2587" s="7">
        <v>0</v>
      </c>
      <c r="C2587" s="7">
        <v>0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</v>
      </c>
      <c r="H2587" s="5">
        <f t="shared" si="290"/>
        <v>1</v>
      </c>
      <c r="I2587" s="10">
        <f t="shared" si="291"/>
        <v>1</v>
      </c>
      <c r="J2587" s="10">
        <f t="shared" si="292"/>
        <v>1</v>
      </c>
    </row>
    <row r="2588" spans="1:10" x14ac:dyDescent="0.3">
      <c r="A2588" s="6">
        <v>45034.75</v>
      </c>
      <c r="B2588" s="7">
        <v>77.5</v>
      </c>
      <c r="C2588" s="7">
        <v>79.14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1.0211612903225806</v>
      </c>
      <c r="H2588" s="5">
        <f t="shared" si="290"/>
        <v>1.0211612903225806</v>
      </c>
      <c r="I2588" s="10">
        <f t="shared" si="291"/>
        <v>1.0154220215352554</v>
      </c>
      <c r="J2588" s="10">
        <f t="shared" si="292"/>
        <v>1.0077110107676277</v>
      </c>
    </row>
    <row r="2589" spans="1:10" x14ac:dyDescent="0.3">
      <c r="A2589" s="6">
        <v>45034.791666666664</v>
      </c>
      <c r="B2589" s="7">
        <v>136.41999999999999</v>
      </c>
      <c r="C2589" s="7">
        <v>135.32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0.99193666617797982</v>
      </c>
      <c r="H2589" s="5">
        <f t="shared" si="290"/>
        <v>0.99193666617797982</v>
      </c>
      <c r="I2589" s="10">
        <f t="shared" si="291"/>
        <v>0.99193666617797982</v>
      </c>
      <c r="J2589" s="10">
        <f t="shared" si="292"/>
        <v>0.99193666617797982</v>
      </c>
    </row>
    <row r="2590" spans="1:10" x14ac:dyDescent="0.3">
      <c r="A2590" s="6">
        <v>45034.833333333336</v>
      </c>
      <c r="B2590" s="7">
        <v>164.65</v>
      </c>
      <c r="C2590" s="7">
        <v>163.32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0.99192225933798961</v>
      </c>
      <c r="H2590" s="5">
        <f t="shared" si="290"/>
        <v>0.99192225933798961</v>
      </c>
      <c r="I2590" s="10">
        <f t="shared" si="291"/>
        <v>0.99192225933798961</v>
      </c>
      <c r="J2590" s="10">
        <f t="shared" si="292"/>
        <v>0.99192225933798961</v>
      </c>
    </row>
    <row r="2591" spans="1:10" x14ac:dyDescent="0.3">
      <c r="A2591" s="6">
        <v>45034.875</v>
      </c>
      <c r="B2591" s="7">
        <v>164.97</v>
      </c>
      <c r="C2591" s="7">
        <v>163.63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0.99187731102624721</v>
      </c>
      <c r="H2591" s="5">
        <f t="shared" si="290"/>
        <v>0.99187731102624721</v>
      </c>
      <c r="I2591" s="10">
        <f t="shared" si="291"/>
        <v>0.99187731102624721</v>
      </c>
      <c r="J2591" s="10">
        <f t="shared" si="292"/>
        <v>0.99187731102624721</v>
      </c>
    </row>
    <row r="2592" spans="1:10" x14ac:dyDescent="0.3">
      <c r="A2592" s="6">
        <v>45034.916666666664</v>
      </c>
      <c r="B2592" s="7">
        <v>164.97</v>
      </c>
      <c r="C2592" s="7">
        <v>163.63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0.99187731102624721</v>
      </c>
      <c r="H2592" s="5">
        <f t="shared" si="290"/>
        <v>0.99187731102624721</v>
      </c>
      <c r="I2592" s="10">
        <f t="shared" si="291"/>
        <v>0.99187731102624721</v>
      </c>
      <c r="J2592" s="10">
        <f t="shared" si="292"/>
        <v>0.99187731102624721</v>
      </c>
    </row>
    <row r="2593" spans="1:10" x14ac:dyDescent="0.3">
      <c r="A2593" s="6">
        <v>45034.958333333336</v>
      </c>
      <c r="B2593" s="7">
        <v>164.97</v>
      </c>
      <c r="C2593" s="7">
        <v>163.63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0.99187731102624721</v>
      </c>
      <c r="H2593" s="5">
        <f t="shared" si="290"/>
        <v>0.99187731102624721</v>
      </c>
      <c r="I2593" s="10">
        <f t="shared" si="291"/>
        <v>0.99187731102624721</v>
      </c>
      <c r="J2593" s="10">
        <f t="shared" si="292"/>
        <v>0.99187731102624721</v>
      </c>
    </row>
    <row r="2594" spans="1:10" x14ac:dyDescent="0.3">
      <c r="A2594" s="6">
        <v>45035</v>
      </c>
      <c r="B2594" s="7">
        <v>163.66</v>
      </c>
      <c r="C2594" s="7">
        <v>162.34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0.99193449835023839</v>
      </c>
      <c r="H2594" s="5">
        <f t="shared" si="290"/>
        <v>0.99193449835023839</v>
      </c>
      <c r="I2594" s="10">
        <f t="shared" si="291"/>
        <v>0.99193449835023839</v>
      </c>
      <c r="J2594" s="10">
        <f t="shared" si="292"/>
        <v>0.99193449835023839</v>
      </c>
    </row>
    <row r="2595" spans="1:10" x14ac:dyDescent="0.3">
      <c r="A2595" s="6">
        <v>45035.041666666664</v>
      </c>
      <c r="B2595" s="7">
        <v>184.6</v>
      </c>
      <c r="C2595" s="7">
        <v>181.95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0.98564463705308769</v>
      </c>
      <c r="H2595" s="5">
        <f t="shared" si="290"/>
        <v>0.98564463705308769</v>
      </c>
      <c r="I2595" s="10">
        <f t="shared" si="291"/>
        <v>0.98564463705308769</v>
      </c>
      <c r="J2595" s="10">
        <f t="shared" si="292"/>
        <v>0.98564463705308769</v>
      </c>
    </row>
    <row r="2596" spans="1:10" x14ac:dyDescent="0.3">
      <c r="A2596" s="6">
        <v>45035.083333333336</v>
      </c>
      <c r="B2596" s="7">
        <v>166.17</v>
      </c>
      <c r="C2596" s="7">
        <v>163.78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0.98561713907444193</v>
      </c>
      <c r="H2596" s="5">
        <f t="shared" si="290"/>
        <v>0.98561713907444193</v>
      </c>
      <c r="I2596" s="10">
        <f t="shared" si="291"/>
        <v>0.98561713907444193</v>
      </c>
      <c r="J2596" s="10">
        <f t="shared" si="292"/>
        <v>0.98561713907444193</v>
      </c>
    </row>
    <row r="2597" spans="1:10" x14ac:dyDescent="0.3">
      <c r="A2597" s="6">
        <v>45035.125</v>
      </c>
      <c r="B2597" s="7">
        <v>145.15</v>
      </c>
      <c r="C2597" s="7">
        <v>143.06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0.98560110230795728</v>
      </c>
      <c r="H2597" s="5">
        <f t="shared" si="290"/>
        <v>0.98560110230795728</v>
      </c>
      <c r="I2597" s="10">
        <f t="shared" si="291"/>
        <v>0.98560110230795728</v>
      </c>
      <c r="J2597" s="10">
        <f t="shared" si="292"/>
        <v>0.98560110230795728</v>
      </c>
    </row>
    <row r="2598" spans="1:10" x14ac:dyDescent="0.3">
      <c r="A2598" s="6">
        <v>45035.166666666664</v>
      </c>
      <c r="B2598" s="7">
        <v>145.15</v>
      </c>
      <c r="C2598" s="7">
        <v>143.06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0.98560110230795728</v>
      </c>
      <c r="H2598" s="5">
        <f t="shared" si="290"/>
        <v>0.98560110230795728</v>
      </c>
      <c r="I2598" s="10">
        <f t="shared" si="291"/>
        <v>0.98560110230795728</v>
      </c>
      <c r="J2598" s="10">
        <f t="shared" si="292"/>
        <v>0.98560110230795728</v>
      </c>
    </row>
    <row r="2599" spans="1:10" x14ac:dyDescent="0.3">
      <c r="A2599" s="6">
        <v>45035.208333333336</v>
      </c>
      <c r="B2599" s="7">
        <v>145.15</v>
      </c>
      <c r="C2599" s="7">
        <v>143.06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0.98560110230795728</v>
      </c>
      <c r="H2599" s="5">
        <f t="shared" si="290"/>
        <v>0.98560110230795728</v>
      </c>
      <c r="I2599" s="10">
        <f t="shared" si="291"/>
        <v>0.98560110230795728</v>
      </c>
      <c r="J2599" s="10">
        <f t="shared" si="292"/>
        <v>0.98560110230795728</v>
      </c>
    </row>
    <row r="2600" spans="1:10" x14ac:dyDescent="0.3">
      <c r="A2600" s="6">
        <v>45035.25</v>
      </c>
      <c r="B2600" s="7">
        <v>145.15</v>
      </c>
      <c r="C2600" s="7">
        <v>143.06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0.98560110230795728</v>
      </c>
      <c r="H2600" s="5">
        <f t="shared" si="290"/>
        <v>0.98560110230795728</v>
      </c>
      <c r="I2600" s="10">
        <f t="shared" si="291"/>
        <v>0.98560110230795728</v>
      </c>
      <c r="J2600" s="10">
        <f t="shared" si="292"/>
        <v>0.98560110230795728</v>
      </c>
    </row>
    <row r="2601" spans="1:10" x14ac:dyDescent="0.3">
      <c r="A2601" s="6">
        <v>45035.291666666664</v>
      </c>
      <c r="B2601" s="7">
        <v>163.96</v>
      </c>
      <c r="C2601" s="7">
        <v>161.6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0.98560624542571351</v>
      </c>
      <c r="H2601" s="5">
        <f t="shared" si="290"/>
        <v>0.98560624542571351</v>
      </c>
      <c r="I2601" s="10">
        <f t="shared" si="291"/>
        <v>0.98560624542571351</v>
      </c>
      <c r="J2601" s="10">
        <f t="shared" si="292"/>
        <v>0.98560624542571351</v>
      </c>
    </row>
    <row r="2602" spans="1:10" x14ac:dyDescent="0.3">
      <c r="A2602" s="6">
        <v>45035.333333333336</v>
      </c>
      <c r="B2602" s="7">
        <v>108.38</v>
      </c>
      <c r="C2602" s="7">
        <v>106.82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0.98560620040597891</v>
      </c>
      <c r="H2602" s="5">
        <f t="shared" si="290"/>
        <v>0.98560620040597891</v>
      </c>
      <c r="I2602" s="10">
        <f t="shared" si="291"/>
        <v>0.98560620040597891</v>
      </c>
      <c r="J2602" s="10">
        <f t="shared" si="292"/>
        <v>0.98560620040597891</v>
      </c>
    </row>
    <row r="2603" spans="1:10" x14ac:dyDescent="0.3">
      <c r="A2603" s="6">
        <v>45035.375</v>
      </c>
      <c r="B2603" s="7">
        <v>0</v>
      </c>
      <c r="C2603" s="7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10">
        <f t="shared" si="291"/>
        <v>1</v>
      </c>
      <c r="J2603" s="10">
        <f t="shared" si="292"/>
        <v>1</v>
      </c>
    </row>
    <row r="2604" spans="1:10" x14ac:dyDescent="0.3">
      <c r="A2604" s="6">
        <v>45035.416666666664</v>
      </c>
      <c r="B2604" s="7">
        <v>0</v>
      </c>
      <c r="C2604" s="7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10">
        <f t="shared" si="291"/>
        <v>1</v>
      </c>
      <c r="J2604" s="10">
        <f t="shared" si="292"/>
        <v>1</v>
      </c>
    </row>
    <row r="2605" spans="1:10" x14ac:dyDescent="0.3">
      <c r="A2605" s="6">
        <v>45035.458333333336</v>
      </c>
      <c r="B2605" s="7">
        <v>0</v>
      </c>
      <c r="C2605" s="7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10">
        <f t="shared" si="291"/>
        <v>1</v>
      </c>
      <c r="J2605" s="10">
        <f t="shared" si="292"/>
        <v>1</v>
      </c>
    </row>
    <row r="2606" spans="1:10" x14ac:dyDescent="0.3">
      <c r="A2606" s="6">
        <v>45035.5</v>
      </c>
      <c r="B2606" s="7">
        <v>0</v>
      </c>
      <c r="C2606" s="7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10">
        <f t="shared" si="291"/>
        <v>1</v>
      </c>
      <c r="J2606" s="10">
        <f t="shared" si="292"/>
        <v>1</v>
      </c>
    </row>
    <row r="2607" spans="1:10" x14ac:dyDescent="0.3">
      <c r="A2607" s="6">
        <v>45035.541666666664</v>
      </c>
      <c r="B2607" s="7">
        <v>0</v>
      </c>
      <c r="C2607" s="7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10">
        <f t="shared" si="291"/>
        <v>1</v>
      </c>
      <c r="J2607" s="10">
        <f t="shared" si="292"/>
        <v>1</v>
      </c>
    </row>
    <row r="2608" spans="1:10" x14ac:dyDescent="0.3">
      <c r="A2608" s="6">
        <v>45035.583333333336</v>
      </c>
      <c r="B2608" s="7">
        <v>0</v>
      </c>
      <c r="C2608" s="7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10">
        <f t="shared" si="291"/>
        <v>1</v>
      </c>
      <c r="J2608" s="10">
        <f t="shared" si="292"/>
        <v>1</v>
      </c>
    </row>
    <row r="2609" spans="1:10" x14ac:dyDescent="0.3">
      <c r="A2609" s="6">
        <v>45035.625</v>
      </c>
      <c r="B2609" s="7">
        <v>0</v>
      </c>
      <c r="C2609" s="7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10">
        <f t="shared" si="291"/>
        <v>1</v>
      </c>
      <c r="J2609" s="10">
        <f t="shared" si="292"/>
        <v>1</v>
      </c>
    </row>
    <row r="2610" spans="1:10" x14ac:dyDescent="0.3">
      <c r="A2610" s="6">
        <v>45035.666666666664</v>
      </c>
      <c r="B2610" s="7">
        <v>0</v>
      </c>
      <c r="C2610" s="7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10">
        <f t="shared" si="291"/>
        <v>1</v>
      </c>
      <c r="J2610" s="10">
        <f t="shared" si="292"/>
        <v>1</v>
      </c>
    </row>
    <row r="2611" spans="1:10" x14ac:dyDescent="0.3">
      <c r="A2611" s="6">
        <v>45035.708333333336</v>
      </c>
      <c r="B2611" s="7">
        <v>0</v>
      </c>
      <c r="C2611" s="7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10">
        <f t="shared" si="291"/>
        <v>1</v>
      </c>
      <c r="J2611" s="10">
        <f t="shared" si="292"/>
        <v>1</v>
      </c>
    </row>
    <row r="2612" spans="1:10" x14ac:dyDescent="0.3">
      <c r="A2612" s="6">
        <v>45035.75</v>
      </c>
      <c r="B2612" s="7">
        <v>64.989999999999995</v>
      </c>
      <c r="C2612" s="7">
        <v>66.3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1.0201569472226497</v>
      </c>
      <c r="H2612" s="5">
        <f t="shared" si="290"/>
        <v>1.0201569472226497</v>
      </c>
      <c r="I2612" s="10">
        <f t="shared" si="291"/>
        <v>1.0154220215352554</v>
      </c>
      <c r="J2612" s="10">
        <f t="shared" si="292"/>
        <v>1.0077110107676277</v>
      </c>
    </row>
    <row r="2613" spans="1:10" x14ac:dyDescent="0.3">
      <c r="A2613" s="6">
        <v>45035.791666666664</v>
      </c>
      <c r="B2613" s="7">
        <v>165.73</v>
      </c>
      <c r="C2613" s="7">
        <v>164.52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0.99269896820129133</v>
      </c>
      <c r="H2613" s="5">
        <f t="shared" si="290"/>
        <v>0.99269896820129133</v>
      </c>
      <c r="I2613" s="10">
        <f t="shared" si="291"/>
        <v>0.99269896820129133</v>
      </c>
      <c r="J2613" s="10">
        <f t="shared" si="292"/>
        <v>0.99269896820129133</v>
      </c>
    </row>
    <row r="2614" spans="1:10" x14ac:dyDescent="0.3">
      <c r="A2614" s="6">
        <v>45035.833333333336</v>
      </c>
      <c r="B2614" s="7">
        <v>132.16</v>
      </c>
      <c r="C2614" s="7">
        <v>131.19999999999999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0.99273607748184012</v>
      </c>
      <c r="H2614" s="5">
        <f t="shared" si="290"/>
        <v>0.99273607748184012</v>
      </c>
      <c r="I2614" s="10">
        <f t="shared" si="291"/>
        <v>0.99273607748184012</v>
      </c>
      <c r="J2614" s="10">
        <f t="shared" si="292"/>
        <v>0.99273607748184012</v>
      </c>
    </row>
    <row r="2615" spans="1:10" x14ac:dyDescent="0.3">
      <c r="A2615" s="6">
        <v>45035.875</v>
      </c>
      <c r="B2615" s="7">
        <v>134.29</v>
      </c>
      <c r="C2615" s="7">
        <v>133.31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0.99270236056296079</v>
      </c>
      <c r="H2615" s="5">
        <f t="shared" si="290"/>
        <v>0.99270236056296079</v>
      </c>
      <c r="I2615" s="10">
        <f t="shared" si="291"/>
        <v>0.99270236056296079</v>
      </c>
      <c r="J2615" s="10">
        <f t="shared" si="292"/>
        <v>0.99270236056296079</v>
      </c>
    </row>
    <row r="2616" spans="1:10" x14ac:dyDescent="0.3">
      <c r="A2616" s="6">
        <v>45035.916666666664</v>
      </c>
      <c r="B2616" s="7">
        <v>134.29</v>
      </c>
      <c r="C2616" s="7">
        <v>133.31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0.99270236056296079</v>
      </c>
      <c r="H2616" s="5">
        <f t="shared" si="290"/>
        <v>0.99270236056296079</v>
      </c>
      <c r="I2616" s="10">
        <f t="shared" si="291"/>
        <v>0.99270236056296079</v>
      </c>
      <c r="J2616" s="10">
        <f t="shared" si="292"/>
        <v>0.99270236056296079</v>
      </c>
    </row>
    <row r="2617" spans="1:10" x14ac:dyDescent="0.3">
      <c r="A2617" s="6">
        <v>45035.958333333336</v>
      </c>
      <c r="B2617" s="7">
        <v>134.29</v>
      </c>
      <c r="C2617" s="7">
        <v>133.31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0.99270236056296079</v>
      </c>
      <c r="H2617" s="5">
        <f t="shared" si="290"/>
        <v>0.99270236056296079</v>
      </c>
      <c r="I2617" s="10">
        <f t="shared" si="291"/>
        <v>0.99270236056296079</v>
      </c>
      <c r="J2617" s="10">
        <f t="shared" si="292"/>
        <v>0.99270236056296079</v>
      </c>
    </row>
    <row r="2618" spans="1:10" x14ac:dyDescent="0.3">
      <c r="A2618" s="6">
        <v>45036</v>
      </c>
      <c r="B2618" s="7">
        <v>136.69999999999999</v>
      </c>
      <c r="C2618" s="7">
        <v>135.69999999999999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0.99268471104608635</v>
      </c>
      <c r="H2618" s="5">
        <f t="shared" si="290"/>
        <v>0.99268471104608635</v>
      </c>
      <c r="I2618" s="10">
        <f t="shared" si="291"/>
        <v>0.99268471104608635</v>
      </c>
      <c r="J2618" s="10">
        <f t="shared" si="292"/>
        <v>0.99268471104608635</v>
      </c>
    </row>
    <row r="2619" spans="1:10" x14ac:dyDescent="0.3">
      <c r="A2619" s="6">
        <v>45036.041666666664</v>
      </c>
      <c r="B2619" s="7">
        <v>150.19</v>
      </c>
      <c r="C2619" s="7">
        <v>148.19999999999999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0.98675011651907574</v>
      </c>
      <c r="H2619" s="5">
        <f t="shared" si="290"/>
        <v>0.98675011651907574</v>
      </c>
      <c r="I2619" s="10">
        <f t="shared" si="291"/>
        <v>0.98675011651907574</v>
      </c>
      <c r="J2619" s="10">
        <f t="shared" si="292"/>
        <v>0.98675011651907574</v>
      </c>
    </row>
    <row r="2620" spans="1:10" x14ac:dyDescent="0.3">
      <c r="A2620" s="6">
        <v>45036.083333333336</v>
      </c>
      <c r="B2620" s="7">
        <v>144.93</v>
      </c>
      <c r="C2620" s="7">
        <v>143.01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0.98675222521217132</v>
      </c>
      <c r="H2620" s="5">
        <f t="shared" si="290"/>
        <v>0.98675222521217132</v>
      </c>
      <c r="I2620" s="10">
        <f t="shared" si="291"/>
        <v>0.98675222521217132</v>
      </c>
      <c r="J2620" s="10">
        <f t="shared" si="292"/>
        <v>0.98675222521217132</v>
      </c>
    </row>
    <row r="2621" spans="1:10" x14ac:dyDescent="0.3">
      <c r="A2621" s="6">
        <v>45036.125</v>
      </c>
      <c r="B2621" s="7">
        <v>146.41999999999999</v>
      </c>
      <c r="C2621" s="7">
        <v>144.47999999999999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0.98675044392842515</v>
      </c>
      <c r="H2621" s="5">
        <f t="shared" si="290"/>
        <v>0.98675044392842515</v>
      </c>
      <c r="I2621" s="10">
        <f t="shared" si="291"/>
        <v>0.98675044392842515</v>
      </c>
      <c r="J2621" s="10">
        <f t="shared" si="292"/>
        <v>0.98675044392842515</v>
      </c>
    </row>
    <row r="2622" spans="1:10" x14ac:dyDescent="0.3">
      <c r="A2622" s="6">
        <v>45036.166666666664</v>
      </c>
      <c r="B2622" s="7">
        <v>167.65</v>
      </c>
      <c r="C2622" s="7">
        <v>165.43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0.98675812705040267</v>
      </c>
      <c r="H2622" s="5">
        <f t="shared" si="290"/>
        <v>0.98675812705040267</v>
      </c>
      <c r="I2622" s="10">
        <f t="shared" si="291"/>
        <v>0.98675812705040267</v>
      </c>
      <c r="J2622" s="10">
        <f t="shared" si="292"/>
        <v>0.98675812705040267</v>
      </c>
    </row>
    <row r="2623" spans="1:10" x14ac:dyDescent="0.3">
      <c r="A2623" s="6">
        <v>45036.208333333336</v>
      </c>
      <c r="B2623" s="7">
        <v>169.24</v>
      </c>
      <c r="C2623" s="7">
        <v>167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0.98676435830772857</v>
      </c>
      <c r="H2623" s="5">
        <f t="shared" si="290"/>
        <v>0.98676435830772857</v>
      </c>
      <c r="I2623" s="10">
        <f t="shared" si="291"/>
        <v>0.98676435830772857</v>
      </c>
      <c r="J2623" s="10">
        <f t="shared" si="292"/>
        <v>0.98676435830772857</v>
      </c>
    </row>
    <row r="2624" spans="1:10" x14ac:dyDescent="0.3">
      <c r="A2624" s="6">
        <v>45036.25</v>
      </c>
      <c r="B2624" s="7">
        <v>186.78</v>
      </c>
      <c r="C2624" s="7">
        <v>184.3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0.98672234714637552</v>
      </c>
      <c r="H2624" s="5">
        <f t="shared" si="290"/>
        <v>0.98672234714637552</v>
      </c>
      <c r="I2624" s="10">
        <f t="shared" si="291"/>
        <v>0.98672234714637552</v>
      </c>
      <c r="J2624" s="10">
        <f t="shared" si="292"/>
        <v>0.98672234714637552</v>
      </c>
    </row>
    <row r="2625" spans="1:10" x14ac:dyDescent="0.3">
      <c r="A2625" s="6">
        <v>45036.291666666664</v>
      </c>
      <c r="B2625" s="7">
        <v>196.93</v>
      </c>
      <c r="C2625" s="7">
        <v>194.31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0.98669578022647642</v>
      </c>
      <c r="H2625" s="5">
        <f t="shared" si="290"/>
        <v>0.98669578022647642</v>
      </c>
      <c r="I2625" s="10">
        <f t="shared" si="291"/>
        <v>0.98669578022647642</v>
      </c>
      <c r="J2625" s="10">
        <f t="shared" si="292"/>
        <v>0.98669578022647642</v>
      </c>
    </row>
    <row r="2626" spans="1:10" x14ac:dyDescent="0.3">
      <c r="A2626" s="6">
        <v>45036.333333333336</v>
      </c>
      <c r="B2626" s="7">
        <v>151.94</v>
      </c>
      <c r="C2626" s="7">
        <v>149.91999999999999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0.98670527839936806</v>
      </c>
      <c r="H2626" s="5">
        <f t="shared" si="290"/>
        <v>0.98670527839936806</v>
      </c>
      <c r="I2626" s="10">
        <f t="shared" si="291"/>
        <v>0.98670527839936806</v>
      </c>
      <c r="J2626" s="10">
        <f t="shared" si="292"/>
        <v>0.98670527839936806</v>
      </c>
    </row>
    <row r="2627" spans="1:10" x14ac:dyDescent="0.3">
      <c r="A2627" s="6">
        <v>45036.375</v>
      </c>
      <c r="B2627" s="7">
        <v>55.18</v>
      </c>
      <c r="C2627" s="7">
        <v>56.57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1.0251902863356288</v>
      </c>
      <c r="H2627" s="5">
        <f t="shared" ref="H2627:H2690" si="297">MIN(MAX(G2627,$L$12),$M$12)</f>
        <v>1.0231330323028829</v>
      </c>
      <c r="I2627" s="10">
        <f t="shared" ref="I2627:I2690" si="298">MIN(MAX(H2627,$L$10),$M$10)</f>
        <v>1.0154220215352554</v>
      </c>
      <c r="J2627" s="10">
        <f t="shared" ref="J2627:J2690" si="299">MIN(MAX(I2627,$L$8),$M$8)</f>
        <v>1.0077110107676277</v>
      </c>
    </row>
    <row r="2628" spans="1:10" x14ac:dyDescent="0.3">
      <c r="A2628" s="6">
        <v>45036.416666666664</v>
      </c>
      <c r="B2628" s="7">
        <v>0</v>
      </c>
      <c r="C2628" s="7">
        <v>0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</v>
      </c>
      <c r="H2628" s="5">
        <f t="shared" si="297"/>
        <v>1</v>
      </c>
      <c r="I2628" s="10">
        <f t="shared" si="298"/>
        <v>1</v>
      </c>
      <c r="J2628" s="10">
        <f t="shared" si="299"/>
        <v>1</v>
      </c>
    </row>
    <row r="2629" spans="1:10" x14ac:dyDescent="0.3">
      <c r="A2629" s="6">
        <v>45036.458333333336</v>
      </c>
      <c r="B2629" s="7">
        <v>12.02</v>
      </c>
      <c r="C2629" s="7">
        <v>12.33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1.0257903494176372</v>
      </c>
      <c r="H2629" s="5">
        <f t="shared" si="297"/>
        <v>1.0231330323028829</v>
      </c>
      <c r="I2629" s="10">
        <f t="shared" si="298"/>
        <v>1.0154220215352554</v>
      </c>
      <c r="J2629" s="10">
        <f t="shared" si="299"/>
        <v>1.0077110107676277</v>
      </c>
    </row>
    <row r="2630" spans="1:10" x14ac:dyDescent="0.3">
      <c r="A2630" s="6">
        <v>45036.5</v>
      </c>
      <c r="B2630" s="7">
        <v>64.94</v>
      </c>
      <c r="C2630" s="7">
        <v>66.59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1.0254080689867571</v>
      </c>
      <c r="H2630" s="5">
        <f t="shared" si="297"/>
        <v>1.0231330323028829</v>
      </c>
      <c r="I2630" s="10">
        <f t="shared" si="298"/>
        <v>1.0154220215352554</v>
      </c>
      <c r="J2630" s="10">
        <f t="shared" si="299"/>
        <v>1.0077110107676277</v>
      </c>
    </row>
    <row r="2631" spans="1:10" x14ac:dyDescent="0.3">
      <c r="A2631" s="6">
        <v>45036.541666666664</v>
      </c>
      <c r="B2631" s="7">
        <v>0</v>
      </c>
      <c r="C2631" s="7">
        <v>0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</v>
      </c>
      <c r="H2631" s="5">
        <f t="shared" si="297"/>
        <v>1</v>
      </c>
      <c r="I2631" s="10">
        <f t="shared" si="298"/>
        <v>1</v>
      </c>
      <c r="J2631" s="10">
        <f t="shared" si="299"/>
        <v>1</v>
      </c>
    </row>
    <row r="2632" spans="1:10" x14ac:dyDescent="0.3">
      <c r="A2632" s="6">
        <v>45036.583333333336</v>
      </c>
      <c r="B2632" s="7">
        <v>0</v>
      </c>
      <c r="C2632" s="7">
        <v>0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</v>
      </c>
      <c r="H2632" s="5">
        <f t="shared" si="297"/>
        <v>1</v>
      </c>
      <c r="I2632" s="10">
        <f t="shared" si="298"/>
        <v>1</v>
      </c>
      <c r="J2632" s="10">
        <f t="shared" si="299"/>
        <v>1</v>
      </c>
    </row>
    <row r="2633" spans="1:10" x14ac:dyDescent="0.3">
      <c r="A2633" s="6">
        <v>45036.625</v>
      </c>
      <c r="B2633" s="7">
        <v>0</v>
      </c>
      <c r="C2633" s="7">
        <v>0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</v>
      </c>
      <c r="H2633" s="5">
        <f t="shared" si="297"/>
        <v>1</v>
      </c>
      <c r="I2633" s="10">
        <f t="shared" si="298"/>
        <v>1</v>
      </c>
      <c r="J2633" s="10">
        <f t="shared" si="299"/>
        <v>1</v>
      </c>
    </row>
    <row r="2634" spans="1:10" x14ac:dyDescent="0.3">
      <c r="A2634" s="6">
        <v>45036.666666666664</v>
      </c>
      <c r="B2634" s="7">
        <v>0</v>
      </c>
      <c r="C2634" s="7">
        <v>0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</v>
      </c>
      <c r="H2634" s="5">
        <f t="shared" si="297"/>
        <v>1</v>
      </c>
      <c r="I2634" s="10">
        <f t="shared" si="298"/>
        <v>1</v>
      </c>
      <c r="J2634" s="10">
        <f t="shared" si="299"/>
        <v>1</v>
      </c>
    </row>
    <row r="2635" spans="1:10" x14ac:dyDescent="0.3">
      <c r="A2635" s="6">
        <v>45036.708333333336</v>
      </c>
      <c r="B2635" s="7">
        <v>4.05</v>
      </c>
      <c r="C2635" s="7">
        <v>4.1500000000000004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1.0246913580246915</v>
      </c>
      <c r="H2635" s="5">
        <f t="shared" si="297"/>
        <v>1.0231330323028829</v>
      </c>
      <c r="I2635" s="10">
        <f t="shared" si="298"/>
        <v>1.0154220215352554</v>
      </c>
      <c r="J2635" s="10">
        <f t="shared" si="299"/>
        <v>1.0077110107676277</v>
      </c>
    </row>
    <row r="2636" spans="1:10" x14ac:dyDescent="0.3">
      <c r="A2636" s="6">
        <v>45036.75</v>
      </c>
      <c r="B2636" s="7">
        <v>144.47</v>
      </c>
      <c r="C2636" s="7">
        <v>148.13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1.0253339793728802</v>
      </c>
      <c r="H2636" s="5">
        <f t="shared" si="297"/>
        <v>1.0231330323028829</v>
      </c>
      <c r="I2636" s="10">
        <f t="shared" si="298"/>
        <v>1.0154220215352554</v>
      </c>
      <c r="J2636" s="10">
        <f t="shared" si="299"/>
        <v>1.0077110107676277</v>
      </c>
    </row>
    <row r="2637" spans="1:10" x14ac:dyDescent="0.3">
      <c r="A2637" s="6">
        <v>45036.791666666664</v>
      </c>
      <c r="B2637" s="7">
        <v>188.92</v>
      </c>
      <c r="C2637" s="7">
        <v>187.39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0.99190133389794621</v>
      </c>
      <c r="H2637" s="5">
        <f t="shared" si="297"/>
        <v>0.99190133389794621</v>
      </c>
      <c r="I2637" s="10">
        <f t="shared" si="298"/>
        <v>0.99190133389794621</v>
      </c>
      <c r="J2637" s="10">
        <f t="shared" si="299"/>
        <v>0.99190133389794621</v>
      </c>
    </row>
    <row r="2638" spans="1:10" x14ac:dyDescent="0.3">
      <c r="A2638" s="6">
        <v>45036.833333333336</v>
      </c>
      <c r="B2638" s="7">
        <v>188.92</v>
      </c>
      <c r="C2638" s="7">
        <v>187.39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0.99190133389794621</v>
      </c>
      <c r="H2638" s="5">
        <f t="shared" si="297"/>
        <v>0.99190133389794621</v>
      </c>
      <c r="I2638" s="10">
        <f t="shared" si="298"/>
        <v>0.99190133389794621</v>
      </c>
      <c r="J2638" s="10">
        <f t="shared" si="299"/>
        <v>0.99190133389794621</v>
      </c>
    </row>
    <row r="2639" spans="1:10" x14ac:dyDescent="0.3">
      <c r="A2639" s="6">
        <v>45036.875</v>
      </c>
      <c r="B2639" s="7">
        <v>188.92</v>
      </c>
      <c r="C2639" s="7">
        <v>187.39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0.99190133389794621</v>
      </c>
      <c r="H2639" s="5">
        <f t="shared" si="297"/>
        <v>0.99190133389794621</v>
      </c>
      <c r="I2639" s="10">
        <f t="shared" si="298"/>
        <v>0.99190133389794621</v>
      </c>
      <c r="J2639" s="10">
        <f t="shared" si="299"/>
        <v>0.99190133389794621</v>
      </c>
    </row>
    <row r="2640" spans="1:10" x14ac:dyDescent="0.3">
      <c r="A2640" s="6">
        <v>45036.916666666664</v>
      </c>
      <c r="B2640" s="7">
        <v>188.92</v>
      </c>
      <c r="C2640" s="7">
        <v>187.39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0.99190133389794621</v>
      </c>
      <c r="H2640" s="5">
        <f t="shared" si="297"/>
        <v>0.99190133389794621</v>
      </c>
      <c r="I2640" s="10">
        <f t="shared" si="298"/>
        <v>0.99190133389794621</v>
      </c>
      <c r="J2640" s="10">
        <f t="shared" si="299"/>
        <v>0.99190133389794621</v>
      </c>
    </row>
    <row r="2641" spans="1:10" x14ac:dyDescent="0.3">
      <c r="A2641" s="6">
        <v>45036.958333333336</v>
      </c>
      <c r="B2641" s="7">
        <v>188.92</v>
      </c>
      <c r="C2641" s="7">
        <v>187.39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0.99190133389794621</v>
      </c>
      <c r="H2641" s="5">
        <f t="shared" si="297"/>
        <v>0.99190133389794621</v>
      </c>
      <c r="I2641" s="10">
        <f t="shared" si="298"/>
        <v>0.99190133389794621</v>
      </c>
      <c r="J2641" s="10">
        <f t="shared" si="299"/>
        <v>0.99190133389794621</v>
      </c>
    </row>
    <row r="2642" spans="1:10" x14ac:dyDescent="0.3">
      <c r="A2642" s="6">
        <v>45037</v>
      </c>
      <c r="B2642" s="7">
        <v>188.92</v>
      </c>
      <c r="C2642" s="7">
        <v>187.39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0.99190133389794621</v>
      </c>
      <c r="H2642" s="5">
        <f t="shared" si="297"/>
        <v>0.99190133389794621</v>
      </c>
      <c r="I2642" s="10">
        <f t="shared" si="298"/>
        <v>0.99190133389794621</v>
      </c>
      <c r="J2642" s="10">
        <f t="shared" si="299"/>
        <v>0.99190133389794621</v>
      </c>
    </row>
    <row r="2643" spans="1:10" x14ac:dyDescent="0.3">
      <c r="A2643" s="6">
        <v>45037.041666666664</v>
      </c>
      <c r="B2643" s="7">
        <v>188.25</v>
      </c>
      <c r="C2643" s="7">
        <v>185.32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0.98443559096945543</v>
      </c>
      <c r="H2643" s="5">
        <f t="shared" si="297"/>
        <v>0.98443559096945543</v>
      </c>
      <c r="I2643" s="10">
        <f t="shared" si="298"/>
        <v>0.98443559096945543</v>
      </c>
      <c r="J2643" s="10">
        <f t="shared" si="299"/>
        <v>0.98443559096945543</v>
      </c>
    </row>
    <row r="2644" spans="1:10" x14ac:dyDescent="0.3">
      <c r="A2644" s="6">
        <v>45037.083333333336</v>
      </c>
      <c r="B2644" s="7">
        <v>188.25</v>
      </c>
      <c r="C2644" s="7">
        <v>185.32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0.98443559096945543</v>
      </c>
      <c r="H2644" s="5">
        <f t="shared" si="297"/>
        <v>0.98443559096945543</v>
      </c>
      <c r="I2644" s="10">
        <f t="shared" si="298"/>
        <v>0.98443559096945543</v>
      </c>
      <c r="J2644" s="10">
        <f t="shared" si="299"/>
        <v>0.98443559096945543</v>
      </c>
    </row>
    <row r="2645" spans="1:10" x14ac:dyDescent="0.3">
      <c r="A2645" s="6">
        <v>45037.125</v>
      </c>
      <c r="B2645" s="7">
        <v>188.25</v>
      </c>
      <c r="C2645" s="7">
        <v>185.32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0.98443559096945543</v>
      </c>
      <c r="H2645" s="5">
        <f t="shared" si="297"/>
        <v>0.98443559096945543</v>
      </c>
      <c r="I2645" s="10">
        <f t="shared" si="298"/>
        <v>0.98443559096945543</v>
      </c>
      <c r="J2645" s="10">
        <f t="shared" si="299"/>
        <v>0.98443559096945543</v>
      </c>
    </row>
    <row r="2646" spans="1:10" x14ac:dyDescent="0.3">
      <c r="A2646" s="6">
        <v>45037.166666666664</v>
      </c>
      <c r="B2646" s="7">
        <v>188.25</v>
      </c>
      <c r="C2646" s="7">
        <v>185.32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0.98443559096945543</v>
      </c>
      <c r="H2646" s="5">
        <f t="shared" si="297"/>
        <v>0.98443559096945543</v>
      </c>
      <c r="I2646" s="10">
        <f t="shared" si="298"/>
        <v>0.98443559096945543</v>
      </c>
      <c r="J2646" s="10">
        <f t="shared" si="299"/>
        <v>0.98443559096945543</v>
      </c>
    </row>
    <row r="2647" spans="1:10" x14ac:dyDescent="0.3">
      <c r="A2647" s="6">
        <v>45037.208333333336</v>
      </c>
      <c r="B2647" s="7">
        <v>188.25</v>
      </c>
      <c r="C2647" s="7">
        <v>185.32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0.98443559096945543</v>
      </c>
      <c r="H2647" s="5">
        <f t="shared" si="297"/>
        <v>0.98443559096945543</v>
      </c>
      <c r="I2647" s="10">
        <f t="shared" si="298"/>
        <v>0.98443559096945543</v>
      </c>
      <c r="J2647" s="10">
        <f t="shared" si="299"/>
        <v>0.98443559096945543</v>
      </c>
    </row>
    <row r="2648" spans="1:10" x14ac:dyDescent="0.3">
      <c r="A2648" s="6">
        <v>45037.25</v>
      </c>
      <c r="B2648" s="7">
        <v>188.25</v>
      </c>
      <c r="C2648" s="7">
        <v>185.32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0.98443559096945543</v>
      </c>
      <c r="H2648" s="5">
        <f t="shared" si="297"/>
        <v>0.98443559096945543</v>
      </c>
      <c r="I2648" s="10">
        <f t="shared" si="298"/>
        <v>0.98443559096945543</v>
      </c>
      <c r="J2648" s="10">
        <f t="shared" si="299"/>
        <v>0.98443559096945543</v>
      </c>
    </row>
    <row r="2649" spans="1:10" x14ac:dyDescent="0.3">
      <c r="A2649" s="6">
        <v>45037.291666666664</v>
      </c>
      <c r="B2649" s="7">
        <v>188.25</v>
      </c>
      <c r="C2649" s="7">
        <v>185.32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0.98443559096945543</v>
      </c>
      <c r="H2649" s="5">
        <f t="shared" si="297"/>
        <v>0.98443559096945543</v>
      </c>
      <c r="I2649" s="10">
        <f t="shared" si="298"/>
        <v>0.98443559096945543</v>
      </c>
      <c r="J2649" s="10">
        <f t="shared" si="299"/>
        <v>0.98443559096945543</v>
      </c>
    </row>
    <row r="2650" spans="1:10" x14ac:dyDescent="0.3">
      <c r="A2650" s="6">
        <v>45037.333333333336</v>
      </c>
      <c r="B2650" s="7">
        <v>171.93</v>
      </c>
      <c r="C2650" s="7">
        <v>169.25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0.9844122608038155</v>
      </c>
      <c r="H2650" s="5">
        <f t="shared" si="297"/>
        <v>0.9844122608038155</v>
      </c>
      <c r="I2650" s="10">
        <f t="shared" si="298"/>
        <v>0.9844122608038155</v>
      </c>
      <c r="J2650" s="10">
        <f t="shared" si="299"/>
        <v>0.9844122608038155</v>
      </c>
    </row>
    <row r="2651" spans="1:10" x14ac:dyDescent="0.3">
      <c r="A2651" s="6">
        <v>45037.375</v>
      </c>
      <c r="B2651" s="7">
        <v>121.01</v>
      </c>
      <c r="C2651" s="7">
        <v>124.05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1.0251218907528303</v>
      </c>
      <c r="H2651" s="5">
        <f t="shared" si="297"/>
        <v>1.0231330323028829</v>
      </c>
      <c r="I2651" s="10">
        <f t="shared" si="298"/>
        <v>1.0154220215352554</v>
      </c>
      <c r="J2651" s="10">
        <f t="shared" si="299"/>
        <v>1.0077110107676277</v>
      </c>
    </row>
    <row r="2652" spans="1:10" x14ac:dyDescent="0.3">
      <c r="A2652" s="6">
        <v>45037.416666666664</v>
      </c>
      <c r="B2652" s="7">
        <v>85.9</v>
      </c>
      <c r="C2652" s="7">
        <v>88.06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1.0251455180442375</v>
      </c>
      <c r="H2652" s="5">
        <f t="shared" si="297"/>
        <v>1.0231330323028829</v>
      </c>
      <c r="I2652" s="10">
        <f t="shared" si="298"/>
        <v>1.0154220215352554</v>
      </c>
      <c r="J2652" s="10">
        <f t="shared" si="299"/>
        <v>1.0077110107676277</v>
      </c>
    </row>
    <row r="2653" spans="1:10" x14ac:dyDescent="0.3">
      <c r="A2653" s="6">
        <v>45037.458333333336</v>
      </c>
      <c r="B2653" s="7">
        <v>87.29</v>
      </c>
      <c r="C2653" s="7">
        <v>89.49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1.0252033451712681</v>
      </c>
      <c r="H2653" s="5">
        <f t="shared" si="297"/>
        <v>1.0231330323028829</v>
      </c>
      <c r="I2653" s="10">
        <f t="shared" si="298"/>
        <v>1.0154220215352554</v>
      </c>
      <c r="J2653" s="10">
        <f t="shared" si="299"/>
        <v>1.0077110107676277</v>
      </c>
    </row>
    <row r="2654" spans="1:10" x14ac:dyDescent="0.3">
      <c r="A2654" s="6">
        <v>45037.5</v>
      </c>
      <c r="B2654" s="7">
        <v>102.58</v>
      </c>
      <c r="C2654" s="7">
        <v>105.16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1.0251511015792552</v>
      </c>
      <c r="H2654" s="5">
        <f t="shared" si="297"/>
        <v>1.0231330323028829</v>
      </c>
      <c r="I2654" s="10">
        <f t="shared" si="298"/>
        <v>1.0154220215352554</v>
      </c>
      <c r="J2654" s="10">
        <f t="shared" si="299"/>
        <v>1.0077110107676277</v>
      </c>
    </row>
    <row r="2655" spans="1:10" x14ac:dyDescent="0.3">
      <c r="A2655" s="6">
        <v>45037.541666666664</v>
      </c>
      <c r="B2655" s="7">
        <v>100.69</v>
      </c>
      <c r="C2655" s="7">
        <v>103.23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1.0252259410070514</v>
      </c>
      <c r="H2655" s="5">
        <f t="shared" si="297"/>
        <v>1.0231330323028829</v>
      </c>
      <c r="I2655" s="10">
        <f t="shared" si="298"/>
        <v>1.0154220215352554</v>
      </c>
      <c r="J2655" s="10">
        <f t="shared" si="299"/>
        <v>1.0077110107676277</v>
      </c>
    </row>
    <row r="2656" spans="1:10" x14ac:dyDescent="0.3">
      <c r="A2656" s="6">
        <v>45037.583333333336</v>
      </c>
      <c r="B2656" s="7">
        <v>68.89</v>
      </c>
      <c r="C2656" s="7">
        <v>70.63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1.0252576571345622</v>
      </c>
      <c r="H2656" s="5">
        <f t="shared" si="297"/>
        <v>1.0231330323028829</v>
      </c>
      <c r="I2656" s="10">
        <f t="shared" si="298"/>
        <v>1.0154220215352554</v>
      </c>
      <c r="J2656" s="10">
        <f t="shared" si="299"/>
        <v>1.0077110107676277</v>
      </c>
    </row>
    <row r="2657" spans="1:10" x14ac:dyDescent="0.3">
      <c r="A2657" s="6">
        <v>45037.625</v>
      </c>
      <c r="B2657" s="7">
        <v>43.91</v>
      </c>
      <c r="C2657" s="7">
        <v>45.01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1.0250512411751309</v>
      </c>
      <c r="H2657" s="5">
        <f t="shared" si="297"/>
        <v>1.0231330323028829</v>
      </c>
      <c r="I2657" s="10">
        <f t="shared" si="298"/>
        <v>1.0154220215352554</v>
      </c>
      <c r="J2657" s="10">
        <f t="shared" si="299"/>
        <v>1.0077110107676277</v>
      </c>
    </row>
    <row r="2658" spans="1:10" x14ac:dyDescent="0.3">
      <c r="A2658" s="6">
        <v>45037.666666666664</v>
      </c>
      <c r="B2658" s="7">
        <v>11.26</v>
      </c>
      <c r="C2658" s="7">
        <v>11.54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1.0248667850799289</v>
      </c>
      <c r="H2658" s="5">
        <f t="shared" si="297"/>
        <v>1.0231330323028829</v>
      </c>
      <c r="I2658" s="10">
        <f t="shared" si="298"/>
        <v>1.0154220215352554</v>
      </c>
      <c r="J2658" s="10">
        <f t="shared" si="299"/>
        <v>1.0077110107676277</v>
      </c>
    </row>
    <row r="2659" spans="1:10" x14ac:dyDescent="0.3">
      <c r="A2659" s="6">
        <v>45037.708333333336</v>
      </c>
      <c r="B2659" s="7">
        <v>121.21</v>
      </c>
      <c r="C2659" s="7">
        <v>124.26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1.0251629403514562</v>
      </c>
      <c r="H2659" s="5">
        <f t="shared" si="297"/>
        <v>1.0231330323028829</v>
      </c>
      <c r="I2659" s="10">
        <f t="shared" si="298"/>
        <v>1.0154220215352554</v>
      </c>
      <c r="J2659" s="10">
        <f t="shared" si="299"/>
        <v>1.0077110107676277</v>
      </c>
    </row>
    <row r="2660" spans="1:10" x14ac:dyDescent="0.3">
      <c r="A2660" s="6">
        <v>45037.75</v>
      </c>
      <c r="B2660" s="7">
        <v>149.78</v>
      </c>
      <c r="C2660" s="7">
        <v>153.55000000000001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1.0251702496995594</v>
      </c>
      <c r="H2660" s="5">
        <f t="shared" si="297"/>
        <v>1.0231330323028829</v>
      </c>
      <c r="I2660" s="10">
        <f t="shared" si="298"/>
        <v>1.0154220215352554</v>
      </c>
      <c r="J2660" s="10">
        <f t="shared" si="299"/>
        <v>1.0077110107676277</v>
      </c>
    </row>
    <row r="2661" spans="1:10" x14ac:dyDescent="0.3">
      <c r="A2661" s="6">
        <v>45037.791666666664</v>
      </c>
      <c r="B2661" s="7">
        <v>183.59</v>
      </c>
      <c r="C2661" s="7">
        <v>182.67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0.99498883381447778</v>
      </c>
      <c r="H2661" s="5">
        <f t="shared" si="297"/>
        <v>0.99498883381447778</v>
      </c>
      <c r="I2661" s="10">
        <f t="shared" si="298"/>
        <v>0.99498883381447778</v>
      </c>
      <c r="J2661" s="10">
        <f t="shared" si="299"/>
        <v>0.99498883381447778</v>
      </c>
    </row>
    <row r="2662" spans="1:10" x14ac:dyDescent="0.3">
      <c r="A2662" s="6">
        <v>45037.833333333336</v>
      </c>
      <c r="B2662" s="7">
        <v>183.59</v>
      </c>
      <c r="C2662" s="7">
        <v>182.67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0.99498883381447778</v>
      </c>
      <c r="H2662" s="5">
        <f t="shared" si="297"/>
        <v>0.99498883381447778</v>
      </c>
      <c r="I2662" s="10">
        <f t="shared" si="298"/>
        <v>0.99498883381447778</v>
      </c>
      <c r="J2662" s="10">
        <f t="shared" si="299"/>
        <v>0.99498883381447778</v>
      </c>
    </row>
    <row r="2663" spans="1:10" x14ac:dyDescent="0.3">
      <c r="A2663" s="6">
        <v>45037.875</v>
      </c>
      <c r="B2663" s="7">
        <v>183.59</v>
      </c>
      <c r="C2663" s="7">
        <v>182.67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0.99498883381447778</v>
      </c>
      <c r="H2663" s="5">
        <f t="shared" si="297"/>
        <v>0.99498883381447778</v>
      </c>
      <c r="I2663" s="10">
        <f t="shared" si="298"/>
        <v>0.99498883381447778</v>
      </c>
      <c r="J2663" s="10">
        <f t="shared" si="299"/>
        <v>0.99498883381447778</v>
      </c>
    </row>
    <row r="2664" spans="1:10" x14ac:dyDescent="0.3">
      <c r="A2664" s="6">
        <v>45037.916666666664</v>
      </c>
      <c r="B2664" s="7">
        <v>180.92</v>
      </c>
      <c r="C2664" s="7">
        <v>180.02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0.99502542560247631</v>
      </c>
      <c r="H2664" s="5">
        <f t="shared" si="297"/>
        <v>0.99502542560247631</v>
      </c>
      <c r="I2664" s="10">
        <f t="shared" si="298"/>
        <v>0.99502542560247631</v>
      </c>
      <c r="J2664" s="10">
        <f t="shared" si="299"/>
        <v>0.99502542560247631</v>
      </c>
    </row>
    <row r="2665" spans="1:10" x14ac:dyDescent="0.3">
      <c r="A2665" s="6">
        <v>45037.958333333336</v>
      </c>
      <c r="B2665" s="7">
        <v>182.68</v>
      </c>
      <c r="C2665" s="7">
        <v>181.77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0.99501861178016204</v>
      </c>
      <c r="H2665" s="5">
        <f t="shared" si="297"/>
        <v>0.99501861178016204</v>
      </c>
      <c r="I2665" s="10">
        <f t="shared" si="298"/>
        <v>0.99501861178016204</v>
      </c>
      <c r="J2665" s="10">
        <f t="shared" si="299"/>
        <v>0.99501861178016204</v>
      </c>
    </row>
    <row r="2666" spans="1:10" x14ac:dyDescent="0.3">
      <c r="A2666" s="6">
        <v>45038</v>
      </c>
      <c r="B2666" s="7">
        <v>183.59</v>
      </c>
      <c r="C2666" s="7">
        <v>182.67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0.99498883381447778</v>
      </c>
      <c r="H2666" s="5">
        <f t="shared" si="297"/>
        <v>0.99498883381447778</v>
      </c>
      <c r="I2666" s="10">
        <f t="shared" si="298"/>
        <v>0.99498883381447778</v>
      </c>
      <c r="J2666" s="10">
        <f t="shared" si="299"/>
        <v>0.99498883381447778</v>
      </c>
    </row>
    <row r="2667" spans="1:10" x14ac:dyDescent="0.3">
      <c r="A2667" s="6">
        <v>45038.041666666664</v>
      </c>
      <c r="B2667" s="7">
        <v>177.2</v>
      </c>
      <c r="C2667" s="7">
        <v>175.83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0.99226862302483088</v>
      </c>
      <c r="H2667" s="5">
        <f t="shared" si="297"/>
        <v>0.99226862302483088</v>
      </c>
      <c r="I2667" s="10">
        <f t="shared" si="298"/>
        <v>0.99226862302483088</v>
      </c>
      <c r="J2667" s="10">
        <f t="shared" si="299"/>
        <v>0.99226862302483088</v>
      </c>
    </row>
    <row r="2668" spans="1:10" x14ac:dyDescent="0.3">
      <c r="A2668" s="6">
        <v>45038.083333333336</v>
      </c>
      <c r="B2668" s="7">
        <v>177.2</v>
      </c>
      <c r="C2668" s="7">
        <v>175.83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0.99226862302483088</v>
      </c>
      <c r="H2668" s="5">
        <f t="shared" si="297"/>
        <v>0.99226862302483088</v>
      </c>
      <c r="I2668" s="10">
        <f t="shared" si="298"/>
        <v>0.99226862302483088</v>
      </c>
      <c r="J2668" s="10">
        <f t="shared" si="299"/>
        <v>0.99226862302483088</v>
      </c>
    </row>
    <row r="2669" spans="1:10" x14ac:dyDescent="0.3">
      <c r="A2669" s="6">
        <v>45038.125</v>
      </c>
      <c r="B2669" s="7">
        <v>168.33</v>
      </c>
      <c r="C2669" s="7">
        <v>167.02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0.99221766767658759</v>
      </c>
      <c r="H2669" s="5">
        <f t="shared" si="297"/>
        <v>0.99221766767658759</v>
      </c>
      <c r="I2669" s="10">
        <f t="shared" si="298"/>
        <v>0.99221766767658759</v>
      </c>
      <c r="J2669" s="10">
        <f t="shared" si="299"/>
        <v>0.99221766767658759</v>
      </c>
    </row>
    <row r="2670" spans="1:10" x14ac:dyDescent="0.3">
      <c r="A2670" s="6">
        <v>45038.166666666664</v>
      </c>
      <c r="B2670" s="7">
        <v>168.46</v>
      </c>
      <c r="C2670" s="7">
        <v>167.15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0.99222367327555505</v>
      </c>
      <c r="H2670" s="5">
        <f t="shared" si="297"/>
        <v>0.99222367327555505</v>
      </c>
      <c r="I2670" s="10">
        <f t="shared" si="298"/>
        <v>0.99222367327555505</v>
      </c>
      <c r="J2670" s="10">
        <f t="shared" si="299"/>
        <v>0.99222367327555505</v>
      </c>
    </row>
    <row r="2671" spans="1:10" x14ac:dyDescent="0.3">
      <c r="A2671" s="6">
        <v>45038.208333333336</v>
      </c>
      <c r="B2671" s="7">
        <v>171.15</v>
      </c>
      <c r="C2671" s="7">
        <v>169.82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0.99222903885480562</v>
      </c>
      <c r="H2671" s="5">
        <f t="shared" si="297"/>
        <v>0.99222903885480562</v>
      </c>
      <c r="I2671" s="10">
        <f t="shared" si="298"/>
        <v>0.99222903885480562</v>
      </c>
      <c r="J2671" s="10">
        <f t="shared" si="299"/>
        <v>0.99222903885480562</v>
      </c>
    </row>
    <row r="2672" spans="1:10" x14ac:dyDescent="0.3">
      <c r="A2672" s="6">
        <v>45038.25</v>
      </c>
      <c r="B2672" s="7">
        <v>164.94</v>
      </c>
      <c r="C2672" s="7">
        <v>163.66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0.99223960227961683</v>
      </c>
      <c r="H2672" s="5">
        <f t="shared" si="297"/>
        <v>0.99223960227961683</v>
      </c>
      <c r="I2672" s="10">
        <f t="shared" si="298"/>
        <v>0.99223960227961683</v>
      </c>
      <c r="J2672" s="10">
        <f t="shared" si="299"/>
        <v>0.99223960227961683</v>
      </c>
    </row>
    <row r="2673" spans="1:10" x14ac:dyDescent="0.3">
      <c r="A2673" s="6">
        <v>45038.291666666664</v>
      </c>
      <c r="B2673" s="7">
        <v>173.63</v>
      </c>
      <c r="C2673" s="7">
        <v>172.29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0.99228243967056384</v>
      </c>
      <c r="H2673" s="5">
        <f t="shared" si="297"/>
        <v>0.99228243967056384</v>
      </c>
      <c r="I2673" s="10">
        <f t="shared" si="298"/>
        <v>0.99228243967056384</v>
      </c>
      <c r="J2673" s="10">
        <f t="shared" si="299"/>
        <v>0.99228243967056384</v>
      </c>
    </row>
    <row r="2674" spans="1:10" x14ac:dyDescent="0.3">
      <c r="A2674" s="6">
        <v>45038.333333333336</v>
      </c>
      <c r="B2674" s="7">
        <v>131.18</v>
      </c>
      <c r="C2674" s="7">
        <v>130.16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0.9922244244549473</v>
      </c>
      <c r="H2674" s="5">
        <f t="shared" si="297"/>
        <v>0.9922244244549473</v>
      </c>
      <c r="I2674" s="10">
        <f t="shared" si="298"/>
        <v>0.9922244244549473</v>
      </c>
      <c r="J2674" s="10">
        <f t="shared" si="299"/>
        <v>0.9922244244549473</v>
      </c>
    </row>
    <row r="2675" spans="1:10" x14ac:dyDescent="0.3">
      <c r="A2675" s="6">
        <v>45038.375</v>
      </c>
      <c r="B2675" s="7">
        <v>0</v>
      </c>
      <c r="C2675" s="7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10">
        <f t="shared" si="298"/>
        <v>1</v>
      </c>
      <c r="J2675" s="10">
        <f t="shared" si="299"/>
        <v>1</v>
      </c>
    </row>
    <row r="2676" spans="1:10" x14ac:dyDescent="0.3">
      <c r="A2676" s="6">
        <v>45038.416666666664</v>
      </c>
      <c r="B2676" s="7">
        <v>0</v>
      </c>
      <c r="C2676" s="7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10">
        <f t="shared" si="298"/>
        <v>1</v>
      </c>
      <c r="J2676" s="10">
        <f t="shared" si="299"/>
        <v>1</v>
      </c>
    </row>
    <row r="2677" spans="1:10" x14ac:dyDescent="0.3">
      <c r="A2677" s="6">
        <v>45038.458333333336</v>
      </c>
      <c r="B2677" s="7">
        <v>0</v>
      </c>
      <c r="C2677" s="7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10">
        <f t="shared" si="298"/>
        <v>1</v>
      </c>
      <c r="J2677" s="10">
        <f t="shared" si="299"/>
        <v>1</v>
      </c>
    </row>
    <row r="2678" spans="1:10" x14ac:dyDescent="0.3">
      <c r="A2678" s="6">
        <v>45038.5</v>
      </c>
      <c r="B2678" s="7">
        <v>70.790000000000006</v>
      </c>
      <c r="C2678" s="7">
        <v>72.67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1.026557423364882</v>
      </c>
      <c r="H2678" s="5">
        <f t="shared" si="297"/>
        <v>1.0231330323028829</v>
      </c>
      <c r="I2678" s="10">
        <f t="shared" si="298"/>
        <v>1.0154220215352554</v>
      </c>
      <c r="J2678" s="10">
        <f t="shared" si="299"/>
        <v>1.0077110107676277</v>
      </c>
    </row>
    <row r="2679" spans="1:10" x14ac:dyDescent="0.3">
      <c r="A2679" s="6">
        <v>45038.541666666664</v>
      </c>
      <c r="B2679" s="7">
        <v>71.77</v>
      </c>
      <c r="C2679" s="7">
        <v>73.680000000000007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1.0266127908596909</v>
      </c>
      <c r="H2679" s="5">
        <f t="shared" si="297"/>
        <v>1.0231330323028829</v>
      </c>
      <c r="I2679" s="10">
        <f t="shared" si="298"/>
        <v>1.0154220215352554</v>
      </c>
      <c r="J2679" s="10">
        <f t="shared" si="299"/>
        <v>1.0077110107676277</v>
      </c>
    </row>
    <row r="2680" spans="1:10" x14ac:dyDescent="0.3">
      <c r="A2680" s="6">
        <v>45038.583333333336</v>
      </c>
      <c r="B2680" s="7">
        <v>52.7</v>
      </c>
      <c r="C2680" s="7">
        <v>54.1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1.0265654648956357</v>
      </c>
      <c r="H2680" s="5">
        <f t="shared" si="297"/>
        <v>1.0231330323028829</v>
      </c>
      <c r="I2680" s="10">
        <f t="shared" si="298"/>
        <v>1.0154220215352554</v>
      </c>
      <c r="J2680" s="10">
        <f t="shared" si="299"/>
        <v>1.0077110107676277</v>
      </c>
    </row>
    <row r="2681" spans="1:10" x14ac:dyDescent="0.3">
      <c r="A2681" s="6">
        <v>45038.625</v>
      </c>
      <c r="B2681" s="7">
        <v>0</v>
      </c>
      <c r="C2681" s="7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10">
        <f t="shared" si="298"/>
        <v>1</v>
      </c>
      <c r="J2681" s="10">
        <f t="shared" si="299"/>
        <v>1</v>
      </c>
    </row>
    <row r="2682" spans="1:10" x14ac:dyDescent="0.3">
      <c r="A2682" s="6">
        <v>45038.666666666664</v>
      </c>
      <c r="B2682" s="7">
        <v>0</v>
      </c>
      <c r="C2682" s="7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10">
        <f t="shared" si="298"/>
        <v>1</v>
      </c>
      <c r="J2682" s="10">
        <f t="shared" si="299"/>
        <v>1</v>
      </c>
    </row>
    <row r="2683" spans="1:10" x14ac:dyDescent="0.3">
      <c r="A2683" s="6">
        <v>45038.708333333336</v>
      </c>
      <c r="B2683" s="7">
        <v>0</v>
      </c>
      <c r="C2683" s="7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10">
        <f t="shared" si="298"/>
        <v>1</v>
      </c>
      <c r="J2683" s="10">
        <f t="shared" si="299"/>
        <v>1</v>
      </c>
    </row>
    <row r="2684" spans="1:10" x14ac:dyDescent="0.3">
      <c r="A2684" s="6">
        <v>45038.75</v>
      </c>
      <c r="B2684" s="7">
        <v>113.88</v>
      </c>
      <c r="C2684" s="7">
        <v>116.91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1.0266069546891465</v>
      </c>
      <c r="H2684" s="5">
        <f t="shared" si="297"/>
        <v>1.0231330323028829</v>
      </c>
      <c r="I2684" s="10">
        <f t="shared" si="298"/>
        <v>1.0154220215352554</v>
      </c>
      <c r="J2684" s="10">
        <f t="shared" si="299"/>
        <v>1.0077110107676277</v>
      </c>
    </row>
    <row r="2685" spans="1:10" x14ac:dyDescent="0.3">
      <c r="A2685" s="6">
        <v>45038.791666666664</v>
      </c>
      <c r="B2685" s="7">
        <v>180.79</v>
      </c>
      <c r="C2685" s="7">
        <v>180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0.99563028928591191</v>
      </c>
      <c r="H2685" s="5">
        <f t="shared" si="297"/>
        <v>0.99563028928591191</v>
      </c>
      <c r="I2685" s="10">
        <f t="shared" si="298"/>
        <v>0.99563028928591191</v>
      </c>
      <c r="J2685" s="10">
        <f t="shared" si="299"/>
        <v>0.99563028928591191</v>
      </c>
    </row>
    <row r="2686" spans="1:10" x14ac:dyDescent="0.3">
      <c r="A2686" s="6">
        <v>45038.833333333336</v>
      </c>
      <c r="B2686" s="7">
        <v>180.79</v>
      </c>
      <c r="C2686" s="7">
        <v>180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0.99563028928591191</v>
      </c>
      <c r="H2686" s="5">
        <f t="shared" si="297"/>
        <v>0.99563028928591191</v>
      </c>
      <c r="I2686" s="10">
        <f t="shared" si="298"/>
        <v>0.99563028928591191</v>
      </c>
      <c r="J2686" s="10">
        <f t="shared" si="299"/>
        <v>0.99563028928591191</v>
      </c>
    </row>
    <row r="2687" spans="1:10" x14ac:dyDescent="0.3">
      <c r="A2687" s="6">
        <v>45038.875</v>
      </c>
      <c r="B2687" s="7">
        <v>180.79</v>
      </c>
      <c r="C2687" s="7">
        <v>180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0.99563028928591191</v>
      </c>
      <c r="H2687" s="5">
        <f t="shared" si="297"/>
        <v>0.99563028928591191</v>
      </c>
      <c r="I2687" s="10">
        <f t="shared" si="298"/>
        <v>0.99563028928591191</v>
      </c>
      <c r="J2687" s="10">
        <f t="shared" si="299"/>
        <v>0.99563028928591191</v>
      </c>
    </row>
    <row r="2688" spans="1:10" x14ac:dyDescent="0.3">
      <c r="A2688" s="6">
        <v>45038.916666666664</v>
      </c>
      <c r="B2688" s="7">
        <v>180.79</v>
      </c>
      <c r="C2688" s="7">
        <v>180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0.99563028928591191</v>
      </c>
      <c r="H2688" s="5">
        <f t="shared" si="297"/>
        <v>0.99563028928591191</v>
      </c>
      <c r="I2688" s="10">
        <f t="shared" si="298"/>
        <v>0.99563028928591191</v>
      </c>
      <c r="J2688" s="10">
        <f t="shared" si="299"/>
        <v>0.99563028928591191</v>
      </c>
    </row>
    <row r="2689" spans="1:10" x14ac:dyDescent="0.3">
      <c r="A2689" s="6">
        <v>45038.958333333336</v>
      </c>
      <c r="B2689" s="7">
        <v>180.79</v>
      </c>
      <c r="C2689" s="7">
        <v>180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0.99563028928591191</v>
      </c>
      <c r="H2689" s="5">
        <f t="shared" si="297"/>
        <v>0.99563028928591191</v>
      </c>
      <c r="I2689" s="10">
        <f t="shared" si="298"/>
        <v>0.99563028928591191</v>
      </c>
      <c r="J2689" s="10">
        <f t="shared" si="299"/>
        <v>0.99563028928591191</v>
      </c>
    </row>
    <row r="2690" spans="1:10" x14ac:dyDescent="0.3">
      <c r="A2690" s="6">
        <v>45039</v>
      </c>
      <c r="B2690" s="7">
        <v>178.21</v>
      </c>
      <c r="C2690" s="7">
        <v>177.43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0.99562314123786544</v>
      </c>
      <c r="H2690" s="5">
        <f t="shared" si="297"/>
        <v>0.99562314123786544</v>
      </c>
      <c r="I2690" s="10">
        <f t="shared" si="298"/>
        <v>0.99562314123786544</v>
      </c>
      <c r="J2690" s="10">
        <f t="shared" si="299"/>
        <v>0.99562314123786544</v>
      </c>
    </row>
    <row r="2691" spans="1:10" x14ac:dyDescent="0.3">
      <c r="A2691" s="6">
        <v>45039.041666666664</v>
      </c>
      <c r="B2691" s="7">
        <v>167.66</v>
      </c>
      <c r="C2691" s="7">
        <v>166.43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0.99266372420374571</v>
      </c>
      <c r="H2691" s="5">
        <f t="shared" ref="H2691:H2754" si="304">MIN(MAX(G2691,$L$12),$M$12)</f>
        <v>0.99266372420374571</v>
      </c>
      <c r="I2691" s="10">
        <f t="shared" ref="I2691:I2754" si="305">MIN(MAX(H2691,$L$10),$M$10)</f>
        <v>0.99266372420374571</v>
      </c>
      <c r="J2691" s="10">
        <f t="shared" ref="J2691:J2754" si="306">MIN(MAX(I2691,$L$8),$M$8)</f>
        <v>0.99266372420374571</v>
      </c>
    </row>
    <row r="2692" spans="1:10" x14ac:dyDescent="0.3">
      <c r="A2692" s="6">
        <v>45039.083333333336</v>
      </c>
      <c r="B2692" s="7">
        <v>149.26</v>
      </c>
      <c r="C2692" s="7">
        <v>148.16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0.99263030952699993</v>
      </c>
      <c r="H2692" s="5">
        <f t="shared" si="304"/>
        <v>0.99263030952699993</v>
      </c>
      <c r="I2692" s="10">
        <f t="shared" si="305"/>
        <v>0.99263030952699993</v>
      </c>
      <c r="J2692" s="10">
        <f t="shared" si="306"/>
        <v>0.99263030952699993</v>
      </c>
    </row>
    <row r="2693" spans="1:10" x14ac:dyDescent="0.3">
      <c r="A2693" s="6">
        <v>45039.125</v>
      </c>
      <c r="B2693" s="7">
        <v>136.91</v>
      </c>
      <c r="C2693" s="7">
        <v>135.9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0.99262289095025935</v>
      </c>
      <c r="H2693" s="5">
        <f t="shared" si="304"/>
        <v>0.99262289095025935</v>
      </c>
      <c r="I2693" s="10">
        <f t="shared" si="305"/>
        <v>0.99262289095025935</v>
      </c>
      <c r="J2693" s="10">
        <f t="shared" si="306"/>
        <v>0.99262289095025935</v>
      </c>
    </row>
    <row r="2694" spans="1:10" x14ac:dyDescent="0.3">
      <c r="A2694" s="6">
        <v>45039.166666666664</v>
      </c>
      <c r="B2694" s="7">
        <v>133.46</v>
      </c>
      <c r="C2694" s="7">
        <v>132.47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0.9925820470552974</v>
      </c>
      <c r="H2694" s="5">
        <f t="shared" si="304"/>
        <v>0.9925820470552974</v>
      </c>
      <c r="I2694" s="10">
        <f t="shared" si="305"/>
        <v>0.9925820470552974</v>
      </c>
      <c r="J2694" s="10">
        <f t="shared" si="306"/>
        <v>0.9925820470552974</v>
      </c>
    </row>
    <row r="2695" spans="1:10" x14ac:dyDescent="0.3">
      <c r="A2695" s="6">
        <v>45039.208333333336</v>
      </c>
      <c r="B2695" s="7">
        <v>134.11000000000001</v>
      </c>
      <c r="C2695" s="7">
        <v>133.12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0.99261800014913126</v>
      </c>
      <c r="H2695" s="5">
        <f t="shared" si="304"/>
        <v>0.99261800014913126</v>
      </c>
      <c r="I2695" s="10">
        <f t="shared" si="305"/>
        <v>0.99261800014913126</v>
      </c>
      <c r="J2695" s="10">
        <f t="shared" si="306"/>
        <v>0.99261800014913126</v>
      </c>
    </row>
    <row r="2696" spans="1:10" x14ac:dyDescent="0.3">
      <c r="A2696" s="6">
        <v>45039.25</v>
      </c>
      <c r="B2696" s="7">
        <v>137.61000000000001</v>
      </c>
      <c r="C2696" s="7">
        <v>136.59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0.99258774798343141</v>
      </c>
      <c r="H2696" s="5">
        <f t="shared" si="304"/>
        <v>0.99258774798343141</v>
      </c>
      <c r="I2696" s="10">
        <f t="shared" si="305"/>
        <v>0.99258774798343141</v>
      </c>
      <c r="J2696" s="10">
        <f t="shared" si="306"/>
        <v>0.99258774798343141</v>
      </c>
    </row>
    <row r="2697" spans="1:10" x14ac:dyDescent="0.3">
      <c r="A2697" s="6">
        <v>45039.291666666664</v>
      </c>
      <c r="B2697" s="7">
        <v>137.84</v>
      </c>
      <c r="C2697" s="7">
        <v>136.82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0.99260011607661047</v>
      </c>
      <c r="H2697" s="5">
        <f t="shared" si="304"/>
        <v>0.99260011607661047</v>
      </c>
      <c r="I2697" s="10">
        <f t="shared" si="305"/>
        <v>0.99260011607661047</v>
      </c>
      <c r="J2697" s="10">
        <f t="shared" si="306"/>
        <v>0.99260011607661047</v>
      </c>
    </row>
    <row r="2698" spans="1:10" x14ac:dyDescent="0.3">
      <c r="A2698" s="6">
        <v>45039.333333333336</v>
      </c>
      <c r="B2698" s="7">
        <v>121.76</v>
      </c>
      <c r="C2698" s="7">
        <v>120.86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0.9926084099868594</v>
      </c>
      <c r="H2698" s="5">
        <f t="shared" si="304"/>
        <v>0.9926084099868594</v>
      </c>
      <c r="I2698" s="10">
        <f t="shared" si="305"/>
        <v>0.9926084099868594</v>
      </c>
      <c r="J2698" s="10">
        <f t="shared" si="306"/>
        <v>0.9926084099868594</v>
      </c>
    </row>
    <row r="2699" spans="1:10" x14ac:dyDescent="0.3">
      <c r="A2699" s="6">
        <v>45039.375</v>
      </c>
      <c r="B2699" s="7">
        <v>22.24</v>
      </c>
      <c r="C2699" s="7">
        <v>22.85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1.0274280575539569</v>
      </c>
      <c r="H2699" s="5">
        <f t="shared" si="304"/>
        <v>1.0231330323028829</v>
      </c>
      <c r="I2699" s="10">
        <f t="shared" si="305"/>
        <v>1.0154220215352554</v>
      </c>
      <c r="J2699" s="10">
        <f t="shared" si="306"/>
        <v>1.0077110107676277</v>
      </c>
    </row>
    <row r="2700" spans="1:10" x14ac:dyDescent="0.3">
      <c r="A2700" s="6">
        <v>45039.416666666664</v>
      </c>
      <c r="B2700" s="7">
        <v>0</v>
      </c>
      <c r="C2700" s="7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10">
        <f t="shared" si="305"/>
        <v>1</v>
      </c>
      <c r="J2700" s="10">
        <f t="shared" si="306"/>
        <v>1</v>
      </c>
    </row>
    <row r="2701" spans="1:10" x14ac:dyDescent="0.3">
      <c r="A2701" s="6">
        <v>45039.458333333336</v>
      </c>
      <c r="B2701" s="7">
        <v>38.15</v>
      </c>
      <c r="C2701" s="7">
        <v>39.19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1.0272608125819134</v>
      </c>
      <c r="H2701" s="5">
        <f t="shared" si="304"/>
        <v>1.0231330323028829</v>
      </c>
      <c r="I2701" s="10">
        <f t="shared" si="305"/>
        <v>1.0154220215352554</v>
      </c>
      <c r="J2701" s="10">
        <f t="shared" si="306"/>
        <v>1.0077110107676277</v>
      </c>
    </row>
    <row r="2702" spans="1:10" x14ac:dyDescent="0.3">
      <c r="A2702" s="6">
        <v>45039.5</v>
      </c>
      <c r="B2702" s="7">
        <v>54.49</v>
      </c>
      <c r="C2702" s="7">
        <v>55.97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1.0271609469627454</v>
      </c>
      <c r="H2702" s="5">
        <f t="shared" si="304"/>
        <v>1.0231330323028829</v>
      </c>
      <c r="I2702" s="10">
        <f t="shared" si="305"/>
        <v>1.0154220215352554</v>
      </c>
      <c r="J2702" s="10">
        <f t="shared" si="306"/>
        <v>1.0077110107676277</v>
      </c>
    </row>
    <row r="2703" spans="1:10" x14ac:dyDescent="0.3">
      <c r="A2703" s="6">
        <v>45039.541666666664</v>
      </c>
      <c r="B2703" s="7">
        <v>0</v>
      </c>
      <c r="C2703" s="7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10">
        <f t="shared" si="305"/>
        <v>1</v>
      </c>
      <c r="J2703" s="10">
        <f t="shared" si="306"/>
        <v>1</v>
      </c>
    </row>
    <row r="2704" spans="1:10" x14ac:dyDescent="0.3">
      <c r="A2704" s="6">
        <v>45039.583333333336</v>
      </c>
      <c r="B2704" s="7">
        <v>0</v>
      </c>
      <c r="C2704" s="7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10">
        <f t="shared" si="305"/>
        <v>1</v>
      </c>
      <c r="J2704" s="10">
        <f t="shared" si="306"/>
        <v>1</v>
      </c>
    </row>
    <row r="2705" spans="1:10" x14ac:dyDescent="0.3">
      <c r="A2705" s="6">
        <v>45039.625</v>
      </c>
      <c r="B2705" s="7">
        <v>0</v>
      </c>
      <c r="C2705" s="7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10">
        <f t="shared" si="305"/>
        <v>1</v>
      </c>
      <c r="J2705" s="10">
        <f t="shared" si="306"/>
        <v>1</v>
      </c>
    </row>
    <row r="2706" spans="1:10" x14ac:dyDescent="0.3">
      <c r="A2706" s="6">
        <v>45039.666666666664</v>
      </c>
      <c r="B2706" s="7">
        <v>0</v>
      </c>
      <c r="C2706" s="7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10">
        <f t="shared" si="305"/>
        <v>1</v>
      </c>
      <c r="J2706" s="10">
        <f t="shared" si="306"/>
        <v>1</v>
      </c>
    </row>
    <row r="2707" spans="1:10" x14ac:dyDescent="0.3">
      <c r="A2707" s="6">
        <v>45039.708333333336</v>
      </c>
      <c r="B2707" s="7">
        <v>0</v>
      </c>
      <c r="C2707" s="7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10">
        <f t="shared" si="305"/>
        <v>1</v>
      </c>
      <c r="J2707" s="10">
        <f t="shared" si="306"/>
        <v>1</v>
      </c>
    </row>
    <row r="2708" spans="1:10" x14ac:dyDescent="0.3">
      <c r="A2708" s="6">
        <v>45039.75</v>
      </c>
      <c r="B2708" s="7">
        <v>131.26</v>
      </c>
      <c r="C2708" s="7">
        <v>134.85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1.0273502971202195</v>
      </c>
      <c r="H2708" s="5">
        <f t="shared" si="304"/>
        <v>1.0231330323028829</v>
      </c>
      <c r="I2708" s="10">
        <f t="shared" si="305"/>
        <v>1.0154220215352554</v>
      </c>
      <c r="J2708" s="10">
        <f t="shared" si="306"/>
        <v>1.0077110107676277</v>
      </c>
    </row>
    <row r="2709" spans="1:10" x14ac:dyDescent="0.3">
      <c r="A2709" s="6">
        <v>45039.791666666664</v>
      </c>
      <c r="B2709" s="7">
        <v>183.66</v>
      </c>
      <c r="C2709" s="7">
        <v>183.7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1.0002177937493193</v>
      </c>
      <c r="H2709" s="5">
        <f t="shared" si="304"/>
        <v>1.0002177937493193</v>
      </c>
      <c r="I2709" s="10">
        <f t="shared" si="305"/>
        <v>1.0002177937493193</v>
      </c>
      <c r="J2709" s="10">
        <f t="shared" si="306"/>
        <v>1.0002177937493193</v>
      </c>
    </row>
    <row r="2710" spans="1:10" x14ac:dyDescent="0.3">
      <c r="A2710" s="6">
        <v>45039.833333333336</v>
      </c>
      <c r="B2710" s="7">
        <v>183.66</v>
      </c>
      <c r="C2710" s="7">
        <v>183.7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1.0002177937493193</v>
      </c>
      <c r="H2710" s="5">
        <f t="shared" si="304"/>
        <v>1.0002177937493193</v>
      </c>
      <c r="I2710" s="10">
        <f t="shared" si="305"/>
        <v>1.0002177937493193</v>
      </c>
      <c r="J2710" s="10">
        <f t="shared" si="306"/>
        <v>1.0002177937493193</v>
      </c>
    </row>
    <row r="2711" spans="1:10" x14ac:dyDescent="0.3">
      <c r="A2711" s="6">
        <v>45039.875</v>
      </c>
      <c r="B2711" s="7">
        <v>183.66</v>
      </c>
      <c r="C2711" s="7">
        <v>183.7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1.0002177937493193</v>
      </c>
      <c r="H2711" s="5">
        <f t="shared" si="304"/>
        <v>1.0002177937493193</v>
      </c>
      <c r="I2711" s="10">
        <f t="shared" si="305"/>
        <v>1.0002177937493193</v>
      </c>
      <c r="J2711" s="10">
        <f t="shared" si="306"/>
        <v>1.0002177937493193</v>
      </c>
    </row>
    <row r="2712" spans="1:10" x14ac:dyDescent="0.3">
      <c r="A2712" s="6">
        <v>45039.916666666664</v>
      </c>
      <c r="B2712" s="7">
        <v>183.66</v>
      </c>
      <c r="C2712" s="7">
        <v>183.7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1.0002177937493193</v>
      </c>
      <c r="H2712" s="5">
        <f t="shared" si="304"/>
        <v>1.0002177937493193</v>
      </c>
      <c r="I2712" s="10">
        <f t="shared" si="305"/>
        <v>1.0002177937493193</v>
      </c>
      <c r="J2712" s="10">
        <f t="shared" si="306"/>
        <v>1.0002177937493193</v>
      </c>
    </row>
    <row r="2713" spans="1:10" x14ac:dyDescent="0.3">
      <c r="A2713" s="6">
        <v>45039.958333333336</v>
      </c>
      <c r="B2713" s="7">
        <v>183.66</v>
      </c>
      <c r="C2713" s="7">
        <v>183.7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1.0002177937493193</v>
      </c>
      <c r="H2713" s="5">
        <f t="shared" si="304"/>
        <v>1.0002177937493193</v>
      </c>
      <c r="I2713" s="10">
        <f t="shared" si="305"/>
        <v>1.0002177937493193</v>
      </c>
      <c r="J2713" s="10">
        <f t="shared" si="306"/>
        <v>1.0002177937493193</v>
      </c>
    </row>
    <row r="2714" spans="1:10" x14ac:dyDescent="0.3">
      <c r="A2714" s="6">
        <v>45040</v>
      </c>
      <c r="B2714" s="7">
        <v>183.66</v>
      </c>
      <c r="C2714" s="7">
        <v>183.7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1.0002177937493193</v>
      </c>
      <c r="H2714" s="5">
        <f t="shared" si="304"/>
        <v>1.0002177937493193</v>
      </c>
      <c r="I2714" s="10">
        <f t="shared" si="305"/>
        <v>1.0002177937493193</v>
      </c>
      <c r="J2714" s="10">
        <f t="shared" si="306"/>
        <v>1.0002177937493193</v>
      </c>
    </row>
    <row r="2715" spans="1:10" x14ac:dyDescent="0.3">
      <c r="A2715" s="6">
        <v>45040.041666666664</v>
      </c>
      <c r="B2715" s="7">
        <v>188.92</v>
      </c>
      <c r="C2715" s="7">
        <v>187.44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0.99216599618886303</v>
      </c>
      <c r="H2715" s="5">
        <f t="shared" si="304"/>
        <v>0.99216599618886303</v>
      </c>
      <c r="I2715" s="10">
        <f t="shared" si="305"/>
        <v>0.99216599618886303</v>
      </c>
      <c r="J2715" s="10">
        <f t="shared" si="306"/>
        <v>0.99216599618886303</v>
      </c>
    </row>
    <row r="2716" spans="1:10" x14ac:dyDescent="0.3">
      <c r="A2716" s="6">
        <v>45040.083333333336</v>
      </c>
      <c r="B2716" s="7">
        <v>188.76</v>
      </c>
      <c r="C2716" s="7">
        <v>187.29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0.99221233312142398</v>
      </c>
      <c r="H2716" s="5">
        <f t="shared" si="304"/>
        <v>0.99221233312142398</v>
      </c>
      <c r="I2716" s="10">
        <f t="shared" si="305"/>
        <v>0.99221233312142398</v>
      </c>
      <c r="J2716" s="10">
        <f t="shared" si="306"/>
        <v>0.99221233312142398</v>
      </c>
    </row>
    <row r="2717" spans="1:10" x14ac:dyDescent="0.3">
      <c r="A2717" s="6">
        <v>45040.125</v>
      </c>
      <c r="B2717" s="7">
        <v>177.87</v>
      </c>
      <c r="C2717" s="7">
        <v>176.48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0.99218530387361548</v>
      </c>
      <c r="H2717" s="5">
        <f t="shared" si="304"/>
        <v>0.99218530387361548</v>
      </c>
      <c r="I2717" s="10">
        <f t="shared" si="305"/>
        <v>0.99218530387361548</v>
      </c>
      <c r="J2717" s="10">
        <f t="shared" si="306"/>
        <v>0.99218530387361548</v>
      </c>
    </row>
    <row r="2718" spans="1:10" x14ac:dyDescent="0.3">
      <c r="A2718" s="6">
        <v>45040.166666666664</v>
      </c>
      <c r="B2718" s="7">
        <v>172.6</v>
      </c>
      <c r="C2718" s="7">
        <v>171.26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0.99223638470451914</v>
      </c>
      <c r="H2718" s="5">
        <f t="shared" si="304"/>
        <v>0.99223638470451914</v>
      </c>
      <c r="I2718" s="10">
        <f t="shared" si="305"/>
        <v>0.99223638470451914</v>
      </c>
      <c r="J2718" s="10">
        <f t="shared" si="306"/>
        <v>0.99223638470451914</v>
      </c>
    </row>
    <row r="2719" spans="1:10" x14ac:dyDescent="0.3">
      <c r="A2719" s="6">
        <v>45040.208333333336</v>
      </c>
      <c r="B2719" s="7">
        <v>166.28</v>
      </c>
      <c r="C2719" s="7">
        <v>164.98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0.99218186191965352</v>
      </c>
      <c r="H2719" s="5">
        <f t="shared" si="304"/>
        <v>0.99218186191965352</v>
      </c>
      <c r="I2719" s="10">
        <f t="shared" si="305"/>
        <v>0.99218186191965352</v>
      </c>
      <c r="J2719" s="10">
        <f t="shared" si="306"/>
        <v>0.99218186191965352</v>
      </c>
    </row>
    <row r="2720" spans="1:10" x14ac:dyDescent="0.3">
      <c r="A2720" s="6">
        <v>45040.25</v>
      </c>
      <c r="B2720" s="7">
        <v>143.91</v>
      </c>
      <c r="C2720" s="7">
        <v>142.78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0.99214787019665074</v>
      </c>
      <c r="H2720" s="5">
        <f t="shared" si="304"/>
        <v>0.99214787019665074</v>
      </c>
      <c r="I2720" s="10">
        <f t="shared" si="305"/>
        <v>0.99214787019665074</v>
      </c>
      <c r="J2720" s="10">
        <f t="shared" si="306"/>
        <v>0.99214787019665074</v>
      </c>
    </row>
    <row r="2721" spans="1:10" x14ac:dyDescent="0.3">
      <c r="A2721" s="6">
        <v>45040.291666666664</v>
      </c>
      <c r="B2721" s="7">
        <v>188.74</v>
      </c>
      <c r="C2721" s="7">
        <v>187.26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0.99215852495496437</v>
      </c>
      <c r="H2721" s="5">
        <f t="shared" si="304"/>
        <v>0.99215852495496437</v>
      </c>
      <c r="I2721" s="10">
        <f t="shared" si="305"/>
        <v>0.99215852495496437</v>
      </c>
      <c r="J2721" s="10">
        <f t="shared" si="306"/>
        <v>0.99215852495496437</v>
      </c>
    </row>
    <row r="2722" spans="1:10" x14ac:dyDescent="0.3">
      <c r="A2722" s="6">
        <v>45040.333333333336</v>
      </c>
      <c r="B2722" s="7">
        <v>170.64</v>
      </c>
      <c r="C2722" s="7">
        <v>169.31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0.99220581340834513</v>
      </c>
      <c r="H2722" s="5">
        <f t="shared" si="304"/>
        <v>0.99220581340834513</v>
      </c>
      <c r="I2722" s="10">
        <f t="shared" si="305"/>
        <v>0.99220581340834513</v>
      </c>
      <c r="J2722" s="10">
        <f t="shared" si="306"/>
        <v>0.99220581340834513</v>
      </c>
    </row>
    <row r="2723" spans="1:10" x14ac:dyDescent="0.3">
      <c r="A2723" s="6">
        <v>45040.375</v>
      </c>
      <c r="B2723" s="7">
        <v>71.36</v>
      </c>
      <c r="C2723" s="7">
        <v>73.11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1.024523542600897</v>
      </c>
      <c r="H2723" s="5">
        <f t="shared" si="304"/>
        <v>1.0231330323028829</v>
      </c>
      <c r="I2723" s="10">
        <f t="shared" si="305"/>
        <v>1.0154220215352554</v>
      </c>
      <c r="J2723" s="10">
        <f t="shared" si="306"/>
        <v>1.0077110107676277</v>
      </c>
    </row>
    <row r="2724" spans="1:10" x14ac:dyDescent="0.3">
      <c r="A2724" s="6">
        <v>45040.416666666664</v>
      </c>
      <c r="B2724" s="7">
        <v>22.7</v>
      </c>
      <c r="C2724" s="7">
        <v>23.26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1.0246696035242291</v>
      </c>
      <c r="H2724" s="5">
        <f t="shared" si="304"/>
        <v>1.0231330323028829</v>
      </c>
      <c r="I2724" s="10">
        <f t="shared" si="305"/>
        <v>1.0154220215352554</v>
      </c>
      <c r="J2724" s="10">
        <f t="shared" si="306"/>
        <v>1.0077110107676277</v>
      </c>
    </row>
    <row r="2725" spans="1:10" x14ac:dyDescent="0.3">
      <c r="A2725" s="6">
        <v>45040.458333333336</v>
      </c>
      <c r="B2725" s="7">
        <v>80.11</v>
      </c>
      <c r="C2725" s="7">
        <v>82.08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1.0245911871177131</v>
      </c>
      <c r="H2725" s="5">
        <f t="shared" si="304"/>
        <v>1.0231330323028829</v>
      </c>
      <c r="I2725" s="10">
        <f t="shared" si="305"/>
        <v>1.0154220215352554</v>
      </c>
      <c r="J2725" s="10">
        <f t="shared" si="306"/>
        <v>1.0077110107676277</v>
      </c>
    </row>
    <row r="2726" spans="1:10" x14ac:dyDescent="0.3">
      <c r="A2726" s="6">
        <v>45040.5</v>
      </c>
      <c r="B2726" s="7">
        <v>57.41</v>
      </c>
      <c r="C2726" s="7">
        <v>58.82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1.0245601811531093</v>
      </c>
      <c r="H2726" s="5">
        <f t="shared" si="304"/>
        <v>1.0231330323028829</v>
      </c>
      <c r="I2726" s="10">
        <f t="shared" si="305"/>
        <v>1.0154220215352554</v>
      </c>
      <c r="J2726" s="10">
        <f t="shared" si="306"/>
        <v>1.0077110107676277</v>
      </c>
    </row>
    <row r="2727" spans="1:10" x14ac:dyDescent="0.3">
      <c r="A2727" s="6">
        <v>45040.541666666664</v>
      </c>
      <c r="B2727" s="7">
        <v>0</v>
      </c>
      <c r="C2727" s="7">
        <v>0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</v>
      </c>
      <c r="H2727" s="5">
        <f t="shared" si="304"/>
        <v>1</v>
      </c>
      <c r="I2727" s="10">
        <f t="shared" si="305"/>
        <v>1</v>
      </c>
      <c r="J2727" s="10">
        <f t="shared" si="306"/>
        <v>1</v>
      </c>
    </row>
    <row r="2728" spans="1:10" x14ac:dyDescent="0.3">
      <c r="A2728" s="6">
        <v>45040.583333333336</v>
      </c>
      <c r="B2728" s="7">
        <v>0</v>
      </c>
      <c r="C2728" s="7">
        <v>0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</v>
      </c>
      <c r="H2728" s="5">
        <f t="shared" si="304"/>
        <v>1</v>
      </c>
      <c r="I2728" s="10">
        <f t="shared" si="305"/>
        <v>1</v>
      </c>
      <c r="J2728" s="10">
        <f t="shared" si="306"/>
        <v>1</v>
      </c>
    </row>
    <row r="2729" spans="1:10" x14ac:dyDescent="0.3">
      <c r="A2729" s="6">
        <v>45040.625</v>
      </c>
      <c r="B2729" s="7">
        <v>0</v>
      </c>
      <c r="C2729" s="7">
        <v>0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</v>
      </c>
      <c r="H2729" s="5">
        <f t="shared" si="304"/>
        <v>1</v>
      </c>
      <c r="I2729" s="10">
        <f t="shared" si="305"/>
        <v>1</v>
      </c>
      <c r="J2729" s="10">
        <f t="shared" si="306"/>
        <v>1</v>
      </c>
    </row>
    <row r="2730" spans="1:10" x14ac:dyDescent="0.3">
      <c r="A2730" s="6">
        <v>45040.666666666664</v>
      </c>
      <c r="B2730" s="7">
        <v>0</v>
      </c>
      <c r="C2730" s="7">
        <v>0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</v>
      </c>
      <c r="H2730" s="5">
        <f t="shared" si="304"/>
        <v>1</v>
      </c>
      <c r="I2730" s="10">
        <f t="shared" si="305"/>
        <v>1</v>
      </c>
      <c r="J2730" s="10">
        <f t="shared" si="306"/>
        <v>1</v>
      </c>
    </row>
    <row r="2731" spans="1:10" x14ac:dyDescent="0.3">
      <c r="A2731" s="6">
        <v>45040.708333333336</v>
      </c>
      <c r="B2731" s="7">
        <v>0</v>
      </c>
      <c r="C2731" s="7">
        <v>0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</v>
      </c>
      <c r="H2731" s="5">
        <f t="shared" si="304"/>
        <v>1</v>
      </c>
      <c r="I2731" s="10">
        <f t="shared" si="305"/>
        <v>1</v>
      </c>
      <c r="J2731" s="10">
        <f t="shared" si="306"/>
        <v>1</v>
      </c>
    </row>
    <row r="2732" spans="1:10" x14ac:dyDescent="0.3">
      <c r="A2732" s="6">
        <v>45040.75</v>
      </c>
      <c r="B2732" s="7">
        <v>154.63999999999999</v>
      </c>
      <c r="C2732" s="7">
        <v>158.44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1.0245732022762546</v>
      </c>
      <c r="H2732" s="5">
        <f t="shared" si="304"/>
        <v>1.0231330323028829</v>
      </c>
      <c r="I2732" s="10">
        <f t="shared" si="305"/>
        <v>1.0154220215352554</v>
      </c>
      <c r="J2732" s="10">
        <f t="shared" si="306"/>
        <v>1.0077110107676277</v>
      </c>
    </row>
    <row r="2733" spans="1:10" x14ac:dyDescent="0.3">
      <c r="A2733" s="6">
        <v>45040.791666666664</v>
      </c>
      <c r="B2733" s="7">
        <v>201.4</v>
      </c>
      <c r="C2733" s="7">
        <v>201.02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0.99811320754716981</v>
      </c>
      <c r="H2733" s="5">
        <f t="shared" si="304"/>
        <v>0.99811320754716981</v>
      </c>
      <c r="I2733" s="10">
        <f t="shared" si="305"/>
        <v>0.99811320754716981</v>
      </c>
      <c r="J2733" s="10">
        <f t="shared" si="306"/>
        <v>0.99811320754716981</v>
      </c>
    </row>
    <row r="2734" spans="1:10" x14ac:dyDescent="0.3">
      <c r="A2734" s="6">
        <v>45040.833333333336</v>
      </c>
      <c r="B2734" s="7">
        <v>195.19</v>
      </c>
      <c r="C2734" s="7">
        <v>194.83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0.99815564321942729</v>
      </c>
      <c r="H2734" s="5">
        <f t="shared" si="304"/>
        <v>0.99815564321942729</v>
      </c>
      <c r="I2734" s="10">
        <f t="shared" si="305"/>
        <v>0.99815564321942729</v>
      </c>
      <c r="J2734" s="10">
        <f t="shared" si="306"/>
        <v>0.99815564321942729</v>
      </c>
    </row>
    <row r="2735" spans="1:10" x14ac:dyDescent="0.3">
      <c r="A2735" s="6">
        <v>45040.875</v>
      </c>
      <c r="B2735" s="7">
        <v>187.08</v>
      </c>
      <c r="C2735" s="7">
        <v>186.73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0.99812914261278585</v>
      </c>
      <c r="H2735" s="5">
        <f t="shared" si="304"/>
        <v>0.99812914261278585</v>
      </c>
      <c r="I2735" s="10">
        <f t="shared" si="305"/>
        <v>0.99812914261278585</v>
      </c>
      <c r="J2735" s="10">
        <f t="shared" si="306"/>
        <v>0.99812914261278585</v>
      </c>
    </row>
    <row r="2736" spans="1:10" x14ac:dyDescent="0.3">
      <c r="A2736" s="6">
        <v>45040.916666666664</v>
      </c>
      <c r="B2736" s="7">
        <v>187.08</v>
      </c>
      <c r="C2736" s="7">
        <v>186.73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0.99812914261278585</v>
      </c>
      <c r="H2736" s="5">
        <f t="shared" si="304"/>
        <v>0.99812914261278585</v>
      </c>
      <c r="I2736" s="10">
        <f t="shared" si="305"/>
        <v>0.99812914261278585</v>
      </c>
      <c r="J2736" s="10">
        <f t="shared" si="306"/>
        <v>0.99812914261278585</v>
      </c>
    </row>
    <row r="2737" spans="1:10" x14ac:dyDescent="0.3">
      <c r="A2737" s="6">
        <v>45040.958333333336</v>
      </c>
      <c r="B2737" s="7">
        <v>187.08</v>
      </c>
      <c r="C2737" s="7">
        <v>186.73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0.99812914261278585</v>
      </c>
      <c r="H2737" s="5">
        <f t="shared" si="304"/>
        <v>0.99812914261278585</v>
      </c>
      <c r="I2737" s="10">
        <f t="shared" si="305"/>
        <v>0.99812914261278585</v>
      </c>
      <c r="J2737" s="10">
        <f t="shared" si="306"/>
        <v>0.99812914261278585</v>
      </c>
    </row>
    <row r="2738" spans="1:10" x14ac:dyDescent="0.3">
      <c r="A2738" s="6">
        <v>45041</v>
      </c>
      <c r="B2738" s="7">
        <v>187.08</v>
      </c>
      <c r="C2738" s="7">
        <v>186.73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0.99812914261278585</v>
      </c>
      <c r="H2738" s="5">
        <f t="shared" si="304"/>
        <v>0.99812914261278585</v>
      </c>
      <c r="I2738" s="10">
        <f t="shared" si="305"/>
        <v>0.99812914261278585</v>
      </c>
      <c r="J2738" s="10">
        <f t="shared" si="306"/>
        <v>0.99812914261278585</v>
      </c>
    </row>
    <row r="2739" spans="1:10" x14ac:dyDescent="0.3">
      <c r="A2739" s="6">
        <v>45041.041666666664</v>
      </c>
      <c r="B2739" s="7">
        <v>204.06</v>
      </c>
      <c r="C2739" s="7">
        <v>202.2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0.99088503381358417</v>
      </c>
      <c r="H2739" s="5">
        <f t="shared" si="304"/>
        <v>0.99088503381358417</v>
      </c>
      <c r="I2739" s="10">
        <f t="shared" si="305"/>
        <v>0.99088503381358417</v>
      </c>
      <c r="J2739" s="10">
        <f t="shared" si="306"/>
        <v>0.99088503381358417</v>
      </c>
    </row>
    <row r="2740" spans="1:10" x14ac:dyDescent="0.3">
      <c r="A2740" s="6">
        <v>45041.083333333336</v>
      </c>
      <c r="B2740" s="7">
        <v>194.79</v>
      </c>
      <c r="C2740" s="7">
        <v>193.02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0.99091329123671656</v>
      </c>
      <c r="H2740" s="5">
        <f t="shared" si="304"/>
        <v>0.99091329123671656</v>
      </c>
      <c r="I2740" s="10">
        <f t="shared" si="305"/>
        <v>0.99091329123671656</v>
      </c>
      <c r="J2740" s="10">
        <f t="shared" si="306"/>
        <v>0.99091329123671656</v>
      </c>
    </row>
    <row r="2741" spans="1:10" x14ac:dyDescent="0.3">
      <c r="A2741" s="6">
        <v>45041.125</v>
      </c>
      <c r="B2741" s="7">
        <v>194.79</v>
      </c>
      <c r="C2741" s="7">
        <v>193.02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0.99091329123671656</v>
      </c>
      <c r="H2741" s="5">
        <f t="shared" si="304"/>
        <v>0.99091329123671656</v>
      </c>
      <c r="I2741" s="10">
        <f t="shared" si="305"/>
        <v>0.99091329123671656</v>
      </c>
      <c r="J2741" s="10">
        <f t="shared" si="306"/>
        <v>0.99091329123671656</v>
      </c>
    </row>
    <row r="2742" spans="1:10" x14ac:dyDescent="0.3">
      <c r="A2742" s="6">
        <v>45041.166666666664</v>
      </c>
      <c r="B2742" s="7">
        <v>194.79</v>
      </c>
      <c r="C2742" s="7">
        <v>193.02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0.99091329123671656</v>
      </c>
      <c r="H2742" s="5">
        <f t="shared" si="304"/>
        <v>0.99091329123671656</v>
      </c>
      <c r="I2742" s="10">
        <f t="shared" si="305"/>
        <v>0.99091329123671656</v>
      </c>
      <c r="J2742" s="10">
        <f t="shared" si="306"/>
        <v>0.99091329123671656</v>
      </c>
    </row>
    <row r="2743" spans="1:10" x14ac:dyDescent="0.3">
      <c r="A2743" s="6">
        <v>45041.208333333336</v>
      </c>
      <c r="B2743" s="7">
        <v>194.79</v>
      </c>
      <c r="C2743" s="7">
        <v>193.02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0.99091329123671656</v>
      </c>
      <c r="H2743" s="5">
        <f t="shared" si="304"/>
        <v>0.99091329123671656</v>
      </c>
      <c r="I2743" s="10">
        <f t="shared" si="305"/>
        <v>0.99091329123671656</v>
      </c>
      <c r="J2743" s="10">
        <f t="shared" si="306"/>
        <v>0.99091329123671656</v>
      </c>
    </row>
    <row r="2744" spans="1:10" x14ac:dyDescent="0.3">
      <c r="A2744" s="6">
        <v>45041.25</v>
      </c>
      <c r="B2744" s="7">
        <v>199.5</v>
      </c>
      <c r="C2744" s="7">
        <v>197.68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0.99087719298245613</v>
      </c>
      <c r="H2744" s="5">
        <f t="shared" si="304"/>
        <v>0.99087719298245613</v>
      </c>
      <c r="I2744" s="10">
        <f t="shared" si="305"/>
        <v>0.99087719298245613</v>
      </c>
      <c r="J2744" s="10">
        <f t="shared" si="306"/>
        <v>0.99087719298245613</v>
      </c>
    </row>
    <row r="2745" spans="1:10" x14ac:dyDescent="0.3">
      <c r="A2745" s="6">
        <v>45041.291666666664</v>
      </c>
      <c r="B2745" s="7">
        <v>215.97</v>
      </c>
      <c r="C2745" s="7">
        <v>214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0.99087836273556518</v>
      </c>
      <c r="H2745" s="5">
        <f t="shared" si="304"/>
        <v>0.99087836273556518</v>
      </c>
      <c r="I2745" s="10">
        <f t="shared" si="305"/>
        <v>0.99087836273556518</v>
      </c>
      <c r="J2745" s="10">
        <f t="shared" si="306"/>
        <v>0.99087836273556518</v>
      </c>
    </row>
    <row r="2746" spans="1:10" x14ac:dyDescent="0.3">
      <c r="A2746" s="6">
        <v>45041.333333333336</v>
      </c>
      <c r="B2746" s="7">
        <v>162.13</v>
      </c>
      <c r="C2746" s="7">
        <v>160.66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0.99093320175168076</v>
      </c>
      <c r="H2746" s="5">
        <f t="shared" si="304"/>
        <v>0.99093320175168076</v>
      </c>
      <c r="I2746" s="10">
        <f t="shared" si="305"/>
        <v>0.99093320175168076</v>
      </c>
      <c r="J2746" s="10">
        <f t="shared" si="306"/>
        <v>0.99093320175168076</v>
      </c>
    </row>
    <row r="2747" spans="1:10" x14ac:dyDescent="0.3">
      <c r="A2747" s="6">
        <v>45041.375</v>
      </c>
      <c r="B2747" s="7">
        <v>35.92</v>
      </c>
      <c r="C2747" s="7">
        <v>36.630000000000003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1.0197661469933186</v>
      </c>
      <c r="H2747" s="5">
        <f t="shared" si="304"/>
        <v>1.0197661469933186</v>
      </c>
      <c r="I2747" s="10">
        <f t="shared" si="305"/>
        <v>1.0154220215352554</v>
      </c>
      <c r="J2747" s="10">
        <f t="shared" si="306"/>
        <v>1.0077110107676277</v>
      </c>
    </row>
    <row r="2748" spans="1:10" x14ac:dyDescent="0.3">
      <c r="A2748" s="6">
        <v>45041.416666666664</v>
      </c>
      <c r="B2748" s="7">
        <v>0</v>
      </c>
      <c r="C2748" s="7">
        <v>0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</v>
      </c>
      <c r="H2748" s="5">
        <f t="shared" si="304"/>
        <v>1</v>
      </c>
      <c r="I2748" s="10">
        <f t="shared" si="305"/>
        <v>1</v>
      </c>
      <c r="J2748" s="10">
        <f t="shared" si="306"/>
        <v>1</v>
      </c>
    </row>
    <row r="2749" spans="1:10" x14ac:dyDescent="0.3">
      <c r="A2749" s="6">
        <v>45041.458333333336</v>
      </c>
      <c r="B2749" s="7">
        <v>0</v>
      </c>
      <c r="C2749" s="7">
        <v>0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</v>
      </c>
      <c r="H2749" s="5">
        <f t="shared" si="304"/>
        <v>1</v>
      </c>
      <c r="I2749" s="10">
        <f t="shared" si="305"/>
        <v>1</v>
      </c>
      <c r="J2749" s="10">
        <f t="shared" si="306"/>
        <v>1</v>
      </c>
    </row>
    <row r="2750" spans="1:10" x14ac:dyDescent="0.3">
      <c r="A2750" s="6">
        <v>45041.5</v>
      </c>
      <c r="B2750" s="7">
        <v>0</v>
      </c>
      <c r="C2750" s="7">
        <v>0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</v>
      </c>
      <c r="H2750" s="5">
        <f t="shared" si="304"/>
        <v>1</v>
      </c>
      <c r="I2750" s="10">
        <f t="shared" si="305"/>
        <v>1</v>
      </c>
      <c r="J2750" s="10">
        <f t="shared" si="306"/>
        <v>1</v>
      </c>
    </row>
    <row r="2751" spans="1:10" x14ac:dyDescent="0.3">
      <c r="A2751" s="6">
        <v>45041.541666666664</v>
      </c>
      <c r="B2751" s="7">
        <v>0</v>
      </c>
      <c r="C2751" s="7">
        <v>0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</v>
      </c>
      <c r="H2751" s="5">
        <f t="shared" si="304"/>
        <v>1</v>
      </c>
      <c r="I2751" s="10">
        <f t="shared" si="305"/>
        <v>1</v>
      </c>
      <c r="J2751" s="10">
        <f t="shared" si="306"/>
        <v>1</v>
      </c>
    </row>
    <row r="2752" spans="1:10" x14ac:dyDescent="0.3">
      <c r="A2752" s="6">
        <v>45041.583333333336</v>
      </c>
      <c r="B2752" s="7">
        <v>0</v>
      </c>
      <c r="C2752" s="7">
        <v>0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</v>
      </c>
      <c r="H2752" s="5">
        <f t="shared" si="304"/>
        <v>1</v>
      </c>
      <c r="I2752" s="10">
        <f t="shared" si="305"/>
        <v>1</v>
      </c>
      <c r="J2752" s="10">
        <f t="shared" si="306"/>
        <v>1</v>
      </c>
    </row>
    <row r="2753" spans="1:10" x14ac:dyDescent="0.3">
      <c r="A2753" s="6">
        <v>45041.625</v>
      </c>
      <c r="B2753" s="7">
        <v>0</v>
      </c>
      <c r="C2753" s="7">
        <v>0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</v>
      </c>
      <c r="H2753" s="5">
        <f t="shared" si="304"/>
        <v>1</v>
      </c>
      <c r="I2753" s="10">
        <f t="shared" si="305"/>
        <v>1</v>
      </c>
      <c r="J2753" s="10">
        <f t="shared" si="306"/>
        <v>1</v>
      </c>
    </row>
    <row r="2754" spans="1:10" x14ac:dyDescent="0.3">
      <c r="A2754" s="6">
        <v>45041.666666666664</v>
      </c>
      <c r="B2754" s="7">
        <v>0</v>
      </c>
      <c r="C2754" s="7">
        <v>0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</v>
      </c>
      <c r="H2754" s="5">
        <f t="shared" si="304"/>
        <v>1</v>
      </c>
      <c r="I2754" s="10">
        <f t="shared" si="305"/>
        <v>1</v>
      </c>
      <c r="J2754" s="10">
        <f t="shared" si="306"/>
        <v>1</v>
      </c>
    </row>
    <row r="2755" spans="1:10" x14ac:dyDescent="0.3">
      <c r="A2755" s="6">
        <v>45041.708333333336</v>
      </c>
      <c r="B2755" s="7">
        <v>0</v>
      </c>
      <c r="C2755" s="7">
        <v>0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</v>
      </c>
      <c r="H2755" s="5">
        <f t="shared" ref="H2755:H2818" si="311">MIN(MAX(G2755,$L$12),$M$12)</f>
        <v>1</v>
      </c>
      <c r="I2755" s="10">
        <f t="shared" ref="I2755:I2818" si="312">MIN(MAX(H2755,$L$10),$M$10)</f>
        <v>1</v>
      </c>
      <c r="J2755" s="10">
        <f t="shared" ref="J2755:J2818" si="313">MIN(MAX(I2755,$L$8),$M$8)</f>
        <v>1</v>
      </c>
    </row>
    <row r="2756" spans="1:10" x14ac:dyDescent="0.3">
      <c r="A2756" s="6">
        <v>45041.75</v>
      </c>
      <c r="B2756" s="7">
        <v>171.73</v>
      </c>
      <c r="C2756" s="7">
        <v>175.11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1.0196820590461773</v>
      </c>
      <c r="H2756" s="5">
        <f t="shared" si="311"/>
        <v>1.0196820590461773</v>
      </c>
      <c r="I2756" s="10">
        <f t="shared" si="312"/>
        <v>1.0154220215352554</v>
      </c>
      <c r="J2756" s="10">
        <f t="shared" si="313"/>
        <v>1.0077110107676277</v>
      </c>
    </row>
    <row r="2757" spans="1:10" x14ac:dyDescent="0.3">
      <c r="A2757" s="6">
        <v>45041.791666666664</v>
      </c>
      <c r="B2757" s="7">
        <v>201.29</v>
      </c>
      <c r="C2757" s="7">
        <v>202.46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1.0058125093149188</v>
      </c>
      <c r="H2757" s="5">
        <f t="shared" si="311"/>
        <v>1.0058125093149188</v>
      </c>
      <c r="I2757" s="10">
        <f t="shared" si="312"/>
        <v>1.0058125093149188</v>
      </c>
      <c r="J2757" s="10">
        <f t="shared" si="313"/>
        <v>1.0058125093149188</v>
      </c>
    </row>
    <row r="2758" spans="1:10" x14ac:dyDescent="0.3">
      <c r="A2758" s="6">
        <v>45041.833333333336</v>
      </c>
      <c r="B2758" s="7">
        <v>201.29</v>
      </c>
      <c r="C2758" s="7">
        <v>202.46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1.0058125093149188</v>
      </c>
      <c r="H2758" s="5">
        <f t="shared" si="311"/>
        <v>1.0058125093149188</v>
      </c>
      <c r="I2758" s="10">
        <f t="shared" si="312"/>
        <v>1.0058125093149188</v>
      </c>
      <c r="J2758" s="10">
        <f t="shared" si="313"/>
        <v>1.0058125093149188</v>
      </c>
    </row>
    <row r="2759" spans="1:10" x14ac:dyDescent="0.3">
      <c r="A2759" s="6">
        <v>45041.875</v>
      </c>
      <c r="B2759" s="7">
        <v>213.78</v>
      </c>
      <c r="C2759" s="7">
        <v>215.02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1.00580035550566</v>
      </c>
      <c r="H2759" s="5">
        <f t="shared" si="311"/>
        <v>1.00580035550566</v>
      </c>
      <c r="I2759" s="10">
        <f t="shared" si="312"/>
        <v>1.00580035550566</v>
      </c>
      <c r="J2759" s="10">
        <f t="shared" si="313"/>
        <v>1.00580035550566</v>
      </c>
    </row>
    <row r="2760" spans="1:10" x14ac:dyDescent="0.3">
      <c r="A2760" s="6">
        <v>45041.916666666664</v>
      </c>
      <c r="B2760" s="7">
        <v>232.87</v>
      </c>
      <c r="C2760" s="7">
        <v>234.22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1.0057972259200412</v>
      </c>
      <c r="H2760" s="5">
        <f t="shared" si="311"/>
        <v>1.0057972259200412</v>
      </c>
      <c r="I2760" s="10">
        <f t="shared" si="312"/>
        <v>1.0057972259200412</v>
      </c>
      <c r="J2760" s="10">
        <f t="shared" si="313"/>
        <v>1.0057972259200412</v>
      </c>
    </row>
    <row r="2761" spans="1:10" x14ac:dyDescent="0.3">
      <c r="A2761" s="6">
        <v>45041.958333333336</v>
      </c>
      <c r="B2761" s="7">
        <v>232.87</v>
      </c>
      <c r="C2761" s="7">
        <v>234.22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1.0057972259200412</v>
      </c>
      <c r="H2761" s="5">
        <f t="shared" si="311"/>
        <v>1.0057972259200412</v>
      </c>
      <c r="I2761" s="10">
        <f t="shared" si="312"/>
        <v>1.0057972259200412</v>
      </c>
      <c r="J2761" s="10">
        <f t="shared" si="313"/>
        <v>1.0057972259200412</v>
      </c>
    </row>
    <row r="2762" spans="1:10" x14ac:dyDescent="0.3">
      <c r="A2762" s="6">
        <v>45042</v>
      </c>
      <c r="B2762" s="7">
        <v>232.87</v>
      </c>
      <c r="C2762" s="7">
        <v>234.22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1.0057972259200412</v>
      </c>
      <c r="H2762" s="5">
        <f t="shared" si="311"/>
        <v>1.0057972259200412</v>
      </c>
      <c r="I2762" s="10">
        <f t="shared" si="312"/>
        <v>1.0057972259200412</v>
      </c>
      <c r="J2762" s="10">
        <f t="shared" si="313"/>
        <v>1.0057972259200412</v>
      </c>
    </row>
    <row r="2763" spans="1:10" x14ac:dyDescent="0.3">
      <c r="A2763" s="6">
        <v>45042.041666666664</v>
      </c>
      <c r="B2763" s="7">
        <v>249.28</v>
      </c>
      <c r="C2763" s="7">
        <v>247.35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0.99225770218228493</v>
      </c>
      <c r="H2763" s="5">
        <f t="shared" si="311"/>
        <v>0.99225770218228493</v>
      </c>
      <c r="I2763" s="10">
        <f t="shared" si="312"/>
        <v>0.99225770218228493</v>
      </c>
      <c r="J2763" s="10">
        <f t="shared" si="313"/>
        <v>0.99225770218228493</v>
      </c>
    </row>
    <row r="2764" spans="1:10" x14ac:dyDescent="0.3">
      <c r="A2764" s="6">
        <v>45042.083333333336</v>
      </c>
      <c r="B2764" s="7">
        <v>230.54</v>
      </c>
      <c r="C2764" s="7">
        <v>228.75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0.99223562071657845</v>
      </c>
      <c r="H2764" s="5">
        <f t="shared" si="311"/>
        <v>0.99223562071657845</v>
      </c>
      <c r="I2764" s="10">
        <f t="shared" si="312"/>
        <v>0.99223562071657845</v>
      </c>
      <c r="J2764" s="10">
        <f t="shared" si="313"/>
        <v>0.99223562071657845</v>
      </c>
    </row>
    <row r="2765" spans="1:10" x14ac:dyDescent="0.3">
      <c r="A2765" s="6">
        <v>45042.125</v>
      </c>
      <c r="B2765" s="7">
        <v>191.73</v>
      </c>
      <c r="C2765" s="7">
        <v>190.25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0.99228081155792003</v>
      </c>
      <c r="H2765" s="5">
        <f t="shared" si="311"/>
        <v>0.99228081155792003</v>
      </c>
      <c r="I2765" s="10">
        <f t="shared" si="312"/>
        <v>0.99228081155792003</v>
      </c>
      <c r="J2765" s="10">
        <f t="shared" si="313"/>
        <v>0.99228081155792003</v>
      </c>
    </row>
    <row r="2766" spans="1:10" x14ac:dyDescent="0.3">
      <c r="A2766" s="6">
        <v>45042.166666666664</v>
      </c>
      <c r="B2766" s="7">
        <v>184.48</v>
      </c>
      <c r="C2766" s="7">
        <v>183.05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0.99224848222029505</v>
      </c>
      <c r="H2766" s="5">
        <f t="shared" si="311"/>
        <v>0.99224848222029505</v>
      </c>
      <c r="I2766" s="10">
        <f t="shared" si="312"/>
        <v>0.99224848222029505</v>
      </c>
      <c r="J2766" s="10">
        <f t="shared" si="313"/>
        <v>0.99224848222029505</v>
      </c>
    </row>
    <row r="2767" spans="1:10" x14ac:dyDescent="0.3">
      <c r="A2767" s="6">
        <v>45042.208333333336</v>
      </c>
      <c r="B2767" s="7">
        <v>193.82</v>
      </c>
      <c r="C2767" s="7">
        <v>192.32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0.99226086059230212</v>
      </c>
      <c r="H2767" s="5">
        <f t="shared" si="311"/>
        <v>0.99226086059230212</v>
      </c>
      <c r="I2767" s="10">
        <f t="shared" si="312"/>
        <v>0.99226086059230212</v>
      </c>
      <c r="J2767" s="10">
        <f t="shared" si="313"/>
        <v>0.99226086059230212</v>
      </c>
    </row>
    <row r="2768" spans="1:10" x14ac:dyDescent="0.3">
      <c r="A2768" s="6">
        <v>45042.25</v>
      </c>
      <c r="B2768" s="7">
        <v>238.63</v>
      </c>
      <c r="C2768" s="7">
        <v>236.78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0.99224741231194735</v>
      </c>
      <c r="H2768" s="5">
        <f t="shared" si="311"/>
        <v>0.99224741231194735</v>
      </c>
      <c r="I2768" s="10">
        <f t="shared" si="312"/>
        <v>0.99224741231194735</v>
      </c>
      <c r="J2768" s="10">
        <f t="shared" si="313"/>
        <v>0.99224741231194735</v>
      </c>
    </row>
    <row r="2769" spans="1:10" x14ac:dyDescent="0.3">
      <c r="A2769" s="6">
        <v>45042.291666666664</v>
      </c>
      <c r="B2769" s="7">
        <v>247.91</v>
      </c>
      <c r="C2769" s="7">
        <v>245.99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0.99225525392279457</v>
      </c>
      <c r="H2769" s="5">
        <f t="shared" si="311"/>
        <v>0.99225525392279457</v>
      </c>
      <c r="I2769" s="10">
        <f t="shared" si="312"/>
        <v>0.99225525392279457</v>
      </c>
      <c r="J2769" s="10">
        <f t="shared" si="313"/>
        <v>0.99225525392279457</v>
      </c>
    </row>
    <row r="2770" spans="1:10" x14ac:dyDescent="0.3">
      <c r="A2770" s="6">
        <v>45042.333333333336</v>
      </c>
      <c r="B2770" s="7">
        <v>212.17</v>
      </c>
      <c r="C2770" s="7">
        <v>210.53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0.99227034924824442</v>
      </c>
      <c r="H2770" s="5">
        <f t="shared" si="311"/>
        <v>0.99227034924824442</v>
      </c>
      <c r="I2770" s="10">
        <f t="shared" si="312"/>
        <v>0.99227034924824442</v>
      </c>
      <c r="J2770" s="10">
        <f t="shared" si="313"/>
        <v>0.99227034924824442</v>
      </c>
    </row>
    <row r="2771" spans="1:10" x14ac:dyDescent="0.3">
      <c r="A2771" s="6">
        <v>45042.375</v>
      </c>
      <c r="B2771" s="7">
        <v>25.4</v>
      </c>
      <c r="C2771" s="7">
        <v>25.91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1.0200787401574805</v>
      </c>
      <c r="H2771" s="5">
        <f t="shared" si="311"/>
        <v>1.0200787401574805</v>
      </c>
      <c r="I2771" s="10">
        <f t="shared" si="312"/>
        <v>1.0154220215352554</v>
      </c>
      <c r="J2771" s="10">
        <f t="shared" si="313"/>
        <v>1.0077110107676277</v>
      </c>
    </row>
    <row r="2772" spans="1:10" x14ac:dyDescent="0.3">
      <c r="A2772" s="6">
        <v>45042.416666666664</v>
      </c>
      <c r="B2772" s="7">
        <v>0</v>
      </c>
      <c r="C2772" s="7">
        <v>0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</v>
      </c>
      <c r="H2772" s="5">
        <f t="shared" si="311"/>
        <v>1</v>
      </c>
      <c r="I2772" s="10">
        <f t="shared" si="312"/>
        <v>1</v>
      </c>
      <c r="J2772" s="10">
        <f t="shared" si="313"/>
        <v>1</v>
      </c>
    </row>
    <row r="2773" spans="1:10" x14ac:dyDescent="0.3">
      <c r="A2773" s="6">
        <v>45042.458333333336</v>
      </c>
      <c r="B2773" s="7">
        <v>55.01</v>
      </c>
      <c r="C2773" s="7">
        <v>56.13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1.0203599345573533</v>
      </c>
      <c r="H2773" s="5">
        <f t="shared" si="311"/>
        <v>1.0203599345573533</v>
      </c>
      <c r="I2773" s="10">
        <f t="shared" si="312"/>
        <v>1.0154220215352554</v>
      </c>
      <c r="J2773" s="10">
        <f t="shared" si="313"/>
        <v>1.0077110107676277</v>
      </c>
    </row>
    <row r="2774" spans="1:10" x14ac:dyDescent="0.3">
      <c r="A2774" s="6">
        <v>45042.5</v>
      </c>
      <c r="B2774" s="7">
        <v>124.54</v>
      </c>
      <c r="C2774" s="7">
        <v>127.06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1.0202344628231894</v>
      </c>
      <c r="H2774" s="5">
        <f t="shared" si="311"/>
        <v>1.0202344628231894</v>
      </c>
      <c r="I2774" s="10">
        <f t="shared" si="312"/>
        <v>1.0154220215352554</v>
      </c>
      <c r="J2774" s="10">
        <f t="shared" si="313"/>
        <v>1.0077110107676277</v>
      </c>
    </row>
    <row r="2775" spans="1:10" x14ac:dyDescent="0.3">
      <c r="A2775" s="6">
        <v>45042.541666666664</v>
      </c>
      <c r="B2775" s="7">
        <v>2.31</v>
      </c>
      <c r="C2775" s="7">
        <v>2.36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1.0216450216450215</v>
      </c>
      <c r="H2775" s="5">
        <f t="shared" si="311"/>
        <v>1.0216450216450215</v>
      </c>
      <c r="I2775" s="10">
        <f t="shared" si="312"/>
        <v>1.0154220215352554</v>
      </c>
      <c r="J2775" s="10">
        <f t="shared" si="313"/>
        <v>1.0077110107676277</v>
      </c>
    </row>
    <row r="2776" spans="1:10" x14ac:dyDescent="0.3">
      <c r="A2776" s="6">
        <v>45042.583333333336</v>
      </c>
      <c r="B2776" s="7">
        <v>0</v>
      </c>
      <c r="C2776" s="7">
        <v>0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</v>
      </c>
      <c r="H2776" s="5">
        <f t="shared" si="311"/>
        <v>1</v>
      </c>
      <c r="I2776" s="10">
        <f t="shared" si="312"/>
        <v>1</v>
      </c>
      <c r="J2776" s="10">
        <f t="shared" si="313"/>
        <v>1</v>
      </c>
    </row>
    <row r="2777" spans="1:10" x14ac:dyDescent="0.3">
      <c r="A2777" s="6">
        <v>45042.625</v>
      </c>
      <c r="B2777" s="7">
        <v>0</v>
      </c>
      <c r="C2777" s="7">
        <v>0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</v>
      </c>
      <c r="H2777" s="5">
        <f t="shared" si="311"/>
        <v>1</v>
      </c>
      <c r="I2777" s="10">
        <f t="shared" si="312"/>
        <v>1</v>
      </c>
      <c r="J2777" s="10">
        <f t="shared" si="313"/>
        <v>1</v>
      </c>
    </row>
    <row r="2778" spans="1:10" x14ac:dyDescent="0.3">
      <c r="A2778" s="6">
        <v>45042.666666666664</v>
      </c>
      <c r="B2778" s="7">
        <v>0</v>
      </c>
      <c r="C2778" s="7">
        <v>0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</v>
      </c>
      <c r="H2778" s="5">
        <f t="shared" si="311"/>
        <v>1</v>
      </c>
      <c r="I2778" s="10">
        <f t="shared" si="312"/>
        <v>1</v>
      </c>
      <c r="J2778" s="10">
        <f t="shared" si="313"/>
        <v>1</v>
      </c>
    </row>
    <row r="2779" spans="1:10" x14ac:dyDescent="0.3">
      <c r="A2779" s="6">
        <v>45042.708333333336</v>
      </c>
      <c r="B2779" s="7">
        <v>30.17</v>
      </c>
      <c r="C2779" s="7">
        <v>30.78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1.0202187603579715</v>
      </c>
      <c r="H2779" s="5">
        <f t="shared" si="311"/>
        <v>1.0202187603579715</v>
      </c>
      <c r="I2779" s="10">
        <f t="shared" si="312"/>
        <v>1.0154220215352554</v>
      </c>
      <c r="J2779" s="10">
        <f t="shared" si="313"/>
        <v>1.0077110107676277</v>
      </c>
    </row>
    <row r="2780" spans="1:10" x14ac:dyDescent="0.3">
      <c r="A2780" s="6">
        <v>45042.75</v>
      </c>
      <c r="B2780" s="7">
        <v>228.86</v>
      </c>
      <c r="C2780" s="7">
        <v>233.49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1.020230708730228</v>
      </c>
      <c r="H2780" s="5">
        <f t="shared" si="311"/>
        <v>1.020230708730228</v>
      </c>
      <c r="I2780" s="10">
        <f t="shared" si="312"/>
        <v>1.0154220215352554</v>
      </c>
      <c r="J2780" s="10">
        <f t="shared" si="313"/>
        <v>1.0077110107676277</v>
      </c>
    </row>
    <row r="2781" spans="1:10" x14ac:dyDescent="0.3">
      <c r="A2781" s="6">
        <v>45042.791666666664</v>
      </c>
      <c r="B2781" s="7">
        <v>236.94</v>
      </c>
      <c r="C2781" s="7">
        <v>236.56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0.99839621845192883</v>
      </c>
      <c r="H2781" s="5">
        <f t="shared" si="311"/>
        <v>0.99839621845192883</v>
      </c>
      <c r="I2781" s="10">
        <f t="shared" si="312"/>
        <v>0.99839621845192883</v>
      </c>
      <c r="J2781" s="10">
        <f t="shared" si="313"/>
        <v>0.99839621845192883</v>
      </c>
    </row>
    <row r="2782" spans="1:10" x14ac:dyDescent="0.3">
      <c r="A2782" s="6">
        <v>45042.833333333336</v>
      </c>
      <c r="B2782" s="7">
        <v>250.12</v>
      </c>
      <c r="C2782" s="7">
        <v>249.71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0.99836078682232532</v>
      </c>
      <c r="H2782" s="5">
        <f t="shared" si="311"/>
        <v>0.99836078682232532</v>
      </c>
      <c r="I2782" s="10">
        <f t="shared" si="312"/>
        <v>0.99836078682232532</v>
      </c>
      <c r="J2782" s="10">
        <f t="shared" si="313"/>
        <v>0.99836078682232532</v>
      </c>
    </row>
    <row r="2783" spans="1:10" x14ac:dyDescent="0.3">
      <c r="A2783" s="6">
        <v>45042.875</v>
      </c>
      <c r="B2783" s="7">
        <v>250.97</v>
      </c>
      <c r="C2783" s="7">
        <v>250.56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0.99836633860620794</v>
      </c>
      <c r="H2783" s="5">
        <f t="shared" si="311"/>
        <v>0.99836633860620794</v>
      </c>
      <c r="I2783" s="10">
        <f t="shared" si="312"/>
        <v>0.99836633860620794</v>
      </c>
      <c r="J2783" s="10">
        <f t="shared" si="313"/>
        <v>0.99836633860620794</v>
      </c>
    </row>
    <row r="2784" spans="1:10" x14ac:dyDescent="0.3">
      <c r="A2784" s="6">
        <v>45042.916666666664</v>
      </c>
      <c r="B2784" s="7">
        <v>233.46</v>
      </c>
      <c r="C2784" s="7">
        <v>233.08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0.99837231217339162</v>
      </c>
      <c r="H2784" s="5">
        <f t="shared" si="311"/>
        <v>0.99837231217339162</v>
      </c>
      <c r="I2784" s="10">
        <f t="shared" si="312"/>
        <v>0.99837231217339162</v>
      </c>
      <c r="J2784" s="10">
        <f t="shared" si="313"/>
        <v>0.99837231217339162</v>
      </c>
    </row>
    <row r="2785" spans="1:10" x14ac:dyDescent="0.3">
      <c r="A2785" s="6">
        <v>45042.958333333336</v>
      </c>
      <c r="B2785" s="7">
        <v>240.86</v>
      </c>
      <c r="C2785" s="7">
        <v>240.46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0.99833928423150375</v>
      </c>
      <c r="H2785" s="5">
        <f t="shared" si="311"/>
        <v>0.99833928423150375</v>
      </c>
      <c r="I2785" s="10">
        <f t="shared" si="312"/>
        <v>0.99833928423150375</v>
      </c>
      <c r="J2785" s="10">
        <f t="shared" si="313"/>
        <v>0.99833928423150375</v>
      </c>
    </row>
    <row r="2786" spans="1:10" x14ac:dyDescent="0.3">
      <c r="A2786" s="6">
        <v>45043</v>
      </c>
      <c r="B2786" s="7">
        <v>238.41</v>
      </c>
      <c r="C2786" s="7">
        <v>238.03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0.99840610712637889</v>
      </c>
      <c r="H2786" s="5">
        <f t="shared" si="311"/>
        <v>0.99840610712637889</v>
      </c>
      <c r="I2786" s="10">
        <f t="shared" si="312"/>
        <v>0.99840610712637889</v>
      </c>
      <c r="J2786" s="10">
        <f t="shared" si="313"/>
        <v>0.99840610712637889</v>
      </c>
    </row>
    <row r="2787" spans="1:10" x14ac:dyDescent="0.3">
      <c r="A2787" s="6">
        <v>45043.041666666664</v>
      </c>
      <c r="B2787" s="7">
        <v>190.56</v>
      </c>
      <c r="C2787" s="7">
        <v>190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0.99706129303106628</v>
      </c>
      <c r="H2787" s="5">
        <f t="shared" si="311"/>
        <v>0.99706129303106628</v>
      </c>
      <c r="I2787" s="10">
        <f t="shared" si="312"/>
        <v>0.99706129303106628</v>
      </c>
      <c r="J2787" s="10">
        <f t="shared" si="313"/>
        <v>0.99706129303106628</v>
      </c>
    </row>
    <row r="2788" spans="1:10" x14ac:dyDescent="0.3">
      <c r="A2788" s="6">
        <v>45043.083333333336</v>
      </c>
      <c r="B2788" s="7">
        <v>183.11</v>
      </c>
      <c r="C2788" s="7">
        <v>182.57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0.99705095297908353</v>
      </c>
      <c r="H2788" s="5">
        <f t="shared" si="311"/>
        <v>0.99705095297908353</v>
      </c>
      <c r="I2788" s="10">
        <f t="shared" si="312"/>
        <v>0.99705095297908353</v>
      </c>
      <c r="J2788" s="10">
        <f t="shared" si="313"/>
        <v>0.99705095297908353</v>
      </c>
    </row>
    <row r="2789" spans="1:10" x14ac:dyDescent="0.3">
      <c r="A2789" s="6">
        <v>45043.125</v>
      </c>
      <c r="B2789" s="7">
        <v>183.11</v>
      </c>
      <c r="C2789" s="7">
        <v>182.57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0.99705095297908353</v>
      </c>
      <c r="H2789" s="5">
        <f t="shared" si="311"/>
        <v>0.99705095297908353</v>
      </c>
      <c r="I2789" s="10">
        <f t="shared" si="312"/>
        <v>0.99705095297908353</v>
      </c>
      <c r="J2789" s="10">
        <f t="shared" si="313"/>
        <v>0.99705095297908353</v>
      </c>
    </row>
    <row r="2790" spans="1:10" x14ac:dyDescent="0.3">
      <c r="A2790" s="6">
        <v>45043.166666666664</v>
      </c>
      <c r="B2790" s="7">
        <v>180.73</v>
      </c>
      <c r="C2790" s="7">
        <v>180.19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0.99701211752337748</v>
      </c>
      <c r="H2790" s="5">
        <f t="shared" si="311"/>
        <v>0.99701211752337748</v>
      </c>
      <c r="I2790" s="10">
        <f t="shared" si="312"/>
        <v>0.99701211752337748</v>
      </c>
      <c r="J2790" s="10">
        <f t="shared" si="313"/>
        <v>0.99701211752337748</v>
      </c>
    </row>
    <row r="2791" spans="1:10" x14ac:dyDescent="0.3">
      <c r="A2791" s="6">
        <v>45043.208333333336</v>
      </c>
      <c r="B2791" s="7">
        <v>171.2</v>
      </c>
      <c r="C2791" s="7">
        <v>170.69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0.99702102803738324</v>
      </c>
      <c r="H2791" s="5">
        <f t="shared" si="311"/>
        <v>0.99702102803738324</v>
      </c>
      <c r="I2791" s="10">
        <f t="shared" si="312"/>
        <v>0.99702102803738324</v>
      </c>
      <c r="J2791" s="10">
        <f t="shared" si="313"/>
        <v>0.99702102803738324</v>
      </c>
    </row>
    <row r="2792" spans="1:10" x14ac:dyDescent="0.3">
      <c r="A2792" s="6">
        <v>45043.25</v>
      </c>
      <c r="B2792" s="7">
        <v>186.7</v>
      </c>
      <c r="C2792" s="7">
        <v>186.15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0.99705409748259244</v>
      </c>
      <c r="H2792" s="5">
        <f t="shared" si="311"/>
        <v>0.99705409748259244</v>
      </c>
      <c r="I2792" s="10">
        <f t="shared" si="312"/>
        <v>0.99705409748259244</v>
      </c>
      <c r="J2792" s="10">
        <f t="shared" si="313"/>
        <v>0.99705409748259244</v>
      </c>
    </row>
    <row r="2793" spans="1:10" x14ac:dyDescent="0.3">
      <c r="A2793" s="6">
        <v>45043.291666666664</v>
      </c>
      <c r="B2793" s="7">
        <v>221.51</v>
      </c>
      <c r="C2793" s="7">
        <v>220.86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0.99706559523272098</v>
      </c>
      <c r="H2793" s="5">
        <f t="shared" si="311"/>
        <v>0.99706559523272098</v>
      </c>
      <c r="I2793" s="10">
        <f t="shared" si="312"/>
        <v>0.99706559523272098</v>
      </c>
      <c r="J2793" s="10">
        <f t="shared" si="313"/>
        <v>0.99706559523272098</v>
      </c>
    </row>
    <row r="2794" spans="1:10" x14ac:dyDescent="0.3">
      <c r="A2794" s="6">
        <v>45043.333333333336</v>
      </c>
      <c r="B2794" s="7">
        <v>189.1</v>
      </c>
      <c r="C2794" s="7">
        <v>188.54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0.99703860391327337</v>
      </c>
      <c r="H2794" s="5">
        <f t="shared" si="311"/>
        <v>0.99703860391327337</v>
      </c>
      <c r="I2794" s="10">
        <f t="shared" si="312"/>
        <v>0.99703860391327337</v>
      </c>
      <c r="J2794" s="10">
        <f t="shared" si="313"/>
        <v>0.99703860391327337</v>
      </c>
    </row>
    <row r="2795" spans="1:10" x14ac:dyDescent="0.3">
      <c r="A2795" s="6">
        <v>45043.375</v>
      </c>
      <c r="B2795" s="7">
        <v>34.049999999999997</v>
      </c>
      <c r="C2795" s="7">
        <v>34.92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1.0255506607929517</v>
      </c>
      <c r="H2795" s="5">
        <f t="shared" si="311"/>
        <v>1.0231330323028829</v>
      </c>
      <c r="I2795" s="10">
        <f t="shared" si="312"/>
        <v>1.0154220215352554</v>
      </c>
      <c r="J2795" s="10">
        <f t="shared" si="313"/>
        <v>1.0077110107676277</v>
      </c>
    </row>
    <row r="2796" spans="1:10" x14ac:dyDescent="0.3">
      <c r="A2796" s="6">
        <v>45043.416666666664</v>
      </c>
      <c r="B2796" s="7">
        <v>0</v>
      </c>
      <c r="C2796" s="7">
        <v>0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</v>
      </c>
      <c r="H2796" s="5">
        <f t="shared" si="311"/>
        <v>1</v>
      </c>
      <c r="I2796" s="10">
        <f t="shared" si="312"/>
        <v>1</v>
      </c>
      <c r="J2796" s="10">
        <f t="shared" si="313"/>
        <v>1</v>
      </c>
    </row>
    <row r="2797" spans="1:10" x14ac:dyDescent="0.3">
      <c r="A2797" s="6">
        <v>45043.458333333336</v>
      </c>
      <c r="B2797" s="7">
        <v>3.4</v>
      </c>
      <c r="C2797" s="7">
        <v>3.49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1.0264705882352942</v>
      </c>
      <c r="H2797" s="5">
        <f t="shared" si="311"/>
        <v>1.0231330323028829</v>
      </c>
      <c r="I2797" s="10">
        <f t="shared" si="312"/>
        <v>1.0154220215352554</v>
      </c>
      <c r="J2797" s="10">
        <f t="shared" si="313"/>
        <v>1.0077110107676277</v>
      </c>
    </row>
    <row r="2798" spans="1:10" x14ac:dyDescent="0.3">
      <c r="A2798" s="6">
        <v>45043.5</v>
      </c>
      <c r="B2798" s="7">
        <v>68.09</v>
      </c>
      <c r="C2798" s="7">
        <v>69.83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1.0255544132765457</v>
      </c>
      <c r="H2798" s="5">
        <f t="shared" si="311"/>
        <v>1.0231330323028829</v>
      </c>
      <c r="I2798" s="10">
        <f t="shared" si="312"/>
        <v>1.0154220215352554</v>
      </c>
      <c r="J2798" s="10">
        <f t="shared" si="313"/>
        <v>1.0077110107676277</v>
      </c>
    </row>
    <row r="2799" spans="1:10" x14ac:dyDescent="0.3">
      <c r="A2799" s="6">
        <v>45043.541666666664</v>
      </c>
      <c r="B2799" s="7">
        <v>63.59</v>
      </c>
      <c r="C2799" s="7">
        <v>65.209999999999994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1.025475703727001</v>
      </c>
      <c r="H2799" s="5">
        <f t="shared" si="311"/>
        <v>1.0231330323028829</v>
      </c>
      <c r="I2799" s="10">
        <f t="shared" si="312"/>
        <v>1.0154220215352554</v>
      </c>
      <c r="J2799" s="10">
        <f t="shared" si="313"/>
        <v>1.0077110107676277</v>
      </c>
    </row>
    <row r="2800" spans="1:10" x14ac:dyDescent="0.3">
      <c r="A2800" s="6">
        <v>45043.583333333336</v>
      </c>
      <c r="B2800" s="7">
        <v>6.19</v>
      </c>
      <c r="C2800" s="7">
        <v>6.35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1.0258481421647818</v>
      </c>
      <c r="H2800" s="5">
        <f t="shared" si="311"/>
        <v>1.0231330323028829</v>
      </c>
      <c r="I2800" s="10">
        <f t="shared" si="312"/>
        <v>1.0154220215352554</v>
      </c>
      <c r="J2800" s="10">
        <f t="shared" si="313"/>
        <v>1.0077110107676277</v>
      </c>
    </row>
    <row r="2801" spans="1:10" x14ac:dyDescent="0.3">
      <c r="A2801" s="6">
        <v>45043.625</v>
      </c>
      <c r="B2801" s="7">
        <v>0</v>
      </c>
      <c r="C2801" s="7">
        <v>0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</v>
      </c>
      <c r="H2801" s="5">
        <f t="shared" si="311"/>
        <v>1</v>
      </c>
      <c r="I2801" s="10">
        <f t="shared" si="312"/>
        <v>1</v>
      </c>
      <c r="J2801" s="10">
        <f t="shared" si="313"/>
        <v>1</v>
      </c>
    </row>
    <row r="2802" spans="1:10" x14ac:dyDescent="0.3">
      <c r="A2802" s="6">
        <v>45043.666666666664</v>
      </c>
      <c r="B2802" s="7">
        <v>0</v>
      </c>
      <c r="C2802" s="7">
        <v>0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</v>
      </c>
      <c r="H2802" s="5">
        <f t="shared" si="311"/>
        <v>1</v>
      </c>
      <c r="I2802" s="10">
        <f t="shared" si="312"/>
        <v>1</v>
      </c>
      <c r="J2802" s="10">
        <f t="shared" si="313"/>
        <v>1</v>
      </c>
    </row>
    <row r="2803" spans="1:10" x14ac:dyDescent="0.3">
      <c r="A2803" s="6">
        <v>45043.708333333336</v>
      </c>
      <c r="B2803" s="7">
        <v>25.29</v>
      </c>
      <c r="C2803" s="7">
        <v>25.93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1.0253064452352709</v>
      </c>
      <c r="H2803" s="5">
        <f t="shared" si="311"/>
        <v>1.0231330323028829</v>
      </c>
      <c r="I2803" s="10">
        <f t="shared" si="312"/>
        <v>1.0154220215352554</v>
      </c>
      <c r="J2803" s="10">
        <f t="shared" si="313"/>
        <v>1.0077110107676277</v>
      </c>
    </row>
    <row r="2804" spans="1:10" x14ac:dyDescent="0.3">
      <c r="A2804" s="6">
        <v>45043.75</v>
      </c>
      <c r="B2804" s="7">
        <v>155.15</v>
      </c>
      <c r="C2804" s="7">
        <v>159.1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1.0254592330003223</v>
      </c>
      <c r="H2804" s="5">
        <f t="shared" si="311"/>
        <v>1.0231330323028829</v>
      </c>
      <c r="I2804" s="10">
        <f t="shared" si="312"/>
        <v>1.0154220215352554</v>
      </c>
      <c r="J2804" s="10">
        <f t="shared" si="313"/>
        <v>1.0077110107676277</v>
      </c>
    </row>
    <row r="2805" spans="1:10" x14ac:dyDescent="0.3">
      <c r="A2805" s="6">
        <v>45043.791666666664</v>
      </c>
      <c r="B2805" s="7">
        <v>170.07</v>
      </c>
      <c r="C2805" s="7">
        <v>170.73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1.0038807549832423</v>
      </c>
      <c r="H2805" s="5">
        <f t="shared" si="311"/>
        <v>1.0038807549832423</v>
      </c>
      <c r="I2805" s="10">
        <f t="shared" si="312"/>
        <v>1.0038807549832423</v>
      </c>
      <c r="J2805" s="10">
        <f t="shared" si="313"/>
        <v>1.0038807549832423</v>
      </c>
    </row>
    <row r="2806" spans="1:10" x14ac:dyDescent="0.3">
      <c r="A2806" s="6">
        <v>45043.833333333336</v>
      </c>
      <c r="B2806" s="7">
        <v>170.07</v>
      </c>
      <c r="C2806" s="7">
        <v>170.73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1.0038807549832423</v>
      </c>
      <c r="H2806" s="5">
        <f t="shared" si="311"/>
        <v>1.0038807549832423</v>
      </c>
      <c r="I2806" s="10">
        <f t="shared" si="312"/>
        <v>1.0038807549832423</v>
      </c>
      <c r="J2806" s="10">
        <f t="shared" si="313"/>
        <v>1.0038807549832423</v>
      </c>
    </row>
    <row r="2807" spans="1:10" x14ac:dyDescent="0.3">
      <c r="A2807" s="6">
        <v>45043.875</v>
      </c>
      <c r="B2807" s="7">
        <v>148.68</v>
      </c>
      <c r="C2807" s="7">
        <v>149.26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1.0039009954264191</v>
      </c>
      <c r="H2807" s="5">
        <f t="shared" si="311"/>
        <v>1.0039009954264191</v>
      </c>
      <c r="I2807" s="10">
        <f t="shared" si="312"/>
        <v>1.0039009954264191</v>
      </c>
      <c r="J2807" s="10">
        <f t="shared" si="313"/>
        <v>1.0039009954264191</v>
      </c>
    </row>
    <row r="2808" spans="1:10" x14ac:dyDescent="0.3">
      <c r="A2808" s="6">
        <v>45043.916666666664</v>
      </c>
      <c r="B2808" s="7">
        <v>119.87</v>
      </c>
      <c r="C2808" s="7">
        <v>120.34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1.0039209143238508</v>
      </c>
      <c r="H2808" s="5">
        <f t="shared" si="311"/>
        <v>1.0039209143238508</v>
      </c>
      <c r="I2808" s="10">
        <f t="shared" si="312"/>
        <v>1.0039209143238508</v>
      </c>
      <c r="J2808" s="10">
        <f t="shared" si="313"/>
        <v>1.0039209143238508</v>
      </c>
    </row>
    <row r="2809" spans="1:10" x14ac:dyDescent="0.3">
      <c r="A2809" s="6">
        <v>45043.958333333336</v>
      </c>
      <c r="B2809" s="7">
        <v>145.78</v>
      </c>
      <c r="C2809" s="7">
        <v>146.35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1.0039100013719302</v>
      </c>
      <c r="H2809" s="5">
        <f t="shared" si="311"/>
        <v>1.0039100013719302</v>
      </c>
      <c r="I2809" s="10">
        <f t="shared" si="312"/>
        <v>1.0039100013719302</v>
      </c>
      <c r="J2809" s="10">
        <f t="shared" si="313"/>
        <v>1.0039100013719302</v>
      </c>
    </row>
    <row r="2810" spans="1:10" x14ac:dyDescent="0.3">
      <c r="A2810" s="6">
        <v>45044</v>
      </c>
      <c r="B2810" s="7">
        <v>115.24</v>
      </c>
      <c r="C2810" s="7">
        <v>115.69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1.0039048941339812</v>
      </c>
      <c r="H2810" s="5">
        <f t="shared" si="311"/>
        <v>1.0039048941339812</v>
      </c>
      <c r="I2810" s="10">
        <f t="shared" si="312"/>
        <v>1.0039048941339812</v>
      </c>
      <c r="J2810" s="10">
        <f t="shared" si="313"/>
        <v>1.0039048941339812</v>
      </c>
    </row>
    <row r="2811" spans="1:10" x14ac:dyDescent="0.3">
      <c r="A2811" s="6">
        <v>45044.041666666664</v>
      </c>
      <c r="B2811" s="7">
        <v>116.97</v>
      </c>
      <c r="C2811" s="7">
        <v>116.21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0.99350260750619812</v>
      </c>
      <c r="H2811" s="5">
        <f t="shared" si="311"/>
        <v>0.99350260750619812</v>
      </c>
      <c r="I2811" s="10">
        <f t="shared" si="312"/>
        <v>0.99350260750619812</v>
      </c>
      <c r="J2811" s="10">
        <f t="shared" si="313"/>
        <v>0.99350260750619812</v>
      </c>
    </row>
    <row r="2812" spans="1:10" x14ac:dyDescent="0.3">
      <c r="A2812" s="6">
        <v>45044.083333333336</v>
      </c>
      <c r="B2812" s="7">
        <v>154.35</v>
      </c>
      <c r="C2812" s="7">
        <v>153.35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0.9935212180110139</v>
      </c>
      <c r="H2812" s="5">
        <f t="shared" si="311"/>
        <v>0.9935212180110139</v>
      </c>
      <c r="I2812" s="10">
        <f t="shared" si="312"/>
        <v>0.9935212180110139</v>
      </c>
      <c r="J2812" s="10">
        <f t="shared" si="313"/>
        <v>0.9935212180110139</v>
      </c>
    </row>
    <row r="2813" spans="1:10" x14ac:dyDescent="0.3">
      <c r="A2813" s="6">
        <v>45044.125</v>
      </c>
      <c r="B2813" s="7">
        <v>123.92</v>
      </c>
      <c r="C2813" s="7">
        <v>123.12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0.99354422207876048</v>
      </c>
      <c r="H2813" s="5">
        <f t="shared" si="311"/>
        <v>0.99354422207876048</v>
      </c>
      <c r="I2813" s="10">
        <f t="shared" si="312"/>
        <v>0.99354422207876048</v>
      </c>
      <c r="J2813" s="10">
        <f t="shared" si="313"/>
        <v>0.99354422207876048</v>
      </c>
    </row>
    <row r="2814" spans="1:10" x14ac:dyDescent="0.3">
      <c r="A2814" s="6">
        <v>45044.166666666664</v>
      </c>
      <c r="B2814" s="7">
        <v>122.7</v>
      </c>
      <c r="C2814" s="7">
        <v>121.9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0.99348003259983697</v>
      </c>
      <c r="H2814" s="5">
        <f t="shared" si="311"/>
        <v>0.99348003259983697</v>
      </c>
      <c r="I2814" s="10">
        <f t="shared" si="312"/>
        <v>0.99348003259983697</v>
      </c>
      <c r="J2814" s="10">
        <f t="shared" si="313"/>
        <v>0.99348003259983697</v>
      </c>
    </row>
    <row r="2815" spans="1:10" x14ac:dyDescent="0.3">
      <c r="A2815" s="6">
        <v>45044.208333333336</v>
      </c>
      <c r="B2815" s="7">
        <v>127.2</v>
      </c>
      <c r="C2815" s="7">
        <v>126.38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0.99355345911949677</v>
      </c>
      <c r="H2815" s="5">
        <f t="shared" si="311"/>
        <v>0.99355345911949677</v>
      </c>
      <c r="I2815" s="10">
        <f t="shared" si="312"/>
        <v>0.99355345911949677</v>
      </c>
      <c r="J2815" s="10">
        <f t="shared" si="313"/>
        <v>0.99355345911949677</v>
      </c>
    </row>
    <row r="2816" spans="1:10" x14ac:dyDescent="0.3">
      <c r="A2816" s="6">
        <v>45044.25</v>
      </c>
      <c r="B2816" s="7">
        <v>142.6</v>
      </c>
      <c r="C2816" s="7">
        <v>141.68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0.99354838709677429</v>
      </c>
      <c r="H2816" s="5">
        <f t="shared" si="311"/>
        <v>0.99354838709677429</v>
      </c>
      <c r="I2816" s="10">
        <f t="shared" si="312"/>
        <v>0.99354838709677429</v>
      </c>
      <c r="J2816" s="10">
        <f t="shared" si="313"/>
        <v>0.99354838709677429</v>
      </c>
    </row>
    <row r="2817" spans="1:10" x14ac:dyDescent="0.3">
      <c r="A2817" s="6">
        <v>45044.291666666664</v>
      </c>
      <c r="B2817" s="7">
        <v>168.76</v>
      </c>
      <c r="C2817" s="7">
        <v>167.66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0.99348186774117098</v>
      </c>
      <c r="H2817" s="5">
        <f t="shared" si="311"/>
        <v>0.99348186774117098</v>
      </c>
      <c r="I2817" s="10">
        <f t="shared" si="312"/>
        <v>0.99348186774117098</v>
      </c>
      <c r="J2817" s="10">
        <f t="shared" si="313"/>
        <v>0.99348186774117098</v>
      </c>
    </row>
    <row r="2818" spans="1:10" x14ac:dyDescent="0.3">
      <c r="A2818" s="6">
        <v>45044.333333333336</v>
      </c>
      <c r="B2818" s="7">
        <v>134.47999999999999</v>
      </c>
      <c r="C2818" s="7">
        <v>133.62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0.99360499702558014</v>
      </c>
      <c r="H2818" s="5">
        <f t="shared" si="311"/>
        <v>0.99360499702558014</v>
      </c>
      <c r="I2818" s="10">
        <f t="shared" si="312"/>
        <v>0.99360499702558014</v>
      </c>
      <c r="J2818" s="10">
        <f t="shared" si="313"/>
        <v>0.99360499702558014</v>
      </c>
    </row>
    <row r="2819" spans="1:10" x14ac:dyDescent="0.3">
      <c r="A2819" s="6">
        <v>45044.375</v>
      </c>
      <c r="B2819" s="7">
        <v>16.18</v>
      </c>
      <c r="C2819" s="7">
        <v>16.239999999999998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1.003708281829419</v>
      </c>
      <c r="H2819" s="5">
        <f t="shared" ref="H2819:H2882" si="318">MIN(MAX(G2819,$L$12),$M$12)</f>
        <v>1.003708281829419</v>
      </c>
      <c r="I2819" s="10">
        <f t="shared" ref="I2819:I2882" si="319">MIN(MAX(H2819,$L$10),$M$10)</f>
        <v>1.003708281829419</v>
      </c>
      <c r="J2819" s="10">
        <f t="shared" ref="J2819:J2882" si="320">MIN(MAX(I2819,$L$8),$M$8)</f>
        <v>1.003708281829419</v>
      </c>
    </row>
    <row r="2820" spans="1:10" x14ac:dyDescent="0.3">
      <c r="A2820" s="6">
        <v>45044.416666666664</v>
      </c>
      <c r="B2820" s="7">
        <v>22.41</v>
      </c>
      <c r="C2820" s="7">
        <v>22.49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1.0035698348951361</v>
      </c>
      <c r="H2820" s="5">
        <f t="shared" si="318"/>
        <v>1.0035698348951361</v>
      </c>
      <c r="I2820" s="10">
        <f t="shared" si="319"/>
        <v>1.0035698348951361</v>
      </c>
      <c r="J2820" s="10">
        <f t="shared" si="320"/>
        <v>1.0035698348951361</v>
      </c>
    </row>
    <row r="2821" spans="1:10" x14ac:dyDescent="0.3">
      <c r="A2821" s="6">
        <v>45044.458333333336</v>
      </c>
      <c r="B2821" s="7">
        <v>24.9</v>
      </c>
      <c r="C2821" s="7">
        <v>24.98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1.0032128514056227</v>
      </c>
      <c r="H2821" s="5">
        <f t="shared" si="318"/>
        <v>1.0032128514056227</v>
      </c>
      <c r="I2821" s="10">
        <f t="shared" si="319"/>
        <v>1.0032128514056227</v>
      </c>
      <c r="J2821" s="10">
        <f t="shared" si="320"/>
        <v>1.0032128514056227</v>
      </c>
    </row>
    <row r="2822" spans="1:10" x14ac:dyDescent="0.3">
      <c r="A2822" s="6">
        <v>45044.5</v>
      </c>
      <c r="B2822" s="7">
        <v>0</v>
      </c>
      <c r="C2822" s="7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10">
        <f t="shared" si="319"/>
        <v>1</v>
      </c>
      <c r="J2822" s="10">
        <f t="shared" si="320"/>
        <v>1</v>
      </c>
    </row>
    <row r="2823" spans="1:10" x14ac:dyDescent="0.3">
      <c r="A2823" s="6">
        <v>45044.541666666664</v>
      </c>
      <c r="B2823" s="7">
        <v>0</v>
      </c>
      <c r="C2823" s="7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10">
        <f t="shared" si="319"/>
        <v>1</v>
      </c>
      <c r="J2823" s="10">
        <f t="shared" si="320"/>
        <v>1</v>
      </c>
    </row>
    <row r="2824" spans="1:10" x14ac:dyDescent="0.3">
      <c r="A2824" s="6">
        <v>45044.583333333336</v>
      </c>
      <c r="B2824" s="7">
        <v>0</v>
      </c>
      <c r="C2824" s="7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10">
        <f t="shared" si="319"/>
        <v>1</v>
      </c>
      <c r="J2824" s="10">
        <f t="shared" si="320"/>
        <v>1</v>
      </c>
    </row>
    <row r="2825" spans="1:10" x14ac:dyDescent="0.3">
      <c r="A2825" s="6">
        <v>45044.625</v>
      </c>
      <c r="B2825" s="7">
        <v>0</v>
      </c>
      <c r="C2825" s="7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10">
        <f t="shared" si="319"/>
        <v>1</v>
      </c>
      <c r="J2825" s="10">
        <f t="shared" si="320"/>
        <v>1</v>
      </c>
    </row>
    <row r="2826" spans="1:10" x14ac:dyDescent="0.3">
      <c r="A2826" s="6">
        <v>45044.666666666664</v>
      </c>
      <c r="B2826" s="7">
        <v>0</v>
      </c>
      <c r="C2826" s="7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10">
        <f t="shared" si="319"/>
        <v>1</v>
      </c>
      <c r="J2826" s="10">
        <f t="shared" si="320"/>
        <v>1</v>
      </c>
    </row>
    <row r="2827" spans="1:10" x14ac:dyDescent="0.3">
      <c r="A2827" s="6">
        <v>45044.708333333336</v>
      </c>
      <c r="B2827" s="7">
        <v>47.15</v>
      </c>
      <c r="C2827" s="7">
        <v>47.31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1.0033934252386003</v>
      </c>
      <c r="H2827" s="5">
        <f t="shared" si="318"/>
        <v>1.0033934252386003</v>
      </c>
      <c r="I2827" s="10">
        <f t="shared" si="319"/>
        <v>1.0033934252386003</v>
      </c>
      <c r="J2827" s="10">
        <f t="shared" si="320"/>
        <v>1.0033934252386003</v>
      </c>
    </row>
    <row r="2828" spans="1:10" x14ac:dyDescent="0.3">
      <c r="A2828" s="6">
        <v>45044.75</v>
      </c>
      <c r="B2828" s="7">
        <v>166.31</v>
      </c>
      <c r="C2828" s="7">
        <v>166.88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1.0034273344958211</v>
      </c>
      <c r="H2828" s="5">
        <f t="shared" si="318"/>
        <v>1.0034273344958211</v>
      </c>
      <c r="I2828" s="10">
        <f t="shared" si="319"/>
        <v>1.0034273344958211</v>
      </c>
      <c r="J2828" s="10">
        <f t="shared" si="320"/>
        <v>1.0034273344958211</v>
      </c>
    </row>
    <row r="2829" spans="1:10" x14ac:dyDescent="0.3">
      <c r="A2829" s="6">
        <v>45044.791666666664</v>
      </c>
      <c r="B2829" s="7">
        <v>174.43</v>
      </c>
      <c r="C2829" s="7">
        <v>171.69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0.98429169294272767</v>
      </c>
      <c r="H2829" s="5">
        <f t="shared" si="318"/>
        <v>0.98429169294272767</v>
      </c>
      <c r="I2829" s="10">
        <f t="shared" si="319"/>
        <v>0.98429169294272767</v>
      </c>
      <c r="J2829" s="10">
        <f t="shared" si="320"/>
        <v>0.98429169294272767</v>
      </c>
    </row>
    <row r="2830" spans="1:10" x14ac:dyDescent="0.3">
      <c r="A2830" s="6">
        <v>45044.833333333336</v>
      </c>
      <c r="B2830" s="7">
        <v>174.43</v>
      </c>
      <c r="C2830" s="7">
        <v>171.69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0.98429169294272767</v>
      </c>
      <c r="H2830" s="5">
        <f t="shared" si="318"/>
        <v>0.98429169294272767</v>
      </c>
      <c r="I2830" s="10">
        <f t="shared" si="319"/>
        <v>0.98429169294272767</v>
      </c>
      <c r="J2830" s="10">
        <f t="shared" si="320"/>
        <v>0.98429169294272767</v>
      </c>
    </row>
    <row r="2831" spans="1:10" x14ac:dyDescent="0.3">
      <c r="A2831" s="6">
        <v>45044.875</v>
      </c>
      <c r="B2831" s="7">
        <v>174.43</v>
      </c>
      <c r="C2831" s="7">
        <v>171.69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0.98429169294272767</v>
      </c>
      <c r="H2831" s="5">
        <f t="shared" si="318"/>
        <v>0.98429169294272767</v>
      </c>
      <c r="I2831" s="10">
        <f t="shared" si="319"/>
        <v>0.98429169294272767</v>
      </c>
      <c r="J2831" s="10">
        <f t="shared" si="320"/>
        <v>0.98429169294272767</v>
      </c>
    </row>
    <row r="2832" spans="1:10" x14ac:dyDescent="0.3">
      <c r="A2832" s="6">
        <v>45044.916666666664</v>
      </c>
      <c r="B2832" s="7">
        <v>142.57</v>
      </c>
      <c r="C2832" s="7">
        <v>140.33000000000001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0.98428841972364467</v>
      </c>
      <c r="H2832" s="5">
        <f t="shared" si="318"/>
        <v>0.98428841972364467</v>
      </c>
      <c r="I2832" s="10">
        <f t="shared" si="319"/>
        <v>0.98428841972364467</v>
      </c>
      <c r="J2832" s="10">
        <f t="shared" si="320"/>
        <v>0.98428841972364467</v>
      </c>
    </row>
    <row r="2833" spans="1:10" x14ac:dyDescent="0.3">
      <c r="A2833" s="6">
        <v>45044.958333333336</v>
      </c>
      <c r="B2833" s="7">
        <v>154.09</v>
      </c>
      <c r="C2833" s="7">
        <v>151.66999999999999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0.98429489259523639</v>
      </c>
      <c r="H2833" s="5">
        <f t="shared" si="318"/>
        <v>0.98429489259523639</v>
      </c>
      <c r="I2833" s="10">
        <f t="shared" si="319"/>
        <v>0.98429489259523639</v>
      </c>
      <c r="J2833" s="10">
        <f t="shared" si="320"/>
        <v>0.98429489259523639</v>
      </c>
    </row>
    <row r="2834" spans="1:10" x14ac:dyDescent="0.3">
      <c r="A2834" s="6">
        <v>45045</v>
      </c>
      <c r="B2834" s="7">
        <v>171.25</v>
      </c>
      <c r="C2834" s="7">
        <v>168.56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0.98429197080291975</v>
      </c>
      <c r="H2834" s="5">
        <f t="shared" si="318"/>
        <v>0.98429197080291975</v>
      </c>
      <c r="I2834" s="10">
        <f t="shared" si="319"/>
        <v>0.98429197080291975</v>
      </c>
      <c r="J2834" s="10">
        <f t="shared" si="320"/>
        <v>0.98429197080291975</v>
      </c>
    </row>
    <row r="2835" spans="1:10" x14ac:dyDescent="0.3">
      <c r="A2835" s="6">
        <v>45045.041666666664</v>
      </c>
      <c r="B2835" s="7">
        <v>135</v>
      </c>
      <c r="C2835" s="7">
        <v>133.97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0.99237037037037035</v>
      </c>
      <c r="H2835" s="5">
        <f t="shared" si="318"/>
        <v>0.99237037037037035</v>
      </c>
      <c r="I2835" s="10">
        <f t="shared" si="319"/>
        <v>0.99237037037037035</v>
      </c>
      <c r="J2835" s="10">
        <f t="shared" si="320"/>
        <v>0.99237037037037035</v>
      </c>
    </row>
    <row r="2836" spans="1:10" x14ac:dyDescent="0.3">
      <c r="A2836" s="6">
        <v>45045.083333333336</v>
      </c>
      <c r="B2836" s="7">
        <v>130.69</v>
      </c>
      <c r="C2836" s="7">
        <v>129.69999999999999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0.99242482209809468</v>
      </c>
      <c r="H2836" s="5">
        <f t="shared" si="318"/>
        <v>0.99242482209809468</v>
      </c>
      <c r="I2836" s="10">
        <f t="shared" si="319"/>
        <v>0.99242482209809468</v>
      </c>
      <c r="J2836" s="10">
        <f t="shared" si="320"/>
        <v>0.99242482209809468</v>
      </c>
    </row>
    <row r="2837" spans="1:10" x14ac:dyDescent="0.3">
      <c r="A2837" s="6">
        <v>45045.125</v>
      </c>
      <c r="B2837" s="7">
        <v>130.41999999999999</v>
      </c>
      <c r="C2837" s="7">
        <v>129.43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0.99240913970249978</v>
      </c>
      <c r="H2837" s="5">
        <f t="shared" si="318"/>
        <v>0.99240913970249978</v>
      </c>
      <c r="I2837" s="10">
        <f t="shared" si="319"/>
        <v>0.99240913970249978</v>
      </c>
      <c r="J2837" s="10">
        <f t="shared" si="320"/>
        <v>0.99240913970249978</v>
      </c>
    </row>
    <row r="2838" spans="1:10" x14ac:dyDescent="0.3">
      <c r="A2838" s="6">
        <v>45045.166666666664</v>
      </c>
      <c r="B2838" s="7">
        <v>130.41999999999999</v>
      </c>
      <c r="C2838" s="7">
        <v>129.43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0.99240913970249978</v>
      </c>
      <c r="H2838" s="5">
        <f t="shared" si="318"/>
        <v>0.99240913970249978</v>
      </c>
      <c r="I2838" s="10">
        <f t="shared" si="319"/>
        <v>0.99240913970249978</v>
      </c>
      <c r="J2838" s="10">
        <f t="shared" si="320"/>
        <v>0.99240913970249978</v>
      </c>
    </row>
    <row r="2839" spans="1:10" x14ac:dyDescent="0.3">
      <c r="A2839" s="6">
        <v>45045.208333333336</v>
      </c>
      <c r="B2839" s="7">
        <v>127.27</v>
      </c>
      <c r="C2839" s="7">
        <v>126.3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0.99237840810874522</v>
      </c>
      <c r="H2839" s="5">
        <f t="shared" si="318"/>
        <v>0.99237840810874522</v>
      </c>
      <c r="I2839" s="10">
        <f t="shared" si="319"/>
        <v>0.99237840810874522</v>
      </c>
      <c r="J2839" s="10">
        <f t="shared" si="320"/>
        <v>0.99237840810874522</v>
      </c>
    </row>
    <row r="2840" spans="1:10" x14ac:dyDescent="0.3">
      <c r="A2840" s="6">
        <v>45045.25</v>
      </c>
      <c r="B2840" s="7">
        <v>130.41999999999999</v>
      </c>
      <c r="C2840" s="7">
        <v>129.43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0.99240913970249978</v>
      </c>
      <c r="H2840" s="5">
        <f t="shared" si="318"/>
        <v>0.99240913970249978</v>
      </c>
      <c r="I2840" s="10">
        <f t="shared" si="319"/>
        <v>0.99240913970249978</v>
      </c>
      <c r="J2840" s="10">
        <f t="shared" si="320"/>
        <v>0.99240913970249978</v>
      </c>
    </row>
    <row r="2841" spans="1:10" x14ac:dyDescent="0.3">
      <c r="A2841" s="6">
        <v>45045.291666666664</v>
      </c>
      <c r="B2841" s="7">
        <v>126.83</v>
      </c>
      <c r="C2841" s="7">
        <v>125.86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0.99235196720018926</v>
      </c>
      <c r="H2841" s="5">
        <f t="shared" si="318"/>
        <v>0.99235196720018926</v>
      </c>
      <c r="I2841" s="10">
        <f t="shared" si="319"/>
        <v>0.99235196720018926</v>
      </c>
      <c r="J2841" s="10">
        <f t="shared" si="320"/>
        <v>0.99235196720018926</v>
      </c>
    </row>
    <row r="2842" spans="1:10" x14ac:dyDescent="0.3">
      <c r="A2842" s="6">
        <v>45045.333333333336</v>
      </c>
      <c r="B2842" s="7">
        <v>84.51</v>
      </c>
      <c r="C2842" s="7">
        <v>83.87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0.99242693172405627</v>
      </c>
      <c r="H2842" s="5">
        <f t="shared" si="318"/>
        <v>0.99242693172405627</v>
      </c>
      <c r="I2842" s="10">
        <f t="shared" si="319"/>
        <v>0.99242693172405627</v>
      </c>
      <c r="J2842" s="10">
        <f t="shared" si="320"/>
        <v>0.99242693172405627</v>
      </c>
    </row>
    <row r="2843" spans="1:10" x14ac:dyDescent="0.3">
      <c r="A2843" s="6">
        <v>45045.375</v>
      </c>
      <c r="B2843" s="7">
        <v>0</v>
      </c>
      <c r="C2843" s="7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10">
        <f t="shared" si="319"/>
        <v>1</v>
      </c>
      <c r="J2843" s="10">
        <f t="shared" si="320"/>
        <v>1</v>
      </c>
    </row>
    <row r="2844" spans="1:10" x14ac:dyDescent="0.3">
      <c r="A2844" s="6">
        <v>45045.416666666664</v>
      </c>
      <c r="B2844" s="7">
        <v>0</v>
      </c>
      <c r="C2844" s="7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10">
        <f t="shared" si="319"/>
        <v>1</v>
      </c>
      <c r="J2844" s="10">
        <f t="shared" si="320"/>
        <v>1</v>
      </c>
    </row>
    <row r="2845" spans="1:10" x14ac:dyDescent="0.3">
      <c r="A2845" s="6">
        <v>45045.458333333336</v>
      </c>
      <c r="B2845" s="7">
        <v>0</v>
      </c>
      <c r="C2845" s="7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10">
        <f t="shared" si="319"/>
        <v>1</v>
      </c>
      <c r="J2845" s="10">
        <f t="shared" si="320"/>
        <v>1</v>
      </c>
    </row>
    <row r="2846" spans="1:10" x14ac:dyDescent="0.3">
      <c r="A2846" s="6">
        <v>45045.5</v>
      </c>
      <c r="B2846" s="7">
        <v>0</v>
      </c>
      <c r="C2846" s="7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10">
        <f t="shared" si="319"/>
        <v>1</v>
      </c>
      <c r="J2846" s="10">
        <f t="shared" si="320"/>
        <v>1</v>
      </c>
    </row>
    <row r="2847" spans="1:10" x14ac:dyDescent="0.3">
      <c r="A2847" s="6">
        <v>45045.541666666664</v>
      </c>
      <c r="B2847" s="7">
        <v>0</v>
      </c>
      <c r="C2847" s="7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10">
        <f t="shared" si="319"/>
        <v>1</v>
      </c>
      <c r="J2847" s="10">
        <f t="shared" si="320"/>
        <v>1</v>
      </c>
    </row>
    <row r="2848" spans="1:10" x14ac:dyDescent="0.3">
      <c r="A2848" s="6">
        <v>45045.583333333336</v>
      </c>
      <c r="B2848" s="7">
        <v>0</v>
      </c>
      <c r="C2848" s="7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10">
        <f t="shared" si="319"/>
        <v>1</v>
      </c>
      <c r="J2848" s="10">
        <f t="shared" si="320"/>
        <v>1</v>
      </c>
    </row>
    <row r="2849" spans="1:10" x14ac:dyDescent="0.3">
      <c r="A2849" s="6">
        <v>45045.625</v>
      </c>
      <c r="B2849" s="7">
        <v>0</v>
      </c>
      <c r="C2849" s="7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10">
        <f t="shared" si="319"/>
        <v>1</v>
      </c>
      <c r="J2849" s="10">
        <f t="shared" si="320"/>
        <v>1</v>
      </c>
    </row>
    <row r="2850" spans="1:10" x14ac:dyDescent="0.3">
      <c r="A2850" s="6">
        <v>45045.666666666664</v>
      </c>
      <c r="B2850" s="7">
        <v>0</v>
      </c>
      <c r="C2850" s="7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10">
        <f t="shared" si="319"/>
        <v>1</v>
      </c>
      <c r="J2850" s="10">
        <f t="shared" si="320"/>
        <v>1</v>
      </c>
    </row>
    <row r="2851" spans="1:10" x14ac:dyDescent="0.3">
      <c r="A2851" s="6">
        <v>45045.708333333336</v>
      </c>
      <c r="B2851" s="7">
        <v>0</v>
      </c>
      <c r="C2851" s="7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10">
        <f t="shared" si="319"/>
        <v>1</v>
      </c>
      <c r="J2851" s="10">
        <f t="shared" si="320"/>
        <v>1</v>
      </c>
    </row>
    <row r="2852" spans="1:10" x14ac:dyDescent="0.3">
      <c r="A2852" s="6">
        <v>45045.75</v>
      </c>
      <c r="B2852" s="7">
        <v>123.01</v>
      </c>
      <c r="C2852" s="7">
        <v>123.53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1.0042272985936103</v>
      </c>
      <c r="H2852" s="5">
        <f t="shared" si="318"/>
        <v>1.0042272985936103</v>
      </c>
      <c r="I2852" s="10">
        <f t="shared" si="319"/>
        <v>1.0042272985936103</v>
      </c>
      <c r="J2852" s="10">
        <f t="shared" si="320"/>
        <v>1.0042272985936103</v>
      </c>
    </row>
    <row r="2853" spans="1:10" x14ac:dyDescent="0.3">
      <c r="A2853" s="6">
        <v>45045.791666666664</v>
      </c>
      <c r="B2853" s="7">
        <v>179.48</v>
      </c>
      <c r="C2853" s="7">
        <v>177.52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0.98907956318252743</v>
      </c>
      <c r="H2853" s="5">
        <f t="shared" si="318"/>
        <v>0.98907956318252743</v>
      </c>
      <c r="I2853" s="10">
        <f t="shared" si="319"/>
        <v>0.98907956318252743</v>
      </c>
      <c r="J2853" s="10">
        <f t="shared" si="320"/>
        <v>0.98907956318252743</v>
      </c>
    </row>
    <row r="2854" spans="1:10" x14ac:dyDescent="0.3">
      <c r="A2854" s="6">
        <v>45045.833333333336</v>
      </c>
      <c r="B2854" s="7">
        <v>163.92</v>
      </c>
      <c r="C2854" s="7">
        <v>162.13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0.98908003904343589</v>
      </c>
      <c r="H2854" s="5">
        <f t="shared" si="318"/>
        <v>0.98908003904343589</v>
      </c>
      <c r="I2854" s="10">
        <f t="shared" si="319"/>
        <v>0.98908003904343589</v>
      </c>
      <c r="J2854" s="10">
        <f t="shared" si="320"/>
        <v>0.98908003904343589</v>
      </c>
    </row>
    <row r="2855" spans="1:10" x14ac:dyDescent="0.3">
      <c r="A2855" s="6">
        <v>45045.875</v>
      </c>
      <c r="B2855" s="7">
        <v>126.19</v>
      </c>
      <c r="C2855" s="7">
        <v>124.81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0.98906410967588565</v>
      </c>
      <c r="H2855" s="5">
        <f t="shared" si="318"/>
        <v>0.98906410967588565</v>
      </c>
      <c r="I2855" s="10">
        <f t="shared" si="319"/>
        <v>0.98906410967588565</v>
      </c>
      <c r="J2855" s="10">
        <f t="shared" si="320"/>
        <v>0.98906410967588565</v>
      </c>
    </row>
    <row r="2856" spans="1:10" x14ac:dyDescent="0.3">
      <c r="A2856" s="6">
        <v>45045.916666666664</v>
      </c>
      <c r="B2856" s="7">
        <v>137.47999999999999</v>
      </c>
      <c r="C2856" s="7">
        <v>135.97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0.98901658423043359</v>
      </c>
      <c r="H2856" s="5">
        <f t="shared" si="318"/>
        <v>0.98901658423043359</v>
      </c>
      <c r="I2856" s="10">
        <f t="shared" si="319"/>
        <v>0.98901658423043359</v>
      </c>
      <c r="J2856" s="10">
        <f t="shared" si="320"/>
        <v>0.98901658423043359</v>
      </c>
    </row>
    <row r="2857" spans="1:10" x14ac:dyDescent="0.3">
      <c r="A2857" s="6">
        <v>45045.958333333336</v>
      </c>
      <c r="B2857" s="7">
        <v>140.59</v>
      </c>
      <c r="C2857" s="7">
        <v>139.05000000000001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0.98904616260046951</v>
      </c>
      <c r="H2857" s="5">
        <f t="shared" si="318"/>
        <v>0.98904616260046951</v>
      </c>
      <c r="I2857" s="10">
        <f t="shared" si="319"/>
        <v>0.98904616260046951</v>
      </c>
      <c r="J2857" s="10">
        <f t="shared" si="320"/>
        <v>0.98904616260046951</v>
      </c>
    </row>
    <row r="2858" spans="1:10" x14ac:dyDescent="0.3">
      <c r="A2858" s="6">
        <v>45046</v>
      </c>
      <c r="B2858" s="7">
        <v>135.65</v>
      </c>
      <c r="C2858" s="7">
        <v>134.16999999999999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0.98908956874308873</v>
      </c>
      <c r="H2858" s="5">
        <f t="shared" si="318"/>
        <v>0.98908956874308873</v>
      </c>
      <c r="I2858" s="10">
        <f t="shared" si="319"/>
        <v>0.98908956874308873</v>
      </c>
      <c r="J2858" s="10">
        <f t="shared" si="320"/>
        <v>0.98908956874308873</v>
      </c>
    </row>
    <row r="2859" spans="1:10" x14ac:dyDescent="0.3">
      <c r="A2859" s="6">
        <v>45046.041666666664</v>
      </c>
      <c r="B2859" s="7">
        <v>140.13999999999999</v>
      </c>
      <c r="C2859" s="7">
        <v>138.43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0.98779791636934511</v>
      </c>
      <c r="H2859" s="5">
        <f t="shared" si="318"/>
        <v>0.98779791636934511</v>
      </c>
      <c r="I2859" s="10">
        <f t="shared" si="319"/>
        <v>0.98779791636934511</v>
      </c>
      <c r="J2859" s="10">
        <f t="shared" si="320"/>
        <v>0.98779791636934511</v>
      </c>
    </row>
    <row r="2860" spans="1:10" x14ac:dyDescent="0.3">
      <c r="A2860" s="6">
        <v>45046.083333333336</v>
      </c>
      <c r="B2860" s="7">
        <v>140.13999999999999</v>
      </c>
      <c r="C2860" s="7">
        <v>138.43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0.98779791636934511</v>
      </c>
      <c r="H2860" s="5">
        <f t="shared" si="318"/>
        <v>0.98779791636934511</v>
      </c>
      <c r="I2860" s="10">
        <f t="shared" si="319"/>
        <v>0.98779791636934511</v>
      </c>
      <c r="J2860" s="10">
        <f t="shared" si="320"/>
        <v>0.98779791636934511</v>
      </c>
    </row>
    <row r="2861" spans="1:10" x14ac:dyDescent="0.3">
      <c r="A2861" s="6">
        <v>45046.125</v>
      </c>
      <c r="B2861" s="7">
        <v>140.13999999999999</v>
      </c>
      <c r="C2861" s="7">
        <v>138.43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0.98779791636934511</v>
      </c>
      <c r="H2861" s="5">
        <f t="shared" si="318"/>
        <v>0.98779791636934511</v>
      </c>
      <c r="I2861" s="10">
        <f t="shared" si="319"/>
        <v>0.98779791636934511</v>
      </c>
      <c r="J2861" s="10">
        <f t="shared" si="320"/>
        <v>0.98779791636934511</v>
      </c>
    </row>
    <row r="2862" spans="1:10" x14ac:dyDescent="0.3">
      <c r="A2862" s="6">
        <v>45046.166666666664</v>
      </c>
      <c r="B2862" s="7">
        <v>127.65</v>
      </c>
      <c r="C2862" s="7">
        <v>126.09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0.98777908343125731</v>
      </c>
      <c r="H2862" s="5">
        <f t="shared" si="318"/>
        <v>0.98777908343125731</v>
      </c>
      <c r="I2862" s="10">
        <f t="shared" si="319"/>
        <v>0.98777908343125731</v>
      </c>
      <c r="J2862" s="10">
        <f t="shared" si="320"/>
        <v>0.98777908343125731</v>
      </c>
    </row>
    <row r="2863" spans="1:10" x14ac:dyDescent="0.3">
      <c r="A2863" s="6">
        <v>45046.208333333336</v>
      </c>
      <c r="B2863" s="7">
        <v>126.87</v>
      </c>
      <c r="C2863" s="7">
        <v>125.32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0.98778276976432555</v>
      </c>
      <c r="H2863" s="5">
        <f t="shared" si="318"/>
        <v>0.98778276976432555</v>
      </c>
      <c r="I2863" s="10">
        <f t="shared" si="319"/>
        <v>0.98778276976432555</v>
      </c>
      <c r="J2863" s="10">
        <f t="shared" si="320"/>
        <v>0.98778276976432555</v>
      </c>
    </row>
    <row r="2864" spans="1:10" x14ac:dyDescent="0.3">
      <c r="A2864" s="6">
        <v>45046.25</v>
      </c>
      <c r="B2864" s="7">
        <v>109.74</v>
      </c>
      <c r="C2864" s="7">
        <v>108.41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0.98788044468744307</v>
      </c>
      <c r="H2864" s="5">
        <f t="shared" si="318"/>
        <v>0.98788044468744307</v>
      </c>
      <c r="I2864" s="10">
        <f t="shared" si="319"/>
        <v>0.98788044468744307</v>
      </c>
      <c r="J2864" s="10">
        <f t="shared" si="320"/>
        <v>0.98788044468744307</v>
      </c>
    </row>
    <row r="2865" spans="1:10" x14ac:dyDescent="0.3">
      <c r="A2865" s="6">
        <v>45046.291666666664</v>
      </c>
      <c r="B2865" s="7">
        <v>109.74</v>
      </c>
      <c r="C2865" s="7">
        <v>108.41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0.98788044468744307</v>
      </c>
      <c r="H2865" s="5">
        <f t="shared" si="318"/>
        <v>0.98788044468744307</v>
      </c>
      <c r="I2865" s="10">
        <f t="shared" si="319"/>
        <v>0.98788044468744307</v>
      </c>
      <c r="J2865" s="10">
        <f t="shared" si="320"/>
        <v>0.98788044468744307</v>
      </c>
    </row>
    <row r="2866" spans="1:10" x14ac:dyDescent="0.3">
      <c r="A2866" s="6">
        <v>45046.333333333336</v>
      </c>
      <c r="B2866" s="7">
        <v>65.17</v>
      </c>
      <c r="C2866" s="7">
        <v>64.38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0.9878778579100812</v>
      </c>
      <c r="H2866" s="5">
        <f t="shared" si="318"/>
        <v>0.9878778579100812</v>
      </c>
      <c r="I2866" s="10">
        <f t="shared" si="319"/>
        <v>0.9878778579100812</v>
      </c>
      <c r="J2866" s="10">
        <f t="shared" si="320"/>
        <v>0.9878778579100812</v>
      </c>
    </row>
    <row r="2867" spans="1:10" x14ac:dyDescent="0.3">
      <c r="A2867" s="6">
        <v>45046.375</v>
      </c>
      <c r="B2867" s="7">
        <v>0</v>
      </c>
      <c r="C2867" s="7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10">
        <f t="shared" si="319"/>
        <v>1</v>
      </c>
      <c r="J2867" s="10">
        <f t="shared" si="320"/>
        <v>1</v>
      </c>
    </row>
    <row r="2868" spans="1:10" x14ac:dyDescent="0.3">
      <c r="A2868" s="6">
        <v>45046.416666666664</v>
      </c>
      <c r="B2868" s="7">
        <v>0</v>
      </c>
      <c r="C2868" s="7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10">
        <f t="shared" si="319"/>
        <v>1</v>
      </c>
      <c r="J2868" s="10">
        <f t="shared" si="320"/>
        <v>1</v>
      </c>
    </row>
    <row r="2869" spans="1:10" x14ac:dyDescent="0.3">
      <c r="A2869" s="6">
        <v>45046.458333333336</v>
      </c>
      <c r="B2869" s="7">
        <v>0</v>
      </c>
      <c r="C2869" s="7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10">
        <f t="shared" si="319"/>
        <v>1</v>
      </c>
      <c r="J2869" s="10">
        <f t="shared" si="320"/>
        <v>1</v>
      </c>
    </row>
    <row r="2870" spans="1:10" x14ac:dyDescent="0.3">
      <c r="A2870" s="6">
        <v>45046.5</v>
      </c>
      <c r="B2870" s="7">
        <v>0</v>
      </c>
      <c r="C2870" s="7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10">
        <f t="shared" si="319"/>
        <v>1</v>
      </c>
      <c r="J2870" s="10">
        <f t="shared" si="320"/>
        <v>1</v>
      </c>
    </row>
    <row r="2871" spans="1:10" x14ac:dyDescent="0.3">
      <c r="A2871" s="6">
        <v>45046.541666666664</v>
      </c>
      <c r="B2871" s="7">
        <v>0</v>
      </c>
      <c r="C2871" s="7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10">
        <f t="shared" si="319"/>
        <v>1</v>
      </c>
      <c r="J2871" s="10">
        <f t="shared" si="320"/>
        <v>1</v>
      </c>
    </row>
    <row r="2872" spans="1:10" x14ac:dyDescent="0.3">
      <c r="A2872" s="6">
        <v>45046.583333333336</v>
      </c>
      <c r="B2872" s="7">
        <v>0</v>
      </c>
      <c r="C2872" s="7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10">
        <f t="shared" si="319"/>
        <v>1</v>
      </c>
      <c r="J2872" s="10">
        <f t="shared" si="320"/>
        <v>1</v>
      </c>
    </row>
    <row r="2873" spans="1:10" x14ac:dyDescent="0.3">
      <c r="A2873" s="6">
        <v>45046.625</v>
      </c>
      <c r="B2873" s="7">
        <v>0</v>
      </c>
      <c r="C2873" s="7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10">
        <f t="shared" si="319"/>
        <v>1</v>
      </c>
      <c r="J2873" s="10">
        <f t="shared" si="320"/>
        <v>1</v>
      </c>
    </row>
    <row r="2874" spans="1:10" x14ac:dyDescent="0.3">
      <c r="A2874" s="6">
        <v>45046.666666666664</v>
      </c>
      <c r="B2874" s="7">
        <v>0</v>
      </c>
      <c r="C2874" s="7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10">
        <f t="shared" si="319"/>
        <v>1</v>
      </c>
      <c r="J2874" s="10">
        <f t="shared" si="320"/>
        <v>1</v>
      </c>
    </row>
    <row r="2875" spans="1:10" x14ac:dyDescent="0.3">
      <c r="A2875" s="6">
        <v>45046.708333333336</v>
      </c>
      <c r="B2875" s="7">
        <v>0</v>
      </c>
      <c r="C2875" s="7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10">
        <f t="shared" si="319"/>
        <v>1</v>
      </c>
      <c r="J2875" s="10">
        <f t="shared" si="320"/>
        <v>1</v>
      </c>
    </row>
    <row r="2876" spans="1:10" x14ac:dyDescent="0.3">
      <c r="A2876" s="6">
        <v>45046.75</v>
      </c>
      <c r="B2876" s="7">
        <v>80.209999999999994</v>
      </c>
      <c r="C2876" s="7">
        <v>80.61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1.0049869093629225</v>
      </c>
      <c r="H2876" s="5">
        <f t="shared" si="318"/>
        <v>1.0049869093629225</v>
      </c>
      <c r="I2876" s="10">
        <f t="shared" si="319"/>
        <v>1.0049869093629225</v>
      </c>
      <c r="J2876" s="10">
        <f t="shared" si="320"/>
        <v>1.0049869093629225</v>
      </c>
    </row>
    <row r="2877" spans="1:10" x14ac:dyDescent="0.3">
      <c r="A2877" s="6">
        <v>45046.791666666664</v>
      </c>
      <c r="B2877" s="7">
        <v>168.73</v>
      </c>
      <c r="C2877" s="7">
        <v>167.24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0.99116932377170641</v>
      </c>
      <c r="H2877" s="5">
        <f t="shared" si="318"/>
        <v>0.99116932377170641</v>
      </c>
      <c r="I2877" s="10">
        <f t="shared" si="319"/>
        <v>0.99116932377170641</v>
      </c>
      <c r="J2877" s="10">
        <f t="shared" si="320"/>
        <v>0.99116932377170641</v>
      </c>
    </row>
    <row r="2878" spans="1:10" x14ac:dyDescent="0.3">
      <c r="A2878" s="6">
        <v>45046.833333333336</v>
      </c>
      <c r="B2878" s="7">
        <v>168.73</v>
      </c>
      <c r="C2878" s="7">
        <v>167.24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0.99116932377170641</v>
      </c>
      <c r="H2878" s="5">
        <f t="shared" si="318"/>
        <v>0.99116932377170641</v>
      </c>
      <c r="I2878" s="10">
        <f t="shared" si="319"/>
        <v>0.99116932377170641</v>
      </c>
      <c r="J2878" s="10">
        <f t="shared" si="320"/>
        <v>0.99116932377170641</v>
      </c>
    </row>
    <row r="2879" spans="1:10" x14ac:dyDescent="0.3">
      <c r="A2879" s="6">
        <v>45046.875</v>
      </c>
      <c r="B2879" s="7">
        <v>150</v>
      </c>
      <c r="C2879" s="7">
        <v>148.66999999999999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0.9911333333333332</v>
      </c>
      <c r="H2879" s="5">
        <f t="shared" si="318"/>
        <v>0.9911333333333332</v>
      </c>
      <c r="I2879" s="10">
        <f t="shared" si="319"/>
        <v>0.9911333333333332</v>
      </c>
      <c r="J2879" s="10">
        <f t="shared" si="320"/>
        <v>0.9911333333333332</v>
      </c>
    </row>
    <row r="2880" spans="1:10" x14ac:dyDescent="0.3">
      <c r="A2880" s="6">
        <v>45046.916666666664</v>
      </c>
      <c r="B2880" s="7">
        <v>150</v>
      </c>
      <c r="C2880" s="7">
        <v>148.66999999999999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0.9911333333333332</v>
      </c>
      <c r="H2880" s="5">
        <f t="shared" si="318"/>
        <v>0.9911333333333332</v>
      </c>
      <c r="I2880" s="10">
        <f t="shared" si="319"/>
        <v>0.9911333333333332</v>
      </c>
      <c r="J2880" s="10">
        <f t="shared" si="320"/>
        <v>0.9911333333333332</v>
      </c>
    </row>
    <row r="2881" spans="1:10" x14ac:dyDescent="0.3">
      <c r="A2881" s="6">
        <v>45046.958333333336</v>
      </c>
      <c r="B2881" s="7">
        <v>150</v>
      </c>
      <c r="C2881" s="7">
        <v>148.66999999999999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0.9911333333333332</v>
      </c>
      <c r="H2881" s="5">
        <f t="shared" si="318"/>
        <v>0.9911333333333332</v>
      </c>
      <c r="I2881" s="10">
        <f t="shared" si="319"/>
        <v>0.9911333333333332</v>
      </c>
      <c r="J2881" s="10">
        <f t="shared" si="320"/>
        <v>0.9911333333333332</v>
      </c>
    </row>
    <row r="2882" spans="1:10" x14ac:dyDescent="0.3">
      <c r="A2882" s="6">
        <v>45047</v>
      </c>
      <c r="B2882" s="7">
        <v>150</v>
      </c>
      <c r="C2882" s="7">
        <v>148.66999999999999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0.9911333333333332</v>
      </c>
      <c r="H2882" s="5">
        <f t="shared" si="318"/>
        <v>0.9911333333333332</v>
      </c>
      <c r="I2882" s="10">
        <f t="shared" si="319"/>
        <v>0.9911333333333332</v>
      </c>
      <c r="J2882" s="10">
        <f t="shared" si="320"/>
        <v>0.9911333333333332</v>
      </c>
    </row>
    <row r="2883" spans="1:10" x14ac:dyDescent="0.3">
      <c r="A2883" s="6">
        <v>45047.041666666664</v>
      </c>
      <c r="B2883" s="7">
        <v>147.63</v>
      </c>
      <c r="C2883" s="7">
        <v>144.76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0.98055950687529636</v>
      </c>
      <c r="H2883" s="5">
        <f t="shared" ref="H2883:H2946" si="325">MIN(MAX(G2883,$L$12),$M$12)</f>
        <v>0.98055950687529636</v>
      </c>
      <c r="I2883" s="10">
        <f t="shared" ref="I2883:I2946" si="326">MIN(MAX(H2883,$L$10),$M$10)</f>
        <v>0.98055950687529636</v>
      </c>
      <c r="J2883" s="10">
        <f t="shared" ref="J2883:J2946" si="327">MIN(MAX(I2883,$L$8),$M$8)</f>
        <v>0.98055950687529636</v>
      </c>
    </row>
    <row r="2884" spans="1:10" x14ac:dyDescent="0.3">
      <c r="A2884" s="6">
        <v>45047.083333333336</v>
      </c>
      <c r="B2884" s="7">
        <v>154.61000000000001</v>
      </c>
      <c r="C2884" s="7">
        <v>151.61000000000001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0.98059633917599121</v>
      </c>
      <c r="H2884" s="5">
        <f t="shared" si="325"/>
        <v>0.98059633917599121</v>
      </c>
      <c r="I2884" s="10">
        <f t="shared" si="326"/>
        <v>0.98059633917599121</v>
      </c>
      <c r="J2884" s="10">
        <f t="shared" si="327"/>
        <v>0.98059633917599121</v>
      </c>
    </row>
    <row r="2885" spans="1:10" x14ac:dyDescent="0.3">
      <c r="A2885" s="6">
        <v>45047.125</v>
      </c>
      <c r="B2885" s="7">
        <v>154.61000000000001</v>
      </c>
      <c r="C2885" s="7">
        <v>151.61000000000001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0.98059633917599121</v>
      </c>
      <c r="H2885" s="5">
        <f t="shared" si="325"/>
        <v>0.98059633917599121</v>
      </c>
      <c r="I2885" s="10">
        <f t="shared" si="326"/>
        <v>0.98059633917599121</v>
      </c>
      <c r="J2885" s="10">
        <f t="shared" si="327"/>
        <v>0.98059633917599121</v>
      </c>
    </row>
    <row r="2886" spans="1:10" x14ac:dyDescent="0.3">
      <c r="A2886" s="6">
        <v>45047.166666666664</v>
      </c>
      <c r="B2886" s="7">
        <v>153.19</v>
      </c>
      <c r="C2886" s="7">
        <v>150.22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0.98061231150858408</v>
      </c>
      <c r="H2886" s="5">
        <f t="shared" si="325"/>
        <v>0.98061231150858408</v>
      </c>
      <c r="I2886" s="10">
        <f t="shared" si="326"/>
        <v>0.98061231150858408</v>
      </c>
      <c r="J2886" s="10">
        <f t="shared" si="327"/>
        <v>0.98061231150858408</v>
      </c>
    </row>
    <row r="2887" spans="1:10" x14ac:dyDescent="0.3">
      <c r="A2887" s="6">
        <v>45047.208333333336</v>
      </c>
      <c r="B2887" s="7">
        <v>141.13999999999999</v>
      </c>
      <c r="C2887" s="7">
        <v>138.4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0.98058665155165092</v>
      </c>
      <c r="H2887" s="5">
        <f t="shared" si="325"/>
        <v>0.98058665155165092</v>
      </c>
      <c r="I2887" s="10">
        <f t="shared" si="326"/>
        <v>0.98058665155165092</v>
      </c>
      <c r="J2887" s="10">
        <f t="shared" si="327"/>
        <v>0.98058665155165092</v>
      </c>
    </row>
    <row r="2888" spans="1:10" x14ac:dyDescent="0.3">
      <c r="A2888" s="6">
        <v>45047.25</v>
      </c>
      <c r="B2888" s="7">
        <v>145.38999999999999</v>
      </c>
      <c r="C2888" s="7">
        <v>142.56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0.98053511245615255</v>
      </c>
      <c r="H2888" s="5">
        <f t="shared" si="325"/>
        <v>0.98053511245615255</v>
      </c>
      <c r="I2888" s="10">
        <f t="shared" si="326"/>
        <v>0.98053511245615255</v>
      </c>
      <c r="J2888" s="10">
        <f t="shared" si="327"/>
        <v>0.98053511245615255</v>
      </c>
    </row>
    <row r="2889" spans="1:10" x14ac:dyDescent="0.3">
      <c r="A2889" s="6">
        <v>45047.291666666664</v>
      </c>
      <c r="B2889" s="7">
        <v>149.52000000000001</v>
      </c>
      <c r="C2889" s="7">
        <v>146.62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0.98060460139111816</v>
      </c>
      <c r="H2889" s="5">
        <f t="shared" si="325"/>
        <v>0.98060460139111816</v>
      </c>
      <c r="I2889" s="10">
        <f t="shared" si="326"/>
        <v>0.98060460139111816</v>
      </c>
      <c r="J2889" s="10">
        <f t="shared" si="327"/>
        <v>0.98060460139111816</v>
      </c>
    </row>
    <row r="2890" spans="1:10" x14ac:dyDescent="0.3">
      <c r="A2890" s="6">
        <v>45047.333333333336</v>
      </c>
      <c r="B2890" s="7">
        <v>65.02</v>
      </c>
      <c r="C2890" s="7">
        <v>63.76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0.98062134727776074</v>
      </c>
      <c r="H2890" s="5">
        <f t="shared" si="325"/>
        <v>0.98062134727776074</v>
      </c>
      <c r="I2890" s="10">
        <f t="shared" si="326"/>
        <v>0.98062134727776074</v>
      </c>
      <c r="J2890" s="10">
        <f t="shared" si="327"/>
        <v>0.98062134727776074</v>
      </c>
    </row>
    <row r="2891" spans="1:10" x14ac:dyDescent="0.3">
      <c r="A2891" s="6">
        <v>45047.375</v>
      </c>
      <c r="B2891" s="7">
        <v>0</v>
      </c>
      <c r="C2891" s="7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10">
        <f t="shared" si="326"/>
        <v>1</v>
      </c>
      <c r="J2891" s="10">
        <f t="shared" si="327"/>
        <v>1</v>
      </c>
    </row>
    <row r="2892" spans="1:10" x14ac:dyDescent="0.3">
      <c r="A2892" s="6">
        <v>45047.416666666664</v>
      </c>
      <c r="B2892" s="7">
        <v>0</v>
      </c>
      <c r="C2892" s="7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10">
        <f t="shared" si="326"/>
        <v>1</v>
      </c>
      <c r="J2892" s="10">
        <f t="shared" si="327"/>
        <v>1</v>
      </c>
    </row>
    <row r="2893" spans="1:10" x14ac:dyDescent="0.3">
      <c r="A2893" s="6">
        <v>45047.458333333336</v>
      </c>
      <c r="B2893" s="7">
        <v>0</v>
      </c>
      <c r="C2893" s="7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10">
        <f t="shared" si="326"/>
        <v>1</v>
      </c>
      <c r="J2893" s="10">
        <f t="shared" si="327"/>
        <v>1</v>
      </c>
    </row>
    <row r="2894" spans="1:10" x14ac:dyDescent="0.3">
      <c r="A2894" s="6">
        <v>45047.5</v>
      </c>
      <c r="B2894" s="7">
        <v>0</v>
      </c>
      <c r="C2894" s="7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10">
        <f t="shared" si="326"/>
        <v>1</v>
      </c>
      <c r="J2894" s="10">
        <f t="shared" si="327"/>
        <v>1</v>
      </c>
    </row>
    <row r="2895" spans="1:10" x14ac:dyDescent="0.3">
      <c r="A2895" s="6">
        <v>45047.541666666664</v>
      </c>
      <c r="B2895" s="7">
        <v>0</v>
      </c>
      <c r="C2895" s="7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10">
        <f t="shared" si="326"/>
        <v>1</v>
      </c>
      <c r="J2895" s="10">
        <f t="shared" si="327"/>
        <v>1</v>
      </c>
    </row>
    <row r="2896" spans="1:10" x14ac:dyDescent="0.3">
      <c r="A2896" s="6">
        <v>45047.583333333336</v>
      </c>
      <c r="B2896" s="7">
        <v>0</v>
      </c>
      <c r="C2896" s="7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10">
        <f t="shared" si="326"/>
        <v>1</v>
      </c>
      <c r="J2896" s="10">
        <f t="shared" si="327"/>
        <v>1</v>
      </c>
    </row>
    <row r="2897" spans="1:10" x14ac:dyDescent="0.3">
      <c r="A2897" s="6">
        <v>45047.625</v>
      </c>
      <c r="B2897" s="7">
        <v>0</v>
      </c>
      <c r="C2897" s="7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10">
        <f t="shared" si="326"/>
        <v>1</v>
      </c>
      <c r="J2897" s="10">
        <f t="shared" si="327"/>
        <v>1</v>
      </c>
    </row>
    <row r="2898" spans="1:10" x14ac:dyDescent="0.3">
      <c r="A2898" s="6">
        <v>45047.666666666664</v>
      </c>
      <c r="B2898" s="7">
        <v>0</v>
      </c>
      <c r="C2898" s="7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10">
        <f t="shared" si="326"/>
        <v>1</v>
      </c>
      <c r="J2898" s="10">
        <f t="shared" si="327"/>
        <v>1</v>
      </c>
    </row>
    <row r="2899" spans="1:10" x14ac:dyDescent="0.3">
      <c r="A2899" s="6">
        <v>45047.708333333336</v>
      </c>
      <c r="B2899" s="7">
        <v>0</v>
      </c>
      <c r="C2899" s="7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10">
        <f t="shared" si="326"/>
        <v>1</v>
      </c>
      <c r="J2899" s="10">
        <f t="shared" si="327"/>
        <v>1</v>
      </c>
    </row>
    <row r="2900" spans="1:10" x14ac:dyDescent="0.3">
      <c r="A2900" s="6">
        <v>45047.75</v>
      </c>
      <c r="B2900" s="7">
        <v>86.37</v>
      </c>
      <c r="C2900" s="7">
        <v>87.44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1.0123885608428851</v>
      </c>
      <c r="H2900" s="5">
        <f t="shared" si="325"/>
        <v>1.0123885608428851</v>
      </c>
      <c r="I2900" s="10">
        <f t="shared" si="326"/>
        <v>1.0123885608428851</v>
      </c>
      <c r="J2900" s="10">
        <f t="shared" si="327"/>
        <v>1.0077110107676277</v>
      </c>
    </row>
    <row r="2901" spans="1:10" x14ac:dyDescent="0.3">
      <c r="A2901" s="6">
        <v>45047.791666666664</v>
      </c>
      <c r="B2901" s="7">
        <v>157.16999999999999</v>
      </c>
      <c r="C2901" s="7">
        <v>154.72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0.98441178341922764</v>
      </c>
      <c r="H2901" s="5">
        <f t="shared" si="325"/>
        <v>0.98441178341922764</v>
      </c>
      <c r="I2901" s="10">
        <f t="shared" si="326"/>
        <v>0.98441178341922764</v>
      </c>
      <c r="J2901" s="10">
        <f t="shared" si="327"/>
        <v>0.98441178341922764</v>
      </c>
    </row>
    <row r="2902" spans="1:10" x14ac:dyDescent="0.3">
      <c r="A2902" s="6">
        <v>45047.833333333336</v>
      </c>
      <c r="B2902" s="7">
        <v>157.16999999999999</v>
      </c>
      <c r="C2902" s="7">
        <v>154.72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0.98441178341922764</v>
      </c>
      <c r="H2902" s="5">
        <f t="shared" si="325"/>
        <v>0.98441178341922764</v>
      </c>
      <c r="I2902" s="10">
        <f t="shared" si="326"/>
        <v>0.98441178341922764</v>
      </c>
      <c r="J2902" s="10">
        <f t="shared" si="327"/>
        <v>0.98441178341922764</v>
      </c>
    </row>
    <row r="2903" spans="1:10" x14ac:dyDescent="0.3">
      <c r="A2903" s="6">
        <v>45047.875</v>
      </c>
      <c r="B2903" s="7">
        <v>157.16999999999999</v>
      </c>
      <c r="C2903" s="7">
        <v>154.72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0.98441178341922764</v>
      </c>
      <c r="H2903" s="5">
        <f t="shared" si="325"/>
        <v>0.98441178341922764</v>
      </c>
      <c r="I2903" s="10">
        <f t="shared" si="326"/>
        <v>0.98441178341922764</v>
      </c>
      <c r="J2903" s="10">
        <f t="shared" si="327"/>
        <v>0.98441178341922764</v>
      </c>
    </row>
    <row r="2904" spans="1:10" x14ac:dyDescent="0.3">
      <c r="A2904" s="6">
        <v>45047.916666666664</v>
      </c>
      <c r="B2904" s="7">
        <v>157.16999999999999</v>
      </c>
      <c r="C2904" s="7">
        <v>154.72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0.98441178341922764</v>
      </c>
      <c r="H2904" s="5">
        <f t="shared" si="325"/>
        <v>0.98441178341922764</v>
      </c>
      <c r="I2904" s="10">
        <f t="shared" si="326"/>
        <v>0.98441178341922764</v>
      </c>
      <c r="J2904" s="10">
        <f t="shared" si="327"/>
        <v>0.98441178341922764</v>
      </c>
    </row>
    <row r="2905" spans="1:10" x14ac:dyDescent="0.3">
      <c r="A2905" s="6">
        <v>45047.958333333336</v>
      </c>
      <c r="B2905" s="7">
        <v>157.16999999999999</v>
      </c>
      <c r="C2905" s="7">
        <v>154.72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0.98441178341922764</v>
      </c>
      <c r="H2905" s="5">
        <f t="shared" si="325"/>
        <v>0.98441178341922764</v>
      </c>
      <c r="I2905" s="10">
        <f t="shared" si="326"/>
        <v>0.98441178341922764</v>
      </c>
      <c r="J2905" s="10">
        <f t="shared" si="327"/>
        <v>0.98441178341922764</v>
      </c>
    </row>
    <row r="2906" spans="1:10" x14ac:dyDescent="0.3">
      <c r="A2906" s="6">
        <v>45048</v>
      </c>
      <c r="B2906" s="7">
        <v>153.52000000000001</v>
      </c>
      <c r="C2906" s="7">
        <v>151.12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0.98436685773840538</v>
      </c>
      <c r="H2906" s="5">
        <f t="shared" si="325"/>
        <v>0.98436685773840538</v>
      </c>
      <c r="I2906" s="10">
        <f t="shared" si="326"/>
        <v>0.98436685773840538</v>
      </c>
      <c r="J2906" s="10">
        <f t="shared" si="327"/>
        <v>0.98436685773840538</v>
      </c>
    </row>
    <row r="2907" spans="1:10" x14ac:dyDescent="0.3">
      <c r="A2907" s="6">
        <v>45048.041666666664</v>
      </c>
      <c r="B2907" s="7">
        <v>149.34</v>
      </c>
      <c r="C2907" s="7">
        <v>147.51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0.9877460827641622</v>
      </c>
      <c r="H2907" s="5">
        <f t="shared" si="325"/>
        <v>0.9877460827641622</v>
      </c>
      <c r="I2907" s="10">
        <f t="shared" si="326"/>
        <v>0.9877460827641622</v>
      </c>
      <c r="J2907" s="10">
        <f t="shared" si="327"/>
        <v>0.9877460827641622</v>
      </c>
    </row>
    <row r="2908" spans="1:10" x14ac:dyDescent="0.3">
      <c r="A2908" s="6">
        <v>45048.083333333336</v>
      </c>
      <c r="B2908" s="7">
        <v>149.34</v>
      </c>
      <c r="C2908" s="7">
        <v>147.51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0.9877460827641622</v>
      </c>
      <c r="H2908" s="5">
        <f t="shared" si="325"/>
        <v>0.9877460827641622</v>
      </c>
      <c r="I2908" s="10">
        <f t="shared" si="326"/>
        <v>0.9877460827641622</v>
      </c>
      <c r="J2908" s="10">
        <f t="shared" si="327"/>
        <v>0.9877460827641622</v>
      </c>
    </row>
    <row r="2909" spans="1:10" x14ac:dyDescent="0.3">
      <c r="A2909" s="6">
        <v>45048.125</v>
      </c>
      <c r="B2909" s="7">
        <v>136.86000000000001</v>
      </c>
      <c r="C2909" s="7">
        <v>135.18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0.98772468215694864</v>
      </c>
      <c r="H2909" s="5">
        <f t="shared" si="325"/>
        <v>0.98772468215694864</v>
      </c>
      <c r="I2909" s="10">
        <f t="shared" si="326"/>
        <v>0.98772468215694864</v>
      </c>
      <c r="J2909" s="10">
        <f t="shared" si="327"/>
        <v>0.98772468215694864</v>
      </c>
    </row>
    <row r="2910" spans="1:10" x14ac:dyDescent="0.3">
      <c r="A2910" s="6">
        <v>45048.166666666664</v>
      </c>
      <c r="B2910" s="7">
        <v>134.47</v>
      </c>
      <c r="C2910" s="7">
        <v>132.82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0.98772960511638275</v>
      </c>
      <c r="H2910" s="5">
        <f t="shared" si="325"/>
        <v>0.98772960511638275</v>
      </c>
      <c r="I2910" s="10">
        <f t="shared" si="326"/>
        <v>0.98772960511638275</v>
      </c>
      <c r="J2910" s="10">
        <f t="shared" si="327"/>
        <v>0.98772960511638275</v>
      </c>
    </row>
    <row r="2911" spans="1:10" x14ac:dyDescent="0.3">
      <c r="A2911" s="6">
        <v>45048.208333333336</v>
      </c>
      <c r="B2911" s="7">
        <v>134.47</v>
      </c>
      <c r="C2911" s="7">
        <v>132.82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0.98772960511638275</v>
      </c>
      <c r="H2911" s="5">
        <f t="shared" si="325"/>
        <v>0.98772960511638275</v>
      </c>
      <c r="I2911" s="10">
        <f t="shared" si="326"/>
        <v>0.98772960511638275</v>
      </c>
      <c r="J2911" s="10">
        <f t="shared" si="327"/>
        <v>0.98772960511638275</v>
      </c>
    </row>
    <row r="2912" spans="1:10" x14ac:dyDescent="0.3">
      <c r="A2912" s="6">
        <v>45048.25</v>
      </c>
      <c r="B2912" s="7">
        <v>143.31</v>
      </c>
      <c r="C2912" s="7">
        <v>141.55000000000001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0.98771893098876573</v>
      </c>
      <c r="H2912" s="5">
        <f t="shared" si="325"/>
        <v>0.98771893098876573</v>
      </c>
      <c r="I2912" s="10">
        <f t="shared" si="326"/>
        <v>0.98771893098876573</v>
      </c>
      <c r="J2912" s="10">
        <f t="shared" si="327"/>
        <v>0.98771893098876573</v>
      </c>
    </row>
    <row r="2913" spans="1:10" x14ac:dyDescent="0.3">
      <c r="A2913" s="6">
        <v>45048.291666666664</v>
      </c>
      <c r="B2913" s="7">
        <v>151.72999999999999</v>
      </c>
      <c r="C2913" s="7">
        <v>149.87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0.98774138271930412</v>
      </c>
      <c r="H2913" s="5">
        <f t="shared" si="325"/>
        <v>0.98774138271930412</v>
      </c>
      <c r="I2913" s="10">
        <f t="shared" si="326"/>
        <v>0.98774138271930412</v>
      </c>
      <c r="J2913" s="10">
        <f t="shared" si="327"/>
        <v>0.98774138271930412</v>
      </c>
    </row>
    <row r="2914" spans="1:10" x14ac:dyDescent="0.3">
      <c r="A2914" s="6">
        <v>45048.333333333336</v>
      </c>
      <c r="B2914" s="7">
        <v>142.35</v>
      </c>
      <c r="C2914" s="7">
        <v>140.6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0.98770635756937131</v>
      </c>
      <c r="H2914" s="5">
        <f t="shared" si="325"/>
        <v>0.98770635756937131</v>
      </c>
      <c r="I2914" s="10">
        <f t="shared" si="326"/>
        <v>0.98770635756937131</v>
      </c>
      <c r="J2914" s="10">
        <f t="shared" si="327"/>
        <v>0.98770635756937131</v>
      </c>
    </row>
    <row r="2915" spans="1:10" x14ac:dyDescent="0.3">
      <c r="A2915" s="6">
        <v>45048.375</v>
      </c>
      <c r="B2915" s="7">
        <v>44.48</v>
      </c>
      <c r="C2915" s="7">
        <v>45.3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1.0184352517985611</v>
      </c>
      <c r="H2915" s="5">
        <f t="shared" si="325"/>
        <v>1.0184352517985611</v>
      </c>
      <c r="I2915" s="10">
        <f t="shared" si="326"/>
        <v>1.0154220215352554</v>
      </c>
      <c r="J2915" s="10">
        <f t="shared" si="327"/>
        <v>1.0077110107676277</v>
      </c>
    </row>
    <row r="2916" spans="1:10" x14ac:dyDescent="0.3">
      <c r="A2916" s="6">
        <v>45048.416666666664</v>
      </c>
      <c r="B2916" s="7">
        <v>0</v>
      </c>
      <c r="C2916" s="7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10">
        <f t="shared" si="326"/>
        <v>1</v>
      </c>
      <c r="J2916" s="10">
        <f t="shared" si="327"/>
        <v>1</v>
      </c>
    </row>
    <row r="2917" spans="1:10" x14ac:dyDescent="0.3">
      <c r="A2917" s="6">
        <v>45048.458333333336</v>
      </c>
      <c r="B2917" s="7">
        <v>0</v>
      </c>
      <c r="C2917" s="7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10">
        <f t="shared" si="326"/>
        <v>1</v>
      </c>
      <c r="J2917" s="10">
        <f t="shared" si="327"/>
        <v>1</v>
      </c>
    </row>
    <row r="2918" spans="1:10" x14ac:dyDescent="0.3">
      <c r="A2918" s="6">
        <v>45048.5</v>
      </c>
      <c r="B2918" s="7">
        <v>0</v>
      </c>
      <c r="C2918" s="7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10">
        <f t="shared" si="326"/>
        <v>1</v>
      </c>
      <c r="J2918" s="10">
        <f t="shared" si="327"/>
        <v>1</v>
      </c>
    </row>
    <row r="2919" spans="1:10" x14ac:dyDescent="0.3">
      <c r="A2919" s="6">
        <v>45048.541666666664</v>
      </c>
      <c r="B2919" s="7">
        <v>0</v>
      </c>
      <c r="C2919" s="7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10">
        <f t="shared" si="326"/>
        <v>1</v>
      </c>
      <c r="J2919" s="10">
        <f t="shared" si="327"/>
        <v>1</v>
      </c>
    </row>
    <row r="2920" spans="1:10" x14ac:dyDescent="0.3">
      <c r="A2920" s="6">
        <v>45048.583333333336</v>
      </c>
      <c r="B2920" s="7">
        <v>0</v>
      </c>
      <c r="C2920" s="7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10">
        <f t="shared" si="326"/>
        <v>1</v>
      </c>
      <c r="J2920" s="10">
        <f t="shared" si="327"/>
        <v>1</v>
      </c>
    </row>
    <row r="2921" spans="1:10" x14ac:dyDescent="0.3">
      <c r="A2921" s="6">
        <v>45048.625</v>
      </c>
      <c r="B2921" s="7">
        <v>0</v>
      </c>
      <c r="C2921" s="7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10">
        <f t="shared" si="326"/>
        <v>1</v>
      </c>
      <c r="J2921" s="10">
        <f t="shared" si="327"/>
        <v>1</v>
      </c>
    </row>
    <row r="2922" spans="1:10" x14ac:dyDescent="0.3">
      <c r="A2922" s="6">
        <v>45048.666666666664</v>
      </c>
      <c r="B2922" s="7">
        <v>0</v>
      </c>
      <c r="C2922" s="7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10">
        <f t="shared" si="326"/>
        <v>1</v>
      </c>
      <c r="J2922" s="10">
        <f t="shared" si="327"/>
        <v>1</v>
      </c>
    </row>
    <row r="2923" spans="1:10" x14ac:dyDescent="0.3">
      <c r="A2923" s="6">
        <v>45048.708333333336</v>
      </c>
      <c r="B2923" s="7">
        <v>0</v>
      </c>
      <c r="C2923" s="7">
        <v>0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</v>
      </c>
      <c r="H2923" s="5">
        <f t="shared" si="325"/>
        <v>1</v>
      </c>
      <c r="I2923" s="10">
        <f t="shared" si="326"/>
        <v>1</v>
      </c>
      <c r="J2923" s="10">
        <f t="shared" si="327"/>
        <v>1</v>
      </c>
    </row>
    <row r="2924" spans="1:10" x14ac:dyDescent="0.3">
      <c r="A2924" s="6">
        <v>45048.75</v>
      </c>
      <c r="B2924" s="7">
        <v>102.51</v>
      </c>
      <c r="C2924" s="7">
        <v>104.4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1.0184372256365233</v>
      </c>
      <c r="H2924" s="5">
        <f t="shared" si="325"/>
        <v>1.0184372256365233</v>
      </c>
      <c r="I2924" s="10">
        <f t="shared" si="326"/>
        <v>1.0154220215352554</v>
      </c>
      <c r="J2924" s="10">
        <f t="shared" si="327"/>
        <v>1.0077110107676277</v>
      </c>
    </row>
    <row r="2925" spans="1:10" x14ac:dyDescent="0.3">
      <c r="A2925" s="6">
        <v>45048.791666666664</v>
      </c>
      <c r="B2925" s="7">
        <v>157.22</v>
      </c>
      <c r="C2925" s="7">
        <v>155.44999999999999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0.9887418903447398</v>
      </c>
      <c r="H2925" s="5">
        <f t="shared" si="325"/>
        <v>0.9887418903447398</v>
      </c>
      <c r="I2925" s="10">
        <f t="shared" si="326"/>
        <v>0.9887418903447398</v>
      </c>
      <c r="J2925" s="10">
        <f t="shared" si="327"/>
        <v>0.9887418903447398</v>
      </c>
    </row>
    <row r="2926" spans="1:10" x14ac:dyDescent="0.3">
      <c r="A2926" s="6">
        <v>45048.833333333336</v>
      </c>
      <c r="B2926" s="7">
        <v>150.36000000000001</v>
      </c>
      <c r="C2926" s="7">
        <v>148.66999999999999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0.98876030859271069</v>
      </c>
      <c r="H2926" s="5">
        <f t="shared" si="325"/>
        <v>0.98876030859271069</v>
      </c>
      <c r="I2926" s="10">
        <f t="shared" si="326"/>
        <v>0.98876030859271069</v>
      </c>
      <c r="J2926" s="10">
        <f t="shared" si="327"/>
        <v>0.98876030859271069</v>
      </c>
    </row>
    <row r="2927" spans="1:10" x14ac:dyDescent="0.3">
      <c r="A2927" s="6">
        <v>45048.875</v>
      </c>
      <c r="B2927" s="7">
        <v>150.88</v>
      </c>
      <c r="C2927" s="7">
        <v>149.19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0.98879904559915166</v>
      </c>
      <c r="H2927" s="5">
        <f t="shared" si="325"/>
        <v>0.98879904559915166</v>
      </c>
      <c r="I2927" s="10">
        <f t="shared" si="326"/>
        <v>0.98879904559915166</v>
      </c>
      <c r="J2927" s="10">
        <f t="shared" si="327"/>
        <v>0.98879904559915166</v>
      </c>
    </row>
    <row r="2928" spans="1:10" x14ac:dyDescent="0.3">
      <c r="A2928" s="6">
        <v>45048.916666666664</v>
      </c>
      <c r="B2928" s="7">
        <v>157.22</v>
      </c>
      <c r="C2928" s="7">
        <v>155.44999999999999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0.9887418903447398</v>
      </c>
      <c r="H2928" s="5">
        <f t="shared" si="325"/>
        <v>0.9887418903447398</v>
      </c>
      <c r="I2928" s="10">
        <f t="shared" si="326"/>
        <v>0.9887418903447398</v>
      </c>
      <c r="J2928" s="10">
        <f t="shared" si="327"/>
        <v>0.9887418903447398</v>
      </c>
    </row>
    <row r="2929" spans="1:10" x14ac:dyDescent="0.3">
      <c r="A2929" s="6">
        <v>45048.958333333336</v>
      </c>
      <c r="B2929" s="7">
        <v>151.63</v>
      </c>
      <c r="C2929" s="7">
        <v>149.91999999999999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0.98872254830838224</v>
      </c>
      <c r="H2929" s="5">
        <f t="shared" si="325"/>
        <v>0.98872254830838224</v>
      </c>
      <c r="I2929" s="10">
        <f t="shared" si="326"/>
        <v>0.98872254830838224</v>
      </c>
      <c r="J2929" s="10">
        <f t="shared" si="327"/>
        <v>0.98872254830838224</v>
      </c>
    </row>
    <row r="2930" spans="1:10" x14ac:dyDescent="0.3">
      <c r="A2930" s="6">
        <v>45049</v>
      </c>
      <c r="B2930" s="7">
        <v>134.19</v>
      </c>
      <c r="C2930" s="7">
        <v>132.68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0.98874729860645361</v>
      </c>
      <c r="H2930" s="5">
        <f t="shared" si="325"/>
        <v>0.98874729860645361</v>
      </c>
      <c r="I2930" s="10">
        <f t="shared" si="326"/>
        <v>0.98874729860645361</v>
      </c>
      <c r="J2930" s="10">
        <f t="shared" si="327"/>
        <v>0.98874729860645361</v>
      </c>
    </row>
    <row r="2931" spans="1:10" x14ac:dyDescent="0.3">
      <c r="A2931" s="6">
        <v>45049.041666666664</v>
      </c>
      <c r="B2931" s="7">
        <v>129.88</v>
      </c>
      <c r="C2931" s="7">
        <v>128.68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0.99076070218663392</v>
      </c>
      <c r="H2931" s="5">
        <f t="shared" si="325"/>
        <v>0.99076070218663392</v>
      </c>
      <c r="I2931" s="10">
        <f t="shared" si="326"/>
        <v>0.99076070218663392</v>
      </c>
      <c r="J2931" s="10">
        <f t="shared" si="327"/>
        <v>0.99076070218663392</v>
      </c>
    </row>
    <row r="2932" spans="1:10" x14ac:dyDescent="0.3">
      <c r="A2932" s="6">
        <v>45049.083333333336</v>
      </c>
      <c r="B2932" s="7">
        <v>127.56</v>
      </c>
      <c r="C2932" s="7">
        <v>126.38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0.99074945123863278</v>
      </c>
      <c r="H2932" s="5">
        <f t="shared" si="325"/>
        <v>0.99074945123863278</v>
      </c>
      <c r="I2932" s="10">
        <f t="shared" si="326"/>
        <v>0.99074945123863278</v>
      </c>
      <c r="J2932" s="10">
        <f t="shared" si="327"/>
        <v>0.99074945123863278</v>
      </c>
    </row>
    <row r="2933" spans="1:10" x14ac:dyDescent="0.3">
      <c r="A2933" s="6">
        <v>45049.125</v>
      </c>
      <c r="B2933" s="7">
        <v>127.56</v>
      </c>
      <c r="C2933" s="7">
        <v>126.38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0.99074945123863278</v>
      </c>
      <c r="H2933" s="5">
        <f t="shared" si="325"/>
        <v>0.99074945123863278</v>
      </c>
      <c r="I2933" s="10">
        <f t="shared" si="326"/>
        <v>0.99074945123863278</v>
      </c>
      <c r="J2933" s="10">
        <f t="shared" si="327"/>
        <v>0.99074945123863278</v>
      </c>
    </row>
    <row r="2934" spans="1:10" x14ac:dyDescent="0.3">
      <c r="A2934" s="6">
        <v>45049.166666666664</v>
      </c>
      <c r="B2934" s="7">
        <v>116.61</v>
      </c>
      <c r="C2934" s="7">
        <v>115.54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0.99082411456993402</v>
      </c>
      <c r="H2934" s="5">
        <f t="shared" si="325"/>
        <v>0.99082411456993402</v>
      </c>
      <c r="I2934" s="10">
        <f t="shared" si="326"/>
        <v>0.99082411456993402</v>
      </c>
      <c r="J2934" s="10">
        <f t="shared" si="327"/>
        <v>0.99082411456993402</v>
      </c>
    </row>
    <row r="2935" spans="1:10" x14ac:dyDescent="0.3">
      <c r="A2935" s="6">
        <v>45049.208333333336</v>
      </c>
      <c r="B2935" s="7">
        <v>129.13999999999999</v>
      </c>
      <c r="C2935" s="7">
        <v>127.95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0.99078519436270729</v>
      </c>
      <c r="H2935" s="5">
        <f t="shared" si="325"/>
        <v>0.99078519436270729</v>
      </c>
      <c r="I2935" s="10">
        <f t="shared" si="326"/>
        <v>0.99078519436270729</v>
      </c>
      <c r="J2935" s="10">
        <f t="shared" si="327"/>
        <v>0.99078519436270729</v>
      </c>
    </row>
    <row r="2936" spans="1:10" x14ac:dyDescent="0.3">
      <c r="A2936" s="6">
        <v>45049.25</v>
      </c>
      <c r="B2936" s="7">
        <v>136.33000000000001</v>
      </c>
      <c r="C2936" s="7">
        <v>135.06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0.99068436881097333</v>
      </c>
      <c r="H2936" s="5">
        <f t="shared" si="325"/>
        <v>0.99068436881097333</v>
      </c>
      <c r="I2936" s="10">
        <f t="shared" si="326"/>
        <v>0.99068436881097333</v>
      </c>
      <c r="J2936" s="10">
        <f t="shared" si="327"/>
        <v>0.99068436881097333</v>
      </c>
    </row>
    <row r="2937" spans="1:10" x14ac:dyDescent="0.3">
      <c r="A2937" s="6">
        <v>45049.291666666664</v>
      </c>
      <c r="B2937" s="7">
        <v>163.89</v>
      </c>
      <c r="C2937" s="7">
        <v>162.37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0.99072548660687054</v>
      </c>
      <c r="H2937" s="5">
        <f t="shared" si="325"/>
        <v>0.99072548660687054</v>
      </c>
      <c r="I2937" s="10">
        <f t="shared" si="326"/>
        <v>0.99072548660687054</v>
      </c>
      <c r="J2937" s="10">
        <f t="shared" si="327"/>
        <v>0.99072548660687054</v>
      </c>
    </row>
    <row r="2938" spans="1:10" x14ac:dyDescent="0.3">
      <c r="A2938" s="6">
        <v>45049.333333333336</v>
      </c>
      <c r="B2938" s="7">
        <v>147.04</v>
      </c>
      <c r="C2938" s="7">
        <v>145.68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0.99075081610446147</v>
      </c>
      <c r="H2938" s="5">
        <f t="shared" si="325"/>
        <v>0.99075081610446147</v>
      </c>
      <c r="I2938" s="10">
        <f t="shared" si="326"/>
        <v>0.99075081610446147</v>
      </c>
      <c r="J2938" s="10">
        <f t="shared" si="327"/>
        <v>0.99075081610446147</v>
      </c>
    </row>
    <row r="2939" spans="1:10" x14ac:dyDescent="0.3">
      <c r="A2939" s="6">
        <v>45049.375</v>
      </c>
      <c r="B2939" s="7">
        <v>76.099999999999994</v>
      </c>
      <c r="C2939" s="7">
        <v>77.62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1.0199737187910645</v>
      </c>
      <c r="H2939" s="5">
        <f t="shared" si="325"/>
        <v>1.0199737187910645</v>
      </c>
      <c r="I2939" s="10">
        <f t="shared" si="326"/>
        <v>1.0154220215352554</v>
      </c>
      <c r="J2939" s="10">
        <f t="shared" si="327"/>
        <v>1.0077110107676277</v>
      </c>
    </row>
    <row r="2940" spans="1:10" x14ac:dyDescent="0.3">
      <c r="A2940" s="6">
        <v>45049.416666666664</v>
      </c>
      <c r="B2940" s="7">
        <v>0</v>
      </c>
      <c r="C2940" s="7">
        <v>0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</v>
      </c>
      <c r="H2940" s="5">
        <f t="shared" si="325"/>
        <v>1</v>
      </c>
      <c r="I2940" s="10">
        <f t="shared" si="326"/>
        <v>1</v>
      </c>
      <c r="J2940" s="10">
        <f t="shared" si="327"/>
        <v>1</v>
      </c>
    </row>
    <row r="2941" spans="1:10" x14ac:dyDescent="0.3">
      <c r="A2941" s="6">
        <v>45049.458333333336</v>
      </c>
      <c r="B2941" s="7">
        <v>0</v>
      </c>
      <c r="C2941" s="7">
        <v>0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</v>
      </c>
      <c r="H2941" s="5">
        <f t="shared" si="325"/>
        <v>1</v>
      </c>
      <c r="I2941" s="10">
        <f t="shared" si="326"/>
        <v>1</v>
      </c>
      <c r="J2941" s="10">
        <f t="shared" si="327"/>
        <v>1</v>
      </c>
    </row>
    <row r="2942" spans="1:10" x14ac:dyDescent="0.3">
      <c r="A2942" s="6">
        <v>45049.5</v>
      </c>
      <c r="B2942" s="7">
        <v>0</v>
      </c>
      <c r="C2942" s="7">
        <v>0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</v>
      </c>
      <c r="H2942" s="5">
        <f t="shared" si="325"/>
        <v>1</v>
      </c>
      <c r="I2942" s="10">
        <f t="shared" si="326"/>
        <v>1</v>
      </c>
      <c r="J2942" s="10">
        <f t="shared" si="327"/>
        <v>1</v>
      </c>
    </row>
    <row r="2943" spans="1:10" x14ac:dyDescent="0.3">
      <c r="A2943" s="6">
        <v>45049.541666666664</v>
      </c>
      <c r="B2943" s="7">
        <v>0</v>
      </c>
      <c r="C2943" s="7">
        <v>0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</v>
      </c>
      <c r="H2943" s="5">
        <f t="shared" si="325"/>
        <v>1</v>
      </c>
      <c r="I2943" s="10">
        <f t="shared" si="326"/>
        <v>1</v>
      </c>
      <c r="J2943" s="10">
        <f t="shared" si="327"/>
        <v>1</v>
      </c>
    </row>
    <row r="2944" spans="1:10" x14ac:dyDescent="0.3">
      <c r="A2944" s="6">
        <v>45049.583333333336</v>
      </c>
      <c r="B2944" s="7">
        <v>0</v>
      </c>
      <c r="C2944" s="7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10">
        <f t="shared" si="326"/>
        <v>1</v>
      </c>
      <c r="J2944" s="10">
        <f t="shared" si="327"/>
        <v>1</v>
      </c>
    </row>
    <row r="2945" spans="1:10" x14ac:dyDescent="0.3">
      <c r="A2945" s="6">
        <v>45049.625</v>
      </c>
      <c r="B2945" s="7">
        <v>0</v>
      </c>
      <c r="C2945" s="7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10">
        <f t="shared" si="326"/>
        <v>1</v>
      </c>
      <c r="J2945" s="10">
        <f t="shared" si="327"/>
        <v>1</v>
      </c>
    </row>
    <row r="2946" spans="1:10" x14ac:dyDescent="0.3">
      <c r="A2946" s="6">
        <v>45049.666666666664</v>
      </c>
      <c r="B2946" s="7">
        <v>0</v>
      </c>
      <c r="C2946" s="7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10">
        <f t="shared" si="326"/>
        <v>1</v>
      </c>
      <c r="J2946" s="10">
        <f t="shared" si="327"/>
        <v>1</v>
      </c>
    </row>
    <row r="2947" spans="1:10" x14ac:dyDescent="0.3">
      <c r="A2947" s="6">
        <v>45049.708333333336</v>
      </c>
      <c r="B2947" s="7">
        <v>20.09</v>
      </c>
      <c r="C2947" s="7">
        <v>20.49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1.0199104031856645</v>
      </c>
      <c r="H2947" s="5">
        <f t="shared" ref="H2947:H3010" si="332">MIN(MAX(G2947,$L$12),$M$12)</f>
        <v>1.0199104031856645</v>
      </c>
      <c r="I2947" s="10">
        <f t="shared" ref="I2947:I3010" si="333">MIN(MAX(H2947,$L$10),$M$10)</f>
        <v>1.0154220215352554</v>
      </c>
      <c r="J2947" s="10">
        <f t="shared" ref="J2947:J3010" si="334">MIN(MAX(I2947,$L$8),$M$8)</f>
        <v>1.0077110107676277</v>
      </c>
    </row>
    <row r="2948" spans="1:10" x14ac:dyDescent="0.3">
      <c r="A2948" s="6">
        <v>45049.75</v>
      </c>
      <c r="B2948" s="7">
        <v>150.66999999999999</v>
      </c>
      <c r="C2948" s="7">
        <v>153.69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1.0200438043406119</v>
      </c>
      <c r="H2948" s="5">
        <f t="shared" si="332"/>
        <v>1.0200438043406119</v>
      </c>
      <c r="I2948" s="10">
        <f t="shared" si="333"/>
        <v>1.0154220215352554</v>
      </c>
      <c r="J2948" s="10">
        <f t="shared" si="334"/>
        <v>1.0077110107676277</v>
      </c>
    </row>
    <row r="2949" spans="1:10" x14ac:dyDescent="0.3">
      <c r="A2949" s="6">
        <v>45049.791666666664</v>
      </c>
      <c r="B2949" s="7">
        <v>169.01</v>
      </c>
      <c r="C2949" s="7">
        <v>166.63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0.98591799301816463</v>
      </c>
      <c r="H2949" s="5">
        <f t="shared" si="332"/>
        <v>0.98591799301816463</v>
      </c>
      <c r="I2949" s="10">
        <f t="shared" si="333"/>
        <v>0.98591799301816463</v>
      </c>
      <c r="J2949" s="10">
        <f t="shared" si="334"/>
        <v>0.98591799301816463</v>
      </c>
    </row>
    <row r="2950" spans="1:10" x14ac:dyDescent="0.3">
      <c r="A2950" s="6">
        <v>45049.833333333336</v>
      </c>
      <c r="B2950" s="7">
        <v>169.01</v>
      </c>
      <c r="C2950" s="7">
        <v>166.63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0.98591799301816463</v>
      </c>
      <c r="H2950" s="5">
        <f t="shared" si="332"/>
        <v>0.98591799301816463</v>
      </c>
      <c r="I2950" s="10">
        <f t="shared" si="333"/>
        <v>0.98591799301816463</v>
      </c>
      <c r="J2950" s="10">
        <f t="shared" si="334"/>
        <v>0.98591799301816463</v>
      </c>
    </row>
    <row r="2951" spans="1:10" x14ac:dyDescent="0.3">
      <c r="A2951" s="6">
        <v>45049.875</v>
      </c>
      <c r="B2951" s="7">
        <v>169.01</v>
      </c>
      <c r="C2951" s="7">
        <v>166.63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0.98591799301816463</v>
      </c>
      <c r="H2951" s="5">
        <f t="shared" si="332"/>
        <v>0.98591799301816463</v>
      </c>
      <c r="I2951" s="10">
        <f t="shared" si="333"/>
        <v>0.98591799301816463</v>
      </c>
      <c r="J2951" s="10">
        <f t="shared" si="334"/>
        <v>0.98591799301816463</v>
      </c>
    </row>
    <row r="2952" spans="1:10" x14ac:dyDescent="0.3">
      <c r="A2952" s="6">
        <v>45049.916666666664</v>
      </c>
      <c r="B2952" s="7">
        <v>169.01</v>
      </c>
      <c r="C2952" s="7">
        <v>166.63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0.98591799301816463</v>
      </c>
      <c r="H2952" s="5">
        <f t="shared" si="332"/>
        <v>0.98591799301816463</v>
      </c>
      <c r="I2952" s="10">
        <f t="shared" si="333"/>
        <v>0.98591799301816463</v>
      </c>
      <c r="J2952" s="10">
        <f t="shared" si="334"/>
        <v>0.98591799301816463</v>
      </c>
    </row>
    <row r="2953" spans="1:10" x14ac:dyDescent="0.3">
      <c r="A2953" s="6">
        <v>45049.958333333336</v>
      </c>
      <c r="B2953" s="7">
        <v>169.01</v>
      </c>
      <c r="C2953" s="7">
        <v>166.63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0.98591799301816463</v>
      </c>
      <c r="H2953" s="5">
        <f t="shared" si="332"/>
        <v>0.98591799301816463</v>
      </c>
      <c r="I2953" s="10">
        <f t="shared" si="333"/>
        <v>0.98591799301816463</v>
      </c>
      <c r="J2953" s="10">
        <f t="shared" si="334"/>
        <v>0.98591799301816463</v>
      </c>
    </row>
    <row r="2954" spans="1:10" x14ac:dyDescent="0.3">
      <c r="A2954" s="6">
        <v>45050</v>
      </c>
      <c r="B2954" s="7">
        <v>167.86</v>
      </c>
      <c r="C2954" s="7">
        <v>165.49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0.98588109138567848</v>
      </c>
      <c r="H2954" s="5">
        <f t="shared" si="332"/>
        <v>0.98588109138567848</v>
      </c>
      <c r="I2954" s="10">
        <f t="shared" si="333"/>
        <v>0.98588109138567848</v>
      </c>
      <c r="J2954" s="10">
        <f t="shared" si="334"/>
        <v>0.98588109138567848</v>
      </c>
    </row>
    <row r="2955" spans="1:10" x14ac:dyDescent="0.3">
      <c r="A2955" s="6">
        <v>45050.041666666664</v>
      </c>
      <c r="B2955" s="7">
        <v>138.74</v>
      </c>
      <c r="C2955" s="7">
        <v>137.31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0.989692950843304</v>
      </c>
      <c r="H2955" s="5">
        <f t="shared" si="332"/>
        <v>0.989692950843304</v>
      </c>
      <c r="I2955" s="10">
        <f t="shared" si="333"/>
        <v>0.989692950843304</v>
      </c>
      <c r="J2955" s="10">
        <f t="shared" si="334"/>
        <v>0.989692950843304</v>
      </c>
    </row>
    <row r="2956" spans="1:10" x14ac:dyDescent="0.3">
      <c r="A2956" s="6">
        <v>45050.083333333336</v>
      </c>
      <c r="B2956" s="7">
        <v>134.79</v>
      </c>
      <c r="C2956" s="7">
        <v>133.4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0.98968766228948746</v>
      </c>
      <c r="H2956" s="5">
        <f t="shared" si="332"/>
        <v>0.98968766228948746</v>
      </c>
      <c r="I2956" s="10">
        <f t="shared" si="333"/>
        <v>0.98968766228948746</v>
      </c>
      <c r="J2956" s="10">
        <f t="shared" si="334"/>
        <v>0.98968766228948746</v>
      </c>
    </row>
    <row r="2957" spans="1:10" x14ac:dyDescent="0.3">
      <c r="A2957" s="6">
        <v>45050.125</v>
      </c>
      <c r="B2957" s="7">
        <v>134.79</v>
      </c>
      <c r="C2957" s="7">
        <v>133.4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0.98968766228948746</v>
      </c>
      <c r="H2957" s="5">
        <f t="shared" si="332"/>
        <v>0.98968766228948746</v>
      </c>
      <c r="I2957" s="10">
        <f t="shared" si="333"/>
        <v>0.98968766228948746</v>
      </c>
      <c r="J2957" s="10">
        <f t="shared" si="334"/>
        <v>0.98968766228948746</v>
      </c>
    </row>
    <row r="2958" spans="1:10" x14ac:dyDescent="0.3">
      <c r="A2958" s="6">
        <v>45050.166666666664</v>
      </c>
      <c r="B2958" s="7">
        <v>134.79</v>
      </c>
      <c r="C2958" s="7">
        <v>133.4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0.98968766228948746</v>
      </c>
      <c r="H2958" s="5">
        <f t="shared" si="332"/>
        <v>0.98968766228948746</v>
      </c>
      <c r="I2958" s="10">
        <f t="shared" si="333"/>
        <v>0.98968766228948746</v>
      </c>
      <c r="J2958" s="10">
        <f t="shared" si="334"/>
        <v>0.98968766228948746</v>
      </c>
    </row>
    <row r="2959" spans="1:10" x14ac:dyDescent="0.3">
      <c r="A2959" s="6">
        <v>45050.208333333336</v>
      </c>
      <c r="B2959" s="7">
        <v>136.97</v>
      </c>
      <c r="C2959" s="7">
        <v>135.55000000000001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0.98963276629918973</v>
      </c>
      <c r="H2959" s="5">
        <f t="shared" si="332"/>
        <v>0.98963276629918973</v>
      </c>
      <c r="I2959" s="10">
        <f t="shared" si="333"/>
        <v>0.98963276629918973</v>
      </c>
      <c r="J2959" s="10">
        <f t="shared" si="334"/>
        <v>0.98963276629918973</v>
      </c>
    </row>
    <row r="2960" spans="1:10" x14ac:dyDescent="0.3">
      <c r="A2960" s="6">
        <v>45050.25</v>
      </c>
      <c r="B2960" s="7">
        <v>140.57</v>
      </c>
      <c r="C2960" s="7">
        <v>139.12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0.9896848545208794</v>
      </c>
      <c r="H2960" s="5">
        <f t="shared" si="332"/>
        <v>0.9896848545208794</v>
      </c>
      <c r="I2960" s="10">
        <f t="shared" si="333"/>
        <v>0.9896848545208794</v>
      </c>
      <c r="J2960" s="10">
        <f t="shared" si="334"/>
        <v>0.9896848545208794</v>
      </c>
    </row>
    <row r="2961" spans="1:10" x14ac:dyDescent="0.3">
      <c r="A2961" s="6">
        <v>45050.291666666664</v>
      </c>
      <c r="B2961" s="7">
        <v>159.03</v>
      </c>
      <c r="C2961" s="7">
        <v>157.38999999999999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0.98968748034961951</v>
      </c>
      <c r="H2961" s="5">
        <f t="shared" si="332"/>
        <v>0.98968748034961951</v>
      </c>
      <c r="I2961" s="10">
        <f t="shared" si="333"/>
        <v>0.98968748034961951</v>
      </c>
      <c r="J2961" s="10">
        <f t="shared" si="334"/>
        <v>0.98968748034961951</v>
      </c>
    </row>
    <row r="2962" spans="1:10" x14ac:dyDescent="0.3">
      <c r="A2962" s="6">
        <v>45050.333333333336</v>
      </c>
      <c r="B2962" s="7">
        <v>166.27</v>
      </c>
      <c r="C2962" s="7">
        <v>164.56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0.98971552294460807</v>
      </c>
      <c r="H2962" s="5">
        <f t="shared" si="332"/>
        <v>0.98971552294460807</v>
      </c>
      <c r="I2962" s="10">
        <f t="shared" si="333"/>
        <v>0.98971552294460807</v>
      </c>
      <c r="J2962" s="10">
        <f t="shared" si="334"/>
        <v>0.98971552294460807</v>
      </c>
    </row>
    <row r="2963" spans="1:10" x14ac:dyDescent="0.3">
      <c r="A2963" s="6">
        <v>45050.375</v>
      </c>
      <c r="B2963" s="7">
        <v>136.84</v>
      </c>
      <c r="C2963" s="7">
        <v>140.09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1.0237503653902367</v>
      </c>
      <c r="H2963" s="5">
        <f t="shared" si="332"/>
        <v>1.0231330323028829</v>
      </c>
      <c r="I2963" s="10">
        <f t="shared" si="333"/>
        <v>1.0154220215352554</v>
      </c>
      <c r="J2963" s="10">
        <f t="shared" si="334"/>
        <v>1.0077110107676277</v>
      </c>
    </row>
    <row r="2964" spans="1:10" x14ac:dyDescent="0.3">
      <c r="A2964" s="6">
        <v>45050.416666666664</v>
      </c>
      <c r="B2964" s="7">
        <v>118.58</v>
      </c>
      <c r="C2964" s="7">
        <v>121.4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1.0237814133918031</v>
      </c>
      <c r="H2964" s="5">
        <f t="shared" si="332"/>
        <v>1.0231330323028829</v>
      </c>
      <c r="I2964" s="10">
        <f t="shared" si="333"/>
        <v>1.0154220215352554</v>
      </c>
      <c r="J2964" s="10">
        <f t="shared" si="334"/>
        <v>1.0077110107676277</v>
      </c>
    </row>
    <row r="2965" spans="1:10" x14ac:dyDescent="0.3">
      <c r="A2965" s="6">
        <v>45050.458333333336</v>
      </c>
      <c r="B2965" s="7">
        <v>117.35</v>
      </c>
      <c r="C2965" s="7">
        <v>120.14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1.0237750319556882</v>
      </c>
      <c r="H2965" s="5">
        <f t="shared" si="332"/>
        <v>1.0231330323028829</v>
      </c>
      <c r="I2965" s="10">
        <f t="shared" si="333"/>
        <v>1.0154220215352554</v>
      </c>
      <c r="J2965" s="10">
        <f t="shared" si="334"/>
        <v>1.0077110107676277</v>
      </c>
    </row>
    <row r="2966" spans="1:10" x14ac:dyDescent="0.3">
      <c r="A2966" s="6">
        <v>45050.5</v>
      </c>
      <c r="B2966" s="7">
        <v>115.18</v>
      </c>
      <c r="C2966" s="7">
        <v>117.92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1.0237888522312901</v>
      </c>
      <c r="H2966" s="5">
        <f t="shared" si="332"/>
        <v>1.0231330323028829</v>
      </c>
      <c r="I2966" s="10">
        <f t="shared" si="333"/>
        <v>1.0154220215352554</v>
      </c>
      <c r="J2966" s="10">
        <f t="shared" si="334"/>
        <v>1.0077110107676277</v>
      </c>
    </row>
    <row r="2967" spans="1:10" x14ac:dyDescent="0.3">
      <c r="A2967" s="6">
        <v>45050.541666666664</v>
      </c>
      <c r="B2967" s="7">
        <v>14.82</v>
      </c>
      <c r="C2967" s="7">
        <v>15.17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1.02361673414305</v>
      </c>
      <c r="H2967" s="5">
        <f t="shared" si="332"/>
        <v>1.0231330323028829</v>
      </c>
      <c r="I2967" s="10">
        <f t="shared" si="333"/>
        <v>1.0154220215352554</v>
      </c>
      <c r="J2967" s="10">
        <f t="shared" si="334"/>
        <v>1.0077110107676277</v>
      </c>
    </row>
    <row r="2968" spans="1:10" x14ac:dyDescent="0.3">
      <c r="A2968" s="6">
        <v>45050.583333333336</v>
      </c>
      <c r="B2968" s="7">
        <v>0</v>
      </c>
      <c r="C2968" s="7">
        <v>0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</v>
      </c>
      <c r="H2968" s="5">
        <f t="shared" si="332"/>
        <v>1</v>
      </c>
      <c r="I2968" s="10">
        <f t="shared" si="333"/>
        <v>1</v>
      </c>
      <c r="J2968" s="10">
        <f t="shared" si="334"/>
        <v>1</v>
      </c>
    </row>
    <row r="2969" spans="1:10" x14ac:dyDescent="0.3">
      <c r="A2969" s="6">
        <v>45050.625</v>
      </c>
      <c r="B2969" s="7">
        <v>0</v>
      </c>
      <c r="C2969" s="7">
        <v>0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</v>
      </c>
      <c r="H2969" s="5">
        <f t="shared" si="332"/>
        <v>1</v>
      </c>
      <c r="I2969" s="10">
        <f t="shared" si="333"/>
        <v>1</v>
      </c>
      <c r="J2969" s="10">
        <f t="shared" si="334"/>
        <v>1</v>
      </c>
    </row>
    <row r="2970" spans="1:10" x14ac:dyDescent="0.3">
      <c r="A2970" s="6">
        <v>45050.666666666664</v>
      </c>
      <c r="B2970" s="7">
        <v>57.4</v>
      </c>
      <c r="C2970" s="7">
        <v>58.76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1.0236933797909407</v>
      </c>
      <c r="H2970" s="5">
        <f t="shared" si="332"/>
        <v>1.0231330323028829</v>
      </c>
      <c r="I2970" s="10">
        <f t="shared" si="333"/>
        <v>1.0154220215352554</v>
      </c>
      <c r="J2970" s="10">
        <f t="shared" si="334"/>
        <v>1.0077110107676277</v>
      </c>
    </row>
    <row r="2971" spans="1:10" x14ac:dyDescent="0.3">
      <c r="A2971" s="6">
        <v>45050.708333333336</v>
      </c>
      <c r="B2971" s="7">
        <v>129.25</v>
      </c>
      <c r="C2971" s="7">
        <v>132.33000000000001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1.0238297872340427</v>
      </c>
      <c r="H2971" s="5">
        <f t="shared" si="332"/>
        <v>1.0231330323028829</v>
      </c>
      <c r="I2971" s="10">
        <f t="shared" si="333"/>
        <v>1.0154220215352554</v>
      </c>
      <c r="J2971" s="10">
        <f t="shared" si="334"/>
        <v>1.0077110107676277</v>
      </c>
    </row>
    <row r="2972" spans="1:10" x14ac:dyDescent="0.3">
      <c r="A2972" s="6">
        <v>45050.75</v>
      </c>
      <c r="B2972" s="7">
        <v>146.78</v>
      </c>
      <c r="C2972" s="7">
        <v>150.27000000000001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1.0237770813462326</v>
      </c>
      <c r="H2972" s="5">
        <f t="shared" si="332"/>
        <v>1.0231330323028829</v>
      </c>
      <c r="I2972" s="10">
        <f t="shared" si="333"/>
        <v>1.0154220215352554</v>
      </c>
      <c r="J2972" s="10">
        <f t="shared" si="334"/>
        <v>1.0077110107676277</v>
      </c>
    </row>
    <row r="2973" spans="1:10" x14ac:dyDescent="0.3">
      <c r="A2973" s="6">
        <v>45050.791666666664</v>
      </c>
      <c r="B2973" s="7">
        <v>179.3</v>
      </c>
      <c r="C2973" s="7">
        <v>178.17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0.99369771332961498</v>
      </c>
      <c r="H2973" s="5">
        <f t="shared" si="332"/>
        <v>0.99369771332961498</v>
      </c>
      <c r="I2973" s="10">
        <f t="shared" si="333"/>
        <v>0.99369771332961498</v>
      </c>
      <c r="J2973" s="10">
        <f t="shared" si="334"/>
        <v>0.99369771332961498</v>
      </c>
    </row>
    <row r="2974" spans="1:10" x14ac:dyDescent="0.3">
      <c r="A2974" s="6">
        <v>45050.833333333336</v>
      </c>
      <c r="B2974" s="7">
        <v>161.72999999999999</v>
      </c>
      <c r="C2974" s="7">
        <v>160.71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0.9936931923576332</v>
      </c>
      <c r="H2974" s="5">
        <f t="shared" si="332"/>
        <v>0.9936931923576332</v>
      </c>
      <c r="I2974" s="10">
        <f t="shared" si="333"/>
        <v>0.9936931923576332</v>
      </c>
      <c r="J2974" s="10">
        <f t="shared" si="334"/>
        <v>0.9936931923576332</v>
      </c>
    </row>
    <row r="2975" spans="1:10" x14ac:dyDescent="0.3">
      <c r="A2975" s="6">
        <v>45050.875</v>
      </c>
      <c r="B2975" s="7">
        <v>160.38</v>
      </c>
      <c r="C2975" s="7">
        <v>159.37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0.99370245666541968</v>
      </c>
      <c r="H2975" s="5">
        <f t="shared" si="332"/>
        <v>0.99370245666541968</v>
      </c>
      <c r="I2975" s="10">
        <f t="shared" si="333"/>
        <v>0.99370245666541968</v>
      </c>
      <c r="J2975" s="10">
        <f t="shared" si="334"/>
        <v>0.99370245666541968</v>
      </c>
    </row>
    <row r="2976" spans="1:10" x14ac:dyDescent="0.3">
      <c r="A2976" s="6">
        <v>45050.916666666664</v>
      </c>
      <c r="B2976" s="7">
        <v>160.38</v>
      </c>
      <c r="C2976" s="7">
        <v>159.37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0.99370245666541968</v>
      </c>
      <c r="H2976" s="5">
        <f t="shared" si="332"/>
        <v>0.99370245666541968</v>
      </c>
      <c r="I2976" s="10">
        <f t="shared" si="333"/>
        <v>0.99370245666541968</v>
      </c>
      <c r="J2976" s="10">
        <f t="shared" si="334"/>
        <v>0.99370245666541968</v>
      </c>
    </row>
    <row r="2977" spans="1:10" x14ac:dyDescent="0.3">
      <c r="A2977" s="6">
        <v>45050.958333333336</v>
      </c>
      <c r="B2977" s="7">
        <v>160.38</v>
      </c>
      <c r="C2977" s="7">
        <v>159.37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0.99370245666541968</v>
      </c>
      <c r="H2977" s="5">
        <f t="shared" si="332"/>
        <v>0.99370245666541968</v>
      </c>
      <c r="I2977" s="10">
        <f t="shared" si="333"/>
        <v>0.99370245666541968</v>
      </c>
      <c r="J2977" s="10">
        <f t="shared" si="334"/>
        <v>0.99370245666541968</v>
      </c>
    </row>
    <row r="2978" spans="1:10" x14ac:dyDescent="0.3">
      <c r="A2978" s="6">
        <v>45051</v>
      </c>
      <c r="B2978" s="7">
        <v>160.38</v>
      </c>
      <c r="C2978" s="7">
        <v>159.37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0.99370245666541968</v>
      </c>
      <c r="H2978" s="5">
        <f t="shared" si="332"/>
        <v>0.99370245666541968</v>
      </c>
      <c r="I2978" s="10">
        <f t="shared" si="333"/>
        <v>0.99370245666541968</v>
      </c>
      <c r="J2978" s="10">
        <f t="shared" si="334"/>
        <v>0.99370245666541968</v>
      </c>
    </row>
    <row r="2979" spans="1:10" x14ac:dyDescent="0.3">
      <c r="A2979" s="6">
        <v>45051.041666666664</v>
      </c>
      <c r="B2979" s="7">
        <v>141.15</v>
      </c>
      <c r="C2979" s="7">
        <v>139.96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0.99156925256818984</v>
      </c>
      <c r="H2979" s="5">
        <f t="shared" si="332"/>
        <v>0.99156925256818984</v>
      </c>
      <c r="I2979" s="10">
        <f t="shared" si="333"/>
        <v>0.99156925256818984</v>
      </c>
      <c r="J2979" s="10">
        <f t="shared" si="334"/>
        <v>0.99156925256818984</v>
      </c>
    </row>
    <row r="2980" spans="1:10" x14ac:dyDescent="0.3">
      <c r="A2980" s="6">
        <v>45051.083333333336</v>
      </c>
      <c r="B2980" s="7">
        <v>129.71</v>
      </c>
      <c r="C2980" s="7">
        <v>128.62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0.9915966386554621</v>
      </c>
      <c r="H2980" s="5">
        <f t="shared" si="332"/>
        <v>0.9915966386554621</v>
      </c>
      <c r="I2980" s="10">
        <f t="shared" si="333"/>
        <v>0.9915966386554621</v>
      </c>
      <c r="J2980" s="10">
        <f t="shared" si="334"/>
        <v>0.9915966386554621</v>
      </c>
    </row>
    <row r="2981" spans="1:10" x14ac:dyDescent="0.3">
      <c r="A2981" s="6">
        <v>45051.125</v>
      </c>
      <c r="B2981" s="7">
        <v>137.78</v>
      </c>
      <c r="C2981" s="7">
        <v>136.62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0.9915807809551459</v>
      </c>
      <c r="H2981" s="5">
        <f t="shared" si="332"/>
        <v>0.9915807809551459</v>
      </c>
      <c r="I2981" s="10">
        <f t="shared" si="333"/>
        <v>0.9915807809551459</v>
      </c>
      <c r="J2981" s="10">
        <f t="shared" si="334"/>
        <v>0.9915807809551459</v>
      </c>
    </row>
    <row r="2982" spans="1:10" x14ac:dyDescent="0.3">
      <c r="A2982" s="6">
        <v>45051.166666666664</v>
      </c>
      <c r="B2982" s="7">
        <v>151.59</v>
      </c>
      <c r="C2982" s="7">
        <v>150.31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0.99155617125140183</v>
      </c>
      <c r="H2982" s="5">
        <f t="shared" si="332"/>
        <v>0.99155617125140183</v>
      </c>
      <c r="I2982" s="10">
        <f t="shared" si="333"/>
        <v>0.99155617125140183</v>
      </c>
      <c r="J2982" s="10">
        <f t="shared" si="334"/>
        <v>0.99155617125140183</v>
      </c>
    </row>
    <row r="2983" spans="1:10" x14ac:dyDescent="0.3">
      <c r="A2983" s="6">
        <v>45051.208333333336</v>
      </c>
      <c r="B2983" s="7">
        <v>166.2</v>
      </c>
      <c r="C2983" s="7">
        <v>164.8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0.99157641395908558</v>
      </c>
      <c r="H2983" s="5">
        <f t="shared" si="332"/>
        <v>0.99157641395908558</v>
      </c>
      <c r="I2983" s="10">
        <f t="shared" si="333"/>
        <v>0.99157641395908558</v>
      </c>
      <c r="J2983" s="10">
        <f t="shared" si="334"/>
        <v>0.99157641395908558</v>
      </c>
    </row>
    <row r="2984" spans="1:10" x14ac:dyDescent="0.3">
      <c r="A2984" s="6">
        <v>45051.25</v>
      </c>
      <c r="B2984" s="7">
        <v>166.2</v>
      </c>
      <c r="C2984" s="7">
        <v>164.8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0.99157641395908558</v>
      </c>
      <c r="H2984" s="5">
        <f t="shared" si="332"/>
        <v>0.99157641395908558</v>
      </c>
      <c r="I2984" s="10">
        <f t="shared" si="333"/>
        <v>0.99157641395908558</v>
      </c>
      <c r="J2984" s="10">
        <f t="shared" si="334"/>
        <v>0.99157641395908558</v>
      </c>
    </row>
    <row r="2985" spans="1:10" x14ac:dyDescent="0.3">
      <c r="A2985" s="6">
        <v>45051.291666666664</v>
      </c>
      <c r="B2985" s="7">
        <v>166.2</v>
      </c>
      <c r="C2985" s="7">
        <v>164.8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0.99157641395908558</v>
      </c>
      <c r="H2985" s="5">
        <f t="shared" si="332"/>
        <v>0.99157641395908558</v>
      </c>
      <c r="I2985" s="10">
        <f t="shared" si="333"/>
        <v>0.99157641395908558</v>
      </c>
      <c r="J2985" s="10">
        <f t="shared" si="334"/>
        <v>0.99157641395908558</v>
      </c>
    </row>
    <row r="2986" spans="1:10" x14ac:dyDescent="0.3">
      <c r="A2986" s="6">
        <v>45051.333333333336</v>
      </c>
      <c r="B2986" s="7">
        <v>156.58000000000001</v>
      </c>
      <c r="C2986" s="7">
        <v>155.26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0.99156980457274224</v>
      </c>
      <c r="H2986" s="5">
        <f t="shared" si="332"/>
        <v>0.99156980457274224</v>
      </c>
      <c r="I2986" s="10">
        <f t="shared" si="333"/>
        <v>0.99156980457274224</v>
      </c>
      <c r="J2986" s="10">
        <f t="shared" si="334"/>
        <v>0.99156980457274224</v>
      </c>
    </row>
    <row r="2987" spans="1:10" x14ac:dyDescent="0.3">
      <c r="A2987" s="6">
        <v>45051.375</v>
      </c>
      <c r="B2987" s="7">
        <v>91.44</v>
      </c>
      <c r="C2987" s="7">
        <v>93.87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1.0265748031496065</v>
      </c>
      <c r="H2987" s="5">
        <f t="shared" si="332"/>
        <v>1.0231330323028829</v>
      </c>
      <c r="I2987" s="10">
        <f t="shared" si="333"/>
        <v>1.0154220215352554</v>
      </c>
      <c r="J2987" s="10">
        <f t="shared" si="334"/>
        <v>1.0077110107676277</v>
      </c>
    </row>
    <row r="2988" spans="1:10" x14ac:dyDescent="0.3">
      <c r="A2988" s="6">
        <v>45051.416666666664</v>
      </c>
      <c r="B2988" s="7">
        <v>72.73</v>
      </c>
      <c r="C2988" s="7">
        <v>74.66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1.0265365048810668</v>
      </c>
      <c r="H2988" s="5">
        <f t="shared" si="332"/>
        <v>1.0231330323028829</v>
      </c>
      <c r="I2988" s="10">
        <f t="shared" si="333"/>
        <v>1.0154220215352554</v>
      </c>
      <c r="J2988" s="10">
        <f t="shared" si="334"/>
        <v>1.0077110107676277</v>
      </c>
    </row>
    <row r="2989" spans="1:10" x14ac:dyDescent="0.3">
      <c r="A2989" s="6">
        <v>45051.458333333336</v>
      </c>
      <c r="B2989" s="7">
        <v>72.52</v>
      </c>
      <c r="C2989" s="7">
        <v>74.44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1.0264754550468835</v>
      </c>
      <c r="H2989" s="5">
        <f t="shared" si="332"/>
        <v>1.0231330323028829</v>
      </c>
      <c r="I2989" s="10">
        <f t="shared" si="333"/>
        <v>1.0154220215352554</v>
      </c>
      <c r="J2989" s="10">
        <f t="shared" si="334"/>
        <v>1.0077110107676277</v>
      </c>
    </row>
    <row r="2990" spans="1:10" x14ac:dyDescent="0.3">
      <c r="A2990" s="6">
        <v>45051.5</v>
      </c>
      <c r="B2990" s="7">
        <v>68.510000000000005</v>
      </c>
      <c r="C2990" s="7">
        <v>70.33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1.0265654648956355</v>
      </c>
      <c r="H2990" s="5">
        <f t="shared" si="332"/>
        <v>1.0231330323028829</v>
      </c>
      <c r="I2990" s="10">
        <f t="shared" si="333"/>
        <v>1.0154220215352554</v>
      </c>
      <c r="J2990" s="10">
        <f t="shared" si="334"/>
        <v>1.0077110107676277</v>
      </c>
    </row>
    <row r="2991" spans="1:10" x14ac:dyDescent="0.3">
      <c r="A2991" s="6">
        <v>45051.541666666664</v>
      </c>
      <c r="B2991" s="7">
        <v>61.56</v>
      </c>
      <c r="C2991" s="7">
        <v>63.19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1.0264782326185835</v>
      </c>
      <c r="H2991" s="5">
        <f t="shared" si="332"/>
        <v>1.0231330323028829</v>
      </c>
      <c r="I2991" s="10">
        <f t="shared" si="333"/>
        <v>1.0154220215352554</v>
      </c>
      <c r="J2991" s="10">
        <f t="shared" si="334"/>
        <v>1.0077110107676277</v>
      </c>
    </row>
    <row r="2992" spans="1:10" x14ac:dyDescent="0.3">
      <c r="A2992" s="6">
        <v>45051.583333333336</v>
      </c>
      <c r="B2992" s="7">
        <v>5.13</v>
      </c>
      <c r="C2992" s="7">
        <v>5.27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1.0272904483430798</v>
      </c>
      <c r="H2992" s="5">
        <f t="shared" si="332"/>
        <v>1.0231330323028829</v>
      </c>
      <c r="I2992" s="10">
        <f t="shared" si="333"/>
        <v>1.0154220215352554</v>
      </c>
      <c r="J2992" s="10">
        <f t="shared" si="334"/>
        <v>1.0077110107676277</v>
      </c>
    </row>
    <row r="2993" spans="1:10" x14ac:dyDescent="0.3">
      <c r="A2993" s="6">
        <v>45051.625</v>
      </c>
      <c r="B2993" s="7">
        <v>0</v>
      </c>
      <c r="C2993" s="7">
        <v>0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</v>
      </c>
      <c r="H2993" s="5">
        <f t="shared" si="332"/>
        <v>1</v>
      </c>
      <c r="I2993" s="10">
        <f t="shared" si="333"/>
        <v>1</v>
      </c>
      <c r="J2993" s="10">
        <f t="shared" si="334"/>
        <v>1</v>
      </c>
    </row>
    <row r="2994" spans="1:10" x14ac:dyDescent="0.3">
      <c r="A2994" s="6">
        <v>45051.666666666664</v>
      </c>
      <c r="B2994" s="7">
        <v>0</v>
      </c>
      <c r="C2994" s="7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10">
        <f t="shared" si="333"/>
        <v>1</v>
      </c>
      <c r="J2994" s="10">
        <f t="shared" si="334"/>
        <v>1</v>
      </c>
    </row>
    <row r="2995" spans="1:10" x14ac:dyDescent="0.3">
      <c r="A2995" s="6">
        <v>45051.708333333336</v>
      </c>
      <c r="B2995" s="7">
        <v>43.67</v>
      </c>
      <c r="C2995" s="7">
        <v>44.83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1.0265628577971146</v>
      </c>
      <c r="H2995" s="5">
        <f t="shared" si="332"/>
        <v>1.0231330323028829</v>
      </c>
      <c r="I2995" s="10">
        <f t="shared" si="333"/>
        <v>1.0154220215352554</v>
      </c>
      <c r="J2995" s="10">
        <f t="shared" si="334"/>
        <v>1.0077110107676277</v>
      </c>
    </row>
    <row r="2996" spans="1:10" x14ac:dyDescent="0.3">
      <c r="A2996" s="6">
        <v>45051.75</v>
      </c>
      <c r="B2996" s="7">
        <v>146.96</v>
      </c>
      <c r="C2996" s="7">
        <v>150.85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1.0264697876973325</v>
      </c>
      <c r="H2996" s="5">
        <f t="shared" si="332"/>
        <v>1.0231330323028829</v>
      </c>
      <c r="I2996" s="10">
        <f t="shared" si="333"/>
        <v>1.0154220215352554</v>
      </c>
      <c r="J2996" s="10">
        <f t="shared" si="334"/>
        <v>1.0077110107676277</v>
      </c>
    </row>
    <row r="2997" spans="1:10" x14ac:dyDescent="0.3">
      <c r="A2997" s="6">
        <v>45051.791666666664</v>
      </c>
      <c r="B2997" s="7">
        <v>162.44999999999999</v>
      </c>
      <c r="C2997" s="7">
        <v>161.72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0.99550630963373354</v>
      </c>
      <c r="H2997" s="5">
        <f t="shared" si="332"/>
        <v>0.99550630963373354</v>
      </c>
      <c r="I2997" s="10">
        <f t="shared" si="333"/>
        <v>0.99550630963373354</v>
      </c>
      <c r="J2997" s="10">
        <f t="shared" si="334"/>
        <v>0.99550630963373354</v>
      </c>
    </row>
    <row r="2998" spans="1:10" x14ac:dyDescent="0.3">
      <c r="A2998" s="6">
        <v>45051.833333333336</v>
      </c>
      <c r="B2998" s="7">
        <v>162.44999999999999</v>
      </c>
      <c r="C2998" s="7">
        <v>161.72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0.99550630963373354</v>
      </c>
      <c r="H2998" s="5">
        <f t="shared" si="332"/>
        <v>0.99550630963373354</v>
      </c>
      <c r="I2998" s="10">
        <f t="shared" si="333"/>
        <v>0.99550630963373354</v>
      </c>
      <c r="J2998" s="10">
        <f t="shared" si="334"/>
        <v>0.99550630963373354</v>
      </c>
    </row>
    <row r="2999" spans="1:10" x14ac:dyDescent="0.3">
      <c r="A2999" s="6">
        <v>45051.875</v>
      </c>
      <c r="B2999" s="7">
        <v>162.44999999999999</v>
      </c>
      <c r="C2999" s="7">
        <v>161.72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0.99550630963373354</v>
      </c>
      <c r="H2999" s="5">
        <f t="shared" si="332"/>
        <v>0.99550630963373354</v>
      </c>
      <c r="I2999" s="10">
        <f t="shared" si="333"/>
        <v>0.99550630963373354</v>
      </c>
      <c r="J2999" s="10">
        <f t="shared" si="334"/>
        <v>0.99550630963373354</v>
      </c>
    </row>
    <row r="3000" spans="1:10" x14ac:dyDescent="0.3">
      <c r="A3000" s="6">
        <v>45051.916666666664</v>
      </c>
      <c r="B3000" s="7">
        <v>162.44999999999999</v>
      </c>
      <c r="C3000" s="7">
        <v>161.72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0.99550630963373354</v>
      </c>
      <c r="H3000" s="5">
        <f t="shared" si="332"/>
        <v>0.99550630963373354</v>
      </c>
      <c r="I3000" s="10">
        <f t="shared" si="333"/>
        <v>0.99550630963373354</v>
      </c>
      <c r="J3000" s="10">
        <f t="shared" si="334"/>
        <v>0.99550630963373354</v>
      </c>
    </row>
    <row r="3001" spans="1:10" x14ac:dyDescent="0.3">
      <c r="A3001" s="6">
        <v>45051.958333333336</v>
      </c>
      <c r="B3001" s="7">
        <v>162.44999999999999</v>
      </c>
      <c r="C3001" s="7">
        <v>161.72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0.99550630963373354</v>
      </c>
      <c r="H3001" s="5">
        <f t="shared" si="332"/>
        <v>0.99550630963373354</v>
      </c>
      <c r="I3001" s="10">
        <f t="shared" si="333"/>
        <v>0.99550630963373354</v>
      </c>
      <c r="J3001" s="10">
        <f t="shared" si="334"/>
        <v>0.99550630963373354</v>
      </c>
    </row>
    <row r="3002" spans="1:10" x14ac:dyDescent="0.3">
      <c r="A3002" s="6">
        <v>45052</v>
      </c>
      <c r="B3002" s="7">
        <v>162.44999999999999</v>
      </c>
      <c r="C3002" s="7">
        <v>161.72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0.99550630963373354</v>
      </c>
      <c r="H3002" s="5">
        <f t="shared" si="332"/>
        <v>0.99550630963373354</v>
      </c>
      <c r="I3002" s="10">
        <f t="shared" si="333"/>
        <v>0.99550630963373354</v>
      </c>
      <c r="J3002" s="10">
        <f t="shared" si="334"/>
        <v>0.99550630963373354</v>
      </c>
    </row>
    <row r="3003" spans="1:10" x14ac:dyDescent="0.3">
      <c r="A3003" s="6">
        <v>45052.041666666664</v>
      </c>
      <c r="B3003" s="7">
        <v>168.82</v>
      </c>
      <c r="C3003" s="7">
        <v>167.87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0.99437270465584648</v>
      </c>
      <c r="H3003" s="5">
        <f t="shared" si="332"/>
        <v>0.99437270465584648</v>
      </c>
      <c r="I3003" s="10">
        <f t="shared" si="333"/>
        <v>0.99437270465584648</v>
      </c>
      <c r="J3003" s="10">
        <f t="shared" si="334"/>
        <v>0.99437270465584648</v>
      </c>
    </row>
    <row r="3004" spans="1:10" x14ac:dyDescent="0.3">
      <c r="A3004" s="6">
        <v>45052.083333333336</v>
      </c>
      <c r="B3004" s="7">
        <v>168.82</v>
      </c>
      <c r="C3004" s="7">
        <v>167.87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0.99437270465584648</v>
      </c>
      <c r="H3004" s="5">
        <f t="shared" si="332"/>
        <v>0.99437270465584648</v>
      </c>
      <c r="I3004" s="10">
        <f t="shared" si="333"/>
        <v>0.99437270465584648</v>
      </c>
      <c r="J3004" s="10">
        <f t="shared" si="334"/>
        <v>0.99437270465584648</v>
      </c>
    </row>
    <row r="3005" spans="1:10" x14ac:dyDescent="0.3">
      <c r="A3005" s="6">
        <v>45052.125</v>
      </c>
      <c r="B3005" s="7">
        <v>168.82</v>
      </c>
      <c r="C3005" s="7">
        <v>167.87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0.99437270465584648</v>
      </c>
      <c r="H3005" s="5">
        <f t="shared" si="332"/>
        <v>0.99437270465584648</v>
      </c>
      <c r="I3005" s="10">
        <f t="shared" si="333"/>
        <v>0.99437270465584648</v>
      </c>
      <c r="J3005" s="10">
        <f t="shared" si="334"/>
        <v>0.99437270465584648</v>
      </c>
    </row>
    <row r="3006" spans="1:10" x14ac:dyDescent="0.3">
      <c r="A3006" s="6">
        <v>45052.166666666664</v>
      </c>
      <c r="B3006" s="7">
        <v>168.82</v>
      </c>
      <c r="C3006" s="7">
        <v>167.87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0.99437270465584648</v>
      </c>
      <c r="H3006" s="5">
        <f t="shared" si="332"/>
        <v>0.99437270465584648</v>
      </c>
      <c r="I3006" s="10">
        <f t="shared" si="333"/>
        <v>0.99437270465584648</v>
      </c>
      <c r="J3006" s="10">
        <f t="shared" si="334"/>
        <v>0.99437270465584648</v>
      </c>
    </row>
    <row r="3007" spans="1:10" x14ac:dyDescent="0.3">
      <c r="A3007" s="6">
        <v>45052.208333333336</v>
      </c>
      <c r="B3007" s="7">
        <v>168.82</v>
      </c>
      <c r="C3007" s="7">
        <v>167.87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0.99437270465584648</v>
      </c>
      <c r="H3007" s="5">
        <f t="shared" si="332"/>
        <v>0.99437270465584648</v>
      </c>
      <c r="I3007" s="10">
        <f t="shared" si="333"/>
        <v>0.99437270465584648</v>
      </c>
      <c r="J3007" s="10">
        <f t="shared" si="334"/>
        <v>0.99437270465584648</v>
      </c>
    </row>
    <row r="3008" spans="1:10" x14ac:dyDescent="0.3">
      <c r="A3008" s="6">
        <v>45052.25</v>
      </c>
      <c r="B3008" s="7">
        <v>168.82</v>
      </c>
      <c r="C3008" s="7">
        <v>167.87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0.99437270465584648</v>
      </c>
      <c r="H3008" s="5">
        <f t="shared" si="332"/>
        <v>0.99437270465584648</v>
      </c>
      <c r="I3008" s="10">
        <f t="shared" si="333"/>
        <v>0.99437270465584648</v>
      </c>
      <c r="J3008" s="10">
        <f t="shared" si="334"/>
        <v>0.99437270465584648</v>
      </c>
    </row>
    <row r="3009" spans="1:10" x14ac:dyDescent="0.3">
      <c r="A3009" s="6">
        <v>45052.291666666664</v>
      </c>
      <c r="B3009" s="7">
        <v>168.82</v>
      </c>
      <c r="C3009" s="7">
        <v>167.87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0.99437270465584648</v>
      </c>
      <c r="H3009" s="5">
        <f t="shared" si="332"/>
        <v>0.99437270465584648</v>
      </c>
      <c r="I3009" s="10">
        <f t="shared" si="333"/>
        <v>0.99437270465584648</v>
      </c>
      <c r="J3009" s="10">
        <f t="shared" si="334"/>
        <v>0.99437270465584648</v>
      </c>
    </row>
    <row r="3010" spans="1:10" x14ac:dyDescent="0.3">
      <c r="A3010" s="6">
        <v>45052.333333333336</v>
      </c>
      <c r="B3010" s="7">
        <v>154.91999999999999</v>
      </c>
      <c r="C3010" s="7">
        <v>154.05000000000001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0.99438419829589486</v>
      </c>
      <c r="H3010" s="5">
        <f t="shared" si="332"/>
        <v>0.99438419829589486</v>
      </c>
      <c r="I3010" s="10">
        <f t="shared" si="333"/>
        <v>0.99438419829589486</v>
      </c>
      <c r="J3010" s="10">
        <f t="shared" si="334"/>
        <v>0.99438419829589486</v>
      </c>
    </row>
    <row r="3011" spans="1:10" x14ac:dyDescent="0.3">
      <c r="A3011" s="6">
        <v>45052.375</v>
      </c>
      <c r="B3011" s="7">
        <v>143.25</v>
      </c>
      <c r="C3011" s="7">
        <v>147.16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1.0272949389179755</v>
      </c>
      <c r="H3011" s="5">
        <f t="shared" ref="H3011:H3074" si="339">MIN(MAX(G3011,$L$12),$M$12)</f>
        <v>1.0231330323028829</v>
      </c>
      <c r="I3011" s="10">
        <f t="shared" ref="I3011:I3074" si="340">MIN(MAX(H3011,$L$10),$M$10)</f>
        <v>1.0154220215352554</v>
      </c>
      <c r="J3011" s="10">
        <f t="shared" ref="J3011:J3074" si="341">MIN(MAX(I3011,$L$8),$M$8)</f>
        <v>1.0077110107676277</v>
      </c>
    </row>
    <row r="3012" spans="1:10" x14ac:dyDescent="0.3">
      <c r="A3012" s="6">
        <v>45052.416666666664</v>
      </c>
      <c r="B3012" s="7">
        <v>147.47</v>
      </c>
      <c r="C3012" s="7">
        <v>151.5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1.0273275920526208</v>
      </c>
      <c r="H3012" s="5">
        <f t="shared" si="339"/>
        <v>1.0231330323028829</v>
      </c>
      <c r="I3012" s="10">
        <f t="shared" si="340"/>
        <v>1.0154220215352554</v>
      </c>
      <c r="J3012" s="10">
        <f t="shared" si="341"/>
        <v>1.0077110107676277</v>
      </c>
    </row>
    <row r="3013" spans="1:10" x14ac:dyDescent="0.3">
      <c r="A3013" s="6">
        <v>45052.458333333336</v>
      </c>
      <c r="B3013" s="7">
        <v>147.47</v>
      </c>
      <c r="C3013" s="7">
        <v>151.5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1.0273275920526208</v>
      </c>
      <c r="H3013" s="5">
        <f t="shared" si="339"/>
        <v>1.0231330323028829</v>
      </c>
      <c r="I3013" s="10">
        <f t="shared" si="340"/>
        <v>1.0154220215352554</v>
      </c>
      <c r="J3013" s="10">
        <f t="shared" si="341"/>
        <v>1.0077110107676277</v>
      </c>
    </row>
    <row r="3014" spans="1:10" x14ac:dyDescent="0.3">
      <c r="A3014" s="6">
        <v>45052.5</v>
      </c>
      <c r="B3014" s="7">
        <v>147.47</v>
      </c>
      <c r="C3014" s="7">
        <v>151.5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1.0273275920526208</v>
      </c>
      <c r="H3014" s="5">
        <f t="shared" si="339"/>
        <v>1.0231330323028829</v>
      </c>
      <c r="I3014" s="10">
        <f t="shared" si="340"/>
        <v>1.0154220215352554</v>
      </c>
      <c r="J3014" s="10">
        <f t="shared" si="341"/>
        <v>1.0077110107676277</v>
      </c>
    </row>
    <row r="3015" spans="1:10" x14ac:dyDescent="0.3">
      <c r="A3015" s="6">
        <v>45052.541666666664</v>
      </c>
      <c r="B3015" s="7">
        <v>147.47</v>
      </c>
      <c r="C3015" s="7">
        <v>151.5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1.0273275920526208</v>
      </c>
      <c r="H3015" s="5">
        <f t="shared" si="339"/>
        <v>1.0231330323028829</v>
      </c>
      <c r="I3015" s="10">
        <f t="shared" si="340"/>
        <v>1.0154220215352554</v>
      </c>
      <c r="J3015" s="10">
        <f t="shared" si="341"/>
        <v>1.0077110107676277</v>
      </c>
    </row>
    <row r="3016" spans="1:10" x14ac:dyDescent="0.3">
      <c r="A3016" s="6">
        <v>45052.583333333336</v>
      </c>
      <c r="B3016" s="7">
        <v>147.47</v>
      </c>
      <c r="C3016" s="7">
        <v>151.5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1.0273275920526208</v>
      </c>
      <c r="H3016" s="5">
        <f t="shared" si="339"/>
        <v>1.0231330323028829</v>
      </c>
      <c r="I3016" s="10">
        <f t="shared" si="340"/>
        <v>1.0154220215352554</v>
      </c>
      <c r="J3016" s="10">
        <f t="shared" si="341"/>
        <v>1.0077110107676277</v>
      </c>
    </row>
    <row r="3017" spans="1:10" x14ac:dyDescent="0.3">
      <c r="A3017" s="6">
        <v>45052.625</v>
      </c>
      <c r="B3017" s="7">
        <v>147.47</v>
      </c>
      <c r="C3017" s="7">
        <v>151.5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1.0273275920526208</v>
      </c>
      <c r="H3017" s="5">
        <f t="shared" si="339"/>
        <v>1.0231330323028829</v>
      </c>
      <c r="I3017" s="10">
        <f t="shared" si="340"/>
        <v>1.0154220215352554</v>
      </c>
      <c r="J3017" s="10">
        <f t="shared" si="341"/>
        <v>1.0077110107676277</v>
      </c>
    </row>
    <row r="3018" spans="1:10" x14ac:dyDescent="0.3">
      <c r="A3018" s="6">
        <v>45052.666666666664</v>
      </c>
      <c r="B3018" s="7">
        <v>147.47</v>
      </c>
      <c r="C3018" s="7">
        <v>151.5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1.0273275920526208</v>
      </c>
      <c r="H3018" s="5">
        <f t="shared" si="339"/>
        <v>1.0231330323028829</v>
      </c>
      <c r="I3018" s="10">
        <f t="shared" si="340"/>
        <v>1.0154220215352554</v>
      </c>
      <c r="J3018" s="10">
        <f t="shared" si="341"/>
        <v>1.0077110107676277</v>
      </c>
    </row>
    <row r="3019" spans="1:10" x14ac:dyDescent="0.3">
      <c r="A3019" s="6">
        <v>45052.708333333336</v>
      </c>
      <c r="B3019" s="7">
        <v>147.47</v>
      </c>
      <c r="C3019" s="7">
        <v>151.5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1.0273275920526208</v>
      </c>
      <c r="H3019" s="5">
        <f t="shared" si="339"/>
        <v>1.0231330323028829</v>
      </c>
      <c r="I3019" s="10">
        <f t="shared" si="340"/>
        <v>1.0154220215352554</v>
      </c>
      <c r="J3019" s="10">
        <f t="shared" si="341"/>
        <v>1.0077110107676277</v>
      </c>
    </row>
    <row r="3020" spans="1:10" x14ac:dyDescent="0.3">
      <c r="A3020" s="6">
        <v>45052.75</v>
      </c>
      <c r="B3020" s="7">
        <v>183.68</v>
      </c>
      <c r="C3020" s="7">
        <v>188.71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1.027384581881533</v>
      </c>
      <c r="H3020" s="5">
        <f t="shared" si="339"/>
        <v>1.0231330323028829</v>
      </c>
      <c r="I3020" s="10">
        <f t="shared" si="340"/>
        <v>1.0154220215352554</v>
      </c>
      <c r="J3020" s="10">
        <f t="shared" si="341"/>
        <v>1.0077110107676277</v>
      </c>
    </row>
    <row r="3021" spans="1:10" x14ac:dyDescent="0.3">
      <c r="A3021" s="6">
        <v>45052.791666666664</v>
      </c>
      <c r="B3021" s="7">
        <v>238.33</v>
      </c>
      <c r="C3021" s="7">
        <v>236.34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0.99165023287038978</v>
      </c>
      <c r="H3021" s="5">
        <f t="shared" si="339"/>
        <v>0.99165023287038978</v>
      </c>
      <c r="I3021" s="10">
        <f t="shared" si="340"/>
        <v>0.99165023287038978</v>
      </c>
      <c r="J3021" s="10">
        <f t="shared" si="341"/>
        <v>0.99165023287038978</v>
      </c>
    </row>
    <row r="3022" spans="1:10" x14ac:dyDescent="0.3">
      <c r="A3022" s="6">
        <v>45052.833333333336</v>
      </c>
      <c r="B3022" s="7">
        <v>222.45</v>
      </c>
      <c r="C3022" s="7">
        <v>220.59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0.99163857046527315</v>
      </c>
      <c r="H3022" s="5">
        <f t="shared" si="339"/>
        <v>0.99163857046527315</v>
      </c>
      <c r="I3022" s="10">
        <f t="shared" si="340"/>
        <v>0.99163857046527315</v>
      </c>
      <c r="J3022" s="10">
        <f t="shared" si="341"/>
        <v>0.99163857046527315</v>
      </c>
    </row>
    <row r="3023" spans="1:10" x14ac:dyDescent="0.3">
      <c r="A3023" s="6">
        <v>45052.875</v>
      </c>
      <c r="B3023" s="7">
        <v>185.17</v>
      </c>
      <c r="C3023" s="7">
        <v>183.62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0.99162931360371565</v>
      </c>
      <c r="H3023" s="5">
        <f t="shared" si="339"/>
        <v>0.99162931360371565</v>
      </c>
      <c r="I3023" s="10">
        <f t="shared" si="340"/>
        <v>0.99162931360371565</v>
      </c>
      <c r="J3023" s="10">
        <f t="shared" si="341"/>
        <v>0.99162931360371565</v>
      </c>
    </row>
    <row r="3024" spans="1:10" x14ac:dyDescent="0.3">
      <c r="A3024" s="6">
        <v>45052.916666666664</v>
      </c>
      <c r="B3024" s="7">
        <v>185.17</v>
      </c>
      <c r="C3024" s="7">
        <v>183.62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0.99162931360371565</v>
      </c>
      <c r="H3024" s="5">
        <f t="shared" si="339"/>
        <v>0.99162931360371565</v>
      </c>
      <c r="I3024" s="10">
        <f t="shared" si="340"/>
        <v>0.99162931360371565</v>
      </c>
      <c r="J3024" s="10">
        <f t="shared" si="341"/>
        <v>0.99162931360371565</v>
      </c>
    </row>
    <row r="3025" spans="1:10" x14ac:dyDescent="0.3">
      <c r="A3025" s="6">
        <v>45052.958333333336</v>
      </c>
      <c r="B3025" s="7">
        <v>185.17</v>
      </c>
      <c r="C3025" s="7">
        <v>183.62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0.99162931360371565</v>
      </c>
      <c r="H3025" s="5">
        <f t="shared" si="339"/>
        <v>0.99162931360371565</v>
      </c>
      <c r="I3025" s="10">
        <f t="shared" si="340"/>
        <v>0.99162931360371565</v>
      </c>
      <c r="J3025" s="10">
        <f t="shared" si="341"/>
        <v>0.99162931360371565</v>
      </c>
    </row>
    <row r="3026" spans="1:10" x14ac:dyDescent="0.3">
      <c r="A3026" s="6">
        <v>45053</v>
      </c>
      <c r="B3026" s="7">
        <v>185.17</v>
      </c>
      <c r="C3026" s="7">
        <v>183.62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0.99162931360371565</v>
      </c>
      <c r="H3026" s="5">
        <f t="shared" si="339"/>
        <v>0.99162931360371565</v>
      </c>
      <c r="I3026" s="10">
        <f t="shared" si="340"/>
        <v>0.99162931360371565</v>
      </c>
      <c r="J3026" s="10">
        <f t="shared" si="341"/>
        <v>0.99162931360371565</v>
      </c>
    </row>
    <row r="3027" spans="1:10" x14ac:dyDescent="0.3">
      <c r="A3027" s="6">
        <v>45053.041666666664</v>
      </c>
      <c r="B3027" s="7">
        <v>169.77</v>
      </c>
      <c r="C3027" s="7">
        <v>168.09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0.99010425870295105</v>
      </c>
      <c r="H3027" s="5">
        <f t="shared" si="339"/>
        <v>0.99010425870295105</v>
      </c>
      <c r="I3027" s="10">
        <f t="shared" si="340"/>
        <v>0.99010425870295105</v>
      </c>
      <c r="J3027" s="10">
        <f t="shared" si="341"/>
        <v>0.99010425870295105</v>
      </c>
    </row>
    <row r="3028" spans="1:10" x14ac:dyDescent="0.3">
      <c r="A3028" s="6">
        <v>45053.083333333336</v>
      </c>
      <c r="B3028" s="7">
        <v>169.77</v>
      </c>
      <c r="C3028" s="7">
        <v>168.09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0.99010425870295105</v>
      </c>
      <c r="H3028" s="5">
        <f t="shared" si="339"/>
        <v>0.99010425870295105</v>
      </c>
      <c r="I3028" s="10">
        <f t="shared" si="340"/>
        <v>0.99010425870295105</v>
      </c>
      <c r="J3028" s="10">
        <f t="shared" si="341"/>
        <v>0.99010425870295105</v>
      </c>
    </row>
    <row r="3029" spans="1:10" x14ac:dyDescent="0.3">
      <c r="A3029" s="6">
        <v>45053.125</v>
      </c>
      <c r="B3029" s="7">
        <v>169.77</v>
      </c>
      <c r="C3029" s="7">
        <v>168.09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0.99010425870295105</v>
      </c>
      <c r="H3029" s="5">
        <f t="shared" si="339"/>
        <v>0.99010425870295105</v>
      </c>
      <c r="I3029" s="10">
        <f t="shared" si="340"/>
        <v>0.99010425870295105</v>
      </c>
      <c r="J3029" s="10">
        <f t="shared" si="341"/>
        <v>0.99010425870295105</v>
      </c>
    </row>
    <row r="3030" spans="1:10" x14ac:dyDescent="0.3">
      <c r="A3030" s="6">
        <v>45053.166666666664</v>
      </c>
      <c r="B3030" s="7">
        <v>169.77</v>
      </c>
      <c r="C3030" s="7">
        <v>168.09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0.99010425870295105</v>
      </c>
      <c r="H3030" s="5">
        <f t="shared" si="339"/>
        <v>0.99010425870295105</v>
      </c>
      <c r="I3030" s="10">
        <f t="shared" si="340"/>
        <v>0.99010425870295105</v>
      </c>
      <c r="J3030" s="10">
        <f t="shared" si="341"/>
        <v>0.99010425870295105</v>
      </c>
    </row>
    <row r="3031" spans="1:10" x14ac:dyDescent="0.3">
      <c r="A3031" s="6">
        <v>45053.208333333336</v>
      </c>
      <c r="B3031" s="7">
        <v>169.77</v>
      </c>
      <c r="C3031" s="7">
        <v>168.09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0.99010425870295105</v>
      </c>
      <c r="H3031" s="5">
        <f t="shared" si="339"/>
        <v>0.99010425870295105</v>
      </c>
      <c r="I3031" s="10">
        <f t="shared" si="340"/>
        <v>0.99010425870295105</v>
      </c>
      <c r="J3031" s="10">
        <f t="shared" si="341"/>
        <v>0.99010425870295105</v>
      </c>
    </row>
    <row r="3032" spans="1:10" x14ac:dyDescent="0.3">
      <c r="A3032" s="6">
        <v>45053.25</v>
      </c>
      <c r="B3032" s="7">
        <v>169.77</v>
      </c>
      <c r="C3032" s="7">
        <v>168.09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0.99010425870295105</v>
      </c>
      <c r="H3032" s="5">
        <f t="shared" si="339"/>
        <v>0.99010425870295105</v>
      </c>
      <c r="I3032" s="10">
        <f t="shared" si="340"/>
        <v>0.99010425870295105</v>
      </c>
      <c r="J3032" s="10">
        <f t="shared" si="341"/>
        <v>0.99010425870295105</v>
      </c>
    </row>
    <row r="3033" spans="1:10" x14ac:dyDescent="0.3">
      <c r="A3033" s="6">
        <v>45053.291666666664</v>
      </c>
      <c r="B3033" s="7">
        <v>169.77</v>
      </c>
      <c r="C3033" s="7">
        <v>168.09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0.99010425870295105</v>
      </c>
      <c r="H3033" s="5">
        <f t="shared" si="339"/>
        <v>0.99010425870295105</v>
      </c>
      <c r="I3033" s="10">
        <f t="shared" si="340"/>
        <v>0.99010425870295105</v>
      </c>
      <c r="J3033" s="10">
        <f t="shared" si="341"/>
        <v>0.99010425870295105</v>
      </c>
    </row>
    <row r="3034" spans="1:10" x14ac:dyDescent="0.3">
      <c r="A3034" s="6">
        <v>45053.333333333336</v>
      </c>
      <c r="B3034" s="7">
        <v>105.62</v>
      </c>
      <c r="C3034" s="7">
        <v>104.58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0.99015338004165876</v>
      </c>
      <c r="H3034" s="5">
        <f t="shared" si="339"/>
        <v>0.99015338004165876</v>
      </c>
      <c r="I3034" s="10">
        <f t="shared" si="340"/>
        <v>0.99015338004165876</v>
      </c>
      <c r="J3034" s="10">
        <f t="shared" si="341"/>
        <v>0.99015338004165876</v>
      </c>
    </row>
    <row r="3035" spans="1:10" x14ac:dyDescent="0.3">
      <c r="A3035" s="6">
        <v>45053.375</v>
      </c>
      <c r="B3035" s="7">
        <v>0</v>
      </c>
      <c r="C3035" s="7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10">
        <f t="shared" si="340"/>
        <v>1</v>
      </c>
      <c r="J3035" s="10">
        <f t="shared" si="341"/>
        <v>1</v>
      </c>
    </row>
    <row r="3036" spans="1:10" x14ac:dyDescent="0.3">
      <c r="A3036" s="6">
        <v>45053.416666666664</v>
      </c>
      <c r="B3036" s="7">
        <v>0</v>
      </c>
      <c r="C3036" s="7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10">
        <f t="shared" si="340"/>
        <v>1</v>
      </c>
      <c r="J3036" s="10">
        <f t="shared" si="341"/>
        <v>1</v>
      </c>
    </row>
    <row r="3037" spans="1:10" x14ac:dyDescent="0.3">
      <c r="A3037" s="6">
        <v>45053.458333333336</v>
      </c>
      <c r="B3037" s="7">
        <v>0</v>
      </c>
      <c r="C3037" s="7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10">
        <f t="shared" si="340"/>
        <v>1</v>
      </c>
      <c r="J3037" s="10">
        <f t="shared" si="341"/>
        <v>1</v>
      </c>
    </row>
    <row r="3038" spans="1:10" x14ac:dyDescent="0.3">
      <c r="A3038" s="6">
        <v>45053.5</v>
      </c>
      <c r="B3038" s="7">
        <v>0</v>
      </c>
      <c r="C3038" s="7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10">
        <f t="shared" si="340"/>
        <v>1</v>
      </c>
      <c r="J3038" s="10">
        <f t="shared" si="341"/>
        <v>1</v>
      </c>
    </row>
    <row r="3039" spans="1:10" x14ac:dyDescent="0.3">
      <c r="A3039" s="6">
        <v>45053.541666666664</v>
      </c>
      <c r="B3039" s="7">
        <v>0</v>
      </c>
      <c r="C3039" s="7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10">
        <f t="shared" si="340"/>
        <v>1</v>
      </c>
      <c r="J3039" s="10">
        <f t="shared" si="341"/>
        <v>1</v>
      </c>
    </row>
    <row r="3040" spans="1:10" x14ac:dyDescent="0.3">
      <c r="A3040" s="6">
        <v>45053.583333333336</v>
      </c>
      <c r="B3040" s="7">
        <v>0</v>
      </c>
      <c r="C3040" s="7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10">
        <f t="shared" si="340"/>
        <v>1</v>
      </c>
      <c r="J3040" s="10">
        <f t="shared" si="341"/>
        <v>1</v>
      </c>
    </row>
    <row r="3041" spans="1:10" x14ac:dyDescent="0.3">
      <c r="A3041" s="6">
        <v>45053.625</v>
      </c>
      <c r="B3041" s="7">
        <v>0</v>
      </c>
      <c r="C3041" s="7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10">
        <f t="shared" si="340"/>
        <v>1</v>
      </c>
      <c r="J3041" s="10">
        <f t="shared" si="341"/>
        <v>1</v>
      </c>
    </row>
    <row r="3042" spans="1:10" x14ac:dyDescent="0.3">
      <c r="A3042" s="6">
        <v>45053.666666666664</v>
      </c>
      <c r="B3042" s="7">
        <v>0</v>
      </c>
      <c r="C3042" s="7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10">
        <f t="shared" si="340"/>
        <v>1</v>
      </c>
      <c r="J3042" s="10">
        <f t="shared" si="341"/>
        <v>1</v>
      </c>
    </row>
    <row r="3043" spans="1:10" x14ac:dyDescent="0.3">
      <c r="A3043" s="6">
        <v>45053.708333333336</v>
      </c>
      <c r="B3043" s="7">
        <v>0</v>
      </c>
      <c r="C3043" s="7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10">
        <f t="shared" si="340"/>
        <v>1</v>
      </c>
      <c r="J3043" s="10">
        <f t="shared" si="341"/>
        <v>1</v>
      </c>
    </row>
    <row r="3044" spans="1:10" x14ac:dyDescent="0.3">
      <c r="A3044" s="6">
        <v>45053.75</v>
      </c>
      <c r="B3044" s="7">
        <v>76.069999999999993</v>
      </c>
      <c r="C3044" s="7">
        <v>77.81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1.0228736689890892</v>
      </c>
      <c r="H3044" s="5">
        <f t="shared" si="339"/>
        <v>1.0228736689890892</v>
      </c>
      <c r="I3044" s="10">
        <f t="shared" si="340"/>
        <v>1.0154220215352554</v>
      </c>
      <c r="J3044" s="10">
        <f t="shared" si="341"/>
        <v>1.0077110107676277</v>
      </c>
    </row>
    <row r="3045" spans="1:10" x14ac:dyDescent="0.3">
      <c r="A3045" s="6">
        <v>45053.791666666664</v>
      </c>
      <c r="B3045" s="7">
        <v>163.47</v>
      </c>
      <c r="C3045" s="7">
        <v>162.16999999999999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0.99204747048388076</v>
      </c>
      <c r="H3045" s="5">
        <f t="shared" si="339"/>
        <v>0.99204747048388076</v>
      </c>
      <c r="I3045" s="10">
        <f t="shared" si="340"/>
        <v>0.99204747048388076</v>
      </c>
      <c r="J3045" s="10">
        <f t="shared" si="341"/>
        <v>0.99204747048388076</v>
      </c>
    </row>
    <row r="3046" spans="1:10" x14ac:dyDescent="0.3">
      <c r="A3046" s="6">
        <v>45053.833333333336</v>
      </c>
      <c r="B3046" s="7">
        <v>162.65</v>
      </c>
      <c r="C3046" s="7">
        <v>161.37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0.99213034122348598</v>
      </c>
      <c r="H3046" s="5">
        <f t="shared" si="339"/>
        <v>0.99213034122348598</v>
      </c>
      <c r="I3046" s="10">
        <f t="shared" si="340"/>
        <v>0.99213034122348598</v>
      </c>
      <c r="J3046" s="10">
        <f t="shared" si="341"/>
        <v>0.99213034122348598</v>
      </c>
    </row>
    <row r="3047" spans="1:10" x14ac:dyDescent="0.3">
      <c r="A3047" s="6">
        <v>45053.875</v>
      </c>
      <c r="B3047" s="7">
        <v>163.47</v>
      </c>
      <c r="C3047" s="7">
        <v>162.16999999999999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0.99204747048388076</v>
      </c>
      <c r="H3047" s="5">
        <f t="shared" si="339"/>
        <v>0.99204747048388076</v>
      </c>
      <c r="I3047" s="10">
        <f t="shared" si="340"/>
        <v>0.99204747048388076</v>
      </c>
      <c r="J3047" s="10">
        <f t="shared" si="341"/>
        <v>0.99204747048388076</v>
      </c>
    </row>
    <row r="3048" spans="1:10" x14ac:dyDescent="0.3">
      <c r="A3048" s="6">
        <v>45053.916666666664</v>
      </c>
      <c r="B3048" s="7">
        <v>163.47</v>
      </c>
      <c r="C3048" s="7">
        <v>162.16999999999999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0.99204747048388076</v>
      </c>
      <c r="H3048" s="5">
        <f t="shared" si="339"/>
        <v>0.99204747048388076</v>
      </c>
      <c r="I3048" s="10">
        <f t="shared" si="340"/>
        <v>0.99204747048388076</v>
      </c>
      <c r="J3048" s="10">
        <f t="shared" si="341"/>
        <v>0.99204747048388076</v>
      </c>
    </row>
    <row r="3049" spans="1:10" x14ac:dyDescent="0.3">
      <c r="A3049" s="6">
        <v>45053.958333333336</v>
      </c>
      <c r="B3049" s="7">
        <v>163.47</v>
      </c>
      <c r="C3049" s="7">
        <v>162.16999999999999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0.99204747048388076</v>
      </c>
      <c r="H3049" s="5">
        <f t="shared" si="339"/>
        <v>0.99204747048388076</v>
      </c>
      <c r="I3049" s="10">
        <f t="shared" si="340"/>
        <v>0.99204747048388076</v>
      </c>
      <c r="J3049" s="10">
        <f t="shared" si="341"/>
        <v>0.99204747048388076</v>
      </c>
    </row>
    <row r="3050" spans="1:10" x14ac:dyDescent="0.3">
      <c r="A3050" s="6">
        <v>45054</v>
      </c>
      <c r="B3050" s="7">
        <v>151.93</v>
      </c>
      <c r="C3050" s="7">
        <v>150.72999999999999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0.99210162574869998</v>
      </c>
      <c r="H3050" s="5">
        <f t="shared" si="339"/>
        <v>0.99210162574869998</v>
      </c>
      <c r="I3050" s="10">
        <f t="shared" si="340"/>
        <v>0.99210162574869998</v>
      </c>
      <c r="J3050" s="10">
        <f t="shared" si="341"/>
        <v>0.99210162574869998</v>
      </c>
    </row>
    <row r="3051" spans="1:10" x14ac:dyDescent="0.3">
      <c r="A3051" s="6">
        <v>45054.041666666664</v>
      </c>
      <c r="B3051" s="7">
        <v>132.6</v>
      </c>
      <c r="C3051" s="7">
        <v>131.4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0.99095022624434392</v>
      </c>
      <c r="H3051" s="5">
        <f t="shared" si="339"/>
        <v>0.99095022624434392</v>
      </c>
      <c r="I3051" s="10">
        <f t="shared" si="340"/>
        <v>0.99095022624434392</v>
      </c>
      <c r="J3051" s="10">
        <f t="shared" si="341"/>
        <v>0.99095022624434392</v>
      </c>
    </row>
    <row r="3052" spans="1:10" x14ac:dyDescent="0.3">
      <c r="A3052" s="6">
        <v>45054.083333333336</v>
      </c>
      <c r="B3052" s="7">
        <v>132.69</v>
      </c>
      <c r="C3052" s="7">
        <v>131.49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0.99095636445851243</v>
      </c>
      <c r="H3052" s="5">
        <f t="shared" si="339"/>
        <v>0.99095636445851243</v>
      </c>
      <c r="I3052" s="10">
        <f t="shared" si="340"/>
        <v>0.99095636445851243</v>
      </c>
      <c r="J3052" s="10">
        <f t="shared" si="341"/>
        <v>0.99095636445851243</v>
      </c>
    </row>
    <row r="3053" spans="1:10" x14ac:dyDescent="0.3">
      <c r="A3053" s="6">
        <v>45054.125</v>
      </c>
      <c r="B3053" s="7">
        <v>133.91</v>
      </c>
      <c r="C3053" s="7">
        <v>132.69999999999999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0.99096408035247552</v>
      </c>
      <c r="H3053" s="5">
        <f t="shared" si="339"/>
        <v>0.99096408035247552</v>
      </c>
      <c r="I3053" s="10">
        <f t="shared" si="340"/>
        <v>0.99096408035247552</v>
      </c>
      <c r="J3053" s="10">
        <f t="shared" si="341"/>
        <v>0.99096408035247552</v>
      </c>
    </row>
    <row r="3054" spans="1:10" x14ac:dyDescent="0.3">
      <c r="A3054" s="6">
        <v>45054.166666666664</v>
      </c>
      <c r="B3054" s="7">
        <v>134.1</v>
      </c>
      <c r="C3054" s="7">
        <v>132.88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0.99090231170768084</v>
      </c>
      <c r="H3054" s="5">
        <f t="shared" si="339"/>
        <v>0.99090231170768084</v>
      </c>
      <c r="I3054" s="10">
        <f t="shared" si="340"/>
        <v>0.99090231170768084</v>
      </c>
      <c r="J3054" s="10">
        <f t="shared" si="341"/>
        <v>0.99090231170768084</v>
      </c>
    </row>
    <row r="3055" spans="1:10" x14ac:dyDescent="0.3">
      <c r="A3055" s="6">
        <v>45054.208333333336</v>
      </c>
      <c r="B3055" s="7">
        <v>172.01</v>
      </c>
      <c r="C3055" s="7">
        <v>170.46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0.99098889599441897</v>
      </c>
      <c r="H3055" s="5">
        <f t="shared" si="339"/>
        <v>0.99098889599441897</v>
      </c>
      <c r="I3055" s="10">
        <f t="shared" si="340"/>
        <v>0.99098889599441897</v>
      </c>
      <c r="J3055" s="10">
        <f t="shared" si="341"/>
        <v>0.99098889599441897</v>
      </c>
    </row>
    <row r="3056" spans="1:10" x14ac:dyDescent="0.3">
      <c r="A3056" s="6">
        <v>45054.25</v>
      </c>
      <c r="B3056" s="7">
        <v>173.88</v>
      </c>
      <c r="C3056" s="7">
        <v>172.31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0.99097078444904541</v>
      </c>
      <c r="H3056" s="5">
        <f t="shared" si="339"/>
        <v>0.99097078444904541</v>
      </c>
      <c r="I3056" s="10">
        <f t="shared" si="340"/>
        <v>0.99097078444904541</v>
      </c>
      <c r="J3056" s="10">
        <f t="shared" si="341"/>
        <v>0.99097078444904541</v>
      </c>
    </row>
    <row r="3057" spans="1:10" x14ac:dyDescent="0.3">
      <c r="A3057" s="6">
        <v>45054.291666666664</v>
      </c>
      <c r="B3057" s="7">
        <v>173.88</v>
      </c>
      <c r="C3057" s="7">
        <v>172.31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0.99097078444904541</v>
      </c>
      <c r="H3057" s="5">
        <f t="shared" si="339"/>
        <v>0.99097078444904541</v>
      </c>
      <c r="I3057" s="10">
        <f t="shared" si="340"/>
        <v>0.99097078444904541</v>
      </c>
      <c r="J3057" s="10">
        <f t="shared" si="341"/>
        <v>0.99097078444904541</v>
      </c>
    </row>
    <row r="3058" spans="1:10" x14ac:dyDescent="0.3">
      <c r="A3058" s="6">
        <v>45054.333333333336</v>
      </c>
      <c r="B3058" s="7">
        <v>173.88</v>
      </c>
      <c r="C3058" s="7">
        <v>172.31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0.99097078444904541</v>
      </c>
      <c r="H3058" s="5">
        <f t="shared" si="339"/>
        <v>0.99097078444904541</v>
      </c>
      <c r="I3058" s="10">
        <f t="shared" si="340"/>
        <v>0.99097078444904541</v>
      </c>
      <c r="J3058" s="10">
        <f t="shared" si="341"/>
        <v>0.99097078444904541</v>
      </c>
    </row>
    <row r="3059" spans="1:10" x14ac:dyDescent="0.3">
      <c r="A3059" s="6">
        <v>45054.375</v>
      </c>
      <c r="B3059" s="7">
        <v>57.49</v>
      </c>
      <c r="C3059" s="7">
        <v>58.87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1.0240041746390676</v>
      </c>
      <c r="H3059" s="5">
        <f t="shared" si="339"/>
        <v>1.0231330323028829</v>
      </c>
      <c r="I3059" s="10">
        <f t="shared" si="340"/>
        <v>1.0154220215352554</v>
      </c>
      <c r="J3059" s="10">
        <f t="shared" si="341"/>
        <v>1.0077110107676277</v>
      </c>
    </row>
    <row r="3060" spans="1:10" x14ac:dyDescent="0.3">
      <c r="A3060" s="6">
        <v>45054.416666666664</v>
      </c>
      <c r="B3060" s="7">
        <v>0</v>
      </c>
      <c r="C3060" s="7">
        <v>0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</v>
      </c>
      <c r="H3060" s="5">
        <f t="shared" si="339"/>
        <v>1</v>
      </c>
      <c r="I3060" s="10">
        <f t="shared" si="340"/>
        <v>1</v>
      </c>
      <c r="J3060" s="10">
        <f t="shared" si="341"/>
        <v>1</v>
      </c>
    </row>
    <row r="3061" spans="1:10" x14ac:dyDescent="0.3">
      <c r="A3061" s="6">
        <v>45054.458333333336</v>
      </c>
      <c r="B3061" s="7">
        <v>62.77</v>
      </c>
      <c r="C3061" s="7">
        <v>64.28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1.0240560777441452</v>
      </c>
      <c r="H3061" s="5">
        <f t="shared" si="339"/>
        <v>1.0231330323028829</v>
      </c>
      <c r="I3061" s="10">
        <f t="shared" si="340"/>
        <v>1.0154220215352554</v>
      </c>
      <c r="J3061" s="10">
        <f t="shared" si="341"/>
        <v>1.0077110107676277</v>
      </c>
    </row>
    <row r="3062" spans="1:10" x14ac:dyDescent="0.3">
      <c r="A3062" s="6">
        <v>45054.5</v>
      </c>
      <c r="B3062" s="7">
        <v>92.52</v>
      </c>
      <c r="C3062" s="7">
        <v>94.75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1.0241028966709902</v>
      </c>
      <c r="H3062" s="5">
        <f t="shared" si="339"/>
        <v>1.0231330323028829</v>
      </c>
      <c r="I3062" s="10">
        <f t="shared" si="340"/>
        <v>1.0154220215352554</v>
      </c>
      <c r="J3062" s="10">
        <f t="shared" si="341"/>
        <v>1.0077110107676277</v>
      </c>
    </row>
    <row r="3063" spans="1:10" x14ac:dyDescent="0.3">
      <c r="A3063" s="6">
        <v>45054.541666666664</v>
      </c>
      <c r="B3063" s="7">
        <v>81.459999999999994</v>
      </c>
      <c r="C3063" s="7">
        <v>83.43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1.0241836484164009</v>
      </c>
      <c r="H3063" s="5">
        <f t="shared" si="339"/>
        <v>1.0231330323028829</v>
      </c>
      <c r="I3063" s="10">
        <f t="shared" si="340"/>
        <v>1.0154220215352554</v>
      </c>
      <c r="J3063" s="10">
        <f t="shared" si="341"/>
        <v>1.0077110107676277</v>
      </c>
    </row>
    <row r="3064" spans="1:10" x14ac:dyDescent="0.3">
      <c r="A3064" s="6">
        <v>45054.583333333336</v>
      </c>
      <c r="B3064" s="7">
        <v>10.51</v>
      </c>
      <c r="C3064" s="7">
        <v>10.77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1.0247383444338725</v>
      </c>
      <c r="H3064" s="5">
        <f t="shared" si="339"/>
        <v>1.0231330323028829</v>
      </c>
      <c r="I3064" s="10">
        <f t="shared" si="340"/>
        <v>1.0154220215352554</v>
      </c>
      <c r="J3064" s="10">
        <f t="shared" si="341"/>
        <v>1.0077110107676277</v>
      </c>
    </row>
    <row r="3065" spans="1:10" x14ac:dyDescent="0.3">
      <c r="A3065" s="6">
        <v>45054.625</v>
      </c>
      <c r="B3065" s="7">
        <v>0</v>
      </c>
      <c r="C3065" s="7">
        <v>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</v>
      </c>
      <c r="H3065" s="5">
        <f t="shared" si="339"/>
        <v>1</v>
      </c>
      <c r="I3065" s="10">
        <f t="shared" si="340"/>
        <v>1</v>
      </c>
      <c r="J3065" s="10">
        <f t="shared" si="341"/>
        <v>1</v>
      </c>
    </row>
    <row r="3066" spans="1:10" x14ac:dyDescent="0.3">
      <c r="A3066" s="6">
        <v>45054.666666666664</v>
      </c>
      <c r="B3066" s="7">
        <v>0</v>
      </c>
      <c r="C3066" s="7">
        <v>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</v>
      </c>
      <c r="H3066" s="5">
        <f t="shared" si="339"/>
        <v>1</v>
      </c>
      <c r="I3066" s="10">
        <f t="shared" si="340"/>
        <v>1</v>
      </c>
      <c r="J3066" s="10">
        <f t="shared" si="341"/>
        <v>1</v>
      </c>
    </row>
    <row r="3067" spans="1:10" x14ac:dyDescent="0.3">
      <c r="A3067" s="6">
        <v>45054.708333333336</v>
      </c>
      <c r="B3067" s="7">
        <v>8.58</v>
      </c>
      <c r="C3067" s="7">
        <v>8.7899999999999991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1.0244755244755244</v>
      </c>
      <c r="H3067" s="5">
        <f t="shared" si="339"/>
        <v>1.0231330323028829</v>
      </c>
      <c r="I3067" s="10">
        <f t="shared" si="340"/>
        <v>1.0154220215352554</v>
      </c>
      <c r="J3067" s="10">
        <f t="shared" si="341"/>
        <v>1.0077110107676277</v>
      </c>
    </row>
    <row r="3068" spans="1:10" x14ac:dyDescent="0.3">
      <c r="A3068" s="6">
        <v>45054.75</v>
      </c>
      <c r="B3068" s="7">
        <v>139.66999999999999</v>
      </c>
      <c r="C3068" s="7">
        <v>143.03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1.0240567050905707</v>
      </c>
      <c r="H3068" s="5">
        <f t="shared" si="339"/>
        <v>1.0231330323028829</v>
      </c>
      <c r="I3068" s="10">
        <f t="shared" si="340"/>
        <v>1.0154220215352554</v>
      </c>
      <c r="J3068" s="10">
        <f t="shared" si="341"/>
        <v>1.0077110107676277</v>
      </c>
    </row>
    <row r="3069" spans="1:10" x14ac:dyDescent="0.3">
      <c r="A3069" s="6">
        <v>45054.791666666664</v>
      </c>
      <c r="B3069" s="7">
        <v>174.29</v>
      </c>
      <c r="C3069" s="7">
        <v>172.08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0.98731998393482134</v>
      </c>
      <c r="H3069" s="5">
        <f t="shared" si="339"/>
        <v>0.98731998393482134</v>
      </c>
      <c r="I3069" s="10">
        <f t="shared" si="340"/>
        <v>0.98731998393482134</v>
      </c>
      <c r="J3069" s="10">
        <f t="shared" si="341"/>
        <v>0.98731998393482134</v>
      </c>
    </row>
    <row r="3070" spans="1:10" x14ac:dyDescent="0.3">
      <c r="A3070" s="6">
        <v>45054.833333333336</v>
      </c>
      <c r="B3070" s="7">
        <v>174.29</v>
      </c>
      <c r="C3070" s="7">
        <v>172.08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0.98731998393482134</v>
      </c>
      <c r="H3070" s="5">
        <f t="shared" si="339"/>
        <v>0.98731998393482134</v>
      </c>
      <c r="I3070" s="10">
        <f t="shared" si="340"/>
        <v>0.98731998393482134</v>
      </c>
      <c r="J3070" s="10">
        <f t="shared" si="341"/>
        <v>0.98731998393482134</v>
      </c>
    </row>
    <row r="3071" spans="1:10" x14ac:dyDescent="0.3">
      <c r="A3071" s="6">
        <v>45054.875</v>
      </c>
      <c r="B3071" s="7">
        <v>174.29</v>
      </c>
      <c r="C3071" s="7">
        <v>172.08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0.98731998393482134</v>
      </c>
      <c r="H3071" s="5">
        <f t="shared" si="339"/>
        <v>0.98731998393482134</v>
      </c>
      <c r="I3071" s="10">
        <f t="shared" si="340"/>
        <v>0.98731998393482134</v>
      </c>
      <c r="J3071" s="10">
        <f t="shared" si="341"/>
        <v>0.98731998393482134</v>
      </c>
    </row>
    <row r="3072" spans="1:10" x14ac:dyDescent="0.3">
      <c r="A3072" s="6">
        <v>45054.916666666664</v>
      </c>
      <c r="B3072" s="7">
        <v>174.29</v>
      </c>
      <c r="C3072" s="7">
        <v>172.08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0.98731998393482134</v>
      </c>
      <c r="H3072" s="5">
        <f t="shared" si="339"/>
        <v>0.98731998393482134</v>
      </c>
      <c r="I3072" s="10">
        <f t="shared" si="340"/>
        <v>0.98731998393482134</v>
      </c>
      <c r="J3072" s="10">
        <f t="shared" si="341"/>
        <v>0.98731998393482134</v>
      </c>
    </row>
    <row r="3073" spans="1:10" x14ac:dyDescent="0.3">
      <c r="A3073" s="6">
        <v>45054.958333333336</v>
      </c>
      <c r="B3073" s="7">
        <v>174.29</v>
      </c>
      <c r="C3073" s="7">
        <v>172.08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0.98731998393482134</v>
      </c>
      <c r="H3073" s="5">
        <f t="shared" si="339"/>
        <v>0.98731998393482134</v>
      </c>
      <c r="I3073" s="10">
        <f t="shared" si="340"/>
        <v>0.98731998393482134</v>
      </c>
      <c r="J3073" s="10">
        <f t="shared" si="341"/>
        <v>0.98731998393482134</v>
      </c>
    </row>
    <row r="3074" spans="1:10" x14ac:dyDescent="0.3">
      <c r="A3074" s="6">
        <v>45055</v>
      </c>
      <c r="B3074" s="7">
        <v>174.29</v>
      </c>
      <c r="C3074" s="7">
        <v>172.08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0.98731998393482134</v>
      </c>
      <c r="H3074" s="5">
        <f t="shared" si="339"/>
        <v>0.98731998393482134</v>
      </c>
      <c r="I3074" s="10">
        <f t="shared" si="340"/>
        <v>0.98731998393482134</v>
      </c>
      <c r="J3074" s="10">
        <f t="shared" si="341"/>
        <v>0.98731998393482134</v>
      </c>
    </row>
    <row r="3075" spans="1:10" x14ac:dyDescent="0.3">
      <c r="A3075" s="6">
        <v>45055.041666666664</v>
      </c>
      <c r="B3075" s="7">
        <v>159.94</v>
      </c>
      <c r="C3075" s="7">
        <v>157.82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0.98674502938601971</v>
      </c>
      <c r="H3075" s="5">
        <f t="shared" ref="H3075:H3138" si="346">MIN(MAX(G3075,$L$12),$M$12)</f>
        <v>0.98674502938601971</v>
      </c>
      <c r="I3075" s="10">
        <f t="shared" ref="I3075:I3138" si="347">MIN(MAX(H3075,$L$10),$M$10)</f>
        <v>0.98674502938601971</v>
      </c>
      <c r="J3075" s="10">
        <f t="shared" ref="J3075:J3138" si="348">MIN(MAX(I3075,$L$8),$M$8)</f>
        <v>0.98674502938601971</v>
      </c>
    </row>
    <row r="3076" spans="1:10" x14ac:dyDescent="0.3">
      <c r="A3076" s="6">
        <v>45055.083333333336</v>
      </c>
      <c r="B3076" s="7">
        <v>95.42</v>
      </c>
      <c r="C3076" s="7">
        <v>94.16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0.98679522112764617</v>
      </c>
      <c r="H3076" s="5">
        <f t="shared" si="346"/>
        <v>0.98679522112764617</v>
      </c>
      <c r="I3076" s="10">
        <f t="shared" si="347"/>
        <v>0.98679522112764617</v>
      </c>
      <c r="J3076" s="10">
        <f t="shared" si="348"/>
        <v>0.98679522112764617</v>
      </c>
    </row>
    <row r="3077" spans="1:10" x14ac:dyDescent="0.3">
      <c r="A3077" s="6">
        <v>45055.125</v>
      </c>
      <c r="B3077" s="7">
        <v>130.81</v>
      </c>
      <c r="C3077" s="7">
        <v>129.08000000000001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0.98677471141350059</v>
      </c>
      <c r="H3077" s="5">
        <f t="shared" si="346"/>
        <v>0.98677471141350059</v>
      </c>
      <c r="I3077" s="10">
        <f t="shared" si="347"/>
        <v>0.98677471141350059</v>
      </c>
      <c r="J3077" s="10">
        <f t="shared" si="348"/>
        <v>0.98677471141350059</v>
      </c>
    </row>
    <row r="3078" spans="1:10" x14ac:dyDescent="0.3">
      <c r="A3078" s="6">
        <v>45055.166666666664</v>
      </c>
      <c r="B3078" s="7">
        <v>98.5</v>
      </c>
      <c r="C3078" s="7">
        <v>97.2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0.98680203045685277</v>
      </c>
      <c r="H3078" s="5">
        <f t="shared" si="346"/>
        <v>0.98680203045685277</v>
      </c>
      <c r="I3078" s="10">
        <f t="shared" si="347"/>
        <v>0.98680203045685277</v>
      </c>
      <c r="J3078" s="10">
        <f t="shared" si="348"/>
        <v>0.98680203045685277</v>
      </c>
    </row>
    <row r="3079" spans="1:10" x14ac:dyDescent="0.3">
      <c r="A3079" s="6">
        <v>45055.208333333336</v>
      </c>
      <c r="B3079" s="7">
        <v>90.29</v>
      </c>
      <c r="C3079" s="7">
        <v>89.1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0.98682024587440453</v>
      </c>
      <c r="H3079" s="5">
        <f t="shared" si="346"/>
        <v>0.98682024587440453</v>
      </c>
      <c r="I3079" s="10">
        <f t="shared" si="347"/>
        <v>0.98682024587440453</v>
      </c>
      <c r="J3079" s="10">
        <f t="shared" si="348"/>
        <v>0.98682024587440453</v>
      </c>
    </row>
    <row r="3080" spans="1:10" x14ac:dyDescent="0.3">
      <c r="A3080" s="6">
        <v>45055.25</v>
      </c>
      <c r="B3080" s="7">
        <v>124.15</v>
      </c>
      <c r="C3080" s="7">
        <v>122.5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0.98670962545308094</v>
      </c>
      <c r="H3080" s="5">
        <f t="shared" si="346"/>
        <v>0.98670962545308094</v>
      </c>
      <c r="I3080" s="10">
        <f t="shared" si="347"/>
        <v>0.98670962545308094</v>
      </c>
      <c r="J3080" s="10">
        <f t="shared" si="348"/>
        <v>0.98670962545308094</v>
      </c>
    </row>
    <row r="3081" spans="1:10" x14ac:dyDescent="0.3">
      <c r="A3081" s="6">
        <v>45055.291666666664</v>
      </c>
      <c r="B3081" s="7">
        <v>175.96</v>
      </c>
      <c r="C3081" s="7">
        <v>173.63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0.98675835417140256</v>
      </c>
      <c r="H3081" s="5">
        <f t="shared" si="346"/>
        <v>0.98675835417140256</v>
      </c>
      <c r="I3081" s="10">
        <f t="shared" si="347"/>
        <v>0.98675835417140256</v>
      </c>
      <c r="J3081" s="10">
        <f t="shared" si="348"/>
        <v>0.98675835417140256</v>
      </c>
    </row>
    <row r="3082" spans="1:10" x14ac:dyDescent="0.3">
      <c r="A3082" s="6">
        <v>45055.333333333336</v>
      </c>
      <c r="B3082" s="7">
        <v>158.86000000000001</v>
      </c>
      <c r="C3082" s="7">
        <v>156.76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0.98678081329472478</v>
      </c>
      <c r="H3082" s="5">
        <f t="shared" si="346"/>
        <v>0.98678081329472478</v>
      </c>
      <c r="I3082" s="10">
        <f t="shared" si="347"/>
        <v>0.98678081329472478</v>
      </c>
      <c r="J3082" s="10">
        <f t="shared" si="348"/>
        <v>0.98678081329472478</v>
      </c>
    </row>
    <row r="3083" spans="1:10" x14ac:dyDescent="0.3">
      <c r="A3083" s="6">
        <v>45055.375</v>
      </c>
      <c r="B3083" s="7">
        <v>30.88</v>
      </c>
      <c r="C3083" s="7">
        <v>31.75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1.0281735751295338</v>
      </c>
      <c r="H3083" s="5">
        <f t="shared" si="346"/>
        <v>1.0231330323028829</v>
      </c>
      <c r="I3083" s="10">
        <f t="shared" si="347"/>
        <v>1.0154220215352554</v>
      </c>
      <c r="J3083" s="10">
        <f t="shared" si="348"/>
        <v>1.0077110107676277</v>
      </c>
    </row>
    <row r="3084" spans="1:10" x14ac:dyDescent="0.3">
      <c r="A3084" s="6">
        <v>45055.416666666664</v>
      </c>
      <c r="B3084" s="7">
        <v>0</v>
      </c>
      <c r="C3084" s="7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10">
        <f t="shared" si="347"/>
        <v>1</v>
      </c>
      <c r="J3084" s="10">
        <f t="shared" si="348"/>
        <v>1</v>
      </c>
    </row>
    <row r="3085" spans="1:10" x14ac:dyDescent="0.3">
      <c r="A3085" s="6">
        <v>45055.458333333336</v>
      </c>
      <c r="B3085" s="7">
        <v>0</v>
      </c>
      <c r="C3085" s="7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10">
        <f t="shared" si="347"/>
        <v>1</v>
      </c>
      <c r="J3085" s="10">
        <f t="shared" si="348"/>
        <v>1</v>
      </c>
    </row>
    <row r="3086" spans="1:10" x14ac:dyDescent="0.3">
      <c r="A3086" s="6">
        <v>45055.5</v>
      </c>
      <c r="B3086" s="7">
        <v>0</v>
      </c>
      <c r="C3086" s="7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10">
        <f t="shared" si="347"/>
        <v>1</v>
      </c>
      <c r="J3086" s="10">
        <f t="shared" si="348"/>
        <v>1</v>
      </c>
    </row>
    <row r="3087" spans="1:10" x14ac:dyDescent="0.3">
      <c r="A3087" s="6">
        <v>45055.541666666664</v>
      </c>
      <c r="B3087" s="7">
        <v>0</v>
      </c>
      <c r="C3087" s="7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10">
        <f t="shared" si="347"/>
        <v>1</v>
      </c>
      <c r="J3087" s="10">
        <f t="shared" si="348"/>
        <v>1</v>
      </c>
    </row>
    <row r="3088" spans="1:10" x14ac:dyDescent="0.3">
      <c r="A3088" s="6">
        <v>45055.583333333336</v>
      </c>
      <c r="B3088" s="7">
        <v>0</v>
      </c>
      <c r="C3088" s="7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10">
        <f t="shared" si="347"/>
        <v>1</v>
      </c>
      <c r="J3088" s="10">
        <f t="shared" si="348"/>
        <v>1</v>
      </c>
    </row>
    <row r="3089" spans="1:10" x14ac:dyDescent="0.3">
      <c r="A3089" s="6">
        <v>45055.625</v>
      </c>
      <c r="B3089" s="7">
        <v>0</v>
      </c>
      <c r="C3089" s="7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10">
        <f t="shared" si="347"/>
        <v>1</v>
      </c>
      <c r="J3089" s="10">
        <f t="shared" si="348"/>
        <v>1</v>
      </c>
    </row>
    <row r="3090" spans="1:10" x14ac:dyDescent="0.3">
      <c r="A3090" s="6">
        <v>45055.666666666664</v>
      </c>
      <c r="B3090" s="7">
        <v>0</v>
      </c>
      <c r="C3090" s="7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10">
        <f t="shared" si="347"/>
        <v>1</v>
      </c>
      <c r="J3090" s="10">
        <f t="shared" si="348"/>
        <v>1</v>
      </c>
    </row>
    <row r="3091" spans="1:10" x14ac:dyDescent="0.3">
      <c r="A3091" s="6">
        <v>45055.708333333336</v>
      </c>
      <c r="B3091" s="7">
        <v>6.18</v>
      </c>
      <c r="C3091" s="7">
        <v>6.35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1.0275080906148868</v>
      </c>
      <c r="H3091" s="5">
        <f t="shared" si="346"/>
        <v>1.0231330323028829</v>
      </c>
      <c r="I3091" s="10">
        <f t="shared" si="347"/>
        <v>1.0154220215352554</v>
      </c>
      <c r="J3091" s="10">
        <f t="shared" si="348"/>
        <v>1.0077110107676277</v>
      </c>
    </row>
    <row r="3092" spans="1:10" x14ac:dyDescent="0.3">
      <c r="A3092" s="6">
        <v>45055.75</v>
      </c>
      <c r="B3092" s="7">
        <v>130.82</v>
      </c>
      <c r="C3092" s="7">
        <v>134.54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1.028436018957346</v>
      </c>
      <c r="H3092" s="5">
        <f t="shared" si="346"/>
        <v>1.0231330323028829</v>
      </c>
      <c r="I3092" s="10">
        <f t="shared" si="347"/>
        <v>1.0154220215352554</v>
      </c>
      <c r="J3092" s="10">
        <f t="shared" si="348"/>
        <v>1.0077110107676277</v>
      </c>
    </row>
    <row r="3093" spans="1:10" x14ac:dyDescent="0.3">
      <c r="A3093" s="6">
        <v>45055.791666666664</v>
      </c>
      <c r="B3093" s="7">
        <v>181.35</v>
      </c>
      <c r="C3093" s="7">
        <v>178.33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0.98334711883098991</v>
      </c>
      <c r="H3093" s="5">
        <f t="shared" si="346"/>
        <v>0.98334711883098991</v>
      </c>
      <c r="I3093" s="10">
        <f t="shared" si="347"/>
        <v>0.98334711883098991</v>
      </c>
      <c r="J3093" s="10">
        <f t="shared" si="348"/>
        <v>0.98334711883098991</v>
      </c>
    </row>
    <row r="3094" spans="1:10" x14ac:dyDescent="0.3">
      <c r="A3094" s="6">
        <v>45055.833333333336</v>
      </c>
      <c r="B3094" s="7">
        <v>181.35</v>
      </c>
      <c r="C3094" s="7">
        <v>178.33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0.98334711883098991</v>
      </c>
      <c r="H3094" s="5">
        <f t="shared" si="346"/>
        <v>0.98334711883098991</v>
      </c>
      <c r="I3094" s="10">
        <f t="shared" si="347"/>
        <v>0.98334711883098991</v>
      </c>
      <c r="J3094" s="10">
        <f t="shared" si="348"/>
        <v>0.98334711883098991</v>
      </c>
    </row>
    <row r="3095" spans="1:10" x14ac:dyDescent="0.3">
      <c r="A3095" s="6">
        <v>45055.875</v>
      </c>
      <c r="B3095" s="7">
        <v>181.35</v>
      </c>
      <c r="C3095" s="7">
        <v>178.33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0.98334711883098991</v>
      </c>
      <c r="H3095" s="5">
        <f t="shared" si="346"/>
        <v>0.98334711883098991</v>
      </c>
      <c r="I3095" s="10">
        <f t="shared" si="347"/>
        <v>0.98334711883098991</v>
      </c>
      <c r="J3095" s="10">
        <f t="shared" si="348"/>
        <v>0.98334711883098991</v>
      </c>
    </row>
    <row r="3096" spans="1:10" x14ac:dyDescent="0.3">
      <c r="A3096" s="6">
        <v>45055.916666666664</v>
      </c>
      <c r="B3096" s="7">
        <v>181.35</v>
      </c>
      <c r="C3096" s="7">
        <v>178.33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0.98334711883098991</v>
      </c>
      <c r="H3096" s="5">
        <f t="shared" si="346"/>
        <v>0.98334711883098991</v>
      </c>
      <c r="I3096" s="10">
        <f t="shared" si="347"/>
        <v>0.98334711883098991</v>
      </c>
      <c r="J3096" s="10">
        <f t="shared" si="348"/>
        <v>0.98334711883098991</v>
      </c>
    </row>
    <row r="3097" spans="1:10" x14ac:dyDescent="0.3">
      <c r="A3097" s="6">
        <v>45055.958333333336</v>
      </c>
      <c r="B3097" s="7">
        <v>181.35</v>
      </c>
      <c r="C3097" s="7">
        <v>178.33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0.98334711883098991</v>
      </c>
      <c r="H3097" s="5">
        <f t="shared" si="346"/>
        <v>0.98334711883098991</v>
      </c>
      <c r="I3097" s="10">
        <f t="shared" si="347"/>
        <v>0.98334711883098991</v>
      </c>
      <c r="J3097" s="10">
        <f t="shared" si="348"/>
        <v>0.98334711883098991</v>
      </c>
    </row>
    <row r="3098" spans="1:10" x14ac:dyDescent="0.3">
      <c r="A3098" s="6">
        <v>45056</v>
      </c>
      <c r="B3098" s="7">
        <v>170.1</v>
      </c>
      <c r="C3098" s="7">
        <v>167.26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0.98330393885949441</v>
      </c>
      <c r="H3098" s="5">
        <f t="shared" si="346"/>
        <v>0.98330393885949441</v>
      </c>
      <c r="I3098" s="10">
        <f t="shared" si="347"/>
        <v>0.98330393885949441</v>
      </c>
      <c r="J3098" s="10">
        <f t="shared" si="348"/>
        <v>0.98330393885949441</v>
      </c>
    </row>
    <row r="3099" spans="1:10" x14ac:dyDescent="0.3">
      <c r="A3099" s="6">
        <v>45056.041666666664</v>
      </c>
      <c r="B3099" s="7">
        <v>132.88</v>
      </c>
      <c r="C3099" s="7">
        <v>131.06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0.98630343166767009</v>
      </c>
      <c r="H3099" s="5">
        <f t="shared" si="346"/>
        <v>0.98630343166767009</v>
      </c>
      <c r="I3099" s="10">
        <f t="shared" si="347"/>
        <v>0.98630343166767009</v>
      </c>
      <c r="J3099" s="10">
        <f t="shared" si="348"/>
        <v>0.98630343166767009</v>
      </c>
    </row>
    <row r="3100" spans="1:10" x14ac:dyDescent="0.3">
      <c r="A3100" s="6">
        <v>45056.083333333336</v>
      </c>
      <c r="B3100" s="7">
        <v>122</v>
      </c>
      <c r="C3100" s="7">
        <v>120.32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0.98622950819672128</v>
      </c>
      <c r="H3100" s="5">
        <f t="shared" si="346"/>
        <v>0.98622950819672128</v>
      </c>
      <c r="I3100" s="10">
        <f t="shared" si="347"/>
        <v>0.98622950819672128</v>
      </c>
      <c r="J3100" s="10">
        <f t="shared" si="348"/>
        <v>0.98622950819672128</v>
      </c>
    </row>
    <row r="3101" spans="1:10" x14ac:dyDescent="0.3">
      <c r="A3101" s="6">
        <v>45056.125</v>
      </c>
      <c r="B3101" s="7">
        <v>123.81</v>
      </c>
      <c r="C3101" s="7">
        <v>122.11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0.98626928357967847</v>
      </c>
      <c r="H3101" s="5">
        <f t="shared" si="346"/>
        <v>0.98626928357967847</v>
      </c>
      <c r="I3101" s="10">
        <f t="shared" si="347"/>
        <v>0.98626928357967847</v>
      </c>
      <c r="J3101" s="10">
        <f t="shared" si="348"/>
        <v>0.98626928357967847</v>
      </c>
    </row>
    <row r="3102" spans="1:10" x14ac:dyDescent="0.3">
      <c r="A3102" s="6">
        <v>45056.166666666664</v>
      </c>
      <c r="B3102" s="7">
        <v>137.09</v>
      </c>
      <c r="C3102" s="7">
        <v>135.21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0.98628638120942447</v>
      </c>
      <c r="H3102" s="5">
        <f t="shared" si="346"/>
        <v>0.98628638120942447</v>
      </c>
      <c r="I3102" s="10">
        <f t="shared" si="347"/>
        <v>0.98628638120942447</v>
      </c>
      <c r="J3102" s="10">
        <f t="shared" si="348"/>
        <v>0.98628638120942447</v>
      </c>
    </row>
    <row r="3103" spans="1:10" x14ac:dyDescent="0.3">
      <c r="A3103" s="6">
        <v>45056.208333333336</v>
      </c>
      <c r="B3103" s="7">
        <v>135.76</v>
      </c>
      <c r="C3103" s="7">
        <v>133.9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0.98629935179728945</v>
      </c>
      <c r="H3103" s="5">
        <f t="shared" si="346"/>
        <v>0.98629935179728945</v>
      </c>
      <c r="I3103" s="10">
        <f t="shared" si="347"/>
        <v>0.98629935179728945</v>
      </c>
      <c r="J3103" s="10">
        <f t="shared" si="348"/>
        <v>0.98629935179728945</v>
      </c>
    </row>
    <row r="3104" spans="1:10" x14ac:dyDescent="0.3">
      <c r="A3104" s="6">
        <v>45056.25</v>
      </c>
      <c r="B3104" s="7">
        <v>167</v>
      </c>
      <c r="C3104" s="7">
        <v>164.71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0.98628742514970069</v>
      </c>
      <c r="H3104" s="5">
        <f t="shared" si="346"/>
        <v>0.98628742514970069</v>
      </c>
      <c r="I3104" s="10">
        <f t="shared" si="347"/>
        <v>0.98628742514970069</v>
      </c>
      <c r="J3104" s="10">
        <f t="shared" si="348"/>
        <v>0.98628742514970069</v>
      </c>
    </row>
    <row r="3105" spans="1:10" x14ac:dyDescent="0.3">
      <c r="A3105" s="6">
        <v>45056.291666666664</v>
      </c>
      <c r="B3105" s="7">
        <v>182.62</v>
      </c>
      <c r="C3105" s="7">
        <v>180.11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0.98625561274778228</v>
      </c>
      <c r="H3105" s="5">
        <f t="shared" si="346"/>
        <v>0.98625561274778228</v>
      </c>
      <c r="I3105" s="10">
        <f t="shared" si="347"/>
        <v>0.98625561274778228</v>
      </c>
      <c r="J3105" s="10">
        <f t="shared" si="348"/>
        <v>0.98625561274778228</v>
      </c>
    </row>
    <row r="3106" spans="1:10" x14ac:dyDescent="0.3">
      <c r="A3106" s="6">
        <v>45056.333333333336</v>
      </c>
      <c r="B3106" s="7">
        <v>171.12</v>
      </c>
      <c r="C3106" s="7">
        <v>168.76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0.98620850864890131</v>
      </c>
      <c r="H3106" s="5">
        <f t="shared" si="346"/>
        <v>0.98620850864890131</v>
      </c>
      <c r="I3106" s="10">
        <f t="shared" si="347"/>
        <v>0.98620850864890131</v>
      </c>
      <c r="J3106" s="10">
        <f t="shared" si="348"/>
        <v>0.98620850864890131</v>
      </c>
    </row>
    <row r="3107" spans="1:10" x14ac:dyDescent="0.3">
      <c r="A3107" s="6">
        <v>45056.375</v>
      </c>
      <c r="B3107" s="7">
        <v>25.26</v>
      </c>
      <c r="C3107" s="7">
        <v>25.9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1.0253365003958828</v>
      </c>
      <c r="H3107" s="5">
        <f t="shared" si="346"/>
        <v>1.0231330323028829</v>
      </c>
      <c r="I3107" s="10">
        <f t="shared" si="347"/>
        <v>1.0154220215352554</v>
      </c>
      <c r="J3107" s="10">
        <f t="shared" si="348"/>
        <v>1.0077110107676277</v>
      </c>
    </row>
    <row r="3108" spans="1:10" x14ac:dyDescent="0.3">
      <c r="A3108" s="6">
        <v>45056.416666666664</v>
      </c>
      <c r="B3108" s="7">
        <v>36.94</v>
      </c>
      <c r="C3108" s="7">
        <v>37.880000000000003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1.0254466702761236</v>
      </c>
      <c r="H3108" s="5">
        <f t="shared" si="346"/>
        <v>1.0231330323028829</v>
      </c>
      <c r="I3108" s="10">
        <f t="shared" si="347"/>
        <v>1.0154220215352554</v>
      </c>
      <c r="J3108" s="10">
        <f t="shared" si="348"/>
        <v>1.0077110107676277</v>
      </c>
    </row>
    <row r="3109" spans="1:10" x14ac:dyDescent="0.3">
      <c r="A3109" s="6">
        <v>45056.458333333336</v>
      </c>
      <c r="B3109" s="7">
        <v>52.18</v>
      </c>
      <c r="C3109" s="7">
        <v>53.5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1.0252970486776543</v>
      </c>
      <c r="H3109" s="5">
        <f t="shared" si="346"/>
        <v>1.0231330323028829</v>
      </c>
      <c r="I3109" s="10">
        <f t="shared" si="347"/>
        <v>1.0154220215352554</v>
      </c>
      <c r="J3109" s="10">
        <f t="shared" si="348"/>
        <v>1.0077110107676277</v>
      </c>
    </row>
    <row r="3110" spans="1:10" x14ac:dyDescent="0.3">
      <c r="A3110" s="6">
        <v>45056.5</v>
      </c>
      <c r="B3110" s="7">
        <v>52.68</v>
      </c>
      <c r="C3110" s="7">
        <v>54.01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1.0252467729688686</v>
      </c>
      <c r="H3110" s="5">
        <f t="shared" si="346"/>
        <v>1.0231330323028829</v>
      </c>
      <c r="I3110" s="10">
        <f t="shared" si="347"/>
        <v>1.0154220215352554</v>
      </c>
      <c r="J3110" s="10">
        <f t="shared" si="348"/>
        <v>1.0077110107676277</v>
      </c>
    </row>
    <row r="3111" spans="1:10" x14ac:dyDescent="0.3">
      <c r="A3111" s="6">
        <v>45056.541666666664</v>
      </c>
      <c r="B3111" s="7">
        <v>52.47</v>
      </c>
      <c r="C3111" s="7">
        <v>53.81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1.0255384028968935</v>
      </c>
      <c r="H3111" s="5">
        <f t="shared" si="346"/>
        <v>1.0231330323028829</v>
      </c>
      <c r="I3111" s="10">
        <f t="shared" si="347"/>
        <v>1.0154220215352554</v>
      </c>
      <c r="J3111" s="10">
        <f t="shared" si="348"/>
        <v>1.0077110107676277</v>
      </c>
    </row>
    <row r="3112" spans="1:10" x14ac:dyDescent="0.3">
      <c r="A3112" s="6">
        <v>45056.583333333336</v>
      </c>
      <c r="B3112" s="7">
        <v>39.049999999999997</v>
      </c>
      <c r="C3112" s="7">
        <v>40.04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1.0253521126760563</v>
      </c>
      <c r="H3112" s="5">
        <f t="shared" si="346"/>
        <v>1.0231330323028829</v>
      </c>
      <c r="I3112" s="10">
        <f t="shared" si="347"/>
        <v>1.0154220215352554</v>
      </c>
      <c r="J3112" s="10">
        <f t="shared" si="348"/>
        <v>1.0077110107676277</v>
      </c>
    </row>
    <row r="3113" spans="1:10" x14ac:dyDescent="0.3">
      <c r="A3113" s="6">
        <v>45056.625</v>
      </c>
      <c r="B3113" s="7">
        <v>0</v>
      </c>
      <c r="C3113" s="7">
        <v>0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</v>
      </c>
      <c r="H3113" s="5">
        <f t="shared" si="346"/>
        <v>1</v>
      </c>
      <c r="I3113" s="10">
        <f t="shared" si="347"/>
        <v>1</v>
      </c>
      <c r="J3113" s="10">
        <f t="shared" si="348"/>
        <v>1</v>
      </c>
    </row>
    <row r="3114" spans="1:10" x14ac:dyDescent="0.3">
      <c r="A3114" s="6">
        <v>45056.666666666664</v>
      </c>
      <c r="B3114" s="7">
        <v>0</v>
      </c>
      <c r="C3114" s="7">
        <v>0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</v>
      </c>
      <c r="H3114" s="5">
        <f t="shared" si="346"/>
        <v>1</v>
      </c>
      <c r="I3114" s="10">
        <f t="shared" si="347"/>
        <v>1</v>
      </c>
      <c r="J3114" s="10">
        <f t="shared" si="348"/>
        <v>1</v>
      </c>
    </row>
    <row r="3115" spans="1:10" x14ac:dyDescent="0.3">
      <c r="A3115" s="6">
        <v>45056.708333333336</v>
      </c>
      <c r="B3115" s="7">
        <v>31.63</v>
      </c>
      <c r="C3115" s="7">
        <v>32.44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1.0256085994309199</v>
      </c>
      <c r="H3115" s="5">
        <f t="shared" si="346"/>
        <v>1.0231330323028829</v>
      </c>
      <c r="I3115" s="10">
        <f t="shared" si="347"/>
        <v>1.0154220215352554</v>
      </c>
      <c r="J3115" s="10">
        <f t="shared" si="348"/>
        <v>1.0077110107676277</v>
      </c>
    </row>
    <row r="3116" spans="1:10" x14ac:dyDescent="0.3">
      <c r="A3116" s="6">
        <v>45056.75</v>
      </c>
      <c r="B3116" s="7">
        <v>158.16</v>
      </c>
      <c r="C3116" s="7">
        <v>162.18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1.0254172989377845</v>
      </c>
      <c r="H3116" s="5">
        <f t="shared" si="346"/>
        <v>1.0231330323028829</v>
      </c>
      <c r="I3116" s="10">
        <f t="shared" si="347"/>
        <v>1.0154220215352554</v>
      </c>
      <c r="J3116" s="10">
        <f t="shared" si="348"/>
        <v>1.0077110107676277</v>
      </c>
    </row>
    <row r="3117" spans="1:10" x14ac:dyDescent="0.3">
      <c r="A3117" s="6">
        <v>45056.791666666664</v>
      </c>
      <c r="B3117" s="7">
        <v>186.04</v>
      </c>
      <c r="C3117" s="7">
        <v>182.67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0.98188561599655988</v>
      </c>
      <c r="H3117" s="5">
        <f t="shared" si="346"/>
        <v>0.98188561599655988</v>
      </c>
      <c r="I3117" s="10">
        <f t="shared" si="347"/>
        <v>0.98188561599655988</v>
      </c>
      <c r="J3117" s="10">
        <f t="shared" si="348"/>
        <v>0.98188561599655988</v>
      </c>
    </row>
    <row r="3118" spans="1:10" x14ac:dyDescent="0.3">
      <c r="A3118" s="6">
        <v>45056.833333333336</v>
      </c>
      <c r="B3118" s="7">
        <v>186.04</v>
      </c>
      <c r="C3118" s="7">
        <v>182.67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0.98188561599655988</v>
      </c>
      <c r="H3118" s="5">
        <f t="shared" si="346"/>
        <v>0.98188561599655988</v>
      </c>
      <c r="I3118" s="10">
        <f t="shared" si="347"/>
        <v>0.98188561599655988</v>
      </c>
      <c r="J3118" s="10">
        <f t="shared" si="348"/>
        <v>0.98188561599655988</v>
      </c>
    </row>
    <row r="3119" spans="1:10" x14ac:dyDescent="0.3">
      <c r="A3119" s="6">
        <v>45056.875</v>
      </c>
      <c r="B3119" s="7">
        <v>179.22</v>
      </c>
      <c r="C3119" s="7">
        <v>175.97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0.98186586318491242</v>
      </c>
      <c r="H3119" s="5">
        <f t="shared" si="346"/>
        <v>0.98186586318491242</v>
      </c>
      <c r="I3119" s="10">
        <f t="shared" si="347"/>
        <v>0.98186586318491242</v>
      </c>
      <c r="J3119" s="10">
        <f t="shared" si="348"/>
        <v>0.98186586318491242</v>
      </c>
    </row>
    <row r="3120" spans="1:10" x14ac:dyDescent="0.3">
      <c r="A3120" s="6">
        <v>45056.916666666664</v>
      </c>
      <c r="B3120" s="7">
        <v>175.04</v>
      </c>
      <c r="C3120" s="7">
        <v>171.87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0.98188985374771487</v>
      </c>
      <c r="H3120" s="5">
        <f t="shared" si="346"/>
        <v>0.98188985374771487</v>
      </c>
      <c r="I3120" s="10">
        <f t="shared" si="347"/>
        <v>0.98188985374771487</v>
      </c>
      <c r="J3120" s="10">
        <f t="shared" si="348"/>
        <v>0.98188985374771487</v>
      </c>
    </row>
    <row r="3121" spans="1:10" x14ac:dyDescent="0.3">
      <c r="A3121" s="6">
        <v>45056.958333333336</v>
      </c>
      <c r="B3121" s="7">
        <v>171.42</v>
      </c>
      <c r="C3121" s="7">
        <v>168.32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0.9819157624547894</v>
      </c>
      <c r="H3121" s="5">
        <f t="shared" si="346"/>
        <v>0.9819157624547894</v>
      </c>
      <c r="I3121" s="10">
        <f t="shared" si="347"/>
        <v>0.9819157624547894</v>
      </c>
      <c r="J3121" s="10">
        <f t="shared" si="348"/>
        <v>0.9819157624547894</v>
      </c>
    </row>
    <row r="3122" spans="1:10" x14ac:dyDescent="0.3">
      <c r="A3122" s="6">
        <v>45057</v>
      </c>
      <c r="B3122" s="7">
        <v>128.28</v>
      </c>
      <c r="C3122" s="7">
        <v>125.95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0.98183660742126599</v>
      </c>
      <c r="H3122" s="5">
        <f t="shared" si="346"/>
        <v>0.98183660742126599</v>
      </c>
      <c r="I3122" s="10">
        <f t="shared" si="347"/>
        <v>0.98183660742126599</v>
      </c>
      <c r="J3122" s="10">
        <f t="shared" si="348"/>
        <v>0.98183660742126599</v>
      </c>
    </row>
    <row r="3123" spans="1:10" x14ac:dyDescent="0.3">
      <c r="A3123" s="6">
        <v>45057.041666666664</v>
      </c>
      <c r="B3123" s="7">
        <v>127.62</v>
      </c>
      <c r="C3123" s="7">
        <v>126.44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0.99075380034477345</v>
      </c>
      <c r="H3123" s="5">
        <f t="shared" si="346"/>
        <v>0.99075380034477345</v>
      </c>
      <c r="I3123" s="10">
        <f t="shared" si="347"/>
        <v>0.99075380034477345</v>
      </c>
      <c r="J3123" s="10">
        <f t="shared" si="348"/>
        <v>0.99075380034477345</v>
      </c>
    </row>
    <row r="3124" spans="1:10" x14ac:dyDescent="0.3">
      <c r="A3124" s="6">
        <v>45057.083333333336</v>
      </c>
      <c r="B3124" s="7">
        <v>122.24</v>
      </c>
      <c r="C3124" s="7">
        <v>121.11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0.99075589005235609</v>
      </c>
      <c r="H3124" s="5">
        <f t="shared" si="346"/>
        <v>0.99075589005235609</v>
      </c>
      <c r="I3124" s="10">
        <f t="shared" si="347"/>
        <v>0.99075589005235609</v>
      </c>
      <c r="J3124" s="10">
        <f t="shared" si="348"/>
        <v>0.99075589005235609</v>
      </c>
    </row>
    <row r="3125" spans="1:10" x14ac:dyDescent="0.3">
      <c r="A3125" s="6">
        <v>45057.125</v>
      </c>
      <c r="B3125" s="7">
        <v>114.96</v>
      </c>
      <c r="C3125" s="7">
        <v>113.9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0.99077940153096744</v>
      </c>
      <c r="H3125" s="5">
        <f t="shared" si="346"/>
        <v>0.99077940153096744</v>
      </c>
      <c r="I3125" s="10">
        <f t="shared" si="347"/>
        <v>0.99077940153096744</v>
      </c>
      <c r="J3125" s="10">
        <f t="shared" si="348"/>
        <v>0.99077940153096744</v>
      </c>
    </row>
    <row r="3126" spans="1:10" x14ac:dyDescent="0.3">
      <c r="A3126" s="6">
        <v>45057.166666666664</v>
      </c>
      <c r="B3126" s="7">
        <v>114.71</v>
      </c>
      <c r="C3126" s="7">
        <v>113.65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0.99075930607619223</v>
      </c>
      <c r="H3126" s="5">
        <f t="shared" si="346"/>
        <v>0.99075930607619223</v>
      </c>
      <c r="I3126" s="10">
        <f t="shared" si="347"/>
        <v>0.99075930607619223</v>
      </c>
      <c r="J3126" s="10">
        <f t="shared" si="348"/>
        <v>0.99075930607619223</v>
      </c>
    </row>
    <row r="3127" spans="1:10" x14ac:dyDescent="0.3">
      <c r="A3127" s="6">
        <v>45057.208333333336</v>
      </c>
      <c r="B3127" s="7">
        <v>122.57</v>
      </c>
      <c r="C3127" s="7">
        <v>121.43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0.99069919229827863</v>
      </c>
      <c r="H3127" s="5">
        <f t="shared" si="346"/>
        <v>0.99069919229827863</v>
      </c>
      <c r="I3127" s="10">
        <f t="shared" si="347"/>
        <v>0.99069919229827863</v>
      </c>
      <c r="J3127" s="10">
        <f t="shared" si="348"/>
        <v>0.99069919229827863</v>
      </c>
    </row>
    <row r="3128" spans="1:10" x14ac:dyDescent="0.3">
      <c r="A3128" s="6">
        <v>45057.25</v>
      </c>
      <c r="B3128" s="7">
        <v>169.01</v>
      </c>
      <c r="C3128" s="7">
        <v>167.45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0.99076977693627599</v>
      </c>
      <c r="H3128" s="5">
        <f t="shared" si="346"/>
        <v>0.99076977693627599</v>
      </c>
      <c r="I3128" s="10">
        <f t="shared" si="347"/>
        <v>0.99076977693627599</v>
      </c>
      <c r="J3128" s="10">
        <f t="shared" si="348"/>
        <v>0.99076977693627599</v>
      </c>
    </row>
    <row r="3129" spans="1:10" x14ac:dyDescent="0.3">
      <c r="A3129" s="6">
        <v>45057.291666666664</v>
      </c>
      <c r="B3129" s="7">
        <v>173.92</v>
      </c>
      <c r="C3129" s="7">
        <v>172.31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0.9907428702851887</v>
      </c>
      <c r="H3129" s="5">
        <f t="shared" si="346"/>
        <v>0.9907428702851887</v>
      </c>
      <c r="I3129" s="10">
        <f t="shared" si="347"/>
        <v>0.9907428702851887</v>
      </c>
      <c r="J3129" s="10">
        <f t="shared" si="348"/>
        <v>0.9907428702851887</v>
      </c>
    </row>
    <row r="3130" spans="1:10" x14ac:dyDescent="0.3">
      <c r="A3130" s="6">
        <v>45057.333333333336</v>
      </c>
      <c r="B3130" s="7">
        <v>160.63</v>
      </c>
      <c r="C3130" s="7">
        <v>159.13999999999999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0.99072402415489003</v>
      </c>
      <c r="H3130" s="5">
        <f t="shared" si="346"/>
        <v>0.99072402415489003</v>
      </c>
      <c r="I3130" s="10">
        <f t="shared" si="347"/>
        <v>0.99072402415489003</v>
      </c>
      <c r="J3130" s="10">
        <f t="shared" si="348"/>
        <v>0.99072402415489003</v>
      </c>
    </row>
    <row r="3131" spans="1:10" x14ac:dyDescent="0.3">
      <c r="A3131" s="6">
        <v>45057.375</v>
      </c>
      <c r="B3131" s="7">
        <v>71.28</v>
      </c>
      <c r="C3131" s="7">
        <v>72.58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1.0182379349046016</v>
      </c>
      <c r="H3131" s="5">
        <f t="shared" si="346"/>
        <v>1.0182379349046016</v>
      </c>
      <c r="I3131" s="10">
        <f t="shared" si="347"/>
        <v>1.0154220215352554</v>
      </c>
      <c r="J3131" s="10">
        <f t="shared" si="348"/>
        <v>1.0077110107676277</v>
      </c>
    </row>
    <row r="3132" spans="1:10" x14ac:dyDescent="0.3">
      <c r="A3132" s="6">
        <v>45057.416666666664</v>
      </c>
      <c r="B3132" s="7">
        <v>30.41</v>
      </c>
      <c r="C3132" s="7">
        <v>30.96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1.0180861558697798</v>
      </c>
      <c r="H3132" s="5">
        <f t="shared" si="346"/>
        <v>1.0180861558697798</v>
      </c>
      <c r="I3132" s="10">
        <f t="shared" si="347"/>
        <v>1.0154220215352554</v>
      </c>
      <c r="J3132" s="10">
        <f t="shared" si="348"/>
        <v>1.0077110107676277</v>
      </c>
    </row>
    <row r="3133" spans="1:10" x14ac:dyDescent="0.3">
      <c r="A3133" s="6">
        <v>45057.458333333336</v>
      </c>
      <c r="B3133" s="7">
        <v>72.180000000000007</v>
      </c>
      <c r="C3133" s="7">
        <v>73.5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1.0182876142975892</v>
      </c>
      <c r="H3133" s="5">
        <f t="shared" si="346"/>
        <v>1.0182876142975892</v>
      </c>
      <c r="I3133" s="10">
        <f t="shared" si="347"/>
        <v>1.0154220215352554</v>
      </c>
      <c r="J3133" s="10">
        <f t="shared" si="348"/>
        <v>1.0077110107676277</v>
      </c>
    </row>
    <row r="3134" spans="1:10" x14ac:dyDescent="0.3">
      <c r="A3134" s="6">
        <v>45057.5</v>
      </c>
      <c r="B3134" s="7">
        <v>60.43</v>
      </c>
      <c r="C3134" s="7">
        <v>61.53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1.0182028793645541</v>
      </c>
      <c r="H3134" s="5">
        <f t="shared" si="346"/>
        <v>1.0182028793645541</v>
      </c>
      <c r="I3134" s="10">
        <f t="shared" si="347"/>
        <v>1.0154220215352554</v>
      </c>
      <c r="J3134" s="10">
        <f t="shared" si="348"/>
        <v>1.0077110107676277</v>
      </c>
    </row>
    <row r="3135" spans="1:10" x14ac:dyDescent="0.3">
      <c r="A3135" s="6">
        <v>45057.541666666664</v>
      </c>
      <c r="B3135" s="7">
        <v>0</v>
      </c>
      <c r="C3135" s="7">
        <v>0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</v>
      </c>
      <c r="H3135" s="5">
        <f t="shared" si="346"/>
        <v>1</v>
      </c>
      <c r="I3135" s="10">
        <f t="shared" si="347"/>
        <v>1</v>
      </c>
      <c r="J3135" s="10">
        <f t="shared" si="348"/>
        <v>1</v>
      </c>
    </row>
    <row r="3136" spans="1:10" x14ac:dyDescent="0.3">
      <c r="A3136" s="6">
        <v>45057.583333333336</v>
      </c>
      <c r="B3136" s="7">
        <v>0</v>
      </c>
      <c r="C3136" s="7">
        <v>0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</v>
      </c>
      <c r="H3136" s="5">
        <f t="shared" si="346"/>
        <v>1</v>
      </c>
      <c r="I3136" s="10">
        <f t="shared" si="347"/>
        <v>1</v>
      </c>
      <c r="J3136" s="10">
        <f t="shared" si="348"/>
        <v>1</v>
      </c>
    </row>
    <row r="3137" spans="1:10" x14ac:dyDescent="0.3">
      <c r="A3137" s="6">
        <v>45057.625</v>
      </c>
      <c r="B3137" s="7">
        <v>0</v>
      </c>
      <c r="C3137" s="7">
        <v>0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</v>
      </c>
      <c r="H3137" s="5">
        <f t="shared" si="346"/>
        <v>1</v>
      </c>
      <c r="I3137" s="10">
        <f t="shared" si="347"/>
        <v>1</v>
      </c>
      <c r="J3137" s="10">
        <f t="shared" si="348"/>
        <v>1</v>
      </c>
    </row>
    <row r="3138" spans="1:10" x14ac:dyDescent="0.3">
      <c r="A3138" s="6">
        <v>45057.666666666664</v>
      </c>
      <c r="B3138" s="7">
        <v>0</v>
      </c>
      <c r="C3138" s="7">
        <v>0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</v>
      </c>
      <c r="H3138" s="5">
        <f t="shared" si="346"/>
        <v>1</v>
      </c>
      <c r="I3138" s="10">
        <f t="shared" si="347"/>
        <v>1</v>
      </c>
      <c r="J3138" s="10">
        <f t="shared" si="348"/>
        <v>1</v>
      </c>
    </row>
    <row r="3139" spans="1:10" x14ac:dyDescent="0.3">
      <c r="A3139" s="6">
        <v>45057.708333333336</v>
      </c>
      <c r="B3139" s="7">
        <v>16.63</v>
      </c>
      <c r="C3139" s="7">
        <v>16.93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1.0180396873120867</v>
      </c>
      <c r="H3139" s="5">
        <f t="shared" ref="H3139:H3202" si="353">MIN(MAX(G3139,$L$12),$M$12)</f>
        <v>1.0180396873120867</v>
      </c>
      <c r="I3139" s="10">
        <f t="shared" ref="I3139:I3202" si="354">MIN(MAX(H3139,$L$10),$M$10)</f>
        <v>1.0154220215352554</v>
      </c>
      <c r="J3139" s="10">
        <f t="shared" ref="J3139:J3202" si="355">MIN(MAX(I3139,$L$8),$M$8)</f>
        <v>1.0077110107676277</v>
      </c>
    </row>
    <row r="3140" spans="1:10" x14ac:dyDescent="0.3">
      <c r="A3140" s="6">
        <v>45057.75</v>
      </c>
      <c r="B3140" s="7">
        <v>145.96</v>
      </c>
      <c r="C3140" s="7">
        <v>148.62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1.0182241710057549</v>
      </c>
      <c r="H3140" s="5">
        <f t="shared" si="353"/>
        <v>1.0182241710057549</v>
      </c>
      <c r="I3140" s="10">
        <f t="shared" si="354"/>
        <v>1.0154220215352554</v>
      </c>
      <c r="J3140" s="10">
        <f t="shared" si="355"/>
        <v>1.0077110107676277</v>
      </c>
    </row>
    <row r="3141" spans="1:10" x14ac:dyDescent="0.3">
      <c r="A3141" s="6">
        <v>45057.791666666664</v>
      </c>
      <c r="B3141" s="7">
        <v>178.83</v>
      </c>
      <c r="C3141" s="7">
        <v>176.92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0.98931946541408022</v>
      </c>
      <c r="H3141" s="5">
        <f t="shared" si="353"/>
        <v>0.98931946541408022</v>
      </c>
      <c r="I3141" s="10">
        <f t="shared" si="354"/>
        <v>0.98931946541408022</v>
      </c>
      <c r="J3141" s="10">
        <f t="shared" si="355"/>
        <v>0.98931946541408022</v>
      </c>
    </row>
    <row r="3142" spans="1:10" x14ac:dyDescent="0.3">
      <c r="A3142" s="6">
        <v>45057.833333333336</v>
      </c>
      <c r="B3142" s="7">
        <v>178.83</v>
      </c>
      <c r="C3142" s="7">
        <v>176.92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0.98931946541408022</v>
      </c>
      <c r="H3142" s="5">
        <f t="shared" si="353"/>
        <v>0.98931946541408022</v>
      </c>
      <c r="I3142" s="10">
        <f t="shared" si="354"/>
        <v>0.98931946541408022</v>
      </c>
      <c r="J3142" s="10">
        <f t="shared" si="355"/>
        <v>0.98931946541408022</v>
      </c>
    </row>
    <row r="3143" spans="1:10" x14ac:dyDescent="0.3">
      <c r="A3143" s="6">
        <v>45057.875</v>
      </c>
      <c r="B3143" s="7">
        <v>178.83</v>
      </c>
      <c r="C3143" s="7">
        <v>176.92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0.98931946541408022</v>
      </c>
      <c r="H3143" s="5">
        <f t="shared" si="353"/>
        <v>0.98931946541408022</v>
      </c>
      <c r="I3143" s="10">
        <f t="shared" si="354"/>
        <v>0.98931946541408022</v>
      </c>
      <c r="J3143" s="10">
        <f t="shared" si="355"/>
        <v>0.98931946541408022</v>
      </c>
    </row>
    <row r="3144" spans="1:10" x14ac:dyDescent="0.3">
      <c r="A3144" s="6">
        <v>45057.916666666664</v>
      </c>
      <c r="B3144" s="7">
        <v>178.83</v>
      </c>
      <c r="C3144" s="7">
        <v>176.92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0.98931946541408022</v>
      </c>
      <c r="H3144" s="5">
        <f t="shared" si="353"/>
        <v>0.98931946541408022</v>
      </c>
      <c r="I3144" s="10">
        <f t="shared" si="354"/>
        <v>0.98931946541408022</v>
      </c>
      <c r="J3144" s="10">
        <f t="shared" si="355"/>
        <v>0.98931946541408022</v>
      </c>
    </row>
    <row r="3145" spans="1:10" x14ac:dyDescent="0.3">
      <c r="A3145" s="6">
        <v>45057.958333333336</v>
      </c>
      <c r="B3145" s="7">
        <v>178.83</v>
      </c>
      <c r="C3145" s="7">
        <v>176.92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0.98931946541408022</v>
      </c>
      <c r="H3145" s="5">
        <f t="shared" si="353"/>
        <v>0.98931946541408022</v>
      </c>
      <c r="I3145" s="10">
        <f t="shared" si="354"/>
        <v>0.98931946541408022</v>
      </c>
      <c r="J3145" s="10">
        <f t="shared" si="355"/>
        <v>0.98931946541408022</v>
      </c>
    </row>
    <row r="3146" spans="1:10" x14ac:dyDescent="0.3">
      <c r="A3146" s="6">
        <v>45058</v>
      </c>
      <c r="B3146" s="7">
        <v>178.83</v>
      </c>
      <c r="C3146" s="7">
        <v>176.92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0.98931946541408022</v>
      </c>
      <c r="H3146" s="5">
        <f t="shared" si="353"/>
        <v>0.98931946541408022</v>
      </c>
      <c r="I3146" s="10">
        <f t="shared" si="354"/>
        <v>0.98931946541408022</v>
      </c>
      <c r="J3146" s="10">
        <f t="shared" si="355"/>
        <v>0.98931946541408022</v>
      </c>
    </row>
    <row r="3147" spans="1:10" x14ac:dyDescent="0.3">
      <c r="A3147" s="6">
        <v>45058.041666666664</v>
      </c>
      <c r="B3147" s="7">
        <v>171.7</v>
      </c>
      <c r="C3147" s="7">
        <v>169.91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0.98957483983692496</v>
      </c>
      <c r="H3147" s="5">
        <f t="shared" si="353"/>
        <v>0.98957483983692496</v>
      </c>
      <c r="I3147" s="10">
        <f t="shared" si="354"/>
        <v>0.98957483983692496</v>
      </c>
      <c r="J3147" s="10">
        <f t="shared" si="355"/>
        <v>0.98957483983692496</v>
      </c>
    </row>
    <row r="3148" spans="1:10" x14ac:dyDescent="0.3">
      <c r="A3148" s="6">
        <v>45058.083333333336</v>
      </c>
      <c r="B3148" s="7">
        <v>171.7</v>
      </c>
      <c r="C3148" s="7">
        <v>169.91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0.98957483983692496</v>
      </c>
      <c r="H3148" s="5">
        <f t="shared" si="353"/>
        <v>0.98957483983692496</v>
      </c>
      <c r="I3148" s="10">
        <f t="shared" si="354"/>
        <v>0.98957483983692496</v>
      </c>
      <c r="J3148" s="10">
        <f t="shared" si="355"/>
        <v>0.98957483983692496</v>
      </c>
    </row>
    <row r="3149" spans="1:10" x14ac:dyDescent="0.3">
      <c r="A3149" s="6">
        <v>45058.125</v>
      </c>
      <c r="B3149" s="7">
        <v>171.7</v>
      </c>
      <c r="C3149" s="7">
        <v>169.91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0.98957483983692496</v>
      </c>
      <c r="H3149" s="5">
        <f t="shared" si="353"/>
        <v>0.98957483983692496</v>
      </c>
      <c r="I3149" s="10">
        <f t="shared" si="354"/>
        <v>0.98957483983692496</v>
      </c>
      <c r="J3149" s="10">
        <f t="shared" si="355"/>
        <v>0.98957483983692496</v>
      </c>
    </row>
    <row r="3150" spans="1:10" x14ac:dyDescent="0.3">
      <c r="A3150" s="6">
        <v>45058.166666666664</v>
      </c>
      <c r="B3150" s="7">
        <v>171.7</v>
      </c>
      <c r="C3150" s="7">
        <v>169.91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0.98957483983692496</v>
      </c>
      <c r="H3150" s="5">
        <f t="shared" si="353"/>
        <v>0.98957483983692496</v>
      </c>
      <c r="I3150" s="10">
        <f t="shared" si="354"/>
        <v>0.98957483983692496</v>
      </c>
      <c r="J3150" s="10">
        <f t="shared" si="355"/>
        <v>0.98957483983692496</v>
      </c>
    </row>
    <row r="3151" spans="1:10" x14ac:dyDescent="0.3">
      <c r="A3151" s="6">
        <v>45058.208333333336</v>
      </c>
      <c r="B3151" s="7">
        <v>171.7</v>
      </c>
      <c r="C3151" s="7">
        <v>169.91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0.98957483983692496</v>
      </c>
      <c r="H3151" s="5">
        <f t="shared" si="353"/>
        <v>0.98957483983692496</v>
      </c>
      <c r="I3151" s="10">
        <f t="shared" si="354"/>
        <v>0.98957483983692496</v>
      </c>
      <c r="J3151" s="10">
        <f t="shared" si="355"/>
        <v>0.98957483983692496</v>
      </c>
    </row>
    <row r="3152" spans="1:10" x14ac:dyDescent="0.3">
      <c r="A3152" s="6">
        <v>45058.25</v>
      </c>
      <c r="B3152" s="7">
        <v>171.7</v>
      </c>
      <c r="C3152" s="7">
        <v>169.91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0.98957483983692496</v>
      </c>
      <c r="H3152" s="5">
        <f t="shared" si="353"/>
        <v>0.98957483983692496</v>
      </c>
      <c r="I3152" s="10">
        <f t="shared" si="354"/>
        <v>0.98957483983692496</v>
      </c>
      <c r="J3152" s="10">
        <f t="shared" si="355"/>
        <v>0.98957483983692496</v>
      </c>
    </row>
    <row r="3153" spans="1:10" x14ac:dyDescent="0.3">
      <c r="A3153" s="6">
        <v>45058.291666666664</v>
      </c>
      <c r="B3153" s="7">
        <v>171.7</v>
      </c>
      <c r="C3153" s="7">
        <v>169.91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0.98957483983692496</v>
      </c>
      <c r="H3153" s="5">
        <f t="shared" si="353"/>
        <v>0.98957483983692496</v>
      </c>
      <c r="I3153" s="10">
        <f t="shared" si="354"/>
        <v>0.98957483983692496</v>
      </c>
      <c r="J3153" s="10">
        <f t="shared" si="355"/>
        <v>0.98957483983692496</v>
      </c>
    </row>
    <row r="3154" spans="1:10" x14ac:dyDescent="0.3">
      <c r="A3154" s="6">
        <v>45058.333333333336</v>
      </c>
      <c r="B3154" s="7">
        <v>171.7</v>
      </c>
      <c r="C3154" s="7">
        <v>169.91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0.98957483983692496</v>
      </c>
      <c r="H3154" s="5">
        <f t="shared" si="353"/>
        <v>0.98957483983692496</v>
      </c>
      <c r="I3154" s="10">
        <f t="shared" si="354"/>
        <v>0.98957483983692496</v>
      </c>
      <c r="J3154" s="10">
        <f t="shared" si="355"/>
        <v>0.98957483983692496</v>
      </c>
    </row>
    <row r="3155" spans="1:10" x14ac:dyDescent="0.3">
      <c r="A3155" s="6">
        <v>45058.375</v>
      </c>
      <c r="B3155" s="7">
        <v>74.52</v>
      </c>
      <c r="C3155" s="7">
        <v>76.45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1.0258990874932905</v>
      </c>
      <c r="H3155" s="5">
        <f t="shared" si="353"/>
        <v>1.0231330323028829</v>
      </c>
      <c r="I3155" s="10">
        <f t="shared" si="354"/>
        <v>1.0154220215352554</v>
      </c>
      <c r="J3155" s="10">
        <f t="shared" si="355"/>
        <v>1.0077110107676277</v>
      </c>
    </row>
    <row r="3156" spans="1:10" x14ac:dyDescent="0.3">
      <c r="A3156" s="6">
        <v>45058.416666666664</v>
      </c>
      <c r="B3156" s="7">
        <v>0</v>
      </c>
      <c r="C3156" s="7">
        <v>0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</v>
      </c>
      <c r="H3156" s="5">
        <f t="shared" si="353"/>
        <v>1</v>
      </c>
      <c r="I3156" s="10">
        <f t="shared" si="354"/>
        <v>1</v>
      </c>
      <c r="J3156" s="10">
        <f t="shared" si="355"/>
        <v>1</v>
      </c>
    </row>
    <row r="3157" spans="1:10" x14ac:dyDescent="0.3">
      <c r="A3157" s="6">
        <v>45058.458333333336</v>
      </c>
      <c r="B3157" s="7">
        <v>54.84</v>
      </c>
      <c r="C3157" s="7">
        <v>56.25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1.0257111597374178</v>
      </c>
      <c r="H3157" s="5">
        <f t="shared" si="353"/>
        <v>1.0231330323028829</v>
      </c>
      <c r="I3157" s="10">
        <f t="shared" si="354"/>
        <v>1.0154220215352554</v>
      </c>
      <c r="J3157" s="10">
        <f t="shared" si="355"/>
        <v>1.0077110107676277</v>
      </c>
    </row>
    <row r="3158" spans="1:10" x14ac:dyDescent="0.3">
      <c r="A3158" s="6">
        <v>45058.5</v>
      </c>
      <c r="B3158" s="7">
        <v>72.63</v>
      </c>
      <c r="C3158" s="7">
        <v>74.510000000000005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1.02588462068016</v>
      </c>
      <c r="H3158" s="5">
        <f t="shared" si="353"/>
        <v>1.0231330323028829</v>
      </c>
      <c r="I3158" s="10">
        <f t="shared" si="354"/>
        <v>1.0154220215352554</v>
      </c>
      <c r="J3158" s="10">
        <f t="shared" si="355"/>
        <v>1.0077110107676277</v>
      </c>
    </row>
    <row r="3159" spans="1:10" x14ac:dyDescent="0.3">
      <c r="A3159" s="6">
        <v>45058.541666666664</v>
      </c>
      <c r="B3159" s="7">
        <v>72.760000000000005</v>
      </c>
      <c r="C3159" s="7">
        <v>74.64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1.0258383727322704</v>
      </c>
      <c r="H3159" s="5">
        <f t="shared" si="353"/>
        <v>1.0231330323028829</v>
      </c>
      <c r="I3159" s="10">
        <f t="shared" si="354"/>
        <v>1.0154220215352554</v>
      </c>
      <c r="J3159" s="10">
        <f t="shared" si="355"/>
        <v>1.0077110107676277</v>
      </c>
    </row>
    <row r="3160" spans="1:10" x14ac:dyDescent="0.3">
      <c r="A3160" s="6">
        <v>45058.583333333336</v>
      </c>
      <c r="B3160" s="7">
        <v>21.83</v>
      </c>
      <c r="C3160" s="7">
        <v>22.39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1.0256527714154833</v>
      </c>
      <c r="H3160" s="5">
        <f t="shared" si="353"/>
        <v>1.0231330323028829</v>
      </c>
      <c r="I3160" s="10">
        <f t="shared" si="354"/>
        <v>1.0154220215352554</v>
      </c>
      <c r="J3160" s="10">
        <f t="shared" si="355"/>
        <v>1.0077110107676277</v>
      </c>
    </row>
    <row r="3161" spans="1:10" x14ac:dyDescent="0.3">
      <c r="A3161" s="6">
        <v>45058.625</v>
      </c>
      <c r="B3161" s="7">
        <v>0</v>
      </c>
      <c r="C3161" s="7">
        <v>0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</v>
      </c>
      <c r="H3161" s="5">
        <f t="shared" si="353"/>
        <v>1</v>
      </c>
      <c r="I3161" s="10">
        <f t="shared" si="354"/>
        <v>1</v>
      </c>
      <c r="J3161" s="10">
        <f t="shared" si="355"/>
        <v>1</v>
      </c>
    </row>
    <row r="3162" spans="1:10" x14ac:dyDescent="0.3">
      <c r="A3162" s="6">
        <v>45058.666666666664</v>
      </c>
      <c r="B3162" s="7">
        <v>0</v>
      </c>
      <c r="C3162" s="7">
        <v>0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</v>
      </c>
      <c r="H3162" s="5">
        <f t="shared" si="353"/>
        <v>1</v>
      </c>
      <c r="I3162" s="10">
        <f t="shared" si="354"/>
        <v>1</v>
      </c>
      <c r="J3162" s="10">
        <f t="shared" si="355"/>
        <v>1</v>
      </c>
    </row>
    <row r="3163" spans="1:10" x14ac:dyDescent="0.3">
      <c r="A3163" s="6">
        <v>45058.708333333336</v>
      </c>
      <c r="B3163" s="7">
        <v>139.84</v>
      </c>
      <c r="C3163" s="7">
        <v>143.46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1.0258867276887873</v>
      </c>
      <c r="H3163" s="5">
        <f t="shared" si="353"/>
        <v>1.0231330323028829</v>
      </c>
      <c r="I3163" s="10">
        <f t="shared" si="354"/>
        <v>1.0154220215352554</v>
      </c>
      <c r="J3163" s="10">
        <f t="shared" si="355"/>
        <v>1.0077110107676277</v>
      </c>
    </row>
    <row r="3164" spans="1:10" x14ac:dyDescent="0.3">
      <c r="A3164" s="6">
        <v>45058.75</v>
      </c>
      <c r="B3164" s="7">
        <v>148.31</v>
      </c>
      <c r="C3164" s="7">
        <v>152.13999999999999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1.0258242869664891</v>
      </c>
      <c r="H3164" s="5">
        <f t="shared" si="353"/>
        <v>1.0231330323028829</v>
      </c>
      <c r="I3164" s="10">
        <f t="shared" si="354"/>
        <v>1.0154220215352554</v>
      </c>
      <c r="J3164" s="10">
        <f t="shared" si="355"/>
        <v>1.0077110107676277</v>
      </c>
    </row>
    <row r="3165" spans="1:10" x14ac:dyDescent="0.3">
      <c r="A3165" s="6">
        <v>45058.791666666664</v>
      </c>
      <c r="B3165" s="7">
        <v>169.82</v>
      </c>
      <c r="C3165" s="7">
        <v>168.78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0.99387586856671772</v>
      </c>
      <c r="H3165" s="5">
        <f t="shared" si="353"/>
        <v>0.99387586856671772</v>
      </c>
      <c r="I3165" s="10">
        <f t="shared" si="354"/>
        <v>0.99387586856671772</v>
      </c>
      <c r="J3165" s="10">
        <f t="shared" si="355"/>
        <v>0.99387586856671772</v>
      </c>
    </row>
    <row r="3166" spans="1:10" x14ac:dyDescent="0.3">
      <c r="A3166" s="6">
        <v>45058.833333333336</v>
      </c>
      <c r="B3166" s="7">
        <v>169.82</v>
      </c>
      <c r="C3166" s="7">
        <v>168.78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0.99387586856671772</v>
      </c>
      <c r="H3166" s="5">
        <f t="shared" si="353"/>
        <v>0.99387586856671772</v>
      </c>
      <c r="I3166" s="10">
        <f t="shared" si="354"/>
        <v>0.99387586856671772</v>
      </c>
      <c r="J3166" s="10">
        <f t="shared" si="355"/>
        <v>0.99387586856671772</v>
      </c>
    </row>
    <row r="3167" spans="1:10" x14ac:dyDescent="0.3">
      <c r="A3167" s="6">
        <v>45058.875</v>
      </c>
      <c r="B3167" s="7">
        <v>169.82</v>
      </c>
      <c r="C3167" s="7">
        <v>168.78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0.99387586856671772</v>
      </c>
      <c r="H3167" s="5">
        <f t="shared" si="353"/>
        <v>0.99387586856671772</v>
      </c>
      <c r="I3167" s="10">
        <f t="shared" si="354"/>
        <v>0.99387586856671772</v>
      </c>
      <c r="J3167" s="10">
        <f t="shared" si="355"/>
        <v>0.99387586856671772</v>
      </c>
    </row>
    <row r="3168" spans="1:10" x14ac:dyDescent="0.3">
      <c r="A3168" s="6">
        <v>45058.916666666664</v>
      </c>
      <c r="B3168" s="7">
        <v>169.82</v>
      </c>
      <c r="C3168" s="7">
        <v>168.78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0.99387586856671772</v>
      </c>
      <c r="H3168" s="5">
        <f t="shared" si="353"/>
        <v>0.99387586856671772</v>
      </c>
      <c r="I3168" s="10">
        <f t="shared" si="354"/>
        <v>0.99387586856671772</v>
      </c>
      <c r="J3168" s="10">
        <f t="shared" si="355"/>
        <v>0.99387586856671772</v>
      </c>
    </row>
    <row r="3169" spans="1:10" x14ac:dyDescent="0.3">
      <c r="A3169" s="6">
        <v>45058.958333333336</v>
      </c>
      <c r="B3169" s="7">
        <v>169.82</v>
      </c>
      <c r="C3169" s="7">
        <v>168.78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0.99387586856671772</v>
      </c>
      <c r="H3169" s="5">
        <f t="shared" si="353"/>
        <v>0.99387586856671772</v>
      </c>
      <c r="I3169" s="10">
        <f t="shared" si="354"/>
        <v>0.99387586856671772</v>
      </c>
      <c r="J3169" s="10">
        <f t="shared" si="355"/>
        <v>0.99387586856671772</v>
      </c>
    </row>
    <row r="3170" spans="1:10" x14ac:dyDescent="0.3">
      <c r="A3170" s="6">
        <v>45059</v>
      </c>
      <c r="B3170" s="7">
        <v>169.82</v>
      </c>
      <c r="C3170" s="7">
        <v>168.78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0.99387586856671772</v>
      </c>
      <c r="H3170" s="5">
        <f t="shared" si="353"/>
        <v>0.99387586856671772</v>
      </c>
      <c r="I3170" s="10">
        <f t="shared" si="354"/>
        <v>0.99387586856671772</v>
      </c>
      <c r="J3170" s="10">
        <f t="shared" si="355"/>
        <v>0.99387586856671772</v>
      </c>
    </row>
    <row r="3171" spans="1:10" x14ac:dyDescent="0.3">
      <c r="A3171" s="6">
        <v>45059.041666666664</v>
      </c>
      <c r="B3171" s="7">
        <v>129.63999999999999</v>
      </c>
      <c r="C3171" s="7">
        <v>128.87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0.99406047516198714</v>
      </c>
      <c r="H3171" s="5">
        <f t="shared" si="353"/>
        <v>0.99406047516198714</v>
      </c>
      <c r="I3171" s="10">
        <f t="shared" si="354"/>
        <v>0.99406047516198714</v>
      </c>
      <c r="J3171" s="10">
        <f t="shared" si="355"/>
        <v>0.99406047516198714</v>
      </c>
    </row>
    <row r="3172" spans="1:10" x14ac:dyDescent="0.3">
      <c r="A3172" s="6">
        <v>45059.083333333336</v>
      </c>
      <c r="B3172" s="7">
        <v>126.29</v>
      </c>
      <c r="C3172" s="7">
        <v>125.54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0.99406128751286726</v>
      </c>
      <c r="H3172" s="5">
        <f t="shared" si="353"/>
        <v>0.99406128751286726</v>
      </c>
      <c r="I3172" s="10">
        <f t="shared" si="354"/>
        <v>0.99406128751286726</v>
      </c>
      <c r="J3172" s="10">
        <f t="shared" si="355"/>
        <v>0.99406128751286726</v>
      </c>
    </row>
    <row r="3173" spans="1:10" x14ac:dyDescent="0.3">
      <c r="A3173" s="6">
        <v>45059.125</v>
      </c>
      <c r="B3173" s="7">
        <v>127.34</v>
      </c>
      <c r="C3173" s="7">
        <v>126.59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0.99411025600753888</v>
      </c>
      <c r="H3173" s="5">
        <f t="shared" si="353"/>
        <v>0.99411025600753888</v>
      </c>
      <c r="I3173" s="10">
        <f t="shared" si="354"/>
        <v>0.99411025600753888</v>
      </c>
      <c r="J3173" s="10">
        <f t="shared" si="355"/>
        <v>0.99411025600753888</v>
      </c>
    </row>
    <row r="3174" spans="1:10" x14ac:dyDescent="0.3">
      <c r="A3174" s="6">
        <v>45059.166666666664</v>
      </c>
      <c r="B3174" s="7">
        <v>130.01</v>
      </c>
      <c r="C3174" s="7">
        <v>129.22999999999999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0.99400046150296129</v>
      </c>
      <c r="H3174" s="5">
        <f t="shared" si="353"/>
        <v>0.99400046150296129</v>
      </c>
      <c r="I3174" s="10">
        <f t="shared" si="354"/>
        <v>0.99400046150296129</v>
      </c>
      <c r="J3174" s="10">
        <f t="shared" si="355"/>
        <v>0.99400046150296129</v>
      </c>
    </row>
    <row r="3175" spans="1:10" x14ac:dyDescent="0.3">
      <c r="A3175" s="6">
        <v>45059.208333333336</v>
      </c>
      <c r="B3175" s="7">
        <v>128.56</v>
      </c>
      <c r="C3175" s="7">
        <v>127.79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0.99401057871810827</v>
      </c>
      <c r="H3175" s="5">
        <f t="shared" si="353"/>
        <v>0.99401057871810827</v>
      </c>
      <c r="I3175" s="10">
        <f t="shared" si="354"/>
        <v>0.99401057871810827</v>
      </c>
      <c r="J3175" s="10">
        <f t="shared" si="355"/>
        <v>0.99401057871810827</v>
      </c>
    </row>
    <row r="3176" spans="1:10" x14ac:dyDescent="0.3">
      <c r="A3176" s="6">
        <v>45059.25</v>
      </c>
      <c r="B3176" s="7">
        <v>109.43</v>
      </c>
      <c r="C3176" s="7">
        <v>108.77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0.99396874714429306</v>
      </c>
      <c r="H3176" s="5">
        <f t="shared" si="353"/>
        <v>0.99396874714429306</v>
      </c>
      <c r="I3176" s="10">
        <f t="shared" si="354"/>
        <v>0.99396874714429306</v>
      </c>
      <c r="J3176" s="10">
        <f t="shared" si="355"/>
        <v>0.99396874714429306</v>
      </c>
    </row>
    <row r="3177" spans="1:10" x14ac:dyDescent="0.3">
      <c r="A3177" s="6">
        <v>45059.291666666664</v>
      </c>
      <c r="B3177" s="7">
        <v>157.99</v>
      </c>
      <c r="C3177" s="7">
        <v>157.05000000000001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0.99405025634533828</v>
      </c>
      <c r="H3177" s="5">
        <f t="shared" si="353"/>
        <v>0.99405025634533828</v>
      </c>
      <c r="I3177" s="10">
        <f t="shared" si="354"/>
        <v>0.99405025634533828</v>
      </c>
      <c r="J3177" s="10">
        <f t="shared" si="355"/>
        <v>0.99405025634533828</v>
      </c>
    </row>
    <row r="3178" spans="1:10" x14ac:dyDescent="0.3">
      <c r="A3178" s="6">
        <v>45059.333333333336</v>
      </c>
      <c r="B3178" s="7">
        <v>54.9</v>
      </c>
      <c r="C3178" s="7">
        <v>54.57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0.9939890710382514</v>
      </c>
      <c r="H3178" s="5">
        <f t="shared" si="353"/>
        <v>0.9939890710382514</v>
      </c>
      <c r="I3178" s="10">
        <f t="shared" si="354"/>
        <v>0.9939890710382514</v>
      </c>
      <c r="J3178" s="10">
        <f t="shared" si="355"/>
        <v>0.9939890710382514</v>
      </c>
    </row>
    <row r="3179" spans="1:10" x14ac:dyDescent="0.3">
      <c r="A3179" s="6">
        <v>45059.375</v>
      </c>
      <c r="B3179" s="7">
        <v>0</v>
      </c>
      <c r="C3179" s="7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10">
        <f t="shared" si="354"/>
        <v>1</v>
      </c>
      <c r="J3179" s="10">
        <f t="shared" si="355"/>
        <v>1</v>
      </c>
    </row>
    <row r="3180" spans="1:10" x14ac:dyDescent="0.3">
      <c r="A3180" s="6">
        <v>45059.416666666664</v>
      </c>
      <c r="B3180" s="7">
        <v>0</v>
      </c>
      <c r="C3180" s="7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10">
        <f t="shared" si="354"/>
        <v>1</v>
      </c>
      <c r="J3180" s="10">
        <f t="shared" si="355"/>
        <v>1</v>
      </c>
    </row>
    <row r="3181" spans="1:10" x14ac:dyDescent="0.3">
      <c r="A3181" s="6">
        <v>45059.458333333336</v>
      </c>
      <c r="B3181" s="7">
        <v>0</v>
      </c>
      <c r="C3181" s="7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10">
        <f t="shared" si="354"/>
        <v>1</v>
      </c>
      <c r="J3181" s="10">
        <f t="shared" si="355"/>
        <v>1</v>
      </c>
    </row>
    <row r="3182" spans="1:10" x14ac:dyDescent="0.3">
      <c r="A3182" s="6">
        <v>45059.5</v>
      </c>
      <c r="B3182" s="7">
        <v>0</v>
      </c>
      <c r="C3182" s="7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10">
        <f t="shared" si="354"/>
        <v>1</v>
      </c>
      <c r="J3182" s="10">
        <f t="shared" si="355"/>
        <v>1</v>
      </c>
    </row>
    <row r="3183" spans="1:10" x14ac:dyDescent="0.3">
      <c r="A3183" s="6">
        <v>45059.541666666664</v>
      </c>
      <c r="B3183" s="7">
        <v>0</v>
      </c>
      <c r="C3183" s="7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10">
        <f t="shared" si="354"/>
        <v>1</v>
      </c>
      <c r="J3183" s="10">
        <f t="shared" si="355"/>
        <v>1</v>
      </c>
    </row>
    <row r="3184" spans="1:10" x14ac:dyDescent="0.3">
      <c r="A3184" s="6">
        <v>45059.583333333336</v>
      </c>
      <c r="B3184" s="7">
        <v>0</v>
      </c>
      <c r="C3184" s="7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10">
        <f t="shared" si="354"/>
        <v>1</v>
      </c>
      <c r="J3184" s="10">
        <f t="shared" si="355"/>
        <v>1</v>
      </c>
    </row>
    <row r="3185" spans="1:10" x14ac:dyDescent="0.3">
      <c r="A3185" s="6">
        <v>45059.625</v>
      </c>
      <c r="B3185" s="7">
        <v>0</v>
      </c>
      <c r="C3185" s="7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10">
        <f t="shared" si="354"/>
        <v>1</v>
      </c>
      <c r="J3185" s="10">
        <f t="shared" si="355"/>
        <v>1</v>
      </c>
    </row>
    <row r="3186" spans="1:10" x14ac:dyDescent="0.3">
      <c r="A3186" s="6">
        <v>45059.666666666664</v>
      </c>
      <c r="B3186" s="7">
        <v>0</v>
      </c>
      <c r="C3186" s="7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10">
        <f t="shared" si="354"/>
        <v>1</v>
      </c>
      <c r="J3186" s="10">
        <f t="shared" si="355"/>
        <v>1</v>
      </c>
    </row>
    <row r="3187" spans="1:10" x14ac:dyDescent="0.3">
      <c r="A3187" s="6">
        <v>45059.708333333336</v>
      </c>
      <c r="B3187" s="7">
        <v>38.58</v>
      </c>
      <c r="C3187" s="7">
        <v>39.61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1.0266977708657337</v>
      </c>
      <c r="H3187" s="5">
        <f t="shared" si="353"/>
        <v>1.0231330323028829</v>
      </c>
      <c r="I3187" s="10">
        <f t="shared" si="354"/>
        <v>1.0154220215352554</v>
      </c>
      <c r="J3187" s="10">
        <f t="shared" si="355"/>
        <v>1.0077110107676277</v>
      </c>
    </row>
    <row r="3188" spans="1:10" x14ac:dyDescent="0.3">
      <c r="A3188" s="6">
        <v>45059.75</v>
      </c>
      <c r="B3188" s="7">
        <v>146.04</v>
      </c>
      <c r="C3188" s="7">
        <v>149.94999999999999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1.0267734867159681</v>
      </c>
      <c r="H3188" s="5">
        <f t="shared" si="353"/>
        <v>1.0231330323028829</v>
      </c>
      <c r="I3188" s="10">
        <f t="shared" si="354"/>
        <v>1.0154220215352554</v>
      </c>
      <c r="J3188" s="10">
        <f t="shared" si="355"/>
        <v>1.0077110107676277</v>
      </c>
    </row>
    <row r="3189" spans="1:10" x14ac:dyDescent="0.3">
      <c r="A3189" s="6">
        <v>45059.791666666664</v>
      </c>
      <c r="B3189" s="7">
        <v>166.23</v>
      </c>
      <c r="C3189" s="7">
        <v>165.45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0.99530770619021836</v>
      </c>
      <c r="H3189" s="5">
        <f t="shared" si="353"/>
        <v>0.99530770619021836</v>
      </c>
      <c r="I3189" s="10">
        <f t="shared" si="354"/>
        <v>0.99530770619021836</v>
      </c>
      <c r="J3189" s="10">
        <f t="shared" si="355"/>
        <v>0.99530770619021836</v>
      </c>
    </row>
    <row r="3190" spans="1:10" x14ac:dyDescent="0.3">
      <c r="A3190" s="6">
        <v>45059.833333333336</v>
      </c>
      <c r="B3190" s="7">
        <v>166.23</v>
      </c>
      <c r="C3190" s="7">
        <v>165.45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0.99530770619021836</v>
      </c>
      <c r="H3190" s="5">
        <f t="shared" si="353"/>
        <v>0.99530770619021836</v>
      </c>
      <c r="I3190" s="10">
        <f t="shared" si="354"/>
        <v>0.99530770619021836</v>
      </c>
      <c r="J3190" s="10">
        <f t="shared" si="355"/>
        <v>0.99530770619021836</v>
      </c>
    </row>
    <row r="3191" spans="1:10" x14ac:dyDescent="0.3">
      <c r="A3191" s="6">
        <v>45059.875</v>
      </c>
      <c r="B3191" s="7">
        <v>166.23</v>
      </c>
      <c r="C3191" s="7">
        <v>165.45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0.99530770619021836</v>
      </c>
      <c r="H3191" s="5">
        <f t="shared" si="353"/>
        <v>0.99530770619021836</v>
      </c>
      <c r="I3191" s="10">
        <f t="shared" si="354"/>
        <v>0.99530770619021836</v>
      </c>
      <c r="J3191" s="10">
        <f t="shared" si="355"/>
        <v>0.99530770619021836</v>
      </c>
    </row>
    <row r="3192" spans="1:10" x14ac:dyDescent="0.3">
      <c r="A3192" s="6">
        <v>45059.916666666664</v>
      </c>
      <c r="B3192" s="7">
        <v>166.23</v>
      </c>
      <c r="C3192" s="7">
        <v>165.45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0.99530770619021836</v>
      </c>
      <c r="H3192" s="5">
        <f t="shared" si="353"/>
        <v>0.99530770619021836</v>
      </c>
      <c r="I3192" s="10">
        <f t="shared" si="354"/>
        <v>0.99530770619021836</v>
      </c>
      <c r="J3192" s="10">
        <f t="shared" si="355"/>
        <v>0.99530770619021836</v>
      </c>
    </row>
    <row r="3193" spans="1:10" x14ac:dyDescent="0.3">
      <c r="A3193" s="6">
        <v>45059.958333333336</v>
      </c>
      <c r="B3193" s="7">
        <v>166.23</v>
      </c>
      <c r="C3193" s="7">
        <v>165.45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0.99530770619021836</v>
      </c>
      <c r="H3193" s="5">
        <f t="shared" si="353"/>
        <v>0.99530770619021836</v>
      </c>
      <c r="I3193" s="10">
        <f t="shared" si="354"/>
        <v>0.99530770619021836</v>
      </c>
      <c r="J3193" s="10">
        <f t="shared" si="355"/>
        <v>0.99530770619021836</v>
      </c>
    </row>
    <row r="3194" spans="1:10" x14ac:dyDescent="0.3">
      <c r="A3194" s="6">
        <v>45060</v>
      </c>
      <c r="B3194" s="7">
        <v>155.91999999999999</v>
      </c>
      <c r="C3194" s="7">
        <v>155.19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0.99531811185223196</v>
      </c>
      <c r="H3194" s="5">
        <f t="shared" si="353"/>
        <v>0.99531811185223196</v>
      </c>
      <c r="I3194" s="10">
        <f t="shared" si="354"/>
        <v>0.99531811185223196</v>
      </c>
      <c r="J3194" s="10">
        <f t="shared" si="355"/>
        <v>0.99531811185223196</v>
      </c>
    </row>
    <row r="3195" spans="1:10" x14ac:dyDescent="0.3">
      <c r="A3195" s="6">
        <v>45060.041666666664</v>
      </c>
      <c r="B3195" s="7">
        <v>99.56</v>
      </c>
      <c r="C3195" s="7">
        <v>98.71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0.99146243471273598</v>
      </c>
      <c r="H3195" s="5">
        <f t="shared" si="353"/>
        <v>0.99146243471273598</v>
      </c>
      <c r="I3195" s="10">
        <f t="shared" si="354"/>
        <v>0.99146243471273598</v>
      </c>
      <c r="J3195" s="10">
        <f t="shared" si="355"/>
        <v>0.99146243471273598</v>
      </c>
    </row>
    <row r="3196" spans="1:10" x14ac:dyDescent="0.3">
      <c r="A3196" s="6">
        <v>45060.083333333336</v>
      </c>
      <c r="B3196" s="7">
        <v>111.99</v>
      </c>
      <c r="C3196" s="7">
        <v>111.03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0.99142780605411207</v>
      </c>
      <c r="H3196" s="5">
        <f t="shared" si="353"/>
        <v>0.99142780605411207</v>
      </c>
      <c r="I3196" s="10">
        <f t="shared" si="354"/>
        <v>0.99142780605411207</v>
      </c>
      <c r="J3196" s="10">
        <f t="shared" si="355"/>
        <v>0.99142780605411207</v>
      </c>
    </row>
    <row r="3197" spans="1:10" x14ac:dyDescent="0.3">
      <c r="A3197" s="6">
        <v>45060.125</v>
      </c>
      <c r="B3197" s="7">
        <v>103.42</v>
      </c>
      <c r="C3197" s="7">
        <v>102.54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0.99149100754206154</v>
      </c>
      <c r="H3197" s="5">
        <f t="shared" si="353"/>
        <v>0.99149100754206154</v>
      </c>
      <c r="I3197" s="10">
        <f t="shared" si="354"/>
        <v>0.99149100754206154</v>
      </c>
      <c r="J3197" s="10">
        <f t="shared" si="355"/>
        <v>0.99149100754206154</v>
      </c>
    </row>
    <row r="3198" spans="1:10" x14ac:dyDescent="0.3">
      <c r="A3198" s="6">
        <v>45060.166666666664</v>
      </c>
      <c r="B3198" s="7">
        <v>103.48</v>
      </c>
      <c r="C3198" s="7">
        <v>102.6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0.99149594124468488</v>
      </c>
      <c r="H3198" s="5">
        <f t="shared" si="353"/>
        <v>0.99149594124468488</v>
      </c>
      <c r="I3198" s="10">
        <f t="shared" si="354"/>
        <v>0.99149594124468488</v>
      </c>
      <c r="J3198" s="10">
        <f t="shared" si="355"/>
        <v>0.99149594124468488</v>
      </c>
    </row>
    <row r="3199" spans="1:10" x14ac:dyDescent="0.3">
      <c r="A3199" s="6">
        <v>45060.208333333336</v>
      </c>
      <c r="B3199" s="7">
        <v>105.01</v>
      </c>
      <c r="C3199" s="7">
        <v>104.12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0.99152461670317116</v>
      </c>
      <c r="H3199" s="5">
        <f t="shared" si="353"/>
        <v>0.99152461670317116</v>
      </c>
      <c r="I3199" s="10">
        <f t="shared" si="354"/>
        <v>0.99152461670317116</v>
      </c>
      <c r="J3199" s="10">
        <f t="shared" si="355"/>
        <v>0.99152461670317116</v>
      </c>
    </row>
    <row r="3200" spans="1:10" x14ac:dyDescent="0.3">
      <c r="A3200" s="6">
        <v>45060.25</v>
      </c>
      <c r="B3200" s="7">
        <v>105.78</v>
      </c>
      <c r="C3200" s="7">
        <v>104.88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0.99149177538287003</v>
      </c>
      <c r="H3200" s="5">
        <f t="shared" si="353"/>
        <v>0.99149177538287003</v>
      </c>
      <c r="I3200" s="10">
        <f t="shared" si="354"/>
        <v>0.99149177538287003</v>
      </c>
      <c r="J3200" s="10">
        <f t="shared" si="355"/>
        <v>0.99149177538287003</v>
      </c>
    </row>
    <row r="3201" spans="1:10" x14ac:dyDescent="0.3">
      <c r="A3201" s="6">
        <v>45060.291666666664</v>
      </c>
      <c r="B3201" s="7">
        <v>105.78</v>
      </c>
      <c r="C3201" s="7">
        <v>104.88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0.99149177538287003</v>
      </c>
      <c r="H3201" s="5">
        <f t="shared" si="353"/>
        <v>0.99149177538287003</v>
      </c>
      <c r="I3201" s="10">
        <f t="shared" si="354"/>
        <v>0.99149177538287003</v>
      </c>
      <c r="J3201" s="10">
        <f t="shared" si="355"/>
        <v>0.99149177538287003</v>
      </c>
    </row>
    <row r="3202" spans="1:10" x14ac:dyDescent="0.3">
      <c r="A3202" s="6">
        <v>45060.333333333336</v>
      </c>
      <c r="B3202" s="7">
        <v>70.52</v>
      </c>
      <c r="C3202" s="7">
        <v>69.92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0.99149177538287014</v>
      </c>
      <c r="H3202" s="5">
        <f t="shared" si="353"/>
        <v>0.99149177538287014</v>
      </c>
      <c r="I3202" s="10">
        <f t="shared" si="354"/>
        <v>0.99149177538287014</v>
      </c>
      <c r="J3202" s="10">
        <f t="shared" si="355"/>
        <v>0.99149177538287014</v>
      </c>
    </row>
    <row r="3203" spans="1:10" x14ac:dyDescent="0.3">
      <c r="A3203" s="6">
        <v>45060.375</v>
      </c>
      <c r="B3203" s="7">
        <v>0</v>
      </c>
      <c r="C3203" s="7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10">
        <f t="shared" ref="I3203:I3266" si="361">MIN(MAX(H3203,$L$10),$M$10)</f>
        <v>1</v>
      </c>
      <c r="J3203" s="10">
        <f t="shared" ref="J3203:J3266" si="362">MIN(MAX(I3203,$L$8),$M$8)</f>
        <v>1</v>
      </c>
    </row>
    <row r="3204" spans="1:10" x14ac:dyDescent="0.3">
      <c r="A3204" s="6">
        <v>45060.416666666664</v>
      </c>
      <c r="B3204" s="7">
        <v>0</v>
      </c>
      <c r="C3204" s="7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10">
        <f t="shared" si="361"/>
        <v>1</v>
      </c>
      <c r="J3204" s="10">
        <f t="shared" si="362"/>
        <v>1</v>
      </c>
    </row>
    <row r="3205" spans="1:10" x14ac:dyDescent="0.3">
      <c r="A3205" s="6">
        <v>45060.458333333336</v>
      </c>
      <c r="B3205" s="7">
        <v>0</v>
      </c>
      <c r="C3205" s="7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10">
        <f t="shared" si="361"/>
        <v>1</v>
      </c>
      <c r="J3205" s="10">
        <f t="shared" si="362"/>
        <v>1</v>
      </c>
    </row>
    <row r="3206" spans="1:10" x14ac:dyDescent="0.3">
      <c r="A3206" s="6">
        <v>45060.5</v>
      </c>
      <c r="B3206" s="7">
        <v>0</v>
      </c>
      <c r="C3206" s="7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10">
        <f t="shared" si="361"/>
        <v>1</v>
      </c>
      <c r="J3206" s="10">
        <f t="shared" si="362"/>
        <v>1</v>
      </c>
    </row>
    <row r="3207" spans="1:10" x14ac:dyDescent="0.3">
      <c r="A3207" s="6">
        <v>45060.541666666664</v>
      </c>
      <c r="B3207" s="7">
        <v>0</v>
      </c>
      <c r="C3207" s="7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10">
        <f t="shared" si="361"/>
        <v>1</v>
      </c>
      <c r="J3207" s="10">
        <f t="shared" si="362"/>
        <v>1</v>
      </c>
    </row>
    <row r="3208" spans="1:10" x14ac:dyDescent="0.3">
      <c r="A3208" s="6">
        <v>45060.583333333336</v>
      </c>
      <c r="B3208" s="7">
        <v>0</v>
      </c>
      <c r="C3208" s="7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10">
        <f t="shared" si="361"/>
        <v>1</v>
      </c>
      <c r="J3208" s="10">
        <f t="shared" si="362"/>
        <v>1</v>
      </c>
    </row>
    <row r="3209" spans="1:10" x14ac:dyDescent="0.3">
      <c r="A3209" s="6">
        <v>45060.625</v>
      </c>
      <c r="B3209" s="7">
        <v>0</v>
      </c>
      <c r="C3209" s="7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10">
        <f t="shared" si="361"/>
        <v>1</v>
      </c>
      <c r="J3209" s="10">
        <f t="shared" si="362"/>
        <v>1</v>
      </c>
    </row>
    <row r="3210" spans="1:10" x14ac:dyDescent="0.3">
      <c r="A3210" s="6">
        <v>45060.666666666664</v>
      </c>
      <c r="B3210" s="7">
        <v>0</v>
      </c>
      <c r="C3210" s="7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10">
        <f t="shared" si="361"/>
        <v>1</v>
      </c>
      <c r="J3210" s="10">
        <f t="shared" si="362"/>
        <v>1</v>
      </c>
    </row>
    <row r="3211" spans="1:10" x14ac:dyDescent="0.3">
      <c r="A3211" s="6">
        <v>45060.708333333336</v>
      </c>
      <c r="B3211" s="7">
        <v>0</v>
      </c>
      <c r="C3211" s="7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10">
        <f t="shared" si="361"/>
        <v>1</v>
      </c>
      <c r="J3211" s="10">
        <f t="shared" si="362"/>
        <v>1</v>
      </c>
    </row>
    <row r="3212" spans="1:10" x14ac:dyDescent="0.3">
      <c r="A3212" s="6">
        <v>45060.75</v>
      </c>
      <c r="B3212" s="7">
        <v>73.8</v>
      </c>
      <c r="C3212" s="7">
        <v>75.569999999999993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1.0239837398373983</v>
      </c>
      <c r="H3212" s="5">
        <f t="shared" si="360"/>
        <v>1.0231330323028829</v>
      </c>
      <c r="I3212" s="10">
        <f t="shared" si="361"/>
        <v>1.0154220215352554</v>
      </c>
      <c r="J3212" s="10">
        <f t="shared" si="362"/>
        <v>1.0077110107676277</v>
      </c>
    </row>
    <row r="3213" spans="1:10" x14ac:dyDescent="0.3">
      <c r="A3213" s="6">
        <v>45060.791666666664</v>
      </c>
      <c r="B3213" s="7">
        <v>169.11</v>
      </c>
      <c r="C3213" s="7">
        <v>167.69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0.99160309857489204</v>
      </c>
      <c r="H3213" s="5">
        <f t="shared" si="360"/>
        <v>0.99160309857489204</v>
      </c>
      <c r="I3213" s="10">
        <f t="shared" si="361"/>
        <v>0.99160309857489204</v>
      </c>
      <c r="J3213" s="10">
        <f t="shared" si="362"/>
        <v>0.99160309857489204</v>
      </c>
    </row>
    <row r="3214" spans="1:10" x14ac:dyDescent="0.3">
      <c r="A3214" s="6">
        <v>45060.833333333336</v>
      </c>
      <c r="B3214" s="7">
        <v>169.11</v>
      </c>
      <c r="C3214" s="7">
        <v>167.69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0.99160309857489204</v>
      </c>
      <c r="H3214" s="5">
        <f t="shared" si="360"/>
        <v>0.99160309857489204</v>
      </c>
      <c r="I3214" s="10">
        <f t="shared" si="361"/>
        <v>0.99160309857489204</v>
      </c>
      <c r="J3214" s="10">
        <f t="shared" si="362"/>
        <v>0.99160309857489204</v>
      </c>
    </row>
    <row r="3215" spans="1:10" x14ac:dyDescent="0.3">
      <c r="A3215" s="6">
        <v>45060.875</v>
      </c>
      <c r="B3215" s="7">
        <v>169.11</v>
      </c>
      <c r="C3215" s="7">
        <v>167.69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0.99160309857489204</v>
      </c>
      <c r="H3215" s="5">
        <f t="shared" si="360"/>
        <v>0.99160309857489204</v>
      </c>
      <c r="I3215" s="10">
        <f t="shared" si="361"/>
        <v>0.99160309857489204</v>
      </c>
      <c r="J3215" s="10">
        <f t="shared" si="362"/>
        <v>0.99160309857489204</v>
      </c>
    </row>
    <row r="3216" spans="1:10" x14ac:dyDescent="0.3">
      <c r="A3216" s="6">
        <v>45060.916666666664</v>
      </c>
      <c r="B3216" s="7">
        <v>169.11</v>
      </c>
      <c r="C3216" s="7">
        <v>167.69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0.99160309857489204</v>
      </c>
      <c r="H3216" s="5">
        <f t="shared" si="360"/>
        <v>0.99160309857489204</v>
      </c>
      <c r="I3216" s="10">
        <f t="shared" si="361"/>
        <v>0.99160309857489204</v>
      </c>
      <c r="J3216" s="10">
        <f t="shared" si="362"/>
        <v>0.99160309857489204</v>
      </c>
    </row>
    <row r="3217" spans="1:10" x14ac:dyDescent="0.3">
      <c r="A3217" s="6">
        <v>45060.958333333336</v>
      </c>
      <c r="B3217" s="7">
        <v>169.11</v>
      </c>
      <c r="C3217" s="7">
        <v>167.69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0.99160309857489204</v>
      </c>
      <c r="H3217" s="5">
        <f t="shared" si="360"/>
        <v>0.99160309857489204</v>
      </c>
      <c r="I3217" s="10">
        <f t="shared" si="361"/>
        <v>0.99160309857489204</v>
      </c>
      <c r="J3217" s="10">
        <f t="shared" si="362"/>
        <v>0.99160309857489204</v>
      </c>
    </row>
    <row r="3218" spans="1:10" x14ac:dyDescent="0.3">
      <c r="A3218" s="6">
        <v>45061</v>
      </c>
      <c r="B3218" s="7">
        <v>157.69</v>
      </c>
      <c r="C3218" s="7">
        <v>156.37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0.99162914579237749</v>
      </c>
      <c r="H3218" s="5">
        <f t="shared" si="360"/>
        <v>0.99162914579237749</v>
      </c>
      <c r="I3218" s="10">
        <f t="shared" si="361"/>
        <v>0.99162914579237749</v>
      </c>
      <c r="J3218" s="10">
        <f t="shared" si="362"/>
        <v>0.99162914579237749</v>
      </c>
    </row>
    <row r="3219" spans="1:10" x14ac:dyDescent="0.3">
      <c r="A3219" s="6">
        <v>45061.041666666664</v>
      </c>
      <c r="B3219" s="7">
        <v>135.06</v>
      </c>
      <c r="C3219" s="7">
        <v>134.22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0.99378054198134158</v>
      </c>
      <c r="H3219" s="5">
        <f t="shared" si="360"/>
        <v>0.99378054198134158</v>
      </c>
      <c r="I3219" s="10">
        <f t="shared" si="361"/>
        <v>0.99378054198134158</v>
      </c>
      <c r="J3219" s="10">
        <f t="shared" si="362"/>
        <v>0.99378054198134158</v>
      </c>
    </row>
    <row r="3220" spans="1:10" x14ac:dyDescent="0.3">
      <c r="A3220" s="6">
        <v>45061.083333333336</v>
      </c>
      <c r="B3220" s="7">
        <v>129.04</v>
      </c>
      <c r="C3220" s="7">
        <v>128.24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0.99380037197768145</v>
      </c>
      <c r="H3220" s="5">
        <f t="shared" si="360"/>
        <v>0.99380037197768145</v>
      </c>
      <c r="I3220" s="10">
        <f t="shared" si="361"/>
        <v>0.99380037197768145</v>
      </c>
      <c r="J3220" s="10">
        <f t="shared" si="362"/>
        <v>0.99380037197768145</v>
      </c>
    </row>
    <row r="3221" spans="1:10" x14ac:dyDescent="0.3">
      <c r="A3221" s="6">
        <v>45061.125</v>
      </c>
      <c r="B3221" s="7">
        <v>121.84</v>
      </c>
      <c r="C3221" s="7">
        <v>121.08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0.99376231122783976</v>
      </c>
      <c r="H3221" s="5">
        <f t="shared" si="360"/>
        <v>0.99376231122783976</v>
      </c>
      <c r="I3221" s="10">
        <f t="shared" si="361"/>
        <v>0.99376231122783976</v>
      </c>
      <c r="J3221" s="10">
        <f t="shared" si="362"/>
        <v>0.99376231122783976</v>
      </c>
    </row>
    <row r="3222" spans="1:10" x14ac:dyDescent="0.3">
      <c r="A3222" s="6">
        <v>45061.166666666664</v>
      </c>
      <c r="B3222" s="7">
        <v>129.01</v>
      </c>
      <c r="C3222" s="7">
        <v>128.21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0.9937989303154795</v>
      </c>
      <c r="H3222" s="5">
        <f t="shared" si="360"/>
        <v>0.9937989303154795</v>
      </c>
      <c r="I3222" s="10">
        <f t="shared" si="361"/>
        <v>0.9937989303154795</v>
      </c>
      <c r="J3222" s="10">
        <f t="shared" si="362"/>
        <v>0.9937989303154795</v>
      </c>
    </row>
    <row r="3223" spans="1:10" x14ac:dyDescent="0.3">
      <c r="A3223" s="6">
        <v>45061.208333333336</v>
      </c>
      <c r="B3223" s="7">
        <v>129.77000000000001</v>
      </c>
      <c r="C3223" s="7">
        <v>128.96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0.99375818756261081</v>
      </c>
      <c r="H3223" s="5">
        <f t="shared" si="360"/>
        <v>0.99375818756261081</v>
      </c>
      <c r="I3223" s="10">
        <f t="shared" si="361"/>
        <v>0.99375818756261081</v>
      </c>
      <c r="J3223" s="10">
        <f t="shared" si="362"/>
        <v>0.99375818756261081</v>
      </c>
    </row>
    <row r="3224" spans="1:10" x14ac:dyDescent="0.3">
      <c r="A3224" s="6">
        <v>45061.25</v>
      </c>
      <c r="B3224" s="7">
        <v>143.33000000000001</v>
      </c>
      <c r="C3224" s="7">
        <v>142.44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0.9937905532686806</v>
      </c>
      <c r="H3224" s="5">
        <f t="shared" si="360"/>
        <v>0.9937905532686806</v>
      </c>
      <c r="I3224" s="10">
        <f t="shared" si="361"/>
        <v>0.9937905532686806</v>
      </c>
      <c r="J3224" s="10">
        <f t="shared" si="362"/>
        <v>0.9937905532686806</v>
      </c>
    </row>
    <row r="3225" spans="1:10" x14ac:dyDescent="0.3">
      <c r="A3225" s="6">
        <v>45061.291666666664</v>
      </c>
      <c r="B3225" s="7">
        <v>170.46</v>
      </c>
      <c r="C3225" s="7">
        <v>169.4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0.99378153232429889</v>
      </c>
      <c r="H3225" s="5">
        <f t="shared" si="360"/>
        <v>0.99378153232429889</v>
      </c>
      <c r="I3225" s="10">
        <f t="shared" si="361"/>
        <v>0.99378153232429889</v>
      </c>
      <c r="J3225" s="10">
        <f t="shared" si="362"/>
        <v>0.99378153232429889</v>
      </c>
    </row>
    <row r="3226" spans="1:10" x14ac:dyDescent="0.3">
      <c r="A3226" s="6">
        <v>45061.333333333336</v>
      </c>
      <c r="B3226" s="7">
        <v>167.14</v>
      </c>
      <c r="C3226" s="7">
        <v>166.1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0.99377767141318663</v>
      </c>
      <c r="H3226" s="5">
        <f t="shared" si="360"/>
        <v>0.99377767141318663</v>
      </c>
      <c r="I3226" s="10">
        <f t="shared" si="361"/>
        <v>0.99377767141318663</v>
      </c>
      <c r="J3226" s="10">
        <f t="shared" si="362"/>
        <v>0.99377767141318663</v>
      </c>
    </row>
    <row r="3227" spans="1:10" x14ac:dyDescent="0.3">
      <c r="A3227" s="6">
        <v>45061.375</v>
      </c>
      <c r="B3227" s="7">
        <v>95.24</v>
      </c>
      <c r="C3227" s="7">
        <v>98.01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1.0290844183116339</v>
      </c>
      <c r="H3227" s="5">
        <f t="shared" si="360"/>
        <v>1.0231330323028829</v>
      </c>
      <c r="I3227" s="10">
        <f t="shared" si="361"/>
        <v>1.0154220215352554</v>
      </c>
      <c r="J3227" s="10">
        <f t="shared" si="362"/>
        <v>1.0077110107676277</v>
      </c>
    </row>
    <row r="3228" spans="1:10" x14ac:dyDescent="0.3">
      <c r="A3228" s="6">
        <v>45061.416666666664</v>
      </c>
      <c r="B3228" s="7">
        <v>69.209999999999994</v>
      </c>
      <c r="C3228" s="7">
        <v>71.23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1.0291865337378994</v>
      </c>
      <c r="H3228" s="5">
        <f t="shared" si="360"/>
        <v>1.0231330323028829</v>
      </c>
      <c r="I3228" s="10">
        <f t="shared" si="361"/>
        <v>1.0154220215352554</v>
      </c>
      <c r="J3228" s="10">
        <f t="shared" si="362"/>
        <v>1.0077110107676277</v>
      </c>
    </row>
    <row r="3229" spans="1:10" x14ac:dyDescent="0.3">
      <c r="A3229" s="6">
        <v>45061.458333333336</v>
      </c>
      <c r="B3229" s="7">
        <v>108.43</v>
      </c>
      <c r="C3229" s="7">
        <v>111.59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1.0291432260444526</v>
      </c>
      <c r="H3229" s="5">
        <f t="shared" si="360"/>
        <v>1.0231330323028829</v>
      </c>
      <c r="I3229" s="10">
        <f t="shared" si="361"/>
        <v>1.0154220215352554</v>
      </c>
      <c r="J3229" s="10">
        <f t="shared" si="362"/>
        <v>1.0077110107676277</v>
      </c>
    </row>
    <row r="3230" spans="1:10" x14ac:dyDescent="0.3">
      <c r="A3230" s="6">
        <v>45061.5</v>
      </c>
      <c r="B3230" s="7">
        <v>112.09</v>
      </c>
      <c r="C3230" s="7">
        <v>115.35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1.0290837719689534</v>
      </c>
      <c r="H3230" s="5">
        <f t="shared" si="360"/>
        <v>1.0231330323028829</v>
      </c>
      <c r="I3230" s="10">
        <f t="shared" si="361"/>
        <v>1.0154220215352554</v>
      </c>
      <c r="J3230" s="10">
        <f t="shared" si="362"/>
        <v>1.0077110107676277</v>
      </c>
    </row>
    <row r="3231" spans="1:10" x14ac:dyDescent="0.3">
      <c r="A3231" s="6">
        <v>45061.541666666664</v>
      </c>
      <c r="B3231" s="7">
        <v>109.16</v>
      </c>
      <c r="C3231" s="7">
        <v>112.34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1.0291315500183218</v>
      </c>
      <c r="H3231" s="5">
        <f t="shared" si="360"/>
        <v>1.0231330323028829</v>
      </c>
      <c r="I3231" s="10">
        <f t="shared" si="361"/>
        <v>1.0154220215352554</v>
      </c>
      <c r="J3231" s="10">
        <f t="shared" si="362"/>
        <v>1.0077110107676277</v>
      </c>
    </row>
    <row r="3232" spans="1:10" x14ac:dyDescent="0.3">
      <c r="A3232" s="6">
        <v>45061.583333333336</v>
      </c>
      <c r="B3232" s="7">
        <v>57.18</v>
      </c>
      <c r="C3232" s="7">
        <v>58.84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1.0290311297656525</v>
      </c>
      <c r="H3232" s="5">
        <f t="shared" si="360"/>
        <v>1.0231330323028829</v>
      </c>
      <c r="I3232" s="10">
        <f t="shared" si="361"/>
        <v>1.0154220215352554</v>
      </c>
      <c r="J3232" s="10">
        <f t="shared" si="362"/>
        <v>1.0077110107676277</v>
      </c>
    </row>
    <row r="3233" spans="1:10" x14ac:dyDescent="0.3">
      <c r="A3233" s="6">
        <v>45061.625</v>
      </c>
      <c r="B3233" s="7">
        <v>0</v>
      </c>
      <c r="C3233" s="7">
        <v>0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</v>
      </c>
      <c r="H3233" s="5">
        <f t="shared" si="360"/>
        <v>1</v>
      </c>
      <c r="I3233" s="10">
        <f t="shared" si="361"/>
        <v>1</v>
      </c>
      <c r="J3233" s="10">
        <f t="shared" si="362"/>
        <v>1</v>
      </c>
    </row>
    <row r="3234" spans="1:10" x14ac:dyDescent="0.3">
      <c r="A3234" s="6">
        <v>45061.666666666664</v>
      </c>
      <c r="B3234" s="7">
        <v>0</v>
      </c>
      <c r="C3234" s="7">
        <v>0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</v>
      </c>
      <c r="H3234" s="5">
        <f t="shared" si="360"/>
        <v>1</v>
      </c>
      <c r="I3234" s="10">
        <f t="shared" si="361"/>
        <v>1</v>
      </c>
      <c r="J3234" s="10">
        <f t="shared" si="362"/>
        <v>1</v>
      </c>
    </row>
    <row r="3235" spans="1:10" x14ac:dyDescent="0.3">
      <c r="A3235" s="6">
        <v>45061.708333333336</v>
      </c>
      <c r="B3235" s="7">
        <v>73.41</v>
      </c>
      <c r="C3235" s="7">
        <v>75.55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1.0291513417790492</v>
      </c>
      <c r="H3235" s="5">
        <f t="shared" si="360"/>
        <v>1.0231330323028829</v>
      </c>
      <c r="I3235" s="10">
        <f t="shared" si="361"/>
        <v>1.0154220215352554</v>
      </c>
      <c r="J3235" s="10">
        <f t="shared" si="362"/>
        <v>1.0077110107676277</v>
      </c>
    </row>
    <row r="3236" spans="1:10" x14ac:dyDescent="0.3">
      <c r="A3236" s="6">
        <v>45061.75</v>
      </c>
      <c r="B3236" s="7">
        <v>150.25</v>
      </c>
      <c r="C3236" s="7">
        <v>154.62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1.0290848585690515</v>
      </c>
      <c r="H3236" s="5">
        <f t="shared" si="360"/>
        <v>1.0231330323028829</v>
      </c>
      <c r="I3236" s="10">
        <f t="shared" si="361"/>
        <v>1.0154220215352554</v>
      </c>
      <c r="J3236" s="10">
        <f t="shared" si="362"/>
        <v>1.0077110107676277</v>
      </c>
    </row>
    <row r="3237" spans="1:10" x14ac:dyDescent="0.3">
      <c r="A3237" s="6">
        <v>45061.791666666664</v>
      </c>
      <c r="B3237" s="7">
        <v>167.83</v>
      </c>
      <c r="C3237" s="7">
        <v>167.2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0.99624620151343612</v>
      </c>
      <c r="H3237" s="5">
        <f t="shared" si="360"/>
        <v>0.99624620151343612</v>
      </c>
      <c r="I3237" s="10">
        <f t="shared" si="361"/>
        <v>0.99624620151343612</v>
      </c>
      <c r="J3237" s="10">
        <f t="shared" si="362"/>
        <v>0.99624620151343612</v>
      </c>
    </row>
    <row r="3238" spans="1:10" x14ac:dyDescent="0.3">
      <c r="A3238" s="6">
        <v>45061.833333333336</v>
      </c>
      <c r="B3238" s="7">
        <v>167.83</v>
      </c>
      <c r="C3238" s="7">
        <v>167.2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0.99624620151343612</v>
      </c>
      <c r="H3238" s="5">
        <f t="shared" si="360"/>
        <v>0.99624620151343612</v>
      </c>
      <c r="I3238" s="10">
        <f t="shared" si="361"/>
        <v>0.99624620151343612</v>
      </c>
      <c r="J3238" s="10">
        <f t="shared" si="362"/>
        <v>0.99624620151343612</v>
      </c>
    </row>
    <row r="3239" spans="1:10" x14ac:dyDescent="0.3">
      <c r="A3239" s="6">
        <v>45061.875</v>
      </c>
      <c r="B3239" s="7">
        <v>167.83</v>
      </c>
      <c r="C3239" s="7">
        <v>167.2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0.99624620151343612</v>
      </c>
      <c r="H3239" s="5">
        <f t="shared" si="360"/>
        <v>0.99624620151343612</v>
      </c>
      <c r="I3239" s="10">
        <f t="shared" si="361"/>
        <v>0.99624620151343612</v>
      </c>
      <c r="J3239" s="10">
        <f t="shared" si="362"/>
        <v>0.99624620151343612</v>
      </c>
    </row>
    <row r="3240" spans="1:10" x14ac:dyDescent="0.3">
      <c r="A3240" s="6">
        <v>45061.916666666664</v>
      </c>
      <c r="B3240" s="7">
        <v>167.83</v>
      </c>
      <c r="C3240" s="7">
        <v>167.2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0.99624620151343612</v>
      </c>
      <c r="H3240" s="5">
        <f t="shared" si="360"/>
        <v>0.99624620151343612</v>
      </c>
      <c r="I3240" s="10">
        <f t="shared" si="361"/>
        <v>0.99624620151343612</v>
      </c>
      <c r="J3240" s="10">
        <f t="shared" si="362"/>
        <v>0.99624620151343612</v>
      </c>
    </row>
    <row r="3241" spans="1:10" x14ac:dyDescent="0.3">
      <c r="A3241" s="6">
        <v>45061.958333333336</v>
      </c>
      <c r="B3241" s="7">
        <v>167.83</v>
      </c>
      <c r="C3241" s="7">
        <v>167.2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0.99624620151343612</v>
      </c>
      <c r="H3241" s="5">
        <f t="shared" si="360"/>
        <v>0.99624620151343612</v>
      </c>
      <c r="I3241" s="10">
        <f t="shared" si="361"/>
        <v>0.99624620151343612</v>
      </c>
      <c r="J3241" s="10">
        <f t="shared" si="362"/>
        <v>0.99624620151343612</v>
      </c>
    </row>
    <row r="3242" spans="1:10" x14ac:dyDescent="0.3">
      <c r="A3242" s="6">
        <v>45062</v>
      </c>
      <c r="B3242" s="7">
        <v>167.83</v>
      </c>
      <c r="C3242" s="7">
        <v>167.2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0.99624620151343612</v>
      </c>
      <c r="H3242" s="5">
        <f t="shared" si="360"/>
        <v>0.99624620151343612</v>
      </c>
      <c r="I3242" s="10">
        <f t="shared" si="361"/>
        <v>0.99624620151343612</v>
      </c>
      <c r="J3242" s="10">
        <f t="shared" si="362"/>
        <v>0.99624620151343612</v>
      </c>
    </row>
    <row r="3243" spans="1:10" x14ac:dyDescent="0.3">
      <c r="A3243" s="6">
        <v>45062.041666666664</v>
      </c>
      <c r="B3243" s="7">
        <v>172.21</v>
      </c>
      <c r="C3243" s="7">
        <v>171.29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0.99465768538412391</v>
      </c>
      <c r="H3243" s="5">
        <f t="shared" si="360"/>
        <v>0.99465768538412391</v>
      </c>
      <c r="I3243" s="10">
        <f t="shared" si="361"/>
        <v>0.99465768538412391</v>
      </c>
      <c r="J3243" s="10">
        <f t="shared" si="362"/>
        <v>0.99465768538412391</v>
      </c>
    </row>
    <row r="3244" spans="1:10" x14ac:dyDescent="0.3">
      <c r="A3244" s="6">
        <v>45062.083333333336</v>
      </c>
      <c r="B3244" s="7">
        <v>172.21</v>
      </c>
      <c r="C3244" s="7">
        <v>171.29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0.99465768538412391</v>
      </c>
      <c r="H3244" s="5">
        <f t="shared" si="360"/>
        <v>0.99465768538412391</v>
      </c>
      <c r="I3244" s="10">
        <f t="shared" si="361"/>
        <v>0.99465768538412391</v>
      </c>
      <c r="J3244" s="10">
        <f t="shared" si="362"/>
        <v>0.99465768538412391</v>
      </c>
    </row>
    <row r="3245" spans="1:10" x14ac:dyDescent="0.3">
      <c r="A3245" s="6">
        <v>45062.125</v>
      </c>
      <c r="B3245" s="7">
        <v>172.21</v>
      </c>
      <c r="C3245" s="7">
        <v>171.29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0.99465768538412391</v>
      </c>
      <c r="H3245" s="5">
        <f t="shared" si="360"/>
        <v>0.99465768538412391</v>
      </c>
      <c r="I3245" s="10">
        <f t="shared" si="361"/>
        <v>0.99465768538412391</v>
      </c>
      <c r="J3245" s="10">
        <f t="shared" si="362"/>
        <v>0.99465768538412391</v>
      </c>
    </row>
    <row r="3246" spans="1:10" x14ac:dyDescent="0.3">
      <c r="A3246" s="6">
        <v>45062.166666666664</v>
      </c>
      <c r="B3246" s="7">
        <v>172.21</v>
      </c>
      <c r="C3246" s="7">
        <v>171.29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0.99465768538412391</v>
      </c>
      <c r="H3246" s="5">
        <f t="shared" si="360"/>
        <v>0.99465768538412391</v>
      </c>
      <c r="I3246" s="10">
        <f t="shared" si="361"/>
        <v>0.99465768538412391</v>
      </c>
      <c r="J3246" s="10">
        <f t="shared" si="362"/>
        <v>0.99465768538412391</v>
      </c>
    </row>
    <row r="3247" spans="1:10" x14ac:dyDescent="0.3">
      <c r="A3247" s="6">
        <v>45062.208333333336</v>
      </c>
      <c r="B3247" s="7">
        <v>172.21</v>
      </c>
      <c r="C3247" s="7">
        <v>171.29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0.99465768538412391</v>
      </c>
      <c r="H3247" s="5">
        <f t="shared" si="360"/>
        <v>0.99465768538412391</v>
      </c>
      <c r="I3247" s="10">
        <f t="shared" si="361"/>
        <v>0.99465768538412391</v>
      </c>
      <c r="J3247" s="10">
        <f t="shared" si="362"/>
        <v>0.99465768538412391</v>
      </c>
    </row>
    <row r="3248" spans="1:10" x14ac:dyDescent="0.3">
      <c r="A3248" s="6">
        <v>45062.25</v>
      </c>
      <c r="B3248" s="7">
        <v>182.92</v>
      </c>
      <c r="C3248" s="7">
        <v>181.94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0.99464246665208844</v>
      </c>
      <c r="H3248" s="5">
        <f t="shared" si="360"/>
        <v>0.99464246665208844</v>
      </c>
      <c r="I3248" s="10">
        <f t="shared" si="361"/>
        <v>0.99464246665208844</v>
      </c>
      <c r="J3248" s="10">
        <f t="shared" si="362"/>
        <v>0.99464246665208844</v>
      </c>
    </row>
    <row r="3249" spans="1:10" x14ac:dyDescent="0.3">
      <c r="A3249" s="6">
        <v>45062.291666666664</v>
      </c>
      <c r="B3249" s="7">
        <v>182.92</v>
      </c>
      <c r="C3249" s="7">
        <v>181.94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0.99464246665208844</v>
      </c>
      <c r="H3249" s="5">
        <f t="shared" si="360"/>
        <v>0.99464246665208844</v>
      </c>
      <c r="I3249" s="10">
        <f t="shared" si="361"/>
        <v>0.99464246665208844</v>
      </c>
      <c r="J3249" s="10">
        <f t="shared" si="362"/>
        <v>0.99464246665208844</v>
      </c>
    </row>
    <row r="3250" spans="1:10" x14ac:dyDescent="0.3">
      <c r="A3250" s="6">
        <v>45062.333333333336</v>
      </c>
      <c r="B3250" s="7">
        <v>181.7</v>
      </c>
      <c r="C3250" s="7">
        <v>180.73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0.99466152999449642</v>
      </c>
      <c r="H3250" s="5">
        <f t="shared" si="360"/>
        <v>0.99466152999449642</v>
      </c>
      <c r="I3250" s="10">
        <f t="shared" si="361"/>
        <v>0.99466152999449642</v>
      </c>
      <c r="J3250" s="10">
        <f t="shared" si="362"/>
        <v>0.99466152999449642</v>
      </c>
    </row>
    <row r="3251" spans="1:10" x14ac:dyDescent="0.3">
      <c r="A3251" s="6">
        <v>45062.375</v>
      </c>
      <c r="B3251" s="7">
        <v>67.86</v>
      </c>
      <c r="C3251" s="7">
        <v>69.66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1.0265251989389921</v>
      </c>
      <c r="H3251" s="5">
        <f t="shared" si="360"/>
        <v>1.0231330323028829</v>
      </c>
      <c r="I3251" s="10">
        <f t="shared" si="361"/>
        <v>1.0154220215352554</v>
      </c>
      <c r="J3251" s="10">
        <f t="shared" si="362"/>
        <v>1.0077110107676277</v>
      </c>
    </row>
    <row r="3252" spans="1:10" x14ac:dyDescent="0.3">
      <c r="A3252" s="6">
        <v>45062.416666666664</v>
      </c>
      <c r="B3252" s="7">
        <v>90.12</v>
      </c>
      <c r="C3252" s="7">
        <v>92.52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1.0266311584553927</v>
      </c>
      <c r="H3252" s="5">
        <f t="shared" si="360"/>
        <v>1.0231330323028829</v>
      </c>
      <c r="I3252" s="10">
        <f t="shared" si="361"/>
        <v>1.0154220215352554</v>
      </c>
      <c r="J3252" s="10">
        <f t="shared" si="362"/>
        <v>1.0077110107676277</v>
      </c>
    </row>
    <row r="3253" spans="1:10" x14ac:dyDescent="0.3">
      <c r="A3253" s="6">
        <v>45062.458333333336</v>
      </c>
      <c r="B3253" s="7">
        <v>110.13</v>
      </c>
      <c r="C3253" s="7">
        <v>113.06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1.0266049214564605</v>
      </c>
      <c r="H3253" s="5">
        <f t="shared" si="360"/>
        <v>1.0231330323028829</v>
      </c>
      <c r="I3253" s="10">
        <f t="shared" si="361"/>
        <v>1.0154220215352554</v>
      </c>
      <c r="J3253" s="10">
        <f t="shared" si="362"/>
        <v>1.0077110107676277</v>
      </c>
    </row>
    <row r="3254" spans="1:10" x14ac:dyDescent="0.3">
      <c r="A3254" s="6">
        <v>45062.5</v>
      </c>
      <c r="B3254" s="7">
        <v>99.11</v>
      </c>
      <c r="C3254" s="7">
        <v>101.75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1.0266370699223086</v>
      </c>
      <c r="H3254" s="5">
        <f t="shared" si="360"/>
        <v>1.0231330323028829</v>
      </c>
      <c r="I3254" s="10">
        <f t="shared" si="361"/>
        <v>1.0154220215352554</v>
      </c>
      <c r="J3254" s="10">
        <f t="shared" si="362"/>
        <v>1.0077110107676277</v>
      </c>
    </row>
    <row r="3255" spans="1:10" x14ac:dyDescent="0.3">
      <c r="A3255" s="6">
        <v>45062.541666666664</v>
      </c>
      <c r="B3255" s="7">
        <v>98.81</v>
      </c>
      <c r="C3255" s="7">
        <v>101.45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1.026717943527983</v>
      </c>
      <c r="H3255" s="5">
        <f t="shared" si="360"/>
        <v>1.0231330323028829</v>
      </c>
      <c r="I3255" s="10">
        <f t="shared" si="361"/>
        <v>1.0154220215352554</v>
      </c>
      <c r="J3255" s="10">
        <f t="shared" si="362"/>
        <v>1.0077110107676277</v>
      </c>
    </row>
    <row r="3256" spans="1:10" x14ac:dyDescent="0.3">
      <c r="A3256" s="6">
        <v>45062.583333333336</v>
      </c>
      <c r="B3256" s="7">
        <v>65.87</v>
      </c>
      <c r="C3256" s="7">
        <v>67.63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1.0267192955822073</v>
      </c>
      <c r="H3256" s="5">
        <f t="shared" si="360"/>
        <v>1.0231330323028829</v>
      </c>
      <c r="I3256" s="10">
        <f t="shared" si="361"/>
        <v>1.0154220215352554</v>
      </c>
      <c r="J3256" s="10">
        <f t="shared" si="362"/>
        <v>1.0077110107676277</v>
      </c>
    </row>
    <row r="3257" spans="1:10" x14ac:dyDescent="0.3">
      <c r="A3257" s="6">
        <v>45062.625</v>
      </c>
      <c r="B3257" s="7">
        <v>0</v>
      </c>
      <c r="C3257" s="7">
        <v>0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</v>
      </c>
      <c r="H3257" s="5">
        <f t="shared" si="360"/>
        <v>1</v>
      </c>
      <c r="I3257" s="10">
        <f t="shared" si="361"/>
        <v>1</v>
      </c>
      <c r="J3257" s="10">
        <f t="shared" si="362"/>
        <v>1</v>
      </c>
    </row>
    <row r="3258" spans="1:10" x14ac:dyDescent="0.3">
      <c r="A3258" s="6">
        <v>45062.666666666664</v>
      </c>
      <c r="B3258" s="7">
        <v>12.91</v>
      </c>
      <c r="C3258" s="7">
        <v>13.25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1.0263361735089078</v>
      </c>
      <c r="H3258" s="5">
        <f t="shared" si="360"/>
        <v>1.0231330323028829</v>
      </c>
      <c r="I3258" s="10">
        <f t="shared" si="361"/>
        <v>1.0154220215352554</v>
      </c>
      <c r="J3258" s="10">
        <f t="shared" si="362"/>
        <v>1.0077110107676277</v>
      </c>
    </row>
    <row r="3259" spans="1:10" x14ac:dyDescent="0.3">
      <c r="A3259" s="6">
        <v>45062.708333333336</v>
      </c>
      <c r="B3259" s="7">
        <v>155.44</v>
      </c>
      <c r="C3259" s="7">
        <v>159.58000000000001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1.0266340710241895</v>
      </c>
      <c r="H3259" s="5">
        <f t="shared" si="360"/>
        <v>1.0231330323028829</v>
      </c>
      <c r="I3259" s="10">
        <f t="shared" si="361"/>
        <v>1.0154220215352554</v>
      </c>
      <c r="J3259" s="10">
        <f t="shared" si="362"/>
        <v>1.0077110107676277</v>
      </c>
    </row>
    <row r="3260" spans="1:10" x14ac:dyDescent="0.3">
      <c r="A3260" s="6">
        <v>45062.75</v>
      </c>
      <c r="B3260" s="7">
        <v>158.11000000000001</v>
      </c>
      <c r="C3260" s="7">
        <v>162.32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1.0266270318132944</v>
      </c>
      <c r="H3260" s="5">
        <f t="shared" si="360"/>
        <v>1.0231330323028829</v>
      </c>
      <c r="I3260" s="10">
        <f t="shared" si="361"/>
        <v>1.0154220215352554</v>
      </c>
      <c r="J3260" s="10">
        <f t="shared" si="362"/>
        <v>1.0077110107676277</v>
      </c>
    </row>
    <row r="3261" spans="1:10" x14ac:dyDescent="0.3">
      <c r="A3261" s="6">
        <v>45062.791666666664</v>
      </c>
      <c r="B3261" s="7">
        <v>186.51</v>
      </c>
      <c r="C3261" s="7">
        <v>185.07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0.99227923435740717</v>
      </c>
      <c r="H3261" s="5">
        <f t="shared" si="360"/>
        <v>0.99227923435740717</v>
      </c>
      <c r="I3261" s="10">
        <f t="shared" si="361"/>
        <v>0.99227923435740717</v>
      </c>
      <c r="J3261" s="10">
        <f t="shared" si="362"/>
        <v>0.99227923435740717</v>
      </c>
    </row>
    <row r="3262" spans="1:10" x14ac:dyDescent="0.3">
      <c r="A3262" s="6">
        <v>45062.833333333336</v>
      </c>
      <c r="B3262" s="7">
        <v>186.51</v>
      </c>
      <c r="C3262" s="7">
        <v>185.07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0.99227923435740717</v>
      </c>
      <c r="H3262" s="5">
        <f t="shared" si="360"/>
        <v>0.99227923435740717</v>
      </c>
      <c r="I3262" s="10">
        <f t="shared" si="361"/>
        <v>0.99227923435740717</v>
      </c>
      <c r="J3262" s="10">
        <f t="shared" si="362"/>
        <v>0.99227923435740717</v>
      </c>
    </row>
    <row r="3263" spans="1:10" x14ac:dyDescent="0.3">
      <c r="A3263" s="6">
        <v>45062.875</v>
      </c>
      <c r="B3263" s="7">
        <v>186.51</v>
      </c>
      <c r="C3263" s="7">
        <v>185.07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0.99227923435740717</v>
      </c>
      <c r="H3263" s="5">
        <f t="shared" si="360"/>
        <v>0.99227923435740717</v>
      </c>
      <c r="I3263" s="10">
        <f t="shared" si="361"/>
        <v>0.99227923435740717</v>
      </c>
      <c r="J3263" s="10">
        <f t="shared" si="362"/>
        <v>0.99227923435740717</v>
      </c>
    </row>
    <row r="3264" spans="1:10" x14ac:dyDescent="0.3">
      <c r="A3264" s="6">
        <v>45062.916666666664</v>
      </c>
      <c r="B3264" s="7">
        <v>186.03</v>
      </c>
      <c r="C3264" s="7">
        <v>184.59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0.99225931301403003</v>
      </c>
      <c r="H3264" s="5">
        <f t="shared" si="360"/>
        <v>0.99225931301403003</v>
      </c>
      <c r="I3264" s="10">
        <f t="shared" si="361"/>
        <v>0.99225931301403003</v>
      </c>
      <c r="J3264" s="10">
        <f t="shared" si="362"/>
        <v>0.99225931301403003</v>
      </c>
    </row>
    <row r="3265" spans="1:10" x14ac:dyDescent="0.3">
      <c r="A3265" s="6">
        <v>45062.958333333336</v>
      </c>
      <c r="B3265" s="7">
        <v>182.15</v>
      </c>
      <c r="C3265" s="7">
        <v>180.74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0.99225912709305519</v>
      </c>
      <c r="H3265" s="5">
        <f t="shared" si="360"/>
        <v>0.99225912709305519</v>
      </c>
      <c r="I3265" s="10">
        <f t="shared" si="361"/>
        <v>0.99225912709305519</v>
      </c>
      <c r="J3265" s="10">
        <f t="shared" si="362"/>
        <v>0.99225912709305519</v>
      </c>
    </row>
    <row r="3266" spans="1:10" x14ac:dyDescent="0.3">
      <c r="A3266" s="6">
        <v>45063</v>
      </c>
      <c r="B3266" s="7">
        <v>186.51</v>
      </c>
      <c r="C3266" s="7">
        <v>185.07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0.99227923435740717</v>
      </c>
      <c r="H3266" s="5">
        <f t="shared" si="360"/>
        <v>0.99227923435740717</v>
      </c>
      <c r="I3266" s="10">
        <f t="shared" si="361"/>
        <v>0.99227923435740717</v>
      </c>
      <c r="J3266" s="10">
        <f t="shared" si="362"/>
        <v>0.99227923435740717</v>
      </c>
    </row>
    <row r="3267" spans="1:10" x14ac:dyDescent="0.3">
      <c r="A3267" s="6">
        <v>45063.041666666664</v>
      </c>
      <c r="B3267" s="7">
        <v>175.99</v>
      </c>
      <c r="C3267" s="7">
        <v>174.79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0.99318143076311149</v>
      </c>
      <c r="H3267" s="5">
        <f t="shared" ref="H3267:H3330" si="367">MIN(MAX(G3267,$L$12),$M$12)</f>
        <v>0.99318143076311149</v>
      </c>
      <c r="I3267" s="10">
        <f t="shared" ref="I3267:I3330" si="368">MIN(MAX(H3267,$L$10),$M$10)</f>
        <v>0.99318143076311149</v>
      </c>
      <c r="J3267" s="10">
        <f t="shared" ref="J3267:J3330" si="369">MIN(MAX(I3267,$L$8),$M$8)</f>
        <v>0.99318143076311149</v>
      </c>
    </row>
    <row r="3268" spans="1:10" x14ac:dyDescent="0.3">
      <c r="A3268" s="6">
        <v>45063.083333333336</v>
      </c>
      <c r="B3268" s="7">
        <v>170.42</v>
      </c>
      <c r="C3268" s="7">
        <v>169.25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0.99313460861401248</v>
      </c>
      <c r="H3268" s="5">
        <f t="shared" si="367"/>
        <v>0.99313460861401248</v>
      </c>
      <c r="I3268" s="10">
        <f t="shared" si="368"/>
        <v>0.99313460861401248</v>
      </c>
      <c r="J3268" s="10">
        <f t="shared" si="369"/>
        <v>0.99313460861401248</v>
      </c>
    </row>
    <row r="3269" spans="1:10" x14ac:dyDescent="0.3">
      <c r="A3269" s="6">
        <v>45063.125</v>
      </c>
      <c r="B3269" s="7">
        <v>142.81</v>
      </c>
      <c r="C3269" s="7">
        <v>141.83000000000001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0.99313773545269945</v>
      </c>
      <c r="H3269" s="5">
        <f t="shared" si="367"/>
        <v>0.99313773545269945</v>
      </c>
      <c r="I3269" s="10">
        <f t="shared" si="368"/>
        <v>0.99313773545269945</v>
      </c>
      <c r="J3269" s="10">
        <f t="shared" si="369"/>
        <v>0.99313773545269945</v>
      </c>
    </row>
    <row r="3270" spans="1:10" x14ac:dyDescent="0.3">
      <c r="A3270" s="6">
        <v>45063.166666666664</v>
      </c>
      <c r="B3270" s="7">
        <v>132.09</v>
      </c>
      <c r="C3270" s="7">
        <v>131.19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0.99318646377469899</v>
      </c>
      <c r="H3270" s="5">
        <f t="shared" si="367"/>
        <v>0.99318646377469899</v>
      </c>
      <c r="I3270" s="10">
        <f t="shared" si="368"/>
        <v>0.99318646377469899</v>
      </c>
      <c r="J3270" s="10">
        <f t="shared" si="369"/>
        <v>0.99318646377469899</v>
      </c>
    </row>
    <row r="3271" spans="1:10" x14ac:dyDescent="0.3">
      <c r="A3271" s="6">
        <v>45063.208333333336</v>
      </c>
      <c r="B3271" s="7">
        <v>149.22</v>
      </c>
      <c r="C3271" s="7">
        <v>148.19999999999999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0.99316445516686769</v>
      </c>
      <c r="H3271" s="5">
        <f t="shared" si="367"/>
        <v>0.99316445516686769</v>
      </c>
      <c r="I3271" s="10">
        <f t="shared" si="368"/>
        <v>0.99316445516686769</v>
      </c>
      <c r="J3271" s="10">
        <f t="shared" si="369"/>
        <v>0.99316445516686769</v>
      </c>
    </row>
    <row r="3272" spans="1:10" x14ac:dyDescent="0.3">
      <c r="A3272" s="6">
        <v>45063.25</v>
      </c>
      <c r="B3272" s="7">
        <v>174.35</v>
      </c>
      <c r="C3272" s="7">
        <v>173.16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0.99317464869515348</v>
      </c>
      <c r="H3272" s="5">
        <f t="shared" si="367"/>
        <v>0.99317464869515348</v>
      </c>
      <c r="I3272" s="10">
        <f t="shared" si="368"/>
        <v>0.99317464869515348</v>
      </c>
      <c r="J3272" s="10">
        <f t="shared" si="369"/>
        <v>0.99317464869515348</v>
      </c>
    </row>
    <row r="3273" spans="1:10" x14ac:dyDescent="0.3">
      <c r="A3273" s="6">
        <v>45063.291666666664</v>
      </c>
      <c r="B3273" s="7">
        <v>195.89</v>
      </c>
      <c r="C3273" s="7">
        <v>194.55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0.99315942620858655</v>
      </c>
      <c r="H3273" s="5">
        <f t="shared" si="367"/>
        <v>0.99315942620858655</v>
      </c>
      <c r="I3273" s="10">
        <f t="shared" si="368"/>
        <v>0.99315942620858655</v>
      </c>
      <c r="J3273" s="10">
        <f t="shared" si="369"/>
        <v>0.99315942620858655</v>
      </c>
    </row>
    <row r="3274" spans="1:10" x14ac:dyDescent="0.3">
      <c r="A3274" s="6">
        <v>45063.333333333336</v>
      </c>
      <c r="B3274" s="7">
        <v>191.25</v>
      </c>
      <c r="C3274" s="7">
        <v>189.94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0.99315032679738557</v>
      </c>
      <c r="H3274" s="5">
        <f t="shared" si="367"/>
        <v>0.99315032679738557</v>
      </c>
      <c r="I3274" s="10">
        <f t="shared" si="368"/>
        <v>0.99315032679738557</v>
      </c>
      <c r="J3274" s="10">
        <f t="shared" si="369"/>
        <v>0.99315032679738557</v>
      </c>
    </row>
    <row r="3275" spans="1:10" x14ac:dyDescent="0.3">
      <c r="A3275" s="6">
        <v>45063.375</v>
      </c>
      <c r="B3275" s="7">
        <v>120.7</v>
      </c>
      <c r="C3275" s="7">
        <v>123.56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1.0236951118475559</v>
      </c>
      <c r="H3275" s="5">
        <f t="shared" si="367"/>
        <v>1.0231330323028829</v>
      </c>
      <c r="I3275" s="10">
        <f t="shared" si="368"/>
        <v>1.0154220215352554</v>
      </c>
      <c r="J3275" s="10">
        <f t="shared" si="369"/>
        <v>1.0077110107676277</v>
      </c>
    </row>
    <row r="3276" spans="1:10" x14ac:dyDescent="0.3">
      <c r="A3276" s="6">
        <v>45063.416666666664</v>
      </c>
      <c r="B3276" s="7">
        <v>3.68</v>
      </c>
      <c r="C3276" s="7">
        <v>3.77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1.0244565217391304</v>
      </c>
      <c r="H3276" s="5">
        <f t="shared" si="367"/>
        <v>1.0231330323028829</v>
      </c>
      <c r="I3276" s="10">
        <f t="shared" si="368"/>
        <v>1.0154220215352554</v>
      </c>
      <c r="J3276" s="10">
        <f t="shared" si="369"/>
        <v>1.0077110107676277</v>
      </c>
    </row>
    <row r="3277" spans="1:10" x14ac:dyDescent="0.3">
      <c r="A3277" s="6">
        <v>45063.458333333336</v>
      </c>
      <c r="B3277" s="7">
        <v>0</v>
      </c>
      <c r="C3277" s="7">
        <v>0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1</v>
      </c>
      <c r="H3277" s="5">
        <f t="shared" si="367"/>
        <v>1</v>
      </c>
      <c r="I3277" s="10">
        <f t="shared" si="368"/>
        <v>1</v>
      </c>
      <c r="J3277" s="10">
        <f t="shared" si="369"/>
        <v>1</v>
      </c>
    </row>
    <row r="3278" spans="1:10" x14ac:dyDescent="0.3">
      <c r="A3278" s="6">
        <v>45063.5</v>
      </c>
      <c r="B3278" s="7">
        <v>0</v>
      </c>
      <c r="C3278" s="7">
        <v>0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1</v>
      </c>
      <c r="H3278" s="5">
        <f t="shared" si="367"/>
        <v>1</v>
      </c>
      <c r="I3278" s="10">
        <f t="shared" si="368"/>
        <v>1</v>
      </c>
      <c r="J3278" s="10">
        <f t="shared" si="369"/>
        <v>1</v>
      </c>
    </row>
    <row r="3279" spans="1:10" x14ac:dyDescent="0.3">
      <c r="A3279" s="6">
        <v>45063.541666666664</v>
      </c>
      <c r="B3279" s="7">
        <v>0</v>
      </c>
      <c r="C3279" s="7">
        <v>0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</v>
      </c>
      <c r="H3279" s="5">
        <f t="shared" si="367"/>
        <v>1</v>
      </c>
      <c r="I3279" s="10">
        <f t="shared" si="368"/>
        <v>1</v>
      </c>
      <c r="J3279" s="10">
        <f t="shared" si="369"/>
        <v>1</v>
      </c>
    </row>
    <row r="3280" spans="1:10" x14ac:dyDescent="0.3">
      <c r="A3280" s="6">
        <v>45063.583333333336</v>
      </c>
      <c r="B3280" s="7">
        <v>0</v>
      </c>
      <c r="C3280" s="7">
        <v>0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</v>
      </c>
      <c r="H3280" s="5">
        <f t="shared" si="367"/>
        <v>1</v>
      </c>
      <c r="I3280" s="10">
        <f t="shared" si="368"/>
        <v>1</v>
      </c>
      <c r="J3280" s="10">
        <f t="shared" si="369"/>
        <v>1</v>
      </c>
    </row>
    <row r="3281" spans="1:10" x14ac:dyDescent="0.3">
      <c r="A3281" s="6">
        <v>45063.625</v>
      </c>
      <c r="B3281" s="7">
        <v>0</v>
      </c>
      <c r="C3281" s="7">
        <v>0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</v>
      </c>
      <c r="H3281" s="5">
        <f t="shared" si="367"/>
        <v>1</v>
      </c>
      <c r="I3281" s="10">
        <f t="shared" si="368"/>
        <v>1</v>
      </c>
      <c r="J3281" s="10">
        <f t="shared" si="369"/>
        <v>1</v>
      </c>
    </row>
    <row r="3282" spans="1:10" x14ac:dyDescent="0.3">
      <c r="A3282" s="6">
        <v>45063.666666666664</v>
      </c>
      <c r="B3282" s="7">
        <v>0</v>
      </c>
      <c r="C3282" s="7">
        <v>0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</v>
      </c>
      <c r="H3282" s="5">
        <f t="shared" si="367"/>
        <v>1</v>
      </c>
      <c r="I3282" s="10">
        <f t="shared" si="368"/>
        <v>1</v>
      </c>
      <c r="J3282" s="10">
        <f t="shared" si="369"/>
        <v>1</v>
      </c>
    </row>
    <row r="3283" spans="1:10" x14ac:dyDescent="0.3">
      <c r="A3283" s="6">
        <v>45063.708333333336</v>
      </c>
      <c r="B3283" s="7">
        <v>62.6</v>
      </c>
      <c r="C3283" s="7">
        <v>64.09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1.0238019169329073</v>
      </c>
      <c r="H3283" s="5">
        <f t="shared" si="367"/>
        <v>1.0231330323028829</v>
      </c>
      <c r="I3283" s="10">
        <f t="shared" si="368"/>
        <v>1.0154220215352554</v>
      </c>
      <c r="J3283" s="10">
        <f t="shared" si="369"/>
        <v>1.0077110107676277</v>
      </c>
    </row>
    <row r="3284" spans="1:10" x14ac:dyDescent="0.3">
      <c r="A3284" s="6">
        <v>45063.75</v>
      </c>
      <c r="B3284" s="7">
        <v>187.81</v>
      </c>
      <c r="C3284" s="7">
        <v>192.26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1.0236941589904691</v>
      </c>
      <c r="H3284" s="5">
        <f t="shared" si="367"/>
        <v>1.0231330323028829</v>
      </c>
      <c r="I3284" s="10">
        <f t="shared" si="368"/>
        <v>1.0154220215352554</v>
      </c>
      <c r="J3284" s="10">
        <f t="shared" si="369"/>
        <v>1.0077110107676277</v>
      </c>
    </row>
    <row r="3285" spans="1:10" x14ac:dyDescent="0.3">
      <c r="A3285" s="6">
        <v>45063.791666666664</v>
      </c>
      <c r="B3285" s="7">
        <v>203.87</v>
      </c>
      <c r="C3285" s="7">
        <v>201.94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0.99053318291067838</v>
      </c>
      <c r="H3285" s="5">
        <f t="shared" si="367"/>
        <v>0.99053318291067838</v>
      </c>
      <c r="I3285" s="10">
        <f t="shared" si="368"/>
        <v>0.99053318291067838</v>
      </c>
      <c r="J3285" s="10">
        <f t="shared" si="369"/>
        <v>0.99053318291067838</v>
      </c>
    </row>
    <row r="3286" spans="1:10" x14ac:dyDescent="0.3">
      <c r="A3286" s="6">
        <v>45063.833333333336</v>
      </c>
      <c r="B3286" s="7">
        <v>203.87</v>
      </c>
      <c r="C3286" s="7">
        <v>201.94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0.99053318291067838</v>
      </c>
      <c r="H3286" s="5">
        <f t="shared" si="367"/>
        <v>0.99053318291067838</v>
      </c>
      <c r="I3286" s="10">
        <f t="shared" si="368"/>
        <v>0.99053318291067838</v>
      </c>
      <c r="J3286" s="10">
        <f t="shared" si="369"/>
        <v>0.99053318291067838</v>
      </c>
    </row>
    <row r="3287" spans="1:10" x14ac:dyDescent="0.3">
      <c r="A3287" s="6">
        <v>45063.875</v>
      </c>
      <c r="B3287" s="7">
        <v>203.87</v>
      </c>
      <c r="C3287" s="7">
        <v>201.94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0.99053318291067838</v>
      </c>
      <c r="H3287" s="5">
        <f t="shared" si="367"/>
        <v>0.99053318291067838</v>
      </c>
      <c r="I3287" s="10">
        <f t="shared" si="368"/>
        <v>0.99053318291067838</v>
      </c>
      <c r="J3287" s="10">
        <f t="shared" si="369"/>
        <v>0.99053318291067838</v>
      </c>
    </row>
    <row r="3288" spans="1:10" x14ac:dyDescent="0.3">
      <c r="A3288" s="6">
        <v>45063.916666666664</v>
      </c>
      <c r="B3288" s="7">
        <v>203.87</v>
      </c>
      <c r="C3288" s="7">
        <v>201.94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0.99053318291067838</v>
      </c>
      <c r="H3288" s="5">
        <f t="shared" si="367"/>
        <v>0.99053318291067838</v>
      </c>
      <c r="I3288" s="10">
        <f t="shared" si="368"/>
        <v>0.99053318291067838</v>
      </c>
      <c r="J3288" s="10">
        <f t="shared" si="369"/>
        <v>0.99053318291067838</v>
      </c>
    </row>
    <row r="3289" spans="1:10" x14ac:dyDescent="0.3">
      <c r="A3289" s="6">
        <v>45063.958333333336</v>
      </c>
      <c r="B3289" s="7">
        <v>203.87</v>
      </c>
      <c r="C3289" s="7">
        <v>201.94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0.99053318291067838</v>
      </c>
      <c r="H3289" s="5">
        <f t="shared" si="367"/>
        <v>0.99053318291067838</v>
      </c>
      <c r="I3289" s="10">
        <f t="shared" si="368"/>
        <v>0.99053318291067838</v>
      </c>
      <c r="J3289" s="10">
        <f t="shared" si="369"/>
        <v>0.99053318291067838</v>
      </c>
    </row>
    <row r="3290" spans="1:10" x14ac:dyDescent="0.3">
      <c r="A3290" s="6">
        <v>45064</v>
      </c>
      <c r="B3290" s="7">
        <v>200.98</v>
      </c>
      <c r="C3290" s="7">
        <v>199.08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0.99054632301721579</v>
      </c>
      <c r="H3290" s="5">
        <f t="shared" si="367"/>
        <v>0.99054632301721579</v>
      </c>
      <c r="I3290" s="10">
        <f t="shared" si="368"/>
        <v>0.99054632301721579</v>
      </c>
      <c r="J3290" s="10">
        <f t="shared" si="369"/>
        <v>0.99054632301721579</v>
      </c>
    </row>
    <row r="3291" spans="1:10" x14ac:dyDescent="0.3">
      <c r="A3291" s="6">
        <v>45064.041666666664</v>
      </c>
      <c r="B3291" s="7">
        <v>170.23</v>
      </c>
      <c r="C3291" s="7">
        <v>168.88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0.99206955295776311</v>
      </c>
      <c r="H3291" s="5">
        <f t="shared" si="367"/>
        <v>0.99206955295776311</v>
      </c>
      <c r="I3291" s="10">
        <f t="shared" si="368"/>
        <v>0.99206955295776311</v>
      </c>
      <c r="J3291" s="10">
        <f t="shared" si="369"/>
        <v>0.99206955295776311</v>
      </c>
    </row>
    <row r="3292" spans="1:10" x14ac:dyDescent="0.3">
      <c r="A3292" s="6">
        <v>45064.083333333336</v>
      </c>
      <c r="B3292" s="7">
        <v>169.35</v>
      </c>
      <c r="C3292" s="7">
        <v>168.01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0.99208739297313253</v>
      </c>
      <c r="H3292" s="5">
        <f t="shared" si="367"/>
        <v>0.99208739297313253</v>
      </c>
      <c r="I3292" s="10">
        <f t="shared" si="368"/>
        <v>0.99208739297313253</v>
      </c>
      <c r="J3292" s="10">
        <f t="shared" si="369"/>
        <v>0.99208739297313253</v>
      </c>
    </row>
    <row r="3293" spans="1:10" x14ac:dyDescent="0.3">
      <c r="A3293" s="6">
        <v>45064.125</v>
      </c>
      <c r="B3293" s="7">
        <v>169.02</v>
      </c>
      <c r="C3293" s="7">
        <v>167.68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0.99207194414862143</v>
      </c>
      <c r="H3293" s="5">
        <f t="shared" si="367"/>
        <v>0.99207194414862143</v>
      </c>
      <c r="I3293" s="10">
        <f t="shared" si="368"/>
        <v>0.99207194414862143</v>
      </c>
      <c r="J3293" s="10">
        <f t="shared" si="369"/>
        <v>0.99207194414862143</v>
      </c>
    </row>
    <row r="3294" spans="1:10" x14ac:dyDescent="0.3">
      <c r="A3294" s="6">
        <v>45064.166666666664</v>
      </c>
      <c r="B3294" s="7">
        <v>141.88</v>
      </c>
      <c r="C3294" s="7">
        <v>140.76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0.99210600507471103</v>
      </c>
      <c r="H3294" s="5">
        <f t="shared" si="367"/>
        <v>0.99210600507471103</v>
      </c>
      <c r="I3294" s="10">
        <f t="shared" si="368"/>
        <v>0.99210600507471103</v>
      </c>
      <c r="J3294" s="10">
        <f t="shared" si="369"/>
        <v>0.99210600507471103</v>
      </c>
    </row>
    <row r="3295" spans="1:10" x14ac:dyDescent="0.3">
      <c r="A3295" s="6">
        <v>45064.208333333336</v>
      </c>
      <c r="B3295" s="7">
        <v>130.99</v>
      </c>
      <c r="C3295" s="7">
        <v>129.96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0.99213680433620888</v>
      </c>
      <c r="H3295" s="5">
        <f t="shared" si="367"/>
        <v>0.99213680433620888</v>
      </c>
      <c r="I3295" s="10">
        <f t="shared" si="368"/>
        <v>0.99213680433620888</v>
      </c>
      <c r="J3295" s="10">
        <f t="shared" si="369"/>
        <v>0.99213680433620888</v>
      </c>
    </row>
    <row r="3296" spans="1:10" x14ac:dyDescent="0.3">
      <c r="A3296" s="6">
        <v>45064.25</v>
      </c>
      <c r="B3296" s="7">
        <v>156.09</v>
      </c>
      <c r="C3296" s="7">
        <v>154.86000000000001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0.99211993080914862</v>
      </c>
      <c r="H3296" s="5">
        <f t="shared" si="367"/>
        <v>0.99211993080914862</v>
      </c>
      <c r="I3296" s="10">
        <f t="shared" si="368"/>
        <v>0.99211993080914862</v>
      </c>
      <c r="J3296" s="10">
        <f t="shared" si="369"/>
        <v>0.99211993080914862</v>
      </c>
    </row>
    <row r="3297" spans="1:10" x14ac:dyDescent="0.3">
      <c r="A3297" s="6">
        <v>45064.291666666664</v>
      </c>
      <c r="B3297" s="7">
        <v>182.25</v>
      </c>
      <c r="C3297" s="7">
        <v>180.81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0.99209876543209874</v>
      </c>
      <c r="H3297" s="5">
        <f t="shared" si="367"/>
        <v>0.99209876543209874</v>
      </c>
      <c r="I3297" s="10">
        <f t="shared" si="368"/>
        <v>0.99209876543209874</v>
      </c>
      <c r="J3297" s="10">
        <f t="shared" si="369"/>
        <v>0.99209876543209874</v>
      </c>
    </row>
    <row r="3298" spans="1:10" x14ac:dyDescent="0.3">
      <c r="A3298" s="6">
        <v>45064.333333333336</v>
      </c>
      <c r="B3298" s="7">
        <v>178.92</v>
      </c>
      <c r="C3298" s="7">
        <v>177.5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0.99206349206349209</v>
      </c>
      <c r="H3298" s="5">
        <f t="shared" si="367"/>
        <v>0.99206349206349209</v>
      </c>
      <c r="I3298" s="10">
        <f t="shared" si="368"/>
        <v>0.99206349206349209</v>
      </c>
      <c r="J3298" s="10">
        <f t="shared" si="369"/>
        <v>0.99206349206349209</v>
      </c>
    </row>
    <row r="3299" spans="1:10" x14ac:dyDescent="0.3">
      <c r="A3299" s="6">
        <v>45064.375</v>
      </c>
      <c r="B3299" s="7">
        <v>40.75</v>
      </c>
      <c r="C3299" s="7">
        <v>41.62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1.0213496932515336</v>
      </c>
      <c r="H3299" s="5">
        <f t="shared" si="367"/>
        <v>1.0213496932515336</v>
      </c>
      <c r="I3299" s="10">
        <f t="shared" si="368"/>
        <v>1.0154220215352554</v>
      </c>
      <c r="J3299" s="10">
        <f t="shared" si="369"/>
        <v>1.0077110107676277</v>
      </c>
    </row>
    <row r="3300" spans="1:10" x14ac:dyDescent="0.3">
      <c r="A3300" s="6">
        <v>45064.416666666664</v>
      </c>
      <c r="B3300" s="7">
        <v>0</v>
      </c>
      <c r="C3300" s="7">
        <v>0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1</v>
      </c>
      <c r="H3300" s="5">
        <f t="shared" si="367"/>
        <v>1</v>
      </c>
      <c r="I3300" s="10">
        <f t="shared" si="368"/>
        <v>1</v>
      </c>
      <c r="J3300" s="10">
        <f t="shared" si="369"/>
        <v>1</v>
      </c>
    </row>
    <row r="3301" spans="1:10" x14ac:dyDescent="0.3">
      <c r="A3301" s="6">
        <v>45064.458333333336</v>
      </c>
      <c r="B3301" s="7">
        <v>11.29</v>
      </c>
      <c r="C3301" s="7">
        <v>11.53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1.0212577502214348</v>
      </c>
      <c r="H3301" s="5">
        <f t="shared" si="367"/>
        <v>1.0212577502214348</v>
      </c>
      <c r="I3301" s="10">
        <f t="shared" si="368"/>
        <v>1.0154220215352554</v>
      </c>
      <c r="J3301" s="10">
        <f t="shared" si="369"/>
        <v>1.0077110107676277</v>
      </c>
    </row>
    <row r="3302" spans="1:10" x14ac:dyDescent="0.3">
      <c r="A3302" s="6">
        <v>45064.5</v>
      </c>
      <c r="B3302" s="7">
        <v>20.67</v>
      </c>
      <c r="C3302" s="7">
        <v>21.11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1.0212868892114173</v>
      </c>
      <c r="H3302" s="5">
        <f t="shared" si="367"/>
        <v>1.0212868892114173</v>
      </c>
      <c r="I3302" s="10">
        <f t="shared" si="368"/>
        <v>1.0154220215352554</v>
      </c>
      <c r="J3302" s="10">
        <f t="shared" si="369"/>
        <v>1.0077110107676277</v>
      </c>
    </row>
    <row r="3303" spans="1:10" x14ac:dyDescent="0.3">
      <c r="A3303" s="6">
        <v>45064.541666666664</v>
      </c>
      <c r="B3303" s="7">
        <v>45.47</v>
      </c>
      <c r="C3303" s="7">
        <v>46.44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1.0213327468660656</v>
      </c>
      <c r="H3303" s="5">
        <f t="shared" si="367"/>
        <v>1.0213327468660656</v>
      </c>
      <c r="I3303" s="10">
        <f t="shared" si="368"/>
        <v>1.0154220215352554</v>
      </c>
      <c r="J3303" s="10">
        <f t="shared" si="369"/>
        <v>1.0077110107676277</v>
      </c>
    </row>
    <row r="3304" spans="1:10" x14ac:dyDescent="0.3">
      <c r="A3304" s="6">
        <v>45064.583333333336</v>
      </c>
      <c r="B3304" s="7">
        <v>0</v>
      </c>
      <c r="C3304" s="7">
        <v>0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1</v>
      </c>
      <c r="H3304" s="5">
        <f t="shared" si="367"/>
        <v>1</v>
      </c>
      <c r="I3304" s="10">
        <f t="shared" si="368"/>
        <v>1</v>
      </c>
      <c r="J3304" s="10">
        <f t="shared" si="369"/>
        <v>1</v>
      </c>
    </row>
    <row r="3305" spans="1:10" x14ac:dyDescent="0.3">
      <c r="A3305" s="6">
        <v>45064.625</v>
      </c>
      <c r="B3305" s="7">
        <v>0</v>
      </c>
      <c r="C3305" s="7">
        <v>0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1</v>
      </c>
      <c r="H3305" s="5">
        <f t="shared" si="367"/>
        <v>1</v>
      </c>
      <c r="I3305" s="10">
        <f t="shared" si="368"/>
        <v>1</v>
      </c>
      <c r="J3305" s="10">
        <f t="shared" si="369"/>
        <v>1</v>
      </c>
    </row>
    <row r="3306" spans="1:10" x14ac:dyDescent="0.3">
      <c r="A3306" s="6">
        <v>45064.666666666664</v>
      </c>
      <c r="B3306" s="7">
        <v>0</v>
      </c>
      <c r="C3306" s="7">
        <v>0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1</v>
      </c>
      <c r="H3306" s="5">
        <f t="shared" si="367"/>
        <v>1</v>
      </c>
      <c r="I3306" s="10">
        <f t="shared" si="368"/>
        <v>1</v>
      </c>
      <c r="J3306" s="10">
        <f t="shared" si="369"/>
        <v>1</v>
      </c>
    </row>
    <row r="3307" spans="1:10" x14ac:dyDescent="0.3">
      <c r="A3307" s="6">
        <v>45064.708333333336</v>
      </c>
      <c r="B3307" s="7">
        <v>43.18</v>
      </c>
      <c r="C3307" s="7">
        <v>44.1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1.0213061602593794</v>
      </c>
      <c r="H3307" s="5">
        <f t="shared" si="367"/>
        <v>1.0213061602593794</v>
      </c>
      <c r="I3307" s="10">
        <f t="shared" si="368"/>
        <v>1.0154220215352554</v>
      </c>
      <c r="J3307" s="10">
        <f t="shared" si="369"/>
        <v>1.0077110107676277</v>
      </c>
    </row>
    <row r="3308" spans="1:10" x14ac:dyDescent="0.3">
      <c r="A3308" s="6">
        <v>45064.75</v>
      </c>
      <c r="B3308" s="7">
        <v>168.06</v>
      </c>
      <c r="C3308" s="7">
        <v>171.65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1.0213614185409974</v>
      </c>
      <c r="H3308" s="5">
        <f t="shared" si="367"/>
        <v>1.0213614185409974</v>
      </c>
      <c r="I3308" s="10">
        <f t="shared" si="368"/>
        <v>1.0154220215352554</v>
      </c>
      <c r="J3308" s="10">
        <f t="shared" si="369"/>
        <v>1.0077110107676277</v>
      </c>
    </row>
    <row r="3309" spans="1:10" x14ac:dyDescent="0.3">
      <c r="A3309" s="6">
        <v>45064.791666666664</v>
      </c>
      <c r="B3309" s="7">
        <v>183.44</v>
      </c>
      <c r="C3309" s="7">
        <v>182.16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0.99302224160488439</v>
      </c>
      <c r="H3309" s="5">
        <f t="shared" si="367"/>
        <v>0.99302224160488439</v>
      </c>
      <c r="I3309" s="10">
        <f t="shared" si="368"/>
        <v>0.99302224160488439</v>
      </c>
      <c r="J3309" s="10">
        <f t="shared" si="369"/>
        <v>0.99302224160488439</v>
      </c>
    </row>
    <row r="3310" spans="1:10" x14ac:dyDescent="0.3">
      <c r="A3310" s="6">
        <v>45064.833333333336</v>
      </c>
      <c r="B3310" s="7">
        <v>181.6</v>
      </c>
      <c r="C3310" s="7">
        <v>180.33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0.99300660792951556</v>
      </c>
      <c r="H3310" s="5">
        <f t="shared" si="367"/>
        <v>0.99300660792951556</v>
      </c>
      <c r="I3310" s="10">
        <f t="shared" si="368"/>
        <v>0.99300660792951556</v>
      </c>
      <c r="J3310" s="10">
        <f t="shared" si="369"/>
        <v>0.99300660792951556</v>
      </c>
    </row>
    <row r="3311" spans="1:10" x14ac:dyDescent="0.3">
      <c r="A3311" s="6">
        <v>45064.875</v>
      </c>
      <c r="B3311" s="7">
        <v>181.6</v>
      </c>
      <c r="C3311" s="7">
        <v>180.33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0.99300660792951556</v>
      </c>
      <c r="H3311" s="5">
        <f t="shared" si="367"/>
        <v>0.99300660792951556</v>
      </c>
      <c r="I3311" s="10">
        <f t="shared" si="368"/>
        <v>0.99300660792951556</v>
      </c>
      <c r="J3311" s="10">
        <f t="shared" si="369"/>
        <v>0.99300660792951556</v>
      </c>
    </row>
    <row r="3312" spans="1:10" x14ac:dyDescent="0.3">
      <c r="A3312" s="6">
        <v>45064.916666666664</v>
      </c>
      <c r="B3312" s="7">
        <v>181.6</v>
      </c>
      <c r="C3312" s="7">
        <v>180.33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0.99300660792951556</v>
      </c>
      <c r="H3312" s="5">
        <f t="shared" si="367"/>
        <v>0.99300660792951556</v>
      </c>
      <c r="I3312" s="10">
        <f t="shared" si="368"/>
        <v>0.99300660792951556</v>
      </c>
      <c r="J3312" s="10">
        <f t="shared" si="369"/>
        <v>0.99300660792951556</v>
      </c>
    </row>
    <row r="3313" spans="1:10" x14ac:dyDescent="0.3">
      <c r="A3313" s="6">
        <v>45064.958333333336</v>
      </c>
      <c r="B3313" s="7">
        <v>184.49</v>
      </c>
      <c r="C3313" s="7">
        <v>183.2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0.99300775109762041</v>
      </c>
      <c r="H3313" s="5">
        <f t="shared" si="367"/>
        <v>0.99300775109762041</v>
      </c>
      <c r="I3313" s="10">
        <f t="shared" si="368"/>
        <v>0.99300775109762041</v>
      </c>
      <c r="J3313" s="10">
        <f t="shared" si="369"/>
        <v>0.99300775109762041</v>
      </c>
    </row>
    <row r="3314" spans="1:10" x14ac:dyDescent="0.3">
      <c r="A3314" s="6">
        <v>45065</v>
      </c>
      <c r="B3314" s="7">
        <v>183.2</v>
      </c>
      <c r="C3314" s="7">
        <v>181.92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0.99301310043668123</v>
      </c>
      <c r="H3314" s="5">
        <f t="shared" si="367"/>
        <v>0.99301310043668123</v>
      </c>
      <c r="I3314" s="10">
        <f t="shared" si="368"/>
        <v>0.99301310043668123</v>
      </c>
      <c r="J3314" s="10">
        <f t="shared" si="369"/>
        <v>0.99301310043668123</v>
      </c>
    </row>
    <row r="3315" spans="1:10" x14ac:dyDescent="0.3">
      <c r="A3315" s="6">
        <v>45065.041666666664</v>
      </c>
      <c r="B3315" s="7">
        <v>164.8</v>
      </c>
      <c r="C3315" s="7">
        <v>162.66999999999999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0.98707524271844649</v>
      </c>
      <c r="H3315" s="5">
        <f t="shared" si="367"/>
        <v>0.98707524271844649</v>
      </c>
      <c r="I3315" s="10">
        <f t="shared" si="368"/>
        <v>0.98707524271844649</v>
      </c>
      <c r="J3315" s="10">
        <f t="shared" si="369"/>
        <v>0.98707524271844649</v>
      </c>
    </row>
    <row r="3316" spans="1:10" x14ac:dyDescent="0.3">
      <c r="A3316" s="6">
        <v>45065.083333333336</v>
      </c>
      <c r="B3316" s="7">
        <v>161.59</v>
      </c>
      <c r="C3316" s="7">
        <v>159.5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0.98706603131381887</v>
      </c>
      <c r="H3316" s="5">
        <f t="shared" si="367"/>
        <v>0.98706603131381887</v>
      </c>
      <c r="I3316" s="10">
        <f t="shared" si="368"/>
        <v>0.98706603131381887</v>
      </c>
      <c r="J3316" s="10">
        <f t="shared" si="369"/>
        <v>0.98706603131381887</v>
      </c>
    </row>
    <row r="3317" spans="1:10" x14ac:dyDescent="0.3">
      <c r="A3317" s="6">
        <v>45065.125</v>
      </c>
      <c r="B3317" s="7">
        <v>156.41999999999999</v>
      </c>
      <c r="C3317" s="7">
        <v>154.38999999999999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0.9870221199335123</v>
      </c>
      <c r="H3317" s="5">
        <f t="shared" si="367"/>
        <v>0.9870221199335123</v>
      </c>
      <c r="I3317" s="10">
        <f t="shared" si="368"/>
        <v>0.9870221199335123</v>
      </c>
      <c r="J3317" s="10">
        <f t="shared" si="369"/>
        <v>0.9870221199335123</v>
      </c>
    </row>
    <row r="3318" spans="1:10" x14ac:dyDescent="0.3">
      <c r="A3318" s="6">
        <v>45065.166666666664</v>
      </c>
      <c r="B3318" s="7">
        <v>156.41999999999999</v>
      </c>
      <c r="C3318" s="7">
        <v>154.38999999999999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0.9870221199335123</v>
      </c>
      <c r="H3318" s="5">
        <f t="shared" si="367"/>
        <v>0.9870221199335123</v>
      </c>
      <c r="I3318" s="10">
        <f t="shared" si="368"/>
        <v>0.9870221199335123</v>
      </c>
      <c r="J3318" s="10">
        <f t="shared" si="369"/>
        <v>0.9870221199335123</v>
      </c>
    </row>
    <row r="3319" spans="1:10" x14ac:dyDescent="0.3">
      <c r="A3319" s="6">
        <v>45065.208333333336</v>
      </c>
      <c r="B3319" s="7">
        <v>156.72</v>
      </c>
      <c r="C3319" s="7">
        <v>154.68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0.98698315467075048</v>
      </c>
      <c r="H3319" s="5">
        <f t="shared" si="367"/>
        <v>0.98698315467075048</v>
      </c>
      <c r="I3319" s="10">
        <f t="shared" si="368"/>
        <v>0.98698315467075048</v>
      </c>
      <c r="J3319" s="10">
        <f t="shared" si="369"/>
        <v>0.98698315467075048</v>
      </c>
    </row>
    <row r="3320" spans="1:10" x14ac:dyDescent="0.3">
      <c r="A3320" s="6">
        <v>45065.25</v>
      </c>
      <c r="B3320" s="7">
        <v>165.33</v>
      </c>
      <c r="C3320" s="7">
        <v>163.19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0.98705619064900496</v>
      </c>
      <c r="H3320" s="5">
        <f t="shared" si="367"/>
        <v>0.98705619064900496</v>
      </c>
      <c r="I3320" s="10">
        <f t="shared" si="368"/>
        <v>0.98705619064900496</v>
      </c>
      <c r="J3320" s="10">
        <f t="shared" si="369"/>
        <v>0.98705619064900496</v>
      </c>
    </row>
    <row r="3321" spans="1:10" x14ac:dyDescent="0.3">
      <c r="A3321" s="6">
        <v>45065.291666666664</v>
      </c>
      <c r="B3321" s="7">
        <v>165.33</v>
      </c>
      <c r="C3321" s="7">
        <v>163.19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0.98705619064900496</v>
      </c>
      <c r="H3321" s="5">
        <f t="shared" si="367"/>
        <v>0.98705619064900496</v>
      </c>
      <c r="I3321" s="10">
        <f t="shared" si="368"/>
        <v>0.98705619064900496</v>
      </c>
      <c r="J3321" s="10">
        <f t="shared" si="369"/>
        <v>0.98705619064900496</v>
      </c>
    </row>
    <row r="3322" spans="1:10" x14ac:dyDescent="0.3">
      <c r="A3322" s="6">
        <v>45065.333333333336</v>
      </c>
      <c r="B3322" s="7">
        <v>132.61000000000001</v>
      </c>
      <c r="C3322" s="7">
        <v>130.9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0.98710504486841111</v>
      </c>
      <c r="H3322" s="5">
        <f t="shared" si="367"/>
        <v>0.98710504486841111</v>
      </c>
      <c r="I3322" s="10">
        <f t="shared" si="368"/>
        <v>0.98710504486841111</v>
      </c>
      <c r="J3322" s="10">
        <f t="shared" si="369"/>
        <v>0.98710504486841111</v>
      </c>
    </row>
    <row r="3323" spans="1:10" x14ac:dyDescent="0.3">
      <c r="A3323" s="6">
        <v>45065.375</v>
      </c>
      <c r="B3323" s="7">
        <v>45.67</v>
      </c>
      <c r="C3323" s="7">
        <v>46.8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1.0247427195095247</v>
      </c>
      <c r="H3323" s="5">
        <f t="shared" si="367"/>
        <v>1.0231330323028829</v>
      </c>
      <c r="I3323" s="10">
        <f t="shared" si="368"/>
        <v>1.0154220215352554</v>
      </c>
      <c r="J3323" s="10">
        <f t="shared" si="369"/>
        <v>1.0077110107676277</v>
      </c>
    </row>
    <row r="3324" spans="1:10" x14ac:dyDescent="0.3">
      <c r="A3324" s="6">
        <v>45065.416666666664</v>
      </c>
      <c r="B3324" s="7">
        <v>0</v>
      </c>
      <c r="C3324" s="7">
        <v>0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</v>
      </c>
      <c r="H3324" s="5">
        <f t="shared" si="367"/>
        <v>1</v>
      </c>
      <c r="I3324" s="10">
        <f t="shared" si="368"/>
        <v>1</v>
      </c>
      <c r="J3324" s="10">
        <f t="shared" si="369"/>
        <v>1</v>
      </c>
    </row>
    <row r="3325" spans="1:10" x14ac:dyDescent="0.3">
      <c r="A3325" s="6">
        <v>45065.458333333336</v>
      </c>
      <c r="B3325" s="7">
        <v>0</v>
      </c>
      <c r="C3325" s="7">
        <v>0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</v>
      </c>
      <c r="H3325" s="5">
        <f t="shared" si="367"/>
        <v>1</v>
      </c>
      <c r="I3325" s="10">
        <f t="shared" si="368"/>
        <v>1</v>
      </c>
      <c r="J3325" s="10">
        <f t="shared" si="369"/>
        <v>1</v>
      </c>
    </row>
    <row r="3326" spans="1:10" x14ac:dyDescent="0.3">
      <c r="A3326" s="6">
        <v>45065.5</v>
      </c>
      <c r="B3326" s="7">
        <v>0</v>
      </c>
      <c r="C3326" s="7">
        <v>0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</v>
      </c>
      <c r="H3326" s="5">
        <f t="shared" si="367"/>
        <v>1</v>
      </c>
      <c r="I3326" s="10">
        <f t="shared" si="368"/>
        <v>1</v>
      </c>
      <c r="J3326" s="10">
        <f t="shared" si="369"/>
        <v>1</v>
      </c>
    </row>
    <row r="3327" spans="1:10" x14ac:dyDescent="0.3">
      <c r="A3327" s="6">
        <v>45065.541666666664</v>
      </c>
      <c r="B3327" s="7">
        <v>0</v>
      </c>
      <c r="C3327" s="7">
        <v>0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</v>
      </c>
      <c r="H3327" s="5">
        <f t="shared" si="367"/>
        <v>1</v>
      </c>
      <c r="I3327" s="10">
        <f t="shared" si="368"/>
        <v>1</v>
      </c>
      <c r="J3327" s="10">
        <f t="shared" si="369"/>
        <v>1</v>
      </c>
    </row>
    <row r="3328" spans="1:10" x14ac:dyDescent="0.3">
      <c r="A3328" s="6">
        <v>45065.583333333336</v>
      </c>
      <c r="B3328" s="7">
        <v>0</v>
      </c>
      <c r="C3328" s="7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10">
        <f t="shared" si="368"/>
        <v>1</v>
      </c>
      <c r="J3328" s="10">
        <f t="shared" si="369"/>
        <v>1</v>
      </c>
    </row>
    <row r="3329" spans="1:10" x14ac:dyDescent="0.3">
      <c r="A3329" s="6">
        <v>45065.625</v>
      </c>
      <c r="B3329" s="7">
        <v>0</v>
      </c>
      <c r="C3329" s="7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10">
        <f t="shared" si="368"/>
        <v>1</v>
      </c>
      <c r="J3329" s="10">
        <f t="shared" si="369"/>
        <v>1</v>
      </c>
    </row>
    <row r="3330" spans="1:10" x14ac:dyDescent="0.3">
      <c r="A3330" s="6">
        <v>45065.666666666664</v>
      </c>
      <c r="B3330" s="7">
        <v>0</v>
      </c>
      <c r="C3330" s="7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10">
        <f t="shared" si="368"/>
        <v>1</v>
      </c>
      <c r="J3330" s="10">
        <f t="shared" si="369"/>
        <v>1</v>
      </c>
    </row>
    <row r="3331" spans="1:10" x14ac:dyDescent="0.3">
      <c r="A3331" s="6">
        <v>45065.708333333336</v>
      </c>
      <c r="B3331" s="7">
        <v>76.38</v>
      </c>
      <c r="C3331" s="7">
        <v>78.27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1.0247446975648076</v>
      </c>
      <c r="H3331" s="5">
        <f t="shared" ref="H3331:H3394" si="374">MIN(MAX(G3331,$L$12),$M$12)</f>
        <v>1.0231330323028829</v>
      </c>
      <c r="I3331" s="10">
        <f t="shared" ref="I3331:I3394" si="375">MIN(MAX(H3331,$L$10),$M$10)</f>
        <v>1.0154220215352554</v>
      </c>
      <c r="J3331" s="10">
        <f t="shared" ref="J3331:J3394" si="376">MIN(MAX(I3331,$L$8),$M$8)</f>
        <v>1.0077110107676277</v>
      </c>
    </row>
    <row r="3332" spans="1:10" x14ac:dyDescent="0.3">
      <c r="A3332" s="6">
        <v>45065.75</v>
      </c>
      <c r="B3332" s="7">
        <v>147.63999999999999</v>
      </c>
      <c r="C3332" s="7">
        <v>151.30000000000001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1.0247900298022219</v>
      </c>
      <c r="H3332" s="5">
        <f t="shared" si="374"/>
        <v>1.0231330323028829</v>
      </c>
      <c r="I3332" s="10">
        <f t="shared" si="375"/>
        <v>1.0154220215352554</v>
      </c>
      <c r="J3332" s="10">
        <f t="shared" si="376"/>
        <v>1.0077110107676277</v>
      </c>
    </row>
    <row r="3333" spans="1:10" x14ac:dyDescent="0.3">
      <c r="A3333" s="6">
        <v>45065.791666666664</v>
      </c>
      <c r="B3333" s="7">
        <v>163.19</v>
      </c>
      <c r="C3333" s="7">
        <v>161.47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0.98946013848887804</v>
      </c>
      <c r="H3333" s="5">
        <f t="shared" si="374"/>
        <v>0.98946013848887804</v>
      </c>
      <c r="I3333" s="10">
        <f t="shared" si="375"/>
        <v>0.98946013848887804</v>
      </c>
      <c r="J3333" s="10">
        <f t="shared" si="376"/>
        <v>0.98946013848887804</v>
      </c>
    </row>
    <row r="3334" spans="1:10" x14ac:dyDescent="0.3">
      <c r="A3334" s="6">
        <v>45065.833333333336</v>
      </c>
      <c r="B3334" s="7">
        <v>160.43</v>
      </c>
      <c r="C3334" s="7">
        <v>158.74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0.98946581063392136</v>
      </c>
      <c r="H3334" s="5">
        <f t="shared" si="374"/>
        <v>0.98946581063392136</v>
      </c>
      <c r="I3334" s="10">
        <f t="shared" si="375"/>
        <v>0.98946581063392136</v>
      </c>
      <c r="J3334" s="10">
        <f t="shared" si="376"/>
        <v>0.98946581063392136</v>
      </c>
    </row>
    <row r="3335" spans="1:10" x14ac:dyDescent="0.3">
      <c r="A3335" s="6">
        <v>45065.875</v>
      </c>
      <c r="B3335" s="7">
        <v>163.19</v>
      </c>
      <c r="C3335" s="7">
        <v>161.47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0.98946013848887804</v>
      </c>
      <c r="H3335" s="5">
        <f t="shared" si="374"/>
        <v>0.98946013848887804</v>
      </c>
      <c r="I3335" s="10">
        <f t="shared" si="375"/>
        <v>0.98946013848887804</v>
      </c>
      <c r="J3335" s="10">
        <f t="shared" si="376"/>
        <v>0.98946013848887804</v>
      </c>
    </row>
    <row r="3336" spans="1:10" x14ac:dyDescent="0.3">
      <c r="A3336" s="6">
        <v>45065.916666666664</v>
      </c>
      <c r="B3336" s="7">
        <v>163.19</v>
      </c>
      <c r="C3336" s="7">
        <v>161.47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0.98946013848887804</v>
      </c>
      <c r="H3336" s="5">
        <f t="shared" si="374"/>
        <v>0.98946013848887804</v>
      </c>
      <c r="I3336" s="10">
        <f t="shared" si="375"/>
        <v>0.98946013848887804</v>
      </c>
      <c r="J3336" s="10">
        <f t="shared" si="376"/>
        <v>0.98946013848887804</v>
      </c>
    </row>
    <row r="3337" spans="1:10" x14ac:dyDescent="0.3">
      <c r="A3337" s="6">
        <v>45065.958333333336</v>
      </c>
      <c r="B3337" s="7">
        <v>163.19</v>
      </c>
      <c r="C3337" s="7">
        <v>161.47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0.98946013848887804</v>
      </c>
      <c r="H3337" s="5">
        <f t="shared" si="374"/>
        <v>0.98946013848887804</v>
      </c>
      <c r="I3337" s="10">
        <f t="shared" si="375"/>
        <v>0.98946013848887804</v>
      </c>
      <c r="J3337" s="10">
        <f t="shared" si="376"/>
        <v>0.98946013848887804</v>
      </c>
    </row>
    <row r="3338" spans="1:10" x14ac:dyDescent="0.3">
      <c r="A3338" s="6">
        <v>45066</v>
      </c>
      <c r="B3338" s="7">
        <v>163.19</v>
      </c>
      <c r="C3338" s="7">
        <v>161.47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0.98946013848887804</v>
      </c>
      <c r="H3338" s="5">
        <f t="shared" si="374"/>
        <v>0.98946013848887804</v>
      </c>
      <c r="I3338" s="10">
        <f t="shared" si="375"/>
        <v>0.98946013848887804</v>
      </c>
      <c r="J3338" s="10">
        <f t="shared" si="376"/>
        <v>0.98946013848887804</v>
      </c>
    </row>
    <row r="3339" spans="1:10" x14ac:dyDescent="0.3">
      <c r="A3339" s="6">
        <v>45066.041666666664</v>
      </c>
      <c r="B3339" s="7">
        <v>163.28</v>
      </c>
      <c r="C3339" s="7">
        <v>161.80000000000001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0.99093581577658019</v>
      </c>
      <c r="H3339" s="5">
        <f t="shared" si="374"/>
        <v>0.99093581577658019</v>
      </c>
      <c r="I3339" s="10">
        <f t="shared" si="375"/>
        <v>0.99093581577658019</v>
      </c>
      <c r="J3339" s="10">
        <f t="shared" si="376"/>
        <v>0.99093581577658019</v>
      </c>
    </row>
    <row r="3340" spans="1:10" x14ac:dyDescent="0.3">
      <c r="A3340" s="6">
        <v>45066.083333333336</v>
      </c>
      <c r="B3340" s="7">
        <v>163.28</v>
      </c>
      <c r="C3340" s="7">
        <v>161.80000000000001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0.99093581577658019</v>
      </c>
      <c r="H3340" s="5">
        <f t="shared" si="374"/>
        <v>0.99093581577658019</v>
      </c>
      <c r="I3340" s="10">
        <f t="shared" si="375"/>
        <v>0.99093581577658019</v>
      </c>
      <c r="J3340" s="10">
        <f t="shared" si="376"/>
        <v>0.99093581577658019</v>
      </c>
    </row>
    <row r="3341" spans="1:10" x14ac:dyDescent="0.3">
      <c r="A3341" s="6">
        <v>45066.125</v>
      </c>
      <c r="B3341" s="7">
        <v>161.09</v>
      </c>
      <c r="C3341" s="7">
        <v>159.63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0.99093674343534666</v>
      </c>
      <c r="H3341" s="5">
        <f t="shared" si="374"/>
        <v>0.99093674343534666</v>
      </c>
      <c r="I3341" s="10">
        <f t="shared" si="375"/>
        <v>0.99093674343534666</v>
      </c>
      <c r="J3341" s="10">
        <f t="shared" si="376"/>
        <v>0.99093674343534666</v>
      </c>
    </row>
    <row r="3342" spans="1:10" x14ac:dyDescent="0.3">
      <c r="A3342" s="6">
        <v>45066.166666666664</v>
      </c>
      <c r="B3342" s="7">
        <v>158.02000000000001</v>
      </c>
      <c r="C3342" s="7">
        <v>156.59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0.99095051259334255</v>
      </c>
      <c r="H3342" s="5">
        <f t="shared" si="374"/>
        <v>0.99095051259334255</v>
      </c>
      <c r="I3342" s="10">
        <f t="shared" si="375"/>
        <v>0.99095051259334255</v>
      </c>
      <c r="J3342" s="10">
        <f t="shared" si="376"/>
        <v>0.99095051259334255</v>
      </c>
    </row>
    <row r="3343" spans="1:10" x14ac:dyDescent="0.3">
      <c r="A3343" s="6">
        <v>45066.208333333336</v>
      </c>
      <c r="B3343" s="7">
        <v>158.02000000000001</v>
      </c>
      <c r="C3343" s="7">
        <v>156.59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0.99095051259334255</v>
      </c>
      <c r="H3343" s="5">
        <f t="shared" si="374"/>
        <v>0.99095051259334255</v>
      </c>
      <c r="I3343" s="10">
        <f t="shared" si="375"/>
        <v>0.99095051259334255</v>
      </c>
      <c r="J3343" s="10">
        <f t="shared" si="376"/>
        <v>0.99095051259334255</v>
      </c>
    </row>
    <row r="3344" spans="1:10" x14ac:dyDescent="0.3">
      <c r="A3344" s="6">
        <v>45066.25</v>
      </c>
      <c r="B3344" s="7">
        <v>160.12</v>
      </c>
      <c r="C3344" s="7">
        <v>158.66999999999999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0.99094429178116405</v>
      </c>
      <c r="H3344" s="5">
        <f t="shared" si="374"/>
        <v>0.99094429178116405</v>
      </c>
      <c r="I3344" s="10">
        <f t="shared" si="375"/>
        <v>0.99094429178116405</v>
      </c>
      <c r="J3344" s="10">
        <f t="shared" si="376"/>
        <v>0.99094429178116405</v>
      </c>
    </row>
    <row r="3345" spans="1:10" x14ac:dyDescent="0.3">
      <c r="A3345" s="6">
        <v>45066.291666666664</v>
      </c>
      <c r="B3345" s="7">
        <v>163.28</v>
      </c>
      <c r="C3345" s="7">
        <v>161.80000000000001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0.99093581577658019</v>
      </c>
      <c r="H3345" s="5">
        <f t="shared" si="374"/>
        <v>0.99093581577658019</v>
      </c>
      <c r="I3345" s="10">
        <f t="shared" si="375"/>
        <v>0.99093581577658019</v>
      </c>
      <c r="J3345" s="10">
        <f t="shared" si="376"/>
        <v>0.99093581577658019</v>
      </c>
    </row>
    <row r="3346" spans="1:10" x14ac:dyDescent="0.3">
      <c r="A3346" s="6">
        <v>45066.333333333336</v>
      </c>
      <c r="B3346" s="7">
        <v>157.93</v>
      </c>
      <c r="C3346" s="7">
        <v>156.5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0.99094535553726326</v>
      </c>
      <c r="H3346" s="5">
        <f t="shared" si="374"/>
        <v>0.99094535553726326</v>
      </c>
      <c r="I3346" s="10">
        <f t="shared" si="375"/>
        <v>0.99094535553726326</v>
      </c>
      <c r="J3346" s="10">
        <f t="shared" si="376"/>
        <v>0.99094535553726326</v>
      </c>
    </row>
    <row r="3347" spans="1:10" x14ac:dyDescent="0.3">
      <c r="A3347" s="6">
        <v>45066.375</v>
      </c>
      <c r="B3347" s="7">
        <v>100.36</v>
      </c>
      <c r="C3347" s="7">
        <v>102.41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1.0204264647269827</v>
      </c>
      <c r="H3347" s="5">
        <f t="shared" si="374"/>
        <v>1.0204264647269827</v>
      </c>
      <c r="I3347" s="10">
        <f t="shared" si="375"/>
        <v>1.0154220215352554</v>
      </c>
      <c r="J3347" s="10">
        <f t="shared" si="376"/>
        <v>1.0077110107676277</v>
      </c>
    </row>
    <row r="3348" spans="1:10" x14ac:dyDescent="0.3">
      <c r="A3348" s="6">
        <v>45066.416666666664</v>
      </c>
      <c r="B3348" s="7">
        <v>100.44</v>
      </c>
      <c r="C3348" s="7">
        <v>102.48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1.0203106332138592</v>
      </c>
      <c r="H3348" s="5">
        <f t="shared" si="374"/>
        <v>1.0203106332138592</v>
      </c>
      <c r="I3348" s="10">
        <f t="shared" si="375"/>
        <v>1.0154220215352554</v>
      </c>
      <c r="J3348" s="10">
        <f t="shared" si="376"/>
        <v>1.0077110107676277</v>
      </c>
    </row>
    <row r="3349" spans="1:10" x14ac:dyDescent="0.3">
      <c r="A3349" s="6">
        <v>45066.458333333336</v>
      </c>
      <c r="B3349" s="7">
        <v>69.55</v>
      </c>
      <c r="C3349" s="7">
        <v>70.97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1.0204169662113587</v>
      </c>
      <c r="H3349" s="5">
        <f t="shared" si="374"/>
        <v>1.0204169662113587</v>
      </c>
      <c r="I3349" s="10">
        <f t="shared" si="375"/>
        <v>1.0154220215352554</v>
      </c>
      <c r="J3349" s="10">
        <f t="shared" si="376"/>
        <v>1.0077110107676277</v>
      </c>
    </row>
    <row r="3350" spans="1:10" x14ac:dyDescent="0.3">
      <c r="A3350" s="6">
        <v>45066.5</v>
      </c>
      <c r="B3350" s="7">
        <v>53.31</v>
      </c>
      <c r="C3350" s="7">
        <v>54.4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1.0204464453198274</v>
      </c>
      <c r="H3350" s="5">
        <f t="shared" si="374"/>
        <v>1.0204464453198274</v>
      </c>
      <c r="I3350" s="10">
        <f t="shared" si="375"/>
        <v>1.0154220215352554</v>
      </c>
      <c r="J3350" s="10">
        <f t="shared" si="376"/>
        <v>1.0077110107676277</v>
      </c>
    </row>
    <row r="3351" spans="1:10" x14ac:dyDescent="0.3">
      <c r="A3351" s="6">
        <v>45066.541666666664</v>
      </c>
      <c r="B3351" s="7">
        <v>53.3</v>
      </c>
      <c r="C3351" s="7">
        <v>54.39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1.0204502814258913</v>
      </c>
      <c r="H3351" s="5">
        <f t="shared" si="374"/>
        <v>1.0204502814258913</v>
      </c>
      <c r="I3351" s="10">
        <f t="shared" si="375"/>
        <v>1.0154220215352554</v>
      </c>
      <c r="J3351" s="10">
        <f t="shared" si="376"/>
        <v>1.0077110107676277</v>
      </c>
    </row>
    <row r="3352" spans="1:10" x14ac:dyDescent="0.3">
      <c r="A3352" s="6">
        <v>45066.583333333336</v>
      </c>
      <c r="B3352" s="7">
        <v>18.41</v>
      </c>
      <c r="C3352" s="7">
        <v>18.79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1.0206409560021728</v>
      </c>
      <c r="H3352" s="5">
        <f t="shared" si="374"/>
        <v>1.0206409560021728</v>
      </c>
      <c r="I3352" s="10">
        <f t="shared" si="375"/>
        <v>1.0154220215352554</v>
      </c>
      <c r="J3352" s="10">
        <f t="shared" si="376"/>
        <v>1.0077110107676277</v>
      </c>
    </row>
    <row r="3353" spans="1:10" x14ac:dyDescent="0.3">
      <c r="A3353" s="6">
        <v>45066.625</v>
      </c>
      <c r="B3353" s="7">
        <v>0</v>
      </c>
      <c r="C3353" s="7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10">
        <f t="shared" si="375"/>
        <v>1</v>
      </c>
      <c r="J3353" s="10">
        <f t="shared" si="376"/>
        <v>1</v>
      </c>
    </row>
    <row r="3354" spans="1:10" x14ac:dyDescent="0.3">
      <c r="A3354" s="6">
        <v>45066.666666666664</v>
      </c>
      <c r="B3354" s="7">
        <v>0</v>
      </c>
      <c r="C3354" s="7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10">
        <f t="shared" si="375"/>
        <v>1</v>
      </c>
      <c r="J3354" s="10">
        <f t="shared" si="376"/>
        <v>1</v>
      </c>
    </row>
    <row r="3355" spans="1:10" x14ac:dyDescent="0.3">
      <c r="A3355" s="6">
        <v>45066.708333333336</v>
      </c>
      <c r="B3355" s="7">
        <v>73.069999999999993</v>
      </c>
      <c r="C3355" s="7">
        <v>74.56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1.0203914055015739</v>
      </c>
      <c r="H3355" s="5">
        <f t="shared" si="374"/>
        <v>1.0203914055015739</v>
      </c>
      <c r="I3355" s="10">
        <f t="shared" si="375"/>
        <v>1.0154220215352554</v>
      </c>
      <c r="J3355" s="10">
        <f t="shared" si="376"/>
        <v>1.0077110107676277</v>
      </c>
    </row>
    <row r="3356" spans="1:10" x14ac:dyDescent="0.3">
      <c r="A3356" s="6">
        <v>45066.75</v>
      </c>
      <c r="B3356" s="7">
        <v>138.19</v>
      </c>
      <c r="C3356" s="7">
        <v>141.01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1.0204066864461971</v>
      </c>
      <c r="H3356" s="5">
        <f t="shared" si="374"/>
        <v>1.0204066864461971</v>
      </c>
      <c r="I3356" s="10">
        <f t="shared" si="375"/>
        <v>1.0154220215352554</v>
      </c>
      <c r="J3356" s="10">
        <f t="shared" si="376"/>
        <v>1.0077110107676277</v>
      </c>
    </row>
    <row r="3357" spans="1:10" x14ac:dyDescent="0.3">
      <c r="A3357" s="6">
        <v>45066.791666666664</v>
      </c>
      <c r="B3357" s="7">
        <v>171.77</v>
      </c>
      <c r="C3357" s="7">
        <v>169.78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0.98841474064155554</v>
      </c>
      <c r="H3357" s="5">
        <f t="shared" si="374"/>
        <v>0.98841474064155554</v>
      </c>
      <c r="I3357" s="10">
        <f t="shared" si="375"/>
        <v>0.98841474064155554</v>
      </c>
      <c r="J3357" s="10">
        <f t="shared" si="376"/>
        <v>0.98841474064155554</v>
      </c>
    </row>
    <row r="3358" spans="1:10" x14ac:dyDescent="0.3">
      <c r="A3358" s="6">
        <v>45066.833333333336</v>
      </c>
      <c r="B3358" s="7">
        <v>171.77</v>
      </c>
      <c r="C3358" s="7">
        <v>169.78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0.98841474064155554</v>
      </c>
      <c r="H3358" s="5">
        <f t="shared" si="374"/>
        <v>0.98841474064155554</v>
      </c>
      <c r="I3358" s="10">
        <f t="shared" si="375"/>
        <v>0.98841474064155554</v>
      </c>
      <c r="J3358" s="10">
        <f t="shared" si="376"/>
        <v>0.98841474064155554</v>
      </c>
    </row>
    <row r="3359" spans="1:10" x14ac:dyDescent="0.3">
      <c r="A3359" s="6">
        <v>45066.875</v>
      </c>
      <c r="B3359" s="7">
        <v>171.77</v>
      </c>
      <c r="C3359" s="7">
        <v>169.78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0.98841474064155554</v>
      </c>
      <c r="H3359" s="5">
        <f t="shared" si="374"/>
        <v>0.98841474064155554</v>
      </c>
      <c r="I3359" s="10">
        <f t="shared" si="375"/>
        <v>0.98841474064155554</v>
      </c>
      <c r="J3359" s="10">
        <f t="shared" si="376"/>
        <v>0.98841474064155554</v>
      </c>
    </row>
    <row r="3360" spans="1:10" x14ac:dyDescent="0.3">
      <c r="A3360" s="6">
        <v>45066.916666666664</v>
      </c>
      <c r="B3360" s="7">
        <v>171.77</v>
      </c>
      <c r="C3360" s="7">
        <v>169.78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0.98841474064155554</v>
      </c>
      <c r="H3360" s="5">
        <f t="shared" si="374"/>
        <v>0.98841474064155554</v>
      </c>
      <c r="I3360" s="10">
        <f t="shared" si="375"/>
        <v>0.98841474064155554</v>
      </c>
      <c r="J3360" s="10">
        <f t="shared" si="376"/>
        <v>0.98841474064155554</v>
      </c>
    </row>
    <row r="3361" spans="1:10" x14ac:dyDescent="0.3">
      <c r="A3361" s="6">
        <v>45066.958333333336</v>
      </c>
      <c r="B3361" s="7">
        <v>171.77</v>
      </c>
      <c r="C3361" s="7">
        <v>169.78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0.98841474064155554</v>
      </c>
      <c r="H3361" s="5">
        <f t="shared" si="374"/>
        <v>0.98841474064155554</v>
      </c>
      <c r="I3361" s="10">
        <f t="shared" si="375"/>
        <v>0.98841474064155554</v>
      </c>
      <c r="J3361" s="10">
        <f t="shared" si="376"/>
        <v>0.98841474064155554</v>
      </c>
    </row>
    <row r="3362" spans="1:10" x14ac:dyDescent="0.3">
      <c r="A3362" s="6">
        <v>45067</v>
      </c>
      <c r="B3362" s="7">
        <v>171.77</v>
      </c>
      <c r="C3362" s="7">
        <v>169.78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0.98841474064155554</v>
      </c>
      <c r="H3362" s="5">
        <f t="shared" si="374"/>
        <v>0.98841474064155554</v>
      </c>
      <c r="I3362" s="10">
        <f t="shared" si="375"/>
        <v>0.98841474064155554</v>
      </c>
      <c r="J3362" s="10">
        <f t="shared" si="376"/>
        <v>0.98841474064155554</v>
      </c>
    </row>
    <row r="3363" spans="1:10" x14ac:dyDescent="0.3">
      <c r="A3363" s="6">
        <v>45067.041666666664</v>
      </c>
      <c r="B3363" s="7">
        <v>124.01</v>
      </c>
      <c r="C3363" s="7">
        <v>122.62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0.98879122651399076</v>
      </c>
      <c r="H3363" s="5">
        <f t="shared" si="374"/>
        <v>0.98879122651399076</v>
      </c>
      <c r="I3363" s="10">
        <f t="shared" si="375"/>
        <v>0.98879122651399076</v>
      </c>
      <c r="J3363" s="10">
        <f t="shared" si="376"/>
        <v>0.98879122651399076</v>
      </c>
    </row>
    <row r="3364" spans="1:10" x14ac:dyDescent="0.3">
      <c r="A3364" s="6">
        <v>45067.083333333336</v>
      </c>
      <c r="B3364" s="7">
        <v>124.01</v>
      </c>
      <c r="C3364" s="7">
        <v>122.62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0.98879122651399076</v>
      </c>
      <c r="H3364" s="5">
        <f t="shared" si="374"/>
        <v>0.98879122651399076</v>
      </c>
      <c r="I3364" s="10">
        <f t="shared" si="375"/>
        <v>0.98879122651399076</v>
      </c>
      <c r="J3364" s="10">
        <f t="shared" si="376"/>
        <v>0.98879122651399076</v>
      </c>
    </row>
    <row r="3365" spans="1:10" x14ac:dyDescent="0.3">
      <c r="A3365" s="6">
        <v>45067.125</v>
      </c>
      <c r="B3365" s="7">
        <v>136.79</v>
      </c>
      <c r="C3365" s="7">
        <v>135.25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0.98874186709554801</v>
      </c>
      <c r="H3365" s="5">
        <f t="shared" si="374"/>
        <v>0.98874186709554801</v>
      </c>
      <c r="I3365" s="10">
        <f t="shared" si="375"/>
        <v>0.98874186709554801</v>
      </c>
      <c r="J3365" s="10">
        <f t="shared" si="376"/>
        <v>0.98874186709554801</v>
      </c>
    </row>
    <row r="3366" spans="1:10" x14ac:dyDescent="0.3">
      <c r="A3366" s="6">
        <v>45067.166666666664</v>
      </c>
      <c r="B3366" s="7">
        <v>139.66</v>
      </c>
      <c r="C3366" s="7">
        <v>138.09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0.98875841328941716</v>
      </c>
      <c r="H3366" s="5">
        <f t="shared" si="374"/>
        <v>0.98875841328941716</v>
      </c>
      <c r="I3366" s="10">
        <f t="shared" si="375"/>
        <v>0.98875841328941716</v>
      </c>
      <c r="J3366" s="10">
        <f t="shared" si="376"/>
        <v>0.98875841328941716</v>
      </c>
    </row>
    <row r="3367" spans="1:10" x14ac:dyDescent="0.3">
      <c r="A3367" s="6">
        <v>45067.208333333336</v>
      </c>
      <c r="B3367" s="7">
        <v>124.01</v>
      </c>
      <c r="C3367" s="7">
        <v>122.62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0.98879122651399076</v>
      </c>
      <c r="H3367" s="5">
        <f t="shared" si="374"/>
        <v>0.98879122651399076</v>
      </c>
      <c r="I3367" s="10">
        <f t="shared" si="375"/>
        <v>0.98879122651399076</v>
      </c>
      <c r="J3367" s="10">
        <f t="shared" si="376"/>
        <v>0.98879122651399076</v>
      </c>
    </row>
    <row r="3368" spans="1:10" x14ac:dyDescent="0.3">
      <c r="A3368" s="6">
        <v>45067.25</v>
      </c>
      <c r="B3368" s="7">
        <v>115.71</v>
      </c>
      <c r="C3368" s="7">
        <v>114.41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0.98876501598824651</v>
      </c>
      <c r="H3368" s="5">
        <f t="shared" si="374"/>
        <v>0.98876501598824651</v>
      </c>
      <c r="I3368" s="10">
        <f t="shared" si="375"/>
        <v>0.98876501598824651</v>
      </c>
      <c r="J3368" s="10">
        <f t="shared" si="376"/>
        <v>0.98876501598824651</v>
      </c>
    </row>
    <row r="3369" spans="1:10" x14ac:dyDescent="0.3">
      <c r="A3369" s="6">
        <v>45067.291666666664</v>
      </c>
      <c r="B3369" s="7">
        <v>112.43</v>
      </c>
      <c r="C3369" s="7">
        <v>111.17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0.98879302677221381</v>
      </c>
      <c r="H3369" s="5">
        <f t="shared" si="374"/>
        <v>0.98879302677221381</v>
      </c>
      <c r="I3369" s="10">
        <f t="shared" si="375"/>
        <v>0.98879302677221381</v>
      </c>
      <c r="J3369" s="10">
        <f t="shared" si="376"/>
        <v>0.98879302677221381</v>
      </c>
    </row>
    <row r="3370" spans="1:10" x14ac:dyDescent="0.3">
      <c r="A3370" s="6">
        <v>45067.333333333336</v>
      </c>
      <c r="B3370" s="7">
        <v>93.69</v>
      </c>
      <c r="C3370" s="7">
        <v>92.64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0.98879282740954211</v>
      </c>
      <c r="H3370" s="5">
        <f t="shared" si="374"/>
        <v>0.98879282740954211</v>
      </c>
      <c r="I3370" s="10">
        <f t="shared" si="375"/>
        <v>0.98879282740954211</v>
      </c>
      <c r="J3370" s="10">
        <f t="shared" si="376"/>
        <v>0.98879282740954211</v>
      </c>
    </row>
    <row r="3371" spans="1:10" x14ac:dyDescent="0.3">
      <c r="A3371" s="6">
        <v>45067.375</v>
      </c>
      <c r="B3371" s="7">
        <v>0</v>
      </c>
      <c r="C3371" s="7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10">
        <f t="shared" si="375"/>
        <v>1</v>
      </c>
      <c r="J3371" s="10">
        <f t="shared" si="376"/>
        <v>1</v>
      </c>
    </row>
    <row r="3372" spans="1:10" x14ac:dyDescent="0.3">
      <c r="A3372" s="6">
        <v>45067.416666666664</v>
      </c>
      <c r="B3372" s="7">
        <v>0</v>
      </c>
      <c r="C3372" s="7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10">
        <f t="shared" si="375"/>
        <v>1</v>
      </c>
      <c r="J3372" s="10">
        <f t="shared" si="376"/>
        <v>1</v>
      </c>
    </row>
    <row r="3373" spans="1:10" x14ac:dyDescent="0.3">
      <c r="A3373" s="6">
        <v>45067.458333333336</v>
      </c>
      <c r="B3373" s="7">
        <v>29.97</v>
      </c>
      <c r="C3373" s="7">
        <v>30.71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1.0246913580246915</v>
      </c>
      <c r="H3373" s="5">
        <f t="shared" si="374"/>
        <v>1.0231330323028829</v>
      </c>
      <c r="I3373" s="10">
        <f t="shared" si="375"/>
        <v>1.0154220215352554</v>
      </c>
      <c r="J3373" s="10">
        <f t="shared" si="376"/>
        <v>1.0077110107676277</v>
      </c>
    </row>
    <row r="3374" spans="1:10" x14ac:dyDescent="0.3">
      <c r="A3374" s="6">
        <v>45067.5</v>
      </c>
      <c r="B3374" s="7">
        <v>89.72</v>
      </c>
      <c r="C3374" s="7">
        <v>91.93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1.0246321890325458</v>
      </c>
      <c r="H3374" s="5">
        <f t="shared" si="374"/>
        <v>1.0231330323028829</v>
      </c>
      <c r="I3374" s="10">
        <f t="shared" si="375"/>
        <v>1.0154220215352554</v>
      </c>
      <c r="J3374" s="10">
        <f t="shared" si="376"/>
        <v>1.0077110107676277</v>
      </c>
    </row>
    <row r="3375" spans="1:10" x14ac:dyDescent="0.3">
      <c r="A3375" s="6">
        <v>45067.541666666664</v>
      </c>
      <c r="B3375" s="7">
        <v>14.17</v>
      </c>
      <c r="C3375" s="7">
        <v>14.52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1.0247000705716303</v>
      </c>
      <c r="H3375" s="5">
        <f t="shared" si="374"/>
        <v>1.0231330323028829</v>
      </c>
      <c r="I3375" s="10">
        <f t="shared" si="375"/>
        <v>1.0154220215352554</v>
      </c>
      <c r="J3375" s="10">
        <f t="shared" si="376"/>
        <v>1.0077110107676277</v>
      </c>
    </row>
    <row r="3376" spans="1:10" x14ac:dyDescent="0.3">
      <c r="A3376" s="6">
        <v>45067.583333333336</v>
      </c>
      <c r="B3376" s="7">
        <v>0</v>
      </c>
      <c r="C3376" s="7">
        <v>0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</v>
      </c>
      <c r="H3376" s="5">
        <f t="shared" si="374"/>
        <v>1</v>
      </c>
      <c r="I3376" s="10">
        <f t="shared" si="375"/>
        <v>1</v>
      </c>
      <c r="J3376" s="10">
        <f t="shared" si="376"/>
        <v>1</v>
      </c>
    </row>
    <row r="3377" spans="1:10" x14ac:dyDescent="0.3">
      <c r="A3377" s="6">
        <v>45067.625</v>
      </c>
      <c r="B3377" s="7">
        <v>0</v>
      </c>
      <c r="C3377" s="7">
        <v>0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</v>
      </c>
      <c r="H3377" s="5">
        <f t="shared" si="374"/>
        <v>1</v>
      </c>
      <c r="I3377" s="10">
        <f t="shared" si="375"/>
        <v>1</v>
      </c>
      <c r="J3377" s="10">
        <f t="shared" si="376"/>
        <v>1</v>
      </c>
    </row>
    <row r="3378" spans="1:10" x14ac:dyDescent="0.3">
      <c r="A3378" s="6">
        <v>45067.666666666664</v>
      </c>
      <c r="B3378" s="7">
        <v>0</v>
      </c>
      <c r="C3378" s="7">
        <v>0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</v>
      </c>
      <c r="H3378" s="5">
        <f t="shared" si="374"/>
        <v>1</v>
      </c>
      <c r="I3378" s="10">
        <f t="shared" si="375"/>
        <v>1</v>
      </c>
      <c r="J3378" s="10">
        <f t="shared" si="376"/>
        <v>1</v>
      </c>
    </row>
    <row r="3379" spans="1:10" x14ac:dyDescent="0.3">
      <c r="A3379" s="6">
        <v>45067.708333333336</v>
      </c>
      <c r="B3379" s="7">
        <v>80.739999999999995</v>
      </c>
      <c r="C3379" s="7">
        <v>82.73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1.0246470151102305</v>
      </c>
      <c r="H3379" s="5">
        <f t="shared" si="374"/>
        <v>1.0231330323028829</v>
      </c>
      <c r="I3379" s="10">
        <f t="shared" si="375"/>
        <v>1.0154220215352554</v>
      </c>
      <c r="J3379" s="10">
        <f t="shared" si="376"/>
        <v>1.0077110107676277</v>
      </c>
    </row>
    <row r="3380" spans="1:10" x14ac:dyDescent="0.3">
      <c r="A3380" s="6">
        <v>45067.75</v>
      </c>
      <c r="B3380" s="7">
        <v>144.69</v>
      </c>
      <c r="C3380" s="7">
        <v>148.25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1.0246043264911189</v>
      </c>
      <c r="H3380" s="5">
        <f t="shared" si="374"/>
        <v>1.0231330323028829</v>
      </c>
      <c r="I3380" s="10">
        <f t="shared" si="375"/>
        <v>1.0154220215352554</v>
      </c>
      <c r="J3380" s="10">
        <f t="shared" si="376"/>
        <v>1.0077110107676277</v>
      </c>
    </row>
    <row r="3381" spans="1:10" x14ac:dyDescent="0.3">
      <c r="A3381" s="6">
        <v>45067.791666666664</v>
      </c>
      <c r="B3381" s="7">
        <v>151.80000000000001</v>
      </c>
      <c r="C3381" s="7">
        <v>151.01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0.99479578392621859</v>
      </c>
      <c r="H3381" s="5">
        <f t="shared" si="374"/>
        <v>0.99479578392621859</v>
      </c>
      <c r="I3381" s="10">
        <f t="shared" si="375"/>
        <v>0.99479578392621859</v>
      </c>
      <c r="J3381" s="10">
        <f t="shared" si="376"/>
        <v>0.99479578392621859</v>
      </c>
    </row>
    <row r="3382" spans="1:10" x14ac:dyDescent="0.3">
      <c r="A3382" s="6">
        <v>45067.833333333336</v>
      </c>
      <c r="B3382" s="7">
        <v>147.52000000000001</v>
      </c>
      <c r="C3382" s="7">
        <v>146.76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0.99484815618221245</v>
      </c>
      <c r="H3382" s="5">
        <f t="shared" si="374"/>
        <v>0.99484815618221245</v>
      </c>
      <c r="I3382" s="10">
        <f t="shared" si="375"/>
        <v>0.99484815618221245</v>
      </c>
      <c r="J3382" s="10">
        <f t="shared" si="376"/>
        <v>0.99484815618221245</v>
      </c>
    </row>
    <row r="3383" spans="1:10" x14ac:dyDescent="0.3">
      <c r="A3383" s="6">
        <v>45067.875</v>
      </c>
      <c r="B3383" s="7">
        <v>147.52000000000001</v>
      </c>
      <c r="C3383" s="7">
        <v>146.76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0.99484815618221245</v>
      </c>
      <c r="H3383" s="5">
        <f t="shared" si="374"/>
        <v>0.99484815618221245</v>
      </c>
      <c r="I3383" s="10">
        <f t="shared" si="375"/>
        <v>0.99484815618221245</v>
      </c>
      <c r="J3383" s="10">
        <f t="shared" si="376"/>
        <v>0.99484815618221245</v>
      </c>
    </row>
    <row r="3384" spans="1:10" x14ac:dyDescent="0.3">
      <c r="A3384" s="6">
        <v>45067.916666666664</v>
      </c>
      <c r="B3384" s="7">
        <v>147.52000000000001</v>
      </c>
      <c r="C3384" s="7">
        <v>146.76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0.99484815618221245</v>
      </c>
      <c r="H3384" s="5">
        <f t="shared" si="374"/>
        <v>0.99484815618221245</v>
      </c>
      <c r="I3384" s="10">
        <f t="shared" si="375"/>
        <v>0.99484815618221245</v>
      </c>
      <c r="J3384" s="10">
        <f t="shared" si="376"/>
        <v>0.99484815618221245</v>
      </c>
    </row>
    <row r="3385" spans="1:10" x14ac:dyDescent="0.3">
      <c r="A3385" s="6">
        <v>45067.958333333336</v>
      </c>
      <c r="B3385" s="7">
        <v>147.52000000000001</v>
      </c>
      <c r="C3385" s="7">
        <v>146.76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0.99484815618221245</v>
      </c>
      <c r="H3385" s="5">
        <f t="shared" si="374"/>
        <v>0.99484815618221245</v>
      </c>
      <c r="I3385" s="10">
        <f t="shared" si="375"/>
        <v>0.99484815618221245</v>
      </c>
      <c r="J3385" s="10">
        <f t="shared" si="376"/>
        <v>0.99484815618221245</v>
      </c>
    </row>
    <row r="3386" spans="1:10" x14ac:dyDescent="0.3">
      <c r="A3386" s="6">
        <v>45068</v>
      </c>
      <c r="B3386" s="7">
        <v>147.52000000000001</v>
      </c>
      <c r="C3386" s="7">
        <v>146.76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0.99484815618221245</v>
      </c>
      <c r="H3386" s="5">
        <f t="shared" si="374"/>
        <v>0.99484815618221245</v>
      </c>
      <c r="I3386" s="10">
        <f t="shared" si="375"/>
        <v>0.99484815618221245</v>
      </c>
      <c r="J3386" s="10">
        <f t="shared" si="376"/>
        <v>0.99484815618221245</v>
      </c>
    </row>
    <row r="3387" spans="1:10" x14ac:dyDescent="0.3">
      <c r="A3387" s="6">
        <v>45068.041666666664</v>
      </c>
      <c r="B3387" s="7">
        <v>128.74</v>
      </c>
      <c r="C3387" s="7">
        <v>128.22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0.9959608513282584</v>
      </c>
      <c r="H3387" s="5">
        <f t="shared" si="374"/>
        <v>0.9959608513282584</v>
      </c>
      <c r="I3387" s="10">
        <f t="shared" si="375"/>
        <v>0.9959608513282584</v>
      </c>
      <c r="J3387" s="10">
        <f t="shared" si="376"/>
        <v>0.9959608513282584</v>
      </c>
    </row>
    <row r="3388" spans="1:10" x14ac:dyDescent="0.3">
      <c r="A3388" s="6">
        <v>45068.083333333336</v>
      </c>
      <c r="B3388" s="7">
        <v>115.25</v>
      </c>
      <c r="C3388" s="7">
        <v>114.79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0.99600867678958793</v>
      </c>
      <c r="H3388" s="5">
        <f t="shared" si="374"/>
        <v>0.99600867678958793</v>
      </c>
      <c r="I3388" s="10">
        <f t="shared" si="375"/>
        <v>0.99600867678958793</v>
      </c>
      <c r="J3388" s="10">
        <f t="shared" si="376"/>
        <v>0.99600867678958793</v>
      </c>
    </row>
    <row r="3389" spans="1:10" x14ac:dyDescent="0.3">
      <c r="A3389" s="6">
        <v>45068.125</v>
      </c>
      <c r="B3389" s="7">
        <v>111.56</v>
      </c>
      <c r="C3389" s="7">
        <v>111.11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0.99596629616349941</v>
      </c>
      <c r="H3389" s="5">
        <f t="shared" si="374"/>
        <v>0.99596629616349941</v>
      </c>
      <c r="I3389" s="10">
        <f t="shared" si="375"/>
        <v>0.99596629616349941</v>
      </c>
      <c r="J3389" s="10">
        <f t="shared" si="376"/>
        <v>0.99596629616349941</v>
      </c>
    </row>
    <row r="3390" spans="1:10" x14ac:dyDescent="0.3">
      <c r="A3390" s="6">
        <v>45068.166666666664</v>
      </c>
      <c r="B3390" s="7">
        <v>110.47</v>
      </c>
      <c r="C3390" s="7">
        <v>110.03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0.99601701819498512</v>
      </c>
      <c r="H3390" s="5">
        <f t="shared" si="374"/>
        <v>0.99601701819498512</v>
      </c>
      <c r="I3390" s="10">
        <f t="shared" si="375"/>
        <v>0.99601701819498512</v>
      </c>
      <c r="J3390" s="10">
        <f t="shared" si="376"/>
        <v>0.99601701819498512</v>
      </c>
    </row>
    <row r="3391" spans="1:10" x14ac:dyDescent="0.3">
      <c r="A3391" s="6">
        <v>45068.208333333336</v>
      </c>
      <c r="B3391" s="7">
        <v>118.15</v>
      </c>
      <c r="C3391" s="7">
        <v>117.67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0.99593736775285646</v>
      </c>
      <c r="H3391" s="5">
        <f t="shared" si="374"/>
        <v>0.99593736775285646</v>
      </c>
      <c r="I3391" s="10">
        <f t="shared" si="375"/>
        <v>0.99593736775285646</v>
      </c>
      <c r="J3391" s="10">
        <f t="shared" si="376"/>
        <v>0.99593736775285646</v>
      </c>
    </row>
    <row r="3392" spans="1:10" x14ac:dyDescent="0.3">
      <c r="A3392" s="6">
        <v>45068.25</v>
      </c>
      <c r="B3392" s="7">
        <v>131.06</v>
      </c>
      <c r="C3392" s="7">
        <v>130.53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0.99595605066381809</v>
      </c>
      <c r="H3392" s="5">
        <f t="shared" si="374"/>
        <v>0.99595605066381809</v>
      </c>
      <c r="I3392" s="10">
        <f t="shared" si="375"/>
        <v>0.99595605066381809</v>
      </c>
      <c r="J3392" s="10">
        <f t="shared" si="376"/>
        <v>0.99595605066381809</v>
      </c>
    </row>
    <row r="3393" spans="1:10" x14ac:dyDescent="0.3">
      <c r="A3393" s="6">
        <v>45068.291666666664</v>
      </c>
      <c r="B3393" s="7">
        <v>133.34</v>
      </c>
      <c r="C3393" s="7">
        <v>132.80000000000001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0.99595020248987554</v>
      </c>
      <c r="H3393" s="5">
        <f t="shared" si="374"/>
        <v>0.99595020248987554</v>
      </c>
      <c r="I3393" s="10">
        <f t="shared" si="375"/>
        <v>0.99595020248987554</v>
      </c>
      <c r="J3393" s="10">
        <f t="shared" si="376"/>
        <v>0.99595020248987554</v>
      </c>
    </row>
    <row r="3394" spans="1:10" x14ac:dyDescent="0.3">
      <c r="A3394" s="6">
        <v>45068.333333333336</v>
      </c>
      <c r="B3394" s="7">
        <v>133.34</v>
      </c>
      <c r="C3394" s="7">
        <v>132.80000000000001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0.99595020248987554</v>
      </c>
      <c r="H3394" s="5">
        <f t="shared" si="374"/>
        <v>0.99595020248987554</v>
      </c>
      <c r="I3394" s="10">
        <f t="shared" si="375"/>
        <v>0.99595020248987554</v>
      </c>
      <c r="J3394" s="10">
        <f t="shared" si="376"/>
        <v>0.99595020248987554</v>
      </c>
    </row>
    <row r="3395" spans="1:10" x14ac:dyDescent="0.3">
      <c r="A3395" s="6">
        <v>45068.375</v>
      </c>
      <c r="B3395" s="7">
        <v>52.52</v>
      </c>
      <c r="C3395" s="7">
        <v>53.83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1.0249428789032748</v>
      </c>
      <c r="H3395" s="5">
        <f t="shared" ref="H3395:H3458" si="381">MIN(MAX(G3395,$L$12),$M$12)</f>
        <v>1.0231330323028829</v>
      </c>
      <c r="I3395" s="10">
        <f t="shared" ref="I3395:I3458" si="382">MIN(MAX(H3395,$L$10),$M$10)</f>
        <v>1.0154220215352554</v>
      </c>
      <c r="J3395" s="10">
        <f t="shared" ref="J3395:J3458" si="383">MIN(MAX(I3395,$L$8),$M$8)</f>
        <v>1.0077110107676277</v>
      </c>
    </row>
    <row r="3396" spans="1:10" x14ac:dyDescent="0.3">
      <c r="A3396" s="6">
        <v>45068.416666666664</v>
      </c>
      <c r="B3396" s="7">
        <v>38.880000000000003</v>
      </c>
      <c r="C3396" s="7">
        <v>39.86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1.0252057613168724</v>
      </c>
      <c r="H3396" s="5">
        <f t="shared" si="381"/>
        <v>1.0231330323028829</v>
      </c>
      <c r="I3396" s="10">
        <f t="shared" si="382"/>
        <v>1.0154220215352554</v>
      </c>
      <c r="J3396" s="10">
        <f t="shared" si="383"/>
        <v>1.0077110107676277</v>
      </c>
    </row>
    <row r="3397" spans="1:10" x14ac:dyDescent="0.3">
      <c r="A3397" s="6">
        <v>45068.458333333336</v>
      </c>
      <c r="B3397" s="7">
        <v>93.74</v>
      </c>
      <c r="C3397" s="7">
        <v>96.09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1.0250693407296778</v>
      </c>
      <c r="H3397" s="5">
        <f t="shared" si="381"/>
        <v>1.0231330323028829</v>
      </c>
      <c r="I3397" s="10">
        <f t="shared" si="382"/>
        <v>1.0154220215352554</v>
      </c>
      <c r="J3397" s="10">
        <f t="shared" si="383"/>
        <v>1.0077110107676277</v>
      </c>
    </row>
    <row r="3398" spans="1:10" x14ac:dyDescent="0.3">
      <c r="A3398" s="6">
        <v>45068.5</v>
      </c>
      <c r="B3398" s="7">
        <v>96.22</v>
      </c>
      <c r="C3398" s="7">
        <v>98.63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1.0250467678237372</v>
      </c>
      <c r="H3398" s="5">
        <f t="shared" si="381"/>
        <v>1.0231330323028829</v>
      </c>
      <c r="I3398" s="10">
        <f t="shared" si="382"/>
        <v>1.0154220215352554</v>
      </c>
      <c r="J3398" s="10">
        <f t="shared" si="383"/>
        <v>1.0077110107676277</v>
      </c>
    </row>
    <row r="3399" spans="1:10" x14ac:dyDescent="0.3">
      <c r="A3399" s="6">
        <v>45068.541666666664</v>
      </c>
      <c r="B3399" s="7">
        <v>95.7</v>
      </c>
      <c r="C3399" s="7">
        <v>98.1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1.025078369905956</v>
      </c>
      <c r="H3399" s="5">
        <f t="shared" si="381"/>
        <v>1.0231330323028829</v>
      </c>
      <c r="I3399" s="10">
        <f t="shared" si="382"/>
        <v>1.0154220215352554</v>
      </c>
      <c r="J3399" s="10">
        <f t="shared" si="383"/>
        <v>1.0077110107676277</v>
      </c>
    </row>
    <row r="3400" spans="1:10" x14ac:dyDescent="0.3">
      <c r="A3400" s="6">
        <v>45068.583333333336</v>
      </c>
      <c r="B3400" s="7">
        <v>47.29</v>
      </c>
      <c r="C3400" s="7">
        <v>48.48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1.0251638824275744</v>
      </c>
      <c r="H3400" s="5">
        <f t="shared" si="381"/>
        <v>1.0231330323028829</v>
      </c>
      <c r="I3400" s="10">
        <f t="shared" si="382"/>
        <v>1.0154220215352554</v>
      </c>
      <c r="J3400" s="10">
        <f t="shared" si="383"/>
        <v>1.0077110107676277</v>
      </c>
    </row>
    <row r="3401" spans="1:10" x14ac:dyDescent="0.3">
      <c r="A3401" s="6">
        <v>45068.625</v>
      </c>
      <c r="B3401" s="7">
        <v>0</v>
      </c>
      <c r="C3401" s="7">
        <v>0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</v>
      </c>
      <c r="H3401" s="5">
        <f t="shared" si="381"/>
        <v>1</v>
      </c>
      <c r="I3401" s="10">
        <f t="shared" si="382"/>
        <v>1</v>
      </c>
      <c r="J3401" s="10">
        <f t="shared" si="383"/>
        <v>1</v>
      </c>
    </row>
    <row r="3402" spans="1:10" x14ac:dyDescent="0.3">
      <c r="A3402" s="6">
        <v>45068.666666666664</v>
      </c>
      <c r="B3402" s="7">
        <v>0</v>
      </c>
      <c r="C3402" s="7">
        <v>0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</v>
      </c>
      <c r="H3402" s="5">
        <f t="shared" si="381"/>
        <v>1</v>
      </c>
      <c r="I3402" s="10">
        <f t="shared" si="382"/>
        <v>1</v>
      </c>
      <c r="J3402" s="10">
        <f t="shared" si="383"/>
        <v>1</v>
      </c>
    </row>
    <row r="3403" spans="1:10" x14ac:dyDescent="0.3">
      <c r="A3403" s="6">
        <v>45068.708333333336</v>
      </c>
      <c r="B3403" s="7">
        <v>0</v>
      </c>
      <c r="C3403" s="7">
        <v>0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</v>
      </c>
      <c r="H3403" s="5">
        <f t="shared" si="381"/>
        <v>1</v>
      </c>
      <c r="I3403" s="10">
        <f t="shared" si="382"/>
        <v>1</v>
      </c>
      <c r="J3403" s="10">
        <f t="shared" si="383"/>
        <v>1</v>
      </c>
    </row>
    <row r="3404" spans="1:10" x14ac:dyDescent="0.3">
      <c r="A3404" s="6">
        <v>45068.75</v>
      </c>
      <c r="B3404" s="7">
        <v>121.15</v>
      </c>
      <c r="C3404" s="7">
        <v>124.17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1.024927775484936</v>
      </c>
      <c r="H3404" s="5">
        <f t="shared" si="381"/>
        <v>1.0231330323028829</v>
      </c>
      <c r="I3404" s="10">
        <f t="shared" si="382"/>
        <v>1.0154220215352554</v>
      </c>
      <c r="J3404" s="10">
        <f t="shared" si="383"/>
        <v>1.0077110107676277</v>
      </c>
    </row>
    <row r="3405" spans="1:10" x14ac:dyDescent="0.3">
      <c r="A3405" s="6">
        <v>45068.791666666664</v>
      </c>
      <c r="B3405" s="7">
        <v>141.88</v>
      </c>
      <c r="C3405" s="7">
        <v>140.28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0.98872286439244439</v>
      </c>
      <c r="H3405" s="5">
        <f t="shared" si="381"/>
        <v>0.98872286439244439</v>
      </c>
      <c r="I3405" s="10">
        <f t="shared" si="382"/>
        <v>0.98872286439244439</v>
      </c>
      <c r="J3405" s="10">
        <f t="shared" si="383"/>
        <v>0.98872286439244439</v>
      </c>
    </row>
    <row r="3406" spans="1:10" x14ac:dyDescent="0.3">
      <c r="A3406" s="6">
        <v>45068.833333333336</v>
      </c>
      <c r="B3406" s="7">
        <v>137.6</v>
      </c>
      <c r="C3406" s="7">
        <v>136.05000000000001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0.98873546511627919</v>
      </c>
      <c r="H3406" s="5">
        <f t="shared" si="381"/>
        <v>0.98873546511627919</v>
      </c>
      <c r="I3406" s="10">
        <f t="shared" si="382"/>
        <v>0.98873546511627919</v>
      </c>
      <c r="J3406" s="10">
        <f t="shared" si="383"/>
        <v>0.98873546511627919</v>
      </c>
    </row>
    <row r="3407" spans="1:10" x14ac:dyDescent="0.3">
      <c r="A3407" s="6">
        <v>45068.875</v>
      </c>
      <c r="B3407" s="7">
        <v>140.81</v>
      </c>
      <c r="C3407" s="7">
        <v>139.22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0.9887081883388964</v>
      </c>
      <c r="H3407" s="5">
        <f t="shared" si="381"/>
        <v>0.9887081883388964</v>
      </c>
      <c r="I3407" s="10">
        <f t="shared" si="382"/>
        <v>0.9887081883388964</v>
      </c>
      <c r="J3407" s="10">
        <f t="shared" si="383"/>
        <v>0.9887081883388964</v>
      </c>
    </row>
    <row r="3408" spans="1:10" x14ac:dyDescent="0.3">
      <c r="A3408" s="6">
        <v>45068.916666666664</v>
      </c>
      <c r="B3408" s="7">
        <v>141.88</v>
      </c>
      <c r="C3408" s="7">
        <v>140.28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0.98872286439244439</v>
      </c>
      <c r="H3408" s="5">
        <f t="shared" si="381"/>
        <v>0.98872286439244439</v>
      </c>
      <c r="I3408" s="10">
        <f t="shared" si="382"/>
        <v>0.98872286439244439</v>
      </c>
      <c r="J3408" s="10">
        <f t="shared" si="383"/>
        <v>0.98872286439244439</v>
      </c>
    </row>
    <row r="3409" spans="1:10" x14ac:dyDescent="0.3">
      <c r="A3409" s="6">
        <v>45068.958333333336</v>
      </c>
      <c r="B3409" s="7">
        <v>140.05000000000001</v>
      </c>
      <c r="C3409" s="7">
        <v>138.47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0.98871831488754003</v>
      </c>
      <c r="H3409" s="5">
        <f t="shared" si="381"/>
        <v>0.98871831488754003</v>
      </c>
      <c r="I3409" s="10">
        <f t="shared" si="382"/>
        <v>0.98871831488754003</v>
      </c>
      <c r="J3409" s="10">
        <f t="shared" si="383"/>
        <v>0.98871831488754003</v>
      </c>
    </row>
    <row r="3410" spans="1:10" x14ac:dyDescent="0.3">
      <c r="A3410" s="6">
        <v>45069</v>
      </c>
      <c r="B3410" s="7">
        <v>128.66</v>
      </c>
      <c r="C3410" s="7">
        <v>127.21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0.9887299860096378</v>
      </c>
      <c r="H3410" s="5">
        <f t="shared" si="381"/>
        <v>0.9887299860096378</v>
      </c>
      <c r="I3410" s="10">
        <f t="shared" si="382"/>
        <v>0.9887299860096378</v>
      </c>
      <c r="J3410" s="10">
        <f t="shared" si="383"/>
        <v>0.9887299860096378</v>
      </c>
    </row>
    <row r="3411" spans="1:10" x14ac:dyDescent="0.3">
      <c r="A3411" s="6">
        <v>45069.041666666664</v>
      </c>
      <c r="B3411" s="7">
        <v>117.48</v>
      </c>
      <c r="C3411" s="7">
        <v>116.73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0.99361593462717057</v>
      </c>
      <c r="H3411" s="5">
        <f t="shared" si="381"/>
        <v>0.99361593462717057</v>
      </c>
      <c r="I3411" s="10">
        <f t="shared" si="382"/>
        <v>0.99361593462717057</v>
      </c>
      <c r="J3411" s="10">
        <f t="shared" si="383"/>
        <v>0.99361593462717057</v>
      </c>
    </row>
    <row r="3412" spans="1:10" x14ac:dyDescent="0.3">
      <c r="A3412" s="6">
        <v>45069.083333333336</v>
      </c>
      <c r="B3412" s="7">
        <v>110.5</v>
      </c>
      <c r="C3412" s="7">
        <v>109.8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0.99366515837104075</v>
      </c>
      <c r="H3412" s="5">
        <f t="shared" si="381"/>
        <v>0.99366515837104075</v>
      </c>
      <c r="I3412" s="10">
        <f t="shared" si="382"/>
        <v>0.99366515837104075</v>
      </c>
      <c r="J3412" s="10">
        <f t="shared" si="383"/>
        <v>0.99366515837104075</v>
      </c>
    </row>
    <row r="3413" spans="1:10" x14ac:dyDescent="0.3">
      <c r="A3413" s="6">
        <v>45069.125</v>
      </c>
      <c r="B3413" s="7">
        <v>111.68</v>
      </c>
      <c r="C3413" s="7">
        <v>110.97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0.99364255014326641</v>
      </c>
      <c r="H3413" s="5">
        <f t="shared" si="381"/>
        <v>0.99364255014326641</v>
      </c>
      <c r="I3413" s="10">
        <f t="shared" si="382"/>
        <v>0.99364255014326641</v>
      </c>
      <c r="J3413" s="10">
        <f t="shared" si="383"/>
        <v>0.99364255014326641</v>
      </c>
    </row>
    <row r="3414" spans="1:10" x14ac:dyDescent="0.3">
      <c r="A3414" s="6">
        <v>45069.166666666664</v>
      </c>
      <c r="B3414" s="7">
        <v>128.76</v>
      </c>
      <c r="C3414" s="7">
        <v>127.94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0.99363156259707985</v>
      </c>
      <c r="H3414" s="5">
        <f t="shared" si="381"/>
        <v>0.99363156259707985</v>
      </c>
      <c r="I3414" s="10">
        <f t="shared" si="382"/>
        <v>0.99363156259707985</v>
      </c>
      <c r="J3414" s="10">
        <f t="shared" si="383"/>
        <v>0.99363156259707985</v>
      </c>
    </row>
    <row r="3415" spans="1:10" x14ac:dyDescent="0.3">
      <c r="A3415" s="6">
        <v>45069.208333333336</v>
      </c>
      <c r="B3415" s="7">
        <v>131.25</v>
      </c>
      <c r="C3415" s="7">
        <v>130.43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0.99375238095238105</v>
      </c>
      <c r="H3415" s="5">
        <f t="shared" si="381"/>
        <v>0.99375238095238105</v>
      </c>
      <c r="I3415" s="10">
        <f t="shared" si="382"/>
        <v>0.99375238095238105</v>
      </c>
      <c r="J3415" s="10">
        <f t="shared" si="383"/>
        <v>0.99375238095238105</v>
      </c>
    </row>
    <row r="3416" spans="1:10" x14ac:dyDescent="0.3">
      <c r="A3416" s="6">
        <v>45069.25</v>
      </c>
      <c r="B3416" s="7">
        <v>129.18</v>
      </c>
      <c r="C3416" s="7">
        <v>128.36000000000001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0.99365226815296492</v>
      </c>
      <c r="H3416" s="5">
        <f t="shared" si="381"/>
        <v>0.99365226815296492</v>
      </c>
      <c r="I3416" s="10">
        <f t="shared" si="382"/>
        <v>0.99365226815296492</v>
      </c>
      <c r="J3416" s="10">
        <f t="shared" si="383"/>
        <v>0.99365226815296492</v>
      </c>
    </row>
    <row r="3417" spans="1:10" x14ac:dyDescent="0.3">
      <c r="A3417" s="6">
        <v>45069.291666666664</v>
      </c>
      <c r="B3417" s="7">
        <v>142.88999999999999</v>
      </c>
      <c r="C3417" s="7">
        <v>141.97999999999999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0.99363146476310449</v>
      </c>
      <c r="H3417" s="5">
        <f t="shared" si="381"/>
        <v>0.99363146476310449</v>
      </c>
      <c r="I3417" s="10">
        <f t="shared" si="382"/>
        <v>0.99363146476310449</v>
      </c>
      <c r="J3417" s="10">
        <f t="shared" si="383"/>
        <v>0.99363146476310449</v>
      </c>
    </row>
    <row r="3418" spans="1:10" x14ac:dyDescent="0.3">
      <c r="A3418" s="6">
        <v>45069.333333333336</v>
      </c>
      <c r="B3418" s="7">
        <v>151.06</v>
      </c>
      <c r="C3418" s="7">
        <v>150.1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0.99364490930755989</v>
      </c>
      <c r="H3418" s="5">
        <f t="shared" si="381"/>
        <v>0.99364490930755989</v>
      </c>
      <c r="I3418" s="10">
        <f t="shared" si="382"/>
        <v>0.99364490930755989</v>
      </c>
      <c r="J3418" s="10">
        <f t="shared" si="383"/>
        <v>0.99364490930755989</v>
      </c>
    </row>
    <row r="3419" spans="1:10" x14ac:dyDescent="0.3">
      <c r="A3419" s="6">
        <v>45069.375</v>
      </c>
      <c r="B3419" s="7">
        <v>51.36</v>
      </c>
      <c r="C3419" s="7">
        <v>52.73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1.0266744548286604</v>
      </c>
      <c r="H3419" s="5">
        <f t="shared" si="381"/>
        <v>1.0231330323028829</v>
      </c>
      <c r="I3419" s="10">
        <f t="shared" si="382"/>
        <v>1.0154220215352554</v>
      </c>
      <c r="J3419" s="10">
        <f t="shared" si="383"/>
        <v>1.0077110107676277</v>
      </c>
    </row>
    <row r="3420" spans="1:10" x14ac:dyDescent="0.3">
      <c r="A3420" s="6">
        <v>45069.416666666664</v>
      </c>
      <c r="B3420" s="7">
        <v>69.290000000000006</v>
      </c>
      <c r="C3420" s="7">
        <v>71.13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1.0265550584499927</v>
      </c>
      <c r="H3420" s="5">
        <f t="shared" si="381"/>
        <v>1.0231330323028829</v>
      </c>
      <c r="I3420" s="10">
        <f t="shared" si="382"/>
        <v>1.0154220215352554</v>
      </c>
      <c r="J3420" s="10">
        <f t="shared" si="383"/>
        <v>1.0077110107676277</v>
      </c>
    </row>
    <row r="3421" spans="1:10" x14ac:dyDescent="0.3">
      <c r="A3421" s="6">
        <v>45069.458333333336</v>
      </c>
      <c r="B3421" s="7">
        <v>96.68</v>
      </c>
      <c r="C3421" s="7">
        <v>99.25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1.0265825403392634</v>
      </c>
      <c r="H3421" s="5">
        <f t="shared" si="381"/>
        <v>1.0231330323028829</v>
      </c>
      <c r="I3421" s="10">
        <f t="shared" si="382"/>
        <v>1.0154220215352554</v>
      </c>
      <c r="J3421" s="10">
        <f t="shared" si="383"/>
        <v>1.0077110107676277</v>
      </c>
    </row>
    <row r="3422" spans="1:10" x14ac:dyDescent="0.3">
      <c r="A3422" s="6">
        <v>45069.5</v>
      </c>
      <c r="B3422" s="7">
        <v>81.2</v>
      </c>
      <c r="C3422" s="7">
        <v>83.36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1.0266009852216749</v>
      </c>
      <c r="H3422" s="5">
        <f t="shared" si="381"/>
        <v>1.0231330323028829</v>
      </c>
      <c r="I3422" s="10">
        <f t="shared" si="382"/>
        <v>1.0154220215352554</v>
      </c>
      <c r="J3422" s="10">
        <f t="shared" si="383"/>
        <v>1.0077110107676277</v>
      </c>
    </row>
    <row r="3423" spans="1:10" x14ac:dyDescent="0.3">
      <c r="A3423" s="6">
        <v>45069.541666666664</v>
      </c>
      <c r="B3423" s="7">
        <v>65.67</v>
      </c>
      <c r="C3423" s="7">
        <v>67.41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1.0264961169483782</v>
      </c>
      <c r="H3423" s="5">
        <f t="shared" si="381"/>
        <v>1.0231330323028829</v>
      </c>
      <c r="I3423" s="10">
        <f t="shared" si="382"/>
        <v>1.0154220215352554</v>
      </c>
      <c r="J3423" s="10">
        <f t="shared" si="383"/>
        <v>1.0077110107676277</v>
      </c>
    </row>
    <row r="3424" spans="1:10" x14ac:dyDescent="0.3">
      <c r="A3424" s="6">
        <v>45069.583333333336</v>
      </c>
      <c r="B3424" s="7">
        <v>52.92</v>
      </c>
      <c r="C3424" s="7">
        <v>54.32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1.0264550264550265</v>
      </c>
      <c r="H3424" s="5">
        <f t="shared" si="381"/>
        <v>1.0231330323028829</v>
      </c>
      <c r="I3424" s="10">
        <f t="shared" si="382"/>
        <v>1.0154220215352554</v>
      </c>
      <c r="J3424" s="10">
        <f t="shared" si="383"/>
        <v>1.0077110107676277</v>
      </c>
    </row>
    <row r="3425" spans="1:10" x14ac:dyDescent="0.3">
      <c r="A3425" s="6">
        <v>45069.625</v>
      </c>
      <c r="B3425" s="7">
        <v>43.48</v>
      </c>
      <c r="C3425" s="7">
        <v>44.63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1.0264489420423184</v>
      </c>
      <c r="H3425" s="5">
        <f t="shared" si="381"/>
        <v>1.0231330323028829</v>
      </c>
      <c r="I3425" s="10">
        <f t="shared" si="382"/>
        <v>1.0154220215352554</v>
      </c>
      <c r="J3425" s="10">
        <f t="shared" si="383"/>
        <v>1.0077110107676277</v>
      </c>
    </row>
    <row r="3426" spans="1:10" x14ac:dyDescent="0.3">
      <c r="A3426" s="6">
        <v>45069.666666666664</v>
      </c>
      <c r="B3426" s="7">
        <v>0</v>
      </c>
      <c r="C3426" s="7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10">
        <f t="shared" si="382"/>
        <v>1</v>
      </c>
      <c r="J3426" s="10">
        <f t="shared" si="383"/>
        <v>1</v>
      </c>
    </row>
    <row r="3427" spans="1:10" x14ac:dyDescent="0.3">
      <c r="A3427" s="6">
        <v>45069.708333333336</v>
      </c>
      <c r="B3427" s="7">
        <v>102.6</v>
      </c>
      <c r="C3427" s="7">
        <v>105.33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1.026608187134503</v>
      </c>
      <c r="H3427" s="5">
        <f t="shared" si="381"/>
        <v>1.0231330323028829</v>
      </c>
      <c r="I3427" s="10">
        <f t="shared" si="382"/>
        <v>1.0154220215352554</v>
      </c>
      <c r="J3427" s="10">
        <f t="shared" si="383"/>
        <v>1.0077110107676277</v>
      </c>
    </row>
    <row r="3428" spans="1:10" x14ac:dyDescent="0.3">
      <c r="A3428" s="6">
        <v>45069.75</v>
      </c>
      <c r="B3428" s="7">
        <v>151.16999999999999</v>
      </c>
      <c r="C3428" s="7">
        <v>155.19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1.026592577892439</v>
      </c>
      <c r="H3428" s="5">
        <f t="shared" si="381"/>
        <v>1.0231330323028829</v>
      </c>
      <c r="I3428" s="10">
        <f t="shared" si="382"/>
        <v>1.0154220215352554</v>
      </c>
      <c r="J3428" s="10">
        <f t="shared" si="383"/>
        <v>1.0077110107676277</v>
      </c>
    </row>
    <row r="3429" spans="1:10" x14ac:dyDescent="0.3">
      <c r="A3429" s="6">
        <v>45069.791666666664</v>
      </c>
      <c r="B3429" s="7">
        <v>166.4</v>
      </c>
      <c r="C3429" s="7">
        <v>165.66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0.9955528846153846</v>
      </c>
      <c r="H3429" s="5">
        <f t="shared" si="381"/>
        <v>0.9955528846153846</v>
      </c>
      <c r="I3429" s="10">
        <f t="shared" si="382"/>
        <v>0.9955528846153846</v>
      </c>
      <c r="J3429" s="10">
        <f t="shared" si="383"/>
        <v>0.9955528846153846</v>
      </c>
    </row>
    <row r="3430" spans="1:10" x14ac:dyDescent="0.3">
      <c r="A3430" s="6">
        <v>45069.833333333336</v>
      </c>
      <c r="B3430" s="7">
        <v>158.53</v>
      </c>
      <c r="C3430" s="7">
        <v>157.83000000000001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0.9955844319687126</v>
      </c>
      <c r="H3430" s="5">
        <f t="shared" si="381"/>
        <v>0.9955844319687126</v>
      </c>
      <c r="I3430" s="10">
        <f t="shared" si="382"/>
        <v>0.9955844319687126</v>
      </c>
      <c r="J3430" s="10">
        <f t="shared" si="383"/>
        <v>0.9955844319687126</v>
      </c>
    </row>
    <row r="3431" spans="1:10" x14ac:dyDescent="0.3">
      <c r="A3431" s="6">
        <v>45069.875</v>
      </c>
      <c r="B3431" s="7">
        <v>150.12</v>
      </c>
      <c r="C3431" s="7">
        <v>149.46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0.99560351718625106</v>
      </c>
      <c r="H3431" s="5">
        <f t="shared" si="381"/>
        <v>0.99560351718625106</v>
      </c>
      <c r="I3431" s="10">
        <f t="shared" si="382"/>
        <v>0.99560351718625106</v>
      </c>
      <c r="J3431" s="10">
        <f t="shared" si="383"/>
        <v>0.99560351718625106</v>
      </c>
    </row>
    <row r="3432" spans="1:10" x14ac:dyDescent="0.3">
      <c r="A3432" s="6">
        <v>45069.916666666664</v>
      </c>
      <c r="B3432" s="7">
        <v>115.65</v>
      </c>
      <c r="C3432" s="7">
        <v>115.14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0.99559014267185464</v>
      </c>
      <c r="H3432" s="5">
        <f t="shared" si="381"/>
        <v>0.99559014267185464</v>
      </c>
      <c r="I3432" s="10">
        <f t="shared" si="382"/>
        <v>0.99559014267185464</v>
      </c>
      <c r="J3432" s="10">
        <f t="shared" si="383"/>
        <v>0.99559014267185464</v>
      </c>
    </row>
    <row r="3433" spans="1:10" x14ac:dyDescent="0.3">
      <c r="A3433" s="6">
        <v>45069.958333333336</v>
      </c>
      <c r="B3433" s="7">
        <v>114.2</v>
      </c>
      <c r="C3433" s="7">
        <v>113.7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0.99562171628721541</v>
      </c>
      <c r="H3433" s="5">
        <f t="shared" si="381"/>
        <v>0.99562171628721541</v>
      </c>
      <c r="I3433" s="10">
        <f t="shared" si="382"/>
        <v>0.99562171628721541</v>
      </c>
      <c r="J3433" s="10">
        <f t="shared" si="383"/>
        <v>0.99562171628721541</v>
      </c>
    </row>
    <row r="3434" spans="1:10" x14ac:dyDescent="0.3">
      <c r="A3434" s="6">
        <v>45070</v>
      </c>
      <c r="B3434" s="7">
        <v>112.5</v>
      </c>
      <c r="C3434" s="7">
        <v>112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0.99555555555555553</v>
      </c>
      <c r="H3434" s="5">
        <f t="shared" si="381"/>
        <v>0.99555555555555553</v>
      </c>
      <c r="I3434" s="10">
        <f t="shared" si="382"/>
        <v>0.99555555555555553</v>
      </c>
      <c r="J3434" s="10">
        <f t="shared" si="383"/>
        <v>0.99555555555555553</v>
      </c>
    </row>
    <row r="3435" spans="1:10" x14ac:dyDescent="0.3">
      <c r="A3435" s="6">
        <v>45070.041666666664</v>
      </c>
      <c r="B3435" s="7">
        <v>102.29</v>
      </c>
      <c r="C3435" s="7">
        <v>101.48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0.9920813373741324</v>
      </c>
      <c r="H3435" s="5">
        <f t="shared" si="381"/>
        <v>0.9920813373741324</v>
      </c>
      <c r="I3435" s="10">
        <f t="shared" si="382"/>
        <v>0.9920813373741324</v>
      </c>
      <c r="J3435" s="10">
        <f t="shared" si="383"/>
        <v>0.9920813373741324</v>
      </c>
    </row>
    <row r="3436" spans="1:10" x14ac:dyDescent="0.3">
      <c r="A3436" s="6">
        <v>45070.083333333336</v>
      </c>
      <c r="B3436" s="7">
        <v>93.7</v>
      </c>
      <c r="C3436" s="7">
        <v>92.97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0.99220917822838839</v>
      </c>
      <c r="H3436" s="5">
        <f t="shared" si="381"/>
        <v>0.99220917822838839</v>
      </c>
      <c r="I3436" s="10">
        <f t="shared" si="382"/>
        <v>0.99220917822838839</v>
      </c>
      <c r="J3436" s="10">
        <f t="shared" si="383"/>
        <v>0.99220917822838839</v>
      </c>
    </row>
    <row r="3437" spans="1:10" x14ac:dyDescent="0.3">
      <c r="A3437" s="6">
        <v>45070.125</v>
      </c>
      <c r="B3437" s="7">
        <v>107.48</v>
      </c>
      <c r="C3437" s="7">
        <v>106.63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0.99209155191663556</v>
      </c>
      <c r="H3437" s="5">
        <f t="shared" si="381"/>
        <v>0.99209155191663556</v>
      </c>
      <c r="I3437" s="10">
        <f t="shared" si="382"/>
        <v>0.99209155191663556</v>
      </c>
      <c r="J3437" s="10">
        <f t="shared" si="383"/>
        <v>0.99209155191663556</v>
      </c>
    </row>
    <row r="3438" spans="1:10" x14ac:dyDescent="0.3">
      <c r="A3438" s="6">
        <v>45070.166666666664</v>
      </c>
      <c r="B3438" s="7">
        <v>113.71</v>
      </c>
      <c r="C3438" s="7">
        <v>112.82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0.99217307184944159</v>
      </c>
      <c r="H3438" s="5">
        <f t="shared" si="381"/>
        <v>0.99217307184944159</v>
      </c>
      <c r="I3438" s="10">
        <f t="shared" si="382"/>
        <v>0.99217307184944159</v>
      </c>
      <c r="J3438" s="10">
        <f t="shared" si="383"/>
        <v>0.99217307184944159</v>
      </c>
    </row>
    <row r="3439" spans="1:10" x14ac:dyDescent="0.3">
      <c r="A3439" s="6">
        <v>45070.208333333336</v>
      </c>
      <c r="B3439" s="7">
        <v>117.98</v>
      </c>
      <c r="C3439" s="7">
        <v>117.05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0.99211730801830811</v>
      </c>
      <c r="H3439" s="5">
        <f t="shared" si="381"/>
        <v>0.99211730801830811</v>
      </c>
      <c r="I3439" s="10">
        <f t="shared" si="382"/>
        <v>0.99211730801830811</v>
      </c>
      <c r="J3439" s="10">
        <f t="shared" si="383"/>
        <v>0.99211730801830811</v>
      </c>
    </row>
    <row r="3440" spans="1:10" x14ac:dyDescent="0.3">
      <c r="A3440" s="6">
        <v>45070.25</v>
      </c>
      <c r="B3440" s="7">
        <v>129.91999999999999</v>
      </c>
      <c r="C3440" s="7">
        <v>128.91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0.99222598522167493</v>
      </c>
      <c r="H3440" s="5">
        <f t="shared" si="381"/>
        <v>0.99222598522167493</v>
      </c>
      <c r="I3440" s="10">
        <f t="shared" si="382"/>
        <v>0.99222598522167493</v>
      </c>
      <c r="J3440" s="10">
        <f t="shared" si="383"/>
        <v>0.99222598522167493</v>
      </c>
    </row>
    <row r="3441" spans="1:10" x14ac:dyDescent="0.3">
      <c r="A3441" s="6">
        <v>45070.291666666664</v>
      </c>
      <c r="B3441" s="7">
        <v>149.03</v>
      </c>
      <c r="C3441" s="7">
        <v>147.86000000000001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0.99214923169831581</v>
      </c>
      <c r="H3441" s="5">
        <f t="shared" si="381"/>
        <v>0.99214923169831581</v>
      </c>
      <c r="I3441" s="10">
        <f t="shared" si="382"/>
        <v>0.99214923169831581</v>
      </c>
      <c r="J3441" s="10">
        <f t="shared" si="383"/>
        <v>0.99214923169831581</v>
      </c>
    </row>
    <row r="3442" spans="1:10" x14ac:dyDescent="0.3">
      <c r="A3442" s="6">
        <v>45070.333333333336</v>
      </c>
      <c r="B3442" s="7">
        <v>144.07</v>
      </c>
      <c r="C3442" s="7">
        <v>142.94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0.99215659054626226</v>
      </c>
      <c r="H3442" s="5">
        <f t="shared" si="381"/>
        <v>0.99215659054626226</v>
      </c>
      <c r="I3442" s="10">
        <f t="shared" si="382"/>
        <v>0.99215659054626226</v>
      </c>
      <c r="J3442" s="10">
        <f t="shared" si="383"/>
        <v>0.99215659054626226</v>
      </c>
    </row>
    <row r="3443" spans="1:10" x14ac:dyDescent="0.3">
      <c r="A3443" s="6">
        <v>45070.375</v>
      </c>
      <c r="B3443" s="7">
        <v>63.21</v>
      </c>
      <c r="C3443" s="7">
        <v>64.36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1.0181933238411645</v>
      </c>
      <c r="H3443" s="5">
        <f t="shared" si="381"/>
        <v>1.0181933238411645</v>
      </c>
      <c r="I3443" s="10">
        <f t="shared" si="382"/>
        <v>1.0154220215352554</v>
      </c>
      <c r="J3443" s="10">
        <f t="shared" si="383"/>
        <v>1.0077110107676277</v>
      </c>
    </row>
    <row r="3444" spans="1:10" x14ac:dyDescent="0.3">
      <c r="A3444" s="6">
        <v>45070.416666666664</v>
      </c>
      <c r="B3444" s="7">
        <v>59.62</v>
      </c>
      <c r="C3444" s="7">
        <v>60.71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1.0182824555518284</v>
      </c>
      <c r="H3444" s="5">
        <f t="shared" si="381"/>
        <v>1.0182824555518284</v>
      </c>
      <c r="I3444" s="10">
        <f t="shared" si="382"/>
        <v>1.0154220215352554</v>
      </c>
      <c r="J3444" s="10">
        <f t="shared" si="383"/>
        <v>1.0077110107676277</v>
      </c>
    </row>
    <row r="3445" spans="1:10" x14ac:dyDescent="0.3">
      <c r="A3445" s="6">
        <v>45070.458333333336</v>
      </c>
      <c r="B3445" s="7">
        <v>62.01</v>
      </c>
      <c r="C3445" s="7">
        <v>63.14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1.0182228672794711</v>
      </c>
      <c r="H3445" s="5">
        <f t="shared" si="381"/>
        <v>1.0182228672794711</v>
      </c>
      <c r="I3445" s="10">
        <f t="shared" si="382"/>
        <v>1.0154220215352554</v>
      </c>
      <c r="J3445" s="10">
        <f t="shared" si="383"/>
        <v>1.0077110107676277</v>
      </c>
    </row>
    <row r="3446" spans="1:10" x14ac:dyDescent="0.3">
      <c r="A3446" s="6">
        <v>45070.5</v>
      </c>
      <c r="B3446" s="7">
        <v>15.8</v>
      </c>
      <c r="C3446" s="7">
        <v>16.09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1.0183544303797467</v>
      </c>
      <c r="H3446" s="5">
        <f t="shared" si="381"/>
        <v>1.0183544303797467</v>
      </c>
      <c r="I3446" s="10">
        <f t="shared" si="382"/>
        <v>1.0154220215352554</v>
      </c>
      <c r="J3446" s="10">
        <f t="shared" si="383"/>
        <v>1.0077110107676277</v>
      </c>
    </row>
    <row r="3447" spans="1:10" x14ac:dyDescent="0.3">
      <c r="A3447" s="6">
        <v>45070.541666666664</v>
      </c>
      <c r="B3447" s="7">
        <v>0</v>
      </c>
      <c r="C3447" s="7">
        <v>0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</v>
      </c>
      <c r="H3447" s="5">
        <f t="shared" si="381"/>
        <v>1</v>
      </c>
      <c r="I3447" s="10">
        <f t="shared" si="382"/>
        <v>1</v>
      </c>
      <c r="J3447" s="10">
        <f t="shared" si="383"/>
        <v>1</v>
      </c>
    </row>
    <row r="3448" spans="1:10" x14ac:dyDescent="0.3">
      <c r="A3448" s="6">
        <v>45070.583333333336</v>
      </c>
      <c r="B3448" s="7">
        <v>0</v>
      </c>
      <c r="C3448" s="7">
        <v>0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</v>
      </c>
      <c r="H3448" s="5">
        <f t="shared" si="381"/>
        <v>1</v>
      </c>
      <c r="I3448" s="10">
        <f t="shared" si="382"/>
        <v>1</v>
      </c>
      <c r="J3448" s="10">
        <f t="shared" si="383"/>
        <v>1</v>
      </c>
    </row>
    <row r="3449" spans="1:10" x14ac:dyDescent="0.3">
      <c r="A3449" s="6">
        <v>45070.625</v>
      </c>
      <c r="B3449" s="7">
        <v>0</v>
      </c>
      <c r="C3449" s="7">
        <v>0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</v>
      </c>
      <c r="H3449" s="5">
        <f t="shared" si="381"/>
        <v>1</v>
      </c>
      <c r="I3449" s="10">
        <f t="shared" si="382"/>
        <v>1</v>
      </c>
      <c r="J3449" s="10">
        <f t="shared" si="383"/>
        <v>1</v>
      </c>
    </row>
    <row r="3450" spans="1:10" x14ac:dyDescent="0.3">
      <c r="A3450" s="6">
        <v>45070.666666666664</v>
      </c>
      <c r="B3450" s="7">
        <v>0</v>
      </c>
      <c r="C3450" s="7">
        <v>0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</v>
      </c>
      <c r="H3450" s="5">
        <f t="shared" si="381"/>
        <v>1</v>
      </c>
      <c r="I3450" s="10">
        <f t="shared" si="382"/>
        <v>1</v>
      </c>
      <c r="J3450" s="10">
        <f t="shared" si="383"/>
        <v>1</v>
      </c>
    </row>
    <row r="3451" spans="1:10" x14ac:dyDescent="0.3">
      <c r="A3451" s="6">
        <v>45070.708333333336</v>
      </c>
      <c r="B3451" s="7">
        <v>0</v>
      </c>
      <c r="C3451" s="7">
        <v>0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</v>
      </c>
      <c r="H3451" s="5">
        <f t="shared" si="381"/>
        <v>1</v>
      </c>
      <c r="I3451" s="10">
        <f t="shared" si="382"/>
        <v>1</v>
      </c>
      <c r="J3451" s="10">
        <f t="shared" si="383"/>
        <v>1</v>
      </c>
    </row>
    <row r="3452" spans="1:10" x14ac:dyDescent="0.3">
      <c r="A3452" s="6">
        <v>45070.75</v>
      </c>
      <c r="B3452" s="7">
        <v>104.15</v>
      </c>
      <c r="C3452" s="7">
        <v>106.04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1.0181469035045607</v>
      </c>
      <c r="H3452" s="5">
        <f t="shared" si="381"/>
        <v>1.0181469035045607</v>
      </c>
      <c r="I3452" s="10">
        <f t="shared" si="382"/>
        <v>1.0154220215352554</v>
      </c>
      <c r="J3452" s="10">
        <f t="shared" si="383"/>
        <v>1.0077110107676277</v>
      </c>
    </row>
    <row r="3453" spans="1:10" x14ac:dyDescent="0.3">
      <c r="A3453" s="6">
        <v>45070.791666666664</v>
      </c>
      <c r="B3453" s="7">
        <v>119</v>
      </c>
      <c r="C3453" s="7">
        <v>117.81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0.99</v>
      </c>
      <c r="H3453" s="5">
        <f t="shared" si="381"/>
        <v>0.99</v>
      </c>
      <c r="I3453" s="10">
        <f t="shared" si="382"/>
        <v>0.99</v>
      </c>
      <c r="J3453" s="10">
        <f t="shared" si="383"/>
        <v>0.99</v>
      </c>
    </row>
    <row r="3454" spans="1:10" x14ac:dyDescent="0.3">
      <c r="A3454" s="6">
        <v>45070.833333333336</v>
      </c>
      <c r="B3454" s="7">
        <v>121.17</v>
      </c>
      <c r="C3454" s="7">
        <v>119.96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0.99001402987538167</v>
      </c>
      <c r="H3454" s="5">
        <f t="shared" si="381"/>
        <v>0.99001402987538167</v>
      </c>
      <c r="I3454" s="10">
        <f t="shared" si="382"/>
        <v>0.99001402987538167</v>
      </c>
      <c r="J3454" s="10">
        <f t="shared" si="383"/>
        <v>0.99001402987538167</v>
      </c>
    </row>
    <row r="3455" spans="1:10" x14ac:dyDescent="0.3">
      <c r="A3455" s="6">
        <v>45070.875</v>
      </c>
      <c r="B3455" s="7">
        <v>124.28</v>
      </c>
      <c r="C3455" s="7">
        <v>123.04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0.99002252977148375</v>
      </c>
      <c r="H3455" s="5">
        <f t="shared" si="381"/>
        <v>0.99002252977148375</v>
      </c>
      <c r="I3455" s="10">
        <f t="shared" si="382"/>
        <v>0.99002252977148375</v>
      </c>
      <c r="J3455" s="10">
        <f t="shared" si="383"/>
        <v>0.99002252977148375</v>
      </c>
    </row>
    <row r="3456" spans="1:10" x14ac:dyDescent="0.3">
      <c r="A3456" s="6">
        <v>45070.916666666664</v>
      </c>
      <c r="B3456" s="7">
        <v>124.44</v>
      </c>
      <c r="C3456" s="7">
        <v>123.19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0.98995499839279977</v>
      </c>
      <c r="H3456" s="5">
        <f t="shared" si="381"/>
        <v>0.98995499839279977</v>
      </c>
      <c r="I3456" s="10">
        <f t="shared" si="382"/>
        <v>0.98995499839279977</v>
      </c>
      <c r="J3456" s="10">
        <f t="shared" si="383"/>
        <v>0.98995499839279977</v>
      </c>
    </row>
    <row r="3457" spans="1:10" x14ac:dyDescent="0.3">
      <c r="A3457" s="6">
        <v>45070.958333333336</v>
      </c>
      <c r="B3457" s="7">
        <v>123.86</v>
      </c>
      <c r="C3457" s="7">
        <v>122.62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0.98998869691587277</v>
      </c>
      <c r="H3457" s="5">
        <f t="shared" si="381"/>
        <v>0.98998869691587277</v>
      </c>
      <c r="I3457" s="10">
        <f t="shared" si="382"/>
        <v>0.98998869691587277</v>
      </c>
      <c r="J3457" s="10">
        <f t="shared" si="383"/>
        <v>0.98998869691587277</v>
      </c>
    </row>
    <row r="3458" spans="1:10" x14ac:dyDescent="0.3">
      <c r="A3458" s="6">
        <v>45071</v>
      </c>
      <c r="B3458" s="7">
        <v>113.48</v>
      </c>
      <c r="C3458" s="7">
        <v>112.34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0.98995417694747978</v>
      </c>
      <c r="H3458" s="5">
        <f t="shared" si="381"/>
        <v>0.98995417694747978</v>
      </c>
      <c r="I3458" s="10">
        <f t="shared" si="382"/>
        <v>0.98995417694747978</v>
      </c>
      <c r="J3458" s="10">
        <f t="shared" si="383"/>
        <v>0.98995417694747978</v>
      </c>
    </row>
    <row r="3459" spans="1:10" x14ac:dyDescent="0.3">
      <c r="A3459" s="6">
        <v>45071.041666666664</v>
      </c>
      <c r="B3459" s="7">
        <v>89.54</v>
      </c>
      <c r="C3459" s="7">
        <v>87.73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0.97978557069466155</v>
      </c>
      <c r="H3459" s="5">
        <f t="shared" ref="H3459:H3522" si="388">MIN(MAX(G3459,$L$12),$M$12)</f>
        <v>0.97978557069466155</v>
      </c>
      <c r="I3459" s="10">
        <f t="shared" ref="I3459:I3522" si="389">MIN(MAX(H3459,$L$10),$M$10)</f>
        <v>0.97978557069466155</v>
      </c>
      <c r="J3459" s="10">
        <f t="shared" ref="J3459:J3522" si="390">MIN(MAX(I3459,$L$8),$M$8)</f>
        <v>0.97978557069466155</v>
      </c>
    </row>
    <row r="3460" spans="1:10" x14ac:dyDescent="0.3">
      <c r="A3460" s="6">
        <v>45071.083333333336</v>
      </c>
      <c r="B3460" s="7">
        <v>89.54</v>
      </c>
      <c r="C3460" s="7">
        <v>87.73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0.97978557069466155</v>
      </c>
      <c r="H3460" s="5">
        <f t="shared" si="388"/>
        <v>0.97978557069466155</v>
      </c>
      <c r="I3460" s="10">
        <f t="shared" si="389"/>
        <v>0.97978557069466155</v>
      </c>
      <c r="J3460" s="10">
        <f t="shared" si="390"/>
        <v>0.97978557069466155</v>
      </c>
    </row>
    <row r="3461" spans="1:10" x14ac:dyDescent="0.3">
      <c r="A3461" s="6">
        <v>45071.125</v>
      </c>
      <c r="B3461" s="7">
        <v>92.32</v>
      </c>
      <c r="C3461" s="7">
        <v>90.45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0.97974436741767779</v>
      </c>
      <c r="H3461" s="5">
        <f t="shared" si="388"/>
        <v>0.97974436741767779</v>
      </c>
      <c r="I3461" s="10">
        <f t="shared" si="389"/>
        <v>0.97974436741767779</v>
      </c>
      <c r="J3461" s="10">
        <f t="shared" si="390"/>
        <v>0.97974436741767779</v>
      </c>
    </row>
    <row r="3462" spans="1:10" x14ac:dyDescent="0.3">
      <c r="A3462" s="6">
        <v>45071.166666666664</v>
      </c>
      <c r="B3462" s="7">
        <v>117.31</v>
      </c>
      <c r="C3462" s="7">
        <v>114.94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0.97979711874520492</v>
      </c>
      <c r="H3462" s="5">
        <f t="shared" si="388"/>
        <v>0.97979711874520492</v>
      </c>
      <c r="I3462" s="10">
        <f t="shared" si="389"/>
        <v>0.97979711874520492</v>
      </c>
      <c r="J3462" s="10">
        <f t="shared" si="390"/>
        <v>0.97979711874520492</v>
      </c>
    </row>
    <row r="3463" spans="1:10" x14ac:dyDescent="0.3">
      <c r="A3463" s="6">
        <v>45071.208333333336</v>
      </c>
      <c r="B3463" s="7">
        <v>121.86</v>
      </c>
      <c r="C3463" s="7">
        <v>119.4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0.97981290004923693</v>
      </c>
      <c r="H3463" s="5">
        <f t="shared" si="388"/>
        <v>0.97981290004923693</v>
      </c>
      <c r="I3463" s="10">
        <f t="shared" si="389"/>
        <v>0.97981290004923693</v>
      </c>
      <c r="J3463" s="10">
        <f t="shared" si="390"/>
        <v>0.97981290004923693</v>
      </c>
    </row>
    <row r="3464" spans="1:10" x14ac:dyDescent="0.3">
      <c r="A3464" s="6">
        <v>45071.25</v>
      </c>
      <c r="B3464" s="7">
        <v>124.5</v>
      </c>
      <c r="C3464" s="7">
        <v>121.98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0.97975903614457838</v>
      </c>
      <c r="H3464" s="5">
        <f t="shared" si="388"/>
        <v>0.97975903614457838</v>
      </c>
      <c r="I3464" s="10">
        <f t="shared" si="389"/>
        <v>0.97975903614457838</v>
      </c>
      <c r="J3464" s="10">
        <f t="shared" si="390"/>
        <v>0.97975903614457838</v>
      </c>
    </row>
    <row r="3465" spans="1:10" x14ac:dyDescent="0.3">
      <c r="A3465" s="6">
        <v>45071.291666666664</v>
      </c>
      <c r="B3465" s="7">
        <v>137.58000000000001</v>
      </c>
      <c r="C3465" s="7">
        <v>134.80000000000001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0.97979357464747785</v>
      </c>
      <c r="H3465" s="5">
        <f t="shared" si="388"/>
        <v>0.97979357464747785</v>
      </c>
      <c r="I3465" s="10">
        <f t="shared" si="389"/>
        <v>0.97979357464747785</v>
      </c>
      <c r="J3465" s="10">
        <f t="shared" si="390"/>
        <v>0.97979357464747785</v>
      </c>
    </row>
    <row r="3466" spans="1:10" x14ac:dyDescent="0.3">
      <c r="A3466" s="6">
        <v>45071.333333333336</v>
      </c>
      <c r="B3466" s="7">
        <v>143.34</v>
      </c>
      <c r="C3466" s="7">
        <v>140.44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0.97976838286591317</v>
      </c>
      <c r="H3466" s="5">
        <f t="shared" si="388"/>
        <v>0.97976838286591317</v>
      </c>
      <c r="I3466" s="10">
        <f t="shared" si="389"/>
        <v>0.97976838286591317</v>
      </c>
      <c r="J3466" s="10">
        <f t="shared" si="390"/>
        <v>0.97976838286591317</v>
      </c>
    </row>
    <row r="3467" spans="1:10" x14ac:dyDescent="0.3">
      <c r="A3467" s="6">
        <v>45071.375</v>
      </c>
      <c r="B3467" s="7">
        <v>57.16</v>
      </c>
      <c r="C3467" s="7">
        <v>58.39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1.021518544436669</v>
      </c>
      <c r="H3467" s="5">
        <f t="shared" si="388"/>
        <v>1.021518544436669</v>
      </c>
      <c r="I3467" s="10">
        <f t="shared" si="389"/>
        <v>1.0154220215352554</v>
      </c>
      <c r="J3467" s="10">
        <f t="shared" si="390"/>
        <v>1.0077110107676277</v>
      </c>
    </row>
    <row r="3468" spans="1:10" x14ac:dyDescent="0.3">
      <c r="A3468" s="6">
        <v>45071.416666666664</v>
      </c>
      <c r="B3468" s="7">
        <v>74.86</v>
      </c>
      <c r="C3468" s="7">
        <v>76.47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1.0215068127170719</v>
      </c>
      <c r="H3468" s="5">
        <f t="shared" si="388"/>
        <v>1.0215068127170719</v>
      </c>
      <c r="I3468" s="10">
        <f t="shared" si="389"/>
        <v>1.0154220215352554</v>
      </c>
      <c r="J3468" s="10">
        <f t="shared" si="390"/>
        <v>1.0077110107676277</v>
      </c>
    </row>
    <row r="3469" spans="1:10" x14ac:dyDescent="0.3">
      <c r="A3469" s="6">
        <v>45071.458333333336</v>
      </c>
      <c r="B3469" s="7">
        <v>105.83</v>
      </c>
      <c r="C3469" s="7">
        <v>108.09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1.0213550033071908</v>
      </c>
      <c r="H3469" s="5">
        <f t="shared" si="388"/>
        <v>1.0213550033071908</v>
      </c>
      <c r="I3469" s="10">
        <f t="shared" si="389"/>
        <v>1.0154220215352554</v>
      </c>
      <c r="J3469" s="10">
        <f t="shared" si="390"/>
        <v>1.0077110107676277</v>
      </c>
    </row>
    <row r="3470" spans="1:10" x14ac:dyDescent="0.3">
      <c r="A3470" s="6">
        <v>45071.5</v>
      </c>
      <c r="B3470" s="7">
        <v>92.19</v>
      </c>
      <c r="C3470" s="7">
        <v>94.17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1.021477383664172</v>
      </c>
      <c r="H3470" s="5">
        <f t="shared" si="388"/>
        <v>1.021477383664172</v>
      </c>
      <c r="I3470" s="10">
        <f t="shared" si="389"/>
        <v>1.0154220215352554</v>
      </c>
      <c r="J3470" s="10">
        <f t="shared" si="390"/>
        <v>1.0077110107676277</v>
      </c>
    </row>
    <row r="3471" spans="1:10" x14ac:dyDescent="0.3">
      <c r="A3471" s="6">
        <v>45071.541666666664</v>
      </c>
      <c r="B3471" s="7">
        <v>73.87</v>
      </c>
      <c r="C3471" s="7">
        <v>75.44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1.0212535535400027</v>
      </c>
      <c r="H3471" s="5">
        <f t="shared" si="388"/>
        <v>1.0212535535400027</v>
      </c>
      <c r="I3471" s="10">
        <f t="shared" si="389"/>
        <v>1.0154220215352554</v>
      </c>
      <c r="J3471" s="10">
        <f t="shared" si="390"/>
        <v>1.0077110107676277</v>
      </c>
    </row>
    <row r="3472" spans="1:10" x14ac:dyDescent="0.3">
      <c r="A3472" s="6">
        <v>45071.583333333336</v>
      </c>
      <c r="B3472" s="7">
        <v>53.38</v>
      </c>
      <c r="C3472" s="7">
        <v>54.52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1.0213563132259273</v>
      </c>
      <c r="H3472" s="5">
        <f t="shared" si="388"/>
        <v>1.0213563132259273</v>
      </c>
      <c r="I3472" s="10">
        <f t="shared" si="389"/>
        <v>1.0154220215352554</v>
      </c>
      <c r="J3472" s="10">
        <f t="shared" si="390"/>
        <v>1.0077110107676277</v>
      </c>
    </row>
    <row r="3473" spans="1:10" x14ac:dyDescent="0.3">
      <c r="A3473" s="6">
        <v>45071.625</v>
      </c>
      <c r="B3473" s="7">
        <v>0</v>
      </c>
      <c r="C3473" s="7">
        <v>0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</v>
      </c>
      <c r="H3473" s="5">
        <f t="shared" si="388"/>
        <v>1</v>
      </c>
      <c r="I3473" s="10">
        <f t="shared" si="389"/>
        <v>1</v>
      </c>
      <c r="J3473" s="10">
        <f t="shared" si="390"/>
        <v>1</v>
      </c>
    </row>
    <row r="3474" spans="1:10" x14ac:dyDescent="0.3">
      <c r="A3474" s="6">
        <v>45071.666666666664</v>
      </c>
      <c r="B3474" s="7">
        <v>0</v>
      </c>
      <c r="C3474" s="7">
        <v>0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</v>
      </c>
      <c r="H3474" s="5">
        <f t="shared" si="388"/>
        <v>1</v>
      </c>
      <c r="I3474" s="10">
        <f t="shared" si="389"/>
        <v>1</v>
      </c>
      <c r="J3474" s="10">
        <f t="shared" si="390"/>
        <v>1</v>
      </c>
    </row>
    <row r="3475" spans="1:10" x14ac:dyDescent="0.3">
      <c r="A3475" s="6">
        <v>45071.708333333336</v>
      </c>
      <c r="B3475" s="7">
        <v>82.1</v>
      </c>
      <c r="C3475" s="7">
        <v>83.86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1.0214372716199758</v>
      </c>
      <c r="H3475" s="5">
        <f t="shared" si="388"/>
        <v>1.0214372716199758</v>
      </c>
      <c r="I3475" s="10">
        <f t="shared" si="389"/>
        <v>1.0154220215352554</v>
      </c>
      <c r="J3475" s="10">
        <f t="shared" si="390"/>
        <v>1.0077110107676277</v>
      </c>
    </row>
    <row r="3476" spans="1:10" x14ac:dyDescent="0.3">
      <c r="A3476" s="6">
        <v>45071.75</v>
      </c>
      <c r="B3476" s="7">
        <v>143.11000000000001</v>
      </c>
      <c r="C3476" s="7">
        <v>146.16999999999999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1.0213821535881489</v>
      </c>
      <c r="H3476" s="5">
        <f t="shared" si="388"/>
        <v>1.0213821535881489</v>
      </c>
      <c r="I3476" s="10">
        <f t="shared" si="389"/>
        <v>1.0154220215352554</v>
      </c>
      <c r="J3476" s="10">
        <f t="shared" si="390"/>
        <v>1.0077110107676277</v>
      </c>
    </row>
    <row r="3477" spans="1:10" x14ac:dyDescent="0.3">
      <c r="A3477" s="6">
        <v>45071.791666666664</v>
      </c>
      <c r="B3477" s="7">
        <v>157.78</v>
      </c>
      <c r="C3477" s="7">
        <v>155.05000000000001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0.98269742679680572</v>
      </c>
      <c r="H3477" s="5">
        <f t="shared" si="388"/>
        <v>0.98269742679680572</v>
      </c>
      <c r="I3477" s="10">
        <f t="shared" si="389"/>
        <v>0.98269742679680572</v>
      </c>
      <c r="J3477" s="10">
        <f t="shared" si="390"/>
        <v>0.98269742679680572</v>
      </c>
    </row>
    <row r="3478" spans="1:10" x14ac:dyDescent="0.3">
      <c r="A3478" s="6">
        <v>45071.833333333336</v>
      </c>
      <c r="B3478" s="7">
        <v>133.49</v>
      </c>
      <c r="C3478" s="7">
        <v>131.16999999999999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0.98262042100531855</v>
      </c>
      <c r="H3478" s="5">
        <f t="shared" si="388"/>
        <v>0.98262042100531855</v>
      </c>
      <c r="I3478" s="10">
        <f t="shared" si="389"/>
        <v>0.98262042100531855</v>
      </c>
      <c r="J3478" s="10">
        <f t="shared" si="390"/>
        <v>0.98262042100531855</v>
      </c>
    </row>
    <row r="3479" spans="1:10" x14ac:dyDescent="0.3">
      <c r="A3479" s="6">
        <v>45071.875</v>
      </c>
      <c r="B3479" s="7">
        <v>163.41</v>
      </c>
      <c r="C3479" s="7">
        <v>160.58000000000001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0.98268159843338854</v>
      </c>
      <c r="H3479" s="5">
        <f t="shared" si="388"/>
        <v>0.98268159843338854</v>
      </c>
      <c r="I3479" s="10">
        <f t="shared" si="389"/>
        <v>0.98268159843338854</v>
      </c>
      <c r="J3479" s="10">
        <f t="shared" si="390"/>
        <v>0.98268159843338854</v>
      </c>
    </row>
    <row r="3480" spans="1:10" x14ac:dyDescent="0.3">
      <c r="A3480" s="6">
        <v>45071.916666666664</v>
      </c>
      <c r="B3480" s="7">
        <v>148.91</v>
      </c>
      <c r="C3480" s="7">
        <v>146.33000000000001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0.98267409844872755</v>
      </c>
      <c r="H3480" s="5">
        <f t="shared" si="388"/>
        <v>0.98267409844872755</v>
      </c>
      <c r="I3480" s="10">
        <f t="shared" si="389"/>
        <v>0.98267409844872755</v>
      </c>
      <c r="J3480" s="10">
        <f t="shared" si="390"/>
        <v>0.98267409844872755</v>
      </c>
    </row>
    <row r="3481" spans="1:10" x14ac:dyDescent="0.3">
      <c r="A3481" s="6">
        <v>45071.958333333336</v>
      </c>
      <c r="B3481" s="7">
        <v>132.62</v>
      </c>
      <c r="C3481" s="7">
        <v>130.32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0.98265721610616796</v>
      </c>
      <c r="H3481" s="5">
        <f t="shared" si="388"/>
        <v>0.98265721610616796</v>
      </c>
      <c r="I3481" s="10">
        <f t="shared" si="389"/>
        <v>0.98265721610616796</v>
      </c>
      <c r="J3481" s="10">
        <f t="shared" si="390"/>
        <v>0.98265721610616796</v>
      </c>
    </row>
    <row r="3482" spans="1:10" x14ac:dyDescent="0.3">
      <c r="A3482" s="6">
        <v>45072</v>
      </c>
      <c r="B3482" s="7">
        <v>132.62</v>
      </c>
      <c r="C3482" s="7">
        <v>130.32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0.98265721610616796</v>
      </c>
      <c r="H3482" s="5">
        <f t="shared" si="388"/>
        <v>0.98265721610616796</v>
      </c>
      <c r="I3482" s="10">
        <f t="shared" si="389"/>
        <v>0.98265721610616796</v>
      </c>
      <c r="J3482" s="10">
        <f t="shared" si="390"/>
        <v>0.98265721610616796</v>
      </c>
    </row>
    <row r="3483" spans="1:10" x14ac:dyDescent="0.3">
      <c r="A3483" s="6">
        <v>45072.041666666664</v>
      </c>
      <c r="B3483" s="7">
        <v>132.63</v>
      </c>
      <c r="C3483" s="7">
        <v>130.74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0.98574983035512342</v>
      </c>
      <c r="H3483" s="5">
        <f t="shared" si="388"/>
        <v>0.98574983035512342</v>
      </c>
      <c r="I3483" s="10">
        <f t="shared" si="389"/>
        <v>0.98574983035512342</v>
      </c>
      <c r="J3483" s="10">
        <f t="shared" si="390"/>
        <v>0.98574983035512342</v>
      </c>
    </row>
    <row r="3484" spans="1:10" x14ac:dyDescent="0.3">
      <c r="A3484" s="6">
        <v>45072.083333333336</v>
      </c>
      <c r="B3484" s="7">
        <v>131.46</v>
      </c>
      <c r="C3484" s="7">
        <v>129.59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0.98577514072721739</v>
      </c>
      <c r="H3484" s="5">
        <f t="shared" si="388"/>
        <v>0.98577514072721739</v>
      </c>
      <c r="I3484" s="10">
        <f t="shared" si="389"/>
        <v>0.98577514072721739</v>
      </c>
      <c r="J3484" s="10">
        <f t="shared" si="390"/>
        <v>0.98577514072721739</v>
      </c>
    </row>
    <row r="3485" spans="1:10" x14ac:dyDescent="0.3">
      <c r="A3485" s="6">
        <v>45072.125</v>
      </c>
      <c r="B3485" s="7">
        <v>131.46</v>
      </c>
      <c r="C3485" s="7">
        <v>129.59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0.98577514072721739</v>
      </c>
      <c r="H3485" s="5">
        <f t="shared" si="388"/>
        <v>0.98577514072721739</v>
      </c>
      <c r="I3485" s="10">
        <f t="shared" si="389"/>
        <v>0.98577514072721739</v>
      </c>
      <c r="J3485" s="10">
        <f t="shared" si="390"/>
        <v>0.98577514072721739</v>
      </c>
    </row>
    <row r="3486" spans="1:10" x14ac:dyDescent="0.3">
      <c r="A3486" s="6">
        <v>45072.166666666664</v>
      </c>
      <c r="B3486" s="7">
        <v>131.46</v>
      </c>
      <c r="C3486" s="7">
        <v>129.59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0.98577514072721739</v>
      </c>
      <c r="H3486" s="5">
        <f t="shared" si="388"/>
        <v>0.98577514072721739</v>
      </c>
      <c r="I3486" s="10">
        <f t="shared" si="389"/>
        <v>0.98577514072721739</v>
      </c>
      <c r="J3486" s="10">
        <f t="shared" si="390"/>
        <v>0.98577514072721739</v>
      </c>
    </row>
    <row r="3487" spans="1:10" x14ac:dyDescent="0.3">
      <c r="A3487" s="6">
        <v>45072.208333333336</v>
      </c>
      <c r="B3487" s="7">
        <v>131.46</v>
      </c>
      <c r="C3487" s="7">
        <v>129.59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0.98577514072721739</v>
      </c>
      <c r="H3487" s="5">
        <f t="shared" si="388"/>
        <v>0.98577514072721739</v>
      </c>
      <c r="I3487" s="10">
        <f t="shared" si="389"/>
        <v>0.98577514072721739</v>
      </c>
      <c r="J3487" s="10">
        <f t="shared" si="390"/>
        <v>0.98577514072721739</v>
      </c>
    </row>
    <row r="3488" spans="1:10" x14ac:dyDescent="0.3">
      <c r="A3488" s="6">
        <v>45072.25</v>
      </c>
      <c r="B3488" s="7">
        <v>135.41999999999999</v>
      </c>
      <c r="C3488" s="7">
        <v>133.49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0.98574804312509245</v>
      </c>
      <c r="H3488" s="5">
        <f t="shared" si="388"/>
        <v>0.98574804312509245</v>
      </c>
      <c r="I3488" s="10">
        <f t="shared" si="389"/>
        <v>0.98574804312509245</v>
      </c>
      <c r="J3488" s="10">
        <f t="shared" si="390"/>
        <v>0.98574804312509245</v>
      </c>
    </row>
    <row r="3489" spans="1:10" x14ac:dyDescent="0.3">
      <c r="A3489" s="6">
        <v>45072.291666666664</v>
      </c>
      <c r="B3489" s="7">
        <v>149.82</v>
      </c>
      <c r="C3489" s="7">
        <v>147.68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0.98571619276465106</v>
      </c>
      <c r="H3489" s="5">
        <f t="shared" si="388"/>
        <v>0.98571619276465106</v>
      </c>
      <c r="I3489" s="10">
        <f t="shared" si="389"/>
        <v>0.98571619276465106</v>
      </c>
      <c r="J3489" s="10">
        <f t="shared" si="390"/>
        <v>0.98571619276465106</v>
      </c>
    </row>
    <row r="3490" spans="1:10" x14ac:dyDescent="0.3">
      <c r="A3490" s="6">
        <v>45072.333333333336</v>
      </c>
      <c r="B3490" s="7">
        <v>147.53</v>
      </c>
      <c r="C3490" s="7">
        <v>145.43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0.98576560699518745</v>
      </c>
      <c r="H3490" s="5">
        <f t="shared" si="388"/>
        <v>0.98576560699518745</v>
      </c>
      <c r="I3490" s="10">
        <f t="shared" si="389"/>
        <v>0.98576560699518745</v>
      </c>
      <c r="J3490" s="10">
        <f t="shared" si="390"/>
        <v>0.98576560699518745</v>
      </c>
    </row>
    <row r="3491" spans="1:10" x14ac:dyDescent="0.3">
      <c r="A3491" s="6">
        <v>45072.375</v>
      </c>
      <c r="B3491" s="7">
        <v>63.04</v>
      </c>
      <c r="C3491" s="7">
        <v>64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1.015228426395939</v>
      </c>
      <c r="H3491" s="5">
        <f t="shared" si="388"/>
        <v>1.015228426395939</v>
      </c>
      <c r="I3491" s="10">
        <f t="shared" si="389"/>
        <v>1.015228426395939</v>
      </c>
      <c r="J3491" s="10">
        <f t="shared" si="390"/>
        <v>1.0077110107676277</v>
      </c>
    </row>
    <row r="3492" spans="1:10" x14ac:dyDescent="0.3">
      <c r="A3492" s="6">
        <v>45072.416666666664</v>
      </c>
      <c r="B3492" s="7">
        <v>14.2</v>
      </c>
      <c r="C3492" s="7">
        <v>14.42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1.0154929577464789</v>
      </c>
      <c r="H3492" s="5">
        <f t="shared" si="388"/>
        <v>1.0154929577464789</v>
      </c>
      <c r="I3492" s="10">
        <f t="shared" si="389"/>
        <v>1.0154220215352554</v>
      </c>
      <c r="J3492" s="10">
        <f t="shared" si="390"/>
        <v>1.0077110107676277</v>
      </c>
    </row>
    <row r="3493" spans="1:10" x14ac:dyDescent="0.3">
      <c r="A3493" s="6">
        <v>45072.458333333336</v>
      </c>
      <c r="B3493" s="7">
        <v>23.4</v>
      </c>
      <c r="C3493" s="7">
        <v>23.75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1.0149572649572651</v>
      </c>
      <c r="H3493" s="5">
        <f t="shared" si="388"/>
        <v>1.0149572649572651</v>
      </c>
      <c r="I3493" s="10">
        <f t="shared" si="389"/>
        <v>1.0149572649572651</v>
      </c>
      <c r="J3493" s="10">
        <f t="shared" si="390"/>
        <v>1.0077110107676277</v>
      </c>
    </row>
    <row r="3494" spans="1:10" x14ac:dyDescent="0.3">
      <c r="A3494" s="6">
        <v>45072.5</v>
      </c>
      <c r="B3494" s="7">
        <v>0</v>
      </c>
      <c r="C3494" s="7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10">
        <f t="shared" si="389"/>
        <v>1</v>
      </c>
      <c r="J3494" s="10">
        <f t="shared" si="390"/>
        <v>1</v>
      </c>
    </row>
    <row r="3495" spans="1:10" x14ac:dyDescent="0.3">
      <c r="A3495" s="6">
        <v>45072.541666666664</v>
      </c>
      <c r="B3495" s="7">
        <v>0</v>
      </c>
      <c r="C3495" s="7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10">
        <f t="shared" si="389"/>
        <v>1</v>
      </c>
      <c r="J3495" s="10">
        <f t="shared" si="390"/>
        <v>1</v>
      </c>
    </row>
    <row r="3496" spans="1:10" x14ac:dyDescent="0.3">
      <c r="A3496" s="6">
        <v>45072.583333333336</v>
      </c>
      <c r="B3496" s="7">
        <v>0</v>
      </c>
      <c r="C3496" s="7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10">
        <f t="shared" si="389"/>
        <v>1</v>
      </c>
      <c r="J3496" s="10">
        <f t="shared" si="390"/>
        <v>1</v>
      </c>
    </row>
    <row r="3497" spans="1:10" x14ac:dyDescent="0.3">
      <c r="A3497" s="6">
        <v>45072.625</v>
      </c>
      <c r="B3497" s="7">
        <v>0</v>
      </c>
      <c r="C3497" s="7">
        <v>0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</v>
      </c>
      <c r="H3497" s="5">
        <f t="shared" si="388"/>
        <v>1</v>
      </c>
      <c r="I3497" s="10">
        <f t="shared" si="389"/>
        <v>1</v>
      </c>
      <c r="J3497" s="10">
        <f t="shared" si="390"/>
        <v>1</v>
      </c>
    </row>
    <row r="3498" spans="1:10" x14ac:dyDescent="0.3">
      <c r="A3498" s="6">
        <v>45072.666666666664</v>
      </c>
      <c r="B3498" s="7">
        <v>0</v>
      </c>
      <c r="C3498" s="7">
        <v>0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</v>
      </c>
      <c r="H3498" s="5">
        <f t="shared" si="388"/>
        <v>1</v>
      </c>
      <c r="I3498" s="10">
        <f t="shared" si="389"/>
        <v>1</v>
      </c>
      <c r="J3498" s="10">
        <f t="shared" si="390"/>
        <v>1</v>
      </c>
    </row>
    <row r="3499" spans="1:10" x14ac:dyDescent="0.3">
      <c r="A3499" s="6">
        <v>45072.708333333336</v>
      </c>
      <c r="B3499" s="7">
        <v>103.2</v>
      </c>
      <c r="C3499" s="7">
        <v>0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0</v>
      </c>
      <c r="H3499" s="5">
        <f t="shared" si="388"/>
        <v>0.96144494616186171</v>
      </c>
      <c r="I3499" s="10">
        <f t="shared" si="389"/>
        <v>0.96915595692948941</v>
      </c>
      <c r="J3499" s="10">
        <f t="shared" si="390"/>
        <v>0.97686696769711712</v>
      </c>
    </row>
    <row r="3500" spans="1:10" x14ac:dyDescent="0.3">
      <c r="A3500" s="6">
        <v>45072.75</v>
      </c>
      <c r="B3500" s="7">
        <v>134.74</v>
      </c>
      <c r="C3500" s="7">
        <v>54.99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0.40811934095294639</v>
      </c>
      <c r="H3500" s="5">
        <f t="shared" si="388"/>
        <v>0.96144494616186171</v>
      </c>
      <c r="I3500" s="10">
        <f t="shared" si="389"/>
        <v>0.96915595692948941</v>
      </c>
      <c r="J3500" s="10">
        <f t="shared" si="390"/>
        <v>0.97686696769711712</v>
      </c>
    </row>
    <row r="3501" spans="1:10" x14ac:dyDescent="0.3">
      <c r="A3501" s="6">
        <v>45072.791666666664</v>
      </c>
      <c r="B3501" s="7">
        <v>117.65</v>
      </c>
      <c r="C3501" s="7">
        <v>111.31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0.94611134721631962</v>
      </c>
      <c r="H3501" s="5">
        <f t="shared" si="388"/>
        <v>0.96144494616186171</v>
      </c>
      <c r="I3501" s="10">
        <f t="shared" si="389"/>
        <v>0.96915595692948941</v>
      </c>
      <c r="J3501" s="10">
        <f t="shared" si="390"/>
        <v>0.97686696769711712</v>
      </c>
    </row>
    <row r="3502" spans="1:10" x14ac:dyDescent="0.3">
      <c r="A3502" s="6">
        <v>45072.833333333336</v>
      </c>
      <c r="B3502" s="7">
        <v>113.24</v>
      </c>
      <c r="C3502" s="7">
        <v>112.78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0.99593783115506895</v>
      </c>
      <c r="H3502" s="5">
        <f t="shared" si="388"/>
        <v>0.99593783115506895</v>
      </c>
      <c r="I3502" s="10">
        <f t="shared" si="389"/>
        <v>0.99593783115506895</v>
      </c>
      <c r="J3502" s="10">
        <f t="shared" si="390"/>
        <v>0.99593783115506895</v>
      </c>
    </row>
    <row r="3503" spans="1:10" x14ac:dyDescent="0.3">
      <c r="A3503" s="6">
        <v>45072.875</v>
      </c>
      <c r="B3503" s="7">
        <v>113.24</v>
      </c>
      <c r="C3503" s="7">
        <v>112.78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0.99593783115506895</v>
      </c>
      <c r="H3503" s="5">
        <f t="shared" si="388"/>
        <v>0.99593783115506895</v>
      </c>
      <c r="I3503" s="10">
        <f t="shared" si="389"/>
        <v>0.99593783115506895</v>
      </c>
      <c r="J3503" s="10">
        <f t="shared" si="390"/>
        <v>0.99593783115506895</v>
      </c>
    </row>
    <row r="3504" spans="1:10" x14ac:dyDescent="0.3">
      <c r="A3504" s="6">
        <v>45072.916666666664</v>
      </c>
      <c r="B3504" s="7">
        <v>113.91</v>
      </c>
      <c r="C3504" s="7">
        <v>113.44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0.99587393556316395</v>
      </c>
      <c r="H3504" s="5">
        <f t="shared" si="388"/>
        <v>0.99587393556316395</v>
      </c>
      <c r="I3504" s="10">
        <f t="shared" si="389"/>
        <v>0.99587393556316395</v>
      </c>
      <c r="J3504" s="10">
        <f t="shared" si="390"/>
        <v>0.99587393556316395</v>
      </c>
    </row>
    <row r="3505" spans="1:10" x14ac:dyDescent="0.3">
      <c r="A3505" s="6">
        <v>45072.958333333336</v>
      </c>
      <c r="B3505" s="7">
        <v>110.9</v>
      </c>
      <c r="C3505" s="7">
        <v>110.45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0.99594229035166815</v>
      </c>
      <c r="H3505" s="5">
        <f t="shared" si="388"/>
        <v>0.99594229035166815</v>
      </c>
      <c r="I3505" s="10">
        <f t="shared" si="389"/>
        <v>0.99594229035166815</v>
      </c>
      <c r="J3505" s="10">
        <f t="shared" si="390"/>
        <v>0.99594229035166815</v>
      </c>
    </row>
    <row r="3506" spans="1:10" x14ac:dyDescent="0.3">
      <c r="A3506" s="6">
        <v>45073</v>
      </c>
      <c r="B3506" s="7">
        <v>104.37</v>
      </c>
      <c r="C3506" s="7">
        <v>103.95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0.99597585513078468</v>
      </c>
      <c r="H3506" s="5">
        <f t="shared" si="388"/>
        <v>0.99597585513078468</v>
      </c>
      <c r="I3506" s="10">
        <f t="shared" si="389"/>
        <v>0.99597585513078468</v>
      </c>
      <c r="J3506" s="10">
        <f t="shared" si="390"/>
        <v>0.99597585513078468</v>
      </c>
    </row>
    <row r="3507" spans="1:10" x14ac:dyDescent="0.3">
      <c r="A3507" s="6">
        <v>45073.041666666664</v>
      </c>
      <c r="B3507" s="7">
        <v>100.93</v>
      </c>
      <c r="C3507" s="7">
        <v>99.58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0.98662439314376293</v>
      </c>
      <c r="H3507" s="5">
        <f t="shared" si="388"/>
        <v>0.98662439314376293</v>
      </c>
      <c r="I3507" s="10">
        <f t="shared" si="389"/>
        <v>0.98662439314376293</v>
      </c>
      <c r="J3507" s="10">
        <f t="shared" si="390"/>
        <v>0.98662439314376293</v>
      </c>
    </row>
    <row r="3508" spans="1:10" x14ac:dyDescent="0.3">
      <c r="A3508" s="6">
        <v>45073.083333333336</v>
      </c>
      <c r="B3508" s="7">
        <v>100.26</v>
      </c>
      <c r="C3508" s="7">
        <v>98.92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0.98663474965090758</v>
      </c>
      <c r="H3508" s="5">
        <f t="shared" si="388"/>
        <v>0.98663474965090758</v>
      </c>
      <c r="I3508" s="10">
        <f t="shared" si="389"/>
        <v>0.98663474965090758</v>
      </c>
      <c r="J3508" s="10">
        <f t="shared" si="390"/>
        <v>0.98663474965090758</v>
      </c>
    </row>
    <row r="3509" spans="1:10" x14ac:dyDescent="0.3">
      <c r="A3509" s="6">
        <v>45073.125</v>
      </c>
      <c r="B3509" s="7">
        <v>88.96</v>
      </c>
      <c r="C3509" s="7">
        <v>87.77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0.98662320143884896</v>
      </c>
      <c r="H3509" s="5">
        <f t="shared" si="388"/>
        <v>0.98662320143884896</v>
      </c>
      <c r="I3509" s="10">
        <f t="shared" si="389"/>
        <v>0.98662320143884896</v>
      </c>
      <c r="J3509" s="10">
        <f t="shared" si="390"/>
        <v>0.98662320143884896</v>
      </c>
    </row>
    <row r="3510" spans="1:10" x14ac:dyDescent="0.3">
      <c r="A3510" s="6">
        <v>45073.166666666664</v>
      </c>
      <c r="B3510" s="7">
        <v>82.94</v>
      </c>
      <c r="C3510" s="7">
        <v>81.83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0.9866168314444177</v>
      </c>
      <c r="H3510" s="5">
        <f t="shared" si="388"/>
        <v>0.9866168314444177</v>
      </c>
      <c r="I3510" s="10">
        <f t="shared" si="389"/>
        <v>0.9866168314444177</v>
      </c>
      <c r="J3510" s="10">
        <f t="shared" si="390"/>
        <v>0.9866168314444177</v>
      </c>
    </row>
    <row r="3511" spans="1:10" x14ac:dyDescent="0.3">
      <c r="A3511" s="6">
        <v>45073.208333333336</v>
      </c>
      <c r="B3511" s="7">
        <v>100.06</v>
      </c>
      <c r="C3511" s="7">
        <v>98.72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0.98660803517889262</v>
      </c>
      <c r="H3511" s="5">
        <f t="shared" si="388"/>
        <v>0.98660803517889262</v>
      </c>
      <c r="I3511" s="10">
        <f t="shared" si="389"/>
        <v>0.98660803517889262</v>
      </c>
      <c r="J3511" s="10">
        <f t="shared" si="390"/>
        <v>0.98660803517889262</v>
      </c>
    </row>
    <row r="3512" spans="1:10" x14ac:dyDescent="0.3">
      <c r="A3512" s="6">
        <v>45073.25</v>
      </c>
      <c r="B3512" s="7">
        <v>106.33</v>
      </c>
      <c r="C3512" s="7">
        <v>104.9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0.9865513025486693</v>
      </c>
      <c r="H3512" s="5">
        <f t="shared" si="388"/>
        <v>0.9865513025486693</v>
      </c>
      <c r="I3512" s="10">
        <f t="shared" si="389"/>
        <v>0.9865513025486693</v>
      </c>
      <c r="J3512" s="10">
        <f t="shared" si="390"/>
        <v>0.9865513025486693</v>
      </c>
    </row>
    <row r="3513" spans="1:10" x14ac:dyDescent="0.3">
      <c r="A3513" s="6">
        <v>45073.291666666664</v>
      </c>
      <c r="B3513" s="7">
        <v>103.67</v>
      </c>
      <c r="C3513" s="7">
        <v>102.28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0.98659207099450175</v>
      </c>
      <c r="H3513" s="5">
        <f t="shared" si="388"/>
        <v>0.98659207099450175</v>
      </c>
      <c r="I3513" s="10">
        <f t="shared" si="389"/>
        <v>0.98659207099450175</v>
      </c>
      <c r="J3513" s="10">
        <f t="shared" si="390"/>
        <v>0.98659207099450175</v>
      </c>
    </row>
    <row r="3514" spans="1:10" x14ac:dyDescent="0.3">
      <c r="A3514" s="6">
        <v>45073.333333333336</v>
      </c>
      <c r="B3514" s="7">
        <v>126.61</v>
      </c>
      <c r="C3514" s="7">
        <v>124.91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0.98657294052602473</v>
      </c>
      <c r="H3514" s="5">
        <f t="shared" si="388"/>
        <v>0.98657294052602473</v>
      </c>
      <c r="I3514" s="10">
        <f t="shared" si="389"/>
        <v>0.98657294052602473</v>
      </c>
      <c r="J3514" s="10">
        <f t="shared" si="390"/>
        <v>0.98657294052602473</v>
      </c>
    </row>
    <row r="3515" spans="1:10" x14ac:dyDescent="0.3">
      <c r="A3515" s="6">
        <v>45073.375</v>
      </c>
      <c r="B3515" s="7">
        <v>99.88</v>
      </c>
      <c r="C3515" s="7">
        <v>101.74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1.0186223468161795</v>
      </c>
      <c r="H3515" s="5">
        <f t="shared" si="388"/>
        <v>1.0186223468161795</v>
      </c>
      <c r="I3515" s="10">
        <f t="shared" si="389"/>
        <v>1.0154220215352554</v>
      </c>
      <c r="J3515" s="10">
        <f t="shared" si="390"/>
        <v>1.0077110107676277</v>
      </c>
    </row>
    <row r="3516" spans="1:10" x14ac:dyDescent="0.3">
      <c r="A3516" s="6">
        <v>45073.416666666664</v>
      </c>
      <c r="B3516" s="7">
        <v>9.6199999999999992</v>
      </c>
      <c r="C3516" s="7">
        <v>9.8000000000000007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1.0187110187110189</v>
      </c>
      <c r="H3516" s="5">
        <f t="shared" si="388"/>
        <v>1.0187110187110189</v>
      </c>
      <c r="I3516" s="10">
        <f t="shared" si="389"/>
        <v>1.0154220215352554</v>
      </c>
      <c r="J3516" s="10">
        <f t="shared" si="390"/>
        <v>1.0077110107676277</v>
      </c>
    </row>
    <row r="3517" spans="1:10" x14ac:dyDescent="0.3">
      <c r="A3517" s="6">
        <v>45073.458333333336</v>
      </c>
      <c r="B3517" s="7">
        <v>57.22</v>
      </c>
      <c r="C3517" s="7">
        <v>58.28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1.0185249912617966</v>
      </c>
      <c r="H3517" s="5">
        <f t="shared" si="388"/>
        <v>1.0185249912617966</v>
      </c>
      <c r="I3517" s="10">
        <f t="shared" si="389"/>
        <v>1.0154220215352554</v>
      </c>
      <c r="J3517" s="10">
        <f t="shared" si="390"/>
        <v>1.0077110107676277</v>
      </c>
    </row>
    <row r="3518" spans="1:10" x14ac:dyDescent="0.3">
      <c r="A3518" s="6">
        <v>45073.5</v>
      </c>
      <c r="B3518" s="7">
        <v>79.75</v>
      </c>
      <c r="C3518" s="7">
        <v>81.23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1.0185579937304077</v>
      </c>
      <c r="H3518" s="5">
        <f t="shared" si="388"/>
        <v>1.0185579937304077</v>
      </c>
      <c r="I3518" s="10">
        <f t="shared" si="389"/>
        <v>1.0154220215352554</v>
      </c>
      <c r="J3518" s="10">
        <f t="shared" si="390"/>
        <v>1.0077110107676277</v>
      </c>
    </row>
    <row r="3519" spans="1:10" x14ac:dyDescent="0.3">
      <c r="A3519" s="6">
        <v>45073.541666666664</v>
      </c>
      <c r="B3519" s="7">
        <v>54.15</v>
      </c>
      <c r="C3519" s="7">
        <v>55.16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1.01865189289012</v>
      </c>
      <c r="H3519" s="5">
        <f t="shared" si="388"/>
        <v>1.01865189289012</v>
      </c>
      <c r="I3519" s="10">
        <f t="shared" si="389"/>
        <v>1.0154220215352554</v>
      </c>
      <c r="J3519" s="10">
        <f t="shared" si="390"/>
        <v>1.0077110107676277</v>
      </c>
    </row>
    <row r="3520" spans="1:10" x14ac:dyDescent="0.3">
      <c r="A3520" s="6">
        <v>45073.583333333336</v>
      </c>
      <c r="B3520" s="7">
        <v>74.56</v>
      </c>
      <c r="C3520" s="7">
        <v>75.94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1.0185085836909871</v>
      </c>
      <c r="H3520" s="5">
        <f t="shared" si="388"/>
        <v>1.0185085836909871</v>
      </c>
      <c r="I3520" s="10">
        <f t="shared" si="389"/>
        <v>1.0154220215352554</v>
      </c>
      <c r="J3520" s="10">
        <f t="shared" si="390"/>
        <v>1.0077110107676277</v>
      </c>
    </row>
    <row r="3521" spans="1:10" x14ac:dyDescent="0.3">
      <c r="A3521" s="6">
        <v>45073.625</v>
      </c>
      <c r="B3521" s="7">
        <v>0</v>
      </c>
      <c r="C3521" s="7">
        <v>0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</v>
      </c>
      <c r="H3521" s="5">
        <f t="shared" si="388"/>
        <v>1</v>
      </c>
      <c r="I3521" s="10">
        <f t="shared" si="389"/>
        <v>1</v>
      </c>
      <c r="J3521" s="10">
        <f t="shared" si="390"/>
        <v>1</v>
      </c>
    </row>
    <row r="3522" spans="1:10" x14ac:dyDescent="0.3">
      <c r="A3522" s="6">
        <v>45073.666666666664</v>
      </c>
      <c r="B3522" s="7">
        <v>0</v>
      </c>
      <c r="C3522" s="7">
        <v>0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</v>
      </c>
      <c r="H3522" s="5">
        <f t="shared" si="388"/>
        <v>1</v>
      </c>
      <c r="I3522" s="10">
        <f t="shared" si="389"/>
        <v>1</v>
      </c>
      <c r="J3522" s="10">
        <f t="shared" si="390"/>
        <v>1</v>
      </c>
    </row>
    <row r="3523" spans="1:10" x14ac:dyDescent="0.3">
      <c r="A3523" s="6">
        <v>45073.708333333336</v>
      </c>
      <c r="B3523" s="7">
        <v>0</v>
      </c>
      <c r="C3523" s="7">
        <v>0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</v>
      </c>
      <c r="H3523" s="5">
        <f t="shared" ref="H3523:H3586" si="395">MIN(MAX(G3523,$L$12),$M$12)</f>
        <v>1</v>
      </c>
      <c r="I3523" s="10">
        <f t="shared" ref="I3523:I3586" si="396">MIN(MAX(H3523,$L$10),$M$10)</f>
        <v>1</v>
      </c>
      <c r="J3523" s="10">
        <f t="shared" ref="J3523:J3586" si="397">MIN(MAX(I3523,$L$8),$M$8)</f>
        <v>1</v>
      </c>
    </row>
    <row r="3524" spans="1:10" x14ac:dyDescent="0.3">
      <c r="A3524" s="6">
        <v>45073.75</v>
      </c>
      <c r="B3524" s="7">
        <v>64.67</v>
      </c>
      <c r="C3524" s="7">
        <v>65.88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1.0187103757538269</v>
      </c>
      <c r="H3524" s="5">
        <f t="shared" si="395"/>
        <v>1.0187103757538269</v>
      </c>
      <c r="I3524" s="10">
        <f t="shared" si="396"/>
        <v>1.0154220215352554</v>
      </c>
      <c r="J3524" s="10">
        <f t="shared" si="397"/>
        <v>1.0077110107676277</v>
      </c>
    </row>
    <row r="3525" spans="1:10" x14ac:dyDescent="0.3">
      <c r="A3525" s="6">
        <v>45073.791666666664</v>
      </c>
      <c r="B3525" s="7">
        <v>139.94</v>
      </c>
      <c r="C3525" s="7">
        <v>138.30000000000001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0.98828069172502508</v>
      </c>
      <c r="H3525" s="5">
        <f t="shared" si="395"/>
        <v>0.98828069172502508</v>
      </c>
      <c r="I3525" s="10">
        <f t="shared" si="396"/>
        <v>0.98828069172502508</v>
      </c>
      <c r="J3525" s="10">
        <f t="shared" si="397"/>
        <v>0.98828069172502508</v>
      </c>
    </row>
    <row r="3526" spans="1:10" x14ac:dyDescent="0.3">
      <c r="A3526" s="6">
        <v>45073.833333333336</v>
      </c>
      <c r="B3526" s="7">
        <v>139.94</v>
      </c>
      <c r="C3526" s="7">
        <v>138.30000000000001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0.98828069172502508</v>
      </c>
      <c r="H3526" s="5">
        <f t="shared" si="395"/>
        <v>0.98828069172502508</v>
      </c>
      <c r="I3526" s="10">
        <f t="shared" si="396"/>
        <v>0.98828069172502508</v>
      </c>
      <c r="J3526" s="10">
        <f t="shared" si="397"/>
        <v>0.98828069172502508</v>
      </c>
    </row>
    <row r="3527" spans="1:10" x14ac:dyDescent="0.3">
      <c r="A3527" s="6">
        <v>45073.875</v>
      </c>
      <c r="B3527" s="7">
        <v>139.94</v>
      </c>
      <c r="C3527" s="7">
        <v>138.30000000000001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0.98828069172502508</v>
      </c>
      <c r="H3527" s="5">
        <f t="shared" si="395"/>
        <v>0.98828069172502508</v>
      </c>
      <c r="I3527" s="10">
        <f t="shared" si="396"/>
        <v>0.98828069172502508</v>
      </c>
      <c r="J3527" s="10">
        <f t="shared" si="397"/>
        <v>0.98828069172502508</v>
      </c>
    </row>
    <row r="3528" spans="1:10" x14ac:dyDescent="0.3">
      <c r="A3528" s="6">
        <v>45073.916666666664</v>
      </c>
      <c r="B3528" s="7">
        <v>139.94</v>
      </c>
      <c r="C3528" s="7">
        <v>138.30000000000001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0.98828069172502508</v>
      </c>
      <c r="H3528" s="5">
        <f t="shared" si="395"/>
        <v>0.98828069172502508</v>
      </c>
      <c r="I3528" s="10">
        <f t="shared" si="396"/>
        <v>0.98828069172502508</v>
      </c>
      <c r="J3528" s="10">
        <f t="shared" si="397"/>
        <v>0.98828069172502508</v>
      </c>
    </row>
    <row r="3529" spans="1:10" x14ac:dyDescent="0.3">
      <c r="A3529" s="6">
        <v>45073.958333333336</v>
      </c>
      <c r="B3529" s="7">
        <v>133.25</v>
      </c>
      <c r="C3529" s="7">
        <v>131.69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0.98829268292682926</v>
      </c>
      <c r="H3529" s="5">
        <f t="shared" si="395"/>
        <v>0.98829268292682926</v>
      </c>
      <c r="I3529" s="10">
        <f t="shared" si="396"/>
        <v>0.98829268292682926</v>
      </c>
      <c r="J3529" s="10">
        <f t="shared" si="397"/>
        <v>0.98829268292682926</v>
      </c>
    </row>
    <row r="3530" spans="1:10" x14ac:dyDescent="0.3">
      <c r="A3530" s="6">
        <v>45074</v>
      </c>
      <c r="B3530" s="7">
        <v>110.52</v>
      </c>
      <c r="C3530" s="7">
        <v>109.22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0.98823742309084328</v>
      </c>
      <c r="H3530" s="5">
        <f t="shared" si="395"/>
        <v>0.98823742309084328</v>
      </c>
      <c r="I3530" s="10">
        <f t="shared" si="396"/>
        <v>0.98823742309084328</v>
      </c>
      <c r="J3530" s="10">
        <f t="shared" si="397"/>
        <v>0.98823742309084328</v>
      </c>
    </row>
    <row r="3531" spans="1:10" x14ac:dyDescent="0.3">
      <c r="A3531" s="6">
        <v>45074.041666666664</v>
      </c>
      <c r="B3531" s="7">
        <v>132.15</v>
      </c>
      <c r="C3531" s="7">
        <v>131.1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0.99205448354143011</v>
      </c>
      <c r="H3531" s="5">
        <f t="shared" si="395"/>
        <v>0.99205448354143011</v>
      </c>
      <c r="I3531" s="10">
        <f t="shared" si="396"/>
        <v>0.99205448354143011</v>
      </c>
      <c r="J3531" s="10">
        <f t="shared" si="397"/>
        <v>0.99205448354143011</v>
      </c>
    </row>
    <row r="3532" spans="1:10" x14ac:dyDescent="0.3">
      <c r="A3532" s="6">
        <v>45074.083333333336</v>
      </c>
      <c r="B3532" s="7">
        <v>131.35</v>
      </c>
      <c r="C3532" s="7">
        <v>130.30000000000001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0.99200609059764</v>
      </c>
      <c r="H3532" s="5">
        <f t="shared" si="395"/>
        <v>0.99200609059764</v>
      </c>
      <c r="I3532" s="10">
        <f t="shared" si="396"/>
        <v>0.99200609059764</v>
      </c>
      <c r="J3532" s="10">
        <f t="shared" si="397"/>
        <v>0.99200609059764</v>
      </c>
    </row>
    <row r="3533" spans="1:10" x14ac:dyDescent="0.3">
      <c r="A3533" s="6">
        <v>45074.125</v>
      </c>
      <c r="B3533" s="7">
        <v>132.12</v>
      </c>
      <c r="C3533" s="7">
        <v>131.07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0.99205267938237962</v>
      </c>
      <c r="H3533" s="5">
        <f t="shared" si="395"/>
        <v>0.99205267938237962</v>
      </c>
      <c r="I3533" s="10">
        <f t="shared" si="396"/>
        <v>0.99205267938237962</v>
      </c>
      <c r="J3533" s="10">
        <f t="shared" si="397"/>
        <v>0.99205267938237962</v>
      </c>
    </row>
    <row r="3534" spans="1:10" x14ac:dyDescent="0.3">
      <c r="A3534" s="6">
        <v>45074.166666666664</v>
      </c>
      <c r="B3534" s="7">
        <v>131.5</v>
      </c>
      <c r="C3534" s="7">
        <v>130.44999999999999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0.99201520912547525</v>
      </c>
      <c r="H3534" s="5">
        <f t="shared" si="395"/>
        <v>0.99201520912547525</v>
      </c>
      <c r="I3534" s="10">
        <f t="shared" si="396"/>
        <v>0.99201520912547525</v>
      </c>
      <c r="J3534" s="10">
        <f t="shared" si="397"/>
        <v>0.99201520912547525</v>
      </c>
    </row>
    <row r="3535" spans="1:10" x14ac:dyDescent="0.3">
      <c r="A3535" s="6">
        <v>45074.208333333336</v>
      </c>
      <c r="B3535" s="7">
        <v>132.15</v>
      </c>
      <c r="C3535" s="7">
        <v>131.1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0.99205448354143011</v>
      </c>
      <c r="H3535" s="5">
        <f t="shared" si="395"/>
        <v>0.99205448354143011</v>
      </c>
      <c r="I3535" s="10">
        <f t="shared" si="396"/>
        <v>0.99205448354143011</v>
      </c>
      <c r="J3535" s="10">
        <f t="shared" si="397"/>
        <v>0.99205448354143011</v>
      </c>
    </row>
    <row r="3536" spans="1:10" x14ac:dyDescent="0.3">
      <c r="A3536" s="6">
        <v>45074.25</v>
      </c>
      <c r="B3536" s="7">
        <v>131.61000000000001</v>
      </c>
      <c r="C3536" s="7">
        <v>130.56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0.99202188283565074</v>
      </c>
      <c r="H3536" s="5">
        <f t="shared" si="395"/>
        <v>0.99202188283565074</v>
      </c>
      <c r="I3536" s="10">
        <f t="shared" si="396"/>
        <v>0.99202188283565074</v>
      </c>
      <c r="J3536" s="10">
        <f t="shared" si="397"/>
        <v>0.99202188283565074</v>
      </c>
    </row>
    <row r="3537" spans="1:10" x14ac:dyDescent="0.3">
      <c r="A3537" s="6">
        <v>45074.291666666664</v>
      </c>
      <c r="B3537" s="7">
        <v>128.49</v>
      </c>
      <c r="C3537" s="7">
        <v>127.46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0.99198381196980301</v>
      </c>
      <c r="H3537" s="5">
        <f t="shared" si="395"/>
        <v>0.99198381196980301</v>
      </c>
      <c r="I3537" s="10">
        <f t="shared" si="396"/>
        <v>0.99198381196980301</v>
      </c>
      <c r="J3537" s="10">
        <f t="shared" si="397"/>
        <v>0.99198381196980301</v>
      </c>
    </row>
    <row r="3538" spans="1:10" x14ac:dyDescent="0.3">
      <c r="A3538" s="6">
        <v>45074.333333333336</v>
      </c>
      <c r="B3538" s="7">
        <v>123.21</v>
      </c>
      <c r="C3538" s="7">
        <v>122.23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0.99204610015420835</v>
      </c>
      <c r="H3538" s="5">
        <f t="shared" si="395"/>
        <v>0.99204610015420835</v>
      </c>
      <c r="I3538" s="10">
        <f t="shared" si="396"/>
        <v>0.99204610015420835</v>
      </c>
      <c r="J3538" s="10">
        <f t="shared" si="397"/>
        <v>0.99204610015420835</v>
      </c>
    </row>
    <row r="3539" spans="1:10" x14ac:dyDescent="0.3">
      <c r="A3539" s="6">
        <v>45074.375</v>
      </c>
      <c r="B3539" s="7">
        <v>25.05</v>
      </c>
      <c r="C3539" s="7">
        <v>25.47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1.0167664670658683</v>
      </c>
      <c r="H3539" s="5">
        <f t="shared" si="395"/>
        <v>1.0167664670658683</v>
      </c>
      <c r="I3539" s="10">
        <f t="shared" si="396"/>
        <v>1.0154220215352554</v>
      </c>
      <c r="J3539" s="10">
        <f t="shared" si="397"/>
        <v>1.0077110107676277</v>
      </c>
    </row>
    <row r="3540" spans="1:10" x14ac:dyDescent="0.3">
      <c r="A3540" s="6">
        <v>45074.416666666664</v>
      </c>
      <c r="B3540" s="7">
        <v>31.29</v>
      </c>
      <c r="C3540" s="7">
        <v>31.83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1.0172579098753596</v>
      </c>
      <c r="H3540" s="5">
        <f t="shared" si="395"/>
        <v>1.0172579098753596</v>
      </c>
      <c r="I3540" s="10">
        <f t="shared" si="396"/>
        <v>1.0154220215352554</v>
      </c>
      <c r="J3540" s="10">
        <f t="shared" si="397"/>
        <v>1.0077110107676277</v>
      </c>
    </row>
    <row r="3541" spans="1:10" x14ac:dyDescent="0.3">
      <c r="A3541" s="6">
        <v>45074.458333333336</v>
      </c>
      <c r="B3541" s="7">
        <v>56.42</v>
      </c>
      <c r="C3541" s="7">
        <v>57.38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1.0170152428216945</v>
      </c>
      <c r="H3541" s="5">
        <f t="shared" si="395"/>
        <v>1.0170152428216945</v>
      </c>
      <c r="I3541" s="10">
        <f t="shared" si="396"/>
        <v>1.0154220215352554</v>
      </c>
      <c r="J3541" s="10">
        <f t="shared" si="397"/>
        <v>1.0077110107676277</v>
      </c>
    </row>
    <row r="3542" spans="1:10" x14ac:dyDescent="0.3">
      <c r="A3542" s="6">
        <v>45074.5</v>
      </c>
      <c r="B3542" s="7">
        <v>82.74</v>
      </c>
      <c r="C3542" s="7">
        <v>84.15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1.0170413343002176</v>
      </c>
      <c r="H3542" s="5">
        <f t="shared" si="395"/>
        <v>1.0170413343002176</v>
      </c>
      <c r="I3542" s="10">
        <f t="shared" si="396"/>
        <v>1.0154220215352554</v>
      </c>
      <c r="J3542" s="10">
        <f t="shared" si="397"/>
        <v>1.0077110107676277</v>
      </c>
    </row>
    <row r="3543" spans="1:10" x14ac:dyDescent="0.3">
      <c r="A3543" s="6">
        <v>45074.541666666664</v>
      </c>
      <c r="B3543" s="7">
        <v>92.27</v>
      </c>
      <c r="C3543" s="7">
        <v>93.84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1.0170152812398396</v>
      </c>
      <c r="H3543" s="5">
        <f t="shared" si="395"/>
        <v>1.0170152812398396</v>
      </c>
      <c r="I3543" s="10">
        <f t="shared" si="396"/>
        <v>1.0154220215352554</v>
      </c>
      <c r="J3543" s="10">
        <f t="shared" si="397"/>
        <v>1.0077110107676277</v>
      </c>
    </row>
    <row r="3544" spans="1:10" x14ac:dyDescent="0.3">
      <c r="A3544" s="6">
        <v>45074.583333333336</v>
      </c>
      <c r="B3544" s="7">
        <v>20.38</v>
      </c>
      <c r="C3544" s="7">
        <v>20.72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1.0166830225711483</v>
      </c>
      <c r="H3544" s="5">
        <f t="shared" si="395"/>
        <v>1.0166830225711483</v>
      </c>
      <c r="I3544" s="10">
        <f t="shared" si="396"/>
        <v>1.0154220215352554</v>
      </c>
      <c r="J3544" s="10">
        <f t="shared" si="397"/>
        <v>1.0077110107676277</v>
      </c>
    </row>
    <row r="3545" spans="1:10" x14ac:dyDescent="0.3">
      <c r="A3545" s="6">
        <v>45074.625</v>
      </c>
      <c r="B3545" s="7">
        <v>0</v>
      </c>
      <c r="C3545" s="7">
        <v>0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</v>
      </c>
      <c r="H3545" s="5">
        <f t="shared" si="395"/>
        <v>1</v>
      </c>
      <c r="I3545" s="10">
        <f t="shared" si="396"/>
        <v>1</v>
      </c>
      <c r="J3545" s="10">
        <f t="shared" si="397"/>
        <v>1</v>
      </c>
    </row>
    <row r="3546" spans="1:10" x14ac:dyDescent="0.3">
      <c r="A3546" s="6">
        <v>45074.666666666664</v>
      </c>
      <c r="B3546" s="7">
        <v>0</v>
      </c>
      <c r="C3546" s="7">
        <v>0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</v>
      </c>
      <c r="H3546" s="5">
        <f t="shared" si="395"/>
        <v>1</v>
      </c>
      <c r="I3546" s="10">
        <f t="shared" si="396"/>
        <v>1</v>
      </c>
      <c r="J3546" s="10">
        <f t="shared" si="397"/>
        <v>1</v>
      </c>
    </row>
    <row r="3547" spans="1:10" x14ac:dyDescent="0.3">
      <c r="A3547" s="6">
        <v>45074.708333333336</v>
      </c>
      <c r="B3547" s="7">
        <v>0</v>
      </c>
      <c r="C3547" s="7">
        <v>0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</v>
      </c>
      <c r="H3547" s="5">
        <f t="shared" si="395"/>
        <v>1</v>
      </c>
      <c r="I3547" s="10">
        <f t="shared" si="396"/>
        <v>1</v>
      </c>
      <c r="J3547" s="10">
        <f t="shared" si="397"/>
        <v>1</v>
      </c>
    </row>
    <row r="3548" spans="1:10" x14ac:dyDescent="0.3">
      <c r="A3548" s="6">
        <v>45074.75</v>
      </c>
      <c r="B3548" s="7">
        <v>120.78</v>
      </c>
      <c r="C3548" s="7">
        <v>53.07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0.43939393939393939</v>
      </c>
      <c r="H3548" s="5">
        <f t="shared" si="395"/>
        <v>0.96144494616186171</v>
      </c>
      <c r="I3548" s="10">
        <f t="shared" si="396"/>
        <v>0.96915595692948941</v>
      </c>
      <c r="J3548" s="10">
        <f t="shared" si="397"/>
        <v>0.97686696769711712</v>
      </c>
    </row>
    <row r="3549" spans="1:10" x14ac:dyDescent="0.3">
      <c r="A3549" s="6">
        <v>45074.791666666664</v>
      </c>
      <c r="B3549" s="7">
        <v>130.35</v>
      </c>
      <c r="C3549" s="7">
        <v>112.5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0.86306098964326816</v>
      </c>
      <c r="H3549" s="5">
        <f t="shared" si="395"/>
        <v>0.96144494616186171</v>
      </c>
      <c r="I3549" s="10">
        <f t="shared" si="396"/>
        <v>0.96915595692948941</v>
      </c>
      <c r="J3549" s="10">
        <f t="shared" si="397"/>
        <v>0.97686696769711712</v>
      </c>
    </row>
    <row r="3550" spans="1:10" x14ac:dyDescent="0.3">
      <c r="A3550" s="6">
        <v>45074.833333333336</v>
      </c>
      <c r="B3550" s="7">
        <v>130.35</v>
      </c>
      <c r="C3550" s="7">
        <v>129.26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0.99163789796701185</v>
      </c>
      <c r="H3550" s="5">
        <f t="shared" si="395"/>
        <v>0.99163789796701185</v>
      </c>
      <c r="I3550" s="10">
        <f t="shared" si="396"/>
        <v>0.99163789796701185</v>
      </c>
      <c r="J3550" s="10">
        <f t="shared" si="397"/>
        <v>0.99163789796701185</v>
      </c>
    </row>
    <row r="3551" spans="1:10" x14ac:dyDescent="0.3">
      <c r="A3551" s="6">
        <v>45074.875</v>
      </c>
      <c r="B3551" s="7">
        <v>130.35</v>
      </c>
      <c r="C3551" s="7">
        <v>129.26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0.99163789796701185</v>
      </c>
      <c r="H3551" s="5">
        <f t="shared" si="395"/>
        <v>0.99163789796701185</v>
      </c>
      <c r="I3551" s="10">
        <f t="shared" si="396"/>
        <v>0.99163789796701185</v>
      </c>
      <c r="J3551" s="10">
        <f t="shared" si="397"/>
        <v>0.99163789796701185</v>
      </c>
    </row>
    <row r="3552" spans="1:10" x14ac:dyDescent="0.3">
      <c r="A3552" s="6">
        <v>45074.916666666664</v>
      </c>
      <c r="B3552" s="7">
        <v>130.35</v>
      </c>
      <c r="C3552" s="7">
        <v>129.26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0.99163789796701185</v>
      </c>
      <c r="H3552" s="5">
        <f t="shared" si="395"/>
        <v>0.99163789796701185</v>
      </c>
      <c r="I3552" s="10">
        <f t="shared" si="396"/>
        <v>0.99163789796701185</v>
      </c>
      <c r="J3552" s="10">
        <f t="shared" si="397"/>
        <v>0.99163789796701185</v>
      </c>
    </row>
    <row r="3553" spans="1:10" x14ac:dyDescent="0.3">
      <c r="A3553" s="6">
        <v>45074.958333333336</v>
      </c>
      <c r="B3553" s="7">
        <v>125.06</v>
      </c>
      <c r="C3553" s="7">
        <v>124.01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0.99160403006556852</v>
      </c>
      <c r="H3553" s="5">
        <f t="shared" si="395"/>
        <v>0.99160403006556852</v>
      </c>
      <c r="I3553" s="10">
        <f t="shared" si="396"/>
        <v>0.99160403006556852</v>
      </c>
      <c r="J3553" s="10">
        <f t="shared" si="397"/>
        <v>0.99160403006556852</v>
      </c>
    </row>
    <row r="3554" spans="1:10" x14ac:dyDescent="0.3">
      <c r="A3554" s="6">
        <v>45075</v>
      </c>
      <c r="B3554" s="7">
        <v>111.9</v>
      </c>
      <c r="C3554" s="7">
        <v>110.95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0.99151027703306516</v>
      </c>
      <c r="H3554" s="5">
        <f t="shared" si="395"/>
        <v>0.99151027703306516</v>
      </c>
      <c r="I3554" s="10">
        <f t="shared" si="396"/>
        <v>0.99151027703306516</v>
      </c>
      <c r="J3554" s="10">
        <f t="shared" si="397"/>
        <v>0.99151027703306516</v>
      </c>
    </row>
    <row r="3555" spans="1:10" x14ac:dyDescent="0.3">
      <c r="A3555" s="6">
        <v>45075.041666666664</v>
      </c>
      <c r="B3555" s="7">
        <v>102.73</v>
      </c>
      <c r="C3555" s="7">
        <v>101.93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0.99221259612576662</v>
      </c>
      <c r="H3555" s="5">
        <f t="shared" si="395"/>
        <v>0.99221259612576662</v>
      </c>
      <c r="I3555" s="10">
        <f t="shared" si="396"/>
        <v>0.99221259612576662</v>
      </c>
      <c r="J3555" s="10">
        <f t="shared" si="397"/>
        <v>0.99221259612576662</v>
      </c>
    </row>
    <row r="3556" spans="1:10" x14ac:dyDescent="0.3">
      <c r="A3556" s="6">
        <v>45075.083333333336</v>
      </c>
      <c r="B3556" s="7">
        <v>110.96</v>
      </c>
      <c r="C3556" s="7">
        <v>110.09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0.99215933669790923</v>
      </c>
      <c r="H3556" s="5">
        <f t="shared" si="395"/>
        <v>0.99215933669790923</v>
      </c>
      <c r="I3556" s="10">
        <f t="shared" si="396"/>
        <v>0.99215933669790923</v>
      </c>
      <c r="J3556" s="10">
        <f t="shared" si="397"/>
        <v>0.99215933669790923</v>
      </c>
    </row>
    <row r="3557" spans="1:10" x14ac:dyDescent="0.3">
      <c r="A3557" s="6">
        <v>45075.125</v>
      </c>
      <c r="B3557" s="7">
        <v>113.7</v>
      </c>
      <c r="C3557" s="7">
        <v>112.81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0.99217238346525949</v>
      </c>
      <c r="H3557" s="5">
        <f t="shared" si="395"/>
        <v>0.99217238346525949</v>
      </c>
      <c r="I3557" s="10">
        <f t="shared" si="396"/>
        <v>0.99217238346525949</v>
      </c>
      <c r="J3557" s="10">
        <f t="shared" si="397"/>
        <v>0.99217238346525949</v>
      </c>
    </row>
    <row r="3558" spans="1:10" x14ac:dyDescent="0.3">
      <c r="A3558" s="6">
        <v>45075.166666666664</v>
      </c>
      <c r="B3558" s="7">
        <v>118.3</v>
      </c>
      <c r="C3558" s="7">
        <v>117.37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0.99213863060016916</v>
      </c>
      <c r="H3558" s="5">
        <f t="shared" si="395"/>
        <v>0.99213863060016916</v>
      </c>
      <c r="I3558" s="10">
        <f t="shared" si="396"/>
        <v>0.99213863060016916</v>
      </c>
      <c r="J3558" s="10">
        <f t="shared" si="397"/>
        <v>0.99213863060016916</v>
      </c>
    </row>
    <row r="3559" spans="1:10" x14ac:dyDescent="0.3">
      <c r="A3559" s="6">
        <v>45075.208333333336</v>
      </c>
      <c r="B3559" s="7">
        <v>128.78</v>
      </c>
      <c r="C3559" s="7">
        <v>127.78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0.99223481907128441</v>
      </c>
      <c r="H3559" s="5">
        <f t="shared" si="395"/>
        <v>0.99223481907128441</v>
      </c>
      <c r="I3559" s="10">
        <f t="shared" si="396"/>
        <v>0.99223481907128441</v>
      </c>
      <c r="J3559" s="10">
        <f t="shared" si="397"/>
        <v>0.99223481907128441</v>
      </c>
    </row>
    <row r="3560" spans="1:10" x14ac:dyDescent="0.3">
      <c r="A3560" s="6">
        <v>45075.25</v>
      </c>
      <c r="B3560" s="7">
        <v>124.19</v>
      </c>
      <c r="C3560" s="7">
        <v>123.22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0.99218938722924555</v>
      </c>
      <c r="H3560" s="5">
        <f t="shared" si="395"/>
        <v>0.99218938722924555</v>
      </c>
      <c r="I3560" s="10">
        <f t="shared" si="396"/>
        <v>0.99218938722924555</v>
      </c>
      <c r="J3560" s="10">
        <f t="shared" si="397"/>
        <v>0.99218938722924555</v>
      </c>
    </row>
    <row r="3561" spans="1:10" x14ac:dyDescent="0.3">
      <c r="A3561" s="6">
        <v>45075.291666666664</v>
      </c>
      <c r="B3561" s="7">
        <v>132.53</v>
      </c>
      <c r="C3561" s="7">
        <v>131.5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0.99222817475288616</v>
      </c>
      <c r="H3561" s="5">
        <f t="shared" si="395"/>
        <v>0.99222817475288616</v>
      </c>
      <c r="I3561" s="10">
        <f t="shared" si="396"/>
        <v>0.99222817475288616</v>
      </c>
      <c r="J3561" s="10">
        <f t="shared" si="397"/>
        <v>0.99222817475288616</v>
      </c>
    </row>
    <row r="3562" spans="1:10" x14ac:dyDescent="0.3">
      <c r="A3562" s="6">
        <v>45075.333333333336</v>
      </c>
      <c r="B3562" s="7">
        <v>137.72</v>
      </c>
      <c r="C3562" s="7">
        <v>136.63999999999999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0.99215800174266622</v>
      </c>
      <c r="H3562" s="5">
        <f t="shared" si="395"/>
        <v>0.99215800174266622</v>
      </c>
      <c r="I3562" s="10">
        <f t="shared" si="396"/>
        <v>0.99215800174266622</v>
      </c>
      <c r="J3562" s="10">
        <f t="shared" si="397"/>
        <v>0.99215800174266622</v>
      </c>
    </row>
    <row r="3563" spans="1:10" x14ac:dyDescent="0.3">
      <c r="A3563" s="6">
        <v>45075.375</v>
      </c>
      <c r="B3563" s="7">
        <v>84.66</v>
      </c>
      <c r="C3563" s="7">
        <v>86.64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1.0233876683203402</v>
      </c>
      <c r="H3563" s="5">
        <f t="shared" si="395"/>
        <v>1.0231330323028829</v>
      </c>
      <c r="I3563" s="10">
        <f t="shared" si="396"/>
        <v>1.0154220215352554</v>
      </c>
      <c r="J3563" s="10">
        <f t="shared" si="397"/>
        <v>1.0077110107676277</v>
      </c>
    </row>
    <row r="3564" spans="1:10" x14ac:dyDescent="0.3">
      <c r="A3564" s="6">
        <v>45075.416666666664</v>
      </c>
      <c r="B3564" s="7">
        <v>72.95</v>
      </c>
      <c r="C3564" s="7">
        <v>74.66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1.0234407128169978</v>
      </c>
      <c r="H3564" s="5">
        <f t="shared" si="395"/>
        <v>1.0231330323028829</v>
      </c>
      <c r="I3564" s="10">
        <f t="shared" si="396"/>
        <v>1.0154220215352554</v>
      </c>
      <c r="J3564" s="10">
        <f t="shared" si="397"/>
        <v>1.0077110107676277</v>
      </c>
    </row>
    <row r="3565" spans="1:10" x14ac:dyDescent="0.3">
      <c r="A3565" s="6">
        <v>45075.458333333336</v>
      </c>
      <c r="B3565" s="7">
        <v>96.61</v>
      </c>
      <c r="C3565" s="7">
        <v>98.87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1.0233930234965325</v>
      </c>
      <c r="H3565" s="5">
        <f t="shared" si="395"/>
        <v>1.0231330323028829</v>
      </c>
      <c r="I3565" s="10">
        <f t="shared" si="396"/>
        <v>1.0154220215352554</v>
      </c>
      <c r="J3565" s="10">
        <f t="shared" si="397"/>
        <v>1.0077110107676277</v>
      </c>
    </row>
    <row r="3566" spans="1:10" x14ac:dyDescent="0.3">
      <c r="A3566" s="6">
        <v>45075.5</v>
      </c>
      <c r="B3566" s="7">
        <v>108.24</v>
      </c>
      <c r="C3566" s="7">
        <v>110.78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1.0234663710273466</v>
      </c>
      <c r="H3566" s="5">
        <f t="shared" si="395"/>
        <v>1.0231330323028829</v>
      </c>
      <c r="I3566" s="10">
        <f t="shared" si="396"/>
        <v>1.0154220215352554</v>
      </c>
      <c r="J3566" s="10">
        <f t="shared" si="397"/>
        <v>1.0077110107676277</v>
      </c>
    </row>
    <row r="3567" spans="1:10" x14ac:dyDescent="0.3">
      <c r="A3567" s="6">
        <v>45075.541666666664</v>
      </c>
      <c r="B3567" s="7">
        <v>95.84</v>
      </c>
      <c r="C3567" s="7">
        <v>98.08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1.023372287145242</v>
      </c>
      <c r="H3567" s="5">
        <f t="shared" si="395"/>
        <v>1.0231330323028829</v>
      </c>
      <c r="I3567" s="10">
        <f t="shared" si="396"/>
        <v>1.0154220215352554</v>
      </c>
      <c r="J3567" s="10">
        <f t="shared" si="397"/>
        <v>1.0077110107676277</v>
      </c>
    </row>
    <row r="3568" spans="1:10" x14ac:dyDescent="0.3">
      <c r="A3568" s="6">
        <v>45075.583333333336</v>
      </c>
      <c r="B3568" s="7">
        <v>93.63</v>
      </c>
      <c r="C3568" s="7">
        <v>95.82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1.0233899391220762</v>
      </c>
      <c r="H3568" s="5">
        <f t="shared" si="395"/>
        <v>1.0231330323028829</v>
      </c>
      <c r="I3568" s="10">
        <f t="shared" si="396"/>
        <v>1.0154220215352554</v>
      </c>
      <c r="J3568" s="10">
        <f t="shared" si="397"/>
        <v>1.0077110107676277</v>
      </c>
    </row>
    <row r="3569" spans="1:10" x14ac:dyDescent="0.3">
      <c r="A3569" s="6">
        <v>45075.625</v>
      </c>
      <c r="B3569" s="7">
        <v>93.63</v>
      </c>
      <c r="C3569" s="7">
        <v>95.82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1.0233899391220762</v>
      </c>
      <c r="H3569" s="5">
        <f t="shared" si="395"/>
        <v>1.0231330323028829</v>
      </c>
      <c r="I3569" s="10">
        <f t="shared" si="396"/>
        <v>1.0154220215352554</v>
      </c>
      <c r="J3569" s="10">
        <f t="shared" si="397"/>
        <v>1.0077110107676277</v>
      </c>
    </row>
    <row r="3570" spans="1:10" x14ac:dyDescent="0.3">
      <c r="A3570" s="6">
        <v>45075.666666666664</v>
      </c>
      <c r="B3570" s="7">
        <v>0</v>
      </c>
      <c r="C3570" s="7">
        <v>0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</v>
      </c>
      <c r="H3570" s="5">
        <f t="shared" si="395"/>
        <v>1</v>
      </c>
      <c r="I3570" s="10">
        <f t="shared" si="396"/>
        <v>1</v>
      </c>
      <c r="J3570" s="10">
        <f t="shared" si="397"/>
        <v>1</v>
      </c>
    </row>
    <row r="3571" spans="1:10" x14ac:dyDescent="0.3">
      <c r="A3571" s="6">
        <v>45075.708333333336</v>
      </c>
      <c r="B3571" s="7">
        <v>116.14</v>
      </c>
      <c r="C3571" s="7">
        <v>118.87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1.0235061133115206</v>
      </c>
      <c r="H3571" s="5">
        <f t="shared" si="395"/>
        <v>1.0231330323028829</v>
      </c>
      <c r="I3571" s="10">
        <f t="shared" si="396"/>
        <v>1.0154220215352554</v>
      </c>
      <c r="J3571" s="10">
        <f t="shared" si="397"/>
        <v>1.0077110107676277</v>
      </c>
    </row>
    <row r="3572" spans="1:10" x14ac:dyDescent="0.3">
      <c r="A3572" s="6">
        <v>45075.75</v>
      </c>
      <c r="B3572" s="7">
        <v>155.85</v>
      </c>
      <c r="C3572" s="7">
        <v>159.5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1.0234199550850176</v>
      </c>
      <c r="H3572" s="5">
        <f t="shared" si="395"/>
        <v>1.0231330323028829</v>
      </c>
      <c r="I3572" s="10">
        <f t="shared" si="396"/>
        <v>1.0154220215352554</v>
      </c>
      <c r="J3572" s="10">
        <f t="shared" si="397"/>
        <v>1.0077110107676277</v>
      </c>
    </row>
    <row r="3573" spans="1:10" x14ac:dyDescent="0.3">
      <c r="A3573" s="6">
        <v>45075.791666666664</v>
      </c>
      <c r="B3573" s="7">
        <v>157.19999999999999</v>
      </c>
      <c r="C3573" s="7">
        <v>156.65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0.99650127226463114</v>
      </c>
      <c r="H3573" s="5">
        <f t="shared" si="395"/>
        <v>0.99650127226463114</v>
      </c>
      <c r="I3573" s="10">
        <f t="shared" si="396"/>
        <v>0.99650127226463114</v>
      </c>
      <c r="J3573" s="10">
        <f t="shared" si="397"/>
        <v>0.99650127226463114</v>
      </c>
    </row>
    <row r="3574" spans="1:10" x14ac:dyDescent="0.3">
      <c r="A3574" s="6">
        <v>45075.833333333336</v>
      </c>
      <c r="B3574" s="7">
        <v>157.19999999999999</v>
      </c>
      <c r="C3574" s="7">
        <v>156.65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0.99650127226463114</v>
      </c>
      <c r="H3574" s="5">
        <f t="shared" si="395"/>
        <v>0.99650127226463114</v>
      </c>
      <c r="I3574" s="10">
        <f t="shared" si="396"/>
        <v>0.99650127226463114</v>
      </c>
      <c r="J3574" s="10">
        <f t="shared" si="397"/>
        <v>0.99650127226463114</v>
      </c>
    </row>
    <row r="3575" spans="1:10" x14ac:dyDescent="0.3">
      <c r="A3575" s="6">
        <v>45075.875</v>
      </c>
      <c r="B3575" s="7">
        <v>157.19999999999999</v>
      </c>
      <c r="C3575" s="7">
        <v>156.65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0.99650127226463114</v>
      </c>
      <c r="H3575" s="5">
        <f t="shared" si="395"/>
        <v>0.99650127226463114</v>
      </c>
      <c r="I3575" s="10">
        <f t="shared" si="396"/>
        <v>0.99650127226463114</v>
      </c>
      <c r="J3575" s="10">
        <f t="shared" si="397"/>
        <v>0.99650127226463114</v>
      </c>
    </row>
    <row r="3576" spans="1:10" x14ac:dyDescent="0.3">
      <c r="A3576" s="6">
        <v>45075.916666666664</v>
      </c>
      <c r="B3576" s="7">
        <v>157.19999999999999</v>
      </c>
      <c r="C3576" s="7">
        <v>156.65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0.99650127226463114</v>
      </c>
      <c r="H3576" s="5">
        <f t="shared" si="395"/>
        <v>0.99650127226463114</v>
      </c>
      <c r="I3576" s="10">
        <f t="shared" si="396"/>
        <v>0.99650127226463114</v>
      </c>
      <c r="J3576" s="10">
        <f t="shared" si="397"/>
        <v>0.99650127226463114</v>
      </c>
    </row>
    <row r="3577" spans="1:10" x14ac:dyDescent="0.3">
      <c r="A3577" s="6">
        <v>45075.958333333336</v>
      </c>
      <c r="B3577" s="7">
        <v>157.19999999999999</v>
      </c>
      <c r="C3577" s="7">
        <v>156.65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0.99650127226463114</v>
      </c>
      <c r="H3577" s="5">
        <f t="shared" si="395"/>
        <v>0.99650127226463114</v>
      </c>
      <c r="I3577" s="10">
        <f t="shared" si="396"/>
        <v>0.99650127226463114</v>
      </c>
      <c r="J3577" s="10">
        <f t="shared" si="397"/>
        <v>0.99650127226463114</v>
      </c>
    </row>
    <row r="3578" spans="1:10" x14ac:dyDescent="0.3">
      <c r="A3578" s="6">
        <v>45076</v>
      </c>
      <c r="B3578" s="7">
        <v>145.81</v>
      </c>
      <c r="C3578" s="7">
        <v>145.31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0.99657087991221449</v>
      </c>
      <c r="H3578" s="5">
        <f t="shared" si="395"/>
        <v>0.99657087991221449</v>
      </c>
      <c r="I3578" s="10">
        <f t="shared" si="396"/>
        <v>0.99657087991221449</v>
      </c>
      <c r="J3578" s="10">
        <f t="shared" si="397"/>
        <v>0.99657087991221449</v>
      </c>
    </row>
    <row r="3579" spans="1:10" x14ac:dyDescent="0.3">
      <c r="A3579" s="6">
        <v>45076.041666666664</v>
      </c>
      <c r="B3579" s="7">
        <v>128.22</v>
      </c>
      <c r="C3579" s="7">
        <v>127.74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0.99625643425362653</v>
      </c>
      <c r="H3579" s="5">
        <f t="shared" si="395"/>
        <v>0.99625643425362653</v>
      </c>
      <c r="I3579" s="10">
        <f t="shared" si="396"/>
        <v>0.99625643425362653</v>
      </c>
      <c r="J3579" s="10">
        <f t="shared" si="397"/>
        <v>0.99625643425362653</v>
      </c>
    </row>
    <row r="3580" spans="1:10" x14ac:dyDescent="0.3">
      <c r="A3580" s="6">
        <v>45076.083333333336</v>
      </c>
      <c r="B3580" s="7">
        <v>125.06</v>
      </c>
      <c r="C3580" s="7">
        <v>124.6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0.99632176555253471</v>
      </c>
      <c r="H3580" s="5">
        <f t="shared" si="395"/>
        <v>0.99632176555253471</v>
      </c>
      <c r="I3580" s="10">
        <f t="shared" si="396"/>
        <v>0.99632176555253471</v>
      </c>
      <c r="J3580" s="10">
        <f t="shared" si="397"/>
        <v>0.99632176555253471</v>
      </c>
    </row>
    <row r="3581" spans="1:10" x14ac:dyDescent="0.3">
      <c r="A3581" s="6">
        <v>45076.125</v>
      </c>
      <c r="B3581" s="7">
        <v>125.06</v>
      </c>
      <c r="C3581" s="7">
        <v>124.6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0.99632176555253471</v>
      </c>
      <c r="H3581" s="5">
        <f t="shared" si="395"/>
        <v>0.99632176555253471</v>
      </c>
      <c r="I3581" s="10">
        <f t="shared" si="396"/>
        <v>0.99632176555253471</v>
      </c>
      <c r="J3581" s="10">
        <f t="shared" si="397"/>
        <v>0.99632176555253471</v>
      </c>
    </row>
    <row r="3582" spans="1:10" x14ac:dyDescent="0.3">
      <c r="A3582" s="6">
        <v>45076.166666666664</v>
      </c>
      <c r="B3582" s="7">
        <v>125.06</v>
      </c>
      <c r="C3582" s="7">
        <v>124.6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0.99632176555253471</v>
      </c>
      <c r="H3582" s="5">
        <f t="shared" si="395"/>
        <v>0.99632176555253471</v>
      </c>
      <c r="I3582" s="10">
        <f t="shared" si="396"/>
        <v>0.99632176555253471</v>
      </c>
      <c r="J3582" s="10">
        <f t="shared" si="397"/>
        <v>0.99632176555253471</v>
      </c>
    </row>
    <row r="3583" spans="1:10" x14ac:dyDescent="0.3">
      <c r="A3583" s="6">
        <v>45076.208333333336</v>
      </c>
      <c r="B3583" s="7">
        <v>125.82</v>
      </c>
      <c r="C3583" s="7">
        <v>125.35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0.99626450484819584</v>
      </c>
      <c r="H3583" s="5">
        <f t="shared" si="395"/>
        <v>0.99626450484819584</v>
      </c>
      <c r="I3583" s="10">
        <f t="shared" si="396"/>
        <v>0.99626450484819584</v>
      </c>
      <c r="J3583" s="10">
        <f t="shared" si="397"/>
        <v>0.99626450484819584</v>
      </c>
    </row>
    <row r="3584" spans="1:10" x14ac:dyDescent="0.3">
      <c r="A3584" s="6">
        <v>45076.25</v>
      </c>
      <c r="B3584" s="7">
        <v>134.75</v>
      </c>
      <c r="C3584" s="7">
        <v>134.24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0.99621521335807062</v>
      </c>
      <c r="H3584" s="5">
        <f t="shared" si="395"/>
        <v>0.99621521335807062</v>
      </c>
      <c r="I3584" s="10">
        <f t="shared" si="396"/>
        <v>0.99621521335807062</v>
      </c>
      <c r="J3584" s="10">
        <f t="shared" si="397"/>
        <v>0.99621521335807062</v>
      </c>
    </row>
    <row r="3585" spans="1:10" x14ac:dyDescent="0.3">
      <c r="A3585" s="6">
        <v>45076.291666666664</v>
      </c>
      <c r="B3585" s="7">
        <v>161.38999999999999</v>
      </c>
      <c r="C3585" s="7">
        <v>160.78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0.99622033583245562</v>
      </c>
      <c r="H3585" s="5">
        <f t="shared" si="395"/>
        <v>0.99622033583245562</v>
      </c>
      <c r="I3585" s="10">
        <f t="shared" si="396"/>
        <v>0.99622033583245562</v>
      </c>
      <c r="J3585" s="10">
        <f t="shared" si="397"/>
        <v>0.99622033583245562</v>
      </c>
    </row>
    <row r="3586" spans="1:10" x14ac:dyDescent="0.3">
      <c r="A3586" s="6">
        <v>45076.333333333336</v>
      </c>
      <c r="B3586" s="7">
        <v>162.79</v>
      </c>
      <c r="C3586" s="7">
        <v>162.18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0.99625284108360479</v>
      </c>
      <c r="H3586" s="5">
        <f t="shared" si="395"/>
        <v>0.99625284108360479</v>
      </c>
      <c r="I3586" s="10">
        <f t="shared" si="396"/>
        <v>0.99625284108360479</v>
      </c>
      <c r="J3586" s="10">
        <f t="shared" si="397"/>
        <v>0.99625284108360479</v>
      </c>
    </row>
    <row r="3587" spans="1:10" x14ac:dyDescent="0.3">
      <c r="A3587" s="6">
        <v>45076.375</v>
      </c>
      <c r="B3587" s="7">
        <v>116.18</v>
      </c>
      <c r="C3587" s="7">
        <v>118.51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1.0200550869340679</v>
      </c>
      <c r="H3587" s="5">
        <f t="shared" ref="H3587:H3650" si="402">MIN(MAX(G3587,$L$12),$M$12)</f>
        <v>1.0200550869340679</v>
      </c>
      <c r="I3587" s="10">
        <f t="shared" ref="I3587:I3650" si="403">MIN(MAX(H3587,$L$10),$M$10)</f>
        <v>1.0154220215352554</v>
      </c>
      <c r="J3587" s="10">
        <f t="shared" ref="J3587:J3650" si="404">MIN(MAX(I3587,$L$8),$M$8)</f>
        <v>1.0077110107676277</v>
      </c>
    </row>
    <row r="3588" spans="1:10" x14ac:dyDescent="0.3">
      <c r="A3588" s="6">
        <v>45076.416666666664</v>
      </c>
      <c r="B3588" s="7">
        <v>15.25</v>
      </c>
      <c r="C3588" s="7">
        <v>15.55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1.019672131147541</v>
      </c>
      <c r="H3588" s="5">
        <f t="shared" si="402"/>
        <v>1.019672131147541</v>
      </c>
      <c r="I3588" s="10">
        <f t="shared" si="403"/>
        <v>1.0154220215352554</v>
      </c>
      <c r="J3588" s="10">
        <f t="shared" si="404"/>
        <v>1.0077110107676277</v>
      </c>
    </row>
    <row r="3589" spans="1:10" x14ac:dyDescent="0.3">
      <c r="A3589" s="6">
        <v>45076.458333333336</v>
      </c>
      <c r="B3589" s="7">
        <v>95.38</v>
      </c>
      <c r="C3589" s="7">
        <v>97.3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1.0201300062906269</v>
      </c>
      <c r="H3589" s="5">
        <f t="shared" si="402"/>
        <v>1.0201300062906269</v>
      </c>
      <c r="I3589" s="10">
        <f t="shared" si="403"/>
        <v>1.0154220215352554</v>
      </c>
      <c r="J3589" s="10">
        <f t="shared" si="404"/>
        <v>1.0077110107676277</v>
      </c>
    </row>
    <row r="3590" spans="1:10" x14ac:dyDescent="0.3">
      <c r="A3590" s="6">
        <v>45076.5</v>
      </c>
      <c r="B3590" s="7">
        <v>95.38</v>
      </c>
      <c r="C3590" s="7">
        <v>97.3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1.0201300062906269</v>
      </c>
      <c r="H3590" s="5">
        <f t="shared" si="402"/>
        <v>1.0201300062906269</v>
      </c>
      <c r="I3590" s="10">
        <f t="shared" si="403"/>
        <v>1.0154220215352554</v>
      </c>
      <c r="J3590" s="10">
        <f t="shared" si="404"/>
        <v>1.0077110107676277</v>
      </c>
    </row>
    <row r="3591" spans="1:10" x14ac:dyDescent="0.3">
      <c r="A3591" s="6">
        <v>45076.541666666664</v>
      </c>
      <c r="B3591" s="7">
        <v>95.36</v>
      </c>
      <c r="C3591" s="7">
        <v>97.28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1.0201342281879195</v>
      </c>
      <c r="H3591" s="5">
        <f t="shared" si="402"/>
        <v>1.0201342281879195</v>
      </c>
      <c r="I3591" s="10">
        <f t="shared" si="403"/>
        <v>1.0154220215352554</v>
      </c>
      <c r="J3591" s="10">
        <f t="shared" si="404"/>
        <v>1.0077110107676277</v>
      </c>
    </row>
    <row r="3592" spans="1:10" x14ac:dyDescent="0.3">
      <c r="A3592" s="6">
        <v>45076.583333333336</v>
      </c>
      <c r="B3592" s="7">
        <v>94.99</v>
      </c>
      <c r="C3592" s="7">
        <v>96.9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1.0201073797241815</v>
      </c>
      <c r="H3592" s="5">
        <f t="shared" si="402"/>
        <v>1.0201073797241815</v>
      </c>
      <c r="I3592" s="10">
        <f t="shared" si="403"/>
        <v>1.0154220215352554</v>
      </c>
      <c r="J3592" s="10">
        <f t="shared" si="404"/>
        <v>1.0077110107676277</v>
      </c>
    </row>
    <row r="3593" spans="1:10" x14ac:dyDescent="0.3">
      <c r="A3593" s="6">
        <v>45076.625</v>
      </c>
      <c r="B3593" s="7">
        <v>91.49</v>
      </c>
      <c r="C3593" s="7">
        <v>93.32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1.0200021860312602</v>
      </c>
      <c r="H3593" s="5">
        <f t="shared" si="402"/>
        <v>1.0200021860312602</v>
      </c>
      <c r="I3593" s="10">
        <f t="shared" si="403"/>
        <v>1.0154220215352554</v>
      </c>
      <c r="J3593" s="10">
        <f t="shared" si="404"/>
        <v>1.0077110107676277</v>
      </c>
    </row>
    <row r="3594" spans="1:10" x14ac:dyDescent="0.3">
      <c r="A3594" s="6">
        <v>45076.666666666664</v>
      </c>
      <c r="B3594" s="7">
        <v>6.1</v>
      </c>
      <c r="C3594" s="7">
        <v>6.22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1.019672131147541</v>
      </c>
      <c r="H3594" s="5">
        <f t="shared" si="402"/>
        <v>1.019672131147541</v>
      </c>
      <c r="I3594" s="10">
        <f t="shared" si="403"/>
        <v>1.0154220215352554</v>
      </c>
      <c r="J3594" s="10">
        <f t="shared" si="404"/>
        <v>1.0077110107676277</v>
      </c>
    </row>
    <row r="3595" spans="1:10" x14ac:dyDescent="0.3">
      <c r="A3595" s="6">
        <v>45076.708333333336</v>
      </c>
      <c r="B3595" s="7">
        <v>99.29</v>
      </c>
      <c r="C3595" s="7">
        <v>101.28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1.0200423003323598</v>
      </c>
      <c r="H3595" s="5">
        <f t="shared" si="402"/>
        <v>1.0200423003323598</v>
      </c>
      <c r="I3595" s="10">
        <f t="shared" si="403"/>
        <v>1.0154220215352554</v>
      </c>
      <c r="J3595" s="10">
        <f t="shared" si="404"/>
        <v>1.0077110107676277</v>
      </c>
    </row>
    <row r="3596" spans="1:10" x14ac:dyDescent="0.3">
      <c r="A3596" s="6">
        <v>45076.75</v>
      </c>
      <c r="B3596" s="7">
        <v>158.86000000000001</v>
      </c>
      <c r="C3596" s="7">
        <v>162.05000000000001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1.020080574090394</v>
      </c>
      <c r="H3596" s="5">
        <f t="shared" si="402"/>
        <v>1.020080574090394</v>
      </c>
      <c r="I3596" s="10">
        <f t="shared" si="403"/>
        <v>1.0154220215352554</v>
      </c>
      <c r="J3596" s="10">
        <f t="shared" si="404"/>
        <v>1.0077110107676277</v>
      </c>
    </row>
    <row r="3597" spans="1:10" x14ac:dyDescent="0.3">
      <c r="A3597" s="6">
        <v>45076.791666666664</v>
      </c>
      <c r="B3597" s="7">
        <v>163.29</v>
      </c>
      <c r="C3597" s="7">
        <v>161.84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0.99112009308592086</v>
      </c>
      <c r="H3597" s="5">
        <f t="shared" si="402"/>
        <v>0.99112009308592086</v>
      </c>
      <c r="I3597" s="10">
        <f t="shared" si="403"/>
        <v>0.99112009308592086</v>
      </c>
      <c r="J3597" s="10">
        <f t="shared" si="404"/>
        <v>0.99112009308592086</v>
      </c>
    </row>
    <row r="3598" spans="1:10" x14ac:dyDescent="0.3">
      <c r="A3598" s="6">
        <v>45076.833333333336</v>
      </c>
      <c r="B3598" s="7">
        <v>162.91999999999999</v>
      </c>
      <c r="C3598" s="7">
        <v>161.47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0.99109992634421806</v>
      </c>
      <c r="H3598" s="5">
        <f t="shared" si="402"/>
        <v>0.99109992634421806</v>
      </c>
      <c r="I3598" s="10">
        <f t="shared" si="403"/>
        <v>0.99109992634421806</v>
      </c>
      <c r="J3598" s="10">
        <f t="shared" si="404"/>
        <v>0.99109992634421806</v>
      </c>
    </row>
    <row r="3599" spans="1:10" x14ac:dyDescent="0.3">
      <c r="A3599" s="6">
        <v>45076.875</v>
      </c>
      <c r="B3599" s="7">
        <v>161.79</v>
      </c>
      <c r="C3599" s="7">
        <v>160.35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0.99109957352123124</v>
      </c>
      <c r="H3599" s="5">
        <f t="shared" si="402"/>
        <v>0.99109957352123124</v>
      </c>
      <c r="I3599" s="10">
        <f t="shared" si="403"/>
        <v>0.99109957352123124</v>
      </c>
      <c r="J3599" s="10">
        <f t="shared" si="404"/>
        <v>0.99109957352123124</v>
      </c>
    </row>
    <row r="3600" spans="1:10" x14ac:dyDescent="0.3">
      <c r="A3600" s="6">
        <v>45076.916666666664</v>
      </c>
      <c r="B3600" s="7">
        <v>161.79</v>
      </c>
      <c r="C3600" s="7">
        <v>160.35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0.99109957352123124</v>
      </c>
      <c r="H3600" s="5">
        <f t="shared" si="402"/>
        <v>0.99109957352123124</v>
      </c>
      <c r="I3600" s="10">
        <f t="shared" si="403"/>
        <v>0.99109957352123124</v>
      </c>
      <c r="J3600" s="10">
        <f t="shared" si="404"/>
        <v>0.99109957352123124</v>
      </c>
    </row>
    <row r="3601" spans="1:10" x14ac:dyDescent="0.3">
      <c r="A3601" s="6">
        <v>45076.958333333336</v>
      </c>
      <c r="B3601" s="7">
        <v>150.62</v>
      </c>
      <c r="C3601" s="7">
        <v>149.28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0.991103439118311</v>
      </c>
      <c r="H3601" s="5">
        <f t="shared" si="402"/>
        <v>0.991103439118311</v>
      </c>
      <c r="I3601" s="10">
        <f t="shared" si="403"/>
        <v>0.991103439118311</v>
      </c>
      <c r="J3601" s="10">
        <f t="shared" si="404"/>
        <v>0.991103439118311</v>
      </c>
    </row>
    <row r="3602" spans="1:10" x14ac:dyDescent="0.3">
      <c r="A3602" s="6">
        <v>45077</v>
      </c>
      <c r="B3602" s="7">
        <v>127.6</v>
      </c>
      <c r="C3602" s="7">
        <v>126.47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0.99114420062695929</v>
      </c>
      <c r="H3602" s="5">
        <f t="shared" si="402"/>
        <v>0.99114420062695929</v>
      </c>
      <c r="I3602" s="10">
        <f t="shared" si="403"/>
        <v>0.99114420062695929</v>
      </c>
      <c r="J3602" s="10">
        <f t="shared" si="404"/>
        <v>0.99114420062695929</v>
      </c>
    </row>
    <row r="3603" spans="1:10" x14ac:dyDescent="0.3">
      <c r="A3603" s="6">
        <v>45077.041666666664</v>
      </c>
      <c r="B3603" s="7">
        <v>126.94</v>
      </c>
      <c r="C3603" s="7">
        <v>125.78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0.99086182448400817</v>
      </c>
      <c r="H3603" s="5">
        <f t="shared" si="402"/>
        <v>0.99086182448400817</v>
      </c>
      <c r="I3603" s="10">
        <f t="shared" si="403"/>
        <v>0.99086182448400817</v>
      </c>
      <c r="J3603" s="10">
        <f t="shared" si="404"/>
        <v>0.99086182448400817</v>
      </c>
    </row>
    <row r="3604" spans="1:10" x14ac:dyDescent="0.3">
      <c r="A3604" s="6">
        <v>45077.083333333336</v>
      </c>
      <c r="B3604" s="7">
        <v>158.93</v>
      </c>
      <c r="C3604" s="7">
        <v>157.47999999999999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0.99087648650349203</v>
      </c>
      <c r="H3604" s="5">
        <f t="shared" si="402"/>
        <v>0.99087648650349203</v>
      </c>
      <c r="I3604" s="10">
        <f t="shared" si="403"/>
        <v>0.99087648650349203</v>
      </c>
      <c r="J3604" s="10">
        <f t="shared" si="404"/>
        <v>0.99087648650349203</v>
      </c>
    </row>
    <row r="3605" spans="1:10" x14ac:dyDescent="0.3">
      <c r="A3605" s="6">
        <v>45077.125</v>
      </c>
      <c r="B3605" s="7">
        <v>172.06</v>
      </c>
      <c r="C3605" s="7">
        <v>170.48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0.99081715680576532</v>
      </c>
      <c r="H3605" s="5">
        <f t="shared" si="402"/>
        <v>0.99081715680576532</v>
      </c>
      <c r="I3605" s="10">
        <f t="shared" si="403"/>
        <v>0.99081715680576532</v>
      </c>
      <c r="J3605" s="10">
        <f t="shared" si="404"/>
        <v>0.99081715680576532</v>
      </c>
    </row>
    <row r="3606" spans="1:10" x14ac:dyDescent="0.3">
      <c r="A3606" s="6">
        <v>45077.166666666664</v>
      </c>
      <c r="B3606" s="7">
        <v>161.03</v>
      </c>
      <c r="C3606" s="7">
        <v>159.56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0.99087126622368504</v>
      </c>
      <c r="H3606" s="5">
        <f t="shared" si="402"/>
        <v>0.99087126622368504</v>
      </c>
      <c r="I3606" s="10">
        <f t="shared" si="403"/>
        <v>0.99087126622368504</v>
      </c>
      <c r="J3606" s="10">
        <f t="shared" si="404"/>
        <v>0.99087126622368504</v>
      </c>
    </row>
    <row r="3607" spans="1:10" x14ac:dyDescent="0.3">
      <c r="A3607" s="6">
        <v>45077.208333333336</v>
      </c>
      <c r="B3607" s="7">
        <v>147.5</v>
      </c>
      <c r="C3607" s="7">
        <v>146.15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0.99084745762711868</v>
      </c>
      <c r="H3607" s="5">
        <f t="shared" si="402"/>
        <v>0.99084745762711868</v>
      </c>
      <c r="I3607" s="10">
        <f t="shared" si="403"/>
        <v>0.99084745762711868</v>
      </c>
      <c r="J3607" s="10">
        <f t="shared" si="404"/>
        <v>0.99084745762711868</v>
      </c>
    </row>
    <row r="3608" spans="1:10" x14ac:dyDescent="0.3">
      <c r="A3608" s="6">
        <v>45077.25</v>
      </c>
      <c r="B3608" s="7">
        <v>126.31</v>
      </c>
      <c r="C3608" s="7">
        <v>125.16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0.99089541603990183</v>
      </c>
      <c r="H3608" s="5">
        <f t="shared" si="402"/>
        <v>0.99089541603990183</v>
      </c>
      <c r="I3608" s="10">
        <f t="shared" si="403"/>
        <v>0.99089541603990183</v>
      </c>
      <c r="J3608" s="10">
        <f t="shared" si="404"/>
        <v>0.99089541603990183</v>
      </c>
    </row>
    <row r="3609" spans="1:10" x14ac:dyDescent="0.3">
      <c r="A3609" s="6">
        <v>45077.291666666664</v>
      </c>
      <c r="B3609" s="7">
        <v>159.51</v>
      </c>
      <c r="C3609" s="7">
        <v>158.05000000000001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0.99084696884207901</v>
      </c>
      <c r="H3609" s="5">
        <f t="shared" si="402"/>
        <v>0.99084696884207901</v>
      </c>
      <c r="I3609" s="10">
        <f t="shared" si="403"/>
        <v>0.99084696884207901</v>
      </c>
      <c r="J3609" s="10">
        <f t="shared" si="404"/>
        <v>0.99084696884207901</v>
      </c>
    </row>
    <row r="3610" spans="1:10" x14ac:dyDescent="0.3">
      <c r="A3610" s="6">
        <v>45077.333333333336</v>
      </c>
      <c r="B3610" s="7">
        <v>159</v>
      </c>
      <c r="C3610" s="7">
        <v>157.54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0.99081761006289304</v>
      </c>
      <c r="H3610" s="5">
        <f t="shared" si="402"/>
        <v>0.99081761006289304</v>
      </c>
      <c r="I3610" s="10">
        <f t="shared" si="403"/>
        <v>0.99081761006289304</v>
      </c>
      <c r="J3610" s="10">
        <f t="shared" si="404"/>
        <v>0.99081761006289304</v>
      </c>
    </row>
    <row r="3611" spans="1:10" x14ac:dyDescent="0.3">
      <c r="A3611" s="6">
        <v>45077.375</v>
      </c>
      <c r="B3611" s="7">
        <v>79.95</v>
      </c>
      <c r="C3611" s="7">
        <v>36.21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0.45290806754221385</v>
      </c>
      <c r="H3611" s="5">
        <f t="shared" si="402"/>
        <v>0.96144494616186171</v>
      </c>
      <c r="I3611" s="10">
        <f t="shared" si="403"/>
        <v>0.96915595692948941</v>
      </c>
      <c r="J3611" s="10">
        <f t="shared" si="404"/>
        <v>0.97686696769711712</v>
      </c>
    </row>
    <row r="3612" spans="1:10" x14ac:dyDescent="0.3">
      <c r="A3612" s="6">
        <v>45077.416666666664</v>
      </c>
      <c r="B3612" s="7">
        <v>62.99</v>
      </c>
      <c r="C3612" s="7">
        <v>64.040000000000006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1.0166693125893</v>
      </c>
      <c r="H3612" s="5">
        <f t="shared" si="402"/>
        <v>1.0166693125893</v>
      </c>
      <c r="I3612" s="10">
        <f t="shared" si="403"/>
        <v>1.0154220215352554</v>
      </c>
      <c r="J3612" s="10">
        <f t="shared" si="404"/>
        <v>1.0077110107676277</v>
      </c>
    </row>
    <row r="3613" spans="1:10" x14ac:dyDescent="0.3">
      <c r="A3613" s="6">
        <v>45077.458333333336</v>
      </c>
      <c r="B3613" s="7">
        <v>17.829999999999998</v>
      </c>
      <c r="C3613" s="7">
        <v>18.12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1.0162647223780148</v>
      </c>
      <c r="H3613" s="5">
        <f t="shared" si="402"/>
        <v>1.0162647223780148</v>
      </c>
      <c r="I3613" s="10">
        <f t="shared" si="403"/>
        <v>1.0154220215352554</v>
      </c>
      <c r="J3613" s="10">
        <f t="shared" si="404"/>
        <v>1.0077110107676277</v>
      </c>
    </row>
    <row r="3614" spans="1:10" x14ac:dyDescent="0.3">
      <c r="A3614" s="6">
        <v>45077.5</v>
      </c>
      <c r="B3614" s="7">
        <v>24.83</v>
      </c>
      <c r="C3614" s="7">
        <v>25.24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1.0165122835279903</v>
      </c>
      <c r="H3614" s="5">
        <f t="shared" si="402"/>
        <v>1.0165122835279903</v>
      </c>
      <c r="I3614" s="10">
        <f t="shared" si="403"/>
        <v>1.0154220215352554</v>
      </c>
      <c r="J3614" s="10">
        <f t="shared" si="404"/>
        <v>1.0077110107676277</v>
      </c>
    </row>
    <row r="3615" spans="1:10" x14ac:dyDescent="0.3">
      <c r="A3615" s="6">
        <v>45077.541666666664</v>
      </c>
      <c r="B3615" s="7">
        <v>81.31</v>
      </c>
      <c r="C3615" s="7">
        <v>82.66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1.0166031238470052</v>
      </c>
      <c r="H3615" s="5">
        <f t="shared" si="402"/>
        <v>1.0166031238470052</v>
      </c>
      <c r="I3615" s="10">
        <f t="shared" si="403"/>
        <v>1.0154220215352554</v>
      </c>
      <c r="J3615" s="10">
        <f t="shared" si="404"/>
        <v>1.0077110107676277</v>
      </c>
    </row>
    <row r="3616" spans="1:10" x14ac:dyDescent="0.3">
      <c r="A3616" s="6">
        <v>45077.583333333336</v>
      </c>
      <c r="B3616" s="7">
        <v>53.31</v>
      </c>
      <c r="C3616" s="7">
        <v>54.2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1.0166948039767398</v>
      </c>
      <c r="H3616" s="5">
        <f t="shared" si="402"/>
        <v>1.0166948039767398</v>
      </c>
      <c r="I3616" s="10">
        <f t="shared" si="403"/>
        <v>1.0154220215352554</v>
      </c>
      <c r="J3616" s="10">
        <f t="shared" si="404"/>
        <v>1.0077110107676277</v>
      </c>
    </row>
    <row r="3617" spans="1:10" x14ac:dyDescent="0.3">
      <c r="A3617" s="6">
        <v>45077.625</v>
      </c>
      <c r="B3617" s="7">
        <v>11.55</v>
      </c>
      <c r="C3617" s="7">
        <v>11.74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1.0164502164502165</v>
      </c>
      <c r="H3617" s="5">
        <f t="shared" si="402"/>
        <v>1.0164502164502165</v>
      </c>
      <c r="I3617" s="10">
        <f t="shared" si="403"/>
        <v>1.0154220215352554</v>
      </c>
      <c r="J3617" s="10">
        <f t="shared" si="404"/>
        <v>1.0077110107676277</v>
      </c>
    </row>
    <row r="3618" spans="1:10" x14ac:dyDescent="0.3">
      <c r="A3618" s="6">
        <v>45077.666666666664</v>
      </c>
      <c r="B3618" s="7">
        <v>0</v>
      </c>
      <c r="C3618" s="7">
        <v>0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</v>
      </c>
      <c r="H3618" s="5">
        <f t="shared" si="402"/>
        <v>1</v>
      </c>
      <c r="I3618" s="10">
        <f t="shared" si="403"/>
        <v>1</v>
      </c>
      <c r="J3618" s="10">
        <f t="shared" si="404"/>
        <v>1</v>
      </c>
    </row>
    <row r="3619" spans="1:10" x14ac:dyDescent="0.3">
      <c r="A3619" s="6">
        <v>45077.708333333336</v>
      </c>
      <c r="B3619" s="7">
        <v>59.13</v>
      </c>
      <c r="C3619" s="7">
        <v>60.11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1.0165736512768475</v>
      </c>
      <c r="H3619" s="5">
        <f t="shared" si="402"/>
        <v>1.0165736512768475</v>
      </c>
      <c r="I3619" s="10">
        <f t="shared" si="403"/>
        <v>1.0154220215352554</v>
      </c>
      <c r="J3619" s="10">
        <f t="shared" si="404"/>
        <v>1.0077110107676277</v>
      </c>
    </row>
    <row r="3620" spans="1:10" x14ac:dyDescent="0.3">
      <c r="A3620" s="6">
        <v>45077.75</v>
      </c>
      <c r="B3620" s="7">
        <v>161.26</v>
      </c>
      <c r="C3620" s="7">
        <v>163.94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1.0166191243953864</v>
      </c>
      <c r="H3620" s="5">
        <f t="shared" si="402"/>
        <v>1.0166191243953864</v>
      </c>
      <c r="I3620" s="10">
        <f t="shared" si="403"/>
        <v>1.0154220215352554</v>
      </c>
      <c r="J3620" s="10">
        <f t="shared" si="404"/>
        <v>1.0077110107676277</v>
      </c>
    </row>
    <row r="3621" spans="1:10" x14ac:dyDescent="0.3">
      <c r="A3621" s="6">
        <v>45077.791666666664</v>
      </c>
      <c r="B3621" s="7">
        <v>164.9</v>
      </c>
      <c r="C3621" s="7">
        <v>163.11000000000001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0.98914493632504552</v>
      </c>
      <c r="H3621" s="5">
        <f t="shared" si="402"/>
        <v>0.98914493632504552</v>
      </c>
      <c r="I3621" s="10">
        <f t="shared" si="403"/>
        <v>0.98914493632504552</v>
      </c>
      <c r="J3621" s="10">
        <f t="shared" si="404"/>
        <v>0.98914493632504552</v>
      </c>
    </row>
    <row r="3622" spans="1:10" x14ac:dyDescent="0.3">
      <c r="A3622" s="6">
        <v>45077.833333333336</v>
      </c>
      <c r="B3622" s="7">
        <v>130.68</v>
      </c>
      <c r="C3622" s="7">
        <v>129.26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0.98913376186103452</v>
      </c>
      <c r="H3622" s="5">
        <f t="shared" si="402"/>
        <v>0.98913376186103452</v>
      </c>
      <c r="I3622" s="10">
        <f t="shared" si="403"/>
        <v>0.98913376186103452</v>
      </c>
      <c r="J3622" s="10">
        <f t="shared" si="404"/>
        <v>0.98913376186103452</v>
      </c>
    </row>
    <row r="3623" spans="1:10" x14ac:dyDescent="0.3">
      <c r="A3623" s="6">
        <v>45077.875</v>
      </c>
      <c r="B3623" s="7">
        <v>180.71</v>
      </c>
      <c r="C3623" s="7">
        <v>178.75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0.98915389297769907</v>
      </c>
      <c r="H3623" s="5">
        <f t="shared" si="402"/>
        <v>0.98915389297769907</v>
      </c>
      <c r="I3623" s="10">
        <f t="shared" si="403"/>
        <v>0.98915389297769907</v>
      </c>
      <c r="J3623" s="10">
        <f t="shared" si="404"/>
        <v>0.98915389297769907</v>
      </c>
    </row>
    <row r="3624" spans="1:10" x14ac:dyDescent="0.3">
      <c r="A3624" s="6">
        <v>45077.916666666664</v>
      </c>
      <c r="B3624" s="7">
        <v>181.15</v>
      </c>
      <c r="C3624" s="7">
        <v>179.18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0.98912503450179412</v>
      </c>
      <c r="H3624" s="5">
        <f t="shared" si="402"/>
        <v>0.98912503450179412</v>
      </c>
      <c r="I3624" s="10">
        <f t="shared" si="403"/>
        <v>0.98912503450179412</v>
      </c>
      <c r="J3624" s="10">
        <f t="shared" si="404"/>
        <v>0.98912503450179412</v>
      </c>
    </row>
    <row r="3625" spans="1:10" x14ac:dyDescent="0.3">
      <c r="A3625" s="6">
        <v>45077.958333333336</v>
      </c>
      <c r="B3625" s="7">
        <v>169.56</v>
      </c>
      <c r="C3625" s="7">
        <v>167.72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0.98914838405284267</v>
      </c>
      <c r="H3625" s="5">
        <f t="shared" si="402"/>
        <v>0.98914838405284267</v>
      </c>
      <c r="I3625" s="10">
        <f t="shared" si="403"/>
        <v>0.98914838405284267</v>
      </c>
      <c r="J3625" s="10">
        <f t="shared" si="404"/>
        <v>0.98914838405284267</v>
      </c>
    </row>
    <row r="3626" spans="1:10" x14ac:dyDescent="0.3">
      <c r="A3626" s="6">
        <v>45078</v>
      </c>
      <c r="B3626" s="7">
        <v>128.34</v>
      </c>
      <c r="C3626" s="7">
        <v>126.95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0.98916939379772484</v>
      </c>
      <c r="H3626" s="5">
        <f t="shared" si="402"/>
        <v>0.98916939379772484</v>
      </c>
      <c r="I3626" s="10">
        <f t="shared" si="403"/>
        <v>0.98916939379772484</v>
      </c>
      <c r="J3626" s="10">
        <f t="shared" si="404"/>
        <v>0.98916939379772484</v>
      </c>
    </row>
    <row r="3627" spans="1:10" x14ac:dyDescent="0.3">
      <c r="A3627" s="6">
        <v>45078.041666666664</v>
      </c>
      <c r="B3627" s="7">
        <v>124.24</v>
      </c>
      <c r="C3627" s="7">
        <v>123.74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0.9959755312298777</v>
      </c>
      <c r="H3627" s="5">
        <f t="shared" si="402"/>
        <v>0.9959755312298777</v>
      </c>
      <c r="I3627" s="10">
        <f t="shared" si="403"/>
        <v>0.9959755312298777</v>
      </c>
      <c r="J3627" s="10">
        <f t="shared" si="404"/>
        <v>0.9959755312298777</v>
      </c>
    </row>
    <row r="3628" spans="1:10" x14ac:dyDescent="0.3">
      <c r="A3628" s="6">
        <v>45078.083333333336</v>
      </c>
      <c r="B3628" s="7">
        <v>126.59</v>
      </c>
      <c r="C3628" s="7">
        <v>126.08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0.99597124575400897</v>
      </c>
      <c r="H3628" s="5">
        <f t="shared" si="402"/>
        <v>0.99597124575400897</v>
      </c>
      <c r="I3628" s="10">
        <f t="shared" si="403"/>
        <v>0.99597124575400897</v>
      </c>
      <c r="J3628" s="10">
        <f t="shared" si="404"/>
        <v>0.99597124575400897</v>
      </c>
    </row>
    <row r="3629" spans="1:10" x14ac:dyDescent="0.3">
      <c r="A3629" s="6">
        <v>45078.125</v>
      </c>
      <c r="B3629" s="7">
        <v>165.14</v>
      </c>
      <c r="C3629" s="7">
        <v>164.46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0.99588228170037552</v>
      </c>
      <c r="H3629" s="5">
        <f t="shared" si="402"/>
        <v>0.99588228170037552</v>
      </c>
      <c r="I3629" s="10">
        <f t="shared" si="403"/>
        <v>0.99588228170037552</v>
      </c>
      <c r="J3629" s="10">
        <f t="shared" si="404"/>
        <v>0.99588228170037552</v>
      </c>
    </row>
    <row r="3630" spans="1:10" x14ac:dyDescent="0.3">
      <c r="A3630" s="6">
        <v>45078.166666666664</v>
      </c>
      <c r="B3630" s="7">
        <v>162.86000000000001</v>
      </c>
      <c r="C3630" s="7">
        <v>162.19999999999999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0.99594743951860476</v>
      </c>
      <c r="H3630" s="5">
        <f t="shared" si="402"/>
        <v>0.99594743951860476</v>
      </c>
      <c r="I3630" s="10">
        <f t="shared" si="403"/>
        <v>0.99594743951860476</v>
      </c>
      <c r="J3630" s="10">
        <f t="shared" si="404"/>
        <v>0.99594743951860476</v>
      </c>
    </row>
    <row r="3631" spans="1:10" x14ac:dyDescent="0.3">
      <c r="A3631" s="6">
        <v>45078.208333333336</v>
      </c>
      <c r="B3631" s="7">
        <v>162.86000000000001</v>
      </c>
      <c r="C3631" s="7">
        <v>162.19999999999999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0.99594743951860476</v>
      </c>
      <c r="H3631" s="5">
        <f t="shared" si="402"/>
        <v>0.99594743951860476</v>
      </c>
      <c r="I3631" s="10">
        <f t="shared" si="403"/>
        <v>0.99594743951860476</v>
      </c>
      <c r="J3631" s="10">
        <f t="shared" si="404"/>
        <v>0.99594743951860476</v>
      </c>
    </row>
    <row r="3632" spans="1:10" x14ac:dyDescent="0.3">
      <c r="A3632" s="6">
        <v>45078.25</v>
      </c>
      <c r="B3632" s="7">
        <v>162.86000000000001</v>
      </c>
      <c r="C3632" s="7">
        <v>162.19999999999999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0.99594743951860476</v>
      </c>
      <c r="H3632" s="5">
        <f t="shared" si="402"/>
        <v>0.99594743951860476</v>
      </c>
      <c r="I3632" s="10">
        <f t="shared" si="403"/>
        <v>0.99594743951860476</v>
      </c>
      <c r="J3632" s="10">
        <f t="shared" si="404"/>
        <v>0.99594743951860476</v>
      </c>
    </row>
    <row r="3633" spans="1:10" x14ac:dyDescent="0.3">
      <c r="A3633" s="6">
        <v>45078.291666666664</v>
      </c>
      <c r="B3633" s="7">
        <v>167.66</v>
      </c>
      <c r="C3633" s="7">
        <v>166.98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0.99594417273052605</v>
      </c>
      <c r="H3633" s="5">
        <f t="shared" si="402"/>
        <v>0.99594417273052605</v>
      </c>
      <c r="I3633" s="10">
        <f t="shared" si="403"/>
        <v>0.99594417273052605</v>
      </c>
      <c r="J3633" s="10">
        <f t="shared" si="404"/>
        <v>0.99594417273052605</v>
      </c>
    </row>
    <row r="3634" spans="1:10" x14ac:dyDescent="0.3">
      <c r="A3634" s="6">
        <v>45078.333333333336</v>
      </c>
      <c r="B3634" s="7">
        <v>167.75</v>
      </c>
      <c r="C3634" s="7">
        <v>167.07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0.99594634873323395</v>
      </c>
      <c r="H3634" s="5">
        <f t="shared" si="402"/>
        <v>0.99594634873323395</v>
      </c>
      <c r="I3634" s="10">
        <f t="shared" si="403"/>
        <v>0.99594634873323395</v>
      </c>
      <c r="J3634" s="10">
        <f t="shared" si="404"/>
        <v>0.99594634873323395</v>
      </c>
    </row>
    <row r="3635" spans="1:10" x14ac:dyDescent="0.3">
      <c r="A3635" s="6">
        <v>45078.375</v>
      </c>
      <c r="B3635" s="7">
        <v>111.86</v>
      </c>
      <c r="C3635" s="7">
        <v>114.17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1.0206508135168961</v>
      </c>
      <c r="H3635" s="5">
        <f t="shared" si="402"/>
        <v>1.0206508135168961</v>
      </c>
      <c r="I3635" s="10">
        <f t="shared" si="403"/>
        <v>1.0154220215352554</v>
      </c>
      <c r="J3635" s="10">
        <f t="shared" si="404"/>
        <v>1.0077110107676277</v>
      </c>
    </row>
    <row r="3636" spans="1:10" x14ac:dyDescent="0.3">
      <c r="A3636" s="6">
        <v>45078.416666666664</v>
      </c>
      <c r="B3636" s="7">
        <v>88.14</v>
      </c>
      <c r="C3636" s="7">
        <v>89.97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1.0207624234172907</v>
      </c>
      <c r="H3636" s="5">
        <f t="shared" si="402"/>
        <v>1.0207624234172907</v>
      </c>
      <c r="I3636" s="10">
        <f t="shared" si="403"/>
        <v>1.0154220215352554</v>
      </c>
      <c r="J3636" s="10">
        <f t="shared" si="404"/>
        <v>1.0077110107676277</v>
      </c>
    </row>
    <row r="3637" spans="1:10" x14ac:dyDescent="0.3">
      <c r="A3637" s="6">
        <v>45078.458333333336</v>
      </c>
      <c r="B3637" s="7">
        <v>98</v>
      </c>
      <c r="C3637" s="7">
        <v>100.03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1.0207142857142857</v>
      </c>
      <c r="H3637" s="5">
        <f t="shared" si="402"/>
        <v>1.0207142857142857</v>
      </c>
      <c r="I3637" s="10">
        <f t="shared" si="403"/>
        <v>1.0154220215352554</v>
      </c>
      <c r="J3637" s="10">
        <f t="shared" si="404"/>
        <v>1.0077110107676277</v>
      </c>
    </row>
    <row r="3638" spans="1:10" x14ac:dyDescent="0.3">
      <c r="A3638" s="6">
        <v>45078.5</v>
      </c>
      <c r="B3638" s="7">
        <v>99.75</v>
      </c>
      <c r="C3638" s="7">
        <v>101.81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1.0206516290726817</v>
      </c>
      <c r="H3638" s="5">
        <f t="shared" si="402"/>
        <v>1.0206516290726817</v>
      </c>
      <c r="I3638" s="10">
        <f t="shared" si="403"/>
        <v>1.0154220215352554</v>
      </c>
      <c r="J3638" s="10">
        <f t="shared" si="404"/>
        <v>1.0077110107676277</v>
      </c>
    </row>
    <row r="3639" spans="1:10" x14ac:dyDescent="0.3">
      <c r="A3639" s="6">
        <v>45078.541666666664</v>
      </c>
      <c r="B3639" s="7">
        <v>97.04</v>
      </c>
      <c r="C3639" s="7">
        <v>99.05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1.0207131079967022</v>
      </c>
      <c r="H3639" s="5">
        <f t="shared" si="402"/>
        <v>1.0207131079967022</v>
      </c>
      <c r="I3639" s="10">
        <f t="shared" si="403"/>
        <v>1.0154220215352554</v>
      </c>
      <c r="J3639" s="10">
        <f t="shared" si="404"/>
        <v>1.0077110107676277</v>
      </c>
    </row>
    <row r="3640" spans="1:10" x14ac:dyDescent="0.3">
      <c r="A3640" s="6">
        <v>45078.583333333336</v>
      </c>
      <c r="B3640" s="7">
        <v>17.04</v>
      </c>
      <c r="C3640" s="7">
        <v>17.39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1.0205399061032865</v>
      </c>
      <c r="H3640" s="5">
        <f t="shared" si="402"/>
        <v>1.0205399061032865</v>
      </c>
      <c r="I3640" s="10">
        <f t="shared" si="403"/>
        <v>1.0154220215352554</v>
      </c>
      <c r="J3640" s="10">
        <f t="shared" si="404"/>
        <v>1.0077110107676277</v>
      </c>
    </row>
    <row r="3641" spans="1:10" x14ac:dyDescent="0.3">
      <c r="A3641" s="6">
        <v>45078.625</v>
      </c>
      <c r="B3641" s="7">
        <v>0</v>
      </c>
      <c r="C3641" s="7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10">
        <f t="shared" si="403"/>
        <v>1</v>
      </c>
      <c r="J3641" s="10">
        <f t="shared" si="404"/>
        <v>1</v>
      </c>
    </row>
    <row r="3642" spans="1:10" x14ac:dyDescent="0.3">
      <c r="A3642" s="6">
        <v>45078.666666666664</v>
      </c>
      <c r="B3642" s="7">
        <v>12.24</v>
      </c>
      <c r="C3642" s="7">
        <v>12.49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1.0204248366013071</v>
      </c>
      <c r="H3642" s="5">
        <f t="shared" si="402"/>
        <v>1.0204248366013071</v>
      </c>
      <c r="I3642" s="10">
        <f t="shared" si="403"/>
        <v>1.0154220215352554</v>
      </c>
      <c r="J3642" s="10">
        <f t="shared" si="404"/>
        <v>1.0077110107676277</v>
      </c>
    </row>
    <row r="3643" spans="1:10" x14ac:dyDescent="0.3">
      <c r="A3643" s="6">
        <v>45078.708333333336</v>
      </c>
      <c r="B3643" s="7">
        <v>154.16999999999999</v>
      </c>
      <c r="C3643" s="7">
        <v>157.38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1.0208211714341313</v>
      </c>
      <c r="H3643" s="5">
        <f t="shared" si="402"/>
        <v>1.0208211714341313</v>
      </c>
      <c r="I3643" s="10">
        <f t="shared" si="403"/>
        <v>1.0154220215352554</v>
      </c>
      <c r="J3643" s="10">
        <f t="shared" si="404"/>
        <v>1.0077110107676277</v>
      </c>
    </row>
    <row r="3644" spans="1:10" x14ac:dyDescent="0.3">
      <c r="A3644" s="6">
        <v>45078.75</v>
      </c>
      <c r="B3644" s="7">
        <v>154.99</v>
      </c>
      <c r="C3644" s="7">
        <v>158.21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1.0207755339054132</v>
      </c>
      <c r="H3644" s="5">
        <f t="shared" si="402"/>
        <v>1.0207755339054132</v>
      </c>
      <c r="I3644" s="10">
        <f t="shared" si="403"/>
        <v>1.0154220215352554</v>
      </c>
      <c r="J3644" s="10">
        <f t="shared" si="404"/>
        <v>1.0077110107676277</v>
      </c>
    </row>
    <row r="3645" spans="1:10" x14ac:dyDescent="0.3">
      <c r="A3645" s="6">
        <v>45078.791666666664</v>
      </c>
      <c r="B3645" s="7">
        <v>171.78</v>
      </c>
      <c r="C3645" s="7">
        <v>170.82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0.99441145651414597</v>
      </c>
      <c r="H3645" s="5">
        <f t="shared" si="402"/>
        <v>0.99441145651414597</v>
      </c>
      <c r="I3645" s="10">
        <f t="shared" si="403"/>
        <v>0.99441145651414597</v>
      </c>
      <c r="J3645" s="10">
        <f t="shared" si="404"/>
        <v>0.99441145651414597</v>
      </c>
    </row>
    <row r="3646" spans="1:10" x14ac:dyDescent="0.3">
      <c r="A3646" s="6">
        <v>45078.833333333336</v>
      </c>
      <c r="B3646" s="7">
        <v>171.78</v>
      </c>
      <c r="C3646" s="7">
        <v>170.82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0.99441145651414597</v>
      </c>
      <c r="H3646" s="5">
        <f t="shared" si="402"/>
        <v>0.99441145651414597</v>
      </c>
      <c r="I3646" s="10">
        <f t="shared" si="403"/>
        <v>0.99441145651414597</v>
      </c>
      <c r="J3646" s="10">
        <f t="shared" si="404"/>
        <v>0.99441145651414597</v>
      </c>
    </row>
    <row r="3647" spans="1:10" x14ac:dyDescent="0.3">
      <c r="A3647" s="6">
        <v>45078.875</v>
      </c>
      <c r="B3647" s="7">
        <v>171.78</v>
      </c>
      <c r="C3647" s="7">
        <v>170.82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0.99441145651414597</v>
      </c>
      <c r="H3647" s="5">
        <f t="shared" si="402"/>
        <v>0.99441145651414597</v>
      </c>
      <c r="I3647" s="10">
        <f t="shared" si="403"/>
        <v>0.99441145651414597</v>
      </c>
      <c r="J3647" s="10">
        <f t="shared" si="404"/>
        <v>0.99441145651414597</v>
      </c>
    </row>
    <row r="3648" spans="1:10" x14ac:dyDescent="0.3">
      <c r="A3648" s="6">
        <v>45078.916666666664</v>
      </c>
      <c r="B3648" s="7">
        <v>171.78</v>
      </c>
      <c r="C3648" s="7">
        <v>170.82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0.99441145651414597</v>
      </c>
      <c r="H3648" s="5">
        <f t="shared" si="402"/>
        <v>0.99441145651414597</v>
      </c>
      <c r="I3648" s="10">
        <f t="shared" si="403"/>
        <v>0.99441145651414597</v>
      </c>
      <c r="J3648" s="10">
        <f t="shared" si="404"/>
        <v>0.99441145651414597</v>
      </c>
    </row>
    <row r="3649" spans="1:10" x14ac:dyDescent="0.3">
      <c r="A3649" s="6">
        <v>45078.958333333336</v>
      </c>
      <c r="B3649" s="7">
        <v>171.78</v>
      </c>
      <c r="C3649" s="7">
        <v>170.82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0.99441145651414597</v>
      </c>
      <c r="H3649" s="5">
        <f t="shared" si="402"/>
        <v>0.99441145651414597</v>
      </c>
      <c r="I3649" s="10">
        <f t="shared" si="403"/>
        <v>0.99441145651414597</v>
      </c>
      <c r="J3649" s="10">
        <f t="shared" si="404"/>
        <v>0.99441145651414597</v>
      </c>
    </row>
    <row r="3650" spans="1:10" x14ac:dyDescent="0.3">
      <c r="A3650" s="6">
        <v>45079</v>
      </c>
      <c r="B3650" s="7">
        <v>171.78</v>
      </c>
      <c r="C3650" s="7">
        <v>170.82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0.99441145651414597</v>
      </c>
      <c r="H3650" s="5">
        <f t="shared" si="402"/>
        <v>0.99441145651414597</v>
      </c>
      <c r="I3650" s="10">
        <f t="shared" si="403"/>
        <v>0.99441145651414597</v>
      </c>
      <c r="J3650" s="10">
        <f t="shared" si="404"/>
        <v>0.99441145651414597</v>
      </c>
    </row>
    <row r="3651" spans="1:10" x14ac:dyDescent="0.3">
      <c r="A3651" s="6">
        <v>45079.041666666664</v>
      </c>
      <c r="B3651" s="7">
        <v>160.35</v>
      </c>
      <c r="C3651" s="7">
        <v>159.1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0.9922045525413159</v>
      </c>
      <c r="H3651" s="5">
        <f t="shared" ref="H3651:H3714" si="409">MIN(MAX(G3651,$L$12),$M$12)</f>
        <v>0.9922045525413159</v>
      </c>
      <c r="I3651" s="10">
        <f t="shared" ref="I3651:I3714" si="410">MIN(MAX(H3651,$L$10),$M$10)</f>
        <v>0.9922045525413159</v>
      </c>
      <c r="J3651" s="10">
        <f t="shared" ref="J3651:J3714" si="411">MIN(MAX(I3651,$L$8),$M$8)</f>
        <v>0.9922045525413159</v>
      </c>
    </row>
    <row r="3652" spans="1:10" x14ac:dyDescent="0.3">
      <c r="A3652" s="6">
        <v>45079.083333333336</v>
      </c>
      <c r="B3652" s="7">
        <v>160.34</v>
      </c>
      <c r="C3652" s="7">
        <v>159.09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0.99220406635898717</v>
      </c>
      <c r="H3652" s="5">
        <f t="shared" si="409"/>
        <v>0.99220406635898717</v>
      </c>
      <c r="I3652" s="10">
        <f t="shared" si="410"/>
        <v>0.99220406635898717</v>
      </c>
      <c r="J3652" s="10">
        <f t="shared" si="411"/>
        <v>0.99220406635898717</v>
      </c>
    </row>
    <row r="3653" spans="1:10" x14ac:dyDescent="0.3">
      <c r="A3653" s="6">
        <v>45079.125</v>
      </c>
      <c r="B3653" s="7">
        <v>160.1</v>
      </c>
      <c r="C3653" s="7">
        <v>158.85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0.99219237976264829</v>
      </c>
      <c r="H3653" s="5">
        <f t="shared" si="409"/>
        <v>0.99219237976264829</v>
      </c>
      <c r="I3653" s="10">
        <f t="shared" si="410"/>
        <v>0.99219237976264829</v>
      </c>
      <c r="J3653" s="10">
        <f t="shared" si="411"/>
        <v>0.99219237976264829</v>
      </c>
    </row>
    <row r="3654" spans="1:10" x14ac:dyDescent="0.3">
      <c r="A3654" s="6">
        <v>45079.166666666664</v>
      </c>
      <c r="B3654" s="7">
        <v>160.1</v>
      </c>
      <c r="C3654" s="7">
        <v>158.85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0.99219237976264829</v>
      </c>
      <c r="H3654" s="5">
        <f t="shared" si="409"/>
        <v>0.99219237976264829</v>
      </c>
      <c r="I3654" s="10">
        <f t="shared" si="410"/>
        <v>0.99219237976264829</v>
      </c>
      <c r="J3654" s="10">
        <f t="shared" si="411"/>
        <v>0.99219237976264829</v>
      </c>
    </row>
    <row r="3655" spans="1:10" x14ac:dyDescent="0.3">
      <c r="A3655" s="6">
        <v>45079.208333333336</v>
      </c>
      <c r="B3655" s="7">
        <v>160.1</v>
      </c>
      <c r="C3655" s="7">
        <v>158.85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0.99219237976264829</v>
      </c>
      <c r="H3655" s="5">
        <f t="shared" si="409"/>
        <v>0.99219237976264829</v>
      </c>
      <c r="I3655" s="10">
        <f t="shared" si="410"/>
        <v>0.99219237976264829</v>
      </c>
      <c r="J3655" s="10">
        <f t="shared" si="411"/>
        <v>0.99219237976264829</v>
      </c>
    </row>
    <row r="3656" spans="1:10" x14ac:dyDescent="0.3">
      <c r="A3656" s="6">
        <v>45079.25</v>
      </c>
      <c r="B3656" s="7">
        <v>160.15</v>
      </c>
      <c r="C3656" s="7">
        <v>158.9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0.99219481735872617</v>
      </c>
      <c r="H3656" s="5">
        <f t="shared" si="409"/>
        <v>0.99219481735872617</v>
      </c>
      <c r="I3656" s="10">
        <f t="shared" si="410"/>
        <v>0.99219481735872617</v>
      </c>
      <c r="J3656" s="10">
        <f t="shared" si="411"/>
        <v>0.99219481735872617</v>
      </c>
    </row>
    <row r="3657" spans="1:10" x14ac:dyDescent="0.3">
      <c r="A3657" s="6">
        <v>45079.291666666664</v>
      </c>
      <c r="B3657" s="7">
        <v>160.35</v>
      </c>
      <c r="C3657" s="7">
        <v>159.1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0.9922045525413159</v>
      </c>
      <c r="H3657" s="5">
        <f t="shared" si="409"/>
        <v>0.9922045525413159</v>
      </c>
      <c r="I3657" s="10">
        <f t="shared" si="410"/>
        <v>0.9922045525413159</v>
      </c>
      <c r="J3657" s="10">
        <f t="shared" si="411"/>
        <v>0.9922045525413159</v>
      </c>
    </row>
    <row r="3658" spans="1:10" x14ac:dyDescent="0.3">
      <c r="A3658" s="6">
        <v>45079.333333333336</v>
      </c>
      <c r="B3658" s="7">
        <v>160.35</v>
      </c>
      <c r="C3658" s="7">
        <v>159.1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0.9922045525413159</v>
      </c>
      <c r="H3658" s="5">
        <f t="shared" si="409"/>
        <v>0.9922045525413159</v>
      </c>
      <c r="I3658" s="10">
        <f t="shared" si="410"/>
        <v>0.9922045525413159</v>
      </c>
      <c r="J3658" s="10">
        <f t="shared" si="411"/>
        <v>0.9922045525413159</v>
      </c>
    </row>
    <row r="3659" spans="1:10" x14ac:dyDescent="0.3">
      <c r="A3659" s="6">
        <v>45079.375</v>
      </c>
      <c r="B3659" s="7">
        <v>100.62</v>
      </c>
      <c r="C3659" s="7">
        <v>102.64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1.0200755317034387</v>
      </c>
      <c r="H3659" s="5">
        <f t="shared" si="409"/>
        <v>1.0200755317034387</v>
      </c>
      <c r="I3659" s="10">
        <f t="shared" si="410"/>
        <v>1.0154220215352554</v>
      </c>
      <c r="J3659" s="10">
        <f t="shared" si="411"/>
        <v>1.0077110107676277</v>
      </c>
    </row>
    <row r="3660" spans="1:10" x14ac:dyDescent="0.3">
      <c r="A3660" s="6">
        <v>45079.416666666664</v>
      </c>
      <c r="B3660" s="7">
        <v>111.55</v>
      </c>
      <c r="C3660" s="7">
        <v>113.79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1.0200806813088301</v>
      </c>
      <c r="H3660" s="5">
        <f t="shared" si="409"/>
        <v>1.0200806813088301</v>
      </c>
      <c r="I3660" s="10">
        <f t="shared" si="410"/>
        <v>1.0154220215352554</v>
      </c>
      <c r="J3660" s="10">
        <f t="shared" si="411"/>
        <v>1.0077110107676277</v>
      </c>
    </row>
    <row r="3661" spans="1:10" x14ac:dyDescent="0.3">
      <c r="A3661" s="6">
        <v>45079.458333333336</v>
      </c>
      <c r="B3661" s="7">
        <v>105.13</v>
      </c>
      <c r="C3661" s="7">
        <v>107.24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1.0200703890421383</v>
      </c>
      <c r="H3661" s="5">
        <f t="shared" si="409"/>
        <v>1.0200703890421383</v>
      </c>
      <c r="I3661" s="10">
        <f t="shared" si="410"/>
        <v>1.0154220215352554</v>
      </c>
      <c r="J3661" s="10">
        <f t="shared" si="411"/>
        <v>1.0077110107676277</v>
      </c>
    </row>
    <row r="3662" spans="1:10" x14ac:dyDescent="0.3">
      <c r="A3662" s="6">
        <v>45079.5</v>
      </c>
      <c r="B3662" s="7">
        <v>114.62</v>
      </c>
      <c r="C3662" s="7">
        <v>116.92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1.0200663060547897</v>
      </c>
      <c r="H3662" s="5">
        <f t="shared" si="409"/>
        <v>1.0200663060547897</v>
      </c>
      <c r="I3662" s="10">
        <f t="shared" si="410"/>
        <v>1.0154220215352554</v>
      </c>
      <c r="J3662" s="10">
        <f t="shared" si="411"/>
        <v>1.0077110107676277</v>
      </c>
    </row>
    <row r="3663" spans="1:10" x14ac:dyDescent="0.3">
      <c r="A3663" s="6">
        <v>45079.541666666664</v>
      </c>
      <c r="B3663" s="7">
        <v>76.739999999999995</v>
      </c>
      <c r="C3663" s="7">
        <v>78.28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1.020067761271827</v>
      </c>
      <c r="H3663" s="5">
        <f t="shared" si="409"/>
        <v>1.020067761271827</v>
      </c>
      <c r="I3663" s="10">
        <f t="shared" si="410"/>
        <v>1.0154220215352554</v>
      </c>
      <c r="J3663" s="10">
        <f t="shared" si="411"/>
        <v>1.0077110107676277</v>
      </c>
    </row>
    <row r="3664" spans="1:10" x14ac:dyDescent="0.3">
      <c r="A3664" s="6">
        <v>45079.583333333336</v>
      </c>
      <c r="B3664" s="7">
        <v>51.26</v>
      </c>
      <c r="C3664" s="7">
        <v>52.29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1.020093640265314</v>
      </c>
      <c r="H3664" s="5">
        <f t="shared" si="409"/>
        <v>1.020093640265314</v>
      </c>
      <c r="I3664" s="10">
        <f t="shared" si="410"/>
        <v>1.0154220215352554</v>
      </c>
      <c r="J3664" s="10">
        <f t="shared" si="411"/>
        <v>1.0077110107676277</v>
      </c>
    </row>
    <row r="3665" spans="1:10" x14ac:dyDescent="0.3">
      <c r="A3665" s="6">
        <v>45079.625</v>
      </c>
      <c r="B3665" s="7">
        <v>51.26</v>
      </c>
      <c r="C3665" s="7">
        <v>52.29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1.020093640265314</v>
      </c>
      <c r="H3665" s="5">
        <f t="shared" si="409"/>
        <v>1.020093640265314</v>
      </c>
      <c r="I3665" s="10">
        <f t="shared" si="410"/>
        <v>1.0154220215352554</v>
      </c>
      <c r="J3665" s="10">
        <f t="shared" si="411"/>
        <v>1.0077110107676277</v>
      </c>
    </row>
    <row r="3666" spans="1:10" x14ac:dyDescent="0.3">
      <c r="A3666" s="6">
        <v>45079.666666666664</v>
      </c>
      <c r="B3666" s="7">
        <v>51.26</v>
      </c>
      <c r="C3666" s="7">
        <v>52.29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1.020093640265314</v>
      </c>
      <c r="H3666" s="5">
        <f t="shared" si="409"/>
        <v>1.020093640265314</v>
      </c>
      <c r="I3666" s="10">
        <f t="shared" si="410"/>
        <v>1.0154220215352554</v>
      </c>
      <c r="J3666" s="10">
        <f t="shared" si="411"/>
        <v>1.0077110107676277</v>
      </c>
    </row>
    <row r="3667" spans="1:10" x14ac:dyDescent="0.3">
      <c r="A3667" s="6">
        <v>45079.708333333336</v>
      </c>
      <c r="B3667" s="7">
        <v>109.64</v>
      </c>
      <c r="C3667" s="7">
        <v>111.85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1.0201568770521707</v>
      </c>
      <c r="H3667" s="5">
        <f t="shared" si="409"/>
        <v>1.0201568770521707</v>
      </c>
      <c r="I3667" s="10">
        <f t="shared" si="410"/>
        <v>1.0154220215352554</v>
      </c>
      <c r="J3667" s="10">
        <f t="shared" si="411"/>
        <v>1.0077110107676277</v>
      </c>
    </row>
    <row r="3668" spans="1:10" x14ac:dyDescent="0.3">
      <c r="A3668" s="6">
        <v>45079.75</v>
      </c>
      <c r="B3668" s="7">
        <v>146.56</v>
      </c>
      <c r="C3668" s="7">
        <v>149.51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1.0201282751091703</v>
      </c>
      <c r="H3668" s="5">
        <f t="shared" si="409"/>
        <v>1.0201282751091703</v>
      </c>
      <c r="I3668" s="10">
        <f t="shared" si="410"/>
        <v>1.0154220215352554</v>
      </c>
      <c r="J3668" s="10">
        <f t="shared" si="411"/>
        <v>1.0077110107676277</v>
      </c>
    </row>
    <row r="3669" spans="1:10" x14ac:dyDescent="0.3">
      <c r="A3669" s="6">
        <v>45079.791666666664</v>
      </c>
      <c r="B3669" s="7">
        <v>158.04</v>
      </c>
      <c r="C3669" s="7">
        <v>156.29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0.98892685396102253</v>
      </c>
      <c r="H3669" s="5">
        <f t="shared" si="409"/>
        <v>0.98892685396102253</v>
      </c>
      <c r="I3669" s="10">
        <f t="shared" si="410"/>
        <v>0.98892685396102253</v>
      </c>
      <c r="J3669" s="10">
        <f t="shared" si="411"/>
        <v>0.98892685396102253</v>
      </c>
    </row>
    <row r="3670" spans="1:10" x14ac:dyDescent="0.3">
      <c r="A3670" s="6">
        <v>45079.833333333336</v>
      </c>
      <c r="B3670" s="7">
        <v>158.04</v>
      </c>
      <c r="C3670" s="7">
        <v>156.29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0.98892685396102253</v>
      </c>
      <c r="H3670" s="5">
        <f t="shared" si="409"/>
        <v>0.98892685396102253</v>
      </c>
      <c r="I3670" s="10">
        <f t="shared" si="410"/>
        <v>0.98892685396102253</v>
      </c>
      <c r="J3670" s="10">
        <f t="shared" si="411"/>
        <v>0.98892685396102253</v>
      </c>
    </row>
    <row r="3671" spans="1:10" x14ac:dyDescent="0.3">
      <c r="A3671" s="6">
        <v>45079.875</v>
      </c>
      <c r="B3671" s="7">
        <v>158.04</v>
      </c>
      <c r="C3671" s="7">
        <v>156.29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0.98892685396102253</v>
      </c>
      <c r="H3671" s="5">
        <f t="shared" si="409"/>
        <v>0.98892685396102253</v>
      </c>
      <c r="I3671" s="10">
        <f t="shared" si="410"/>
        <v>0.98892685396102253</v>
      </c>
      <c r="J3671" s="10">
        <f t="shared" si="411"/>
        <v>0.98892685396102253</v>
      </c>
    </row>
    <row r="3672" spans="1:10" x14ac:dyDescent="0.3">
      <c r="A3672" s="6">
        <v>45079.916666666664</v>
      </c>
      <c r="B3672" s="7">
        <v>158.04</v>
      </c>
      <c r="C3672" s="7">
        <v>156.29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0.98892685396102253</v>
      </c>
      <c r="H3672" s="5">
        <f t="shared" si="409"/>
        <v>0.98892685396102253</v>
      </c>
      <c r="I3672" s="10">
        <f t="shared" si="410"/>
        <v>0.98892685396102253</v>
      </c>
      <c r="J3672" s="10">
        <f t="shared" si="411"/>
        <v>0.98892685396102253</v>
      </c>
    </row>
    <row r="3673" spans="1:10" x14ac:dyDescent="0.3">
      <c r="A3673" s="6">
        <v>45079.958333333336</v>
      </c>
      <c r="B3673" s="7">
        <v>158.04</v>
      </c>
      <c r="C3673" s="7">
        <v>156.29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0.98892685396102253</v>
      </c>
      <c r="H3673" s="5">
        <f t="shared" si="409"/>
        <v>0.98892685396102253</v>
      </c>
      <c r="I3673" s="10">
        <f t="shared" si="410"/>
        <v>0.98892685396102253</v>
      </c>
      <c r="J3673" s="10">
        <f t="shared" si="411"/>
        <v>0.98892685396102253</v>
      </c>
    </row>
    <row r="3674" spans="1:10" x14ac:dyDescent="0.3">
      <c r="A3674" s="6">
        <v>45080</v>
      </c>
      <c r="B3674" s="7">
        <v>158.04</v>
      </c>
      <c r="C3674" s="7">
        <v>156.29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0.98892685396102253</v>
      </c>
      <c r="H3674" s="5">
        <f t="shared" si="409"/>
        <v>0.98892685396102253</v>
      </c>
      <c r="I3674" s="10">
        <f t="shared" si="410"/>
        <v>0.98892685396102253</v>
      </c>
      <c r="J3674" s="10">
        <f t="shared" si="411"/>
        <v>0.98892685396102253</v>
      </c>
    </row>
    <row r="3675" spans="1:10" x14ac:dyDescent="0.3">
      <c r="A3675" s="6">
        <v>45080.041666666664</v>
      </c>
      <c r="B3675" s="7">
        <v>133.79</v>
      </c>
      <c r="C3675" s="7">
        <v>131.91999999999999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0.98602287166454894</v>
      </c>
      <c r="H3675" s="5">
        <f t="shared" si="409"/>
        <v>0.98602287166454894</v>
      </c>
      <c r="I3675" s="10">
        <f t="shared" si="410"/>
        <v>0.98602287166454894</v>
      </c>
      <c r="J3675" s="10">
        <f t="shared" si="411"/>
        <v>0.98602287166454894</v>
      </c>
    </row>
    <row r="3676" spans="1:10" x14ac:dyDescent="0.3">
      <c r="A3676" s="6">
        <v>45080.083333333336</v>
      </c>
      <c r="B3676" s="7">
        <v>108.36</v>
      </c>
      <c r="C3676" s="7">
        <v>106.84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0.98597268364710233</v>
      </c>
      <c r="H3676" s="5">
        <f t="shared" si="409"/>
        <v>0.98597268364710233</v>
      </c>
      <c r="I3676" s="10">
        <f t="shared" si="410"/>
        <v>0.98597268364710233</v>
      </c>
      <c r="J3676" s="10">
        <f t="shared" si="411"/>
        <v>0.98597268364710233</v>
      </c>
    </row>
    <row r="3677" spans="1:10" x14ac:dyDescent="0.3">
      <c r="A3677" s="6">
        <v>45080.125</v>
      </c>
      <c r="B3677" s="7">
        <v>108.14</v>
      </c>
      <c r="C3677" s="7">
        <v>106.62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0.98594414647678941</v>
      </c>
      <c r="H3677" s="5">
        <f t="shared" si="409"/>
        <v>0.98594414647678941</v>
      </c>
      <c r="I3677" s="10">
        <f t="shared" si="410"/>
        <v>0.98594414647678941</v>
      </c>
      <c r="J3677" s="10">
        <f t="shared" si="411"/>
        <v>0.98594414647678941</v>
      </c>
    </row>
    <row r="3678" spans="1:10" x14ac:dyDescent="0.3">
      <c r="A3678" s="6">
        <v>45080.166666666664</v>
      </c>
      <c r="B3678" s="7">
        <v>108.69</v>
      </c>
      <c r="C3678" s="7">
        <v>107.17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0.98601527279418533</v>
      </c>
      <c r="H3678" s="5">
        <f t="shared" si="409"/>
        <v>0.98601527279418533</v>
      </c>
      <c r="I3678" s="10">
        <f t="shared" si="410"/>
        <v>0.98601527279418533</v>
      </c>
      <c r="J3678" s="10">
        <f t="shared" si="411"/>
        <v>0.98601527279418533</v>
      </c>
    </row>
    <row r="3679" spans="1:10" x14ac:dyDescent="0.3">
      <c r="A3679" s="6">
        <v>45080.208333333336</v>
      </c>
      <c r="B3679" s="7">
        <v>109.09</v>
      </c>
      <c r="C3679" s="7">
        <v>107.56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0.98597488312402604</v>
      </c>
      <c r="H3679" s="5">
        <f t="shared" si="409"/>
        <v>0.98597488312402604</v>
      </c>
      <c r="I3679" s="10">
        <f t="shared" si="410"/>
        <v>0.98597488312402604</v>
      </c>
      <c r="J3679" s="10">
        <f t="shared" si="411"/>
        <v>0.98597488312402604</v>
      </c>
    </row>
    <row r="3680" spans="1:10" x14ac:dyDescent="0.3">
      <c r="A3680" s="6">
        <v>45080.25</v>
      </c>
      <c r="B3680" s="7">
        <v>108.24</v>
      </c>
      <c r="C3680" s="7">
        <v>106.71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0.98586474501108645</v>
      </c>
      <c r="H3680" s="5">
        <f t="shared" si="409"/>
        <v>0.98586474501108645</v>
      </c>
      <c r="I3680" s="10">
        <f t="shared" si="410"/>
        <v>0.98586474501108645</v>
      </c>
      <c r="J3680" s="10">
        <f t="shared" si="411"/>
        <v>0.98586474501108645</v>
      </c>
    </row>
    <row r="3681" spans="1:10" x14ac:dyDescent="0.3">
      <c r="A3681" s="6">
        <v>45080.291666666664</v>
      </c>
      <c r="B3681" s="7">
        <v>117.02</v>
      </c>
      <c r="C3681" s="7">
        <v>115.38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0.98598530165783627</v>
      </c>
      <c r="H3681" s="5">
        <f t="shared" si="409"/>
        <v>0.98598530165783627</v>
      </c>
      <c r="I3681" s="10">
        <f t="shared" si="410"/>
        <v>0.98598530165783627</v>
      </c>
      <c r="J3681" s="10">
        <f t="shared" si="411"/>
        <v>0.98598530165783627</v>
      </c>
    </row>
    <row r="3682" spans="1:10" x14ac:dyDescent="0.3">
      <c r="A3682" s="6">
        <v>45080.333333333336</v>
      </c>
      <c r="B3682" s="7">
        <v>111.56</v>
      </c>
      <c r="C3682" s="7">
        <v>109.98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0.98583721764073151</v>
      </c>
      <c r="H3682" s="5">
        <f t="shared" si="409"/>
        <v>0.98583721764073151</v>
      </c>
      <c r="I3682" s="10">
        <f t="shared" si="410"/>
        <v>0.98583721764073151</v>
      </c>
      <c r="J3682" s="10">
        <f t="shared" si="411"/>
        <v>0.98583721764073151</v>
      </c>
    </row>
    <row r="3683" spans="1:10" x14ac:dyDescent="0.3">
      <c r="A3683" s="6">
        <v>45080.375</v>
      </c>
      <c r="B3683" s="7">
        <v>43.77</v>
      </c>
      <c r="C3683" s="7">
        <v>44.26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1.0111948823395018</v>
      </c>
      <c r="H3683" s="5">
        <f t="shared" si="409"/>
        <v>1.0111948823395018</v>
      </c>
      <c r="I3683" s="10">
        <f t="shared" si="410"/>
        <v>1.0111948823395018</v>
      </c>
      <c r="J3683" s="10">
        <f t="shared" si="411"/>
        <v>1.0077110107676277</v>
      </c>
    </row>
    <row r="3684" spans="1:10" x14ac:dyDescent="0.3">
      <c r="A3684" s="6">
        <v>45080.416666666664</v>
      </c>
      <c r="B3684" s="7">
        <v>16.95</v>
      </c>
      <c r="C3684" s="7">
        <v>17.14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1.0112094395280238</v>
      </c>
      <c r="H3684" s="5">
        <f t="shared" si="409"/>
        <v>1.0112094395280238</v>
      </c>
      <c r="I3684" s="10">
        <f t="shared" si="410"/>
        <v>1.0112094395280238</v>
      </c>
      <c r="J3684" s="10">
        <f t="shared" si="411"/>
        <v>1.0077110107676277</v>
      </c>
    </row>
    <row r="3685" spans="1:10" x14ac:dyDescent="0.3">
      <c r="A3685" s="6">
        <v>45080.458333333336</v>
      </c>
      <c r="B3685" s="7">
        <v>82.51</v>
      </c>
      <c r="C3685" s="7">
        <v>83.43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1.0111501636165314</v>
      </c>
      <c r="H3685" s="5">
        <f t="shared" si="409"/>
        <v>1.0111501636165314</v>
      </c>
      <c r="I3685" s="10">
        <f t="shared" si="410"/>
        <v>1.0111501636165314</v>
      </c>
      <c r="J3685" s="10">
        <f t="shared" si="411"/>
        <v>1.0077110107676277</v>
      </c>
    </row>
    <row r="3686" spans="1:10" x14ac:dyDescent="0.3">
      <c r="A3686" s="6">
        <v>45080.5</v>
      </c>
      <c r="B3686" s="7">
        <v>36.43</v>
      </c>
      <c r="C3686" s="7">
        <v>36.85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1.0115289596486412</v>
      </c>
      <c r="H3686" s="5">
        <f t="shared" si="409"/>
        <v>1.0115289596486412</v>
      </c>
      <c r="I3686" s="10">
        <f t="shared" si="410"/>
        <v>1.0115289596486412</v>
      </c>
      <c r="J3686" s="10">
        <f t="shared" si="411"/>
        <v>1.0077110107676277</v>
      </c>
    </row>
    <row r="3687" spans="1:10" x14ac:dyDescent="0.3">
      <c r="A3687" s="6">
        <v>45080.541666666664</v>
      </c>
      <c r="B3687" s="7">
        <v>0</v>
      </c>
      <c r="C3687" s="7">
        <v>0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</v>
      </c>
      <c r="H3687" s="5">
        <f t="shared" si="409"/>
        <v>1</v>
      </c>
      <c r="I3687" s="10">
        <f t="shared" si="410"/>
        <v>1</v>
      </c>
      <c r="J3687" s="10">
        <f t="shared" si="411"/>
        <v>1</v>
      </c>
    </row>
    <row r="3688" spans="1:10" x14ac:dyDescent="0.3">
      <c r="A3688" s="6">
        <v>45080.583333333336</v>
      </c>
      <c r="B3688" s="7">
        <v>0</v>
      </c>
      <c r="C3688" s="7">
        <v>0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</v>
      </c>
      <c r="H3688" s="5">
        <f t="shared" si="409"/>
        <v>1</v>
      </c>
      <c r="I3688" s="10">
        <f t="shared" si="410"/>
        <v>1</v>
      </c>
      <c r="J3688" s="10">
        <f t="shared" si="411"/>
        <v>1</v>
      </c>
    </row>
    <row r="3689" spans="1:10" x14ac:dyDescent="0.3">
      <c r="A3689" s="6">
        <v>45080.625</v>
      </c>
      <c r="B3689" s="7">
        <v>0</v>
      </c>
      <c r="C3689" s="7">
        <v>0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</v>
      </c>
      <c r="H3689" s="5">
        <f t="shared" si="409"/>
        <v>1</v>
      </c>
      <c r="I3689" s="10">
        <f t="shared" si="410"/>
        <v>1</v>
      </c>
      <c r="J3689" s="10">
        <f t="shared" si="411"/>
        <v>1</v>
      </c>
    </row>
    <row r="3690" spans="1:10" x14ac:dyDescent="0.3">
      <c r="A3690" s="6">
        <v>45080.666666666664</v>
      </c>
      <c r="B3690" s="7">
        <v>0</v>
      </c>
      <c r="C3690" s="7">
        <v>0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</v>
      </c>
      <c r="H3690" s="5">
        <f t="shared" si="409"/>
        <v>1</v>
      </c>
      <c r="I3690" s="10">
        <f t="shared" si="410"/>
        <v>1</v>
      </c>
      <c r="J3690" s="10">
        <f t="shared" si="411"/>
        <v>1</v>
      </c>
    </row>
    <row r="3691" spans="1:10" x14ac:dyDescent="0.3">
      <c r="A3691" s="6">
        <v>45080.708333333336</v>
      </c>
      <c r="B3691" s="7">
        <v>68.77</v>
      </c>
      <c r="C3691" s="7">
        <v>69.55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1.0113421550094519</v>
      </c>
      <c r="H3691" s="5">
        <f t="shared" si="409"/>
        <v>1.0113421550094519</v>
      </c>
      <c r="I3691" s="10">
        <f t="shared" si="410"/>
        <v>1.0113421550094519</v>
      </c>
      <c r="J3691" s="10">
        <f t="shared" si="411"/>
        <v>1.0077110107676277</v>
      </c>
    </row>
    <row r="3692" spans="1:10" x14ac:dyDescent="0.3">
      <c r="A3692" s="6">
        <v>45080.75</v>
      </c>
      <c r="B3692" s="7">
        <v>142.28</v>
      </c>
      <c r="C3692" s="7">
        <v>133.31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0.93695529940961486</v>
      </c>
      <c r="H3692" s="5">
        <f t="shared" si="409"/>
        <v>0.96144494616186171</v>
      </c>
      <c r="I3692" s="10">
        <f t="shared" si="410"/>
        <v>0.96915595692948941</v>
      </c>
      <c r="J3692" s="10">
        <f t="shared" si="411"/>
        <v>0.97686696769711712</v>
      </c>
    </row>
    <row r="3693" spans="1:10" x14ac:dyDescent="0.3">
      <c r="A3693" s="6">
        <v>45080.791666666664</v>
      </c>
      <c r="B3693" s="7">
        <v>163.83000000000001</v>
      </c>
      <c r="C3693" s="7">
        <v>113.03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0.68992248062015504</v>
      </c>
      <c r="H3693" s="5">
        <f t="shared" si="409"/>
        <v>0.96144494616186171</v>
      </c>
      <c r="I3693" s="10">
        <f t="shared" si="410"/>
        <v>0.96915595692948941</v>
      </c>
      <c r="J3693" s="10">
        <f t="shared" si="411"/>
        <v>0.97686696769711712</v>
      </c>
    </row>
    <row r="3694" spans="1:10" x14ac:dyDescent="0.3">
      <c r="A3694" s="6">
        <v>45080.833333333336</v>
      </c>
      <c r="B3694" s="7">
        <v>163.83000000000001</v>
      </c>
      <c r="C3694" s="7">
        <v>107.37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0.65537447353964473</v>
      </c>
      <c r="H3694" s="5">
        <f t="shared" si="409"/>
        <v>0.96144494616186171</v>
      </c>
      <c r="I3694" s="10">
        <f t="shared" si="410"/>
        <v>0.96915595692948941</v>
      </c>
      <c r="J3694" s="10">
        <f t="shared" si="411"/>
        <v>0.97686696769711712</v>
      </c>
    </row>
    <row r="3695" spans="1:10" x14ac:dyDescent="0.3">
      <c r="A3695" s="6">
        <v>45080.875</v>
      </c>
      <c r="B3695" s="7">
        <v>163.83000000000001</v>
      </c>
      <c r="C3695" s="7">
        <v>106.37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0.64927058536287618</v>
      </c>
      <c r="H3695" s="5">
        <f t="shared" si="409"/>
        <v>0.96144494616186171</v>
      </c>
      <c r="I3695" s="10">
        <f t="shared" si="410"/>
        <v>0.96915595692948941</v>
      </c>
      <c r="J3695" s="10">
        <f t="shared" si="411"/>
        <v>0.97686696769711712</v>
      </c>
    </row>
    <row r="3696" spans="1:10" x14ac:dyDescent="0.3">
      <c r="A3696" s="6">
        <v>45080.916666666664</v>
      </c>
      <c r="B3696" s="7">
        <v>163.83000000000001</v>
      </c>
      <c r="C3696" s="7">
        <v>161.27000000000001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0.98437404626747238</v>
      </c>
      <c r="H3696" s="5">
        <f t="shared" si="409"/>
        <v>0.98437404626747238</v>
      </c>
      <c r="I3696" s="10">
        <f t="shared" si="410"/>
        <v>0.98437404626747238</v>
      </c>
      <c r="J3696" s="10">
        <f t="shared" si="411"/>
        <v>0.98437404626747238</v>
      </c>
    </row>
    <row r="3697" spans="1:10" x14ac:dyDescent="0.3">
      <c r="A3697" s="6">
        <v>45080.958333333336</v>
      </c>
      <c r="B3697" s="7">
        <v>163.83000000000001</v>
      </c>
      <c r="C3697" s="7">
        <v>161.27000000000001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0.98437404626747238</v>
      </c>
      <c r="H3697" s="5">
        <f t="shared" si="409"/>
        <v>0.98437404626747238</v>
      </c>
      <c r="I3697" s="10">
        <f t="shared" si="410"/>
        <v>0.98437404626747238</v>
      </c>
      <c r="J3697" s="10">
        <f t="shared" si="411"/>
        <v>0.98437404626747238</v>
      </c>
    </row>
    <row r="3698" spans="1:10" x14ac:dyDescent="0.3">
      <c r="A3698" s="6">
        <v>45081</v>
      </c>
      <c r="B3698" s="7">
        <v>158.94999999999999</v>
      </c>
      <c r="C3698" s="7">
        <v>156.47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0.9843976093111042</v>
      </c>
      <c r="H3698" s="5">
        <f t="shared" si="409"/>
        <v>0.9843976093111042</v>
      </c>
      <c r="I3698" s="10">
        <f t="shared" si="410"/>
        <v>0.9843976093111042</v>
      </c>
      <c r="J3698" s="10">
        <f t="shared" si="411"/>
        <v>0.9843976093111042</v>
      </c>
    </row>
    <row r="3699" spans="1:10" x14ac:dyDescent="0.3">
      <c r="A3699" s="6">
        <v>45081.041666666664</v>
      </c>
      <c r="B3699" s="7">
        <v>114.1</v>
      </c>
      <c r="C3699" s="7">
        <v>113.12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0.99141104294478533</v>
      </c>
      <c r="H3699" s="5">
        <f t="shared" si="409"/>
        <v>0.99141104294478533</v>
      </c>
      <c r="I3699" s="10">
        <f t="shared" si="410"/>
        <v>0.99141104294478533</v>
      </c>
      <c r="J3699" s="10">
        <f t="shared" si="411"/>
        <v>0.99141104294478533</v>
      </c>
    </row>
    <row r="3700" spans="1:10" x14ac:dyDescent="0.3">
      <c r="A3700" s="6">
        <v>45081.083333333336</v>
      </c>
      <c r="B3700" s="7">
        <v>112.17</v>
      </c>
      <c r="C3700" s="7">
        <v>111.21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0.99144156191495048</v>
      </c>
      <c r="H3700" s="5">
        <f t="shared" si="409"/>
        <v>0.99144156191495048</v>
      </c>
      <c r="I3700" s="10">
        <f t="shared" si="410"/>
        <v>0.99144156191495048</v>
      </c>
      <c r="J3700" s="10">
        <f t="shared" si="411"/>
        <v>0.99144156191495048</v>
      </c>
    </row>
    <row r="3701" spans="1:10" x14ac:dyDescent="0.3">
      <c r="A3701" s="6">
        <v>45081.125</v>
      </c>
      <c r="B3701" s="7">
        <v>109.74</v>
      </c>
      <c r="C3701" s="7">
        <v>108.8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0.99143429925277937</v>
      </c>
      <c r="H3701" s="5">
        <f t="shared" si="409"/>
        <v>0.99143429925277937</v>
      </c>
      <c r="I3701" s="10">
        <f t="shared" si="410"/>
        <v>0.99143429925277937</v>
      </c>
      <c r="J3701" s="10">
        <f t="shared" si="411"/>
        <v>0.99143429925277937</v>
      </c>
    </row>
    <row r="3702" spans="1:10" x14ac:dyDescent="0.3">
      <c r="A3702" s="6">
        <v>45081.166666666664</v>
      </c>
      <c r="B3702" s="7">
        <v>101.45</v>
      </c>
      <c r="C3702" s="7">
        <v>100.58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0.99142434696895021</v>
      </c>
      <c r="H3702" s="5">
        <f t="shared" si="409"/>
        <v>0.99142434696895021</v>
      </c>
      <c r="I3702" s="10">
        <f t="shared" si="410"/>
        <v>0.99142434696895021</v>
      </c>
      <c r="J3702" s="10">
        <f t="shared" si="411"/>
        <v>0.99142434696895021</v>
      </c>
    </row>
    <row r="3703" spans="1:10" x14ac:dyDescent="0.3">
      <c r="A3703" s="6">
        <v>45081.208333333336</v>
      </c>
      <c r="B3703" s="7">
        <v>93.15</v>
      </c>
      <c r="C3703" s="7">
        <v>92.35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0.99141170155662894</v>
      </c>
      <c r="H3703" s="5">
        <f t="shared" si="409"/>
        <v>0.99141170155662894</v>
      </c>
      <c r="I3703" s="10">
        <f t="shared" si="410"/>
        <v>0.99141170155662894</v>
      </c>
      <c r="J3703" s="10">
        <f t="shared" si="411"/>
        <v>0.99141170155662894</v>
      </c>
    </row>
    <row r="3704" spans="1:10" x14ac:dyDescent="0.3">
      <c r="A3704" s="6">
        <v>45081.25</v>
      </c>
      <c r="B3704" s="7">
        <v>93.15</v>
      </c>
      <c r="C3704" s="7">
        <v>92.35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0.99141170155662894</v>
      </c>
      <c r="H3704" s="5">
        <f t="shared" si="409"/>
        <v>0.99141170155662894</v>
      </c>
      <c r="I3704" s="10">
        <f t="shared" si="410"/>
        <v>0.99141170155662894</v>
      </c>
      <c r="J3704" s="10">
        <f t="shared" si="411"/>
        <v>0.99141170155662894</v>
      </c>
    </row>
    <row r="3705" spans="1:10" x14ac:dyDescent="0.3">
      <c r="A3705" s="6">
        <v>45081.291666666664</v>
      </c>
      <c r="B3705" s="7">
        <v>93.35</v>
      </c>
      <c r="C3705" s="7">
        <v>92.54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0.99132297803963587</v>
      </c>
      <c r="H3705" s="5">
        <f t="shared" si="409"/>
        <v>0.99132297803963587</v>
      </c>
      <c r="I3705" s="10">
        <f t="shared" si="410"/>
        <v>0.99132297803963587</v>
      </c>
      <c r="J3705" s="10">
        <f t="shared" si="411"/>
        <v>0.99132297803963587</v>
      </c>
    </row>
    <row r="3706" spans="1:10" x14ac:dyDescent="0.3">
      <c r="A3706" s="6">
        <v>45081.333333333336</v>
      </c>
      <c r="B3706" s="7">
        <v>88.02</v>
      </c>
      <c r="C3706" s="7">
        <v>87.26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0.99136559872756203</v>
      </c>
      <c r="H3706" s="5">
        <f t="shared" si="409"/>
        <v>0.99136559872756203</v>
      </c>
      <c r="I3706" s="10">
        <f t="shared" si="410"/>
        <v>0.99136559872756203</v>
      </c>
      <c r="J3706" s="10">
        <f t="shared" si="411"/>
        <v>0.99136559872756203</v>
      </c>
    </row>
    <row r="3707" spans="1:10" x14ac:dyDescent="0.3">
      <c r="A3707" s="6">
        <v>45081.375</v>
      </c>
      <c r="B3707" s="7">
        <v>35.700000000000003</v>
      </c>
      <c r="C3707" s="7">
        <v>36.28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1.0162464985994397</v>
      </c>
      <c r="H3707" s="5">
        <f t="shared" si="409"/>
        <v>1.0162464985994397</v>
      </c>
      <c r="I3707" s="10">
        <f t="shared" si="410"/>
        <v>1.0154220215352554</v>
      </c>
      <c r="J3707" s="10">
        <f t="shared" si="411"/>
        <v>1.0077110107676277</v>
      </c>
    </row>
    <row r="3708" spans="1:10" x14ac:dyDescent="0.3">
      <c r="A3708" s="6">
        <v>45081.416666666664</v>
      </c>
      <c r="B3708" s="7">
        <v>0</v>
      </c>
      <c r="C3708" s="7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10">
        <f t="shared" si="410"/>
        <v>1</v>
      </c>
      <c r="J3708" s="10">
        <f t="shared" si="411"/>
        <v>1</v>
      </c>
    </row>
    <row r="3709" spans="1:10" x14ac:dyDescent="0.3">
      <c r="A3709" s="6">
        <v>45081.458333333336</v>
      </c>
      <c r="B3709" s="7">
        <v>11.87</v>
      </c>
      <c r="C3709" s="7">
        <v>12.06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1.0160067396798653</v>
      </c>
      <c r="H3709" s="5">
        <f t="shared" si="409"/>
        <v>1.0160067396798653</v>
      </c>
      <c r="I3709" s="10">
        <f t="shared" si="410"/>
        <v>1.0154220215352554</v>
      </c>
      <c r="J3709" s="10">
        <f t="shared" si="411"/>
        <v>1.0077110107676277</v>
      </c>
    </row>
    <row r="3710" spans="1:10" x14ac:dyDescent="0.3">
      <c r="A3710" s="6">
        <v>45081.5</v>
      </c>
      <c r="B3710" s="7">
        <v>50.85</v>
      </c>
      <c r="C3710" s="7">
        <v>51.68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1.016322517207473</v>
      </c>
      <c r="H3710" s="5">
        <f t="shared" si="409"/>
        <v>1.016322517207473</v>
      </c>
      <c r="I3710" s="10">
        <f t="shared" si="410"/>
        <v>1.0154220215352554</v>
      </c>
      <c r="J3710" s="10">
        <f t="shared" si="411"/>
        <v>1.0077110107676277</v>
      </c>
    </row>
    <row r="3711" spans="1:10" x14ac:dyDescent="0.3">
      <c r="A3711" s="6">
        <v>45081.541666666664</v>
      </c>
      <c r="B3711" s="7">
        <v>59.48</v>
      </c>
      <c r="C3711" s="7">
        <v>60.45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1.01630800268998</v>
      </c>
      <c r="H3711" s="5">
        <f t="shared" si="409"/>
        <v>1.01630800268998</v>
      </c>
      <c r="I3711" s="10">
        <f t="shared" si="410"/>
        <v>1.0154220215352554</v>
      </c>
      <c r="J3711" s="10">
        <f t="shared" si="411"/>
        <v>1.0077110107676277</v>
      </c>
    </row>
    <row r="3712" spans="1:10" x14ac:dyDescent="0.3">
      <c r="A3712" s="6">
        <v>45081.583333333336</v>
      </c>
      <c r="B3712" s="7">
        <v>51.83</v>
      </c>
      <c r="C3712" s="7">
        <v>52.68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1.0163997684738568</v>
      </c>
      <c r="H3712" s="5">
        <f t="shared" si="409"/>
        <v>1.0163997684738568</v>
      </c>
      <c r="I3712" s="10">
        <f t="shared" si="410"/>
        <v>1.0154220215352554</v>
      </c>
      <c r="J3712" s="10">
        <f t="shared" si="411"/>
        <v>1.0077110107676277</v>
      </c>
    </row>
    <row r="3713" spans="1:10" x14ac:dyDescent="0.3">
      <c r="A3713" s="6">
        <v>45081.625</v>
      </c>
      <c r="B3713" s="7">
        <v>0</v>
      </c>
      <c r="C3713" s="7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10">
        <f t="shared" si="410"/>
        <v>1</v>
      </c>
      <c r="J3713" s="10">
        <f t="shared" si="411"/>
        <v>1</v>
      </c>
    </row>
    <row r="3714" spans="1:10" x14ac:dyDescent="0.3">
      <c r="A3714" s="6">
        <v>45081.666666666664</v>
      </c>
      <c r="B3714" s="7">
        <v>0</v>
      </c>
      <c r="C3714" s="7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10">
        <f t="shared" si="410"/>
        <v>1</v>
      </c>
      <c r="J3714" s="10">
        <f t="shared" si="411"/>
        <v>1</v>
      </c>
    </row>
    <row r="3715" spans="1:10" x14ac:dyDescent="0.3">
      <c r="A3715" s="6">
        <v>45081.708333333336</v>
      </c>
      <c r="B3715" s="7">
        <v>34.200000000000003</v>
      </c>
      <c r="C3715" s="7">
        <v>34.76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1.0163742690058477</v>
      </c>
      <c r="H3715" s="5">
        <f t="shared" ref="H3715:H3778" si="416">MIN(MAX(G3715,$L$12),$M$12)</f>
        <v>1.0163742690058477</v>
      </c>
      <c r="I3715" s="10">
        <f t="shared" ref="I3715:I3778" si="417">MIN(MAX(H3715,$L$10),$M$10)</f>
        <v>1.0154220215352554</v>
      </c>
      <c r="J3715" s="10">
        <f t="shared" ref="J3715:J3778" si="418">MIN(MAX(I3715,$L$8),$M$8)</f>
        <v>1.0077110107676277</v>
      </c>
    </row>
    <row r="3716" spans="1:10" x14ac:dyDescent="0.3">
      <c r="A3716" s="6">
        <v>45081.75</v>
      </c>
      <c r="B3716" s="7">
        <v>140.91999999999999</v>
      </c>
      <c r="C3716" s="7">
        <v>143.22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1.0163213170593246</v>
      </c>
      <c r="H3716" s="5">
        <f t="shared" si="416"/>
        <v>1.0163213170593246</v>
      </c>
      <c r="I3716" s="10">
        <f t="shared" si="417"/>
        <v>1.0154220215352554</v>
      </c>
      <c r="J3716" s="10">
        <f t="shared" si="418"/>
        <v>1.0077110107676277</v>
      </c>
    </row>
    <row r="3717" spans="1:10" x14ac:dyDescent="0.3">
      <c r="A3717" s="6">
        <v>45081.791666666664</v>
      </c>
      <c r="B3717" s="7">
        <v>155.16</v>
      </c>
      <c r="C3717" s="7">
        <v>154.16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0.99355503995875227</v>
      </c>
      <c r="H3717" s="5">
        <f t="shared" si="416"/>
        <v>0.99355503995875227</v>
      </c>
      <c r="I3717" s="10">
        <f t="shared" si="417"/>
        <v>0.99355503995875227</v>
      </c>
      <c r="J3717" s="10">
        <f t="shared" si="418"/>
        <v>0.99355503995875227</v>
      </c>
    </row>
    <row r="3718" spans="1:10" x14ac:dyDescent="0.3">
      <c r="A3718" s="6">
        <v>45081.833333333336</v>
      </c>
      <c r="B3718" s="7">
        <v>155.16</v>
      </c>
      <c r="C3718" s="7">
        <v>154.16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0.99355503995875227</v>
      </c>
      <c r="H3718" s="5">
        <f t="shared" si="416"/>
        <v>0.99355503995875227</v>
      </c>
      <c r="I3718" s="10">
        <f t="shared" si="417"/>
        <v>0.99355503995875227</v>
      </c>
      <c r="J3718" s="10">
        <f t="shared" si="418"/>
        <v>0.99355503995875227</v>
      </c>
    </row>
    <row r="3719" spans="1:10" x14ac:dyDescent="0.3">
      <c r="A3719" s="6">
        <v>45081.875</v>
      </c>
      <c r="B3719" s="7">
        <v>155.16</v>
      </c>
      <c r="C3719" s="7">
        <v>154.16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0.99355503995875227</v>
      </c>
      <c r="H3719" s="5">
        <f t="shared" si="416"/>
        <v>0.99355503995875227</v>
      </c>
      <c r="I3719" s="10">
        <f t="shared" si="417"/>
        <v>0.99355503995875227</v>
      </c>
      <c r="J3719" s="10">
        <f t="shared" si="418"/>
        <v>0.99355503995875227</v>
      </c>
    </row>
    <row r="3720" spans="1:10" x14ac:dyDescent="0.3">
      <c r="A3720" s="6">
        <v>45081.916666666664</v>
      </c>
      <c r="B3720" s="7">
        <v>155.16</v>
      </c>
      <c r="C3720" s="7">
        <v>154.16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0.99355503995875227</v>
      </c>
      <c r="H3720" s="5">
        <f t="shared" si="416"/>
        <v>0.99355503995875227</v>
      </c>
      <c r="I3720" s="10">
        <f t="shared" si="417"/>
        <v>0.99355503995875227</v>
      </c>
      <c r="J3720" s="10">
        <f t="shared" si="418"/>
        <v>0.99355503995875227</v>
      </c>
    </row>
    <row r="3721" spans="1:10" x14ac:dyDescent="0.3">
      <c r="A3721" s="6">
        <v>45081.958333333336</v>
      </c>
      <c r="B3721" s="7">
        <v>155.16</v>
      </c>
      <c r="C3721" s="7">
        <v>154.16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0.99355503995875227</v>
      </c>
      <c r="H3721" s="5">
        <f t="shared" si="416"/>
        <v>0.99355503995875227</v>
      </c>
      <c r="I3721" s="10">
        <f t="shared" si="417"/>
        <v>0.99355503995875227</v>
      </c>
      <c r="J3721" s="10">
        <f t="shared" si="418"/>
        <v>0.99355503995875227</v>
      </c>
    </row>
    <row r="3722" spans="1:10" x14ac:dyDescent="0.3">
      <c r="A3722" s="6">
        <v>45082</v>
      </c>
      <c r="B3722" s="7">
        <v>142.21</v>
      </c>
      <c r="C3722" s="7">
        <v>141.30000000000001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0.99360101258701927</v>
      </c>
      <c r="H3722" s="5">
        <f t="shared" si="416"/>
        <v>0.99360101258701927</v>
      </c>
      <c r="I3722" s="10">
        <f t="shared" si="417"/>
        <v>0.99360101258701927</v>
      </c>
      <c r="J3722" s="10">
        <f t="shared" si="418"/>
        <v>0.99360101258701927</v>
      </c>
    </row>
    <row r="3723" spans="1:10" x14ac:dyDescent="0.3">
      <c r="A3723" s="6">
        <v>45082.041666666664</v>
      </c>
      <c r="B3723" s="7">
        <v>140.33000000000001</v>
      </c>
      <c r="C3723" s="7">
        <v>139.41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0.99344402479868865</v>
      </c>
      <c r="H3723" s="5">
        <f t="shared" si="416"/>
        <v>0.99344402479868865</v>
      </c>
      <c r="I3723" s="10">
        <f t="shared" si="417"/>
        <v>0.99344402479868865</v>
      </c>
      <c r="J3723" s="10">
        <f t="shared" si="418"/>
        <v>0.99344402479868865</v>
      </c>
    </row>
    <row r="3724" spans="1:10" x14ac:dyDescent="0.3">
      <c r="A3724" s="6">
        <v>45082.083333333336</v>
      </c>
      <c r="B3724" s="7">
        <v>155.84</v>
      </c>
      <c r="C3724" s="7">
        <v>154.82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0.99345482546201225</v>
      </c>
      <c r="H3724" s="5">
        <f t="shared" si="416"/>
        <v>0.99345482546201225</v>
      </c>
      <c r="I3724" s="10">
        <f t="shared" si="417"/>
        <v>0.99345482546201225</v>
      </c>
      <c r="J3724" s="10">
        <f t="shared" si="418"/>
        <v>0.99345482546201225</v>
      </c>
    </row>
    <row r="3725" spans="1:10" x14ac:dyDescent="0.3">
      <c r="A3725" s="6">
        <v>45082.125</v>
      </c>
      <c r="B3725" s="7">
        <v>140.65</v>
      </c>
      <c r="C3725" s="7">
        <v>139.72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0.99338784216139353</v>
      </c>
      <c r="H3725" s="5">
        <f t="shared" si="416"/>
        <v>0.99338784216139353</v>
      </c>
      <c r="I3725" s="10">
        <f t="shared" si="417"/>
        <v>0.99338784216139353</v>
      </c>
      <c r="J3725" s="10">
        <f t="shared" si="418"/>
        <v>0.99338784216139353</v>
      </c>
    </row>
    <row r="3726" spans="1:10" x14ac:dyDescent="0.3">
      <c r="A3726" s="6">
        <v>45082.166666666664</v>
      </c>
      <c r="B3726" s="7">
        <v>131.19999999999999</v>
      </c>
      <c r="C3726" s="7">
        <v>130.34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0.99344512195121959</v>
      </c>
      <c r="H3726" s="5">
        <f t="shared" si="416"/>
        <v>0.99344512195121959</v>
      </c>
      <c r="I3726" s="10">
        <f t="shared" si="417"/>
        <v>0.99344512195121959</v>
      </c>
      <c r="J3726" s="10">
        <f t="shared" si="418"/>
        <v>0.99344512195121959</v>
      </c>
    </row>
    <row r="3727" spans="1:10" x14ac:dyDescent="0.3">
      <c r="A3727" s="6">
        <v>45082.208333333336</v>
      </c>
      <c r="B3727" s="7">
        <v>131.19999999999999</v>
      </c>
      <c r="C3727" s="7">
        <v>130.34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0.99344512195121959</v>
      </c>
      <c r="H3727" s="5">
        <f t="shared" si="416"/>
        <v>0.99344512195121959</v>
      </c>
      <c r="I3727" s="10">
        <f t="shared" si="417"/>
        <v>0.99344512195121959</v>
      </c>
      <c r="J3727" s="10">
        <f t="shared" si="418"/>
        <v>0.99344512195121959</v>
      </c>
    </row>
    <row r="3728" spans="1:10" x14ac:dyDescent="0.3">
      <c r="A3728" s="6">
        <v>45082.25</v>
      </c>
      <c r="B3728" s="7">
        <v>153.38</v>
      </c>
      <c r="C3728" s="7">
        <v>152.37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0.99341504759421051</v>
      </c>
      <c r="H3728" s="5">
        <f t="shared" si="416"/>
        <v>0.99341504759421051</v>
      </c>
      <c r="I3728" s="10">
        <f t="shared" si="417"/>
        <v>0.99341504759421051</v>
      </c>
      <c r="J3728" s="10">
        <f t="shared" si="418"/>
        <v>0.99341504759421051</v>
      </c>
    </row>
    <row r="3729" spans="1:10" x14ac:dyDescent="0.3">
      <c r="A3729" s="6">
        <v>45082.291666666664</v>
      </c>
      <c r="B3729" s="7">
        <v>155.84</v>
      </c>
      <c r="C3729" s="7">
        <v>154.82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0.99345482546201225</v>
      </c>
      <c r="H3729" s="5">
        <f t="shared" si="416"/>
        <v>0.99345482546201225</v>
      </c>
      <c r="I3729" s="10">
        <f t="shared" si="417"/>
        <v>0.99345482546201225</v>
      </c>
      <c r="J3729" s="10">
        <f t="shared" si="418"/>
        <v>0.99345482546201225</v>
      </c>
    </row>
    <row r="3730" spans="1:10" x14ac:dyDescent="0.3">
      <c r="A3730" s="6">
        <v>45082.333333333336</v>
      </c>
      <c r="B3730" s="7">
        <v>155.84</v>
      </c>
      <c r="C3730" s="7">
        <v>154.82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0.99345482546201225</v>
      </c>
      <c r="H3730" s="5">
        <f t="shared" si="416"/>
        <v>0.99345482546201225</v>
      </c>
      <c r="I3730" s="10">
        <f t="shared" si="417"/>
        <v>0.99345482546201225</v>
      </c>
      <c r="J3730" s="10">
        <f t="shared" si="418"/>
        <v>0.99345482546201225</v>
      </c>
    </row>
    <row r="3731" spans="1:10" x14ac:dyDescent="0.3">
      <c r="A3731" s="6">
        <v>45082.375</v>
      </c>
      <c r="B3731" s="7">
        <v>97.74</v>
      </c>
      <c r="C3731" s="7">
        <v>99.71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1.0201555146306527</v>
      </c>
      <c r="H3731" s="5">
        <f t="shared" si="416"/>
        <v>1.0201555146306527</v>
      </c>
      <c r="I3731" s="10">
        <f t="shared" si="417"/>
        <v>1.0154220215352554</v>
      </c>
      <c r="J3731" s="10">
        <f t="shared" si="418"/>
        <v>1.0077110107676277</v>
      </c>
    </row>
    <row r="3732" spans="1:10" x14ac:dyDescent="0.3">
      <c r="A3732" s="6">
        <v>45082.416666666664</v>
      </c>
      <c r="B3732" s="7">
        <v>14.44</v>
      </c>
      <c r="C3732" s="7">
        <v>14.73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1.0200831024930748</v>
      </c>
      <c r="H3732" s="5">
        <f t="shared" si="416"/>
        <v>1.0200831024930748</v>
      </c>
      <c r="I3732" s="10">
        <f t="shared" si="417"/>
        <v>1.0154220215352554</v>
      </c>
      <c r="J3732" s="10">
        <f t="shared" si="418"/>
        <v>1.0077110107676277</v>
      </c>
    </row>
    <row r="3733" spans="1:10" x14ac:dyDescent="0.3">
      <c r="A3733" s="6">
        <v>45082.458333333336</v>
      </c>
      <c r="B3733" s="7">
        <v>86.61</v>
      </c>
      <c r="C3733" s="7">
        <v>88.36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1.0202055189931878</v>
      </c>
      <c r="H3733" s="5">
        <f t="shared" si="416"/>
        <v>1.0202055189931878</v>
      </c>
      <c r="I3733" s="10">
        <f t="shared" si="417"/>
        <v>1.0154220215352554</v>
      </c>
      <c r="J3733" s="10">
        <f t="shared" si="418"/>
        <v>1.0077110107676277</v>
      </c>
    </row>
    <row r="3734" spans="1:10" x14ac:dyDescent="0.3">
      <c r="A3734" s="6">
        <v>45082.5</v>
      </c>
      <c r="B3734" s="7">
        <v>87.67</v>
      </c>
      <c r="C3734" s="7">
        <v>89.44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1.0201893464126839</v>
      </c>
      <c r="H3734" s="5">
        <f t="shared" si="416"/>
        <v>1.0201893464126839</v>
      </c>
      <c r="I3734" s="10">
        <f t="shared" si="417"/>
        <v>1.0154220215352554</v>
      </c>
      <c r="J3734" s="10">
        <f t="shared" si="418"/>
        <v>1.0077110107676277</v>
      </c>
    </row>
    <row r="3735" spans="1:10" x14ac:dyDescent="0.3">
      <c r="A3735" s="6">
        <v>45082.541666666664</v>
      </c>
      <c r="B3735" s="7">
        <v>93.41</v>
      </c>
      <c r="C3735" s="7">
        <v>95.29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1.0201263248046248</v>
      </c>
      <c r="H3735" s="5">
        <f t="shared" si="416"/>
        <v>1.0201263248046248</v>
      </c>
      <c r="I3735" s="10">
        <f t="shared" si="417"/>
        <v>1.0154220215352554</v>
      </c>
      <c r="J3735" s="10">
        <f t="shared" si="418"/>
        <v>1.0077110107676277</v>
      </c>
    </row>
    <row r="3736" spans="1:10" x14ac:dyDescent="0.3">
      <c r="A3736" s="6">
        <v>45082.583333333336</v>
      </c>
      <c r="B3736" s="7">
        <v>83.2</v>
      </c>
      <c r="C3736" s="7">
        <v>84.87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1.0200721153846155</v>
      </c>
      <c r="H3736" s="5">
        <f t="shared" si="416"/>
        <v>1.0200721153846155</v>
      </c>
      <c r="I3736" s="10">
        <f t="shared" si="417"/>
        <v>1.0154220215352554</v>
      </c>
      <c r="J3736" s="10">
        <f t="shared" si="418"/>
        <v>1.0077110107676277</v>
      </c>
    </row>
    <row r="3737" spans="1:10" x14ac:dyDescent="0.3">
      <c r="A3737" s="6">
        <v>45082.625</v>
      </c>
      <c r="B3737" s="7">
        <v>14.92</v>
      </c>
      <c r="C3737" s="7">
        <v>15.22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1.0201072386058982</v>
      </c>
      <c r="H3737" s="5">
        <f t="shared" si="416"/>
        <v>1.0201072386058982</v>
      </c>
      <c r="I3737" s="10">
        <f t="shared" si="417"/>
        <v>1.0154220215352554</v>
      </c>
      <c r="J3737" s="10">
        <f t="shared" si="418"/>
        <v>1.0077110107676277</v>
      </c>
    </row>
    <row r="3738" spans="1:10" x14ac:dyDescent="0.3">
      <c r="A3738" s="6">
        <v>45082.666666666664</v>
      </c>
      <c r="B3738" s="7">
        <v>0</v>
      </c>
      <c r="C3738" s="7">
        <v>0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</v>
      </c>
      <c r="H3738" s="5">
        <f t="shared" si="416"/>
        <v>1</v>
      </c>
      <c r="I3738" s="10">
        <f t="shared" si="417"/>
        <v>1</v>
      </c>
      <c r="J3738" s="10">
        <f t="shared" si="418"/>
        <v>1</v>
      </c>
    </row>
    <row r="3739" spans="1:10" x14ac:dyDescent="0.3">
      <c r="A3739" s="6">
        <v>45082.708333333336</v>
      </c>
      <c r="B3739" s="7">
        <v>65.63</v>
      </c>
      <c r="C3739" s="7">
        <v>66.95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1.0201127533140333</v>
      </c>
      <c r="H3739" s="5">
        <f t="shared" si="416"/>
        <v>1.0201127533140333</v>
      </c>
      <c r="I3739" s="10">
        <f t="shared" si="417"/>
        <v>1.0154220215352554</v>
      </c>
      <c r="J3739" s="10">
        <f t="shared" si="418"/>
        <v>1.0077110107676277</v>
      </c>
    </row>
    <row r="3740" spans="1:10" x14ac:dyDescent="0.3">
      <c r="A3740" s="6">
        <v>45082.75</v>
      </c>
      <c r="B3740" s="7">
        <v>140.63999999999999</v>
      </c>
      <c r="C3740" s="7">
        <v>143.47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1.0201222980659841</v>
      </c>
      <c r="H3740" s="5">
        <f t="shared" si="416"/>
        <v>1.0201222980659841</v>
      </c>
      <c r="I3740" s="10">
        <f t="shared" si="417"/>
        <v>1.0154220215352554</v>
      </c>
      <c r="J3740" s="10">
        <f t="shared" si="418"/>
        <v>1.0077110107676277</v>
      </c>
    </row>
    <row r="3741" spans="1:10" x14ac:dyDescent="0.3">
      <c r="A3741" s="6">
        <v>45082.791666666664</v>
      </c>
      <c r="B3741" s="7">
        <v>160.31</v>
      </c>
      <c r="C3741" s="7">
        <v>158.83000000000001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0.99076788721851416</v>
      </c>
      <c r="H3741" s="5">
        <f t="shared" si="416"/>
        <v>0.99076788721851416</v>
      </c>
      <c r="I3741" s="10">
        <f t="shared" si="417"/>
        <v>0.99076788721851416</v>
      </c>
      <c r="J3741" s="10">
        <f t="shared" si="418"/>
        <v>0.99076788721851416</v>
      </c>
    </row>
    <row r="3742" spans="1:10" x14ac:dyDescent="0.3">
      <c r="A3742" s="6">
        <v>45082.833333333336</v>
      </c>
      <c r="B3742" s="7">
        <v>160.31</v>
      </c>
      <c r="C3742" s="7">
        <v>158.83000000000001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0.99076788721851416</v>
      </c>
      <c r="H3742" s="5">
        <f t="shared" si="416"/>
        <v>0.99076788721851416</v>
      </c>
      <c r="I3742" s="10">
        <f t="shared" si="417"/>
        <v>0.99076788721851416</v>
      </c>
      <c r="J3742" s="10">
        <f t="shared" si="418"/>
        <v>0.99076788721851416</v>
      </c>
    </row>
    <row r="3743" spans="1:10" x14ac:dyDescent="0.3">
      <c r="A3743" s="6">
        <v>45082.875</v>
      </c>
      <c r="B3743" s="7">
        <v>160.31</v>
      </c>
      <c r="C3743" s="7">
        <v>158.83000000000001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0.99076788721851416</v>
      </c>
      <c r="H3743" s="5">
        <f t="shared" si="416"/>
        <v>0.99076788721851416</v>
      </c>
      <c r="I3743" s="10">
        <f t="shared" si="417"/>
        <v>0.99076788721851416</v>
      </c>
      <c r="J3743" s="10">
        <f t="shared" si="418"/>
        <v>0.99076788721851416</v>
      </c>
    </row>
    <row r="3744" spans="1:10" x14ac:dyDescent="0.3">
      <c r="A3744" s="6">
        <v>45082.916666666664</v>
      </c>
      <c r="B3744" s="7">
        <v>160.31</v>
      </c>
      <c r="C3744" s="7">
        <v>158.83000000000001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0.99076788721851416</v>
      </c>
      <c r="H3744" s="5">
        <f t="shared" si="416"/>
        <v>0.99076788721851416</v>
      </c>
      <c r="I3744" s="10">
        <f t="shared" si="417"/>
        <v>0.99076788721851416</v>
      </c>
      <c r="J3744" s="10">
        <f t="shared" si="418"/>
        <v>0.99076788721851416</v>
      </c>
    </row>
    <row r="3745" spans="1:10" x14ac:dyDescent="0.3">
      <c r="A3745" s="6">
        <v>45082.958333333336</v>
      </c>
      <c r="B3745" s="7">
        <v>160.31</v>
      </c>
      <c r="C3745" s="7">
        <v>158.83000000000001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0.99076788721851416</v>
      </c>
      <c r="H3745" s="5">
        <f t="shared" si="416"/>
        <v>0.99076788721851416</v>
      </c>
      <c r="I3745" s="10">
        <f t="shared" si="417"/>
        <v>0.99076788721851416</v>
      </c>
      <c r="J3745" s="10">
        <f t="shared" si="418"/>
        <v>0.99076788721851416</v>
      </c>
    </row>
    <row r="3746" spans="1:10" x14ac:dyDescent="0.3">
      <c r="A3746" s="6">
        <v>45083</v>
      </c>
      <c r="B3746" s="7">
        <v>142.11000000000001</v>
      </c>
      <c r="C3746" s="7">
        <v>140.80000000000001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0.99078178875518963</v>
      </c>
      <c r="H3746" s="5">
        <f t="shared" si="416"/>
        <v>0.99078178875518963</v>
      </c>
      <c r="I3746" s="10">
        <f t="shared" si="417"/>
        <v>0.99078178875518963</v>
      </c>
      <c r="J3746" s="10">
        <f t="shared" si="418"/>
        <v>0.99078178875518963</v>
      </c>
    </row>
    <row r="3747" spans="1:10" x14ac:dyDescent="0.3">
      <c r="A3747" s="6">
        <v>45083.041666666664</v>
      </c>
      <c r="B3747" s="7">
        <v>120.91</v>
      </c>
      <c r="C3747" s="7">
        <v>119.96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0.99214291621867501</v>
      </c>
      <c r="H3747" s="5">
        <f t="shared" si="416"/>
        <v>0.99214291621867501</v>
      </c>
      <c r="I3747" s="10">
        <f t="shared" si="417"/>
        <v>0.99214291621867501</v>
      </c>
      <c r="J3747" s="10">
        <f t="shared" si="418"/>
        <v>0.99214291621867501</v>
      </c>
    </row>
    <row r="3748" spans="1:10" x14ac:dyDescent="0.3">
      <c r="A3748" s="6">
        <v>45083.083333333336</v>
      </c>
      <c r="B3748" s="7">
        <v>112.61</v>
      </c>
      <c r="C3748" s="7">
        <v>111.72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0.99209661664150606</v>
      </c>
      <c r="H3748" s="5">
        <f t="shared" si="416"/>
        <v>0.99209661664150606</v>
      </c>
      <c r="I3748" s="10">
        <f t="shared" si="417"/>
        <v>0.99209661664150606</v>
      </c>
      <c r="J3748" s="10">
        <f t="shared" si="418"/>
        <v>0.99209661664150606</v>
      </c>
    </row>
    <row r="3749" spans="1:10" x14ac:dyDescent="0.3">
      <c r="A3749" s="6">
        <v>45083.125</v>
      </c>
      <c r="B3749" s="7">
        <v>109.99</v>
      </c>
      <c r="C3749" s="7">
        <v>109.12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0.99209019001727439</v>
      </c>
      <c r="H3749" s="5">
        <f t="shared" si="416"/>
        <v>0.99209019001727439</v>
      </c>
      <c r="I3749" s="10">
        <f t="shared" si="417"/>
        <v>0.99209019001727439</v>
      </c>
      <c r="J3749" s="10">
        <f t="shared" si="418"/>
        <v>0.99209019001727439</v>
      </c>
    </row>
    <row r="3750" spans="1:10" x14ac:dyDescent="0.3">
      <c r="A3750" s="6">
        <v>45083.166666666664</v>
      </c>
      <c r="B3750" s="7">
        <v>111.13</v>
      </c>
      <c r="C3750" s="7">
        <v>110.25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0.99208134617115096</v>
      </c>
      <c r="H3750" s="5">
        <f t="shared" si="416"/>
        <v>0.99208134617115096</v>
      </c>
      <c r="I3750" s="10">
        <f t="shared" si="417"/>
        <v>0.99208134617115096</v>
      </c>
      <c r="J3750" s="10">
        <f t="shared" si="418"/>
        <v>0.99208134617115096</v>
      </c>
    </row>
    <row r="3751" spans="1:10" x14ac:dyDescent="0.3">
      <c r="A3751" s="6">
        <v>45083.208333333336</v>
      </c>
      <c r="B3751" s="7">
        <v>112.61</v>
      </c>
      <c r="C3751" s="7">
        <v>111.72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0.99209661664150606</v>
      </c>
      <c r="H3751" s="5">
        <f t="shared" si="416"/>
        <v>0.99209661664150606</v>
      </c>
      <c r="I3751" s="10">
        <f t="shared" si="417"/>
        <v>0.99209661664150606</v>
      </c>
      <c r="J3751" s="10">
        <f t="shared" si="418"/>
        <v>0.99209661664150606</v>
      </c>
    </row>
    <row r="3752" spans="1:10" x14ac:dyDescent="0.3">
      <c r="A3752" s="6">
        <v>45083.25</v>
      </c>
      <c r="B3752" s="7">
        <v>123.68</v>
      </c>
      <c r="C3752" s="7">
        <v>122.71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0.99215717981888729</v>
      </c>
      <c r="H3752" s="5">
        <f t="shared" si="416"/>
        <v>0.99215717981888729</v>
      </c>
      <c r="I3752" s="10">
        <f t="shared" si="417"/>
        <v>0.99215717981888729</v>
      </c>
      <c r="J3752" s="10">
        <f t="shared" si="418"/>
        <v>0.99215717981888729</v>
      </c>
    </row>
    <row r="3753" spans="1:10" x14ac:dyDescent="0.3">
      <c r="A3753" s="6">
        <v>45083.291666666664</v>
      </c>
      <c r="B3753" s="7">
        <v>140.04</v>
      </c>
      <c r="C3753" s="7">
        <v>138.94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0.9921451013996001</v>
      </c>
      <c r="H3753" s="5">
        <f t="shared" si="416"/>
        <v>0.9921451013996001</v>
      </c>
      <c r="I3753" s="10">
        <f t="shared" si="417"/>
        <v>0.9921451013996001</v>
      </c>
      <c r="J3753" s="10">
        <f t="shared" si="418"/>
        <v>0.9921451013996001</v>
      </c>
    </row>
    <row r="3754" spans="1:10" x14ac:dyDescent="0.3">
      <c r="A3754" s="6">
        <v>45083.333333333336</v>
      </c>
      <c r="B3754" s="7">
        <v>159.51</v>
      </c>
      <c r="C3754" s="7">
        <v>158.26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0.99216350072095794</v>
      </c>
      <c r="H3754" s="5">
        <f t="shared" si="416"/>
        <v>0.99216350072095794</v>
      </c>
      <c r="I3754" s="10">
        <f t="shared" si="417"/>
        <v>0.99216350072095794</v>
      </c>
      <c r="J3754" s="10">
        <f t="shared" si="418"/>
        <v>0.99216350072095794</v>
      </c>
    </row>
    <row r="3755" spans="1:10" x14ac:dyDescent="0.3">
      <c r="A3755" s="6">
        <v>45083.375</v>
      </c>
      <c r="B3755" s="7">
        <v>78.459999999999994</v>
      </c>
      <c r="C3755" s="7">
        <v>80.209999999999994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1.0223043589089982</v>
      </c>
      <c r="H3755" s="5">
        <f t="shared" si="416"/>
        <v>1.0223043589089982</v>
      </c>
      <c r="I3755" s="10">
        <f t="shared" si="417"/>
        <v>1.0154220215352554</v>
      </c>
      <c r="J3755" s="10">
        <f t="shared" si="418"/>
        <v>1.0077110107676277</v>
      </c>
    </row>
    <row r="3756" spans="1:10" x14ac:dyDescent="0.3">
      <c r="A3756" s="6">
        <v>45083.416666666664</v>
      </c>
      <c r="B3756" s="7">
        <v>0</v>
      </c>
      <c r="C3756" s="7">
        <v>0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</v>
      </c>
      <c r="H3756" s="5">
        <f t="shared" si="416"/>
        <v>1</v>
      </c>
      <c r="I3756" s="10">
        <f t="shared" si="417"/>
        <v>1</v>
      </c>
      <c r="J3756" s="10">
        <f t="shared" si="418"/>
        <v>1</v>
      </c>
    </row>
    <row r="3757" spans="1:10" x14ac:dyDescent="0.3">
      <c r="A3757" s="6">
        <v>45083.458333333336</v>
      </c>
      <c r="B3757" s="7">
        <v>8.33</v>
      </c>
      <c r="C3757" s="7">
        <v>8.52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1.0228091236494596</v>
      </c>
      <c r="H3757" s="5">
        <f t="shared" si="416"/>
        <v>1.0228091236494596</v>
      </c>
      <c r="I3757" s="10">
        <f t="shared" si="417"/>
        <v>1.0154220215352554</v>
      </c>
      <c r="J3757" s="10">
        <f t="shared" si="418"/>
        <v>1.0077110107676277</v>
      </c>
    </row>
    <row r="3758" spans="1:10" x14ac:dyDescent="0.3">
      <c r="A3758" s="6">
        <v>45083.5</v>
      </c>
      <c r="B3758" s="7">
        <v>85.61</v>
      </c>
      <c r="C3758" s="7">
        <v>87.51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1.0221936689639062</v>
      </c>
      <c r="H3758" s="5">
        <f t="shared" si="416"/>
        <v>1.0221936689639062</v>
      </c>
      <c r="I3758" s="10">
        <f t="shared" si="417"/>
        <v>1.0154220215352554</v>
      </c>
      <c r="J3758" s="10">
        <f t="shared" si="418"/>
        <v>1.0077110107676277</v>
      </c>
    </row>
    <row r="3759" spans="1:10" x14ac:dyDescent="0.3">
      <c r="A3759" s="6">
        <v>45083.541666666664</v>
      </c>
      <c r="B3759" s="7">
        <v>71.48</v>
      </c>
      <c r="C3759" s="7">
        <v>73.069999999999993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1.0222439843312814</v>
      </c>
      <c r="H3759" s="5">
        <f t="shared" si="416"/>
        <v>1.0222439843312814</v>
      </c>
      <c r="I3759" s="10">
        <f t="shared" si="417"/>
        <v>1.0154220215352554</v>
      </c>
      <c r="J3759" s="10">
        <f t="shared" si="418"/>
        <v>1.0077110107676277</v>
      </c>
    </row>
    <row r="3760" spans="1:10" x14ac:dyDescent="0.3">
      <c r="A3760" s="6">
        <v>45083.583333333336</v>
      </c>
      <c r="B3760" s="7">
        <v>0</v>
      </c>
      <c r="C3760" s="7">
        <v>0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</v>
      </c>
      <c r="H3760" s="5">
        <f t="shared" si="416"/>
        <v>1</v>
      </c>
      <c r="I3760" s="10">
        <f t="shared" si="417"/>
        <v>1</v>
      </c>
      <c r="J3760" s="10">
        <f t="shared" si="418"/>
        <v>1</v>
      </c>
    </row>
    <row r="3761" spans="1:10" x14ac:dyDescent="0.3">
      <c r="A3761" s="6">
        <v>45083.625</v>
      </c>
      <c r="B3761" s="7">
        <v>0</v>
      </c>
      <c r="C3761" s="7">
        <v>0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</v>
      </c>
      <c r="H3761" s="5">
        <f t="shared" si="416"/>
        <v>1</v>
      </c>
      <c r="I3761" s="10">
        <f t="shared" si="417"/>
        <v>1</v>
      </c>
      <c r="J3761" s="10">
        <f t="shared" si="418"/>
        <v>1</v>
      </c>
    </row>
    <row r="3762" spans="1:10" x14ac:dyDescent="0.3">
      <c r="A3762" s="6">
        <v>45083.666666666664</v>
      </c>
      <c r="B3762" s="7">
        <v>0</v>
      </c>
      <c r="C3762" s="7">
        <v>0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</v>
      </c>
      <c r="H3762" s="5">
        <f t="shared" si="416"/>
        <v>1</v>
      </c>
      <c r="I3762" s="10">
        <f t="shared" si="417"/>
        <v>1</v>
      </c>
      <c r="J3762" s="10">
        <f t="shared" si="418"/>
        <v>1</v>
      </c>
    </row>
    <row r="3763" spans="1:10" x14ac:dyDescent="0.3">
      <c r="A3763" s="6">
        <v>45083.708333333336</v>
      </c>
      <c r="B3763" s="7">
        <v>47.55</v>
      </c>
      <c r="C3763" s="7">
        <v>48.61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1.0222923238696109</v>
      </c>
      <c r="H3763" s="5">
        <f t="shared" si="416"/>
        <v>1.0222923238696109</v>
      </c>
      <c r="I3763" s="10">
        <f t="shared" si="417"/>
        <v>1.0154220215352554</v>
      </c>
      <c r="J3763" s="10">
        <f t="shared" si="418"/>
        <v>1.0077110107676277</v>
      </c>
    </row>
    <row r="3764" spans="1:10" x14ac:dyDescent="0.3">
      <c r="A3764" s="6">
        <v>45083.75</v>
      </c>
      <c r="B3764" s="7">
        <v>148.54</v>
      </c>
      <c r="C3764" s="7">
        <v>151.85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1.0222835599838427</v>
      </c>
      <c r="H3764" s="5">
        <f t="shared" si="416"/>
        <v>1.0222835599838427</v>
      </c>
      <c r="I3764" s="10">
        <f t="shared" si="417"/>
        <v>1.0154220215352554</v>
      </c>
      <c r="J3764" s="10">
        <f t="shared" si="418"/>
        <v>1.0077110107676277</v>
      </c>
    </row>
    <row r="3765" spans="1:10" x14ac:dyDescent="0.3">
      <c r="A3765" s="6">
        <v>45083.791666666664</v>
      </c>
      <c r="B3765" s="7">
        <v>160.11000000000001</v>
      </c>
      <c r="C3765" s="7">
        <v>159.46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0.99594029104990311</v>
      </c>
      <c r="H3765" s="5">
        <f t="shared" si="416"/>
        <v>0.99594029104990311</v>
      </c>
      <c r="I3765" s="10">
        <f t="shared" si="417"/>
        <v>0.99594029104990311</v>
      </c>
      <c r="J3765" s="10">
        <f t="shared" si="418"/>
        <v>0.99594029104990311</v>
      </c>
    </row>
    <row r="3766" spans="1:10" x14ac:dyDescent="0.3">
      <c r="A3766" s="6">
        <v>45083.833333333336</v>
      </c>
      <c r="B3766" s="7">
        <v>206.54</v>
      </c>
      <c r="C3766" s="7">
        <v>205.7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0.9959329911881476</v>
      </c>
      <c r="H3766" s="5">
        <f t="shared" si="416"/>
        <v>0.9959329911881476</v>
      </c>
      <c r="I3766" s="10">
        <f t="shared" si="417"/>
        <v>0.9959329911881476</v>
      </c>
      <c r="J3766" s="10">
        <f t="shared" si="418"/>
        <v>0.9959329911881476</v>
      </c>
    </row>
    <row r="3767" spans="1:10" x14ac:dyDescent="0.3">
      <c r="A3767" s="6">
        <v>45083.875</v>
      </c>
      <c r="B3767" s="7">
        <v>174.05</v>
      </c>
      <c r="C3767" s="7">
        <v>173.35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0.9959781671933351</v>
      </c>
      <c r="H3767" s="5">
        <f t="shared" si="416"/>
        <v>0.9959781671933351</v>
      </c>
      <c r="I3767" s="10">
        <f t="shared" si="417"/>
        <v>0.9959781671933351</v>
      </c>
      <c r="J3767" s="10">
        <f t="shared" si="418"/>
        <v>0.9959781671933351</v>
      </c>
    </row>
    <row r="3768" spans="1:10" x14ac:dyDescent="0.3">
      <c r="A3768" s="6">
        <v>45083.916666666664</v>
      </c>
      <c r="B3768" s="7">
        <v>160.11000000000001</v>
      </c>
      <c r="C3768" s="7">
        <v>159.46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0.99594029104990311</v>
      </c>
      <c r="H3768" s="5">
        <f t="shared" si="416"/>
        <v>0.99594029104990311</v>
      </c>
      <c r="I3768" s="10">
        <f t="shared" si="417"/>
        <v>0.99594029104990311</v>
      </c>
      <c r="J3768" s="10">
        <f t="shared" si="418"/>
        <v>0.99594029104990311</v>
      </c>
    </row>
    <row r="3769" spans="1:10" x14ac:dyDescent="0.3">
      <c r="A3769" s="6">
        <v>45083.958333333336</v>
      </c>
      <c r="B3769" s="7">
        <v>160.11000000000001</v>
      </c>
      <c r="C3769" s="7">
        <v>159.46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0.99594029104990311</v>
      </c>
      <c r="H3769" s="5">
        <f t="shared" si="416"/>
        <v>0.99594029104990311</v>
      </c>
      <c r="I3769" s="10">
        <f t="shared" si="417"/>
        <v>0.99594029104990311</v>
      </c>
      <c r="J3769" s="10">
        <f t="shared" si="418"/>
        <v>0.99594029104990311</v>
      </c>
    </row>
    <row r="3770" spans="1:10" x14ac:dyDescent="0.3">
      <c r="A3770" s="6">
        <v>45084</v>
      </c>
      <c r="B3770" s="7">
        <v>147.12</v>
      </c>
      <c r="C3770" s="7">
        <v>146.53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0.99598966829798796</v>
      </c>
      <c r="H3770" s="5">
        <f t="shared" si="416"/>
        <v>0.99598966829798796</v>
      </c>
      <c r="I3770" s="10">
        <f t="shared" si="417"/>
        <v>0.99598966829798796</v>
      </c>
      <c r="J3770" s="10">
        <f t="shared" si="418"/>
        <v>0.99598966829798796</v>
      </c>
    </row>
    <row r="3771" spans="1:10" x14ac:dyDescent="0.3">
      <c r="A3771" s="6">
        <v>45084.041666666664</v>
      </c>
      <c r="B3771" s="7">
        <v>128.38</v>
      </c>
      <c r="C3771" s="7">
        <v>128.25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0.99898738121202679</v>
      </c>
      <c r="H3771" s="5">
        <f t="shared" si="416"/>
        <v>0.99898738121202679</v>
      </c>
      <c r="I3771" s="10">
        <f t="shared" si="417"/>
        <v>0.99898738121202679</v>
      </c>
      <c r="J3771" s="10">
        <f t="shared" si="418"/>
        <v>0.99898738121202679</v>
      </c>
    </row>
    <row r="3772" spans="1:10" x14ac:dyDescent="0.3">
      <c r="A3772" s="6">
        <v>45084.083333333336</v>
      </c>
      <c r="B3772" s="7">
        <v>113.6</v>
      </c>
      <c r="C3772" s="7">
        <v>113.48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0.99894366197183104</v>
      </c>
      <c r="H3772" s="5">
        <f t="shared" si="416"/>
        <v>0.99894366197183104</v>
      </c>
      <c r="I3772" s="10">
        <f t="shared" si="417"/>
        <v>0.99894366197183104</v>
      </c>
      <c r="J3772" s="10">
        <f t="shared" si="418"/>
        <v>0.99894366197183104</v>
      </c>
    </row>
    <row r="3773" spans="1:10" x14ac:dyDescent="0.3">
      <c r="A3773" s="6">
        <v>45084.125</v>
      </c>
      <c r="B3773" s="7">
        <v>117.26</v>
      </c>
      <c r="C3773" s="7">
        <v>117.13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0.99889135254988903</v>
      </c>
      <c r="H3773" s="5">
        <f t="shared" si="416"/>
        <v>0.99889135254988903</v>
      </c>
      <c r="I3773" s="10">
        <f t="shared" si="417"/>
        <v>0.99889135254988903</v>
      </c>
      <c r="J3773" s="10">
        <f t="shared" si="418"/>
        <v>0.99889135254988903</v>
      </c>
    </row>
    <row r="3774" spans="1:10" x14ac:dyDescent="0.3">
      <c r="A3774" s="6">
        <v>45084.166666666664</v>
      </c>
      <c r="B3774" s="7">
        <v>125.79</v>
      </c>
      <c r="C3774" s="7">
        <v>125.66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0.99896653152078851</v>
      </c>
      <c r="H3774" s="5">
        <f t="shared" si="416"/>
        <v>0.99896653152078851</v>
      </c>
      <c r="I3774" s="10">
        <f t="shared" si="417"/>
        <v>0.99896653152078851</v>
      </c>
      <c r="J3774" s="10">
        <f t="shared" si="418"/>
        <v>0.99896653152078851</v>
      </c>
    </row>
    <row r="3775" spans="1:10" x14ac:dyDescent="0.3">
      <c r="A3775" s="6">
        <v>45084.208333333336</v>
      </c>
      <c r="B3775" s="7">
        <v>125.79</v>
      </c>
      <c r="C3775" s="7">
        <v>125.66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0.99896653152078851</v>
      </c>
      <c r="H3775" s="5">
        <f t="shared" si="416"/>
        <v>0.99896653152078851</v>
      </c>
      <c r="I3775" s="10">
        <f t="shared" si="417"/>
        <v>0.99896653152078851</v>
      </c>
      <c r="J3775" s="10">
        <f t="shared" si="418"/>
        <v>0.99896653152078851</v>
      </c>
    </row>
    <row r="3776" spans="1:10" x14ac:dyDescent="0.3">
      <c r="A3776" s="6">
        <v>45084.25</v>
      </c>
      <c r="B3776" s="7">
        <v>139.4</v>
      </c>
      <c r="C3776" s="7">
        <v>139.26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0.99899569583931125</v>
      </c>
      <c r="H3776" s="5">
        <f t="shared" si="416"/>
        <v>0.99899569583931125</v>
      </c>
      <c r="I3776" s="10">
        <f t="shared" si="417"/>
        <v>0.99899569583931125</v>
      </c>
      <c r="J3776" s="10">
        <f t="shared" si="418"/>
        <v>0.99899569583931125</v>
      </c>
    </row>
    <row r="3777" spans="1:10" x14ac:dyDescent="0.3">
      <c r="A3777" s="6">
        <v>45084.291666666664</v>
      </c>
      <c r="B3777" s="7">
        <v>147.9</v>
      </c>
      <c r="C3777" s="7">
        <v>147.75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0.9989858012170385</v>
      </c>
      <c r="H3777" s="5">
        <f t="shared" si="416"/>
        <v>0.9989858012170385</v>
      </c>
      <c r="I3777" s="10">
        <f t="shared" si="417"/>
        <v>0.9989858012170385</v>
      </c>
      <c r="J3777" s="10">
        <f t="shared" si="418"/>
        <v>0.9989858012170385</v>
      </c>
    </row>
    <row r="3778" spans="1:10" x14ac:dyDescent="0.3">
      <c r="A3778" s="6">
        <v>45084.333333333336</v>
      </c>
      <c r="B3778" s="7">
        <v>147.9</v>
      </c>
      <c r="C3778" s="7">
        <v>147.75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0.9989858012170385</v>
      </c>
      <c r="H3778" s="5">
        <f t="shared" si="416"/>
        <v>0.9989858012170385</v>
      </c>
      <c r="I3778" s="10">
        <f t="shared" si="417"/>
        <v>0.9989858012170385</v>
      </c>
      <c r="J3778" s="10">
        <f t="shared" si="418"/>
        <v>0.9989858012170385</v>
      </c>
    </row>
    <row r="3779" spans="1:10" x14ac:dyDescent="0.3">
      <c r="A3779" s="6">
        <v>45084.375</v>
      </c>
      <c r="B3779" s="7">
        <v>76.099999999999994</v>
      </c>
      <c r="C3779" s="7">
        <v>77.94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1.0241787122207622</v>
      </c>
      <c r="H3779" s="5">
        <f t="shared" ref="H3779:H3842" si="423">MIN(MAX(G3779,$L$12),$M$12)</f>
        <v>1.0231330323028829</v>
      </c>
      <c r="I3779" s="10">
        <f t="shared" ref="I3779:I3842" si="424">MIN(MAX(H3779,$L$10),$M$10)</f>
        <v>1.0154220215352554</v>
      </c>
      <c r="J3779" s="10">
        <f t="shared" ref="J3779:J3842" si="425">MIN(MAX(I3779,$L$8),$M$8)</f>
        <v>1.0077110107676277</v>
      </c>
    </row>
    <row r="3780" spans="1:10" x14ac:dyDescent="0.3">
      <c r="A3780" s="6">
        <v>45084.416666666664</v>
      </c>
      <c r="B3780" s="7">
        <v>0</v>
      </c>
      <c r="C3780" s="7">
        <v>0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</v>
      </c>
      <c r="H3780" s="5">
        <f t="shared" si="423"/>
        <v>1</v>
      </c>
      <c r="I3780" s="10">
        <f t="shared" si="424"/>
        <v>1</v>
      </c>
      <c r="J3780" s="10">
        <f t="shared" si="425"/>
        <v>1</v>
      </c>
    </row>
    <row r="3781" spans="1:10" x14ac:dyDescent="0.3">
      <c r="A3781" s="6">
        <v>45084.458333333336</v>
      </c>
      <c r="B3781" s="7">
        <v>4.1100000000000003</v>
      </c>
      <c r="C3781" s="7">
        <v>4.21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1.024330900243309</v>
      </c>
      <c r="H3781" s="5">
        <f t="shared" si="423"/>
        <v>1.0231330323028829</v>
      </c>
      <c r="I3781" s="10">
        <f t="shared" si="424"/>
        <v>1.0154220215352554</v>
      </c>
      <c r="J3781" s="10">
        <f t="shared" si="425"/>
        <v>1.0077110107676277</v>
      </c>
    </row>
    <row r="3782" spans="1:10" x14ac:dyDescent="0.3">
      <c r="A3782" s="6">
        <v>45084.5</v>
      </c>
      <c r="B3782" s="7">
        <v>82.61</v>
      </c>
      <c r="C3782" s="7">
        <v>84.61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1.024210144050357</v>
      </c>
      <c r="H3782" s="5">
        <f t="shared" si="423"/>
        <v>1.0231330323028829</v>
      </c>
      <c r="I3782" s="10">
        <f t="shared" si="424"/>
        <v>1.0154220215352554</v>
      </c>
      <c r="J3782" s="10">
        <f t="shared" si="425"/>
        <v>1.0077110107676277</v>
      </c>
    </row>
    <row r="3783" spans="1:10" x14ac:dyDescent="0.3">
      <c r="A3783" s="6">
        <v>45084.541666666664</v>
      </c>
      <c r="B3783" s="7">
        <v>68.08</v>
      </c>
      <c r="C3783" s="7">
        <v>69.72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1.0240893066980024</v>
      </c>
      <c r="H3783" s="5">
        <f t="shared" si="423"/>
        <v>1.0231330323028829</v>
      </c>
      <c r="I3783" s="10">
        <f t="shared" si="424"/>
        <v>1.0154220215352554</v>
      </c>
      <c r="J3783" s="10">
        <f t="shared" si="425"/>
        <v>1.0077110107676277</v>
      </c>
    </row>
    <row r="3784" spans="1:10" x14ac:dyDescent="0.3">
      <c r="A3784" s="6">
        <v>45084.583333333336</v>
      </c>
      <c r="B3784" s="7">
        <v>0</v>
      </c>
      <c r="C3784" s="7">
        <v>0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</v>
      </c>
      <c r="H3784" s="5">
        <f t="shared" si="423"/>
        <v>1</v>
      </c>
      <c r="I3784" s="10">
        <f t="shared" si="424"/>
        <v>1</v>
      </c>
      <c r="J3784" s="10">
        <f t="shared" si="425"/>
        <v>1</v>
      </c>
    </row>
    <row r="3785" spans="1:10" x14ac:dyDescent="0.3">
      <c r="A3785" s="6">
        <v>45084.625</v>
      </c>
      <c r="B3785" s="7">
        <v>0</v>
      </c>
      <c r="C3785" s="7">
        <v>0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</v>
      </c>
      <c r="H3785" s="5">
        <f t="shared" si="423"/>
        <v>1</v>
      </c>
      <c r="I3785" s="10">
        <f t="shared" si="424"/>
        <v>1</v>
      </c>
      <c r="J3785" s="10">
        <f t="shared" si="425"/>
        <v>1</v>
      </c>
    </row>
    <row r="3786" spans="1:10" x14ac:dyDescent="0.3">
      <c r="A3786" s="6">
        <v>45084.666666666664</v>
      </c>
      <c r="B3786" s="7">
        <v>0</v>
      </c>
      <c r="C3786" s="7">
        <v>0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</v>
      </c>
      <c r="H3786" s="5">
        <f t="shared" si="423"/>
        <v>1</v>
      </c>
      <c r="I3786" s="10">
        <f t="shared" si="424"/>
        <v>1</v>
      </c>
      <c r="J3786" s="10">
        <f t="shared" si="425"/>
        <v>1</v>
      </c>
    </row>
    <row r="3787" spans="1:10" x14ac:dyDescent="0.3">
      <c r="A3787" s="6">
        <v>45084.708333333336</v>
      </c>
      <c r="B3787" s="7">
        <v>43.12</v>
      </c>
      <c r="C3787" s="7">
        <v>44.17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1.0243506493506493</v>
      </c>
      <c r="H3787" s="5">
        <f t="shared" si="423"/>
        <v>1.0231330323028829</v>
      </c>
      <c r="I3787" s="10">
        <f t="shared" si="424"/>
        <v>1.0154220215352554</v>
      </c>
      <c r="J3787" s="10">
        <f t="shared" si="425"/>
        <v>1.0077110107676277</v>
      </c>
    </row>
    <row r="3788" spans="1:10" x14ac:dyDescent="0.3">
      <c r="A3788" s="6">
        <v>45084.75</v>
      </c>
      <c r="B3788" s="7">
        <v>148.19999999999999</v>
      </c>
      <c r="C3788" s="7">
        <v>151.79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1.0242240215924427</v>
      </c>
      <c r="H3788" s="5">
        <f t="shared" si="423"/>
        <v>1.0231330323028829</v>
      </c>
      <c r="I3788" s="10">
        <f t="shared" si="424"/>
        <v>1.0154220215352554</v>
      </c>
      <c r="J3788" s="10">
        <f t="shared" si="425"/>
        <v>1.0077110107676277</v>
      </c>
    </row>
    <row r="3789" spans="1:10" x14ac:dyDescent="0.3">
      <c r="A3789" s="6">
        <v>45084.791666666664</v>
      </c>
      <c r="B3789" s="7">
        <v>184.33</v>
      </c>
      <c r="C3789" s="7">
        <v>183.97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0.99804698095806432</v>
      </c>
      <c r="H3789" s="5">
        <f t="shared" si="423"/>
        <v>0.99804698095806432</v>
      </c>
      <c r="I3789" s="10">
        <f t="shared" si="424"/>
        <v>0.99804698095806432</v>
      </c>
      <c r="J3789" s="10">
        <f t="shared" si="425"/>
        <v>0.99804698095806432</v>
      </c>
    </row>
    <row r="3790" spans="1:10" x14ac:dyDescent="0.3">
      <c r="A3790" s="6">
        <v>45084.833333333336</v>
      </c>
      <c r="B3790" s="7">
        <v>155.36000000000001</v>
      </c>
      <c r="C3790" s="7">
        <v>155.06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0.99806900102986607</v>
      </c>
      <c r="H3790" s="5">
        <f t="shared" si="423"/>
        <v>0.99806900102986607</v>
      </c>
      <c r="I3790" s="10">
        <f t="shared" si="424"/>
        <v>0.99806900102986607</v>
      </c>
      <c r="J3790" s="10">
        <f t="shared" si="425"/>
        <v>0.99806900102986607</v>
      </c>
    </row>
    <row r="3791" spans="1:10" x14ac:dyDescent="0.3">
      <c r="A3791" s="6">
        <v>45084.875</v>
      </c>
      <c r="B3791" s="7">
        <v>152.38</v>
      </c>
      <c r="C3791" s="7">
        <v>152.09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0.99809686310539447</v>
      </c>
      <c r="H3791" s="5">
        <f t="shared" si="423"/>
        <v>0.99809686310539447</v>
      </c>
      <c r="I3791" s="10">
        <f t="shared" si="424"/>
        <v>0.99809686310539447</v>
      </c>
      <c r="J3791" s="10">
        <f t="shared" si="425"/>
        <v>0.99809686310539447</v>
      </c>
    </row>
    <row r="3792" spans="1:10" x14ac:dyDescent="0.3">
      <c r="A3792" s="6">
        <v>45084.916666666664</v>
      </c>
      <c r="B3792" s="7">
        <v>129.74</v>
      </c>
      <c r="C3792" s="7">
        <v>129.49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0.99807306921535377</v>
      </c>
      <c r="H3792" s="5">
        <f t="shared" si="423"/>
        <v>0.99807306921535377</v>
      </c>
      <c r="I3792" s="10">
        <f t="shared" si="424"/>
        <v>0.99807306921535377</v>
      </c>
      <c r="J3792" s="10">
        <f t="shared" si="425"/>
        <v>0.99807306921535377</v>
      </c>
    </row>
    <row r="3793" spans="1:10" x14ac:dyDescent="0.3">
      <c r="A3793" s="6">
        <v>45084.958333333336</v>
      </c>
      <c r="B3793" s="7">
        <v>129.21</v>
      </c>
      <c r="C3793" s="7">
        <v>128.96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0.99806516523488897</v>
      </c>
      <c r="H3793" s="5">
        <f t="shared" si="423"/>
        <v>0.99806516523488897</v>
      </c>
      <c r="I3793" s="10">
        <f t="shared" si="424"/>
        <v>0.99806516523488897</v>
      </c>
      <c r="J3793" s="10">
        <f t="shared" si="425"/>
        <v>0.99806516523488897</v>
      </c>
    </row>
    <row r="3794" spans="1:10" x14ac:dyDescent="0.3">
      <c r="A3794" s="6">
        <v>45085</v>
      </c>
      <c r="B3794" s="7">
        <v>128.13999999999999</v>
      </c>
      <c r="C3794" s="7">
        <v>127.89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0.9980490088965196</v>
      </c>
      <c r="H3794" s="5">
        <f t="shared" si="423"/>
        <v>0.9980490088965196</v>
      </c>
      <c r="I3794" s="10">
        <f t="shared" si="424"/>
        <v>0.9980490088965196</v>
      </c>
      <c r="J3794" s="10">
        <f t="shared" si="425"/>
        <v>0.9980490088965196</v>
      </c>
    </row>
    <row r="3795" spans="1:10" x14ac:dyDescent="0.3">
      <c r="A3795" s="6">
        <v>45085.041666666664</v>
      </c>
      <c r="B3795" s="7">
        <v>118.53</v>
      </c>
      <c r="C3795" s="7">
        <v>117.9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0.99468488990129089</v>
      </c>
      <c r="H3795" s="5">
        <f t="shared" si="423"/>
        <v>0.99468488990129089</v>
      </c>
      <c r="I3795" s="10">
        <f t="shared" si="424"/>
        <v>0.99468488990129089</v>
      </c>
      <c r="J3795" s="10">
        <f t="shared" si="425"/>
        <v>0.99468488990129089</v>
      </c>
    </row>
    <row r="3796" spans="1:10" x14ac:dyDescent="0.3">
      <c r="A3796" s="6">
        <v>45085.083333333336</v>
      </c>
      <c r="B3796" s="7">
        <v>111.66</v>
      </c>
      <c r="C3796" s="7">
        <v>111.06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0.99462654486835045</v>
      </c>
      <c r="H3796" s="5">
        <f t="shared" si="423"/>
        <v>0.99462654486835045</v>
      </c>
      <c r="I3796" s="10">
        <f t="shared" si="424"/>
        <v>0.99462654486835045</v>
      </c>
      <c r="J3796" s="10">
        <f t="shared" si="425"/>
        <v>0.99462654486835045</v>
      </c>
    </row>
    <row r="3797" spans="1:10" x14ac:dyDescent="0.3">
      <c r="A3797" s="6">
        <v>45085.125</v>
      </c>
      <c r="B3797" s="7">
        <v>121</v>
      </c>
      <c r="C3797" s="7">
        <v>120.35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0.99462809917355366</v>
      </c>
      <c r="H3797" s="5">
        <f t="shared" si="423"/>
        <v>0.99462809917355366</v>
      </c>
      <c r="I3797" s="10">
        <f t="shared" si="424"/>
        <v>0.99462809917355366</v>
      </c>
      <c r="J3797" s="10">
        <f t="shared" si="425"/>
        <v>0.99462809917355366</v>
      </c>
    </row>
    <row r="3798" spans="1:10" x14ac:dyDescent="0.3">
      <c r="A3798" s="6">
        <v>45085.166666666664</v>
      </c>
      <c r="B3798" s="7">
        <v>119.08</v>
      </c>
      <c r="C3798" s="7">
        <v>118.43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0.99454148471615733</v>
      </c>
      <c r="H3798" s="5">
        <f t="shared" si="423"/>
        <v>0.99454148471615733</v>
      </c>
      <c r="I3798" s="10">
        <f t="shared" si="424"/>
        <v>0.99454148471615733</v>
      </c>
      <c r="J3798" s="10">
        <f t="shared" si="425"/>
        <v>0.99454148471615733</v>
      </c>
    </row>
    <row r="3799" spans="1:10" x14ac:dyDescent="0.3">
      <c r="A3799" s="6">
        <v>45085.208333333336</v>
      </c>
      <c r="B3799" s="7">
        <v>98.67</v>
      </c>
      <c r="C3799" s="7">
        <v>98.14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0.99462855984595111</v>
      </c>
      <c r="H3799" s="5">
        <f t="shared" si="423"/>
        <v>0.99462855984595111</v>
      </c>
      <c r="I3799" s="10">
        <f t="shared" si="424"/>
        <v>0.99462855984595111</v>
      </c>
      <c r="J3799" s="10">
        <f t="shared" si="425"/>
        <v>0.99462855984595111</v>
      </c>
    </row>
    <row r="3800" spans="1:10" x14ac:dyDescent="0.3">
      <c r="A3800" s="6">
        <v>45085.25</v>
      </c>
      <c r="B3800" s="7">
        <v>107.72</v>
      </c>
      <c r="C3800" s="7">
        <v>107.14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0.99461567025621989</v>
      </c>
      <c r="H3800" s="5">
        <f t="shared" si="423"/>
        <v>0.99461567025621989</v>
      </c>
      <c r="I3800" s="10">
        <f t="shared" si="424"/>
        <v>0.99461567025621989</v>
      </c>
      <c r="J3800" s="10">
        <f t="shared" si="425"/>
        <v>0.99461567025621989</v>
      </c>
    </row>
    <row r="3801" spans="1:10" x14ac:dyDescent="0.3">
      <c r="A3801" s="6">
        <v>45085.291666666664</v>
      </c>
      <c r="B3801" s="7">
        <v>128.77000000000001</v>
      </c>
      <c r="C3801" s="7">
        <v>128.08000000000001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0.99464160907043564</v>
      </c>
      <c r="H3801" s="5">
        <f t="shared" si="423"/>
        <v>0.99464160907043564</v>
      </c>
      <c r="I3801" s="10">
        <f t="shared" si="424"/>
        <v>0.99464160907043564</v>
      </c>
      <c r="J3801" s="10">
        <f t="shared" si="425"/>
        <v>0.99464160907043564</v>
      </c>
    </row>
    <row r="3802" spans="1:10" x14ac:dyDescent="0.3">
      <c r="A3802" s="6">
        <v>45085.333333333336</v>
      </c>
      <c r="B3802" s="7">
        <v>145.9</v>
      </c>
      <c r="C3802" s="7">
        <v>145.11000000000001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0.99458533241946545</v>
      </c>
      <c r="H3802" s="5">
        <f t="shared" si="423"/>
        <v>0.99458533241946545</v>
      </c>
      <c r="I3802" s="10">
        <f t="shared" si="424"/>
        <v>0.99458533241946545</v>
      </c>
      <c r="J3802" s="10">
        <f t="shared" si="425"/>
        <v>0.99458533241946545</v>
      </c>
    </row>
    <row r="3803" spans="1:10" x14ac:dyDescent="0.3">
      <c r="A3803" s="6">
        <v>45085.375</v>
      </c>
      <c r="B3803" s="7">
        <v>93.62</v>
      </c>
      <c r="C3803" s="7">
        <v>96.09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1.0263832514419995</v>
      </c>
      <c r="H3803" s="5">
        <f t="shared" si="423"/>
        <v>1.0231330323028829</v>
      </c>
      <c r="I3803" s="10">
        <f t="shared" si="424"/>
        <v>1.0154220215352554</v>
      </c>
      <c r="J3803" s="10">
        <f t="shared" si="425"/>
        <v>1.0077110107676277</v>
      </c>
    </row>
    <row r="3804" spans="1:10" x14ac:dyDescent="0.3">
      <c r="A3804" s="6">
        <v>45085.416666666664</v>
      </c>
      <c r="B3804" s="7">
        <v>13.67</v>
      </c>
      <c r="C3804" s="7">
        <v>14.03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1.0263350402340892</v>
      </c>
      <c r="H3804" s="5">
        <f t="shared" si="423"/>
        <v>1.0231330323028829</v>
      </c>
      <c r="I3804" s="10">
        <f t="shared" si="424"/>
        <v>1.0154220215352554</v>
      </c>
      <c r="J3804" s="10">
        <f t="shared" si="425"/>
        <v>1.0077110107676277</v>
      </c>
    </row>
    <row r="3805" spans="1:10" x14ac:dyDescent="0.3">
      <c r="A3805" s="6">
        <v>45085.458333333336</v>
      </c>
      <c r="B3805" s="7">
        <v>74.62</v>
      </c>
      <c r="C3805" s="7">
        <v>76.599999999999994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1.0265344411685873</v>
      </c>
      <c r="H3805" s="5">
        <f t="shared" si="423"/>
        <v>1.0231330323028829</v>
      </c>
      <c r="I3805" s="10">
        <f t="shared" si="424"/>
        <v>1.0154220215352554</v>
      </c>
      <c r="J3805" s="10">
        <f t="shared" si="425"/>
        <v>1.0077110107676277</v>
      </c>
    </row>
    <row r="3806" spans="1:10" x14ac:dyDescent="0.3">
      <c r="A3806" s="6">
        <v>45085.5</v>
      </c>
      <c r="B3806" s="7">
        <v>73.94</v>
      </c>
      <c r="C3806" s="7">
        <v>75.900000000000006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1.0265079794427916</v>
      </c>
      <c r="H3806" s="5">
        <f t="shared" si="423"/>
        <v>1.0231330323028829</v>
      </c>
      <c r="I3806" s="10">
        <f t="shared" si="424"/>
        <v>1.0154220215352554</v>
      </c>
      <c r="J3806" s="10">
        <f t="shared" si="425"/>
        <v>1.0077110107676277</v>
      </c>
    </row>
    <row r="3807" spans="1:10" x14ac:dyDescent="0.3">
      <c r="A3807" s="6">
        <v>45085.541666666664</v>
      </c>
      <c r="B3807" s="7">
        <v>67.61</v>
      </c>
      <c r="C3807" s="7">
        <v>69.400000000000006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1.0264753734654637</v>
      </c>
      <c r="H3807" s="5">
        <f t="shared" si="423"/>
        <v>1.0231330323028829</v>
      </c>
      <c r="I3807" s="10">
        <f t="shared" si="424"/>
        <v>1.0154220215352554</v>
      </c>
      <c r="J3807" s="10">
        <f t="shared" si="425"/>
        <v>1.0077110107676277</v>
      </c>
    </row>
    <row r="3808" spans="1:10" x14ac:dyDescent="0.3">
      <c r="A3808" s="6">
        <v>45085.583333333336</v>
      </c>
      <c r="B3808" s="7">
        <v>7.94</v>
      </c>
      <c r="C3808" s="7">
        <v>8.15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1.0264483627204031</v>
      </c>
      <c r="H3808" s="5">
        <f t="shared" si="423"/>
        <v>1.0231330323028829</v>
      </c>
      <c r="I3808" s="10">
        <f t="shared" si="424"/>
        <v>1.0154220215352554</v>
      </c>
      <c r="J3808" s="10">
        <f t="shared" si="425"/>
        <v>1.0077110107676277</v>
      </c>
    </row>
    <row r="3809" spans="1:10" x14ac:dyDescent="0.3">
      <c r="A3809" s="6">
        <v>45085.625</v>
      </c>
      <c r="B3809" s="7">
        <v>0</v>
      </c>
      <c r="C3809" s="7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10">
        <f t="shared" si="424"/>
        <v>1</v>
      </c>
      <c r="J3809" s="10">
        <f t="shared" si="425"/>
        <v>1</v>
      </c>
    </row>
    <row r="3810" spans="1:10" x14ac:dyDescent="0.3">
      <c r="A3810" s="6">
        <v>45085.666666666664</v>
      </c>
      <c r="B3810" s="7">
        <v>0</v>
      </c>
      <c r="C3810" s="7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10">
        <f t="shared" si="424"/>
        <v>1</v>
      </c>
      <c r="J3810" s="10">
        <f t="shared" si="425"/>
        <v>1</v>
      </c>
    </row>
    <row r="3811" spans="1:10" x14ac:dyDescent="0.3">
      <c r="A3811" s="6">
        <v>45085.708333333336</v>
      </c>
      <c r="B3811" s="7">
        <v>50.24</v>
      </c>
      <c r="C3811" s="7">
        <v>51.56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1.0262738853503184</v>
      </c>
      <c r="H3811" s="5">
        <f t="shared" si="423"/>
        <v>1.0231330323028829</v>
      </c>
      <c r="I3811" s="10">
        <f t="shared" si="424"/>
        <v>1.0154220215352554</v>
      </c>
      <c r="J3811" s="10">
        <f t="shared" si="425"/>
        <v>1.0077110107676277</v>
      </c>
    </row>
    <row r="3812" spans="1:10" x14ac:dyDescent="0.3">
      <c r="A3812" s="6">
        <v>45085.75</v>
      </c>
      <c r="B3812" s="7">
        <v>134.77000000000001</v>
      </c>
      <c r="C3812" s="7">
        <v>138.33000000000001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1.0264153743414706</v>
      </c>
      <c r="H3812" s="5">
        <f t="shared" si="423"/>
        <v>1.0231330323028829</v>
      </c>
      <c r="I3812" s="10">
        <f t="shared" si="424"/>
        <v>1.0154220215352554</v>
      </c>
      <c r="J3812" s="10">
        <f t="shared" si="425"/>
        <v>1.0077110107676277</v>
      </c>
    </row>
    <row r="3813" spans="1:10" x14ac:dyDescent="0.3">
      <c r="A3813" s="6">
        <v>45085.791666666664</v>
      </c>
      <c r="B3813" s="7">
        <v>133.47999999999999</v>
      </c>
      <c r="C3813" s="7">
        <v>133.38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0.99925082409349719</v>
      </c>
      <c r="H3813" s="5">
        <f t="shared" si="423"/>
        <v>0.99925082409349719</v>
      </c>
      <c r="I3813" s="10">
        <f t="shared" si="424"/>
        <v>0.99925082409349719</v>
      </c>
      <c r="J3813" s="10">
        <f t="shared" si="425"/>
        <v>0.99925082409349719</v>
      </c>
    </row>
    <row r="3814" spans="1:10" x14ac:dyDescent="0.3">
      <c r="A3814" s="6">
        <v>45085.833333333336</v>
      </c>
      <c r="B3814" s="7">
        <v>132.93</v>
      </c>
      <c r="C3814" s="7">
        <v>132.83000000000001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0.99924772436620779</v>
      </c>
      <c r="H3814" s="5">
        <f t="shared" si="423"/>
        <v>0.99924772436620779</v>
      </c>
      <c r="I3814" s="10">
        <f t="shared" si="424"/>
        <v>0.99924772436620779</v>
      </c>
      <c r="J3814" s="10">
        <f t="shared" si="425"/>
        <v>0.99924772436620779</v>
      </c>
    </row>
    <row r="3815" spans="1:10" x14ac:dyDescent="0.3">
      <c r="A3815" s="6">
        <v>45085.875</v>
      </c>
      <c r="B3815" s="7">
        <v>130.37</v>
      </c>
      <c r="C3815" s="7">
        <v>122.39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0.93878959883408752</v>
      </c>
      <c r="H3815" s="5">
        <f t="shared" si="423"/>
        <v>0.96144494616186171</v>
      </c>
      <c r="I3815" s="10">
        <f t="shared" si="424"/>
        <v>0.96915595692948941</v>
      </c>
      <c r="J3815" s="10">
        <f t="shared" si="425"/>
        <v>0.97686696769711712</v>
      </c>
    </row>
    <row r="3816" spans="1:10" x14ac:dyDescent="0.3">
      <c r="A3816" s="6">
        <v>45085.916666666664</v>
      </c>
      <c r="B3816" s="7">
        <v>120.83</v>
      </c>
      <c r="C3816" s="7">
        <v>106.62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0.88239675577257304</v>
      </c>
      <c r="H3816" s="5">
        <f t="shared" si="423"/>
        <v>0.96144494616186171</v>
      </c>
      <c r="I3816" s="10">
        <f t="shared" si="424"/>
        <v>0.96915595692948941</v>
      </c>
      <c r="J3816" s="10">
        <f t="shared" si="425"/>
        <v>0.97686696769711712</v>
      </c>
    </row>
    <row r="3817" spans="1:10" x14ac:dyDescent="0.3">
      <c r="A3817" s="6">
        <v>45085.958333333336</v>
      </c>
      <c r="B3817" s="7">
        <v>115.34</v>
      </c>
      <c r="C3817" s="7">
        <v>108.1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0.93722906190393607</v>
      </c>
      <c r="H3817" s="5">
        <f t="shared" si="423"/>
        <v>0.96144494616186171</v>
      </c>
      <c r="I3817" s="10">
        <f t="shared" si="424"/>
        <v>0.96915595692948941</v>
      </c>
      <c r="J3817" s="10">
        <f t="shared" si="425"/>
        <v>0.97686696769711712</v>
      </c>
    </row>
    <row r="3818" spans="1:10" x14ac:dyDescent="0.3">
      <c r="A3818" s="6">
        <v>45086</v>
      </c>
      <c r="B3818" s="7">
        <v>108.34</v>
      </c>
      <c r="C3818" s="7">
        <v>108.26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0.99926158390252906</v>
      </c>
      <c r="H3818" s="5">
        <f t="shared" si="423"/>
        <v>0.99926158390252906</v>
      </c>
      <c r="I3818" s="10">
        <f t="shared" si="424"/>
        <v>0.99926158390252906</v>
      </c>
      <c r="J3818" s="10">
        <f t="shared" si="425"/>
        <v>0.99926158390252906</v>
      </c>
    </row>
    <row r="3819" spans="1:10" x14ac:dyDescent="0.3">
      <c r="A3819" s="6">
        <v>45086.041666666664</v>
      </c>
      <c r="B3819" s="7">
        <v>86.95</v>
      </c>
      <c r="C3819" s="7">
        <v>86.69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0.99700977573317995</v>
      </c>
      <c r="H3819" s="5">
        <f t="shared" si="423"/>
        <v>0.99700977573317995</v>
      </c>
      <c r="I3819" s="10">
        <f t="shared" si="424"/>
        <v>0.99700977573317995</v>
      </c>
      <c r="J3819" s="10">
        <f t="shared" si="425"/>
        <v>0.99700977573317995</v>
      </c>
    </row>
    <row r="3820" spans="1:10" x14ac:dyDescent="0.3">
      <c r="A3820" s="6">
        <v>45086.083333333336</v>
      </c>
      <c r="B3820" s="7">
        <v>93.53</v>
      </c>
      <c r="C3820" s="7">
        <v>93.24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0.99689939056987054</v>
      </c>
      <c r="H3820" s="5">
        <f t="shared" si="423"/>
        <v>0.99689939056987054</v>
      </c>
      <c r="I3820" s="10">
        <f t="shared" si="424"/>
        <v>0.99689939056987054</v>
      </c>
      <c r="J3820" s="10">
        <f t="shared" si="425"/>
        <v>0.99689939056987054</v>
      </c>
    </row>
    <row r="3821" spans="1:10" x14ac:dyDescent="0.3">
      <c r="A3821" s="6">
        <v>45086.125</v>
      </c>
      <c r="B3821" s="7">
        <v>54.24</v>
      </c>
      <c r="C3821" s="7">
        <v>54.08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0.99705014749262533</v>
      </c>
      <c r="H3821" s="5">
        <f t="shared" si="423"/>
        <v>0.99705014749262533</v>
      </c>
      <c r="I3821" s="10">
        <f t="shared" si="424"/>
        <v>0.99705014749262533</v>
      </c>
      <c r="J3821" s="10">
        <f t="shared" si="425"/>
        <v>0.99705014749262533</v>
      </c>
    </row>
    <row r="3822" spans="1:10" x14ac:dyDescent="0.3">
      <c r="A3822" s="6">
        <v>45086.166666666664</v>
      </c>
      <c r="B3822" s="7">
        <v>50.59</v>
      </c>
      <c r="C3822" s="7">
        <v>50.44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0.99703498715161087</v>
      </c>
      <c r="H3822" s="5">
        <f t="shared" si="423"/>
        <v>0.99703498715161087</v>
      </c>
      <c r="I3822" s="10">
        <f t="shared" si="424"/>
        <v>0.99703498715161087</v>
      </c>
      <c r="J3822" s="10">
        <f t="shared" si="425"/>
        <v>0.99703498715161087</v>
      </c>
    </row>
    <row r="3823" spans="1:10" x14ac:dyDescent="0.3">
      <c r="A3823" s="6">
        <v>45086.208333333336</v>
      </c>
      <c r="B3823" s="7">
        <v>77.89</v>
      </c>
      <c r="C3823" s="7">
        <v>77.650000000000006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0.99691873154448585</v>
      </c>
      <c r="H3823" s="5">
        <f t="shared" si="423"/>
        <v>0.99691873154448585</v>
      </c>
      <c r="I3823" s="10">
        <f t="shared" si="424"/>
        <v>0.99691873154448585</v>
      </c>
      <c r="J3823" s="10">
        <f t="shared" si="425"/>
        <v>0.99691873154448585</v>
      </c>
    </row>
    <row r="3824" spans="1:10" x14ac:dyDescent="0.3">
      <c r="A3824" s="6">
        <v>45086.25</v>
      </c>
      <c r="B3824" s="7">
        <v>81.11</v>
      </c>
      <c r="C3824" s="7">
        <v>80.86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0.99691776599679449</v>
      </c>
      <c r="H3824" s="5">
        <f t="shared" si="423"/>
        <v>0.99691776599679449</v>
      </c>
      <c r="I3824" s="10">
        <f t="shared" si="424"/>
        <v>0.99691776599679449</v>
      </c>
      <c r="J3824" s="10">
        <f t="shared" si="425"/>
        <v>0.99691776599679449</v>
      </c>
    </row>
    <row r="3825" spans="1:10" x14ac:dyDescent="0.3">
      <c r="A3825" s="6">
        <v>45086.291666666664</v>
      </c>
      <c r="B3825" s="7">
        <v>100.46</v>
      </c>
      <c r="C3825" s="7">
        <v>100.16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0.99701373681067096</v>
      </c>
      <c r="H3825" s="5">
        <f t="shared" si="423"/>
        <v>0.99701373681067096</v>
      </c>
      <c r="I3825" s="10">
        <f t="shared" si="424"/>
        <v>0.99701373681067096</v>
      </c>
      <c r="J3825" s="10">
        <f t="shared" si="425"/>
        <v>0.99701373681067096</v>
      </c>
    </row>
    <row r="3826" spans="1:10" x14ac:dyDescent="0.3">
      <c r="A3826" s="6">
        <v>45086.333333333336</v>
      </c>
      <c r="B3826" s="7">
        <v>108.1</v>
      </c>
      <c r="C3826" s="7">
        <v>107.77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0.99694727104532843</v>
      </c>
      <c r="H3826" s="5">
        <f t="shared" si="423"/>
        <v>0.99694727104532843</v>
      </c>
      <c r="I3826" s="10">
        <f t="shared" si="424"/>
        <v>0.99694727104532843</v>
      </c>
      <c r="J3826" s="10">
        <f t="shared" si="425"/>
        <v>0.99694727104532843</v>
      </c>
    </row>
    <row r="3827" spans="1:10" x14ac:dyDescent="0.3">
      <c r="A3827" s="6">
        <v>45086.375</v>
      </c>
      <c r="B3827" s="7">
        <v>31.09</v>
      </c>
      <c r="C3827" s="7">
        <v>31.6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1.0164039884207141</v>
      </c>
      <c r="H3827" s="5">
        <f t="shared" si="423"/>
        <v>1.0164039884207141</v>
      </c>
      <c r="I3827" s="10">
        <f t="shared" si="424"/>
        <v>1.0154220215352554</v>
      </c>
      <c r="J3827" s="10">
        <f t="shared" si="425"/>
        <v>1.0077110107676277</v>
      </c>
    </row>
    <row r="3828" spans="1:10" x14ac:dyDescent="0.3">
      <c r="A3828" s="6">
        <v>45086.416666666664</v>
      </c>
      <c r="B3828" s="7">
        <v>0</v>
      </c>
      <c r="C3828" s="7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10">
        <f t="shared" si="424"/>
        <v>1</v>
      </c>
      <c r="J3828" s="10">
        <f t="shared" si="425"/>
        <v>1</v>
      </c>
    </row>
    <row r="3829" spans="1:10" x14ac:dyDescent="0.3">
      <c r="A3829" s="6">
        <v>45086.458333333336</v>
      </c>
      <c r="B3829" s="7">
        <v>0</v>
      </c>
      <c r="C3829" s="7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10">
        <f t="shared" si="424"/>
        <v>1</v>
      </c>
      <c r="J3829" s="10">
        <f t="shared" si="425"/>
        <v>1</v>
      </c>
    </row>
    <row r="3830" spans="1:10" x14ac:dyDescent="0.3">
      <c r="A3830" s="6">
        <v>45086.5</v>
      </c>
      <c r="B3830" s="7">
        <v>0</v>
      </c>
      <c r="C3830" s="7">
        <v>0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</v>
      </c>
      <c r="H3830" s="5">
        <f t="shared" si="423"/>
        <v>1</v>
      </c>
      <c r="I3830" s="10">
        <f t="shared" si="424"/>
        <v>1</v>
      </c>
      <c r="J3830" s="10">
        <f t="shared" si="425"/>
        <v>1</v>
      </c>
    </row>
    <row r="3831" spans="1:10" x14ac:dyDescent="0.3">
      <c r="A3831" s="6">
        <v>45086.541666666664</v>
      </c>
      <c r="B3831" s="7">
        <v>0</v>
      </c>
      <c r="C3831" s="7">
        <v>0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</v>
      </c>
      <c r="H3831" s="5">
        <f t="shared" si="423"/>
        <v>1</v>
      </c>
      <c r="I3831" s="10">
        <f t="shared" si="424"/>
        <v>1</v>
      </c>
      <c r="J3831" s="10">
        <f t="shared" si="425"/>
        <v>1</v>
      </c>
    </row>
    <row r="3832" spans="1:10" x14ac:dyDescent="0.3">
      <c r="A3832" s="6">
        <v>45086.583333333336</v>
      </c>
      <c r="B3832" s="7">
        <v>0</v>
      </c>
      <c r="C3832" s="7">
        <v>0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</v>
      </c>
      <c r="H3832" s="5">
        <f t="shared" si="423"/>
        <v>1</v>
      </c>
      <c r="I3832" s="10">
        <f t="shared" si="424"/>
        <v>1</v>
      </c>
      <c r="J3832" s="10">
        <f t="shared" si="425"/>
        <v>1</v>
      </c>
    </row>
    <row r="3833" spans="1:10" x14ac:dyDescent="0.3">
      <c r="A3833" s="6">
        <v>45086.625</v>
      </c>
      <c r="B3833" s="7">
        <v>0</v>
      </c>
      <c r="C3833" s="7">
        <v>0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</v>
      </c>
      <c r="H3833" s="5">
        <f t="shared" si="423"/>
        <v>1</v>
      </c>
      <c r="I3833" s="10">
        <f t="shared" si="424"/>
        <v>1</v>
      </c>
      <c r="J3833" s="10">
        <f t="shared" si="425"/>
        <v>1</v>
      </c>
    </row>
    <row r="3834" spans="1:10" x14ac:dyDescent="0.3">
      <c r="A3834" s="6">
        <v>45086.666666666664</v>
      </c>
      <c r="B3834" s="7">
        <v>0</v>
      </c>
      <c r="C3834" s="7">
        <v>0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</v>
      </c>
      <c r="H3834" s="5">
        <f t="shared" si="423"/>
        <v>1</v>
      </c>
      <c r="I3834" s="10">
        <f t="shared" si="424"/>
        <v>1</v>
      </c>
      <c r="J3834" s="10">
        <f t="shared" si="425"/>
        <v>1</v>
      </c>
    </row>
    <row r="3835" spans="1:10" x14ac:dyDescent="0.3">
      <c r="A3835" s="6">
        <v>45086.708333333336</v>
      </c>
      <c r="B3835" s="7">
        <v>18.34</v>
      </c>
      <c r="C3835" s="7">
        <v>0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0</v>
      </c>
      <c r="H3835" s="5">
        <f t="shared" si="423"/>
        <v>0.96144494616186171</v>
      </c>
      <c r="I3835" s="10">
        <f t="shared" si="424"/>
        <v>0.96915595692948941</v>
      </c>
      <c r="J3835" s="10">
        <f t="shared" si="425"/>
        <v>0.97686696769711712</v>
      </c>
    </row>
    <row r="3836" spans="1:10" x14ac:dyDescent="0.3">
      <c r="A3836" s="6">
        <v>45086.75</v>
      </c>
      <c r="B3836" s="7">
        <v>120.5</v>
      </c>
      <c r="C3836" s="7">
        <v>0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0</v>
      </c>
      <c r="H3836" s="5">
        <f t="shared" si="423"/>
        <v>0.96144494616186171</v>
      </c>
      <c r="I3836" s="10">
        <f t="shared" si="424"/>
        <v>0.96915595692948941</v>
      </c>
      <c r="J3836" s="10">
        <f t="shared" si="425"/>
        <v>0.97686696769711712</v>
      </c>
    </row>
    <row r="3837" spans="1:10" x14ac:dyDescent="0.3">
      <c r="A3837" s="6">
        <v>45086.791666666664</v>
      </c>
      <c r="B3837" s="7">
        <v>115.19</v>
      </c>
      <c r="C3837" s="7">
        <v>0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</v>
      </c>
      <c r="H3837" s="5">
        <f t="shared" si="423"/>
        <v>0.96144494616186171</v>
      </c>
      <c r="I3837" s="10">
        <f t="shared" si="424"/>
        <v>0.96915595692948941</v>
      </c>
      <c r="J3837" s="10">
        <f t="shared" si="425"/>
        <v>0.97686696769711712</v>
      </c>
    </row>
    <row r="3838" spans="1:10" x14ac:dyDescent="0.3">
      <c r="A3838" s="6">
        <v>45086.833333333336</v>
      </c>
      <c r="B3838" s="7">
        <v>100.29</v>
      </c>
      <c r="C3838" s="7">
        <v>84.64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0.84395253764084155</v>
      </c>
      <c r="H3838" s="5">
        <f t="shared" si="423"/>
        <v>0.96144494616186171</v>
      </c>
      <c r="I3838" s="10">
        <f t="shared" si="424"/>
        <v>0.96915595692948941</v>
      </c>
      <c r="J3838" s="10">
        <f t="shared" si="425"/>
        <v>0.97686696769711712</v>
      </c>
    </row>
    <row r="3839" spans="1:10" x14ac:dyDescent="0.3">
      <c r="A3839" s="6">
        <v>45086.875</v>
      </c>
      <c r="B3839" s="7">
        <v>103.18</v>
      </c>
      <c r="C3839" s="7">
        <v>84.97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0.82351230858693536</v>
      </c>
      <c r="H3839" s="5">
        <f t="shared" si="423"/>
        <v>0.96144494616186171</v>
      </c>
      <c r="I3839" s="10">
        <f t="shared" si="424"/>
        <v>0.96915595692948941</v>
      </c>
      <c r="J3839" s="10">
        <f t="shared" si="425"/>
        <v>0.97686696769711712</v>
      </c>
    </row>
    <row r="3840" spans="1:10" x14ac:dyDescent="0.3">
      <c r="A3840" s="6">
        <v>45086.916666666664</v>
      </c>
      <c r="B3840" s="7">
        <v>124.31</v>
      </c>
      <c r="C3840" s="7">
        <v>85.53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0.68803796959214869</v>
      </c>
      <c r="H3840" s="5">
        <f t="shared" si="423"/>
        <v>0.96144494616186171</v>
      </c>
      <c r="I3840" s="10">
        <f t="shared" si="424"/>
        <v>0.96915595692948941</v>
      </c>
      <c r="J3840" s="10">
        <f t="shared" si="425"/>
        <v>0.97686696769711712</v>
      </c>
    </row>
    <row r="3841" spans="1:10" x14ac:dyDescent="0.3">
      <c r="A3841" s="6">
        <v>45086.958333333336</v>
      </c>
      <c r="B3841" s="7">
        <v>120.52</v>
      </c>
      <c r="C3841" s="7">
        <v>85.53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0.70967474278128118</v>
      </c>
      <c r="H3841" s="5">
        <f t="shared" si="423"/>
        <v>0.96144494616186171</v>
      </c>
      <c r="I3841" s="10">
        <f t="shared" si="424"/>
        <v>0.96915595692948941</v>
      </c>
      <c r="J3841" s="10">
        <f t="shared" si="425"/>
        <v>0.97686696769711712</v>
      </c>
    </row>
    <row r="3842" spans="1:10" x14ac:dyDescent="0.3">
      <c r="A3842" s="6">
        <v>45087</v>
      </c>
      <c r="B3842" s="7">
        <v>107.44</v>
      </c>
      <c r="C3842" s="7">
        <v>85.53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0.79607222635889807</v>
      </c>
      <c r="H3842" s="5">
        <f t="shared" si="423"/>
        <v>0.96144494616186171</v>
      </c>
      <c r="I3842" s="10">
        <f t="shared" si="424"/>
        <v>0.96915595692948941</v>
      </c>
      <c r="J3842" s="10">
        <f t="shared" si="425"/>
        <v>0.97686696769711712</v>
      </c>
    </row>
    <row r="3843" spans="1:10" x14ac:dyDescent="0.3">
      <c r="A3843" s="6">
        <v>45087.041666666664</v>
      </c>
      <c r="B3843" s="7">
        <v>97.52</v>
      </c>
      <c r="C3843" s="7">
        <v>96.66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0.99118129614438066</v>
      </c>
      <c r="H3843" s="5">
        <f t="shared" ref="H3843:H3906" si="430">MIN(MAX(G3843,$L$12),$M$12)</f>
        <v>0.99118129614438066</v>
      </c>
      <c r="I3843" s="10">
        <f t="shared" ref="I3843:I3906" si="431">MIN(MAX(H3843,$L$10),$M$10)</f>
        <v>0.99118129614438066</v>
      </c>
      <c r="J3843" s="10">
        <f t="shared" ref="J3843:J3906" si="432">MIN(MAX(I3843,$L$8),$M$8)</f>
        <v>0.99118129614438066</v>
      </c>
    </row>
    <row r="3844" spans="1:10" x14ac:dyDescent="0.3">
      <c r="A3844" s="6">
        <v>45087.083333333336</v>
      </c>
      <c r="B3844" s="7">
        <v>89.44</v>
      </c>
      <c r="C3844" s="7">
        <v>88.65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0.99116726296958868</v>
      </c>
      <c r="H3844" s="5">
        <f t="shared" si="430"/>
        <v>0.99116726296958868</v>
      </c>
      <c r="I3844" s="10">
        <f t="shared" si="431"/>
        <v>0.99116726296958868</v>
      </c>
      <c r="J3844" s="10">
        <f t="shared" si="432"/>
        <v>0.99116726296958868</v>
      </c>
    </row>
    <row r="3845" spans="1:10" x14ac:dyDescent="0.3">
      <c r="A3845" s="6">
        <v>45087.125</v>
      </c>
      <c r="B3845" s="7">
        <v>85.7</v>
      </c>
      <c r="C3845" s="7">
        <v>84.94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0.9911318553092181</v>
      </c>
      <c r="H3845" s="5">
        <f t="shared" si="430"/>
        <v>0.9911318553092181</v>
      </c>
      <c r="I3845" s="10">
        <f t="shared" si="431"/>
        <v>0.9911318553092181</v>
      </c>
      <c r="J3845" s="10">
        <f t="shared" si="432"/>
        <v>0.9911318553092181</v>
      </c>
    </row>
    <row r="3846" spans="1:10" x14ac:dyDescent="0.3">
      <c r="A3846" s="6">
        <v>45087.166666666664</v>
      </c>
      <c r="B3846" s="7">
        <v>77.03</v>
      </c>
      <c r="C3846" s="7">
        <v>76.34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0.99104245099311961</v>
      </c>
      <c r="H3846" s="5">
        <f t="shared" si="430"/>
        <v>0.99104245099311961</v>
      </c>
      <c r="I3846" s="10">
        <f t="shared" si="431"/>
        <v>0.99104245099311961</v>
      </c>
      <c r="J3846" s="10">
        <f t="shared" si="432"/>
        <v>0.99104245099311961</v>
      </c>
    </row>
    <row r="3847" spans="1:10" x14ac:dyDescent="0.3">
      <c r="A3847" s="6">
        <v>45087.208333333336</v>
      </c>
      <c r="B3847" s="7">
        <v>84.92</v>
      </c>
      <c r="C3847" s="7">
        <v>84.17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0.99116815826660387</v>
      </c>
      <c r="H3847" s="5">
        <f t="shared" si="430"/>
        <v>0.99116815826660387</v>
      </c>
      <c r="I3847" s="10">
        <f t="shared" si="431"/>
        <v>0.99116815826660387</v>
      </c>
      <c r="J3847" s="10">
        <f t="shared" si="432"/>
        <v>0.99116815826660387</v>
      </c>
    </row>
    <row r="3848" spans="1:10" x14ac:dyDescent="0.3">
      <c r="A3848" s="6">
        <v>45087.25</v>
      </c>
      <c r="B3848" s="7">
        <v>105.01</v>
      </c>
      <c r="C3848" s="7">
        <v>104.08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0.99114370059994283</v>
      </c>
      <c r="H3848" s="5">
        <f t="shared" si="430"/>
        <v>0.99114370059994283</v>
      </c>
      <c r="I3848" s="10">
        <f t="shared" si="431"/>
        <v>0.99114370059994283</v>
      </c>
      <c r="J3848" s="10">
        <f t="shared" si="432"/>
        <v>0.99114370059994283</v>
      </c>
    </row>
    <row r="3849" spans="1:10" x14ac:dyDescent="0.3">
      <c r="A3849" s="6">
        <v>45087.291666666664</v>
      </c>
      <c r="B3849" s="7">
        <v>107.5</v>
      </c>
      <c r="C3849" s="7">
        <v>106.55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0.99116279069767443</v>
      </c>
      <c r="H3849" s="5">
        <f t="shared" si="430"/>
        <v>0.99116279069767443</v>
      </c>
      <c r="I3849" s="10">
        <f t="shared" si="431"/>
        <v>0.99116279069767443</v>
      </c>
      <c r="J3849" s="10">
        <f t="shared" si="432"/>
        <v>0.99116279069767443</v>
      </c>
    </row>
    <row r="3850" spans="1:10" x14ac:dyDescent="0.3">
      <c r="A3850" s="6">
        <v>45087.333333333336</v>
      </c>
      <c r="B3850" s="7">
        <v>103.15</v>
      </c>
      <c r="C3850" s="7">
        <v>102.23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0.99108095007270958</v>
      </c>
      <c r="H3850" s="5">
        <f t="shared" si="430"/>
        <v>0.99108095007270958</v>
      </c>
      <c r="I3850" s="10">
        <f t="shared" si="431"/>
        <v>0.99108095007270958</v>
      </c>
      <c r="J3850" s="10">
        <f t="shared" si="432"/>
        <v>0.99108095007270958</v>
      </c>
    </row>
    <row r="3851" spans="1:10" x14ac:dyDescent="0.3">
      <c r="A3851" s="6">
        <v>45087.375</v>
      </c>
      <c r="B3851" s="7">
        <v>41.01</v>
      </c>
      <c r="C3851" s="7">
        <v>41.46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1.0109729334308706</v>
      </c>
      <c r="H3851" s="5">
        <f t="shared" si="430"/>
        <v>1.0109729334308706</v>
      </c>
      <c r="I3851" s="10">
        <f t="shared" si="431"/>
        <v>1.0109729334308706</v>
      </c>
      <c r="J3851" s="10">
        <f t="shared" si="432"/>
        <v>1.0077110107676277</v>
      </c>
    </row>
    <row r="3852" spans="1:10" x14ac:dyDescent="0.3">
      <c r="A3852" s="6">
        <v>45087.416666666664</v>
      </c>
      <c r="B3852" s="7">
        <v>0</v>
      </c>
      <c r="C3852" s="7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10">
        <f t="shared" si="431"/>
        <v>1</v>
      </c>
      <c r="J3852" s="10">
        <f t="shared" si="432"/>
        <v>1</v>
      </c>
    </row>
    <row r="3853" spans="1:10" x14ac:dyDescent="0.3">
      <c r="A3853" s="6">
        <v>45087.458333333336</v>
      </c>
      <c r="B3853" s="7">
        <v>0</v>
      </c>
      <c r="C3853" s="7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10">
        <f t="shared" si="431"/>
        <v>1</v>
      </c>
      <c r="J3853" s="10">
        <f t="shared" si="432"/>
        <v>1</v>
      </c>
    </row>
    <row r="3854" spans="1:10" x14ac:dyDescent="0.3">
      <c r="A3854" s="6">
        <v>45087.5</v>
      </c>
      <c r="B3854" s="7">
        <v>0</v>
      </c>
      <c r="C3854" s="7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10">
        <f t="shared" si="431"/>
        <v>1</v>
      </c>
      <c r="J3854" s="10">
        <f t="shared" si="432"/>
        <v>1</v>
      </c>
    </row>
    <row r="3855" spans="1:10" x14ac:dyDescent="0.3">
      <c r="A3855" s="6">
        <v>45087.541666666664</v>
      </c>
      <c r="B3855" s="7">
        <v>0</v>
      </c>
      <c r="C3855" s="7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10">
        <f t="shared" si="431"/>
        <v>1</v>
      </c>
      <c r="J3855" s="10">
        <f t="shared" si="432"/>
        <v>1</v>
      </c>
    </row>
    <row r="3856" spans="1:10" x14ac:dyDescent="0.3">
      <c r="A3856" s="6">
        <v>45087.583333333336</v>
      </c>
      <c r="B3856" s="7">
        <v>0</v>
      </c>
      <c r="C3856" s="7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10">
        <f t="shared" si="431"/>
        <v>1</v>
      </c>
      <c r="J3856" s="10">
        <f t="shared" si="432"/>
        <v>1</v>
      </c>
    </row>
    <row r="3857" spans="1:10" x14ac:dyDescent="0.3">
      <c r="A3857" s="6">
        <v>45087.625</v>
      </c>
      <c r="B3857" s="7">
        <v>0</v>
      </c>
      <c r="C3857" s="7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10">
        <f t="shared" si="431"/>
        <v>1</v>
      </c>
      <c r="J3857" s="10">
        <f t="shared" si="432"/>
        <v>1</v>
      </c>
    </row>
    <row r="3858" spans="1:10" x14ac:dyDescent="0.3">
      <c r="A3858" s="6">
        <v>45087.666666666664</v>
      </c>
      <c r="B3858" s="7">
        <v>0</v>
      </c>
      <c r="C3858" s="7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10">
        <f t="shared" si="431"/>
        <v>1</v>
      </c>
      <c r="J3858" s="10">
        <f t="shared" si="432"/>
        <v>1</v>
      </c>
    </row>
    <row r="3859" spans="1:10" x14ac:dyDescent="0.3">
      <c r="A3859" s="6">
        <v>45087.708333333336</v>
      </c>
      <c r="B3859" s="7">
        <v>5.57</v>
      </c>
      <c r="C3859" s="7">
        <v>5.63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1.0107719928186714</v>
      </c>
      <c r="H3859" s="5">
        <f t="shared" si="430"/>
        <v>1.0107719928186714</v>
      </c>
      <c r="I3859" s="10">
        <f t="shared" si="431"/>
        <v>1.0107719928186714</v>
      </c>
      <c r="J3859" s="10">
        <f t="shared" si="432"/>
        <v>1.0077110107676277</v>
      </c>
    </row>
    <row r="3860" spans="1:10" x14ac:dyDescent="0.3">
      <c r="A3860" s="6">
        <v>45087.75</v>
      </c>
      <c r="B3860" s="7">
        <v>111.61</v>
      </c>
      <c r="C3860" s="7">
        <v>112.83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1.0109309201684438</v>
      </c>
      <c r="H3860" s="5">
        <f t="shared" si="430"/>
        <v>1.0109309201684438</v>
      </c>
      <c r="I3860" s="10">
        <f t="shared" si="431"/>
        <v>1.0109309201684438</v>
      </c>
      <c r="J3860" s="10">
        <f t="shared" si="432"/>
        <v>1.0077110107676277</v>
      </c>
    </row>
    <row r="3861" spans="1:10" x14ac:dyDescent="0.3">
      <c r="A3861" s="6">
        <v>45087.791666666664</v>
      </c>
      <c r="B3861" s="7">
        <v>118.28</v>
      </c>
      <c r="C3861" s="7">
        <v>116.56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0.98545823469732841</v>
      </c>
      <c r="H3861" s="5">
        <f t="shared" si="430"/>
        <v>0.98545823469732841</v>
      </c>
      <c r="I3861" s="10">
        <f t="shared" si="431"/>
        <v>0.98545823469732841</v>
      </c>
      <c r="J3861" s="10">
        <f t="shared" si="432"/>
        <v>0.98545823469732841</v>
      </c>
    </row>
    <row r="3862" spans="1:10" x14ac:dyDescent="0.3">
      <c r="A3862" s="6">
        <v>45087.833333333336</v>
      </c>
      <c r="B3862" s="7">
        <v>114.69</v>
      </c>
      <c r="C3862" s="7">
        <v>113.02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0.98543900950387997</v>
      </c>
      <c r="H3862" s="5">
        <f t="shared" si="430"/>
        <v>0.98543900950387997</v>
      </c>
      <c r="I3862" s="10">
        <f t="shared" si="431"/>
        <v>0.98543900950387997</v>
      </c>
      <c r="J3862" s="10">
        <f t="shared" si="432"/>
        <v>0.98543900950387997</v>
      </c>
    </row>
    <row r="3863" spans="1:10" x14ac:dyDescent="0.3">
      <c r="A3863" s="6">
        <v>45087.875</v>
      </c>
      <c r="B3863" s="7">
        <v>114.69</v>
      </c>
      <c r="C3863" s="7">
        <v>113.02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0.98543900950387997</v>
      </c>
      <c r="H3863" s="5">
        <f t="shared" si="430"/>
        <v>0.98543900950387997</v>
      </c>
      <c r="I3863" s="10">
        <f t="shared" si="431"/>
        <v>0.98543900950387997</v>
      </c>
      <c r="J3863" s="10">
        <f t="shared" si="432"/>
        <v>0.98543900950387997</v>
      </c>
    </row>
    <row r="3864" spans="1:10" x14ac:dyDescent="0.3">
      <c r="A3864" s="6">
        <v>45087.916666666664</v>
      </c>
      <c r="B3864" s="7">
        <v>114.69</v>
      </c>
      <c r="C3864" s="7">
        <v>113.02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0.98543900950387997</v>
      </c>
      <c r="H3864" s="5">
        <f t="shared" si="430"/>
        <v>0.98543900950387997</v>
      </c>
      <c r="I3864" s="10">
        <f t="shared" si="431"/>
        <v>0.98543900950387997</v>
      </c>
      <c r="J3864" s="10">
        <f t="shared" si="432"/>
        <v>0.98543900950387997</v>
      </c>
    </row>
    <row r="3865" spans="1:10" x14ac:dyDescent="0.3">
      <c r="A3865" s="6">
        <v>45087.958333333336</v>
      </c>
      <c r="B3865" s="7">
        <v>114.69</v>
      </c>
      <c r="C3865" s="7">
        <v>113.02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0.98543900950387997</v>
      </c>
      <c r="H3865" s="5">
        <f t="shared" si="430"/>
        <v>0.98543900950387997</v>
      </c>
      <c r="I3865" s="10">
        <f t="shared" si="431"/>
        <v>0.98543900950387997</v>
      </c>
      <c r="J3865" s="10">
        <f t="shared" si="432"/>
        <v>0.98543900950387997</v>
      </c>
    </row>
    <row r="3866" spans="1:10" x14ac:dyDescent="0.3">
      <c r="A3866" s="6">
        <v>45088</v>
      </c>
      <c r="B3866" s="7">
        <v>111.35</v>
      </c>
      <c r="C3866" s="7">
        <v>109.74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0.98554108666367313</v>
      </c>
      <c r="H3866" s="5">
        <f t="shared" si="430"/>
        <v>0.98554108666367313</v>
      </c>
      <c r="I3866" s="10">
        <f t="shared" si="431"/>
        <v>0.98554108666367313</v>
      </c>
      <c r="J3866" s="10">
        <f t="shared" si="432"/>
        <v>0.98554108666367313</v>
      </c>
    </row>
    <row r="3867" spans="1:10" x14ac:dyDescent="0.3">
      <c r="A3867" s="6">
        <v>45088.041666666664</v>
      </c>
      <c r="B3867" s="7">
        <v>107.6</v>
      </c>
      <c r="C3867" s="7">
        <v>105.94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0.98457249070631969</v>
      </c>
      <c r="H3867" s="5">
        <f t="shared" si="430"/>
        <v>0.98457249070631969</v>
      </c>
      <c r="I3867" s="10">
        <f t="shared" si="431"/>
        <v>0.98457249070631969</v>
      </c>
      <c r="J3867" s="10">
        <f t="shared" si="432"/>
        <v>0.98457249070631969</v>
      </c>
    </row>
    <row r="3868" spans="1:10" x14ac:dyDescent="0.3">
      <c r="A3868" s="6">
        <v>45088.083333333336</v>
      </c>
      <c r="B3868" s="7">
        <v>88.68</v>
      </c>
      <c r="C3868" s="7">
        <v>87.32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0.98466396030672065</v>
      </c>
      <c r="H3868" s="5">
        <f t="shared" si="430"/>
        <v>0.98466396030672065</v>
      </c>
      <c r="I3868" s="10">
        <f t="shared" si="431"/>
        <v>0.98466396030672065</v>
      </c>
      <c r="J3868" s="10">
        <f t="shared" si="432"/>
        <v>0.98466396030672065</v>
      </c>
    </row>
    <row r="3869" spans="1:10" x14ac:dyDescent="0.3">
      <c r="A3869" s="6">
        <v>45088.125</v>
      </c>
      <c r="B3869" s="7">
        <v>73.83</v>
      </c>
      <c r="C3869" s="7">
        <v>72.7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0.98469456860354876</v>
      </c>
      <c r="H3869" s="5">
        <f t="shared" si="430"/>
        <v>0.98469456860354876</v>
      </c>
      <c r="I3869" s="10">
        <f t="shared" si="431"/>
        <v>0.98469456860354876</v>
      </c>
      <c r="J3869" s="10">
        <f t="shared" si="432"/>
        <v>0.98469456860354876</v>
      </c>
    </row>
    <row r="3870" spans="1:10" x14ac:dyDescent="0.3">
      <c r="A3870" s="6">
        <v>45088.166666666664</v>
      </c>
      <c r="B3870" s="7">
        <v>86.01</v>
      </c>
      <c r="C3870" s="7">
        <v>84.69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0.9846529473317055</v>
      </c>
      <c r="H3870" s="5">
        <f t="shared" si="430"/>
        <v>0.9846529473317055</v>
      </c>
      <c r="I3870" s="10">
        <f t="shared" si="431"/>
        <v>0.9846529473317055</v>
      </c>
      <c r="J3870" s="10">
        <f t="shared" si="432"/>
        <v>0.9846529473317055</v>
      </c>
    </row>
    <row r="3871" spans="1:10" x14ac:dyDescent="0.3">
      <c r="A3871" s="6">
        <v>45088.208333333336</v>
      </c>
      <c r="B3871" s="7">
        <v>86.92</v>
      </c>
      <c r="C3871" s="7">
        <v>85.59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0.98469857340082834</v>
      </c>
      <c r="H3871" s="5">
        <f t="shared" si="430"/>
        <v>0.98469857340082834</v>
      </c>
      <c r="I3871" s="10">
        <f t="shared" si="431"/>
        <v>0.98469857340082834</v>
      </c>
      <c r="J3871" s="10">
        <f t="shared" si="432"/>
        <v>0.98469857340082834</v>
      </c>
    </row>
    <row r="3872" spans="1:10" x14ac:dyDescent="0.3">
      <c r="A3872" s="6">
        <v>45088.25</v>
      </c>
      <c r="B3872" s="7">
        <v>88.6</v>
      </c>
      <c r="C3872" s="7">
        <v>87.25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0.98476297968397297</v>
      </c>
      <c r="H3872" s="5">
        <f t="shared" si="430"/>
        <v>0.98476297968397297</v>
      </c>
      <c r="I3872" s="10">
        <f t="shared" si="431"/>
        <v>0.98476297968397297</v>
      </c>
      <c r="J3872" s="10">
        <f t="shared" si="432"/>
        <v>0.98476297968397297</v>
      </c>
    </row>
    <row r="3873" spans="1:10" x14ac:dyDescent="0.3">
      <c r="A3873" s="6">
        <v>45088.291666666664</v>
      </c>
      <c r="B3873" s="7">
        <v>86.01</v>
      </c>
      <c r="C3873" s="7">
        <v>84.69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0.9846529473317055</v>
      </c>
      <c r="H3873" s="5">
        <f t="shared" si="430"/>
        <v>0.9846529473317055</v>
      </c>
      <c r="I3873" s="10">
        <f t="shared" si="431"/>
        <v>0.9846529473317055</v>
      </c>
      <c r="J3873" s="10">
        <f t="shared" si="432"/>
        <v>0.9846529473317055</v>
      </c>
    </row>
    <row r="3874" spans="1:10" x14ac:dyDescent="0.3">
      <c r="A3874" s="6">
        <v>45088.333333333336</v>
      </c>
      <c r="B3874" s="7">
        <v>62.03</v>
      </c>
      <c r="C3874" s="7">
        <v>61.08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0.98468482992100592</v>
      </c>
      <c r="H3874" s="5">
        <f t="shared" si="430"/>
        <v>0.98468482992100592</v>
      </c>
      <c r="I3874" s="10">
        <f t="shared" si="431"/>
        <v>0.98468482992100592</v>
      </c>
      <c r="J3874" s="10">
        <f t="shared" si="432"/>
        <v>0.98468482992100592</v>
      </c>
    </row>
    <row r="3875" spans="1:10" x14ac:dyDescent="0.3">
      <c r="A3875" s="6">
        <v>45088.375</v>
      </c>
      <c r="B3875" s="7">
        <v>0</v>
      </c>
      <c r="C3875" s="7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10">
        <f t="shared" si="431"/>
        <v>1</v>
      </c>
      <c r="J3875" s="10">
        <f t="shared" si="432"/>
        <v>1</v>
      </c>
    </row>
    <row r="3876" spans="1:10" x14ac:dyDescent="0.3">
      <c r="A3876" s="6">
        <v>45088.416666666664</v>
      </c>
      <c r="B3876" s="7">
        <v>0</v>
      </c>
      <c r="C3876" s="7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10">
        <f t="shared" si="431"/>
        <v>1</v>
      </c>
      <c r="J3876" s="10">
        <f t="shared" si="432"/>
        <v>1</v>
      </c>
    </row>
    <row r="3877" spans="1:10" x14ac:dyDescent="0.3">
      <c r="A3877" s="6">
        <v>45088.458333333336</v>
      </c>
      <c r="B3877" s="7">
        <v>0</v>
      </c>
      <c r="C3877" s="7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10">
        <f t="shared" si="431"/>
        <v>1</v>
      </c>
      <c r="J3877" s="10">
        <f t="shared" si="432"/>
        <v>1</v>
      </c>
    </row>
    <row r="3878" spans="1:10" x14ac:dyDescent="0.3">
      <c r="A3878" s="6">
        <v>45088.5</v>
      </c>
      <c r="B3878" s="7">
        <v>0</v>
      </c>
      <c r="C3878" s="7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10">
        <f t="shared" si="431"/>
        <v>1</v>
      </c>
      <c r="J3878" s="10">
        <f t="shared" si="432"/>
        <v>1</v>
      </c>
    </row>
    <row r="3879" spans="1:10" x14ac:dyDescent="0.3">
      <c r="A3879" s="6">
        <v>45088.541666666664</v>
      </c>
      <c r="B3879" s="7">
        <v>0</v>
      </c>
      <c r="C3879" s="7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10">
        <f t="shared" si="431"/>
        <v>1</v>
      </c>
      <c r="J3879" s="10">
        <f t="shared" si="432"/>
        <v>1</v>
      </c>
    </row>
    <row r="3880" spans="1:10" x14ac:dyDescent="0.3">
      <c r="A3880" s="6">
        <v>45088.583333333336</v>
      </c>
      <c r="B3880" s="7">
        <v>0</v>
      </c>
      <c r="C3880" s="7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10">
        <f t="shared" si="431"/>
        <v>1</v>
      </c>
      <c r="J3880" s="10">
        <f t="shared" si="432"/>
        <v>1</v>
      </c>
    </row>
    <row r="3881" spans="1:10" x14ac:dyDescent="0.3">
      <c r="A3881" s="6">
        <v>45088.625</v>
      </c>
      <c r="B3881" s="7">
        <v>0</v>
      </c>
      <c r="C3881" s="7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10">
        <f t="shared" si="431"/>
        <v>1</v>
      </c>
      <c r="J3881" s="10">
        <f t="shared" si="432"/>
        <v>1</v>
      </c>
    </row>
    <row r="3882" spans="1:10" x14ac:dyDescent="0.3">
      <c r="A3882" s="6">
        <v>45088.666666666664</v>
      </c>
      <c r="B3882" s="7">
        <v>0</v>
      </c>
      <c r="C3882" s="7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10">
        <f t="shared" si="431"/>
        <v>1</v>
      </c>
      <c r="J3882" s="10">
        <f t="shared" si="432"/>
        <v>1</v>
      </c>
    </row>
    <row r="3883" spans="1:10" x14ac:dyDescent="0.3">
      <c r="A3883" s="6">
        <v>45088.708333333336</v>
      </c>
      <c r="B3883" s="7">
        <v>0</v>
      </c>
      <c r="C3883" s="7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10">
        <f t="shared" si="431"/>
        <v>1</v>
      </c>
      <c r="J3883" s="10">
        <f t="shared" si="432"/>
        <v>1</v>
      </c>
    </row>
    <row r="3884" spans="1:10" x14ac:dyDescent="0.3">
      <c r="A3884" s="6">
        <v>45088.75</v>
      </c>
      <c r="B3884" s="7">
        <v>120.8</v>
      </c>
      <c r="C3884" s="7">
        <v>121.15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1.0028973509933776</v>
      </c>
      <c r="H3884" s="5">
        <f t="shared" si="430"/>
        <v>1.0028973509933776</v>
      </c>
      <c r="I3884" s="10">
        <f t="shared" si="431"/>
        <v>1.0028973509933776</v>
      </c>
      <c r="J3884" s="10">
        <f t="shared" si="432"/>
        <v>1.0028973509933776</v>
      </c>
    </row>
    <row r="3885" spans="1:10" x14ac:dyDescent="0.3">
      <c r="A3885" s="6">
        <v>45088.791666666664</v>
      </c>
      <c r="B3885" s="7">
        <v>140.1</v>
      </c>
      <c r="C3885" s="7">
        <v>138.16999999999999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0.98622412562455386</v>
      </c>
      <c r="H3885" s="5">
        <f t="shared" si="430"/>
        <v>0.98622412562455386</v>
      </c>
      <c r="I3885" s="10">
        <f t="shared" si="431"/>
        <v>0.98622412562455386</v>
      </c>
      <c r="J3885" s="10">
        <f t="shared" si="432"/>
        <v>0.98622412562455386</v>
      </c>
    </row>
    <row r="3886" spans="1:10" x14ac:dyDescent="0.3">
      <c r="A3886" s="6">
        <v>45088.833333333336</v>
      </c>
      <c r="B3886" s="7">
        <v>140.1</v>
      </c>
      <c r="C3886" s="7">
        <v>138.16999999999999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0.98622412562455386</v>
      </c>
      <c r="H3886" s="5">
        <f t="shared" si="430"/>
        <v>0.98622412562455386</v>
      </c>
      <c r="I3886" s="10">
        <f t="shared" si="431"/>
        <v>0.98622412562455386</v>
      </c>
      <c r="J3886" s="10">
        <f t="shared" si="432"/>
        <v>0.98622412562455386</v>
      </c>
    </row>
    <row r="3887" spans="1:10" x14ac:dyDescent="0.3">
      <c r="A3887" s="6">
        <v>45088.875</v>
      </c>
      <c r="B3887" s="7">
        <v>140.1</v>
      </c>
      <c r="C3887" s="7">
        <v>138.16999999999999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0.98622412562455386</v>
      </c>
      <c r="H3887" s="5">
        <f t="shared" si="430"/>
        <v>0.98622412562455386</v>
      </c>
      <c r="I3887" s="10">
        <f t="shared" si="431"/>
        <v>0.98622412562455386</v>
      </c>
      <c r="J3887" s="10">
        <f t="shared" si="432"/>
        <v>0.98622412562455386</v>
      </c>
    </row>
    <row r="3888" spans="1:10" x14ac:dyDescent="0.3">
      <c r="A3888" s="6">
        <v>45088.916666666664</v>
      </c>
      <c r="B3888" s="7">
        <v>140.1</v>
      </c>
      <c r="C3888" s="7">
        <v>138.16999999999999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0.98622412562455386</v>
      </c>
      <c r="H3888" s="5">
        <f t="shared" si="430"/>
        <v>0.98622412562455386</v>
      </c>
      <c r="I3888" s="10">
        <f t="shared" si="431"/>
        <v>0.98622412562455386</v>
      </c>
      <c r="J3888" s="10">
        <f t="shared" si="432"/>
        <v>0.98622412562455386</v>
      </c>
    </row>
    <row r="3889" spans="1:10" x14ac:dyDescent="0.3">
      <c r="A3889" s="6">
        <v>45088.958333333336</v>
      </c>
      <c r="B3889" s="7">
        <v>140.1</v>
      </c>
      <c r="C3889" s="7">
        <v>138.16999999999999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0.98622412562455386</v>
      </c>
      <c r="H3889" s="5">
        <f t="shared" si="430"/>
        <v>0.98622412562455386</v>
      </c>
      <c r="I3889" s="10">
        <f t="shared" si="431"/>
        <v>0.98622412562455386</v>
      </c>
      <c r="J3889" s="10">
        <f t="shared" si="432"/>
        <v>0.98622412562455386</v>
      </c>
    </row>
    <row r="3890" spans="1:10" x14ac:dyDescent="0.3">
      <c r="A3890" s="6">
        <v>45089</v>
      </c>
      <c r="B3890" s="7">
        <v>130.87</v>
      </c>
      <c r="C3890" s="7">
        <v>129.06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0.98616948116451442</v>
      </c>
      <c r="H3890" s="5">
        <f t="shared" si="430"/>
        <v>0.98616948116451442</v>
      </c>
      <c r="I3890" s="10">
        <f t="shared" si="431"/>
        <v>0.98616948116451442</v>
      </c>
      <c r="J3890" s="10">
        <f t="shared" si="432"/>
        <v>0.98616948116451442</v>
      </c>
    </row>
    <row r="3891" spans="1:10" x14ac:dyDescent="0.3">
      <c r="A3891" s="6">
        <v>45089.041666666664</v>
      </c>
      <c r="B3891" s="7">
        <v>113.61</v>
      </c>
      <c r="C3891" s="7">
        <v>112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0.98582871226124458</v>
      </c>
      <c r="H3891" s="5">
        <f t="shared" si="430"/>
        <v>0.98582871226124458</v>
      </c>
      <c r="I3891" s="10">
        <f t="shared" si="431"/>
        <v>0.98582871226124458</v>
      </c>
      <c r="J3891" s="10">
        <f t="shared" si="432"/>
        <v>0.98582871226124458</v>
      </c>
    </row>
    <row r="3892" spans="1:10" x14ac:dyDescent="0.3">
      <c r="A3892" s="6">
        <v>45089.083333333336</v>
      </c>
      <c r="B3892" s="7">
        <v>114.27</v>
      </c>
      <c r="C3892" s="7">
        <v>112.66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0.98591056270237154</v>
      </c>
      <c r="H3892" s="5">
        <f t="shared" si="430"/>
        <v>0.98591056270237154</v>
      </c>
      <c r="I3892" s="10">
        <f t="shared" si="431"/>
        <v>0.98591056270237154</v>
      </c>
      <c r="J3892" s="10">
        <f t="shared" si="432"/>
        <v>0.98591056270237154</v>
      </c>
    </row>
    <row r="3893" spans="1:10" x14ac:dyDescent="0.3">
      <c r="A3893" s="6">
        <v>45089.125</v>
      </c>
      <c r="B3893" s="7">
        <v>114.49</v>
      </c>
      <c r="C3893" s="7">
        <v>112.87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0.9858502926019741</v>
      </c>
      <c r="H3893" s="5">
        <f t="shared" si="430"/>
        <v>0.9858502926019741</v>
      </c>
      <c r="I3893" s="10">
        <f t="shared" si="431"/>
        <v>0.9858502926019741</v>
      </c>
      <c r="J3893" s="10">
        <f t="shared" si="432"/>
        <v>0.9858502926019741</v>
      </c>
    </row>
    <row r="3894" spans="1:10" x14ac:dyDescent="0.3">
      <c r="A3894" s="6">
        <v>45089.166666666664</v>
      </c>
      <c r="B3894" s="7">
        <v>110.15</v>
      </c>
      <c r="C3894" s="7">
        <v>108.59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0.98583749432591916</v>
      </c>
      <c r="H3894" s="5">
        <f t="shared" si="430"/>
        <v>0.98583749432591916</v>
      </c>
      <c r="I3894" s="10">
        <f t="shared" si="431"/>
        <v>0.98583749432591916</v>
      </c>
      <c r="J3894" s="10">
        <f t="shared" si="432"/>
        <v>0.98583749432591916</v>
      </c>
    </row>
    <row r="3895" spans="1:10" x14ac:dyDescent="0.3">
      <c r="A3895" s="6">
        <v>45089.208333333336</v>
      </c>
      <c r="B3895" s="7">
        <v>121.31</v>
      </c>
      <c r="C3895" s="7">
        <v>119.6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0.98590388261478845</v>
      </c>
      <c r="H3895" s="5">
        <f t="shared" si="430"/>
        <v>0.98590388261478845</v>
      </c>
      <c r="I3895" s="10">
        <f t="shared" si="431"/>
        <v>0.98590388261478845</v>
      </c>
      <c r="J3895" s="10">
        <f t="shared" si="432"/>
        <v>0.98590388261478845</v>
      </c>
    </row>
    <row r="3896" spans="1:10" x14ac:dyDescent="0.3">
      <c r="A3896" s="6">
        <v>45089.25</v>
      </c>
      <c r="B3896" s="7">
        <v>118.7</v>
      </c>
      <c r="C3896" s="7">
        <v>117.03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0.98593091828138157</v>
      </c>
      <c r="H3896" s="5">
        <f t="shared" si="430"/>
        <v>0.98593091828138157</v>
      </c>
      <c r="I3896" s="10">
        <f t="shared" si="431"/>
        <v>0.98593091828138157</v>
      </c>
      <c r="J3896" s="10">
        <f t="shared" si="432"/>
        <v>0.98593091828138157</v>
      </c>
    </row>
    <row r="3897" spans="1:10" x14ac:dyDescent="0.3">
      <c r="A3897" s="6">
        <v>45089.291666666664</v>
      </c>
      <c r="B3897" s="7">
        <v>143.24</v>
      </c>
      <c r="C3897" s="7">
        <v>141.22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0.98589779391231491</v>
      </c>
      <c r="H3897" s="5">
        <f t="shared" si="430"/>
        <v>0.98589779391231491</v>
      </c>
      <c r="I3897" s="10">
        <f t="shared" si="431"/>
        <v>0.98589779391231491</v>
      </c>
      <c r="J3897" s="10">
        <f t="shared" si="432"/>
        <v>0.98589779391231491</v>
      </c>
    </row>
    <row r="3898" spans="1:10" x14ac:dyDescent="0.3">
      <c r="A3898" s="6">
        <v>45089.333333333336</v>
      </c>
      <c r="B3898" s="7">
        <v>144.91</v>
      </c>
      <c r="C3898" s="7">
        <v>142.86000000000001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0.9858532882478781</v>
      </c>
      <c r="H3898" s="5">
        <f t="shared" si="430"/>
        <v>0.9858532882478781</v>
      </c>
      <c r="I3898" s="10">
        <f t="shared" si="431"/>
        <v>0.9858532882478781</v>
      </c>
      <c r="J3898" s="10">
        <f t="shared" si="432"/>
        <v>0.9858532882478781</v>
      </c>
    </row>
    <row r="3899" spans="1:10" x14ac:dyDescent="0.3">
      <c r="A3899" s="6">
        <v>45089.375</v>
      </c>
      <c r="B3899" s="7">
        <v>98.68</v>
      </c>
      <c r="C3899" s="7">
        <v>100.4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1.0174300770166194</v>
      </c>
      <c r="H3899" s="5">
        <f t="shared" si="430"/>
        <v>1.0174300770166194</v>
      </c>
      <c r="I3899" s="10">
        <f t="shared" si="431"/>
        <v>1.0154220215352554</v>
      </c>
      <c r="J3899" s="10">
        <f t="shared" si="432"/>
        <v>1.0077110107676277</v>
      </c>
    </row>
    <row r="3900" spans="1:10" x14ac:dyDescent="0.3">
      <c r="A3900" s="6">
        <v>45089.416666666664</v>
      </c>
      <c r="B3900" s="7">
        <v>85.59</v>
      </c>
      <c r="C3900" s="7">
        <v>87.07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1.0172917396892158</v>
      </c>
      <c r="H3900" s="5">
        <f t="shared" si="430"/>
        <v>1.0172917396892158</v>
      </c>
      <c r="I3900" s="10">
        <f t="shared" si="431"/>
        <v>1.0154220215352554</v>
      </c>
      <c r="J3900" s="10">
        <f t="shared" si="432"/>
        <v>1.0077110107676277</v>
      </c>
    </row>
    <row r="3901" spans="1:10" x14ac:dyDescent="0.3">
      <c r="A3901" s="6">
        <v>45089.458333333336</v>
      </c>
      <c r="B3901" s="7">
        <v>124.81</v>
      </c>
      <c r="C3901" s="7">
        <v>126.98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1.0173864273696018</v>
      </c>
      <c r="H3901" s="5">
        <f t="shared" si="430"/>
        <v>1.0173864273696018</v>
      </c>
      <c r="I3901" s="10">
        <f t="shared" si="431"/>
        <v>1.0154220215352554</v>
      </c>
      <c r="J3901" s="10">
        <f t="shared" si="432"/>
        <v>1.0077110107676277</v>
      </c>
    </row>
    <row r="3902" spans="1:10" x14ac:dyDescent="0.3">
      <c r="A3902" s="6">
        <v>45089.5</v>
      </c>
      <c r="B3902" s="7">
        <v>48.98</v>
      </c>
      <c r="C3902" s="7">
        <v>49.84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1.0175581870151083</v>
      </c>
      <c r="H3902" s="5">
        <f t="shared" si="430"/>
        <v>1.0175581870151083</v>
      </c>
      <c r="I3902" s="10">
        <f t="shared" si="431"/>
        <v>1.0154220215352554</v>
      </c>
      <c r="J3902" s="10">
        <f t="shared" si="432"/>
        <v>1.0077110107676277</v>
      </c>
    </row>
    <row r="3903" spans="1:10" x14ac:dyDescent="0.3">
      <c r="A3903" s="6">
        <v>45089.541666666664</v>
      </c>
      <c r="B3903" s="7">
        <v>48.71</v>
      </c>
      <c r="C3903" s="7">
        <v>49.56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1.0174502155614864</v>
      </c>
      <c r="H3903" s="5">
        <f t="shared" si="430"/>
        <v>1.0174502155614864</v>
      </c>
      <c r="I3903" s="10">
        <f t="shared" si="431"/>
        <v>1.0154220215352554</v>
      </c>
      <c r="J3903" s="10">
        <f t="shared" si="432"/>
        <v>1.0077110107676277</v>
      </c>
    </row>
    <row r="3904" spans="1:10" x14ac:dyDescent="0.3">
      <c r="A3904" s="6">
        <v>45089.583333333336</v>
      </c>
      <c r="B3904" s="7">
        <v>50.34</v>
      </c>
      <c r="C3904" s="7">
        <v>51.22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1.0174811283273737</v>
      </c>
      <c r="H3904" s="5">
        <f t="shared" si="430"/>
        <v>1.0174811283273737</v>
      </c>
      <c r="I3904" s="10">
        <f t="shared" si="431"/>
        <v>1.0154220215352554</v>
      </c>
      <c r="J3904" s="10">
        <f t="shared" si="432"/>
        <v>1.0077110107676277</v>
      </c>
    </row>
    <row r="3905" spans="1:10" x14ac:dyDescent="0.3">
      <c r="A3905" s="6">
        <v>45089.625</v>
      </c>
      <c r="B3905" s="7">
        <v>42.31</v>
      </c>
      <c r="C3905" s="7">
        <v>43.05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1.0174899550933585</v>
      </c>
      <c r="H3905" s="5">
        <f t="shared" si="430"/>
        <v>1.0174899550933585</v>
      </c>
      <c r="I3905" s="10">
        <f t="shared" si="431"/>
        <v>1.0154220215352554</v>
      </c>
      <c r="J3905" s="10">
        <f t="shared" si="432"/>
        <v>1.0077110107676277</v>
      </c>
    </row>
    <row r="3906" spans="1:10" x14ac:dyDescent="0.3">
      <c r="A3906" s="6">
        <v>45089.666666666664</v>
      </c>
      <c r="B3906" s="7">
        <v>0</v>
      </c>
      <c r="C3906" s="7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10">
        <f t="shared" si="431"/>
        <v>1</v>
      </c>
      <c r="J3906" s="10">
        <f t="shared" si="432"/>
        <v>1</v>
      </c>
    </row>
    <row r="3907" spans="1:10" x14ac:dyDescent="0.3">
      <c r="A3907" s="6">
        <v>45089.708333333336</v>
      </c>
      <c r="B3907" s="7">
        <v>56.88</v>
      </c>
      <c r="C3907" s="7">
        <v>57.87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1.0174050632911391</v>
      </c>
      <c r="H3907" s="5">
        <f t="shared" ref="H3907:H3970" si="437">MIN(MAX(G3907,$L$12),$M$12)</f>
        <v>1.0174050632911391</v>
      </c>
      <c r="I3907" s="10">
        <f t="shared" ref="I3907:I3970" si="438">MIN(MAX(H3907,$L$10),$M$10)</f>
        <v>1.0154220215352554</v>
      </c>
      <c r="J3907" s="10">
        <f t="shared" ref="J3907:J3970" si="439">MIN(MAX(I3907,$L$8),$M$8)</f>
        <v>1.0077110107676277</v>
      </c>
    </row>
    <row r="3908" spans="1:10" x14ac:dyDescent="0.3">
      <c r="A3908" s="6">
        <v>45089.75</v>
      </c>
      <c r="B3908" s="7">
        <v>130.02000000000001</v>
      </c>
      <c r="C3908" s="7">
        <v>132.28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1.0173819412398093</v>
      </c>
      <c r="H3908" s="5">
        <f t="shared" si="437"/>
        <v>1.0173819412398093</v>
      </c>
      <c r="I3908" s="10">
        <f t="shared" si="438"/>
        <v>1.0154220215352554</v>
      </c>
      <c r="J3908" s="10">
        <f t="shared" si="439"/>
        <v>1.0077110107676277</v>
      </c>
    </row>
    <row r="3909" spans="1:10" x14ac:dyDescent="0.3">
      <c r="A3909" s="6">
        <v>45089.791666666664</v>
      </c>
      <c r="B3909" s="7">
        <v>140.88</v>
      </c>
      <c r="C3909" s="7">
        <v>140.54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0.99758659852356613</v>
      </c>
      <c r="H3909" s="5">
        <f t="shared" si="437"/>
        <v>0.99758659852356613</v>
      </c>
      <c r="I3909" s="10">
        <f t="shared" si="438"/>
        <v>0.99758659852356613</v>
      </c>
      <c r="J3909" s="10">
        <f t="shared" si="439"/>
        <v>0.99758659852356613</v>
      </c>
    </row>
    <row r="3910" spans="1:10" x14ac:dyDescent="0.3">
      <c r="A3910" s="6">
        <v>45089.833333333336</v>
      </c>
      <c r="B3910" s="7">
        <v>140.88</v>
      </c>
      <c r="C3910" s="7">
        <v>140.54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0.99758659852356613</v>
      </c>
      <c r="H3910" s="5">
        <f t="shared" si="437"/>
        <v>0.99758659852356613</v>
      </c>
      <c r="I3910" s="10">
        <f t="shared" si="438"/>
        <v>0.99758659852356613</v>
      </c>
      <c r="J3910" s="10">
        <f t="shared" si="439"/>
        <v>0.99758659852356613</v>
      </c>
    </row>
    <row r="3911" spans="1:10" x14ac:dyDescent="0.3">
      <c r="A3911" s="6">
        <v>45089.875</v>
      </c>
      <c r="B3911" s="7">
        <v>150.04</v>
      </c>
      <c r="C3911" s="7">
        <v>149.68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0.99760063982937897</v>
      </c>
      <c r="H3911" s="5">
        <f t="shared" si="437"/>
        <v>0.99760063982937897</v>
      </c>
      <c r="I3911" s="10">
        <f t="shared" si="438"/>
        <v>0.99760063982937897</v>
      </c>
      <c r="J3911" s="10">
        <f t="shared" si="439"/>
        <v>0.99760063982937897</v>
      </c>
    </row>
    <row r="3912" spans="1:10" x14ac:dyDescent="0.3">
      <c r="A3912" s="6">
        <v>45089.916666666664</v>
      </c>
      <c r="B3912" s="7">
        <v>144.61000000000001</v>
      </c>
      <c r="C3912" s="7">
        <v>144.27000000000001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0.99764884862734249</v>
      </c>
      <c r="H3912" s="5">
        <f t="shared" si="437"/>
        <v>0.99764884862734249</v>
      </c>
      <c r="I3912" s="10">
        <f t="shared" si="438"/>
        <v>0.99764884862734249</v>
      </c>
      <c r="J3912" s="10">
        <f t="shared" si="439"/>
        <v>0.99764884862734249</v>
      </c>
    </row>
    <row r="3913" spans="1:10" x14ac:dyDescent="0.3">
      <c r="A3913" s="6">
        <v>45089.958333333336</v>
      </c>
      <c r="B3913" s="7">
        <v>140.88</v>
      </c>
      <c r="C3913" s="7">
        <v>140.54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0.99758659852356613</v>
      </c>
      <c r="H3913" s="5">
        <f t="shared" si="437"/>
        <v>0.99758659852356613</v>
      </c>
      <c r="I3913" s="10">
        <f t="shared" si="438"/>
        <v>0.99758659852356613</v>
      </c>
      <c r="J3913" s="10">
        <f t="shared" si="439"/>
        <v>0.99758659852356613</v>
      </c>
    </row>
    <row r="3914" spans="1:10" x14ac:dyDescent="0.3">
      <c r="A3914" s="6">
        <v>45090</v>
      </c>
      <c r="B3914" s="7">
        <v>140.88</v>
      </c>
      <c r="C3914" s="7">
        <v>140.54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0.99758659852356613</v>
      </c>
      <c r="H3914" s="5">
        <f t="shared" si="437"/>
        <v>0.99758659852356613</v>
      </c>
      <c r="I3914" s="10">
        <f t="shared" si="438"/>
        <v>0.99758659852356613</v>
      </c>
      <c r="J3914" s="10">
        <f t="shared" si="439"/>
        <v>0.99758659852356613</v>
      </c>
    </row>
    <row r="3915" spans="1:10" x14ac:dyDescent="0.3">
      <c r="A3915" s="6">
        <v>45090.041666666664</v>
      </c>
      <c r="B3915" s="7">
        <v>143.16</v>
      </c>
      <c r="C3915" s="7">
        <v>142.93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0.99839340597932391</v>
      </c>
      <c r="H3915" s="5">
        <f t="shared" si="437"/>
        <v>0.99839340597932391</v>
      </c>
      <c r="I3915" s="10">
        <f t="shared" si="438"/>
        <v>0.99839340597932391</v>
      </c>
      <c r="J3915" s="10">
        <f t="shared" si="439"/>
        <v>0.99839340597932391</v>
      </c>
    </row>
    <row r="3916" spans="1:10" x14ac:dyDescent="0.3">
      <c r="A3916" s="6">
        <v>45090.083333333336</v>
      </c>
      <c r="B3916" s="7">
        <v>141.77000000000001</v>
      </c>
      <c r="C3916" s="7">
        <v>141.54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0.99837765394653299</v>
      </c>
      <c r="H3916" s="5">
        <f t="shared" si="437"/>
        <v>0.99837765394653299</v>
      </c>
      <c r="I3916" s="10">
        <f t="shared" si="438"/>
        <v>0.99837765394653299</v>
      </c>
      <c r="J3916" s="10">
        <f t="shared" si="439"/>
        <v>0.99837765394653299</v>
      </c>
    </row>
    <row r="3917" spans="1:10" x14ac:dyDescent="0.3">
      <c r="A3917" s="6">
        <v>45090.125</v>
      </c>
      <c r="B3917" s="7">
        <v>138.44999999999999</v>
      </c>
      <c r="C3917" s="7">
        <v>138.22999999999999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0.99841097869266882</v>
      </c>
      <c r="H3917" s="5">
        <f t="shared" si="437"/>
        <v>0.99841097869266882</v>
      </c>
      <c r="I3917" s="10">
        <f t="shared" si="438"/>
        <v>0.99841097869266882</v>
      </c>
      <c r="J3917" s="10">
        <f t="shared" si="439"/>
        <v>0.99841097869266882</v>
      </c>
    </row>
    <row r="3918" spans="1:10" x14ac:dyDescent="0.3">
      <c r="A3918" s="6">
        <v>45090.166666666664</v>
      </c>
      <c r="B3918" s="7">
        <v>126.51</v>
      </c>
      <c r="C3918" s="7">
        <v>126.31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0.99841909730456091</v>
      </c>
      <c r="H3918" s="5">
        <f t="shared" si="437"/>
        <v>0.99841909730456091</v>
      </c>
      <c r="I3918" s="10">
        <f t="shared" si="438"/>
        <v>0.99841909730456091</v>
      </c>
      <c r="J3918" s="10">
        <f t="shared" si="439"/>
        <v>0.99841909730456091</v>
      </c>
    </row>
    <row r="3919" spans="1:10" x14ac:dyDescent="0.3">
      <c r="A3919" s="6">
        <v>45090.208333333336</v>
      </c>
      <c r="B3919" s="7">
        <v>112.73</v>
      </c>
      <c r="C3919" s="7">
        <v>112.55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0.99840326443715066</v>
      </c>
      <c r="H3919" s="5">
        <f t="shared" si="437"/>
        <v>0.99840326443715066</v>
      </c>
      <c r="I3919" s="10">
        <f t="shared" si="438"/>
        <v>0.99840326443715066</v>
      </c>
      <c r="J3919" s="10">
        <f t="shared" si="439"/>
        <v>0.99840326443715066</v>
      </c>
    </row>
    <row r="3920" spans="1:10" x14ac:dyDescent="0.3">
      <c r="A3920" s="6">
        <v>45090.25</v>
      </c>
      <c r="B3920" s="7">
        <v>119.99</v>
      </c>
      <c r="C3920" s="7">
        <v>119.8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0.99841653471122593</v>
      </c>
      <c r="H3920" s="5">
        <f t="shared" si="437"/>
        <v>0.99841653471122593</v>
      </c>
      <c r="I3920" s="10">
        <f t="shared" si="438"/>
        <v>0.99841653471122593</v>
      </c>
      <c r="J3920" s="10">
        <f t="shared" si="439"/>
        <v>0.99841653471122593</v>
      </c>
    </row>
    <row r="3921" spans="1:10" x14ac:dyDescent="0.3">
      <c r="A3921" s="6">
        <v>45090.291666666664</v>
      </c>
      <c r="B3921" s="7">
        <v>146.01</v>
      </c>
      <c r="C3921" s="7">
        <v>145.77000000000001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0.99835627696733109</v>
      </c>
      <c r="H3921" s="5">
        <f t="shared" si="437"/>
        <v>0.99835627696733109</v>
      </c>
      <c r="I3921" s="10">
        <f t="shared" si="438"/>
        <v>0.99835627696733109</v>
      </c>
      <c r="J3921" s="10">
        <f t="shared" si="439"/>
        <v>0.99835627696733109</v>
      </c>
    </row>
    <row r="3922" spans="1:10" x14ac:dyDescent="0.3">
      <c r="A3922" s="6">
        <v>45090.333333333336</v>
      </c>
      <c r="B3922" s="7">
        <v>146.99</v>
      </c>
      <c r="C3922" s="7">
        <v>146.75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0.99836723586638543</v>
      </c>
      <c r="H3922" s="5">
        <f t="shared" si="437"/>
        <v>0.99836723586638543</v>
      </c>
      <c r="I3922" s="10">
        <f t="shared" si="438"/>
        <v>0.99836723586638543</v>
      </c>
      <c r="J3922" s="10">
        <f t="shared" si="439"/>
        <v>0.99836723586638543</v>
      </c>
    </row>
    <row r="3923" spans="1:10" x14ac:dyDescent="0.3">
      <c r="A3923" s="6">
        <v>45090.375</v>
      </c>
      <c r="B3923" s="7">
        <v>75.16</v>
      </c>
      <c r="C3923" s="7">
        <v>76.959999999999994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1.0239489089941458</v>
      </c>
      <c r="H3923" s="5">
        <f t="shared" si="437"/>
        <v>1.0231330323028829</v>
      </c>
      <c r="I3923" s="10">
        <f t="shared" si="438"/>
        <v>1.0154220215352554</v>
      </c>
      <c r="J3923" s="10">
        <f t="shared" si="439"/>
        <v>1.0077110107676277</v>
      </c>
    </row>
    <row r="3924" spans="1:10" x14ac:dyDescent="0.3">
      <c r="A3924" s="6">
        <v>45090.416666666664</v>
      </c>
      <c r="B3924" s="7">
        <v>84.95</v>
      </c>
      <c r="C3924" s="7">
        <v>87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1.0241318422601531</v>
      </c>
      <c r="H3924" s="5">
        <f t="shared" si="437"/>
        <v>1.0231330323028829</v>
      </c>
      <c r="I3924" s="10">
        <f t="shared" si="438"/>
        <v>1.0154220215352554</v>
      </c>
      <c r="J3924" s="10">
        <f t="shared" si="439"/>
        <v>1.0077110107676277</v>
      </c>
    </row>
    <row r="3925" spans="1:10" x14ac:dyDescent="0.3">
      <c r="A3925" s="6">
        <v>45090.458333333336</v>
      </c>
      <c r="B3925" s="7">
        <v>100.44</v>
      </c>
      <c r="C3925" s="7">
        <v>102.86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1.0240939864595779</v>
      </c>
      <c r="H3925" s="5">
        <f t="shared" si="437"/>
        <v>1.0231330323028829</v>
      </c>
      <c r="I3925" s="10">
        <f t="shared" si="438"/>
        <v>1.0154220215352554</v>
      </c>
      <c r="J3925" s="10">
        <f t="shared" si="439"/>
        <v>1.0077110107676277</v>
      </c>
    </row>
    <row r="3926" spans="1:10" x14ac:dyDescent="0.3">
      <c r="A3926" s="6">
        <v>45090.5</v>
      </c>
      <c r="B3926" s="7">
        <v>97.33</v>
      </c>
      <c r="C3926" s="7">
        <v>99.67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1.0240419192438097</v>
      </c>
      <c r="H3926" s="5">
        <f t="shared" si="437"/>
        <v>1.0231330323028829</v>
      </c>
      <c r="I3926" s="10">
        <f t="shared" si="438"/>
        <v>1.0154220215352554</v>
      </c>
      <c r="J3926" s="10">
        <f t="shared" si="439"/>
        <v>1.0077110107676277</v>
      </c>
    </row>
    <row r="3927" spans="1:10" x14ac:dyDescent="0.3">
      <c r="A3927" s="6">
        <v>45090.541666666664</v>
      </c>
      <c r="B3927" s="7">
        <v>44.31</v>
      </c>
      <c r="C3927" s="7">
        <v>45.38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1.0241480478447302</v>
      </c>
      <c r="H3927" s="5">
        <f t="shared" si="437"/>
        <v>1.0231330323028829</v>
      </c>
      <c r="I3927" s="10">
        <f t="shared" si="438"/>
        <v>1.0154220215352554</v>
      </c>
      <c r="J3927" s="10">
        <f t="shared" si="439"/>
        <v>1.0077110107676277</v>
      </c>
    </row>
    <row r="3928" spans="1:10" x14ac:dyDescent="0.3">
      <c r="A3928" s="6">
        <v>45090.583333333336</v>
      </c>
      <c r="B3928" s="7">
        <v>0</v>
      </c>
      <c r="C3928" s="7">
        <v>0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</v>
      </c>
      <c r="H3928" s="5">
        <f t="shared" si="437"/>
        <v>1</v>
      </c>
      <c r="I3928" s="10">
        <f t="shared" si="438"/>
        <v>1</v>
      </c>
      <c r="J3928" s="10">
        <f t="shared" si="439"/>
        <v>1</v>
      </c>
    </row>
    <row r="3929" spans="1:10" x14ac:dyDescent="0.3">
      <c r="A3929" s="6">
        <v>45090.625</v>
      </c>
      <c r="B3929" s="7">
        <v>0</v>
      </c>
      <c r="C3929" s="7">
        <v>0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</v>
      </c>
      <c r="H3929" s="5">
        <f t="shared" si="437"/>
        <v>1</v>
      </c>
      <c r="I3929" s="10">
        <f t="shared" si="438"/>
        <v>1</v>
      </c>
      <c r="J3929" s="10">
        <f t="shared" si="439"/>
        <v>1</v>
      </c>
    </row>
    <row r="3930" spans="1:10" x14ac:dyDescent="0.3">
      <c r="A3930" s="6">
        <v>45090.666666666664</v>
      </c>
      <c r="B3930" s="7">
        <v>0</v>
      </c>
      <c r="C3930" s="7">
        <v>0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</v>
      </c>
      <c r="H3930" s="5">
        <f t="shared" si="437"/>
        <v>1</v>
      </c>
      <c r="I3930" s="10">
        <f t="shared" si="438"/>
        <v>1</v>
      </c>
      <c r="J3930" s="10">
        <f t="shared" si="439"/>
        <v>1</v>
      </c>
    </row>
    <row r="3931" spans="1:10" x14ac:dyDescent="0.3">
      <c r="A3931" s="6">
        <v>45090.708333333336</v>
      </c>
      <c r="B3931" s="7">
        <v>33.83</v>
      </c>
      <c r="C3931" s="7">
        <v>34.64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1.0239432456399646</v>
      </c>
      <c r="H3931" s="5">
        <f t="shared" si="437"/>
        <v>1.0231330323028829</v>
      </c>
      <c r="I3931" s="10">
        <f t="shared" si="438"/>
        <v>1.0154220215352554</v>
      </c>
      <c r="J3931" s="10">
        <f t="shared" si="439"/>
        <v>1.0077110107676277</v>
      </c>
    </row>
    <row r="3932" spans="1:10" x14ac:dyDescent="0.3">
      <c r="A3932" s="6">
        <v>45090.75</v>
      </c>
      <c r="B3932" s="7">
        <v>135.15</v>
      </c>
      <c r="C3932" s="7">
        <v>138.4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1.024047354790973</v>
      </c>
      <c r="H3932" s="5">
        <f t="shared" si="437"/>
        <v>1.0231330323028829</v>
      </c>
      <c r="I3932" s="10">
        <f t="shared" si="438"/>
        <v>1.0154220215352554</v>
      </c>
      <c r="J3932" s="10">
        <f t="shared" si="439"/>
        <v>1.0077110107676277</v>
      </c>
    </row>
    <row r="3933" spans="1:10" x14ac:dyDescent="0.3">
      <c r="A3933" s="6">
        <v>45090.791666666664</v>
      </c>
      <c r="B3933" s="7">
        <v>144.99</v>
      </c>
      <c r="C3933" s="7">
        <v>144.66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0.99772398096420434</v>
      </c>
      <c r="H3933" s="5">
        <f t="shared" si="437"/>
        <v>0.99772398096420434</v>
      </c>
      <c r="I3933" s="10">
        <f t="shared" si="438"/>
        <v>0.99772398096420434</v>
      </c>
      <c r="J3933" s="10">
        <f t="shared" si="439"/>
        <v>0.99772398096420434</v>
      </c>
    </row>
    <row r="3934" spans="1:10" x14ac:dyDescent="0.3">
      <c r="A3934" s="6">
        <v>45090.833333333336</v>
      </c>
      <c r="B3934" s="7">
        <v>144.99</v>
      </c>
      <c r="C3934" s="7">
        <v>144.66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0.99772398096420434</v>
      </c>
      <c r="H3934" s="5">
        <f t="shared" si="437"/>
        <v>0.99772398096420434</v>
      </c>
      <c r="I3934" s="10">
        <f t="shared" si="438"/>
        <v>0.99772398096420434</v>
      </c>
      <c r="J3934" s="10">
        <f t="shared" si="439"/>
        <v>0.99772398096420434</v>
      </c>
    </row>
    <row r="3935" spans="1:10" x14ac:dyDescent="0.3">
      <c r="A3935" s="6">
        <v>45090.875</v>
      </c>
      <c r="B3935" s="7">
        <v>144.99</v>
      </c>
      <c r="C3935" s="7">
        <v>144.66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0.99772398096420434</v>
      </c>
      <c r="H3935" s="5">
        <f t="shared" si="437"/>
        <v>0.99772398096420434</v>
      </c>
      <c r="I3935" s="10">
        <f t="shared" si="438"/>
        <v>0.99772398096420434</v>
      </c>
      <c r="J3935" s="10">
        <f t="shared" si="439"/>
        <v>0.99772398096420434</v>
      </c>
    </row>
    <row r="3936" spans="1:10" x14ac:dyDescent="0.3">
      <c r="A3936" s="6">
        <v>45090.916666666664</v>
      </c>
      <c r="B3936" s="7">
        <v>144.99</v>
      </c>
      <c r="C3936" s="7">
        <v>144.66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0.99772398096420434</v>
      </c>
      <c r="H3936" s="5">
        <f t="shared" si="437"/>
        <v>0.99772398096420434</v>
      </c>
      <c r="I3936" s="10">
        <f t="shared" si="438"/>
        <v>0.99772398096420434</v>
      </c>
      <c r="J3936" s="10">
        <f t="shared" si="439"/>
        <v>0.99772398096420434</v>
      </c>
    </row>
    <row r="3937" spans="1:10" x14ac:dyDescent="0.3">
      <c r="A3937" s="6">
        <v>45090.958333333336</v>
      </c>
      <c r="B3937" s="7">
        <v>144.99</v>
      </c>
      <c r="C3937" s="7">
        <v>144.66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0.99772398096420434</v>
      </c>
      <c r="H3937" s="5">
        <f t="shared" si="437"/>
        <v>0.99772398096420434</v>
      </c>
      <c r="I3937" s="10">
        <f t="shared" si="438"/>
        <v>0.99772398096420434</v>
      </c>
      <c r="J3937" s="10">
        <f t="shared" si="439"/>
        <v>0.99772398096420434</v>
      </c>
    </row>
    <row r="3938" spans="1:10" x14ac:dyDescent="0.3">
      <c r="A3938" s="6">
        <v>45091</v>
      </c>
      <c r="B3938" s="7">
        <v>143.76</v>
      </c>
      <c r="C3938" s="7">
        <v>143.43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0.99770450751252093</v>
      </c>
      <c r="H3938" s="5">
        <f t="shared" si="437"/>
        <v>0.99770450751252093</v>
      </c>
      <c r="I3938" s="10">
        <f t="shared" si="438"/>
        <v>0.99770450751252093</v>
      </c>
      <c r="J3938" s="10">
        <f t="shared" si="439"/>
        <v>0.99770450751252093</v>
      </c>
    </row>
    <row r="3939" spans="1:10" x14ac:dyDescent="0.3">
      <c r="A3939" s="6">
        <v>45091.041666666664</v>
      </c>
      <c r="B3939" s="7">
        <v>137.22</v>
      </c>
      <c r="C3939" s="7">
        <v>137.18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0.99970849730360012</v>
      </c>
      <c r="H3939" s="5">
        <f t="shared" si="437"/>
        <v>0.99970849730360012</v>
      </c>
      <c r="I3939" s="10">
        <f t="shared" si="438"/>
        <v>0.99970849730360012</v>
      </c>
      <c r="J3939" s="10">
        <f t="shared" si="439"/>
        <v>0.99970849730360012</v>
      </c>
    </row>
    <row r="3940" spans="1:10" x14ac:dyDescent="0.3">
      <c r="A3940" s="6">
        <v>45091.083333333336</v>
      </c>
      <c r="B3940" s="7">
        <v>137.22</v>
      </c>
      <c r="C3940" s="7">
        <v>137.18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0.99970849730360012</v>
      </c>
      <c r="H3940" s="5">
        <f t="shared" si="437"/>
        <v>0.99970849730360012</v>
      </c>
      <c r="I3940" s="10">
        <f t="shared" si="438"/>
        <v>0.99970849730360012</v>
      </c>
      <c r="J3940" s="10">
        <f t="shared" si="439"/>
        <v>0.99970849730360012</v>
      </c>
    </row>
    <row r="3941" spans="1:10" x14ac:dyDescent="0.3">
      <c r="A3941" s="6">
        <v>45091.125</v>
      </c>
      <c r="B3941" s="7">
        <v>137.22</v>
      </c>
      <c r="C3941" s="7">
        <v>137.18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0.99970849730360012</v>
      </c>
      <c r="H3941" s="5">
        <f t="shared" si="437"/>
        <v>0.99970849730360012</v>
      </c>
      <c r="I3941" s="10">
        <f t="shared" si="438"/>
        <v>0.99970849730360012</v>
      </c>
      <c r="J3941" s="10">
        <f t="shared" si="439"/>
        <v>0.99970849730360012</v>
      </c>
    </row>
    <row r="3942" spans="1:10" x14ac:dyDescent="0.3">
      <c r="A3942" s="6">
        <v>45091.166666666664</v>
      </c>
      <c r="B3942" s="7">
        <v>134.38999999999999</v>
      </c>
      <c r="C3942" s="7">
        <v>134.35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0.99970235880645886</v>
      </c>
      <c r="H3942" s="5">
        <f t="shared" si="437"/>
        <v>0.99970235880645886</v>
      </c>
      <c r="I3942" s="10">
        <f t="shared" si="438"/>
        <v>0.99970235880645886</v>
      </c>
      <c r="J3942" s="10">
        <f t="shared" si="439"/>
        <v>0.99970235880645886</v>
      </c>
    </row>
    <row r="3943" spans="1:10" x14ac:dyDescent="0.3">
      <c r="A3943" s="6">
        <v>45091.208333333336</v>
      </c>
      <c r="B3943" s="7">
        <v>132.22999999999999</v>
      </c>
      <c r="C3943" s="7">
        <v>132.19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0.99969749678590336</v>
      </c>
      <c r="H3943" s="5">
        <f t="shared" si="437"/>
        <v>0.99969749678590336</v>
      </c>
      <c r="I3943" s="10">
        <f t="shared" si="438"/>
        <v>0.99969749678590336</v>
      </c>
      <c r="J3943" s="10">
        <f t="shared" si="439"/>
        <v>0.99969749678590336</v>
      </c>
    </row>
    <row r="3944" spans="1:10" x14ac:dyDescent="0.3">
      <c r="A3944" s="6">
        <v>45091.25</v>
      </c>
      <c r="B3944" s="7">
        <v>132.55000000000001</v>
      </c>
      <c r="C3944" s="7">
        <v>132.51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0.99969822708411904</v>
      </c>
      <c r="H3944" s="5">
        <f t="shared" si="437"/>
        <v>0.99969822708411904</v>
      </c>
      <c r="I3944" s="10">
        <f t="shared" si="438"/>
        <v>0.99969822708411904</v>
      </c>
      <c r="J3944" s="10">
        <f t="shared" si="439"/>
        <v>0.99969822708411904</v>
      </c>
    </row>
    <row r="3945" spans="1:10" x14ac:dyDescent="0.3">
      <c r="A3945" s="6">
        <v>45091.291666666664</v>
      </c>
      <c r="B3945" s="7">
        <v>149.55000000000001</v>
      </c>
      <c r="C3945" s="7">
        <v>149.5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0.99966566365763954</v>
      </c>
      <c r="H3945" s="5">
        <f t="shared" si="437"/>
        <v>0.99966566365763954</v>
      </c>
      <c r="I3945" s="10">
        <f t="shared" si="438"/>
        <v>0.99966566365763954</v>
      </c>
      <c r="J3945" s="10">
        <f t="shared" si="439"/>
        <v>0.99966566365763954</v>
      </c>
    </row>
    <row r="3946" spans="1:10" x14ac:dyDescent="0.3">
      <c r="A3946" s="6">
        <v>45091.333333333336</v>
      </c>
      <c r="B3946" s="7">
        <v>158.07</v>
      </c>
      <c r="C3946" s="7">
        <v>158.02000000000001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0.99968368444360101</v>
      </c>
      <c r="H3946" s="5">
        <f t="shared" si="437"/>
        <v>0.99968368444360101</v>
      </c>
      <c r="I3946" s="10">
        <f t="shared" si="438"/>
        <v>0.99968368444360101</v>
      </c>
      <c r="J3946" s="10">
        <f t="shared" si="439"/>
        <v>0.99968368444360101</v>
      </c>
    </row>
    <row r="3947" spans="1:10" x14ac:dyDescent="0.3">
      <c r="A3947" s="6">
        <v>45091.375</v>
      </c>
      <c r="B3947" s="7">
        <v>91.42</v>
      </c>
      <c r="C3947" s="7">
        <v>93.82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1.0262524611682344</v>
      </c>
      <c r="H3947" s="5">
        <f t="shared" si="437"/>
        <v>1.0231330323028829</v>
      </c>
      <c r="I3947" s="10">
        <f t="shared" si="438"/>
        <v>1.0154220215352554</v>
      </c>
      <c r="J3947" s="10">
        <f t="shared" si="439"/>
        <v>1.0077110107676277</v>
      </c>
    </row>
    <row r="3948" spans="1:10" x14ac:dyDescent="0.3">
      <c r="A3948" s="6">
        <v>45091.416666666664</v>
      </c>
      <c r="B3948" s="7">
        <v>17.670000000000002</v>
      </c>
      <c r="C3948" s="7">
        <v>18.14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1.0265987549518958</v>
      </c>
      <c r="H3948" s="5">
        <f t="shared" si="437"/>
        <v>1.0231330323028829</v>
      </c>
      <c r="I3948" s="10">
        <f t="shared" si="438"/>
        <v>1.0154220215352554</v>
      </c>
      <c r="J3948" s="10">
        <f t="shared" si="439"/>
        <v>1.0077110107676277</v>
      </c>
    </row>
    <row r="3949" spans="1:10" x14ac:dyDescent="0.3">
      <c r="A3949" s="6">
        <v>45091.458333333336</v>
      </c>
      <c r="B3949" s="7">
        <v>85.09</v>
      </c>
      <c r="C3949" s="7">
        <v>87.33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1.0263250675755082</v>
      </c>
      <c r="H3949" s="5">
        <f t="shared" si="437"/>
        <v>1.0231330323028829</v>
      </c>
      <c r="I3949" s="10">
        <f t="shared" si="438"/>
        <v>1.0154220215352554</v>
      </c>
      <c r="J3949" s="10">
        <f t="shared" si="439"/>
        <v>1.0077110107676277</v>
      </c>
    </row>
    <row r="3950" spans="1:10" x14ac:dyDescent="0.3">
      <c r="A3950" s="6">
        <v>45091.5</v>
      </c>
      <c r="B3950" s="7">
        <v>91.18</v>
      </c>
      <c r="C3950" s="7">
        <v>93.58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1.0263215617459969</v>
      </c>
      <c r="H3950" s="5">
        <f t="shared" si="437"/>
        <v>1.0231330323028829</v>
      </c>
      <c r="I3950" s="10">
        <f t="shared" si="438"/>
        <v>1.0154220215352554</v>
      </c>
      <c r="J3950" s="10">
        <f t="shared" si="439"/>
        <v>1.0077110107676277</v>
      </c>
    </row>
    <row r="3951" spans="1:10" x14ac:dyDescent="0.3">
      <c r="A3951" s="6">
        <v>45091.541666666664</v>
      </c>
      <c r="B3951" s="7">
        <v>84.44</v>
      </c>
      <c r="C3951" s="7">
        <v>86.66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1.0262908574135481</v>
      </c>
      <c r="H3951" s="5">
        <f t="shared" si="437"/>
        <v>1.0231330323028829</v>
      </c>
      <c r="I3951" s="10">
        <f t="shared" si="438"/>
        <v>1.0154220215352554</v>
      </c>
      <c r="J3951" s="10">
        <f t="shared" si="439"/>
        <v>1.0077110107676277</v>
      </c>
    </row>
    <row r="3952" spans="1:10" x14ac:dyDescent="0.3">
      <c r="A3952" s="6">
        <v>45091.583333333336</v>
      </c>
      <c r="B3952" s="7">
        <v>73.72</v>
      </c>
      <c r="C3952" s="7">
        <v>75.66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1.0263157894736841</v>
      </c>
      <c r="H3952" s="5">
        <f t="shared" si="437"/>
        <v>1.0231330323028829</v>
      </c>
      <c r="I3952" s="10">
        <f t="shared" si="438"/>
        <v>1.0154220215352554</v>
      </c>
      <c r="J3952" s="10">
        <f t="shared" si="439"/>
        <v>1.0077110107676277</v>
      </c>
    </row>
    <row r="3953" spans="1:10" x14ac:dyDescent="0.3">
      <c r="A3953" s="6">
        <v>45091.625</v>
      </c>
      <c r="B3953" s="7">
        <v>47.5</v>
      </c>
      <c r="C3953" s="7">
        <v>48.74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1.0261052631578949</v>
      </c>
      <c r="H3953" s="5">
        <f t="shared" si="437"/>
        <v>1.0231330323028829</v>
      </c>
      <c r="I3953" s="10">
        <f t="shared" si="438"/>
        <v>1.0154220215352554</v>
      </c>
      <c r="J3953" s="10">
        <f t="shared" si="439"/>
        <v>1.0077110107676277</v>
      </c>
    </row>
    <row r="3954" spans="1:10" x14ac:dyDescent="0.3">
      <c r="A3954" s="6">
        <v>45091.666666666664</v>
      </c>
      <c r="B3954" s="7">
        <v>31.86</v>
      </c>
      <c r="C3954" s="7">
        <v>32.700000000000003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1.0263653483992468</v>
      </c>
      <c r="H3954" s="5">
        <f t="shared" si="437"/>
        <v>1.0231330323028829</v>
      </c>
      <c r="I3954" s="10">
        <f t="shared" si="438"/>
        <v>1.0154220215352554</v>
      </c>
      <c r="J3954" s="10">
        <f t="shared" si="439"/>
        <v>1.0077110107676277</v>
      </c>
    </row>
    <row r="3955" spans="1:10" x14ac:dyDescent="0.3">
      <c r="A3955" s="6">
        <v>45091.708333333336</v>
      </c>
      <c r="B3955" s="7">
        <v>57.71</v>
      </c>
      <c r="C3955" s="7">
        <v>59.22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1.0261653093051464</v>
      </c>
      <c r="H3955" s="5">
        <f t="shared" si="437"/>
        <v>1.0231330323028829</v>
      </c>
      <c r="I3955" s="10">
        <f t="shared" si="438"/>
        <v>1.0154220215352554</v>
      </c>
      <c r="J3955" s="10">
        <f t="shared" si="439"/>
        <v>1.0077110107676277</v>
      </c>
    </row>
    <row r="3956" spans="1:10" x14ac:dyDescent="0.3">
      <c r="A3956" s="6">
        <v>45091.75</v>
      </c>
      <c r="B3956" s="7">
        <v>146.51</v>
      </c>
      <c r="C3956" s="7">
        <v>150.35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1.0262098150296908</v>
      </c>
      <c r="H3956" s="5">
        <f t="shared" si="437"/>
        <v>1.0231330323028829</v>
      </c>
      <c r="I3956" s="10">
        <f t="shared" si="438"/>
        <v>1.0154220215352554</v>
      </c>
      <c r="J3956" s="10">
        <f t="shared" si="439"/>
        <v>1.0077110107676277</v>
      </c>
    </row>
    <row r="3957" spans="1:10" x14ac:dyDescent="0.3">
      <c r="A3957" s="6">
        <v>45091.791666666664</v>
      </c>
      <c r="B3957" s="7">
        <v>156.9</v>
      </c>
      <c r="C3957" s="7">
        <v>157.22999999999999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1.0021032504780114</v>
      </c>
      <c r="H3957" s="5">
        <f t="shared" si="437"/>
        <v>1.0021032504780114</v>
      </c>
      <c r="I3957" s="10">
        <f t="shared" si="438"/>
        <v>1.0021032504780114</v>
      </c>
      <c r="J3957" s="10">
        <f t="shared" si="439"/>
        <v>1.0021032504780114</v>
      </c>
    </row>
    <row r="3958" spans="1:10" x14ac:dyDescent="0.3">
      <c r="A3958" s="6">
        <v>45091.833333333336</v>
      </c>
      <c r="B3958" s="7">
        <v>156.9</v>
      </c>
      <c r="C3958" s="7">
        <v>157.22999999999999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1.0021032504780114</v>
      </c>
      <c r="H3958" s="5">
        <f t="shared" si="437"/>
        <v>1.0021032504780114</v>
      </c>
      <c r="I3958" s="10">
        <f t="shared" si="438"/>
        <v>1.0021032504780114</v>
      </c>
      <c r="J3958" s="10">
        <f t="shared" si="439"/>
        <v>1.0021032504780114</v>
      </c>
    </row>
    <row r="3959" spans="1:10" x14ac:dyDescent="0.3">
      <c r="A3959" s="6">
        <v>45091.875</v>
      </c>
      <c r="B3959" s="7">
        <v>149.04</v>
      </c>
      <c r="C3959" s="7">
        <v>149.35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1.002079978529254</v>
      </c>
      <c r="H3959" s="5">
        <f t="shared" si="437"/>
        <v>1.002079978529254</v>
      </c>
      <c r="I3959" s="10">
        <f t="shared" si="438"/>
        <v>1.002079978529254</v>
      </c>
      <c r="J3959" s="10">
        <f t="shared" si="439"/>
        <v>1.002079978529254</v>
      </c>
    </row>
    <row r="3960" spans="1:10" x14ac:dyDescent="0.3">
      <c r="A3960" s="6">
        <v>45091.916666666664</v>
      </c>
      <c r="B3960" s="7">
        <v>149.04</v>
      </c>
      <c r="C3960" s="7">
        <v>149.35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1.002079978529254</v>
      </c>
      <c r="H3960" s="5">
        <f t="shared" si="437"/>
        <v>1.002079978529254</v>
      </c>
      <c r="I3960" s="10">
        <f t="shared" si="438"/>
        <v>1.002079978529254</v>
      </c>
      <c r="J3960" s="10">
        <f t="shared" si="439"/>
        <v>1.002079978529254</v>
      </c>
    </row>
    <row r="3961" spans="1:10" x14ac:dyDescent="0.3">
      <c r="A3961" s="6">
        <v>45091.958333333336</v>
      </c>
      <c r="B3961" s="7">
        <v>150.91999999999999</v>
      </c>
      <c r="C3961" s="7">
        <v>151.24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1.002120328650941</v>
      </c>
      <c r="H3961" s="5">
        <f t="shared" si="437"/>
        <v>1.002120328650941</v>
      </c>
      <c r="I3961" s="10">
        <f t="shared" si="438"/>
        <v>1.002120328650941</v>
      </c>
      <c r="J3961" s="10">
        <f t="shared" si="439"/>
        <v>1.002120328650941</v>
      </c>
    </row>
    <row r="3962" spans="1:10" x14ac:dyDescent="0.3">
      <c r="A3962" s="6">
        <v>45092</v>
      </c>
      <c r="B3962" s="7">
        <v>122.82</v>
      </c>
      <c r="C3962" s="7">
        <v>123.07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1.0020354991043805</v>
      </c>
      <c r="H3962" s="5">
        <f t="shared" si="437"/>
        <v>1.0020354991043805</v>
      </c>
      <c r="I3962" s="10">
        <f t="shared" si="438"/>
        <v>1.0020354991043805</v>
      </c>
      <c r="J3962" s="10">
        <f t="shared" si="439"/>
        <v>1.0020354991043805</v>
      </c>
    </row>
    <row r="3963" spans="1:10" x14ac:dyDescent="0.3">
      <c r="A3963" s="6">
        <v>45092.041666666664</v>
      </c>
      <c r="B3963" s="7">
        <v>123.41</v>
      </c>
      <c r="C3963" s="7">
        <v>122.21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0.99027631472328015</v>
      </c>
      <c r="H3963" s="5">
        <f t="shared" si="437"/>
        <v>0.99027631472328015</v>
      </c>
      <c r="I3963" s="10">
        <f t="shared" si="438"/>
        <v>0.99027631472328015</v>
      </c>
      <c r="J3963" s="10">
        <f t="shared" si="439"/>
        <v>0.99027631472328015</v>
      </c>
    </row>
    <row r="3964" spans="1:10" x14ac:dyDescent="0.3">
      <c r="A3964" s="6">
        <v>45092.083333333336</v>
      </c>
      <c r="B3964" s="7">
        <v>114.73</v>
      </c>
      <c r="C3964" s="7">
        <v>113.62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0.99032511113048027</v>
      </c>
      <c r="H3964" s="5">
        <f t="shared" si="437"/>
        <v>0.99032511113048027</v>
      </c>
      <c r="I3964" s="10">
        <f t="shared" si="438"/>
        <v>0.99032511113048027</v>
      </c>
      <c r="J3964" s="10">
        <f t="shared" si="439"/>
        <v>0.99032511113048027</v>
      </c>
    </row>
    <row r="3965" spans="1:10" x14ac:dyDescent="0.3">
      <c r="A3965" s="6">
        <v>45092.125</v>
      </c>
      <c r="B3965" s="7">
        <v>114.11</v>
      </c>
      <c r="C3965" s="7">
        <v>113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0.99027254403645604</v>
      </c>
      <c r="H3965" s="5">
        <f t="shared" si="437"/>
        <v>0.99027254403645604</v>
      </c>
      <c r="I3965" s="10">
        <f t="shared" si="438"/>
        <v>0.99027254403645604</v>
      </c>
      <c r="J3965" s="10">
        <f t="shared" si="439"/>
        <v>0.99027254403645604</v>
      </c>
    </row>
    <row r="3966" spans="1:10" x14ac:dyDescent="0.3">
      <c r="A3966" s="6">
        <v>45092.166666666664</v>
      </c>
      <c r="B3966" s="7">
        <v>112.04</v>
      </c>
      <c r="C3966" s="7">
        <v>110.95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0.99027133166726167</v>
      </c>
      <c r="H3966" s="5">
        <f t="shared" si="437"/>
        <v>0.99027133166726167</v>
      </c>
      <c r="I3966" s="10">
        <f t="shared" si="438"/>
        <v>0.99027133166726167</v>
      </c>
      <c r="J3966" s="10">
        <f t="shared" si="439"/>
        <v>0.99027133166726167</v>
      </c>
    </row>
    <row r="3967" spans="1:10" x14ac:dyDescent="0.3">
      <c r="A3967" s="6">
        <v>45092.208333333336</v>
      </c>
      <c r="B3967" s="7">
        <v>105.77</v>
      </c>
      <c r="C3967" s="7">
        <v>104.75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0.99035643377139082</v>
      </c>
      <c r="H3967" s="5">
        <f t="shared" si="437"/>
        <v>0.99035643377139082</v>
      </c>
      <c r="I3967" s="10">
        <f t="shared" si="438"/>
        <v>0.99035643377139082</v>
      </c>
      <c r="J3967" s="10">
        <f t="shared" si="439"/>
        <v>0.99035643377139082</v>
      </c>
    </row>
    <row r="3968" spans="1:10" x14ac:dyDescent="0.3">
      <c r="A3968" s="6">
        <v>45092.25</v>
      </c>
      <c r="B3968" s="7">
        <v>122.64</v>
      </c>
      <c r="C3968" s="7">
        <v>121.46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0.99037834311806905</v>
      </c>
      <c r="H3968" s="5">
        <f t="shared" si="437"/>
        <v>0.99037834311806905</v>
      </c>
      <c r="I3968" s="10">
        <f t="shared" si="438"/>
        <v>0.99037834311806905</v>
      </c>
      <c r="J3968" s="10">
        <f t="shared" si="439"/>
        <v>0.99037834311806905</v>
      </c>
    </row>
    <row r="3969" spans="1:10" x14ac:dyDescent="0.3">
      <c r="A3969" s="6">
        <v>45092.291666666664</v>
      </c>
      <c r="B3969" s="7">
        <v>128.86000000000001</v>
      </c>
      <c r="C3969" s="7">
        <v>127.61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0.99029954989911517</v>
      </c>
      <c r="H3969" s="5">
        <f t="shared" si="437"/>
        <v>0.99029954989911517</v>
      </c>
      <c r="I3969" s="10">
        <f t="shared" si="438"/>
        <v>0.99029954989911517</v>
      </c>
      <c r="J3969" s="10">
        <f t="shared" si="439"/>
        <v>0.99029954989911517</v>
      </c>
    </row>
    <row r="3970" spans="1:10" x14ac:dyDescent="0.3">
      <c r="A3970" s="6">
        <v>45092.333333333336</v>
      </c>
      <c r="B3970" s="7">
        <v>136.99</v>
      </c>
      <c r="C3970" s="7">
        <v>135.65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0.99021826410686908</v>
      </c>
      <c r="H3970" s="5">
        <f t="shared" si="437"/>
        <v>0.99021826410686908</v>
      </c>
      <c r="I3970" s="10">
        <f t="shared" si="438"/>
        <v>0.99021826410686908</v>
      </c>
      <c r="J3970" s="10">
        <f t="shared" si="439"/>
        <v>0.99021826410686908</v>
      </c>
    </row>
    <row r="3971" spans="1:10" x14ac:dyDescent="0.3">
      <c r="A3971" s="6">
        <v>45092.375</v>
      </c>
      <c r="B3971" s="7">
        <v>41.08</v>
      </c>
      <c r="C3971" s="7">
        <v>41.67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1.0143622200584226</v>
      </c>
      <c r="H3971" s="5">
        <f t="shared" ref="H3971:H4034" si="444">MIN(MAX(G3971,$L$12),$M$12)</f>
        <v>1.0143622200584226</v>
      </c>
      <c r="I3971" s="10">
        <f t="shared" ref="I3971:I4034" si="445">MIN(MAX(H3971,$L$10),$M$10)</f>
        <v>1.0143622200584226</v>
      </c>
      <c r="J3971" s="10">
        <f t="shared" ref="J3971:J4034" si="446">MIN(MAX(I3971,$L$8),$M$8)</f>
        <v>1.0077110107676277</v>
      </c>
    </row>
    <row r="3972" spans="1:10" x14ac:dyDescent="0.3">
      <c r="A3972" s="6">
        <v>45092.416666666664</v>
      </c>
      <c r="B3972" s="7">
        <v>0</v>
      </c>
      <c r="C3972" s="7">
        <v>0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</v>
      </c>
      <c r="H3972" s="5">
        <f t="shared" si="444"/>
        <v>1</v>
      </c>
      <c r="I3972" s="10">
        <f t="shared" si="445"/>
        <v>1</v>
      </c>
      <c r="J3972" s="10">
        <f t="shared" si="446"/>
        <v>1</v>
      </c>
    </row>
    <row r="3973" spans="1:10" x14ac:dyDescent="0.3">
      <c r="A3973" s="6">
        <v>45092.458333333336</v>
      </c>
      <c r="B3973" s="7">
        <v>0</v>
      </c>
      <c r="C3973" s="7">
        <v>0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</v>
      </c>
      <c r="H3973" s="5">
        <f t="shared" si="444"/>
        <v>1</v>
      </c>
      <c r="I3973" s="10">
        <f t="shared" si="445"/>
        <v>1</v>
      </c>
      <c r="J3973" s="10">
        <f t="shared" si="446"/>
        <v>1</v>
      </c>
    </row>
    <row r="3974" spans="1:10" x14ac:dyDescent="0.3">
      <c r="A3974" s="6">
        <v>45092.5</v>
      </c>
      <c r="B3974" s="7">
        <v>20.55</v>
      </c>
      <c r="C3974" s="7">
        <v>20.85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1.0145985401459854</v>
      </c>
      <c r="H3974" s="5">
        <f t="shared" si="444"/>
        <v>1.0145985401459854</v>
      </c>
      <c r="I3974" s="10">
        <f t="shared" si="445"/>
        <v>1.0145985401459854</v>
      </c>
      <c r="J3974" s="10">
        <f t="shared" si="446"/>
        <v>1.0077110107676277</v>
      </c>
    </row>
    <row r="3975" spans="1:10" x14ac:dyDescent="0.3">
      <c r="A3975" s="6">
        <v>45092.541666666664</v>
      </c>
      <c r="B3975" s="7">
        <v>46.93</v>
      </c>
      <c r="C3975" s="7">
        <v>47.61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1.0144896654591946</v>
      </c>
      <c r="H3975" s="5">
        <f t="shared" si="444"/>
        <v>1.0144896654591946</v>
      </c>
      <c r="I3975" s="10">
        <f t="shared" si="445"/>
        <v>1.0144896654591946</v>
      </c>
      <c r="J3975" s="10">
        <f t="shared" si="446"/>
        <v>1.0077110107676277</v>
      </c>
    </row>
    <row r="3976" spans="1:10" x14ac:dyDescent="0.3">
      <c r="A3976" s="6">
        <v>45092.583333333336</v>
      </c>
      <c r="B3976" s="7">
        <v>4.6900000000000004</v>
      </c>
      <c r="C3976" s="7">
        <v>4.76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1.0149253731343282</v>
      </c>
      <c r="H3976" s="5">
        <f t="shared" si="444"/>
        <v>1.0149253731343282</v>
      </c>
      <c r="I3976" s="10">
        <f t="shared" si="445"/>
        <v>1.0149253731343282</v>
      </c>
      <c r="J3976" s="10">
        <f t="shared" si="446"/>
        <v>1.0077110107676277</v>
      </c>
    </row>
    <row r="3977" spans="1:10" x14ac:dyDescent="0.3">
      <c r="A3977" s="6">
        <v>45092.625</v>
      </c>
      <c r="B3977" s="7">
        <v>0</v>
      </c>
      <c r="C3977" s="7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10">
        <f t="shared" si="445"/>
        <v>1</v>
      </c>
      <c r="J3977" s="10">
        <f t="shared" si="446"/>
        <v>1</v>
      </c>
    </row>
    <row r="3978" spans="1:10" x14ac:dyDescent="0.3">
      <c r="A3978" s="6">
        <v>45092.666666666664</v>
      </c>
      <c r="B3978" s="7">
        <v>0</v>
      </c>
      <c r="C3978" s="7">
        <v>0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10">
        <f t="shared" si="445"/>
        <v>1</v>
      </c>
      <c r="J3978" s="10">
        <f t="shared" si="446"/>
        <v>1</v>
      </c>
    </row>
    <row r="3979" spans="1:10" x14ac:dyDescent="0.3">
      <c r="A3979" s="6">
        <v>45092.708333333336</v>
      </c>
      <c r="B3979" s="7">
        <v>42.84</v>
      </c>
      <c r="C3979" s="7">
        <v>43.46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1.0144724556489262</v>
      </c>
      <c r="H3979" s="5">
        <f t="shared" si="444"/>
        <v>1.0144724556489262</v>
      </c>
      <c r="I3979" s="10">
        <f t="shared" si="445"/>
        <v>1.0144724556489262</v>
      </c>
      <c r="J3979" s="10">
        <f t="shared" si="446"/>
        <v>1.0077110107676277</v>
      </c>
    </row>
    <row r="3980" spans="1:10" x14ac:dyDescent="0.3">
      <c r="A3980" s="6">
        <v>45092.75</v>
      </c>
      <c r="B3980" s="7">
        <v>122.41</v>
      </c>
      <c r="C3980" s="7">
        <v>124.18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1.0144596029736133</v>
      </c>
      <c r="H3980" s="5">
        <f t="shared" si="444"/>
        <v>1.0144596029736133</v>
      </c>
      <c r="I3980" s="10">
        <f t="shared" si="445"/>
        <v>1.0144596029736133</v>
      </c>
      <c r="J3980" s="10">
        <f t="shared" si="446"/>
        <v>1.0077110107676277</v>
      </c>
    </row>
    <row r="3981" spans="1:10" x14ac:dyDescent="0.3">
      <c r="A3981" s="6">
        <v>45092.791666666664</v>
      </c>
      <c r="B3981" s="7">
        <v>126.64</v>
      </c>
      <c r="C3981" s="7">
        <v>125.22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0.98878711307643719</v>
      </c>
      <c r="H3981" s="5">
        <f t="shared" si="444"/>
        <v>0.98878711307643719</v>
      </c>
      <c r="I3981" s="10">
        <f t="shared" si="445"/>
        <v>0.98878711307643719</v>
      </c>
      <c r="J3981" s="10">
        <f t="shared" si="446"/>
        <v>0.98878711307643719</v>
      </c>
    </row>
    <row r="3982" spans="1:10" x14ac:dyDescent="0.3">
      <c r="A3982" s="6">
        <v>45092.833333333336</v>
      </c>
      <c r="B3982" s="7">
        <v>134.35</v>
      </c>
      <c r="C3982" s="7">
        <v>132.84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0.98876069966505398</v>
      </c>
      <c r="H3982" s="5">
        <f t="shared" si="444"/>
        <v>0.98876069966505398</v>
      </c>
      <c r="I3982" s="10">
        <f t="shared" si="445"/>
        <v>0.98876069966505398</v>
      </c>
      <c r="J3982" s="10">
        <f t="shared" si="446"/>
        <v>0.98876069966505398</v>
      </c>
    </row>
    <row r="3983" spans="1:10" x14ac:dyDescent="0.3">
      <c r="A3983" s="6">
        <v>45092.875</v>
      </c>
      <c r="B3983" s="7">
        <v>142.56</v>
      </c>
      <c r="C3983" s="7">
        <v>140.96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0.98877665544332216</v>
      </c>
      <c r="H3983" s="5">
        <f t="shared" si="444"/>
        <v>0.98877665544332216</v>
      </c>
      <c r="I3983" s="10">
        <f t="shared" si="445"/>
        <v>0.98877665544332216</v>
      </c>
      <c r="J3983" s="10">
        <f t="shared" si="446"/>
        <v>0.98877665544332216</v>
      </c>
    </row>
    <row r="3984" spans="1:10" x14ac:dyDescent="0.3">
      <c r="A3984" s="6">
        <v>45092.916666666664</v>
      </c>
      <c r="B3984" s="7">
        <v>136.36000000000001</v>
      </c>
      <c r="C3984" s="7">
        <v>134.83000000000001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0.98877970079202115</v>
      </c>
      <c r="H3984" s="5">
        <f t="shared" si="444"/>
        <v>0.98877970079202115</v>
      </c>
      <c r="I3984" s="10">
        <f t="shared" si="445"/>
        <v>0.98877970079202115</v>
      </c>
      <c r="J3984" s="10">
        <f t="shared" si="446"/>
        <v>0.98877970079202115</v>
      </c>
    </row>
    <row r="3985" spans="1:10" x14ac:dyDescent="0.3">
      <c r="A3985" s="6">
        <v>45092.958333333336</v>
      </c>
      <c r="B3985" s="7">
        <v>112.1</v>
      </c>
      <c r="C3985" s="7">
        <v>110.85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0.98884924174843891</v>
      </c>
      <c r="H3985" s="5">
        <f t="shared" si="444"/>
        <v>0.98884924174843891</v>
      </c>
      <c r="I3985" s="10">
        <f t="shared" si="445"/>
        <v>0.98884924174843891</v>
      </c>
      <c r="J3985" s="10">
        <f t="shared" si="446"/>
        <v>0.98884924174843891</v>
      </c>
    </row>
    <row r="3986" spans="1:10" x14ac:dyDescent="0.3">
      <c r="A3986" s="6">
        <v>45093</v>
      </c>
      <c r="B3986" s="7">
        <v>109.54</v>
      </c>
      <c r="C3986" s="7">
        <v>108.31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0.98877122512324267</v>
      </c>
      <c r="H3986" s="5">
        <f t="shared" si="444"/>
        <v>0.98877122512324267</v>
      </c>
      <c r="I3986" s="10">
        <f t="shared" si="445"/>
        <v>0.98877122512324267</v>
      </c>
      <c r="J3986" s="10">
        <f t="shared" si="446"/>
        <v>0.98877122512324267</v>
      </c>
    </row>
    <row r="3987" spans="1:10" x14ac:dyDescent="0.3">
      <c r="A3987" s="6">
        <v>45093.041666666664</v>
      </c>
      <c r="B3987" s="7">
        <v>106.76</v>
      </c>
      <c r="C3987" s="7">
        <v>106.69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0.99934432371674775</v>
      </c>
      <c r="H3987" s="5">
        <f t="shared" si="444"/>
        <v>0.99934432371674775</v>
      </c>
      <c r="I3987" s="10">
        <f t="shared" si="445"/>
        <v>0.99934432371674775</v>
      </c>
      <c r="J3987" s="10">
        <f t="shared" si="446"/>
        <v>0.99934432371674775</v>
      </c>
    </row>
    <row r="3988" spans="1:10" x14ac:dyDescent="0.3">
      <c r="A3988" s="6">
        <v>45093.083333333336</v>
      </c>
      <c r="B3988" s="7">
        <v>104.42</v>
      </c>
      <c r="C3988" s="7">
        <v>104.35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0.99932963033901545</v>
      </c>
      <c r="H3988" s="5">
        <f t="shared" si="444"/>
        <v>0.99932963033901545</v>
      </c>
      <c r="I3988" s="10">
        <f t="shared" si="445"/>
        <v>0.99932963033901545</v>
      </c>
      <c r="J3988" s="10">
        <f t="shared" si="446"/>
        <v>0.99932963033901545</v>
      </c>
    </row>
    <row r="3989" spans="1:10" x14ac:dyDescent="0.3">
      <c r="A3989" s="6">
        <v>45093.125</v>
      </c>
      <c r="B3989" s="7">
        <v>103.3</v>
      </c>
      <c r="C3989" s="7">
        <v>103.22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0.99922555663117141</v>
      </c>
      <c r="H3989" s="5">
        <f t="shared" si="444"/>
        <v>0.99922555663117141</v>
      </c>
      <c r="I3989" s="10">
        <f t="shared" si="445"/>
        <v>0.99922555663117141</v>
      </c>
      <c r="J3989" s="10">
        <f t="shared" si="446"/>
        <v>0.99922555663117141</v>
      </c>
    </row>
    <row r="3990" spans="1:10" x14ac:dyDescent="0.3">
      <c r="A3990" s="6">
        <v>45093.166666666664</v>
      </c>
      <c r="B3990" s="7">
        <v>98.46</v>
      </c>
      <c r="C3990" s="7">
        <v>98.39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0.9992890513914281</v>
      </c>
      <c r="H3990" s="5">
        <f t="shared" si="444"/>
        <v>0.9992890513914281</v>
      </c>
      <c r="I3990" s="10">
        <f t="shared" si="445"/>
        <v>0.9992890513914281</v>
      </c>
      <c r="J3990" s="10">
        <f t="shared" si="446"/>
        <v>0.9992890513914281</v>
      </c>
    </row>
    <row r="3991" spans="1:10" x14ac:dyDescent="0.3">
      <c r="A3991" s="6">
        <v>45093.208333333336</v>
      </c>
      <c r="B3991" s="7">
        <v>104.44</v>
      </c>
      <c r="C3991" s="7">
        <v>104.37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0.99932975871313678</v>
      </c>
      <c r="H3991" s="5">
        <f t="shared" si="444"/>
        <v>0.99932975871313678</v>
      </c>
      <c r="I3991" s="10">
        <f t="shared" si="445"/>
        <v>0.99932975871313678</v>
      </c>
      <c r="J3991" s="10">
        <f t="shared" si="446"/>
        <v>0.99932975871313678</v>
      </c>
    </row>
    <row r="3992" spans="1:10" x14ac:dyDescent="0.3">
      <c r="A3992" s="6">
        <v>45093.25</v>
      </c>
      <c r="B3992" s="7">
        <v>110.41</v>
      </c>
      <c r="C3992" s="7">
        <v>110.33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0.99927542795036683</v>
      </c>
      <c r="H3992" s="5">
        <f t="shared" si="444"/>
        <v>0.99927542795036683</v>
      </c>
      <c r="I3992" s="10">
        <f t="shared" si="445"/>
        <v>0.99927542795036683</v>
      </c>
      <c r="J3992" s="10">
        <f t="shared" si="446"/>
        <v>0.99927542795036683</v>
      </c>
    </row>
    <row r="3993" spans="1:10" x14ac:dyDescent="0.3">
      <c r="A3993" s="6">
        <v>45093.291666666664</v>
      </c>
      <c r="B3993" s="7">
        <v>118.8</v>
      </c>
      <c r="C3993" s="7">
        <v>118.71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0.99924242424242427</v>
      </c>
      <c r="H3993" s="5">
        <f t="shared" si="444"/>
        <v>0.99924242424242427</v>
      </c>
      <c r="I3993" s="10">
        <f t="shared" si="445"/>
        <v>0.99924242424242427</v>
      </c>
      <c r="J3993" s="10">
        <f t="shared" si="446"/>
        <v>0.99924242424242427</v>
      </c>
    </row>
    <row r="3994" spans="1:10" x14ac:dyDescent="0.3">
      <c r="A3994" s="6">
        <v>45093.333333333336</v>
      </c>
      <c r="B3994" s="7">
        <v>119.24</v>
      </c>
      <c r="C3994" s="7">
        <v>119.15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0.99924521972492464</v>
      </c>
      <c r="H3994" s="5">
        <f t="shared" si="444"/>
        <v>0.99924521972492464</v>
      </c>
      <c r="I3994" s="10">
        <f t="shared" si="445"/>
        <v>0.99924521972492464</v>
      </c>
      <c r="J3994" s="10">
        <f t="shared" si="446"/>
        <v>0.99924521972492464</v>
      </c>
    </row>
    <row r="3995" spans="1:10" x14ac:dyDescent="0.3">
      <c r="A3995" s="6">
        <v>45093.375</v>
      </c>
      <c r="B3995" s="7">
        <v>67.53</v>
      </c>
      <c r="C3995" s="7">
        <v>69.150000000000006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1.023989338071968</v>
      </c>
      <c r="H3995" s="5">
        <f t="shared" si="444"/>
        <v>1.0231330323028829</v>
      </c>
      <c r="I3995" s="10">
        <f t="shared" si="445"/>
        <v>1.0154220215352554</v>
      </c>
      <c r="J3995" s="10">
        <f t="shared" si="446"/>
        <v>1.0077110107676277</v>
      </c>
    </row>
    <row r="3996" spans="1:10" x14ac:dyDescent="0.3">
      <c r="A3996" s="6">
        <v>45093.416666666664</v>
      </c>
      <c r="B3996" s="7">
        <v>48.53</v>
      </c>
      <c r="C3996" s="7">
        <v>49.7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1.0241087986812281</v>
      </c>
      <c r="H3996" s="5">
        <f t="shared" si="444"/>
        <v>1.0231330323028829</v>
      </c>
      <c r="I3996" s="10">
        <f t="shared" si="445"/>
        <v>1.0154220215352554</v>
      </c>
      <c r="J3996" s="10">
        <f t="shared" si="446"/>
        <v>1.0077110107676277</v>
      </c>
    </row>
    <row r="3997" spans="1:10" x14ac:dyDescent="0.3">
      <c r="A3997" s="6">
        <v>45093.458333333336</v>
      </c>
      <c r="B3997" s="7">
        <v>58.18</v>
      </c>
      <c r="C3997" s="7">
        <v>59.58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1.0240632519766242</v>
      </c>
      <c r="H3997" s="5">
        <f t="shared" si="444"/>
        <v>1.0231330323028829</v>
      </c>
      <c r="I3997" s="10">
        <f t="shared" si="445"/>
        <v>1.0154220215352554</v>
      </c>
      <c r="J3997" s="10">
        <f t="shared" si="446"/>
        <v>1.0077110107676277</v>
      </c>
    </row>
    <row r="3998" spans="1:10" x14ac:dyDescent="0.3">
      <c r="A3998" s="6">
        <v>45093.5</v>
      </c>
      <c r="B3998" s="7">
        <v>94.33</v>
      </c>
      <c r="C3998" s="7">
        <v>96.6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1.0240644545743665</v>
      </c>
      <c r="H3998" s="5">
        <f t="shared" si="444"/>
        <v>1.0231330323028829</v>
      </c>
      <c r="I3998" s="10">
        <f t="shared" si="445"/>
        <v>1.0154220215352554</v>
      </c>
      <c r="J3998" s="10">
        <f t="shared" si="446"/>
        <v>1.0077110107676277</v>
      </c>
    </row>
    <row r="3999" spans="1:10" x14ac:dyDescent="0.3">
      <c r="A3999" s="6">
        <v>45093.541666666664</v>
      </c>
      <c r="B3999" s="7">
        <v>103.21</v>
      </c>
      <c r="C3999" s="7">
        <v>105.69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1.0240286793915319</v>
      </c>
      <c r="H3999" s="5">
        <f t="shared" si="444"/>
        <v>1.0231330323028829</v>
      </c>
      <c r="I3999" s="10">
        <f t="shared" si="445"/>
        <v>1.0154220215352554</v>
      </c>
      <c r="J3999" s="10">
        <f t="shared" si="446"/>
        <v>1.0077110107676277</v>
      </c>
    </row>
    <row r="4000" spans="1:10" x14ac:dyDescent="0.3">
      <c r="A4000" s="6">
        <v>45093.583333333336</v>
      </c>
      <c r="B4000" s="7">
        <v>83.25</v>
      </c>
      <c r="C4000" s="7">
        <v>85.26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1.0241441441441441</v>
      </c>
      <c r="H4000" s="5">
        <f t="shared" si="444"/>
        <v>1.0231330323028829</v>
      </c>
      <c r="I4000" s="10">
        <f t="shared" si="445"/>
        <v>1.0154220215352554</v>
      </c>
      <c r="J4000" s="10">
        <f t="shared" si="446"/>
        <v>1.0077110107676277</v>
      </c>
    </row>
    <row r="4001" spans="1:10" x14ac:dyDescent="0.3">
      <c r="A4001" s="6">
        <v>45093.625</v>
      </c>
      <c r="B4001" s="7">
        <v>67.510000000000005</v>
      </c>
      <c r="C4001" s="7">
        <v>69.13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1.0239964449711152</v>
      </c>
      <c r="H4001" s="5">
        <f t="shared" si="444"/>
        <v>1.0231330323028829</v>
      </c>
      <c r="I4001" s="10">
        <f t="shared" si="445"/>
        <v>1.0154220215352554</v>
      </c>
      <c r="J4001" s="10">
        <f t="shared" si="446"/>
        <v>1.0077110107676277</v>
      </c>
    </row>
    <row r="4002" spans="1:10" x14ac:dyDescent="0.3">
      <c r="A4002" s="6">
        <v>45093.666666666664</v>
      </c>
      <c r="B4002" s="7">
        <v>29.14</v>
      </c>
      <c r="C4002" s="7">
        <v>29.84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1.0240219629375429</v>
      </c>
      <c r="H4002" s="5">
        <f t="shared" si="444"/>
        <v>1.0231330323028829</v>
      </c>
      <c r="I4002" s="10">
        <f t="shared" si="445"/>
        <v>1.0154220215352554</v>
      </c>
      <c r="J4002" s="10">
        <f t="shared" si="446"/>
        <v>1.0077110107676277</v>
      </c>
    </row>
    <row r="4003" spans="1:10" x14ac:dyDescent="0.3">
      <c r="A4003" s="6">
        <v>45093.708333333336</v>
      </c>
      <c r="B4003" s="7">
        <v>22.67</v>
      </c>
      <c r="C4003" s="7">
        <v>23.22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1.024261138067931</v>
      </c>
      <c r="H4003" s="5">
        <f t="shared" si="444"/>
        <v>1.0231330323028829</v>
      </c>
      <c r="I4003" s="10">
        <f t="shared" si="445"/>
        <v>1.0154220215352554</v>
      </c>
      <c r="J4003" s="10">
        <f t="shared" si="446"/>
        <v>1.0077110107676277</v>
      </c>
    </row>
    <row r="4004" spans="1:10" x14ac:dyDescent="0.3">
      <c r="A4004" s="6">
        <v>45093.75</v>
      </c>
      <c r="B4004" s="7">
        <v>97.25</v>
      </c>
      <c r="C4004" s="7">
        <v>99.59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1.0240616966580978</v>
      </c>
      <c r="H4004" s="5">
        <f t="shared" si="444"/>
        <v>1.0231330323028829</v>
      </c>
      <c r="I4004" s="10">
        <f t="shared" si="445"/>
        <v>1.0154220215352554</v>
      </c>
      <c r="J4004" s="10">
        <f t="shared" si="446"/>
        <v>1.0077110107676277</v>
      </c>
    </row>
    <row r="4005" spans="1:10" x14ac:dyDescent="0.3">
      <c r="A4005" s="6">
        <v>45093.791666666664</v>
      </c>
      <c r="B4005" s="7">
        <v>130.24</v>
      </c>
      <c r="C4005" s="7">
        <v>129.83000000000001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0.99685196560196565</v>
      </c>
      <c r="H4005" s="5">
        <f t="shared" si="444"/>
        <v>0.99685196560196565</v>
      </c>
      <c r="I4005" s="10">
        <f t="shared" si="445"/>
        <v>0.99685196560196565</v>
      </c>
      <c r="J4005" s="10">
        <f t="shared" si="446"/>
        <v>0.99685196560196565</v>
      </c>
    </row>
    <row r="4006" spans="1:10" x14ac:dyDescent="0.3">
      <c r="A4006" s="6">
        <v>45093.833333333336</v>
      </c>
      <c r="B4006" s="7">
        <v>134.35</v>
      </c>
      <c r="C4006" s="7">
        <v>133.91999999999999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0.99679940454037952</v>
      </c>
      <c r="H4006" s="5">
        <f t="shared" si="444"/>
        <v>0.99679940454037952</v>
      </c>
      <c r="I4006" s="10">
        <f t="shared" si="445"/>
        <v>0.99679940454037952</v>
      </c>
      <c r="J4006" s="10">
        <f t="shared" si="446"/>
        <v>0.99679940454037952</v>
      </c>
    </row>
    <row r="4007" spans="1:10" x14ac:dyDescent="0.3">
      <c r="A4007" s="6">
        <v>45093.875</v>
      </c>
      <c r="B4007" s="7">
        <v>138.59</v>
      </c>
      <c r="C4007" s="7">
        <v>138.15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0.9968251677610217</v>
      </c>
      <c r="H4007" s="5">
        <f t="shared" si="444"/>
        <v>0.9968251677610217</v>
      </c>
      <c r="I4007" s="10">
        <f t="shared" si="445"/>
        <v>0.9968251677610217</v>
      </c>
      <c r="J4007" s="10">
        <f t="shared" si="446"/>
        <v>0.9968251677610217</v>
      </c>
    </row>
    <row r="4008" spans="1:10" x14ac:dyDescent="0.3">
      <c r="A4008" s="6">
        <v>45093.916666666664</v>
      </c>
      <c r="B4008" s="7">
        <v>140.30000000000001</v>
      </c>
      <c r="C4008" s="7">
        <v>139.86000000000001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0.99686386315039199</v>
      </c>
      <c r="H4008" s="5">
        <f t="shared" si="444"/>
        <v>0.99686386315039199</v>
      </c>
      <c r="I4008" s="10">
        <f t="shared" si="445"/>
        <v>0.99686386315039199</v>
      </c>
      <c r="J4008" s="10">
        <f t="shared" si="446"/>
        <v>0.99686386315039199</v>
      </c>
    </row>
    <row r="4009" spans="1:10" x14ac:dyDescent="0.3">
      <c r="A4009" s="6">
        <v>45093.958333333336</v>
      </c>
      <c r="B4009" s="7">
        <v>138.54</v>
      </c>
      <c r="C4009" s="7">
        <v>138.1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0.99682402194312114</v>
      </c>
      <c r="H4009" s="5">
        <f t="shared" si="444"/>
        <v>0.99682402194312114</v>
      </c>
      <c r="I4009" s="10">
        <f t="shared" si="445"/>
        <v>0.99682402194312114</v>
      </c>
      <c r="J4009" s="10">
        <f t="shared" si="446"/>
        <v>0.99682402194312114</v>
      </c>
    </row>
    <row r="4010" spans="1:10" x14ac:dyDescent="0.3">
      <c r="A4010" s="6">
        <v>45094</v>
      </c>
      <c r="B4010" s="7">
        <v>140.03</v>
      </c>
      <c r="C4010" s="7">
        <v>139.58000000000001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0.99678640291366138</v>
      </c>
      <c r="H4010" s="5">
        <f t="shared" si="444"/>
        <v>0.99678640291366138</v>
      </c>
      <c r="I4010" s="10">
        <f t="shared" si="445"/>
        <v>0.99678640291366138</v>
      </c>
      <c r="J4010" s="10">
        <f t="shared" si="446"/>
        <v>0.99678640291366138</v>
      </c>
    </row>
    <row r="4011" spans="1:10" x14ac:dyDescent="0.3">
      <c r="A4011" s="6">
        <v>45094.041666666664</v>
      </c>
      <c r="B4011" s="7">
        <v>128.5</v>
      </c>
      <c r="C4011" s="7">
        <v>127.75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0.99416342412451364</v>
      </c>
      <c r="H4011" s="5">
        <f t="shared" si="444"/>
        <v>0.99416342412451364</v>
      </c>
      <c r="I4011" s="10">
        <f t="shared" si="445"/>
        <v>0.99416342412451364</v>
      </c>
      <c r="J4011" s="10">
        <f t="shared" si="446"/>
        <v>0.99416342412451364</v>
      </c>
    </row>
    <row r="4012" spans="1:10" x14ac:dyDescent="0.3">
      <c r="A4012" s="6">
        <v>45094.083333333336</v>
      </c>
      <c r="B4012" s="7">
        <v>128.46</v>
      </c>
      <c r="C4012" s="7">
        <v>127.71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0.99416160672582898</v>
      </c>
      <c r="H4012" s="5">
        <f t="shared" si="444"/>
        <v>0.99416160672582898</v>
      </c>
      <c r="I4012" s="10">
        <f t="shared" si="445"/>
        <v>0.99416160672582898</v>
      </c>
      <c r="J4012" s="10">
        <f t="shared" si="446"/>
        <v>0.99416160672582898</v>
      </c>
    </row>
    <row r="4013" spans="1:10" x14ac:dyDescent="0.3">
      <c r="A4013" s="6">
        <v>45094.125</v>
      </c>
      <c r="B4013" s="7">
        <v>128.16999999999999</v>
      </c>
      <c r="C4013" s="7">
        <v>127.42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0.99414839666068511</v>
      </c>
      <c r="H4013" s="5">
        <f t="shared" si="444"/>
        <v>0.99414839666068511</v>
      </c>
      <c r="I4013" s="10">
        <f t="shared" si="445"/>
        <v>0.99414839666068511</v>
      </c>
      <c r="J4013" s="10">
        <f t="shared" si="446"/>
        <v>0.99414839666068511</v>
      </c>
    </row>
    <row r="4014" spans="1:10" x14ac:dyDescent="0.3">
      <c r="A4014" s="6">
        <v>45094.166666666664</v>
      </c>
      <c r="B4014" s="7">
        <v>139.72999999999999</v>
      </c>
      <c r="C4014" s="7">
        <v>138.91999999999999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0.99420310599012385</v>
      </c>
      <c r="H4014" s="5">
        <f t="shared" si="444"/>
        <v>0.99420310599012385</v>
      </c>
      <c r="I4014" s="10">
        <f t="shared" si="445"/>
        <v>0.99420310599012385</v>
      </c>
      <c r="J4014" s="10">
        <f t="shared" si="446"/>
        <v>0.99420310599012385</v>
      </c>
    </row>
    <row r="4015" spans="1:10" x14ac:dyDescent="0.3">
      <c r="A4015" s="6">
        <v>45094.208333333336</v>
      </c>
      <c r="B4015" s="7">
        <v>140.44999999999999</v>
      </c>
      <c r="C4015" s="7">
        <v>139.63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0.99416162335350666</v>
      </c>
      <c r="H4015" s="5">
        <f t="shared" si="444"/>
        <v>0.99416162335350666</v>
      </c>
      <c r="I4015" s="10">
        <f t="shared" si="445"/>
        <v>0.99416162335350666</v>
      </c>
      <c r="J4015" s="10">
        <f t="shared" si="446"/>
        <v>0.99416162335350666</v>
      </c>
    </row>
    <row r="4016" spans="1:10" x14ac:dyDescent="0.3">
      <c r="A4016" s="6">
        <v>45094.25</v>
      </c>
      <c r="B4016" s="7">
        <v>143.93</v>
      </c>
      <c r="C4016" s="7">
        <v>143.09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0.99416382963940797</v>
      </c>
      <c r="H4016" s="5">
        <f t="shared" si="444"/>
        <v>0.99416382963940797</v>
      </c>
      <c r="I4016" s="10">
        <f t="shared" si="445"/>
        <v>0.99416382963940797</v>
      </c>
      <c r="J4016" s="10">
        <f t="shared" si="446"/>
        <v>0.99416382963940797</v>
      </c>
    </row>
    <row r="4017" spans="1:10" x14ac:dyDescent="0.3">
      <c r="A4017" s="6">
        <v>45094.291666666664</v>
      </c>
      <c r="B4017" s="7">
        <v>143.93</v>
      </c>
      <c r="C4017" s="7">
        <v>143.09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0.99416382963940797</v>
      </c>
      <c r="H4017" s="5">
        <f t="shared" si="444"/>
        <v>0.99416382963940797</v>
      </c>
      <c r="I4017" s="10">
        <f t="shared" si="445"/>
        <v>0.99416382963940797</v>
      </c>
      <c r="J4017" s="10">
        <f t="shared" si="446"/>
        <v>0.99416382963940797</v>
      </c>
    </row>
    <row r="4018" spans="1:10" x14ac:dyDescent="0.3">
      <c r="A4018" s="6">
        <v>45094.333333333336</v>
      </c>
      <c r="B4018" s="7">
        <v>143.93</v>
      </c>
      <c r="C4018" s="7">
        <v>143.09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0.99416382963940797</v>
      </c>
      <c r="H4018" s="5">
        <f t="shared" si="444"/>
        <v>0.99416382963940797</v>
      </c>
      <c r="I4018" s="10">
        <f t="shared" si="445"/>
        <v>0.99416382963940797</v>
      </c>
      <c r="J4018" s="10">
        <f t="shared" si="446"/>
        <v>0.99416382963940797</v>
      </c>
    </row>
    <row r="4019" spans="1:10" x14ac:dyDescent="0.3">
      <c r="A4019" s="6">
        <v>45094.375</v>
      </c>
      <c r="B4019" s="7">
        <v>81.64</v>
      </c>
      <c r="C4019" s="7">
        <v>83.3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1.0203331700146987</v>
      </c>
      <c r="H4019" s="5">
        <f t="shared" si="444"/>
        <v>1.0203331700146987</v>
      </c>
      <c r="I4019" s="10">
        <f t="shared" si="445"/>
        <v>1.0154220215352554</v>
      </c>
      <c r="J4019" s="10">
        <f t="shared" si="446"/>
        <v>1.0077110107676277</v>
      </c>
    </row>
    <row r="4020" spans="1:10" x14ac:dyDescent="0.3">
      <c r="A4020" s="6">
        <v>45094.416666666664</v>
      </c>
      <c r="B4020" s="7">
        <v>0</v>
      </c>
      <c r="C4020" s="7">
        <v>0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</v>
      </c>
      <c r="H4020" s="5">
        <f t="shared" si="444"/>
        <v>1</v>
      </c>
      <c r="I4020" s="10">
        <f t="shared" si="445"/>
        <v>1</v>
      </c>
      <c r="J4020" s="10">
        <f t="shared" si="446"/>
        <v>1</v>
      </c>
    </row>
    <row r="4021" spans="1:10" x14ac:dyDescent="0.3">
      <c r="A4021" s="6">
        <v>45094.458333333336</v>
      </c>
      <c r="B4021" s="7">
        <v>55.33</v>
      </c>
      <c r="C4021" s="7">
        <v>56.45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1.020242183264052</v>
      </c>
      <c r="H4021" s="5">
        <f t="shared" si="444"/>
        <v>1.020242183264052</v>
      </c>
      <c r="I4021" s="10">
        <f t="shared" si="445"/>
        <v>1.0154220215352554</v>
      </c>
      <c r="J4021" s="10">
        <f t="shared" si="446"/>
        <v>1.0077110107676277</v>
      </c>
    </row>
    <row r="4022" spans="1:10" x14ac:dyDescent="0.3">
      <c r="A4022" s="6">
        <v>45094.5</v>
      </c>
      <c r="B4022" s="7">
        <v>70.63</v>
      </c>
      <c r="C4022" s="7">
        <v>72.069999999999993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1.0203879371371938</v>
      </c>
      <c r="H4022" s="5">
        <f t="shared" si="444"/>
        <v>1.0203879371371938</v>
      </c>
      <c r="I4022" s="10">
        <f t="shared" si="445"/>
        <v>1.0154220215352554</v>
      </c>
      <c r="J4022" s="10">
        <f t="shared" si="446"/>
        <v>1.0077110107676277</v>
      </c>
    </row>
    <row r="4023" spans="1:10" x14ac:dyDescent="0.3">
      <c r="A4023" s="6">
        <v>45094.541666666664</v>
      </c>
      <c r="B4023" s="7">
        <v>70.63</v>
      </c>
      <c r="C4023" s="7">
        <v>72.069999999999993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1.0203879371371938</v>
      </c>
      <c r="H4023" s="5">
        <f t="shared" si="444"/>
        <v>1.0203879371371938</v>
      </c>
      <c r="I4023" s="10">
        <f t="shared" si="445"/>
        <v>1.0154220215352554</v>
      </c>
      <c r="J4023" s="10">
        <f t="shared" si="446"/>
        <v>1.0077110107676277</v>
      </c>
    </row>
    <row r="4024" spans="1:10" x14ac:dyDescent="0.3">
      <c r="A4024" s="6">
        <v>45094.583333333336</v>
      </c>
      <c r="B4024" s="7">
        <v>52.97</v>
      </c>
      <c r="C4024" s="7">
        <v>54.05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1.0203888993770058</v>
      </c>
      <c r="H4024" s="5">
        <f t="shared" si="444"/>
        <v>1.0203888993770058</v>
      </c>
      <c r="I4024" s="10">
        <f t="shared" si="445"/>
        <v>1.0154220215352554</v>
      </c>
      <c r="J4024" s="10">
        <f t="shared" si="446"/>
        <v>1.0077110107676277</v>
      </c>
    </row>
    <row r="4025" spans="1:10" x14ac:dyDescent="0.3">
      <c r="A4025" s="6">
        <v>45094.625</v>
      </c>
      <c r="B4025" s="7">
        <v>0</v>
      </c>
      <c r="C4025" s="7">
        <v>0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</v>
      </c>
      <c r="H4025" s="5">
        <f t="shared" si="444"/>
        <v>1</v>
      </c>
      <c r="I4025" s="10">
        <f t="shared" si="445"/>
        <v>1</v>
      </c>
      <c r="J4025" s="10">
        <f t="shared" si="446"/>
        <v>1</v>
      </c>
    </row>
    <row r="4026" spans="1:10" x14ac:dyDescent="0.3">
      <c r="A4026" s="6">
        <v>45094.666666666664</v>
      </c>
      <c r="B4026" s="7">
        <v>0</v>
      </c>
      <c r="C4026" s="7">
        <v>0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</v>
      </c>
      <c r="H4026" s="5">
        <f t="shared" si="444"/>
        <v>1</v>
      </c>
      <c r="I4026" s="10">
        <f t="shared" si="445"/>
        <v>1</v>
      </c>
      <c r="J4026" s="10">
        <f t="shared" si="446"/>
        <v>1</v>
      </c>
    </row>
    <row r="4027" spans="1:10" x14ac:dyDescent="0.3">
      <c r="A4027" s="6">
        <v>45094.708333333336</v>
      </c>
      <c r="B4027" s="7">
        <v>10.7</v>
      </c>
      <c r="C4027" s="7">
        <v>10.92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1.0205607476635514</v>
      </c>
      <c r="H4027" s="5">
        <f t="shared" si="444"/>
        <v>1.0205607476635514</v>
      </c>
      <c r="I4027" s="10">
        <f t="shared" si="445"/>
        <v>1.0154220215352554</v>
      </c>
      <c r="J4027" s="10">
        <f t="shared" si="446"/>
        <v>1.0077110107676277</v>
      </c>
    </row>
    <row r="4028" spans="1:10" x14ac:dyDescent="0.3">
      <c r="A4028" s="6">
        <v>45094.75</v>
      </c>
      <c r="B4028" s="7">
        <v>132.72999999999999</v>
      </c>
      <c r="C4028" s="7">
        <v>135.44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1.0204173886837942</v>
      </c>
      <c r="H4028" s="5">
        <f t="shared" si="444"/>
        <v>1.0204173886837942</v>
      </c>
      <c r="I4028" s="10">
        <f t="shared" si="445"/>
        <v>1.0154220215352554</v>
      </c>
      <c r="J4028" s="10">
        <f t="shared" si="446"/>
        <v>1.0077110107676277</v>
      </c>
    </row>
    <row r="4029" spans="1:10" x14ac:dyDescent="0.3">
      <c r="A4029" s="6">
        <v>45094.791666666664</v>
      </c>
      <c r="B4029" s="7">
        <v>152.09</v>
      </c>
      <c r="C4029" s="7">
        <v>150.88999999999999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0.99210993490696286</v>
      </c>
      <c r="H4029" s="5">
        <f t="shared" si="444"/>
        <v>0.99210993490696286</v>
      </c>
      <c r="I4029" s="10">
        <f t="shared" si="445"/>
        <v>0.99210993490696286</v>
      </c>
      <c r="J4029" s="10">
        <f t="shared" si="446"/>
        <v>0.99210993490696286</v>
      </c>
    </row>
    <row r="4030" spans="1:10" x14ac:dyDescent="0.3">
      <c r="A4030" s="6">
        <v>45094.833333333336</v>
      </c>
      <c r="B4030" s="7">
        <v>144.47</v>
      </c>
      <c r="C4030" s="7">
        <v>143.33000000000001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0.99210908839205381</v>
      </c>
      <c r="H4030" s="5">
        <f t="shared" si="444"/>
        <v>0.99210908839205381</v>
      </c>
      <c r="I4030" s="10">
        <f t="shared" si="445"/>
        <v>0.99210908839205381</v>
      </c>
      <c r="J4030" s="10">
        <f t="shared" si="446"/>
        <v>0.99210908839205381</v>
      </c>
    </row>
    <row r="4031" spans="1:10" x14ac:dyDescent="0.3">
      <c r="A4031" s="6">
        <v>45094.875</v>
      </c>
      <c r="B4031" s="7">
        <v>140.12</v>
      </c>
      <c r="C4031" s="7">
        <v>139.02000000000001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0.99214958606908366</v>
      </c>
      <c r="H4031" s="5">
        <f t="shared" si="444"/>
        <v>0.99214958606908366</v>
      </c>
      <c r="I4031" s="10">
        <f t="shared" si="445"/>
        <v>0.99214958606908366</v>
      </c>
      <c r="J4031" s="10">
        <f t="shared" si="446"/>
        <v>0.99214958606908366</v>
      </c>
    </row>
    <row r="4032" spans="1:10" x14ac:dyDescent="0.3">
      <c r="A4032" s="6">
        <v>45094.916666666664</v>
      </c>
      <c r="B4032" s="7">
        <v>140.12</v>
      </c>
      <c r="C4032" s="7">
        <v>139.02000000000001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0.99214958606908366</v>
      </c>
      <c r="H4032" s="5">
        <f t="shared" si="444"/>
        <v>0.99214958606908366</v>
      </c>
      <c r="I4032" s="10">
        <f t="shared" si="445"/>
        <v>0.99214958606908366</v>
      </c>
      <c r="J4032" s="10">
        <f t="shared" si="446"/>
        <v>0.99214958606908366</v>
      </c>
    </row>
    <row r="4033" spans="1:10" x14ac:dyDescent="0.3">
      <c r="A4033" s="6">
        <v>45094.958333333336</v>
      </c>
      <c r="B4033" s="7">
        <v>140.12</v>
      </c>
      <c r="C4033" s="7">
        <v>139.02000000000001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0.99214958606908366</v>
      </c>
      <c r="H4033" s="5">
        <f t="shared" si="444"/>
        <v>0.99214958606908366</v>
      </c>
      <c r="I4033" s="10">
        <f t="shared" si="445"/>
        <v>0.99214958606908366</v>
      </c>
      <c r="J4033" s="10">
        <f t="shared" si="446"/>
        <v>0.99214958606908366</v>
      </c>
    </row>
    <row r="4034" spans="1:10" x14ac:dyDescent="0.3">
      <c r="A4034" s="6">
        <v>45095</v>
      </c>
      <c r="B4034" s="7">
        <v>140.12</v>
      </c>
      <c r="C4034" s="7">
        <v>139.02000000000001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0.99214958606908366</v>
      </c>
      <c r="H4034" s="5">
        <f t="shared" si="444"/>
        <v>0.99214958606908366</v>
      </c>
      <c r="I4034" s="10">
        <f t="shared" si="445"/>
        <v>0.99214958606908366</v>
      </c>
      <c r="J4034" s="10">
        <f t="shared" si="446"/>
        <v>0.99214958606908366</v>
      </c>
    </row>
    <row r="4035" spans="1:10" x14ac:dyDescent="0.3">
      <c r="A4035" s="6">
        <v>45095.041666666664</v>
      </c>
      <c r="B4035" s="7">
        <v>117.1</v>
      </c>
      <c r="C4035" s="7">
        <v>115.66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0.98770281810418448</v>
      </c>
      <c r="H4035" s="5">
        <f t="shared" ref="H4035:H4098" si="451">MIN(MAX(G4035,$L$12),$M$12)</f>
        <v>0.98770281810418448</v>
      </c>
      <c r="I4035" s="10">
        <f t="shared" ref="I4035:I4098" si="452">MIN(MAX(H4035,$L$10),$M$10)</f>
        <v>0.98770281810418448</v>
      </c>
      <c r="J4035" s="10">
        <f t="shared" ref="J4035:J4098" si="453">MIN(MAX(I4035,$L$8),$M$8)</f>
        <v>0.98770281810418448</v>
      </c>
    </row>
    <row r="4036" spans="1:10" x14ac:dyDescent="0.3">
      <c r="A4036" s="6">
        <v>45095.083333333336</v>
      </c>
      <c r="B4036" s="7">
        <v>112.35</v>
      </c>
      <c r="C4036" s="7">
        <v>110.97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0.98771695594125508</v>
      </c>
      <c r="H4036" s="5">
        <f t="shared" si="451"/>
        <v>0.98771695594125508</v>
      </c>
      <c r="I4036" s="10">
        <f t="shared" si="452"/>
        <v>0.98771695594125508</v>
      </c>
      <c r="J4036" s="10">
        <f t="shared" si="453"/>
        <v>0.98771695594125508</v>
      </c>
    </row>
    <row r="4037" spans="1:10" x14ac:dyDescent="0.3">
      <c r="A4037" s="6">
        <v>45095.125</v>
      </c>
      <c r="B4037" s="7">
        <v>111.86</v>
      </c>
      <c r="C4037" s="7">
        <v>110.49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0.98775254782764166</v>
      </c>
      <c r="H4037" s="5">
        <f t="shared" si="451"/>
        <v>0.98775254782764166</v>
      </c>
      <c r="I4037" s="10">
        <f t="shared" si="452"/>
        <v>0.98775254782764166</v>
      </c>
      <c r="J4037" s="10">
        <f t="shared" si="453"/>
        <v>0.98775254782764166</v>
      </c>
    </row>
    <row r="4038" spans="1:10" x14ac:dyDescent="0.3">
      <c r="A4038" s="6">
        <v>45095.166666666664</v>
      </c>
      <c r="B4038" s="7">
        <v>111.86</v>
      </c>
      <c r="C4038" s="7">
        <v>110.49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0.98775254782764166</v>
      </c>
      <c r="H4038" s="5">
        <f t="shared" si="451"/>
        <v>0.98775254782764166</v>
      </c>
      <c r="I4038" s="10">
        <f t="shared" si="452"/>
        <v>0.98775254782764166</v>
      </c>
      <c r="J4038" s="10">
        <f t="shared" si="453"/>
        <v>0.98775254782764166</v>
      </c>
    </row>
    <row r="4039" spans="1:10" x14ac:dyDescent="0.3">
      <c r="A4039" s="6">
        <v>45095.208333333336</v>
      </c>
      <c r="B4039" s="7">
        <v>111.86</v>
      </c>
      <c r="C4039" s="7">
        <v>110.49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0.98775254782764166</v>
      </c>
      <c r="H4039" s="5">
        <f t="shared" si="451"/>
        <v>0.98775254782764166</v>
      </c>
      <c r="I4039" s="10">
        <f t="shared" si="452"/>
        <v>0.98775254782764166</v>
      </c>
      <c r="J4039" s="10">
        <f t="shared" si="453"/>
        <v>0.98775254782764166</v>
      </c>
    </row>
    <row r="4040" spans="1:10" x14ac:dyDescent="0.3">
      <c r="A4040" s="6">
        <v>45095.25</v>
      </c>
      <c r="B4040" s="7">
        <v>111.86</v>
      </c>
      <c r="C4040" s="7">
        <v>110.49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0.98775254782764166</v>
      </c>
      <c r="H4040" s="5">
        <f t="shared" si="451"/>
        <v>0.98775254782764166</v>
      </c>
      <c r="I4040" s="10">
        <f t="shared" si="452"/>
        <v>0.98775254782764166</v>
      </c>
      <c r="J4040" s="10">
        <f t="shared" si="453"/>
        <v>0.98775254782764166</v>
      </c>
    </row>
    <row r="4041" spans="1:10" x14ac:dyDescent="0.3">
      <c r="A4041" s="6">
        <v>45095.291666666664</v>
      </c>
      <c r="B4041" s="7">
        <v>112.68</v>
      </c>
      <c r="C4041" s="7">
        <v>111.31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0.98784167554135605</v>
      </c>
      <c r="H4041" s="5">
        <f t="shared" si="451"/>
        <v>0.98784167554135605</v>
      </c>
      <c r="I4041" s="10">
        <f t="shared" si="452"/>
        <v>0.98784167554135605</v>
      </c>
      <c r="J4041" s="10">
        <f t="shared" si="453"/>
        <v>0.98784167554135605</v>
      </c>
    </row>
    <row r="4042" spans="1:10" x14ac:dyDescent="0.3">
      <c r="A4042" s="6">
        <v>45095.333333333336</v>
      </c>
      <c r="B4042" s="7">
        <v>115.36</v>
      </c>
      <c r="C4042" s="7">
        <v>113.94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0.98769070735090148</v>
      </c>
      <c r="H4042" s="5">
        <f t="shared" si="451"/>
        <v>0.98769070735090148</v>
      </c>
      <c r="I4042" s="10">
        <f t="shared" si="452"/>
        <v>0.98769070735090148</v>
      </c>
      <c r="J4042" s="10">
        <f t="shared" si="453"/>
        <v>0.98769070735090148</v>
      </c>
    </row>
    <row r="4043" spans="1:10" x14ac:dyDescent="0.3">
      <c r="A4043" s="6">
        <v>45095.375</v>
      </c>
      <c r="B4043" s="7">
        <v>43.36</v>
      </c>
      <c r="C4043" s="7">
        <v>43.84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1.0110701107011071</v>
      </c>
      <c r="H4043" s="5">
        <f t="shared" si="451"/>
        <v>1.0110701107011071</v>
      </c>
      <c r="I4043" s="10">
        <f t="shared" si="452"/>
        <v>1.0110701107011071</v>
      </c>
      <c r="J4043" s="10">
        <f t="shared" si="453"/>
        <v>1.0077110107676277</v>
      </c>
    </row>
    <row r="4044" spans="1:10" x14ac:dyDescent="0.3">
      <c r="A4044" s="6">
        <v>45095.416666666664</v>
      </c>
      <c r="B4044" s="7">
        <v>35.1</v>
      </c>
      <c r="C4044" s="7">
        <v>27.66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0.78803418803418801</v>
      </c>
      <c r="H4044" s="5">
        <f t="shared" si="451"/>
        <v>0.96144494616186171</v>
      </c>
      <c r="I4044" s="10">
        <f t="shared" si="452"/>
        <v>0.96915595692948941</v>
      </c>
      <c r="J4044" s="10">
        <f t="shared" si="453"/>
        <v>0.97686696769711712</v>
      </c>
    </row>
    <row r="4045" spans="1:10" x14ac:dyDescent="0.3">
      <c r="A4045" s="6">
        <v>45095.458333333336</v>
      </c>
      <c r="B4045" s="7">
        <v>0</v>
      </c>
      <c r="C4045" s="7">
        <v>0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</v>
      </c>
      <c r="H4045" s="5">
        <f t="shared" si="451"/>
        <v>1</v>
      </c>
      <c r="I4045" s="10">
        <f t="shared" si="452"/>
        <v>1</v>
      </c>
      <c r="J4045" s="10">
        <f t="shared" si="453"/>
        <v>1</v>
      </c>
    </row>
    <row r="4046" spans="1:10" x14ac:dyDescent="0.3">
      <c r="A4046" s="6">
        <v>45095.5</v>
      </c>
      <c r="B4046" s="7">
        <v>0</v>
      </c>
      <c r="C4046" s="7">
        <v>0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</v>
      </c>
      <c r="H4046" s="5">
        <f t="shared" si="451"/>
        <v>1</v>
      </c>
      <c r="I4046" s="10">
        <f t="shared" si="452"/>
        <v>1</v>
      </c>
      <c r="J4046" s="10">
        <f t="shared" si="453"/>
        <v>1</v>
      </c>
    </row>
    <row r="4047" spans="1:10" x14ac:dyDescent="0.3">
      <c r="A4047" s="6">
        <v>45095.541666666664</v>
      </c>
      <c r="B4047" s="7">
        <v>0</v>
      </c>
      <c r="C4047" s="7">
        <v>0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</v>
      </c>
      <c r="H4047" s="5">
        <f t="shared" si="451"/>
        <v>1</v>
      </c>
      <c r="I4047" s="10">
        <f t="shared" si="452"/>
        <v>1</v>
      </c>
      <c r="J4047" s="10">
        <f t="shared" si="453"/>
        <v>1</v>
      </c>
    </row>
    <row r="4048" spans="1:10" x14ac:dyDescent="0.3">
      <c r="A4048" s="6">
        <v>45095.583333333336</v>
      </c>
      <c r="B4048" s="7">
        <v>0</v>
      </c>
      <c r="C4048" s="7">
        <v>0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</v>
      </c>
      <c r="H4048" s="5">
        <f t="shared" si="451"/>
        <v>1</v>
      </c>
      <c r="I4048" s="10">
        <f t="shared" si="452"/>
        <v>1</v>
      </c>
      <c r="J4048" s="10">
        <f t="shared" si="453"/>
        <v>1</v>
      </c>
    </row>
    <row r="4049" spans="1:10" x14ac:dyDescent="0.3">
      <c r="A4049" s="6">
        <v>45095.625</v>
      </c>
      <c r="B4049" s="7">
        <v>0</v>
      </c>
      <c r="C4049" s="7">
        <v>0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</v>
      </c>
      <c r="H4049" s="5">
        <f t="shared" si="451"/>
        <v>1</v>
      </c>
      <c r="I4049" s="10">
        <f t="shared" si="452"/>
        <v>1</v>
      </c>
      <c r="J4049" s="10">
        <f t="shared" si="453"/>
        <v>1</v>
      </c>
    </row>
    <row r="4050" spans="1:10" x14ac:dyDescent="0.3">
      <c r="A4050" s="6">
        <v>45095.666666666664</v>
      </c>
      <c r="B4050" s="7">
        <v>0</v>
      </c>
      <c r="C4050" s="7">
        <v>0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</v>
      </c>
      <c r="H4050" s="5">
        <f t="shared" si="451"/>
        <v>1</v>
      </c>
      <c r="I4050" s="10">
        <f t="shared" si="452"/>
        <v>1</v>
      </c>
      <c r="J4050" s="10">
        <f t="shared" si="453"/>
        <v>1</v>
      </c>
    </row>
    <row r="4051" spans="1:10" x14ac:dyDescent="0.3">
      <c r="A4051" s="6">
        <v>45095.708333333336</v>
      </c>
      <c r="B4051" s="7">
        <v>107.43</v>
      </c>
      <c r="C4051" s="7">
        <v>108.63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1.0111700642278691</v>
      </c>
      <c r="H4051" s="5">
        <f t="shared" si="451"/>
        <v>1.0111700642278691</v>
      </c>
      <c r="I4051" s="10">
        <f t="shared" si="452"/>
        <v>1.0111700642278691</v>
      </c>
      <c r="J4051" s="10">
        <f t="shared" si="453"/>
        <v>1.0077110107676277</v>
      </c>
    </row>
    <row r="4052" spans="1:10" x14ac:dyDescent="0.3">
      <c r="A4052" s="6">
        <v>45095.75</v>
      </c>
      <c r="B4052" s="7">
        <v>134.22999999999999</v>
      </c>
      <c r="C4052" s="7">
        <v>135.72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1.0111003501452731</v>
      </c>
      <c r="H4052" s="5">
        <f t="shared" si="451"/>
        <v>1.0111003501452731</v>
      </c>
      <c r="I4052" s="10">
        <f t="shared" si="452"/>
        <v>1.0111003501452731</v>
      </c>
      <c r="J4052" s="10">
        <f t="shared" si="453"/>
        <v>1.0077110107676277</v>
      </c>
    </row>
    <row r="4053" spans="1:10" x14ac:dyDescent="0.3">
      <c r="A4053" s="6">
        <v>45095.791666666664</v>
      </c>
      <c r="B4053" s="7">
        <v>148.69999999999999</v>
      </c>
      <c r="C4053" s="7">
        <v>147.68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0.99314055144586433</v>
      </c>
      <c r="H4053" s="5">
        <f t="shared" si="451"/>
        <v>0.99314055144586433</v>
      </c>
      <c r="I4053" s="10">
        <f t="shared" si="452"/>
        <v>0.99314055144586433</v>
      </c>
      <c r="J4053" s="10">
        <f t="shared" si="453"/>
        <v>0.99314055144586433</v>
      </c>
    </row>
    <row r="4054" spans="1:10" x14ac:dyDescent="0.3">
      <c r="A4054" s="6">
        <v>45095.833333333336</v>
      </c>
      <c r="B4054" s="7">
        <v>139.58000000000001</v>
      </c>
      <c r="C4054" s="7">
        <v>138.63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0.99319386731623427</v>
      </c>
      <c r="H4054" s="5">
        <f t="shared" si="451"/>
        <v>0.99319386731623427</v>
      </c>
      <c r="I4054" s="10">
        <f t="shared" si="452"/>
        <v>0.99319386731623427</v>
      </c>
      <c r="J4054" s="10">
        <f t="shared" si="453"/>
        <v>0.99319386731623427</v>
      </c>
    </row>
    <row r="4055" spans="1:10" x14ac:dyDescent="0.3">
      <c r="A4055" s="6">
        <v>45095.875</v>
      </c>
      <c r="B4055" s="7">
        <v>141.59</v>
      </c>
      <c r="C4055" s="7">
        <v>140.63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0.99321986015961572</v>
      </c>
      <c r="H4055" s="5">
        <f t="shared" si="451"/>
        <v>0.99321986015961572</v>
      </c>
      <c r="I4055" s="10">
        <f t="shared" si="452"/>
        <v>0.99321986015961572</v>
      </c>
      <c r="J4055" s="10">
        <f t="shared" si="453"/>
        <v>0.99321986015961572</v>
      </c>
    </row>
    <row r="4056" spans="1:10" x14ac:dyDescent="0.3">
      <c r="A4056" s="6">
        <v>45095.916666666664</v>
      </c>
      <c r="B4056" s="7">
        <v>141.59</v>
      </c>
      <c r="C4056" s="7">
        <v>140.63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0.99321986015961572</v>
      </c>
      <c r="H4056" s="5">
        <f t="shared" si="451"/>
        <v>0.99321986015961572</v>
      </c>
      <c r="I4056" s="10">
        <f t="shared" si="452"/>
        <v>0.99321986015961572</v>
      </c>
      <c r="J4056" s="10">
        <f t="shared" si="453"/>
        <v>0.99321986015961572</v>
      </c>
    </row>
    <row r="4057" spans="1:10" x14ac:dyDescent="0.3">
      <c r="A4057" s="6">
        <v>45095.958333333336</v>
      </c>
      <c r="B4057" s="7">
        <v>139.58000000000001</v>
      </c>
      <c r="C4057" s="7">
        <v>138.63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0.99319386731623427</v>
      </c>
      <c r="H4057" s="5">
        <f t="shared" si="451"/>
        <v>0.99319386731623427</v>
      </c>
      <c r="I4057" s="10">
        <f t="shared" si="452"/>
        <v>0.99319386731623427</v>
      </c>
      <c r="J4057" s="10">
        <f t="shared" si="453"/>
        <v>0.99319386731623427</v>
      </c>
    </row>
    <row r="4058" spans="1:10" x14ac:dyDescent="0.3">
      <c r="A4058" s="6">
        <v>45096</v>
      </c>
      <c r="B4058" s="7">
        <v>139.58000000000001</v>
      </c>
      <c r="C4058" s="7">
        <v>138.63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0.99319386731623427</v>
      </c>
      <c r="H4058" s="5">
        <f t="shared" si="451"/>
        <v>0.99319386731623427</v>
      </c>
      <c r="I4058" s="10">
        <f t="shared" si="452"/>
        <v>0.99319386731623427</v>
      </c>
      <c r="J4058" s="10">
        <f t="shared" si="453"/>
        <v>0.99319386731623427</v>
      </c>
    </row>
    <row r="4059" spans="1:10" x14ac:dyDescent="0.3">
      <c r="A4059" s="6">
        <v>45096.041666666664</v>
      </c>
      <c r="B4059" s="7">
        <v>152.97</v>
      </c>
      <c r="C4059" s="7">
        <v>152.88999999999999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0.9994770216382296</v>
      </c>
      <c r="H4059" s="5">
        <f t="shared" si="451"/>
        <v>0.9994770216382296</v>
      </c>
      <c r="I4059" s="10">
        <f t="shared" si="452"/>
        <v>0.9994770216382296</v>
      </c>
      <c r="J4059" s="10">
        <f t="shared" si="453"/>
        <v>0.9994770216382296</v>
      </c>
    </row>
    <row r="4060" spans="1:10" x14ac:dyDescent="0.3">
      <c r="A4060" s="6">
        <v>45096.083333333336</v>
      </c>
      <c r="B4060" s="7">
        <v>151.25</v>
      </c>
      <c r="C4060" s="7">
        <v>151.16999999999999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0.99947107438016525</v>
      </c>
      <c r="H4060" s="5">
        <f t="shared" si="451"/>
        <v>0.99947107438016525</v>
      </c>
      <c r="I4060" s="10">
        <f t="shared" si="452"/>
        <v>0.99947107438016525</v>
      </c>
      <c r="J4060" s="10">
        <f t="shared" si="453"/>
        <v>0.99947107438016525</v>
      </c>
    </row>
    <row r="4061" spans="1:10" x14ac:dyDescent="0.3">
      <c r="A4061" s="6">
        <v>45096.125</v>
      </c>
      <c r="B4061" s="7">
        <v>138.82</v>
      </c>
      <c r="C4061" s="7">
        <v>138.75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0.99949574989194645</v>
      </c>
      <c r="H4061" s="5">
        <f t="shared" si="451"/>
        <v>0.99949574989194645</v>
      </c>
      <c r="I4061" s="10">
        <f t="shared" si="452"/>
        <v>0.99949574989194645</v>
      </c>
      <c r="J4061" s="10">
        <f t="shared" si="453"/>
        <v>0.99949574989194645</v>
      </c>
    </row>
    <row r="4062" spans="1:10" x14ac:dyDescent="0.3">
      <c r="A4062" s="6">
        <v>45096.166666666664</v>
      </c>
      <c r="B4062" s="7">
        <v>131.94999999999999</v>
      </c>
      <c r="C4062" s="7">
        <v>131.88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0.99946949602122026</v>
      </c>
      <c r="H4062" s="5">
        <f t="shared" si="451"/>
        <v>0.99946949602122026</v>
      </c>
      <c r="I4062" s="10">
        <f t="shared" si="452"/>
        <v>0.99946949602122026</v>
      </c>
      <c r="J4062" s="10">
        <f t="shared" si="453"/>
        <v>0.99946949602122026</v>
      </c>
    </row>
    <row r="4063" spans="1:10" x14ac:dyDescent="0.3">
      <c r="A4063" s="6">
        <v>45096.208333333336</v>
      </c>
      <c r="B4063" s="7">
        <v>147.63</v>
      </c>
      <c r="C4063" s="7">
        <v>147.56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0.99952584163110481</v>
      </c>
      <c r="H4063" s="5">
        <f t="shared" si="451"/>
        <v>0.99952584163110481</v>
      </c>
      <c r="I4063" s="10">
        <f t="shared" si="452"/>
        <v>0.99952584163110481</v>
      </c>
      <c r="J4063" s="10">
        <f t="shared" si="453"/>
        <v>0.99952584163110481</v>
      </c>
    </row>
    <row r="4064" spans="1:10" x14ac:dyDescent="0.3">
      <c r="A4064" s="6">
        <v>45096.25</v>
      </c>
      <c r="B4064" s="7">
        <v>150.30000000000001</v>
      </c>
      <c r="C4064" s="7">
        <v>150.22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0.99946773120425803</v>
      </c>
      <c r="H4064" s="5">
        <f t="shared" si="451"/>
        <v>0.99946773120425803</v>
      </c>
      <c r="I4064" s="10">
        <f t="shared" si="452"/>
        <v>0.99946773120425803</v>
      </c>
      <c r="J4064" s="10">
        <f t="shared" si="453"/>
        <v>0.99946773120425803</v>
      </c>
    </row>
    <row r="4065" spans="1:10" x14ac:dyDescent="0.3">
      <c r="A4065" s="6">
        <v>45096.291666666664</v>
      </c>
      <c r="B4065" s="7">
        <v>154.94999999999999</v>
      </c>
      <c r="C4065" s="7">
        <v>154.87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0.99948370442078105</v>
      </c>
      <c r="H4065" s="5">
        <f t="shared" si="451"/>
        <v>0.99948370442078105</v>
      </c>
      <c r="I4065" s="10">
        <f t="shared" si="452"/>
        <v>0.99948370442078105</v>
      </c>
      <c r="J4065" s="10">
        <f t="shared" si="453"/>
        <v>0.99948370442078105</v>
      </c>
    </row>
    <row r="4066" spans="1:10" x14ac:dyDescent="0.3">
      <c r="A4066" s="6">
        <v>45096.333333333336</v>
      </c>
      <c r="B4066" s="7">
        <v>154.94999999999999</v>
      </c>
      <c r="C4066" s="7">
        <v>154.87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0.99948370442078105</v>
      </c>
      <c r="H4066" s="5">
        <f t="shared" si="451"/>
        <v>0.99948370442078105</v>
      </c>
      <c r="I4066" s="10">
        <f t="shared" si="452"/>
        <v>0.99948370442078105</v>
      </c>
      <c r="J4066" s="10">
        <f t="shared" si="453"/>
        <v>0.99948370442078105</v>
      </c>
    </row>
    <row r="4067" spans="1:10" x14ac:dyDescent="0.3">
      <c r="A4067" s="6">
        <v>45096.375</v>
      </c>
      <c r="B4067" s="7">
        <v>145.94999999999999</v>
      </c>
      <c r="C4067" s="7">
        <v>149.28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1.0228160328879754</v>
      </c>
      <c r="H4067" s="5">
        <f t="shared" si="451"/>
        <v>1.0228160328879754</v>
      </c>
      <c r="I4067" s="10">
        <f t="shared" si="452"/>
        <v>1.0154220215352554</v>
      </c>
      <c r="J4067" s="10">
        <f t="shared" si="453"/>
        <v>1.0077110107676277</v>
      </c>
    </row>
    <row r="4068" spans="1:10" x14ac:dyDescent="0.3">
      <c r="A4068" s="6">
        <v>45096.416666666664</v>
      </c>
      <c r="B4068" s="7">
        <v>135.54</v>
      </c>
      <c r="C4068" s="7">
        <v>138.63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1.022797698096503</v>
      </c>
      <c r="H4068" s="5">
        <f t="shared" si="451"/>
        <v>1.022797698096503</v>
      </c>
      <c r="I4068" s="10">
        <f t="shared" si="452"/>
        <v>1.0154220215352554</v>
      </c>
      <c r="J4068" s="10">
        <f t="shared" si="453"/>
        <v>1.0077110107676277</v>
      </c>
    </row>
    <row r="4069" spans="1:10" x14ac:dyDescent="0.3">
      <c r="A4069" s="6">
        <v>45096.458333333336</v>
      </c>
      <c r="B4069" s="7">
        <v>104.29</v>
      </c>
      <c r="C4069" s="7">
        <v>106.67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1.0228209799597276</v>
      </c>
      <c r="H4069" s="5">
        <f t="shared" si="451"/>
        <v>1.0228209799597276</v>
      </c>
      <c r="I4069" s="10">
        <f t="shared" si="452"/>
        <v>1.0154220215352554</v>
      </c>
      <c r="J4069" s="10">
        <f t="shared" si="453"/>
        <v>1.0077110107676277</v>
      </c>
    </row>
    <row r="4070" spans="1:10" x14ac:dyDescent="0.3">
      <c r="A4070" s="6">
        <v>45096.5</v>
      </c>
      <c r="B4070" s="7">
        <v>104.29</v>
      </c>
      <c r="C4070" s="7">
        <v>106.67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1.0228209799597276</v>
      </c>
      <c r="H4070" s="5">
        <f t="shared" si="451"/>
        <v>1.0228209799597276</v>
      </c>
      <c r="I4070" s="10">
        <f t="shared" si="452"/>
        <v>1.0154220215352554</v>
      </c>
      <c r="J4070" s="10">
        <f t="shared" si="453"/>
        <v>1.0077110107676277</v>
      </c>
    </row>
    <row r="4071" spans="1:10" x14ac:dyDescent="0.3">
      <c r="A4071" s="6">
        <v>45096.541666666664</v>
      </c>
      <c r="B4071" s="7">
        <v>104.29</v>
      </c>
      <c r="C4071" s="7">
        <v>106.67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1.0228209799597276</v>
      </c>
      <c r="H4071" s="5">
        <f t="shared" si="451"/>
        <v>1.0228209799597276</v>
      </c>
      <c r="I4071" s="10">
        <f t="shared" si="452"/>
        <v>1.0154220215352554</v>
      </c>
      <c r="J4071" s="10">
        <f t="shared" si="453"/>
        <v>1.0077110107676277</v>
      </c>
    </row>
    <row r="4072" spans="1:10" x14ac:dyDescent="0.3">
      <c r="A4072" s="6">
        <v>45096.583333333336</v>
      </c>
      <c r="B4072" s="7">
        <v>98.22</v>
      </c>
      <c r="C4072" s="7">
        <v>100.46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1.0228059458358787</v>
      </c>
      <c r="H4072" s="5">
        <f t="shared" si="451"/>
        <v>1.0228059458358787</v>
      </c>
      <c r="I4072" s="10">
        <f t="shared" si="452"/>
        <v>1.0154220215352554</v>
      </c>
      <c r="J4072" s="10">
        <f t="shared" si="453"/>
        <v>1.0077110107676277</v>
      </c>
    </row>
    <row r="4073" spans="1:10" x14ac:dyDescent="0.3">
      <c r="A4073" s="6">
        <v>45096.625</v>
      </c>
      <c r="B4073" s="7">
        <v>80.760000000000005</v>
      </c>
      <c r="C4073" s="7">
        <v>82.6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1.0227835562159484</v>
      </c>
      <c r="H4073" s="5">
        <f t="shared" si="451"/>
        <v>1.0227835562159484</v>
      </c>
      <c r="I4073" s="10">
        <f t="shared" si="452"/>
        <v>1.0154220215352554</v>
      </c>
      <c r="J4073" s="10">
        <f t="shared" si="453"/>
        <v>1.0077110107676277</v>
      </c>
    </row>
    <row r="4074" spans="1:10" x14ac:dyDescent="0.3">
      <c r="A4074" s="6">
        <v>45096.666666666664</v>
      </c>
      <c r="B4074" s="7">
        <v>80.97</v>
      </c>
      <c r="C4074" s="7">
        <v>82.82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1.0228479683833518</v>
      </c>
      <c r="H4074" s="5">
        <f t="shared" si="451"/>
        <v>1.0228479683833518</v>
      </c>
      <c r="I4074" s="10">
        <f t="shared" si="452"/>
        <v>1.0154220215352554</v>
      </c>
      <c r="J4074" s="10">
        <f t="shared" si="453"/>
        <v>1.0077110107676277</v>
      </c>
    </row>
    <row r="4075" spans="1:10" x14ac:dyDescent="0.3">
      <c r="A4075" s="6">
        <v>45096.708333333336</v>
      </c>
      <c r="B4075" s="7">
        <v>140.83000000000001</v>
      </c>
      <c r="C4075" s="7">
        <v>144.04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1.022793438897962</v>
      </c>
      <c r="H4075" s="5">
        <f t="shared" si="451"/>
        <v>1.022793438897962</v>
      </c>
      <c r="I4075" s="10">
        <f t="shared" si="452"/>
        <v>1.0154220215352554</v>
      </c>
      <c r="J4075" s="10">
        <f t="shared" si="453"/>
        <v>1.0077110107676277</v>
      </c>
    </row>
    <row r="4076" spans="1:10" x14ac:dyDescent="0.3">
      <c r="A4076" s="6">
        <v>45096.75</v>
      </c>
      <c r="B4076" s="7">
        <v>146.5</v>
      </c>
      <c r="C4076" s="7">
        <v>149.85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1.0228668941979522</v>
      </c>
      <c r="H4076" s="5">
        <f t="shared" si="451"/>
        <v>1.0228668941979522</v>
      </c>
      <c r="I4076" s="10">
        <f t="shared" si="452"/>
        <v>1.0154220215352554</v>
      </c>
      <c r="J4076" s="10">
        <f t="shared" si="453"/>
        <v>1.0077110107676277</v>
      </c>
    </row>
    <row r="4077" spans="1:10" x14ac:dyDescent="0.3">
      <c r="A4077" s="6">
        <v>45096.791666666664</v>
      </c>
      <c r="B4077" s="7">
        <v>175.84</v>
      </c>
      <c r="C4077" s="7">
        <v>174.71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0.99357370336669704</v>
      </c>
      <c r="H4077" s="5">
        <f t="shared" si="451"/>
        <v>0.99357370336669704</v>
      </c>
      <c r="I4077" s="10">
        <f t="shared" si="452"/>
        <v>0.99357370336669704</v>
      </c>
      <c r="J4077" s="10">
        <f t="shared" si="453"/>
        <v>0.99357370336669704</v>
      </c>
    </row>
    <row r="4078" spans="1:10" x14ac:dyDescent="0.3">
      <c r="A4078" s="6">
        <v>45096.833333333336</v>
      </c>
      <c r="B4078" s="7">
        <v>221.14</v>
      </c>
      <c r="C4078" s="7">
        <v>219.72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0.99357872840734385</v>
      </c>
      <c r="H4078" s="5">
        <f t="shared" si="451"/>
        <v>0.99357872840734385</v>
      </c>
      <c r="I4078" s="10">
        <f t="shared" si="452"/>
        <v>0.99357872840734385</v>
      </c>
      <c r="J4078" s="10">
        <f t="shared" si="453"/>
        <v>0.99357872840734385</v>
      </c>
    </row>
    <row r="4079" spans="1:10" x14ac:dyDescent="0.3">
      <c r="A4079" s="6">
        <v>45096.875</v>
      </c>
      <c r="B4079" s="7">
        <v>221.1</v>
      </c>
      <c r="C4079" s="7">
        <v>219.68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0.99357756671189512</v>
      </c>
      <c r="H4079" s="5">
        <f t="shared" si="451"/>
        <v>0.99357756671189512</v>
      </c>
      <c r="I4079" s="10">
        <f t="shared" si="452"/>
        <v>0.99357756671189512</v>
      </c>
      <c r="J4079" s="10">
        <f t="shared" si="453"/>
        <v>0.99357756671189512</v>
      </c>
    </row>
    <row r="4080" spans="1:10" x14ac:dyDescent="0.3">
      <c r="A4080" s="6">
        <v>45096.916666666664</v>
      </c>
      <c r="B4080" s="7">
        <v>173.1</v>
      </c>
      <c r="C4080" s="7">
        <v>171.99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0.99358752166377828</v>
      </c>
      <c r="H4080" s="5">
        <f t="shared" si="451"/>
        <v>0.99358752166377828</v>
      </c>
      <c r="I4080" s="10">
        <f t="shared" si="452"/>
        <v>0.99358752166377828</v>
      </c>
      <c r="J4080" s="10">
        <f t="shared" si="453"/>
        <v>0.99358752166377828</v>
      </c>
    </row>
    <row r="4081" spans="1:10" x14ac:dyDescent="0.3">
      <c r="A4081" s="6">
        <v>45096.958333333336</v>
      </c>
      <c r="B4081" s="7">
        <v>162.59</v>
      </c>
      <c r="C4081" s="7">
        <v>161.54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0.99354203825573517</v>
      </c>
      <c r="H4081" s="5">
        <f t="shared" si="451"/>
        <v>0.99354203825573517</v>
      </c>
      <c r="I4081" s="10">
        <f t="shared" si="452"/>
        <v>0.99354203825573517</v>
      </c>
      <c r="J4081" s="10">
        <f t="shared" si="453"/>
        <v>0.99354203825573517</v>
      </c>
    </row>
    <row r="4082" spans="1:10" x14ac:dyDescent="0.3">
      <c r="A4082" s="6">
        <v>45097</v>
      </c>
      <c r="B4082" s="7">
        <v>158.65</v>
      </c>
      <c r="C4082" s="7">
        <v>157.62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0.99350772139930665</v>
      </c>
      <c r="H4082" s="5">
        <f t="shared" si="451"/>
        <v>0.99350772139930665</v>
      </c>
      <c r="I4082" s="10">
        <f t="shared" si="452"/>
        <v>0.99350772139930665</v>
      </c>
      <c r="J4082" s="10">
        <f t="shared" si="453"/>
        <v>0.99350772139930665</v>
      </c>
    </row>
    <row r="4083" spans="1:10" x14ac:dyDescent="0.3">
      <c r="A4083" s="6">
        <v>45097.041666666664</v>
      </c>
      <c r="B4083" s="7">
        <v>122.8</v>
      </c>
      <c r="C4083" s="7">
        <v>122.74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0.99951140065146582</v>
      </c>
      <c r="H4083" s="5">
        <f t="shared" si="451"/>
        <v>0.99951140065146582</v>
      </c>
      <c r="I4083" s="10">
        <f t="shared" si="452"/>
        <v>0.99951140065146582</v>
      </c>
      <c r="J4083" s="10">
        <f t="shared" si="453"/>
        <v>0.99951140065146582</v>
      </c>
    </row>
    <row r="4084" spans="1:10" x14ac:dyDescent="0.3">
      <c r="A4084" s="6">
        <v>45097.083333333336</v>
      </c>
      <c r="B4084" s="7">
        <v>113.94</v>
      </c>
      <c r="C4084" s="7">
        <v>113.88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0.99947340705634546</v>
      </c>
      <c r="H4084" s="5">
        <f t="shared" si="451"/>
        <v>0.99947340705634546</v>
      </c>
      <c r="I4084" s="10">
        <f t="shared" si="452"/>
        <v>0.99947340705634546</v>
      </c>
      <c r="J4084" s="10">
        <f t="shared" si="453"/>
        <v>0.99947340705634546</v>
      </c>
    </row>
    <row r="4085" spans="1:10" x14ac:dyDescent="0.3">
      <c r="A4085" s="6">
        <v>45097.125</v>
      </c>
      <c r="B4085" s="7">
        <v>119.79</v>
      </c>
      <c r="C4085" s="7">
        <v>119.73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0.99949912346606562</v>
      </c>
      <c r="H4085" s="5">
        <f t="shared" si="451"/>
        <v>0.99949912346606562</v>
      </c>
      <c r="I4085" s="10">
        <f t="shared" si="452"/>
        <v>0.99949912346606562</v>
      </c>
      <c r="J4085" s="10">
        <f t="shared" si="453"/>
        <v>0.99949912346606562</v>
      </c>
    </row>
    <row r="4086" spans="1:10" x14ac:dyDescent="0.3">
      <c r="A4086" s="6">
        <v>45097.166666666664</v>
      </c>
      <c r="B4086" s="7">
        <v>123.44</v>
      </c>
      <c r="C4086" s="7">
        <v>123.38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0.99951393389500975</v>
      </c>
      <c r="H4086" s="5">
        <f t="shared" si="451"/>
        <v>0.99951393389500975</v>
      </c>
      <c r="I4086" s="10">
        <f t="shared" si="452"/>
        <v>0.99951393389500975</v>
      </c>
      <c r="J4086" s="10">
        <f t="shared" si="453"/>
        <v>0.99951393389500975</v>
      </c>
    </row>
    <row r="4087" spans="1:10" x14ac:dyDescent="0.3">
      <c r="A4087" s="6">
        <v>45097.208333333336</v>
      </c>
      <c r="B4087" s="7">
        <v>148.58000000000001</v>
      </c>
      <c r="C4087" s="7">
        <v>148.5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0.999461569524835</v>
      </c>
      <c r="H4087" s="5">
        <f t="shared" si="451"/>
        <v>0.999461569524835</v>
      </c>
      <c r="I4087" s="10">
        <f t="shared" si="452"/>
        <v>0.999461569524835</v>
      </c>
      <c r="J4087" s="10">
        <f t="shared" si="453"/>
        <v>0.999461569524835</v>
      </c>
    </row>
    <row r="4088" spans="1:10" x14ac:dyDescent="0.3">
      <c r="A4088" s="6">
        <v>45097.25</v>
      </c>
      <c r="B4088" s="7">
        <v>148.80000000000001</v>
      </c>
      <c r="C4088" s="7">
        <v>148.72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0.99946236559139778</v>
      </c>
      <c r="H4088" s="5">
        <f t="shared" si="451"/>
        <v>0.99946236559139778</v>
      </c>
      <c r="I4088" s="10">
        <f t="shared" si="452"/>
        <v>0.99946236559139778</v>
      </c>
      <c r="J4088" s="10">
        <f t="shared" si="453"/>
        <v>0.99946236559139778</v>
      </c>
    </row>
    <row r="4089" spans="1:10" x14ac:dyDescent="0.3">
      <c r="A4089" s="6">
        <v>45097.291666666664</v>
      </c>
      <c r="B4089" s="7">
        <v>149.1</v>
      </c>
      <c r="C4089" s="7">
        <v>149.02000000000001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0.99946344735077142</v>
      </c>
      <c r="H4089" s="5">
        <f t="shared" si="451"/>
        <v>0.99946344735077142</v>
      </c>
      <c r="I4089" s="10">
        <f t="shared" si="452"/>
        <v>0.99946344735077142</v>
      </c>
      <c r="J4089" s="10">
        <f t="shared" si="453"/>
        <v>0.99946344735077142</v>
      </c>
    </row>
    <row r="4090" spans="1:10" x14ac:dyDescent="0.3">
      <c r="A4090" s="6">
        <v>45097.333333333336</v>
      </c>
      <c r="B4090" s="7">
        <v>149.47</v>
      </c>
      <c r="C4090" s="7">
        <v>149.38999999999999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0.99946477554024216</v>
      </c>
      <c r="H4090" s="5">
        <f t="shared" si="451"/>
        <v>0.99946477554024216</v>
      </c>
      <c r="I4090" s="10">
        <f t="shared" si="452"/>
        <v>0.99946477554024216</v>
      </c>
      <c r="J4090" s="10">
        <f t="shared" si="453"/>
        <v>0.99946477554024216</v>
      </c>
    </row>
    <row r="4091" spans="1:10" x14ac:dyDescent="0.3">
      <c r="A4091" s="6">
        <v>45097.375</v>
      </c>
      <c r="B4091" s="7">
        <v>124.28</v>
      </c>
      <c r="C4091" s="7">
        <v>126.45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1.0174605728999035</v>
      </c>
      <c r="H4091" s="5">
        <f t="shared" si="451"/>
        <v>1.0174605728999035</v>
      </c>
      <c r="I4091" s="10">
        <f t="shared" si="452"/>
        <v>1.0154220215352554</v>
      </c>
      <c r="J4091" s="10">
        <f t="shared" si="453"/>
        <v>1.0077110107676277</v>
      </c>
    </row>
    <row r="4092" spans="1:10" x14ac:dyDescent="0.3">
      <c r="A4092" s="6">
        <v>45097.416666666664</v>
      </c>
      <c r="B4092" s="7">
        <v>123.02</v>
      </c>
      <c r="C4092" s="7">
        <v>125.16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1.0173955454397658</v>
      </c>
      <c r="H4092" s="5">
        <f t="shared" si="451"/>
        <v>1.0173955454397658</v>
      </c>
      <c r="I4092" s="10">
        <f t="shared" si="452"/>
        <v>1.0154220215352554</v>
      </c>
      <c r="J4092" s="10">
        <f t="shared" si="453"/>
        <v>1.0077110107676277</v>
      </c>
    </row>
    <row r="4093" spans="1:10" x14ac:dyDescent="0.3">
      <c r="A4093" s="6">
        <v>45097.458333333336</v>
      </c>
      <c r="B4093" s="7">
        <v>138.46</v>
      </c>
      <c r="C4093" s="7">
        <v>140.87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1.0174057489527661</v>
      </c>
      <c r="H4093" s="5">
        <f t="shared" si="451"/>
        <v>1.0174057489527661</v>
      </c>
      <c r="I4093" s="10">
        <f t="shared" si="452"/>
        <v>1.0154220215352554</v>
      </c>
      <c r="J4093" s="10">
        <f t="shared" si="453"/>
        <v>1.0077110107676277</v>
      </c>
    </row>
    <row r="4094" spans="1:10" x14ac:dyDescent="0.3">
      <c r="A4094" s="6">
        <v>45097.5</v>
      </c>
      <c r="B4094" s="7">
        <v>119.98</v>
      </c>
      <c r="C4094" s="7">
        <v>122.07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1.0174195699283213</v>
      </c>
      <c r="H4094" s="5">
        <f t="shared" si="451"/>
        <v>1.0174195699283213</v>
      </c>
      <c r="I4094" s="10">
        <f t="shared" si="452"/>
        <v>1.0154220215352554</v>
      </c>
      <c r="J4094" s="10">
        <f t="shared" si="453"/>
        <v>1.0077110107676277</v>
      </c>
    </row>
    <row r="4095" spans="1:10" x14ac:dyDescent="0.3">
      <c r="A4095" s="6">
        <v>45097.541666666664</v>
      </c>
      <c r="B4095" s="7">
        <v>89.76</v>
      </c>
      <c r="C4095" s="7">
        <v>91.32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1.017379679144385</v>
      </c>
      <c r="H4095" s="5">
        <f t="shared" si="451"/>
        <v>1.017379679144385</v>
      </c>
      <c r="I4095" s="10">
        <f t="shared" si="452"/>
        <v>1.0154220215352554</v>
      </c>
      <c r="J4095" s="10">
        <f t="shared" si="453"/>
        <v>1.0077110107676277</v>
      </c>
    </row>
    <row r="4096" spans="1:10" x14ac:dyDescent="0.3">
      <c r="A4096" s="6">
        <v>45097.583333333336</v>
      </c>
      <c r="B4096" s="7">
        <v>88.07</v>
      </c>
      <c r="C4096" s="7">
        <v>89.6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1.0173725445668218</v>
      </c>
      <c r="H4096" s="5">
        <f t="shared" si="451"/>
        <v>1.0173725445668218</v>
      </c>
      <c r="I4096" s="10">
        <f t="shared" si="452"/>
        <v>1.0154220215352554</v>
      </c>
      <c r="J4096" s="10">
        <f t="shared" si="453"/>
        <v>1.0077110107676277</v>
      </c>
    </row>
    <row r="4097" spans="1:10" x14ac:dyDescent="0.3">
      <c r="A4097" s="6">
        <v>45097.625</v>
      </c>
      <c r="B4097" s="7">
        <v>22.02</v>
      </c>
      <c r="C4097" s="7">
        <v>22.4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1.0172570390554041</v>
      </c>
      <c r="H4097" s="5">
        <f t="shared" si="451"/>
        <v>1.0172570390554041</v>
      </c>
      <c r="I4097" s="10">
        <f t="shared" si="452"/>
        <v>1.0154220215352554</v>
      </c>
      <c r="J4097" s="10">
        <f t="shared" si="453"/>
        <v>1.0077110107676277</v>
      </c>
    </row>
    <row r="4098" spans="1:10" x14ac:dyDescent="0.3">
      <c r="A4098" s="6">
        <v>45097.666666666664</v>
      </c>
      <c r="B4098" s="7">
        <v>9.23</v>
      </c>
      <c r="C4098" s="7">
        <v>9.39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1.0173347778981583</v>
      </c>
      <c r="H4098" s="5">
        <f t="shared" si="451"/>
        <v>1.0173347778981583</v>
      </c>
      <c r="I4098" s="10">
        <f t="shared" si="452"/>
        <v>1.0154220215352554</v>
      </c>
      <c r="J4098" s="10">
        <f t="shared" si="453"/>
        <v>1.0077110107676277</v>
      </c>
    </row>
    <row r="4099" spans="1:10" x14ac:dyDescent="0.3">
      <c r="A4099" s="6">
        <v>45097.708333333336</v>
      </c>
      <c r="B4099" s="7">
        <v>138.46</v>
      </c>
      <c r="C4099" s="7">
        <v>140.87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1.0174057489527661</v>
      </c>
      <c r="H4099" s="5">
        <f t="shared" ref="H4099:H4162" si="458">MIN(MAX(G4099,$L$12),$M$12)</f>
        <v>1.0174057489527661</v>
      </c>
      <c r="I4099" s="10">
        <f t="shared" ref="I4099:I4162" si="459">MIN(MAX(H4099,$L$10),$M$10)</f>
        <v>1.0154220215352554</v>
      </c>
      <c r="J4099" s="10">
        <f t="shared" ref="J4099:J4162" si="460">MIN(MAX(I4099,$L$8),$M$8)</f>
        <v>1.0077110107676277</v>
      </c>
    </row>
    <row r="4100" spans="1:10" x14ac:dyDescent="0.3">
      <c r="A4100" s="6">
        <v>45097.75</v>
      </c>
      <c r="B4100" s="7">
        <v>138.46</v>
      </c>
      <c r="C4100" s="7">
        <v>140.87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1.0174057489527661</v>
      </c>
      <c r="H4100" s="5">
        <f t="shared" si="458"/>
        <v>1.0174057489527661</v>
      </c>
      <c r="I4100" s="10">
        <f t="shared" si="459"/>
        <v>1.0154220215352554</v>
      </c>
      <c r="J4100" s="10">
        <f t="shared" si="460"/>
        <v>1.0077110107676277</v>
      </c>
    </row>
    <row r="4101" spans="1:10" x14ac:dyDescent="0.3">
      <c r="A4101" s="6">
        <v>45097.791666666664</v>
      </c>
      <c r="B4101" s="7">
        <v>154.97999999999999</v>
      </c>
      <c r="C4101" s="7">
        <v>154.34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0.99587043489482518</v>
      </c>
      <c r="H4101" s="5">
        <f t="shared" si="458"/>
        <v>0.99587043489482518</v>
      </c>
      <c r="I4101" s="10">
        <f t="shared" si="459"/>
        <v>0.99587043489482518</v>
      </c>
      <c r="J4101" s="10">
        <f t="shared" si="460"/>
        <v>0.99587043489482518</v>
      </c>
    </row>
    <row r="4102" spans="1:10" x14ac:dyDescent="0.3">
      <c r="A4102" s="6">
        <v>45097.833333333336</v>
      </c>
      <c r="B4102" s="7">
        <v>154.97999999999999</v>
      </c>
      <c r="C4102" s="7">
        <v>154.34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0.99587043489482518</v>
      </c>
      <c r="H4102" s="5">
        <f t="shared" si="458"/>
        <v>0.99587043489482518</v>
      </c>
      <c r="I4102" s="10">
        <f t="shared" si="459"/>
        <v>0.99587043489482518</v>
      </c>
      <c r="J4102" s="10">
        <f t="shared" si="460"/>
        <v>0.99587043489482518</v>
      </c>
    </row>
    <row r="4103" spans="1:10" x14ac:dyDescent="0.3">
      <c r="A4103" s="6">
        <v>45097.875</v>
      </c>
      <c r="B4103" s="7">
        <v>153.36000000000001</v>
      </c>
      <c r="C4103" s="7">
        <v>152.72999999999999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0.99589201877934252</v>
      </c>
      <c r="H4103" s="5">
        <f t="shared" si="458"/>
        <v>0.99589201877934252</v>
      </c>
      <c r="I4103" s="10">
        <f t="shared" si="459"/>
        <v>0.99589201877934252</v>
      </c>
      <c r="J4103" s="10">
        <f t="shared" si="460"/>
        <v>0.99589201877934252</v>
      </c>
    </row>
    <row r="4104" spans="1:10" x14ac:dyDescent="0.3">
      <c r="A4104" s="6">
        <v>45097.916666666664</v>
      </c>
      <c r="B4104" s="7">
        <v>148.09</v>
      </c>
      <c r="C4104" s="7">
        <v>147.49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0.99594840975082721</v>
      </c>
      <c r="H4104" s="5">
        <f t="shared" si="458"/>
        <v>0.99594840975082721</v>
      </c>
      <c r="I4104" s="10">
        <f t="shared" si="459"/>
        <v>0.99594840975082721</v>
      </c>
      <c r="J4104" s="10">
        <f t="shared" si="460"/>
        <v>0.99594840975082721</v>
      </c>
    </row>
    <row r="4105" spans="1:10" x14ac:dyDescent="0.3">
      <c r="A4105" s="6">
        <v>45097.958333333336</v>
      </c>
      <c r="B4105" s="7">
        <v>145.47</v>
      </c>
      <c r="C4105" s="7">
        <v>144.88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0.99594418093077608</v>
      </c>
      <c r="H4105" s="5">
        <f t="shared" si="458"/>
        <v>0.99594418093077608</v>
      </c>
      <c r="I4105" s="10">
        <f t="shared" si="459"/>
        <v>0.99594418093077608</v>
      </c>
      <c r="J4105" s="10">
        <f t="shared" si="460"/>
        <v>0.99594418093077608</v>
      </c>
    </row>
    <row r="4106" spans="1:10" x14ac:dyDescent="0.3">
      <c r="A4106" s="6">
        <v>45098</v>
      </c>
      <c r="B4106" s="7">
        <v>151.84</v>
      </c>
      <c r="C4106" s="7">
        <v>151.22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0.99591675447839834</v>
      </c>
      <c r="H4106" s="5">
        <f t="shared" si="458"/>
        <v>0.99591675447839834</v>
      </c>
      <c r="I4106" s="10">
        <f t="shared" si="459"/>
        <v>0.99591675447839834</v>
      </c>
      <c r="J4106" s="10">
        <f t="shared" si="460"/>
        <v>0.99591675447839834</v>
      </c>
    </row>
    <row r="4107" spans="1:10" x14ac:dyDescent="0.3">
      <c r="A4107" s="6">
        <v>45098.041666666664</v>
      </c>
      <c r="B4107" s="7">
        <v>114.14</v>
      </c>
      <c r="C4107" s="7">
        <v>112.53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0.98589451550727181</v>
      </c>
      <c r="H4107" s="5">
        <f t="shared" si="458"/>
        <v>0.98589451550727181</v>
      </c>
      <c r="I4107" s="10">
        <f t="shared" si="459"/>
        <v>0.98589451550727181</v>
      </c>
      <c r="J4107" s="10">
        <f t="shared" si="460"/>
        <v>0.98589451550727181</v>
      </c>
    </row>
    <row r="4108" spans="1:10" x14ac:dyDescent="0.3">
      <c r="A4108" s="6">
        <v>45098.083333333336</v>
      </c>
      <c r="B4108" s="7">
        <v>110.29</v>
      </c>
      <c r="C4108" s="7">
        <v>108.74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0.98594614198930086</v>
      </c>
      <c r="H4108" s="5">
        <f t="shared" si="458"/>
        <v>0.98594614198930086</v>
      </c>
      <c r="I4108" s="10">
        <f t="shared" si="459"/>
        <v>0.98594614198930086</v>
      </c>
      <c r="J4108" s="10">
        <f t="shared" si="460"/>
        <v>0.98594614198930086</v>
      </c>
    </row>
    <row r="4109" spans="1:10" x14ac:dyDescent="0.3">
      <c r="A4109" s="6">
        <v>45098.125</v>
      </c>
      <c r="B4109" s="7">
        <v>118.53</v>
      </c>
      <c r="C4109" s="7">
        <v>116.86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0.98591073989707245</v>
      </c>
      <c r="H4109" s="5">
        <f t="shared" si="458"/>
        <v>0.98591073989707245</v>
      </c>
      <c r="I4109" s="10">
        <f t="shared" si="459"/>
        <v>0.98591073989707245</v>
      </c>
      <c r="J4109" s="10">
        <f t="shared" si="460"/>
        <v>0.98591073989707245</v>
      </c>
    </row>
    <row r="4110" spans="1:10" x14ac:dyDescent="0.3">
      <c r="A4110" s="6">
        <v>45098.166666666664</v>
      </c>
      <c r="B4110" s="7">
        <v>120.47</v>
      </c>
      <c r="C4110" s="7">
        <v>118.77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0.98588860297169423</v>
      </c>
      <c r="H4110" s="5">
        <f t="shared" si="458"/>
        <v>0.98588860297169423</v>
      </c>
      <c r="I4110" s="10">
        <f t="shared" si="459"/>
        <v>0.98588860297169423</v>
      </c>
      <c r="J4110" s="10">
        <f t="shared" si="460"/>
        <v>0.98588860297169423</v>
      </c>
    </row>
    <row r="4111" spans="1:10" x14ac:dyDescent="0.3">
      <c r="A4111" s="6">
        <v>45098.208333333336</v>
      </c>
      <c r="B4111" s="7">
        <v>113.11</v>
      </c>
      <c r="C4111" s="7">
        <v>111.51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0.98585447794182657</v>
      </c>
      <c r="H4111" s="5">
        <f t="shared" si="458"/>
        <v>0.98585447794182657</v>
      </c>
      <c r="I4111" s="10">
        <f t="shared" si="459"/>
        <v>0.98585447794182657</v>
      </c>
      <c r="J4111" s="10">
        <f t="shared" si="460"/>
        <v>0.98585447794182657</v>
      </c>
    </row>
    <row r="4112" spans="1:10" x14ac:dyDescent="0.3">
      <c r="A4112" s="6">
        <v>45098.25</v>
      </c>
      <c r="B4112" s="7">
        <v>111</v>
      </c>
      <c r="C4112" s="7">
        <v>109.44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0.98594594594594598</v>
      </c>
      <c r="H4112" s="5">
        <f t="shared" si="458"/>
        <v>0.98594594594594598</v>
      </c>
      <c r="I4112" s="10">
        <f t="shared" si="459"/>
        <v>0.98594594594594598</v>
      </c>
      <c r="J4112" s="10">
        <f t="shared" si="460"/>
        <v>0.98594594594594598</v>
      </c>
    </row>
    <row r="4113" spans="1:10" x14ac:dyDescent="0.3">
      <c r="A4113" s="6">
        <v>45098.291666666664</v>
      </c>
      <c r="B4113" s="7">
        <v>108.15</v>
      </c>
      <c r="C4113" s="7">
        <v>106.63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0.98594544613962076</v>
      </c>
      <c r="H4113" s="5">
        <f t="shared" si="458"/>
        <v>0.98594544613962076</v>
      </c>
      <c r="I4113" s="10">
        <f t="shared" si="459"/>
        <v>0.98594544613962076</v>
      </c>
      <c r="J4113" s="10">
        <f t="shared" si="460"/>
        <v>0.98594544613962076</v>
      </c>
    </row>
    <row r="4114" spans="1:10" x14ac:dyDescent="0.3">
      <c r="A4114" s="6">
        <v>45098.333333333336</v>
      </c>
      <c r="B4114" s="7">
        <v>107.75</v>
      </c>
      <c r="C4114" s="7">
        <v>106.23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0.98589327146171701</v>
      </c>
      <c r="H4114" s="5">
        <f t="shared" si="458"/>
        <v>0.98589327146171701</v>
      </c>
      <c r="I4114" s="10">
        <f t="shared" si="459"/>
        <v>0.98589327146171701</v>
      </c>
      <c r="J4114" s="10">
        <f t="shared" si="460"/>
        <v>0.98589327146171701</v>
      </c>
    </row>
    <row r="4115" spans="1:10" x14ac:dyDescent="0.3">
      <c r="A4115" s="6">
        <v>45098.375</v>
      </c>
      <c r="B4115" s="7">
        <v>64.47</v>
      </c>
      <c r="C4115" s="7">
        <v>65.2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1.0113230960136499</v>
      </c>
      <c r="H4115" s="5">
        <f t="shared" si="458"/>
        <v>1.0113230960136499</v>
      </c>
      <c r="I4115" s="10">
        <f t="shared" si="459"/>
        <v>1.0113230960136499</v>
      </c>
      <c r="J4115" s="10">
        <f t="shared" si="460"/>
        <v>1.0077110107676277</v>
      </c>
    </row>
    <row r="4116" spans="1:10" x14ac:dyDescent="0.3">
      <c r="A4116" s="6">
        <v>45098.416666666664</v>
      </c>
      <c r="B4116" s="7">
        <v>23.13</v>
      </c>
      <c r="C4116" s="7">
        <v>23.39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1.011240812797233</v>
      </c>
      <c r="H4116" s="5">
        <f t="shared" si="458"/>
        <v>1.011240812797233</v>
      </c>
      <c r="I4116" s="10">
        <f t="shared" si="459"/>
        <v>1.011240812797233</v>
      </c>
      <c r="J4116" s="10">
        <f t="shared" si="460"/>
        <v>1.0077110107676277</v>
      </c>
    </row>
    <row r="4117" spans="1:10" x14ac:dyDescent="0.3">
      <c r="A4117" s="6">
        <v>45098.458333333336</v>
      </c>
      <c r="B4117" s="7">
        <v>97.3</v>
      </c>
      <c r="C4117" s="7">
        <v>98.4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1.011305241521069</v>
      </c>
      <c r="H4117" s="5">
        <f t="shared" si="458"/>
        <v>1.011305241521069</v>
      </c>
      <c r="I4117" s="10">
        <f t="shared" si="459"/>
        <v>1.011305241521069</v>
      </c>
      <c r="J4117" s="10">
        <f t="shared" si="460"/>
        <v>1.0077110107676277</v>
      </c>
    </row>
    <row r="4118" spans="1:10" x14ac:dyDescent="0.3">
      <c r="A4118" s="6">
        <v>45098.5</v>
      </c>
      <c r="B4118" s="7">
        <v>101.44</v>
      </c>
      <c r="C4118" s="7">
        <v>102.59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1.0113367507886435</v>
      </c>
      <c r="H4118" s="5">
        <f t="shared" si="458"/>
        <v>1.0113367507886435</v>
      </c>
      <c r="I4118" s="10">
        <f t="shared" si="459"/>
        <v>1.0113367507886435</v>
      </c>
      <c r="J4118" s="10">
        <f t="shared" si="460"/>
        <v>1.0077110107676277</v>
      </c>
    </row>
    <row r="4119" spans="1:10" x14ac:dyDescent="0.3">
      <c r="A4119" s="6">
        <v>45098.541666666664</v>
      </c>
      <c r="B4119" s="7">
        <v>102.88</v>
      </c>
      <c r="C4119" s="7">
        <v>104.05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1.0113724727838258</v>
      </c>
      <c r="H4119" s="5">
        <f t="shared" si="458"/>
        <v>1.0113724727838258</v>
      </c>
      <c r="I4119" s="10">
        <f t="shared" si="459"/>
        <v>1.0113724727838258</v>
      </c>
      <c r="J4119" s="10">
        <f t="shared" si="460"/>
        <v>1.0077110107676277</v>
      </c>
    </row>
    <row r="4120" spans="1:10" x14ac:dyDescent="0.3">
      <c r="A4120" s="6">
        <v>45098.583333333336</v>
      </c>
      <c r="B4120" s="7">
        <v>100.3</v>
      </c>
      <c r="C4120" s="7">
        <v>101.43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1.0112662013958127</v>
      </c>
      <c r="H4120" s="5">
        <f t="shared" si="458"/>
        <v>1.0112662013958127</v>
      </c>
      <c r="I4120" s="10">
        <f t="shared" si="459"/>
        <v>1.0112662013958127</v>
      </c>
      <c r="J4120" s="10">
        <f t="shared" si="460"/>
        <v>1.0077110107676277</v>
      </c>
    </row>
    <row r="4121" spans="1:10" x14ac:dyDescent="0.3">
      <c r="A4121" s="6">
        <v>45098.625</v>
      </c>
      <c r="B4121" s="7">
        <v>81.62</v>
      </c>
      <c r="C4121" s="7">
        <v>82.54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1.0112717471208037</v>
      </c>
      <c r="H4121" s="5">
        <f t="shared" si="458"/>
        <v>1.0112717471208037</v>
      </c>
      <c r="I4121" s="10">
        <f t="shared" si="459"/>
        <v>1.0112717471208037</v>
      </c>
      <c r="J4121" s="10">
        <f t="shared" si="460"/>
        <v>1.0077110107676277</v>
      </c>
    </row>
    <row r="4122" spans="1:10" x14ac:dyDescent="0.3">
      <c r="A4122" s="6">
        <v>45098.666666666664</v>
      </c>
      <c r="B4122" s="7">
        <v>111.48</v>
      </c>
      <c r="C4122" s="7">
        <v>112.73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1.0112127735916756</v>
      </c>
      <c r="H4122" s="5">
        <f t="shared" si="458"/>
        <v>1.0112127735916756</v>
      </c>
      <c r="I4122" s="10">
        <f t="shared" si="459"/>
        <v>1.0112127735916756</v>
      </c>
      <c r="J4122" s="10">
        <f t="shared" si="460"/>
        <v>1.0077110107676277</v>
      </c>
    </row>
    <row r="4123" spans="1:10" x14ac:dyDescent="0.3">
      <c r="A4123" s="6">
        <v>45098.708333333336</v>
      </c>
      <c r="B4123" s="7">
        <v>99.44</v>
      </c>
      <c r="C4123" s="7">
        <v>100.56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1.0112630732099759</v>
      </c>
      <c r="H4123" s="5">
        <f t="shared" si="458"/>
        <v>1.0112630732099759</v>
      </c>
      <c r="I4123" s="10">
        <f t="shared" si="459"/>
        <v>1.0112630732099759</v>
      </c>
      <c r="J4123" s="10">
        <f t="shared" si="460"/>
        <v>1.0077110107676277</v>
      </c>
    </row>
    <row r="4124" spans="1:10" x14ac:dyDescent="0.3">
      <c r="A4124" s="6">
        <v>45098.75</v>
      </c>
      <c r="B4124" s="7">
        <v>113.56</v>
      </c>
      <c r="C4124" s="7">
        <v>114.84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1.0112715744980627</v>
      </c>
      <c r="H4124" s="5">
        <f t="shared" si="458"/>
        <v>1.0112715744980627</v>
      </c>
      <c r="I4124" s="10">
        <f t="shared" si="459"/>
        <v>1.0112715744980627</v>
      </c>
      <c r="J4124" s="10">
        <f t="shared" si="460"/>
        <v>1.0077110107676277</v>
      </c>
    </row>
    <row r="4125" spans="1:10" x14ac:dyDescent="0.3">
      <c r="A4125" s="6">
        <v>45098.791666666664</v>
      </c>
      <c r="B4125" s="7">
        <v>126.77</v>
      </c>
      <c r="C4125" s="7">
        <v>123.95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0.97775498935079286</v>
      </c>
      <c r="H4125" s="5">
        <f t="shared" si="458"/>
        <v>0.97775498935079286</v>
      </c>
      <c r="I4125" s="10">
        <f t="shared" si="459"/>
        <v>0.97775498935079286</v>
      </c>
      <c r="J4125" s="10">
        <f t="shared" si="460"/>
        <v>0.97775498935079286</v>
      </c>
    </row>
    <row r="4126" spans="1:10" x14ac:dyDescent="0.3">
      <c r="A4126" s="6">
        <v>45098.833333333336</v>
      </c>
      <c r="B4126" s="7">
        <v>126.77</v>
      </c>
      <c r="C4126" s="7">
        <v>123.95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0.97775498935079286</v>
      </c>
      <c r="H4126" s="5">
        <f t="shared" si="458"/>
        <v>0.97775498935079286</v>
      </c>
      <c r="I4126" s="10">
        <f t="shared" si="459"/>
        <v>0.97775498935079286</v>
      </c>
      <c r="J4126" s="10">
        <f t="shared" si="460"/>
        <v>0.97775498935079286</v>
      </c>
    </row>
    <row r="4127" spans="1:10" x14ac:dyDescent="0.3">
      <c r="A4127" s="6">
        <v>45098.875</v>
      </c>
      <c r="B4127" s="7">
        <v>126.77</v>
      </c>
      <c r="C4127" s="7">
        <v>123.95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0.97775498935079286</v>
      </c>
      <c r="H4127" s="5">
        <f t="shared" si="458"/>
        <v>0.97775498935079286</v>
      </c>
      <c r="I4127" s="10">
        <f t="shared" si="459"/>
        <v>0.97775498935079286</v>
      </c>
      <c r="J4127" s="10">
        <f t="shared" si="460"/>
        <v>0.97775498935079286</v>
      </c>
    </row>
    <row r="4128" spans="1:10" x14ac:dyDescent="0.3">
      <c r="A4128" s="6">
        <v>45098.916666666664</v>
      </c>
      <c r="B4128" s="7">
        <v>126.77</v>
      </c>
      <c r="C4128" s="7">
        <v>123.95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0.97775498935079286</v>
      </c>
      <c r="H4128" s="5">
        <f t="shared" si="458"/>
        <v>0.97775498935079286</v>
      </c>
      <c r="I4128" s="10">
        <f t="shared" si="459"/>
        <v>0.97775498935079286</v>
      </c>
      <c r="J4128" s="10">
        <f t="shared" si="460"/>
        <v>0.97775498935079286</v>
      </c>
    </row>
    <row r="4129" spans="1:10" x14ac:dyDescent="0.3">
      <c r="A4129" s="6">
        <v>45098.958333333336</v>
      </c>
      <c r="B4129" s="7">
        <v>126.77</v>
      </c>
      <c r="C4129" s="7">
        <v>123.95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0.97775498935079286</v>
      </c>
      <c r="H4129" s="5">
        <f t="shared" si="458"/>
        <v>0.97775498935079286</v>
      </c>
      <c r="I4129" s="10">
        <f t="shared" si="459"/>
        <v>0.97775498935079286</v>
      </c>
      <c r="J4129" s="10">
        <f t="shared" si="460"/>
        <v>0.97775498935079286</v>
      </c>
    </row>
    <row r="4130" spans="1:10" x14ac:dyDescent="0.3">
      <c r="A4130" s="6">
        <v>45099</v>
      </c>
      <c r="B4130" s="7">
        <v>126.77</v>
      </c>
      <c r="C4130" s="7">
        <v>123.95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0.97775498935079286</v>
      </c>
      <c r="H4130" s="5">
        <f t="shared" si="458"/>
        <v>0.97775498935079286</v>
      </c>
      <c r="I4130" s="10">
        <f t="shared" si="459"/>
        <v>0.97775498935079286</v>
      </c>
      <c r="J4130" s="10">
        <f t="shared" si="460"/>
        <v>0.97775498935079286</v>
      </c>
    </row>
    <row r="4131" spans="1:10" x14ac:dyDescent="0.3">
      <c r="A4131" s="6">
        <v>45099.041666666664</v>
      </c>
      <c r="B4131" s="7">
        <v>114.28</v>
      </c>
      <c r="C4131" s="7">
        <v>112.01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0.98013650682534126</v>
      </c>
      <c r="H4131" s="5">
        <f t="shared" si="458"/>
        <v>0.98013650682534126</v>
      </c>
      <c r="I4131" s="10">
        <f t="shared" si="459"/>
        <v>0.98013650682534126</v>
      </c>
      <c r="J4131" s="10">
        <f t="shared" si="460"/>
        <v>0.98013650682534126</v>
      </c>
    </row>
    <row r="4132" spans="1:10" x14ac:dyDescent="0.3">
      <c r="A4132" s="6">
        <v>45099.083333333336</v>
      </c>
      <c r="B4132" s="7">
        <v>114.28</v>
      </c>
      <c r="C4132" s="7">
        <v>112.01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0.98013650682534126</v>
      </c>
      <c r="H4132" s="5">
        <f t="shared" si="458"/>
        <v>0.98013650682534126</v>
      </c>
      <c r="I4132" s="10">
        <f t="shared" si="459"/>
        <v>0.98013650682534126</v>
      </c>
      <c r="J4132" s="10">
        <f t="shared" si="460"/>
        <v>0.98013650682534126</v>
      </c>
    </row>
    <row r="4133" spans="1:10" x14ac:dyDescent="0.3">
      <c r="A4133" s="6">
        <v>45099.125</v>
      </c>
      <c r="B4133" s="7">
        <v>109.44</v>
      </c>
      <c r="C4133" s="7">
        <v>107.27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0.98017178362573099</v>
      </c>
      <c r="H4133" s="5">
        <f t="shared" si="458"/>
        <v>0.98017178362573099</v>
      </c>
      <c r="I4133" s="10">
        <f t="shared" si="459"/>
        <v>0.98017178362573099</v>
      </c>
      <c r="J4133" s="10">
        <f t="shared" si="460"/>
        <v>0.98017178362573099</v>
      </c>
    </row>
    <row r="4134" spans="1:10" x14ac:dyDescent="0.3">
      <c r="A4134" s="6">
        <v>45099.166666666664</v>
      </c>
      <c r="B4134" s="7">
        <v>94.37</v>
      </c>
      <c r="C4134" s="7">
        <v>92.5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0.98018438062943725</v>
      </c>
      <c r="H4134" s="5">
        <f t="shared" si="458"/>
        <v>0.98018438062943725</v>
      </c>
      <c r="I4134" s="10">
        <f t="shared" si="459"/>
        <v>0.98018438062943725</v>
      </c>
      <c r="J4134" s="10">
        <f t="shared" si="460"/>
        <v>0.98018438062943725</v>
      </c>
    </row>
    <row r="4135" spans="1:10" x14ac:dyDescent="0.3">
      <c r="A4135" s="6">
        <v>45099.208333333336</v>
      </c>
      <c r="B4135" s="7">
        <v>101.54</v>
      </c>
      <c r="C4135" s="7">
        <v>99.53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0.98020484538113051</v>
      </c>
      <c r="H4135" s="5">
        <f t="shared" si="458"/>
        <v>0.98020484538113051</v>
      </c>
      <c r="I4135" s="10">
        <f t="shared" si="459"/>
        <v>0.98020484538113051</v>
      </c>
      <c r="J4135" s="10">
        <f t="shared" si="460"/>
        <v>0.98020484538113051</v>
      </c>
    </row>
    <row r="4136" spans="1:10" x14ac:dyDescent="0.3">
      <c r="A4136" s="6">
        <v>45099.25</v>
      </c>
      <c r="B4136" s="7">
        <v>105.93</v>
      </c>
      <c r="C4136" s="7">
        <v>103.83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0.98017558765222312</v>
      </c>
      <c r="H4136" s="5">
        <f t="shared" si="458"/>
        <v>0.98017558765222312</v>
      </c>
      <c r="I4136" s="10">
        <f t="shared" si="459"/>
        <v>0.98017558765222312</v>
      </c>
      <c r="J4136" s="10">
        <f t="shared" si="460"/>
        <v>0.98017558765222312</v>
      </c>
    </row>
    <row r="4137" spans="1:10" x14ac:dyDescent="0.3">
      <c r="A4137" s="6">
        <v>45099.291666666664</v>
      </c>
      <c r="B4137" s="7">
        <v>114.28</v>
      </c>
      <c r="C4137" s="7">
        <v>112.01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0.98013650682534126</v>
      </c>
      <c r="H4137" s="5">
        <f t="shared" si="458"/>
        <v>0.98013650682534126</v>
      </c>
      <c r="I4137" s="10">
        <f t="shared" si="459"/>
        <v>0.98013650682534126</v>
      </c>
      <c r="J4137" s="10">
        <f t="shared" si="460"/>
        <v>0.98013650682534126</v>
      </c>
    </row>
    <row r="4138" spans="1:10" x14ac:dyDescent="0.3">
      <c r="A4138" s="6">
        <v>45099.333333333336</v>
      </c>
      <c r="B4138" s="7">
        <v>114.28</v>
      </c>
      <c r="C4138" s="7">
        <v>112.01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0.98013650682534126</v>
      </c>
      <c r="H4138" s="5">
        <f t="shared" si="458"/>
        <v>0.98013650682534126</v>
      </c>
      <c r="I4138" s="10">
        <f t="shared" si="459"/>
        <v>0.98013650682534126</v>
      </c>
      <c r="J4138" s="10">
        <f t="shared" si="460"/>
        <v>0.98013650682534126</v>
      </c>
    </row>
    <row r="4139" spans="1:10" x14ac:dyDescent="0.3">
      <c r="A4139" s="6">
        <v>45099.375</v>
      </c>
      <c r="B4139" s="7">
        <v>64.31</v>
      </c>
      <c r="C4139" s="7">
        <v>64.94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1.0097962991758669</v>
      </c>
      <c r="H4139" s="5">
        <f t="shared" si="458"/>
        <v>1.0097962991758669</v>
      </c>
      <c r="I4139" s="10">
        <f t="shared" si="459"/>
        <v>1.0097962991758669</v>
      </c>
      <c r="J4139" s="10">
        <f t="shared" si="460"/>
        <v>1.0077110107676277</v>
      </c>
    </row>
    <row r="4140" spans="1:10" x14ac:dyDescent="0.3">
      <c r="A4140" s="6">
        <v>45099.416666666664</v>
      </c>
      <c r="B4140" s="7">
        <v>0</v>
      </c>
      <c r="C4140" s="7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10">
        <f t="shared" si="459"/>
        <v>1</v>
      </c>
      <c r="J4140" s="10">
        <f t="shared" si="460"/>
        <v>1</v>
      </c>
    </row>
    <row r="4141" spans="1:10" x14ac:dyDescent="0.3">
      <c r="A4141" s="6">
        <v>45099.458333333336</v>
      </c>
      <c r="B4141" s="7">
        <v>58.2</v>
      </c>
      <c r="C4141" s="7">
        <v>58.76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1.0096219931271477</v>
      </c>
      <c r="H4141" s="5">
        <f t="shared" si="458"/>
        <v>1.0096219931271477</v>
      </c>
      <c r="I4141" s="10">
        <f t="shared" si="459"/>
        <v>1.0096219931271477</v>
      </c>
      <c r="J4141" s="10">
        <f t="shared" si="460"/>
        <v>1.0077110107676277</v>
      </c>
    </row>
    <row r="4142" spans="1:10" x14ac:dyDescent="0.3">
      <c r="A4142" s="6">
        <v>45099.5</v>
      </c>
      <c r="B4142" s="7">
        <v>47.98</v>
      </c>
      <c r="C4142" s="7">
        <v>48.45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1.0097957482284285</v>
      </c>
      <c r="H4142" s="5">
        <f t="shared" si="458"/>
        <v>1.0097957482284285</v>
      </c>
      <c r="I4142" s="10">
        <f t="shared" si="459"/>
        <v>1.0097957482284285</v>
      </c>
      <c r="J4142" s="10">
        <f t="shared" si="460"/>
        <v>1.0077110107676277</v>
      </c>
    </row>
    <row r="4143" spans="1:10" x14ac:dyDescent="0.3">
      <c r="A4143" s="6">
        <v>45099.541666666664</v>
      </c>
      <c r="B4143" s="7">
        <v>65.5</v>
      </c>
      <c r="C4143" s="7">
        <v>60.42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0.92244274809160309</v>
      </c>
      <c r="H4143" s="5">
        <f t="shared" si="458"/>
        <v>0.96144494616186171</v>
      </c>
      <c r="I4143" s="10">
        <f t="shared" si="459"/>
        <v>0.96915595692948941</v>
      </c>
      <c r="J4143" s="10">
        <f t="shared" si="460"/>
        <v>0.97686696769711712</v>
      </c>
    </row>
    <row r="4144" spans="1:10" x14ac:dyDescent="0.3">
      <c r="A4144" s="6">
        <v>45099.583333333336</v>
      </c>
      <c r="B4144" s="7">
        <v>66.17</v>
      </c>
      <c r="C4144" s="7">
        <v>0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</v>
      </c>
      <c r="H4144" s="5">
        <f t="shared" si="458"/>
        <v>0.96144494616186171</v>
      </c>
      <c r="I4144" s="10">
        <f t="shared" si="459"/>
        <v>0.96915595692948941</v>
      </c>
      <c r="J4144" s="10">
        <f t="shared" si="460"/>
        <v>0.97686696769711712</v>
      </c>
    </row>
    <row r="4145" spans="1:10" x14ac:dyDescent="0.3">
      <c r="A4145" s="6">
        <v>45099.625</v>
      </c>
      <c r="B4145" s="7">
        <v>48.54</v>
      </c>
      <c r="C4145" s="7">
        <v>0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</v>
      </c>
      <c r="H4145" s="5">
        <f t="shared" si="458"/>
        <v>0.96144494616186171</v>
      </c>
      <c r="I4145" s="10">
        <f t="shared" si="459"/>
        <v>0.96915595692948941</v>
      </c>
      <c r="J4145" s="10">
        <f t="shared" si="460"/>
        <v>0.97686696769711712</v>
      </c>
    </row>
    <row r="4146" spans="1:10" x14ac:dyDescent="0.3">
      <c r="A4146" s="6">
        <v>45099.666666666664</v>
      </c>
      <c r="B4146" s="7">
        <v>47.98</v>
      </c>
      <c r="C4146" s="7">
        <v>0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</v>
      </c>
      <c r="H4146" s="5">
        <f t="shared" si="458"/>
        <v>0.96144494616186171</v>
      </c>
      <c r="I4146" s="10">
        <f t="shared" si="459"/>
        <v>0.96915595692948941</v>
      </c>
      <c r="J4146" s="10">
        <f t="shared" si="460"/>
        <v>0.97686696769711712</v>
      </c>
    </row>
    <row r="4147" spans="1:10" x14ac:dyDescent="0.3">
      <c r="A4147" s="6">
        <v>45099.708333333336</v>
      </c>
      <c r="B4147" s="7">
        <v>64.02</v>
      </c>
      <c r="C4147" s="7">
        <v>30.69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0.47938144329896915</v>
      </c>
      <c r="H4147" s="5">
        <f t="shared" si="458"/>
        <v>0.96144494616186171</v>
      </c>
      <c r="I4147" s="10">
        <f t="shared" si="459"/>
        <v>0.96915595692948941</v>
      </c>
      <c r="J4147" s="10">
        <f t="shared" si="460"/>
        <v>0.97686696769711712</v>
      </c>
    </row>
    <row r="4148" spans="1:10" x14ac:dyDescent="0.3">
      <c r="A4148" s="6">
        <v>45099.75</v>
      </c>
      <c r="B4148" s="7">
        <v>106.05</v>
      </c>
      <c r="C4148" s="7">
        <v>107.09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1.0098066949552098</v>
      </c>
      <c r="H4148" s="5">
        <f t="shared" si="458"/>
        <v>1.0098066949552098</v>
      </c>
      <c r="I4148" s="10">
        <f t="shared" si="459"/>
        <v>1.0098066949552098</v>
      </c>
      <c r="J4148" s="10">
        <f t="shared" si="460"/>
        <v>1.0077110107676277</v>
      </c>
    </row>
    <row r="4149" spans="1:10" x14ac:dyDescent="0.3">
      <c r="A4149" s="6">
        <v>45099.791666666664</v>
      </c>
      <c r="B4149" s="7">
        <v>120.47</v>
      </c>
      <c r="C4149" s="7">
        <v>117.39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0.97443346891342242</v>
      </c>
      <c r="H4149" s="5">
        <f t="shared" si="458"/>
        <v>0.97443346891342242</v>
      </c>
      <c r="I4149" s="10">
        <f t="shared" si="459"/>
        <v>0.97443346891342242</v>
      </c>
      <c r="J4149" s="10">
        <f t="shared" si="460"/>
        <v>0.97686696769711712</v>
      </c>
    </row>
    <row r="4150" spans="1:10" x14ac:dyDescent="0.3">
      <c r="A4150" s="6">
        <v>45099.833333333336</v>
      </c>
      <c r="B4150" s="7">
        <v>120.45</v>
      </c>
      <c r="C4150" s="7">
        <v>117.37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0.97442922374429231</v>
      </c>
      <c r="H4150" s="5">
        <f t="shared" si="458"/>
        <v>0.97442922374429231</v>
      </c>
      <c r="I4150" s="10">
        <f t="shared" si="459"/>
        <v>0.97442922374429231</v>
      </c>
      <c r="J4150" s="10">
        <f t="shared" si="460"/>
        <v>0.97686696769711712</v>
      </c>
    </row>
    <row r="4151" spans="1:10" x14ac:dyDescent="0.3">
      <c r="A4151" s="6">
        <v>45099.875</v>
      </c>
      <c r="B4151" s="7">
        <v>120.45</v>
      </c>
      <c r="C4151" s="7">
        <v>117.37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0.97442922374429231</v>
      </c>
      <c r="H4151" s="5">
        <f t="shared" si="458"/>
        <v>0.97442922374429231</v>
      </c>
      <c r="I4151" s="10">
        <f t="shared" si="459"/>
        <v>0.97442922374429231</v>
      </c>
      <c r="J4151" s="10">
        <f t="shared" si="460"/>
        <v>0.97686696769711712</v>
      </c>
    </row>
    <row r="4152" spans="1:10" x14ac:dyDescent="0.3">
      <c r="A4152" s="6">
        <v>45099.916666666664</v>
      </c>
      <c r="B4152" s="7">
        <v>102.85</v>
      </c>
      <c r="C4152" s="7">
        <v>100.22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0.97442877977637343</v>
      </c>
      <c r="H4152" s="5">
        <f t="shared" si="458"/>
        <v>0.97442877977637343</v>
      </c>
      <c r="I4152" s="10">
        <f t="shared" si="459"/>
        <v>0.97442877977637343</v>
      </c>
      <c r="J4152" s="10">
        <f t="shared" si="460"/>
        <v>0.97686696769711712</v>
      </c>
    </row>
    <row r="4153" spans="1:10" x14ac:dyDescent="0.3">
      <c r="A4153" s="6">
        <v>45099.958333333336</v>
      </c>
      <c r="B4153" s="7">
        <v>102.85</v>
      </c>
      <c r="C4153" s="7">
        <v>100.22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0.97442877977637343</v>
      </c>
      <c r="H4153" s="5">
        <f t="shared" si="458"/>
        <v>0.97442877977637343</v>
      </c>
      <c r="I4153" s="10">
        <f t="shared" si="459"/>
        <v>0.97442877977637343</v>
      </c>
      <c r="J4153" s="10">
        <f t="shared" si="460"/>
        <v>0.97686696769711712</v>
      </c>
    </row>
    <row r="4154" spans="1:10" x14ac:dyDescent="0.3">
      <c r="A4154" s="6">
        <v>45100</v>
      </c>
      <c r="B4154" s="7">
        <v>102.85</v>
      </c>
      <c r="C4154" s="7">
        <v>100.22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0.97442877977637343</v>
      </c>
      <c r="H4154" s="5">
        <f t="shared" si="458"/>
        <v>0.97442877977637343</v>
      </c>
      <c r="I4154" s="10">
        <f t="shared" si="459"/>
        <v>0.97442877977637343</v>
      </c>
      <c r="J4154" s="10">
        <f t="shared" si="460"/>
        <v>0.97686696769711712</v>
      </c>
    </row>
    <row r="4155" spans="1:10" x14ac:dyDescent="0.3">
      <c r="A4155" s="6">
        <v>45100.041666666664</v>
      </c>
      <c r="B4155" s="7">
        <v>101.03</v>
      </c>
      <c r="C4155" s="7">
        <v>99.37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0.98356923686033859</v>
      </c>
      <c r="H4155" s="5">
        <f t="shared" si="458"/>
        <v>0.98356923686033859</v>
      </c>
      <c r="I4155" s="10">
        <f t="shared" si="459"/>
        <v>0.98356923686033859</v>
      </c>
      <c r="J4155" s="10">
        <f t="shared" si="460"/>
        <v>0.98356923686033859</v>
      </c>
    </row>
    <row r="4156" spans="1:10" x14ac:dyDescent="0.3">
      <c r="A4156" s="6">
        <v>45100.083333333336</v>
      </c>
      <c r="B4156" s="7">
        <v>95.81</v>
      </c>
      <c r="C4156" s="7">
        <v>94.23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0.98350902828514775</v>
      </c>
      <c r="H4156" s="5">
        <f t="shared" si="458"/>
        <v>0.98350902828514775</v>
      </c>
      <c r="I4156" s="10">
        <f t="shared" si="459"/>
        <v>0.98350902828514775</v>
      </c>
      <c r="J4156" s="10">
        <f t="shared" si="460"/>
        <v>0.98350902828514775</v>
      </c>
    </row>
    <row r="4157" spans="1:10" x14ac:dyDescent="0.3">
      <c r="A4157" s="6">
        <v>45100.125</v>
      </c>
      <c r="B4157" s="7">
        <v>88.44</v>
      </c>
      <c r="C4157" s="7">
        <v>86.98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0.98349163274536411</v>
      </c>
      <c r="H4157" s="5">
        <f t="shared" si="458"/>
        <v>0.98349163274536411</v>
      </c>
      <c r="I4157" s="10">
        <f t="shared" si="459"/>
        <v>0.98349163274536411</v>
      </c>
      <c r="J4157" s="10">
        <f t="shared" si="460"/>
        <v>0.98349163274536411</v>
      </c>
    </row>
    <row r="4158" spans="1:10" x14ac:dyDescent="0.3">
      <c r="A4158" s="6">
        <v>45100.166666666664</v>
      </c>
      <c r="B4158" s="7">
        <v>88.44</v>
      </c>
      <c r="C4158" s="7">
        <v>86.98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0.98349163274536411</v>
      </c>
      <c r="H4158" s="5">
        <f t="shared" si="458"/>
        <v>0.98349163274536411</v>
      </c>
      <c r="I4158" s="10">
        <f t="shared" si="459"/>
        <v>0.98349163274536411</v>
      </c>
      <c r="J4158" s="10">
        <f t="shared" si="460"/>
        <v>0.98349163274536411</v>
      </c>
    </row>
    <row r="4159" spans="1:10" x14ac:dyDescent="0.3">
      <c r="A4159" s="6">
        <v>45100.208333333336</v>
      </c>
      <c r="B4159" s="7">
        <v>94.39</v>
      </c>
      <c r="C4159" s="7">
        <v>92.84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0.98357876893738749</v>
      </c>
      <c r="H4159" s="5">
        <f t="shared" si="458"/>
        <v>0.98357876893738749</v>
      </c>
      <c r="I4159" s="10">
        <f t="shared" si="459"/>
        <v>0.98357876893738749</v>
      </c>
      <c r="J4159" s="10">
        <f t="shared" si="460"/>
        <v>0.98357876893738749</v>
      </c>
    </row>
    <row r="4160" spans="1:10" x14ac:dyDescent="0.3">
      <c r="A4160" s="6">
        <v>45100.25</v>
      </c>
      <c r="B4160" s="7">
        <v>105.45</v>
      </c>
      <c r="C4160" s="7">
        <v>103.71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0.98349928876244652</v>
      </c>
      <c r="H4160" s="5">
        <f t="shared" si="458"/>
        <v>0.98349928876244652</v>
      </c>
      <c r="I4160" s="10">
        <f t="shared" si="459"/>
        <v>0.98349928876244652</v>
      </c>
      <c r="J4160" s="10">
        <f t="shared" si="460"/>
        <v>0.98349928876244652</v>
      </c>
    </row>
    <row r="4161" spans="1:10" x14ac:dyDescent="0.3">
      <c r="A4161" s="6">
        <v>45100.291666666664</v>
      </c>
      <c r="B4161" s="7">
        <v>105.75</v>
      </c>
      <c r="C4161" s="7">
        <v>104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0.98345153664302598</v>
      </c>
      <c r="H4161" s="5">
        <f t="shared" si="458"/>
        <v>0.98345153664302598</v>
      </c>
      <c r="I4161" s="10">
        <f t="shared" si="459"/>
        <v>0.98345153664302598</v>
      </c>
      <c r="J4161" s="10">
        <f t="shared" si="460"/>
        <v>0.98345153664302598</v>
      </c>
    </row>
    <row r="4162" spans="1:10" x14ac:dyDescent="0.3">
      <c r="A4162" s="6">
        <v>45100.333333333336</v>
      </c>
      <c r="B4162" s="7">
        <v>100.41</v>
      </c>
      <c r="C4162" s="7">
        <v>98.76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0.9835673737675531</v>
      </c>
      <c r="H4162" s="5">
        <f t="shared" si="458"/>
        <v>0.9835673737675531</v>
      </c>
      <c r="I4162" s="10">
        <f t="shared" si="459"/>
        <v>0.9835673737675531</v>
      </c>
      <c r="J4162" s="10">
        <f t="shared" si="460"/>
        <v>0.9835673737675531</v>
      </c>
    </row>
    <row r="4163" spans="1:10" x14ac:dyDescent="0.3">
      <c r="A4163" s="6">
        <v>45100.375</v>
      </c>
      <c r="B4163" s="7">
        <v>45.36</v>
      </c>
      <c r="C4163" s="7">
        <v>45.82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1.0101410934744268</v>
      </c>
      <c r="H4163" s="5">
        <f t="shared" ref="H4163:H4226" si="465">MIN(MAX(G4163,$L$12),$M$12)</f>
        <v>1.0101410934744268</v>
      </c>
      <c r="I4163" s="10">
        <f t="shared" ref="I4163:I4226" si="466">MIN(MAX(H4163,$L$10),$M$10)</f>
        <v>1.0101410934744268</v>
      </c>
      <c r="J4163" s="10">
        <f t="shared" ref="J4163:J4226" si="467">MIN(MAX(I4163,$L$8),$M$8)</f>
        <v>1.0077110107676277</v>
      </c>
    </row>
    <row r="4164" spans="1:10" x14ac:dyDescent="0.3">
      <c r="A4164" s="6">
        <v>45100.416666666664</v>
      </c>
      <c r="B4164" s="7">
        <v>1.77</v>
      </c>
      <c r="C4164" s="7">
        <v>1.79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1.0112994350282487</v>
      </c>
      <c r="H4164" s="5">
        <f t="shared" si="465"/>
        <v>1.0112994350282487</v>
      </c>
      <c r="I4164" s="10">
        <f t="shared" si="466"/>
        <v>1.0112994350282487</v>
      </c>
      <c r="J4164" s="10">
        <f t="shared" si="467"/>
        <v>1.0077110107676277</v>
      </c>
    </row>
    <row r="4165" spans="1:10" x14ac:dyDescent="0.3">
      <c r="A4165" s="6">
        <v>45100.458333333336</v>
      </c>
      <c r="B4165" s="7">
        <v>52.45</v>
      </c>
      <c r="C4165" s="7">
        <v>52.98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1.0101048617731172</v>
      </c>
      <c r="H4165" s="5">
        <f t="shared" si="465"/>
        <v>1.0101048617731172</v>
      </c>
      <c r="I4165" s="10">
        <f t="shared" si="466"/>
        <v>1.0101048617731172</v>
      </c>
      <c r="J4165" s="10">
        <f t="shared" si="467"/>
        <v>1.0077110107676277</v>
      </c>
    </row>
    <row r="4166" spans="1:10" x14ac:dyDescent="0.3">
      <c r="A4166" s="6">
        <v>45100.5</v>
      </c>
      <c r="B4166" s="7">
        <v>53.98</v>
      </c>
      <c r="C4166" s="7">
        <v>54.53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1.010188958873657</v>
      </c>
      <c r="H4166" s="5">
        <f t="shared" si="465"/>
        <v>1.010188958873657</v>
      </c>
      <c r="I4166" s="10">
        <f t="shared" si="466"/>
        <v>1.010188958873657</v>
      </c>
      <c r="J4166" s="10">
        <f t="shared" si="467"/>
        <v>1.0077110107676277</v>
      </c>
    </row>
    <row r="4167" spans="1:10" x14ac:dyDescent="0.3">
      <c r="A4167" s="6">
        <v>45100.541666666664</v>
      </c>
      <c r="B4167" s="7">
        <v>66.739999999999995</v>
      </c>
      <c r="C4167" s="7">
        <v>38.31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0.57401857956248137</v>
      </c>
      <c r="H4167" s="5">
        <f t="shared" si="465"/>
        <v>0.96144494616186171</v>
      </c>
      <c r="I4167" s="10">
        <f t="shared" si="466"/>
        <v>0.96915595692948941</v>
      </c>
      <c r="J4167" s="10">
        <f t="shared" si="467"/>
        <v>0.97686696769711712</v>
      </c>
    </row>
    <row r="4168" spans="1:10" x14ac:dyDescent="0.3">
      <c r="A4168" s="6">
        <v>45100.583333333336</v>
      </c>
      <c r="B4168" s="7">
        <v>53.04</v>
      </c>
      <c r="C4168" s="7">
        <v>0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</v>
      </c>
      <c r="H4168" s="5">
        <f t="shared" si="465"/>
        <v>0.96144494616186171</v>
      </c>
      <c r="I4168" s="10">
        <f t="shared" si="466"/>
        <v>0.96915595692948941</v>
      </c>
      <c r="J4168" s="10">
        <f t="shared" si="467"/>
        <v>0.97686696769711712</v>
      </c>
    </row>
    <row r="4169" spans="1:10" x14ac:dyDescent="0.3">
      <c r="A4169" s="6">
        <v>45100.625</v>
      </c>
      <c r="B4169" s="7">
        <v>51.77</v>
      </c>
      <c r="C4169" s="7">
        <v>0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</v>
      </c>
      <c r="H4169" s="5">
        <f t="shared" si="465"/>
        <v>0.96144494616186171</v>
      </c>
      <c r="I4169" s="10">
        <f t="shared" si="466"/>
        <v>0.96915595692948941</v>
      </c>
      <c r="J4169" s="10">
        <f t="shared" si="467"/>
        <v>0.97686696769711712</v>
      </c>
    </row>
    <row r="4170" spans="1:10" x14ac:dyDescent="0.3">
      <c r="A4170" s="6">
        <v>45100.666666666664</v>
      </c>
      <c r="B4170" s="7">
        <v>2.56</v>
      </c>
      <c r="C4170" s="7">
        <v>0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</v>
      </c>
      <c r="H4170" s="5">
        <f t="shared" si="465"/>
        <v>0.96144494616186171</v>
      </c>
      <c r="I4170" s="10">
        <f t="shared" si="466"/>
        <v>0.96915595692948941</v>
      </c>
      <c r="J4170" s="10">
        <f t="shared" si="467"/>
        <v>0.97686696769711712</v>
      </c>
    </row>
    <row r="4171" spans="1:10" x14ac:dyDescent="0.3">
      <c r="A4171" s="6">
        <v>45100.708333333336</v>
      </c>
      <c r="B4171" s="7">
        <v>32.53</v>
      </c>
      <c r="C4171" s="7">
        <v>32.869999999999997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1.0104518905625575</v>
      </c>
      <c r="H4171" s="5">
        <f t="shared" si="465"/>
        <v>1.0104518905625575</v>
      </c>
      <c r="I4171" s="10">
        <f t="shared" si="466"/>
        <v>1.0104518905625575</v>
      </c>
      <c r="J4171" s="10">
        <f t="shared" si="467"/>
        <v>1.0077110107676277</v>
      </c>
    </row>
    <row r="4172" spans="1:10" x14ac:dyDescent="0.3">
      <c r="A4172" s="6">
        <v>45100.75</v>
      </c>
      <c r="B4172" s="7">
        <v>105.35</v>
      </c>
      <c r="C4172" s="7">
        <v>106.43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1.0102515424774563</v>
      </c>
      <c r="H4172" s="5">
        <f t="shared" si="465"/>
        <v>1.0102515424774563</v>
      </c>
      <c r="I4172" s="10">
        <f t="shared" si="466"/>
        <v>1.0102515424774563</v>
      </c>
      <c r="J4172" s="10">
        <f t="shared" si="467"/>
        <v>1.0077110107676277</v>
      </c>
    </row>
    <row r="4173" spans="1:10" x14ac:dyDescent="0.3">
      <c r="A4173" s="6">
        <v>45100.791666666664</v>
      </c>
      <c r="B4173" s="7">
        <v>100.98</v>
      </c>
      <c r="C4173" s="7">
        <v>98.84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0.97880768469003765</v>
      </c>
      <c r="H4173" s="5">
        <f t="shared" si="465"/>
        <v>0.97880768469003765</v>
      </c>
      <c r="I4173" s="10">
        <f t="shared" si="466"/>
        <v>0.97880768469003765</v>
      </c>
      <c r="J4173" s="10">
        <f t="shared" si="467"/>
        <v>0.97880768469003765</v>
      </c>
    </row>
    <row r="4174" spans="1:10" x14ac:dyDescent="0.3">
      <c r="A4174" s="6">
        <v>45100.833333333336</v>
      </c>
      <c r="B4174" s="7">
        <v>99.23</v>
      </c>
      <c r="C4174" s="7">
        <v>97.12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0.97873626927340518</v>
      </c>
      <c r="H4174" s="5">
        <f t="shared" si="465"/>
        <v>0.97873626927340518</v>
      </c>
      <c r="I4174" s="10">
        <f t="shared" si="466"/>
        <v>0.97873626927340518</v>
      </c>
      <c r="J4174" s="10">
        <f t="shared" si="467"/>
        <v>0.97873626927340518</v>
      </c>
    </row>
    <row r="4175" spans="1:10" x14ac:dyDescent="0.3">
      <c r="A4175" s="6">
        <v>45100.875</v>
      </c>
      <c r="B4175" s="7">
        <v>107.68</v>
      </c>
      <c r="C4175" s="7">
        <v>105.4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0.97882615156017827</v>
      </c>
      <c r="H4175" s="5">
        <f t="shared" si="465"/>
        <v>0.97882615156017827</v>
      </c>
      <c r="I4175" s="10">
        <f t="shared" si="466"/>
        <v>0.97882615156017827</v>
      </c>
      <c r="J4175" s="10">
        <f t="shared" si="467"/>
        <v>0.97882615156017827</v>
      </c>
    </row>
    <row r="4176" spans="1:10" x14ac:dyDescent="0.3">
      <c r="A4176" s="6">
        <v>45100.916666666664</v>
      </c>
      <c r="B4176" s="7">
        <v>97.06</v>
      </c>
      <c r="C4176" s="7">
        <v>95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0.97877601483618382</v>
      </c>
      <c r="H4176" s="5">
        <f t="shared" si="465"/>
        <v>0.97877601483618382</v>
      </c>
      <c r="I4176" s="10">
        <f t="shared" si="466"/>
        <v>0.97877601483618382</v>
      </c>
      <c r="J4176" s="10">
        <f t="shared" si="467"/>
        <v>0.97877601483618382</v>
      </c>
    </row>
    <row r="4177" spans="1:10" x14ac:dyDescent="0.3">
      <c r="A4177" s="6">
        <v>45100.958333333336</v>
      </c>
      <c r="B4177" s="7">
        <v>93.72</v>
      </c>
      <c r="C4177" s="7">
        <v>91.74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0.97887323943661964</v>
      </c>
      <c r="H4177" s="5">
        <f t="shared" si="465"/>
        <v>0.97887323943661964</v>
      </c>
      <c r="I4177" s="10">
        <f t="shared" si="466"/>
        <v>0.97887323943661964</v>
      </c>
      <c r="J4177" s="10">
        <f t="shared" si="467"/>
        <v>0.97887323943661964</v>
      </c>
    </row>
    <row r="4178" spans="1:10" x14ac:dyDescent="0.3">
      <c r="A4178" s="6">
        <v>45101</v>
      </c>
      <c r="B4178" s="7">
        <v>114.01</v>
      </c>
      <c r="C4178" s="7">
        <v>111.59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0.97877379177265156</v>
      </c>
      <c r="H4178" s="5">
        <f t="shared" si="465"/>
        <v>0.97877379177265156</v>
      </c>
      <c r="I4178" s="10">
        <f t="shared" si="466"/>
        <v>0.97877379177265156</v>
      </c>
      <c r="J4178" s="10">
        <f t="shared" si="467"/>
        <v>0.97877379177265156</v>
      </c>
    </row>
    <row r="4179" spans="1:10" x14ac:dyDescent="0.3">
      <c r="A4179" s="6">
        <v>45101.041666666664</v>
      </c>
      <c r="B4179" s="7">
        <v>83.96</v>
      </c>
      <c r="C4179" s="7">
        <v>82.29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0.98010957598856618</v>
      </c>
      <c r="H4179" s="5">
        <f t="shared" si="465"/>
        <v>0.98010957598856618</v>
      </c>
      <c r="I4179" s="10">
        <f t="shared" si="466"/>
        <v>0.98010957598856618</v>
      </c>
      <c r="J4179" s="10">
        <f t="shared" si="467"/>
        <v>0.98010957598856618</v>
      </c>
    </row>
    <row r="4180" spans="1:10" x14ac:dyDescent="0.3">
      <c r="A4180" s="6">
        <v>45101.083333333336</v>
      </c>
      <c r="B4180" s="7">
        <v>79.41</v>
      </c>
      <c r="C4180" s="7">
        <v>77.83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0.98010326155396044</v>
      </c>
      <c r="H4180" s="5">
        <f t="shared" si="465"/>
        <v>0.98010326155396044</v>
      </c>
      <c r="I4180" s="10">
        <f t="shared" si="466"/>
        <v>0.98010326155396044</v>
      </c>
      <c r="J4180" s="10">
        <f t="shared" si="467"/>
        <v>0.98010326155396044</v>
      </c>
    </row>
    <row r="4181" spans="1:10" x14ac:dyDescent="0.3">
      <c r="A4181" s="6">
        <v>45101.125</v>
      </c>
      <c r="B4181" s="7">
        <v>83.16</v>
      </c>
      <c r="C4181" s="7">
        <v>81.5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0.98003848003848004</v>
      </c>
      <c r="H4181" s="5">
        <f t="shared" si="465"/>
        <v>0.98003848003848004</v>
      </c>
      <c r="I4181" s="10">
        <f t="shared" si="466"/>
        <v>0.98003848003848004</v>
      </c>
      <c r="J4181" s="10">
        <f t="shared" si="467"/>
        <v>0.98003848003848004</v>
      </c>
    </row>
    <row r="4182" spans="1:10" x14ac:dyDescent="0.3">
      <c r="A4182" s="6">
        <v>45101.166666666664</v>
      </c>
      <c r="B4182" s="7">
        <v>95.52</v>
      </c>
      <c r="C4182" s="7">
        <v>93.61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0.9800041876046901</v>
      </c>
      <c r="H4182" s="5">
        <f t="shared" si="465"/>
        <v>0.9800041876046901</v>
      </c>
      <c r="I4182" s="10">
        <f t="shared" si="466"/>
        <v>0.9800041876046901</v>
      </c>
      <c r="J4182" s="10">
        <f t="shared" si="467"/>
        <v>0.9800041876046901</v>
      </c>
    </row>
    <row r="4183" spans="1:10" x14ac:dyDescent="0.3">
      <c r="A4183" s="6">
        <v>45101.208333333336</v>
      </c>
      <c r="B4183" s="7">
        <v>101.92</v>
      </c>
      <c r="C4183" s="7">
        <v>99.88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0.97998430141287274</v>
      </c>
      <c r="H4183" s="5">
        <f t="shared" si="465"/>
        <v>0.97998430141287274</v>
      </c>
      <c r="I4183" s="10">
        <f t="shared" si="466"/>
        <v>0.97998430141287274</v>
      </c>
      <c r="J4183" s="10">
        <f t="shared" si="467"/>
        <v>0.97998430141287274</v>
      </c>
    </row>
    <row r="4184" spans="1:10" x14ac:dyDescent="0.3">
      <c r="A4184" s="6">
        <v>45101.25</v>
      </c>
      <c r="B4184" s="7">
        <v>101.92</v>
      </c>
      <c r="C4184" s="7">
        <v>99.88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0.97998430141287274</v>
      </c>
      <c r="H4184" s="5">
        <f t="shared" si="465"/>
        <v>0.97998430141287274</v>
      </c>
      <c r="I4184" s="10">
        <f t="shared" si="466"/>
        <v>0.97998430141287274</v>
      </c>
      <c r="J4184" s="10">
        <f t="shared" si="467"/>
        <v>0.97998430141287274</v>
      </c>
    </row>
    <row r="4185" spans="1:10" x14ac:dyDescent="0.3">
      <c r="A4185" s="6">
        <v>45101.291666666664</v>
      </c>
      <c r="B4185" s="7">
        <v>89.97</v>
      </c>
      <c r="C4185" s="7">
        <v>88.17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0.97999333111037013</v>
      </c>
      <c r="H4185" s="5">
        <f t="shared" si="465"/>
        <v>0.97999333111037013</v>
      </c>
      <c r="I4185" s="10">
        <f t="shared" si="466"/>
        <v>0.97999333111037013</v>
      </c>
      <c r="J4185" s="10">
        <f t="shared" si="467"/>
        <v>0.97999333111037013</v>
      </c>
    </row>
    <row r="4186" spans="1:10" x14ac:dyDescent="0.3">
      <c r="A4186" s="6">
        <v>45101.333333333336</v>
      </c>
      <c r="B4186" s="7">
        <v>79.58</v>
      </c>
      <c r="C4186" s="7">
        <v>77.989999999999995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0.9800201055541593</v>
      </c>
      <c r="H4186" s="5">
        <f t="shared" si="465"/>
        <v>0.9800201055541593</v>
      </c>
      <c r="I4186" s="10">
        <f t="shared" si="466"/>
        <v>0.9800201055541593</v>
      </c>
      <c r="J4186" s="10">
        <f t="shared" si="467"/>
        <v>0.9800201055541593</v>
      </c>
    </row>
    <row r="4187" spans="1:10" x14ac:dyDescent="0.3">
      <c r="A4187" s="6">
        <v>45101.375</v>
      </c>
      <c r="B4187" s="7">
        <v>17.07</v>
      </c>
      <c r="C4187" s="7">
        <v>17.239999999999998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1.0099589923842998</v>
      </c>
      <c r="H4187" s="5">
        <f t="shared" si="465"/>
        <v>1.0099589923842998</v>
      </c>
      <c r="I4187" s="10">
        <f t="shared" si="466"/>
        <v>1.0099589923842998</v>
      </c>
      <c r="J4187" s="10">
        <f t="shared" si="467"/>
        <v>1.0077110107676277</v>
      </c>
    </row>
    <row r="4188" spans="1:10" x14ac:dyDescent="0.3">
      <c r="A4188" s="6">
        <v>45101.416666666664</v>
      </c>
      <c r="B4188" s="7">
        <v>0</v>
      </c>
      <c r="C4188" s="7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10">
        <f t="shared" si="466"/>
        <v>1</v>
      </c>
      <c r="J4188" s="10">
        <f t="shared" si="467"/>
        <v>1</v>
      </c>
    </row>
    <row r="4189" spans="1:10" x14ac:dyDescent="0.3">
      <c r="A4189" s="6">
        <v>45101.458333333336</v>
      </c>
      <c r="B4189" s="7">
        <v>0</v>
      </c>
      <c r="C4189" s="7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10">
        <f t="shared" si="466"/>
        <v>1</v>
      </c>
      <c r="J4189" s="10">
        <f t="shared" si="467"/>
        <v>1</v>
      </c>
    </row>
    <row r="4190" spans="1:10" x14ac:dyDescent="0.3">
      <c r="A4190" s="6">
        <v>45101.5</v>
      </c>
      <c r="B4190" s="7">
        <v>0</v>
      </c>
      <c r="C4190" s="7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10">
        <f t="shared" si="466"/>
        <v>1</v>
      </c>
      <c r="J4190" s="10">
        <f t="shared" si="467"/>
        <v>1</v>
      </c>
    </row>
    <row r="4191" spans="1:10" x14ac:dyDescent="0.3">
      <c r="A4191" s="6">
        <v>45101.541666666664</v>
      </c>
      <c r="B4191" s="7">
        <v>0</v>
      </c>
      <c r="C4191" s="7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10">
        <f t="shared" si="466"/>
        <v>1</v>
      </c>
      <c r="J4191" s="10">
        <f t="shared" si="467"/>
        <v>1</v>
      </c>
    </row>
    <row r="4192" spans="1:10" x14ac:dyDescent="0.3">
      <c r="A4192" s="6">
        <v>45101.583333333336</v>
      </c>
      <c r="B4192" s="7">
        <v>0</v>
      </c>
      <c r="C4192" s="7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10">
        <f t="shared" si="466"/>
        <v>1</v>
      </c>
      <c r="J4192" s="10">
        <f t="shared" si="467"/>
        <v>1</v>
      </c>
    </row>
    <row r="4193" spans="1:10" x14ac:dyDescent="0.3">
      <c r="A4193" s="6">
        <v>45101.625</v>
      </c>
      <c r="B4193" s="7">
        <v>0</v>
      </c>
      <c r="C4193" s="7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10">
        <f t="shared" si="466"/>
        <v>1</v>
      </c>
      <c r="J4193" s="10">
        <f t="shared" si="467"/>
        <v>1</v>
      </c>
    </row>
    <row r="4194" spans="1:10" x14ac:dyDescent="0.3">
      <c r="A4194" s="6">
        <v>45101.666666666664</v>
      </c>
      <c r="B4194" s="7">
        <v>0</v>
      </c>
      <c r="C4194" s="7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10">
        <f t="shared" si="466"/>
        <v>1</v>
      </c>
      <c r="J4194" s="10">
        <f t="shared" si="467"/>
        <v>1</v>
      </c>
    </row>
    <row r="4195" spans="1:10" x14ac:dyDescent="0.3">
      <c r="A4195" s="6">
        <v>45101.708333333336</v>
      </c>
      <c r="B4195" s="7">
        <v>0</v>
      </c>
      <c r="C4195" s="7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10">
        <f t="shared" si="466"/>
        <v>1</v>
      </c>
      <c r="J4195" s="10">
        <f t="shared" si="467"/>
        <v>1</v>
      </c>
    </row>
    <row r="4196" spans="1:10" x14ac:dyDescent="0.3">
      <c r="A4196" s="6">
        <v>45101.75</v>
      </c>
      <c r="B4196" s="7">
        <v>110.91</v>
      </c>
      <c r="C4196" s="7">
        <v>112.05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1.0102786042737355</v>
      </c>
      <c r="H4196" s="5">
        <f t="shared" si="465"/>
        <v>1.0102786042737355</v>
      </c>
      <c r="I4196" s="10">
        <f t="shared" si="466"/>
        <v>1.0102786042737355</v>
      </c>
      <c r="J4196" s="10">
        <f t="shared" si="467"/>
        <v>1.0077110107676277</v>
      </c>
    </row>
    <row r="4197" spans="1:10" x14ac:dyDescent="0.3">
      <c r="A4197" s="6">
        <v>45101.791666666664</v>
      </c>
      <c r="B4197" s="7">
        <v>140.75</v>
      </c>
      <c r="C4197" s="7">
        <v>137.76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0.97875666074600354</v>
      </c>
      <c r="H4197" s="5">
        <f t="shared" si="465"/>
        <v>0.97875666074600354</v>
      </c>
      <c r="I4197" s="10">
        <f t="shared" si="466"/>
        <v>0.97875666074600354</v>
      </c>
      <c r="J4197" s="10">
        <f t="shared" si="467"/>
        <v>0.97875666074600354</v>
      </c>
    </row>
    <row r="4198" spans="1:10" x14ac:dyDescent="0.3">
      <c r="A4198" s="6">
        <v>45101.833333333336</v>
      </c>
      <c r="B4198" s="7">
        <v>120.13</v>
      </c>
      <c r="C4198" s="7">
        <v>117.57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0.97868975276783488</v>
      </c>
      <c r="H4198" s="5">
        <f t="shared" si="465"/>
        <v>0.97868975276783488</v>
      </c>
      <c r="I4198" s="10">
        <f t="shared" si="466"/>
        <v>0.97868975276783488</v>
      </c>
      <c r="J4198" s="10">
        <f t="shared" si="467"/>
        <v>0.97868975276783488</v>
      </c>
    </row>
    <row r="4199" spans="1:10" x14ac:dyDescent="0.3">
      <c r="A4199" s="6">
        <v>45101.875</v>
      </c>
      <c r="B4199" s="7">
        <v>94.29</v>
      </c>
      <c r="C4199" s="7">
        <v>92.29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0.97878884293138191</v>
      </c>
      <c r="H4199" s="5">
        <f t="shared" si="465"/>
        <v>0.97878884293138191</v>
      </c>
      <c r="I4199" s="10">
        <f t="shared" si="466"/>
        <v>0.97878884293138191</v>
      </c>
      <c r="J4199" s="10">
        <f t="shared" si="467"/>
        <v>0.97878884293138191</v>
      </c>
    </row>
    <row r="4200" spans="1:10" x14ac:dyDescent="0.3">
      <c r="A4200" s="6">
        <v>45101.916666666664</v>
      </c>
      <c r="B4200" s="7">
        <v>85.74</v>
      </c>
      <c r="C4200" s="7">
        <v>83.92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0.97877303475623989</v>
      </c>
      <c r="H4200" s="5">
        <f t="shared" si="465"/>
        <v>0.97877303475623989</v>
      </c>
      <c r="I4200" s="10">
        <f t="shared" si="466"/>
        <v>0.97877303475623989</v>
      </c>
      <c r="J4200" s="10">
        <f t="shared" si="467"/>
        <v>0.97877303475623989</v>
      </c>
    </row>
    <row r="4201" spans="1:10" x14ac:dyDescent="0.3">
      <c r="A4201" s="6">
        <v>45101.958333333336</v>
      </c>
      <c r="B4201" s="7">
        <v>111.27</v>
      </c>
      <c r="C4201" s="7">
        <v>108.91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0.97879032982834546</v>
      </c>
      <c r="H4201" s="5">
        <f t="shared" si="465"/>
        <v>0.97879032982834546</v>
      </c>
      <c r="I4201" s="10">
        <f t="shared" si="466"/>
        <v>0.97879032982834546</v>
      </c>
      <c r="J4201" s="10">
        <f t="shared" si="467"/>
        <v>0.97879032982834546</v>
      </c>
    </row>
    <row r="4202" spans="1:10" x14ac:dyDescent="0.3">
      <c r="A4202" s="6">
        <v>45102</v>
      </c>
      <c r="B4202" s="7">
        <v>84.74</v>
      </c>
      <c r="C4202" s="7">
        <v>82.94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0.9787585555817796</v>
      </c>
      <c r="H4202" s="5">
        <f t="shared" si="465"/>
        <v>0.9787585555817796</v>
      </c>
      <c r="I4202" s="10">
        <f t="shared" si="466"/>
        <v>0.9787585555817796</v>
      </c>
      <c r="J4202" s="10">
        <f t="shared" si="467"/>
        <v>0.9787585555817796</v>
      </c>
    </row>
    <row r="4203" spans="1:10" x14ac:dyDescent="0.3">
      <c r="A4203" s="6">
        <v>45102.041666666664</v>
      </c>
      <c r="B4203" s="7">
        <v>78.98</v>
      </c>
      <c r="C4203" s="7">
        <v>77.27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0.97834894910103809</v>
      </c>
      <c r="H4203" s="5">
        <f t="shared" si="465"/>
        <v>0.97834894910103809</v>
      </c>
      <c r="I4203" s="10">
        <f t="shared" si="466"/>
        <v>0.97834894910103809</v>
      </c>
      <c r="J4203" s="10">
        <f t="shared" si="467"/>
        <v>0.97834894910103809</v>
      </c>
    </row>
    <row r="4204" spans="1:10" x14ac:dyDescent="0.3">
      <c r="A4204" s="6">
        <v>45102.083333333336</v>
      </c>
      <c r="B4204" s="7">
        <v>82.2</v>
      </c>
      <c r="C4204" s="7">
        <v>80.42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0.978345498783455</v>
      </c>
      <c r="H4204" s="5">
        <f t="shared" si="465"/>
        <v>0.978345498783455</v>
      </c>
      <c r="I4204" s="10">
        <f t="shared" si="466"/>
        <v>0.978345498783455</v>
      </c>
      <c r="J4204" s="10">
        <f t="shared" si="467"/>
        <v>0.978345498783455</v>
      </c>
    </row>
    <row r="4205" spans="1:10" x14ac:dyDescent="0.3">
      <c r="A4205" s="6">
        <v>45102.125</v>
      </c>
      <c r="B4205" s="7">
        <v>82.2</v>
      </c>
      <c r="C4205" s="7">
        <v>80.42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0.978345498783455</v>
      </c>
      <c r="H4205" s="5">
        <f t="shared" si="465"/>
        <v>0.978345498783455</v>
      </c>
      <c r="I4205" s="10">
        <f t="shared" si="466"/>
        <v>0.978345498783455</v>
      </c>
      <c r="J4205" s="10">
        <f t="shared" si="467"/>
        <v>0.978345498783455</v>
      </c>
    </row>
    <row r="4206" spans="1:10" x14ac:dyDescent="0.3">
      <c r="A4206" s="6">
        <v>45102.166666666664</v>
      </c>
      <c r="B4206" s="7">
        <v>75.52</v>
      </c>
      <c r="C4206" s="7">
        <v>73.88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0.97828389830508478</v>
      </c>
      <c r="H4206" s="5">
        <f t="shared" si="465"/>
        <v>0.97828389830508478</v>
      </c>
      <c r="I4206" s="10">
        <f t="shared" si="466"/>
        <v>0.97828389830508478</v>
      </c>
      <c r="J4206" s="10">
        <f t="shared" si="467"/>
        <v>0.97828389830508478</v>
      </c>
    </row>
    <row r="4207" spans="1:10" x14ac:dyDescent="0.3">
      <c r="A4207" s="6">
        <v>45102.208333333336</v>
      </c>
      <c r="B4207" s="7">
        <v>69.180000000000007</v>
      </c>
      <c r="C4207" s="7">
        <v>67.680000000000007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0.9783174327840416</v>
      </c>
      <c r="H4207" s="5">
        <f t="shared" si="465"/>
        <v>0.9783174327840416</v>
      </c>
      <c r="I4207" s="10">
        <f t="shared" si="466"/>
        <v>0.9783174327840416</v>
      </c>
      <c r="J4207" s="10">
        <f t="shared" si="467"/>
        <v>0.9783174327840416</v>
      </c>
    </row>
    <row r="4208" spans="1:10" x14ac:dyDescent="0.3">
      <c r="A4208" s="6">
        <v>45102.25</v>
      </c>
      <c r="B4208" s="7">
        <v>78.319999999999993</v>
      </c>
      <c r="C4208" s="7">
        <v>76.63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0.97842185903983658</v>
      </c>
      <c r="H4208" s="5">
        <f t="shared" si="465"/>
        <v>0.97842185903983658</v>
      </c>
      <c r="I4208" s="10">
        <f t="shared" si="466"/>
        <v>0.97842185903983658</v>
      </c>
      <c r="J4208" s="10">
        <f t="shared" si="467"/>
        <v>0.97842185903983658</v>
      </c>
    </row>
    <row r="4209" spans="1:10" x14ac:dyDescent="0.3">
      <c r="A4209" s="6">
        <v>45102.291666666664</v>
      </c>
      <c r="B4209" s="7">
        <v>72.63</v>
      </c>
      <c r="C4209" s="7">
        <v>71.069999999999993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0.97852127220156959</v>
      </c>
      <c r="H4209" s="5">
        <f t="shared" si="465"/>
        <v>0.97852127220156959</v>
      </c>
      <c r="I4209" s="10">
        <f t="shared" si="466"/>
        <v>0.97852127220156959</v>
      </c>
      <c r="J4209" s="10">
        <f t="shared" si="467"/>
        <v>0.97852127220156959</v>
      </c>
    </row>
    <row r="4210" spans="1:10" x14ac:dyDescent="0.3">
      <c r="A4210" s="6">
        <v>45102.333333333336</v>
      </c>
      <c r="B4210" s="7">
        <v>61.2</v>
      </c>
      <c r="C4210" s="7">
        <v>59.87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0.97826797385620912</v>
      </c>
      <c r="H4210" s="5">
        <f t="shared" si="465"/>
        <v>0.97826797385620912</v>
      </c>
      <c r="I4210" s="10">
        <f t="shared" si="466"/>
        <v>0.97826797385620912</v>
      </c>
      <c r="J4210" s="10">
        <f t="shared" si="467"/>
        <v>0.97826797385620912</v>
      </c>
    </row>
    <row r="4211" spans="1:10" x14ac:dyDescent="0.3">
      <c r="A4211" s="6">
        <v>45102.375</v>
      </c>
      <c r="B4211" s="7">
        <v>6.12</v>
      </c>
      <c r="C4211" s="7">
        <v>6.15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1.0049019607843137</v>
      </c>
      <c r="H4211" s="5">
        <f t="shared" si="465"/>
        <v>1.0049019607843137</v>
      </c>
      <c r="I4211" s="10">
        <f t="shared" si="466"/>
        <v>1.0049019607843137</v>
      </c>
      <c r="J4211" s="10">
        <f t="shared" si="467"/>
        <v>1.0049019607843137</v>
      </c>
    </row>
    <row r="4212" spans="1:10" x14ac:dyDescent="0.3">
      <c r="A4212" s="6">
        <v>45102.416666666664</v>
      </c>
      <c r="B4212" s="7">
        <v>0</v>
      </c>
      <c r="C4212" s="7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10">
        <f t="shared" si="466"/>
        <v>1</v>
      </c>
      <c r="J4212" s="10">
        <f t="shared" si="467"/>
        <v>1</v>
      </c>
    </row>
    <row r="4213" spans="1:10" x14ac:dyDescent="0.3">
      <c r="A4213" s="6">
        <v>45102.458333333336</v>
      </c>
      <c r="B4213" s="7">
        <v>0</v>
      </c>
      <c r="C4213" s="7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10">
        <f t="shared" si="466"/>
        <v>1</v>
      </c>
      <c r="J4213" s="10">
        <f t="shared" si="467"/>
        <v>1</v>
      </c>
    </row>
    <row r="4214" spans="1:10" x14ac:dyDescent="0.3">
      <c r="A4214" s="6">
        <v>45102.5</v>
      </c>
      <c r="B4214" s="7">
        <v>0</v>
      </c>
      <c r="C4214" s="7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10">
        <f t="shared" si="466"/>
        <v>1</v>
      </c>
      <c r="J4214" s="10">
        <f t="shared" si="467"/>
        <v>1</v>
      </c>
    </row>
    <row r="4215" spans="1:10" x14ac:dyDescent="0.3">
      <c r="A4215" s="6">
        <v>45102.541666666664</v>
      </c>
      <c r="B4215" s="7">
        <v>0</v>
      </c>
      <c r="C4215" s="7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10">
        <f t="shared" si="466"/>
        <v>1</v>
      </c>
      <c r="J4215" s="10">
        <f t="shared" si="467"/>
        <v>1</v>
      </c>
    </row>
    <row r="4216" spans="1:10" x14ac:dyDescent="0.3">
      <c r="A4216" s="6">
        <v>45102.583333333336</v>
      </c>
      <c r="B4216" s="7">
        <v>0</v>
      </c>
      <c r="C4216" s="7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10">
        <f t="shared" si="466"/>
        <v>1</v>
      </c>
      <c r="J4216" s="10">
        <f t="shared" si="467"/>
        <v>1</v>
      </c>
    </row>
    <row r="4217" spans="1:10" x14ac:dyDescent="0.3">
      <c r="A4217" s="6">
        <v>45102.625</v>
      </c>
      <c r="B4217" s="7">
        <v>0</v>
      </c>
      <c r="C4217" s="7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10">
        <f t="shared" si="466"/>
        <v>1</v>
      </c>
      <c r="J4217" s="10">
        <f t="shared" si="467"/>
        <v>1</v>
      </c>
    </row>
    <row r="4218" spans="1:10" x14ac:dyDescent="0.3">
      <c r="A4218" s="6">
        <v>45102.666666666664</v>
      </c>
      <c r="B4218" s="7">
        <v>0</v>
      </c>
      <c r="C4218" s="7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10">
        <f t="shared" si="466"/>
        <v>1</v>
      </c>
      <c r="J4218" s="10">
        <f t="shared" si="467"/>
        <v>1</v>
      </c>
    </row>
    <row r="4219" spans="1:10" x14ac:dyDescent="0.3">
      <c r="A4219" s="6">
        <v>45102.708333333336</v>
      </c>
      <c r="B4219" s="7">
        <v>0</v>
      </c>
      <c r="C4219" s="7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10">
        <f t="shared" si="466"/>
        <v>1</v>
      </c>
      <c r="J4219" s="10">
        <f t="shared" si="467"/>
        <v>1</v>
      </c>
    </row>
    <row r="4220" spans="1:10" x14ac:dyDescent="0.3">
      <c r="A4220" s="6">
        <v>45102.75</v>
      </c>
      <c r="B4220" s="7">
        <v>59.15</v>
      </c>
      <c r="C4220" s="7">
        <v>59.43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1.004733727810651</v>
      </c>
      <c r="H4220" s="5">
        <f t="shared" si="465"/>
        <v>1.004733727810651</v>
      </c>
      <c r="I4220" s="10">
        <f t="shared" si="466"/>
        <v>1.004733727810651</v>
      </c>
      <c r="J4220" s="10">
        <f t="shared" si="467"/>
        <v>1.004733727810651</v>
      </c>
    </row>
    <row r="4221" spans="1:10" x14ac:dyDescent="0.3">
      <c r="A4221" s="6">
        <v>45102.791666666664</v>
      </c>
      <c r="B4221" s="7">
        <v>112.54</v>
      </c>
      <c r="C4221" s="7">
        <v>110.4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0.98098453883063796</v>
      </c>
      <c r="H4221" s="5">
        <f t="shared" si="465"/>
        <v>0.98098453883063796</v>
      </c>
      <c r="I4221" s="10">
        <f t="shared" si="466"/>
        <v>0.98098453883063796</v>
      </c>
      <c r="J4221" s="10">
        <f t="shared" si="467"/>
        <v>0.98098453883063796</v>
      </c>
    </row>
    <row r="4222" spans="1:10" x14ac:dyDescent="0.3">
      <c r="A4222" s="6">
        <v>45102.833333333336</v>
      </c>
      <c r="B4222" s="7">
        <v>87.49</v>
      </c>
      <c r="C4222" s="7">
        <v>85.82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0.98091210424048458</v>
      </c>
      <c r="H4222" s="5">
        <f t="shared" si="465"/>
        <v>0.98091210424048458</v>
      </c>
      <c r="I4222" s="10">
        <f t="shared" si="466"/>
        <v>0.98091210424048458</v>
      </c>
      <c r="J4222" s="10">
        <f t="shared" si="467"/>
        <v>0.98091210424048458</v>
      </c>
    </row>
    <row r="4223" spans="1:10" x14ac:dyDescent="0.3">
      <c r="A4223" s="6">
        <v>45102.875</v>
      </c>
      <c r="B4223" s="7">
        <v>81.87</v>
      </c>
      <c r="C4223" s="7">
        <v>80.31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0.98094540124587759</v>
      </c>
      <c r="H4223" s="5">
        <f t="shared" si="465"/>
        <v>0.98094540124587759</v>
      </c>
      <c r="I4223" s="10">
        <f t="shared" si="466"/>
        <v>0.98094540124587759</v>
      </c>
      <c r="J4223" s="10">
        <f t="shared" si="467"/>
        <v>0.98094540124587759</v>
      </c>
    </row>
    <row r="4224" spans="1:10" x14ac:dyDescent="0.3">
      <c r="A4224" s="6">
        <v>45102.916666666664</v>
      </c>
      <c r="B4224" s="7">
        <v>79.900000000000006</v>
      </c>
      <c r="C4224" s="7">
        <v>78.38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0.98097622027534404</v>
      </c>
      <c r="H4224" s="5">
        <f t="shared" si="465"/>
        <v>0.98097622027534404</v>
      </c>
      <c r="I4224" s="10">
        <f t="shared" si="466"/>
        <v>0.98097622027534404</v>
      </c>
      <c r="J4224" s="10">
        <f t="shared" si="467"/>
        <v>0.98097622027534404</v>
      </c>
    </row>
    <row r="4225" spans="1:10" x14ac:dyDescent="0.3">
      <c r="A4225" s="6">
        <v>45102.958333333336</v>
      </c>
      <c r="B4225" s="7">
        <v>79.900000000000006</v>
      </c>
      <c r="C4225" s="7">
        <v>78.38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0.98097622027534404</v>
      </c>
      <c r="H4225" s="5">
        <f t="shared" si="465"/>
        <v>0.98097622027534404</v>
      </c>
      <c r="I4225" s="10">
        <f t="shared" si="466"/>
        <v>0.98097622027534404</v>
      </c>
      <c r="J4225" s="10">
        <f t="shared" si="467"/>
        <v>0.98097622027534404</v>
      </c>
    </row>
    <row r="4226" spans="1:10" x14ac:dyDescent="0.3">
      <c r="A4226" s="6">
        <v>45103</v>
      </c>
      <c r="B4226" s="7">
        <v>79.900000000000006</v>
      </c>
      <c r="C4226" s="7">
        <v>78.38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0.98097622027534404</v>
      </c>
      <c r="H4226" s="5">
        <f t="shared" si="465"/>
        <v>0.98097622027534404</v>
      </c>
      <c r="I4226" s="10">
        <f t="shared" si="466"/>
        <v>0.98097622027534404</v>
      </c>
      <c r="J4226" s="10">
        <f t="shared" si="467"/>
        <v>0.98097622027534404</v>
      </c>
    </row>
    <row r="4227" spans="1:10" x14ac:dyDescent="0.3">
      <c r="A4227" s="6">
        <v>45103.041666666664</v>
      </c>
      <c r="B4227" s="7">
        <v>81.150000000000006</v>
      </c>
      <c r="C4227" s="7">
        <v>79.319999999999993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0.97744916820702388</v>
      </c>
      <c r="H4227" s="5">
        <f t="shared" ref="H4227:H4290" si="472">MIN(MAX(G4227,$L$12),$M$12)</f>
        <v>0.97744916820702388</v>
      </c>
      <c r="I4227" s="10">
        <f t="shared" ref="I4227:I4290" si="473">MIN(MAX(H4227,$L$10),$M$10)</f>
        <v>0.97744916820702388</v>
      </c>
      <c r="J4227" s="10">
        <f t="shared" ref="J4227:J4290" si="474">MIN(MAX(I4227,$L$8),$M$8)</f>
        <v>0.97744916820702388</v>
      </c>
    </row>
    <row r="4228" spans="1:10" x14ac:dyDescent="0.3">
      <c r="A4228" s="6">
        <v>45103.083333333336</v>
      </c>
      <c r="B4228" s="7">
        <v>82</v>
      </c>
      <c r="C4228" s="7">
        <v>80.150000000000006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0.97743902439024399</v>
      </c>
      <c r="H4228" s="5">
        <f t="shared" si="472"/>
        <v>0.97743902439024399</v>
      </c>
      <c r="I4228" s="10">
        <f t="shared" si="473"/>
        <v>0.97743902439024399</v>
      </c>
      <c r="J4228" s="10">
        <f t="shared" si="474"/>
        <v>0.97743902439024399</v>
      </c>
    </row>
    <row r="4229" spans="1:10" x14ac:dyDescent="0.3">
      <c r="A4229" s="6">
        <v>45103.125</v>
      </c>
      <c r="B4229" s="7">
        <v>72.47</v>
      </c>
      <c r="C4229" s="7">
        <v>70.84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0.97750793431764871</v>
      </c>
      <c r="H4229" s="5">
        <f t="shared" si="472"/>
        <v>0.97750793431764871</v>
      </c>
      <c r="I4229" s="10">
        <f t="shared" si="473"/>
        <v>0.97750793431764871</v>
      </c>
      <c r="J4229" s="10">
        <f t="shared" si="474"/>
        <v>0.97750793431764871</v>
      </c>
    </row>
    <row r="4230" spans="1:10" x14ac:dyDescent="0.3">
      <c r="A4230" s="6">
        <v>45103.166666666664</v>
      </c>
      <c r="B4230" s="7">
        <v>60.9</v>
      </c>
      <c r="C4230" s="7">
        <v>59.52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0.97733990147783256</v>
      </c>
      <c r="H4230" s="5">
        <f t="shared" si="472"/>
        <v>0.97733990147783256</v>
      </c>
      <c r="I4230" s="10">
        <f t="shared" si="473"/>
        <v>0.97733990147783256</v>
      </c>
      <c r="J4230" s="10">
        <f t="shared" si="474"/>
        <v>0.97733990147783256</v>
      </c>
    </row>
    <row r="4231" spans="1:10" x14ac:dyDescent="0.3">
      <c r="A4231" s="6">
        <v>45103.208333333336</v>
      </c>
      <c r="B4231" s="7">
        <v>60.9</v>
      </c>
      <c r="C4231" s="7">
        <v>59.52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0.97733990147783256</v>
      </c>
      <c r="H4231" s="5">
        <f t="shared" si="472"/>
        <v>0.97733990147783256</v>
      </c>
      <c r="I4231" s="10">
        <f t="shared" si="473"/>
        <v>0.97733990147783256</v>
      </c>
      <c r="J4231" s="10">
        <f t="shared" si="474"/>
        <v>0.97733990147783256</v>
      </c>
    </row>
    <row r="4232" spans="1:10" x14ac:dyDescent="0.3">
      <c r="A4232" s="6">
        <v>45103.25</v>
      </c>
      <c r="B4232" s="7">
        <v>63.66</v>
      </c>
      <c r="C4232" s="7">
        <v>62.22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0.97737983034872766</v>
      </c>
      <c r="H4232" s="5">
        <f t="shared" si="472"/>
        <v>0.97737983034872766</v>
      </c>
      <c r="I4232" s="10">
        <f t="shared" si="473"/>
        <v>0.97737983034872766</v>
      </c>
      <c r="J4232" s="10">
        <f t="shared" si="474"/>
        <v>0.97737983034872766</v>
      </c>
    </row>
    <row r="4233" spans="1:10" x14ac:dyDescent="0.3">
      <c r="A4233" s="6">
        <v>45103.291666666664</v>
      </c>
      <c r="B4233" s="7">
        <v>66.41</v>
      </c>
      <c r="C4233" s="7">
        <v>64.92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0.97756361993675656</v>
      </c>
      <c r="H4233" s="5">
        <f t="shared" si="472"/>
        <v>0.97756361993675656</v>
      </c>
      <c r="I4233" s="10">
        <f t="shared" si="473"/>
        <v>0.97756361993675656</v>
      </c>
      <c r="J4233" s="10">
        <f t="shared" si="474"/>
        <v>0.97756361993675656</v>
      </c>
    </row>
    <row r="4234" spans="1:10" x14ac:dyDescent="0.3">
      <c r="A4234" s="6">
        <v>45103.333333333336</v>
      </c>
      <c r="B4234" s="7">
        <v>60.88</v>
      </c>
      <c r="C4234" s="7">
        <v>59.51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0.97749671484888301</v>
      </c>
      <c r="H4234" s="5">
        <f t="shared" si="472"/>
        <v>0.97749671484888301</v>
      </c>
      <c r="I4234" s="10">
        <f t="shared" si="473"/>
        <v>0.97749671484888301</v>
      </c>
      <c r="J4234" s="10">
        <f t="shared" si="474"/>
        <v>0.97749671484888301</v>
      </c>
    </row>
    <row r="4235" spans="1:10" x14ac:dyDescent="0.3">
      <c r="A4235" s="6">
        <v>45103.375</v>
      </c>
      <c r="B4235" s="7">
        <v>0</v>
      </c>
      <c r="C4235" s="7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10">
        <f t="shared" si="473"/>
        <v>1</v>
      </c>
      <c r="J4235" s="10">
        <f t="shared" si="474"/>
        <v>1</v>
      </c>
    </row>
    <row r="4236" spans="1:10" x14ac:dyDescent="0.3">
      <c r="A4236" s="6">
        <v>45103.416666666664</v>
      </c>
      <c r="B4236" s="7">
        <v>0</v>
      </c>
      <c r="C4236" s="7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10">
        <f t="shared" si="473"/>
        <v>1</v>
      </c>
      <c r="J4236" s="10">
        <f t="shared" si="474"/>
        <v>1</v>
      </c>
    </row>
    <row r="4237" spans="1:10" x14ac:dyDescent="0.3">
      <c r="A4237" s="6">
        <v>45103.458333333336</v>
      </c>
      <c r="B4237" s="7">
        <v>0</v>
      </c>
      <c r="C4237" s="7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10">
        <f t="shared" si="473"/>
        <v>1</v>
      </c>
      <c r="J4237" s="10">
        <f t="shared" si="474"/>
        <v>1</v>
      </c>
    </row>
    <row r="4238" spans="1:10" x14ac:dyDescent="0.3">
      <c r="A4238" s="6">
        <v>45103.5</v>
      </c>
      <c r="B4238" s="7">
        <v>0</v>
      </c>
      <c r="C4238" s="7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10">
        <f t="shared" si="473"/>
        <v>1</v>
      </c>
      <c r="J4238" s="10">
        <f t="shared" si="474"/>
        <v>1</v>
      </c>
    </row>
    <row r="4239" spans="1:10" x14ac:dyDescent="0.3">
      <c r="A4239" s="6">
        <v>45103.541666666664</v>
      </c>
      <c r="B4239" s="7">
        <v>0</v>
      </c>
      <c r="C4239" s="7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10">
        <f t="shared" si="473"/>
        <v>1</v>
      </c>
      <c r="J4239" s="10">
        <f t="shared" si="474"/>
        <v>1</v>
      </c>
    </row>
    <row r="4240" spans="1:10" x14ac:dyDescent="0.3">
      <c r="A4240" s="6">
        <v>45103.583333333336</v>
      </c>
      <c r="B4240" s="7">
        <v>0</v>
      </c>
      <c r="C4240" s="7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10">
        <f t="shared" si="473"/>
        <v>1</v>
      </c>
      <c r="J4240" s="10">
        <f t="shared" si="474"/>
        <v>1</v>
      </c>
    </row>
    <row r="4241" spans="1:10" x14ac:dyDescent="0.3">
      <c r="A4241" s="6">
        <v>45103.625</v>
      </c>
      <c r="B4241" s="7">
        <v>0</v>
      </c>
      <c r="C4241" s="7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10">
        <f t="shared" si="473"/>
        <v>1</v>
      </c>
      <c r="J4241" s="10">
        <f t="shared" si="474"/>
        <v>1</v>
      </c>
    </row>
    <row r="4242" spans="1:10" x14ac:dyDescent="0.3">
      <c r="A4242" s="6">
        <v>45103.666666666664</v>
      </c>
      <c r="B4242" s="7">
        <v>0</v>
      </c>
      <c r="C4242" s="7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10">
        <f t="shared" si="473"/>
        <v>1</v>
      </c>
      <c r="J4242" s="10">
        <f t="shared" si="474"/>
        <v>1</v>
      </c>
    </row>
    <row r="4243" spans="1:10" x14ac:dyDescent="0.3">
      <c r="A4243" s="6">
        <v>45103.708333333336</v>
      </c>
      <c r="B4243" s="7">
        <v>0</v>
      </c>
      <c r="C4243" s="7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10">
        <f t="shared" si="473"/>
        <v>1</v>
      </c>
      <c r="J4243" s="10">
        <f t="shared" si="474"/>
        <v>1</v>
      </c>
    </row>
    <row r="4244" spans="1:10" x14ac:dyDescent="0.3">
      <c r="A4244" s="6">
        <v>45103.75</v>
      </c>
      <c r="B4244" s="7">
        <v>63.82</v>
      </c>
      <c r="C4244" s="7">
        <v>63.6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0.99655280476339703</v>
      </c>
      <c r="H4244" s="5">
        <f t="shared" si="472"/>
        <v>0.99655280476339703</v>
      </c>
      <c r="I4244" s="10">
        <f t="shared" si="473"/>
        <v>0.99655280476339703</v>
      </c>
      <c r="J4244" s="10">
        <f t="shared" si="474"/>
        <v>0.99655280476339703</v>
      </c>
    </row>
    <row r="4245" spans="1:10" x14ac:dyDescent="0.3">
      <c r="A4245" s="6">
        <v>45103.791666666664</v>
      </c>
      <c r="B4245" s="7">
        <v>121.09</v>
      </c>
      <c r="C4245" s="7">
        <v>118.76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0.98075811379965316</v>
      </c>
      <c r="H4245" s="5">
        <f t="shared" si="472"/>
        <v>0.98075811379965316</v>
      </c>
      <c r="I4245" s="10">
        <f t="shared" si="473"/>
        <v>0.98075811379965316</v>
      </c>
      <c r="J4245" s="10">
        <f t="shared" si="474"/>
        <v>0.98075811379965316</v>
      </c>
    </row>
    <row r="4246" spans="1:10" x14ac:dyDescent="0.3">
      <c r="A4246" s="6">
        <v>45103.833333333336</v>
      </c>
      <c r="B4246" s="7">
        <v>123.02</v>
      </c>
      <c r="C4246" s="7">
        <v>120.66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0.98081612745894975</v>
      </c>
      <c r="H4246" s="5">
        <f t="shared" si="472"/>
        <v>0.98081612745894975</v>
      </c>
      <c r="I4246" s="10">
        <f t="shared" si="473"/>
        <v>0.98081612745894975</v>
      </c>
      <c r="J4246" s="10">
        <f t="shared" si="474"/>
        <v>0.98081612745894975</v>
      </c>
    </row>
    <row r="4247" spans="1:10" x14ac:dyDescent="0.3">
      <c r="A4247" s="6">
        <v>45103.875</v>
      </c>
      <c r="B4247" s="7">
        <v>123.61</v>
      </c>
      <c r="C4247" s="7">
        <v>121.24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0.98082679394870964</v>
      </c>
      <c r="H4247" s="5">
        <f t="shared" si="472"/>
        <v>0.98082679394870964</v>
      </c>
      <c r="I4247" s="10">
        <f t="shared" si="473"/>
        <v>0.98082679394870964</v>
      </c>
      <c r="J4247" s="10">
        <f t="shared" si="474"/>
        <v>0.98082679394870964</v>
      </c>
    </row>
    <row r="4248" spans="1:10" x14ac:dyDescent="0.3">
      <c r="A4248" s="6">
        <v>45103.916666666664</v>
      </c>
      <c r="B4248" s="7">
        <v>117.54</v>
      </c>
      <c r="C4248" s="7">
        <v>115.28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0.98077250297770968</v>
      </c>
      <c r="H4248" s="5">
        <f t="shared" si="472"/>
        <v>0.98077250297770968</v>
      </c>
      <c r="I4248" s="10">
        <f t="shared" si="473"/>
        <v>0.98077250297770968</v>
      </c>
      <c r="J4248" s="10">
        <f t="shared" si="474"/>
        <v>0.98077250297770968</v>
      </c>
    </row>
    <row r="4249" spans="1:10" x14ac:dyDescent="0.3">
      <c r="A4249" s="6">
        <v>45103.958333333336</v>
      </c>
      <c r="B4249" s="7">
        <v>85.67</v>
      </c>
      <c r="C4249" s="7">
        <v>84.02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0.98074004902532974</v>
      </c>
      <c r="H4249" s="5">
        <f t="shared" si="472"/>
        <v>0.98074004902532974</v>
      </c>
      <c r="I4249" s="10">
        <f t="shared" si="473"/>
        <v>0.98074004902532974</v>
      </c>
      <c r="J4249" s="10">
        <f t="shared" si="474"/>
        <v>0.98074004902532974</v>
      </c>
    </row>
    <row r="4250" spans="1:10" x14ac:dyDescent="0.3">
      <c r="A4250" s="6">
        <v>45104</v>
      </c>
      <c r="B4250" s="7">
        <v>84.12</v>
      </c>
      <c r="C4250" s="7">
        <v>82.5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0.98074179743223966</v>
      </c>
      <c r="H4250" s="5">
        <f t="shared" si="472"/>
        <v>0.98074179743223966</v>
      </c>
      <c r="I4250" s="10">
        <f t="shared" si="473"/>
        <v>0.98074179743223966</v>
      </c>
      <c r="J4250" s="10">
        <f t="shared" si="474"/>
        <v>0.98074179743223966</v>
      </c>
    </row>
    <row r="4251" spans="1:10" x14ac:dyDescent="0.3">
      <c r="A4251" s="6">
        <v>45104.041666666664</v>
      </c>
      <c r="B4251" s="7">
        <v>78.48</v>
      </c>
      <c r="C4251" s="7">
        <v>76.97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0.98075942915392456</v>
      </c>
      <c r="H4251" s="5">
        <f t="shared" si="472"/>
        <v>0.98075942915392456</v>
      </c>
      <c r="I4251" s="10">
        <f t="shared" si="473"/>
        <v>0.98075942915392456</v>
      </c>
      <c r="J4251" s="10">
        <f t="shared" si="474"/>
        <v>0.98075942915392456</v>
      </c>
    </row>
    <row r="4252" spans="1:10" x14ac:dyDescent="0.3">
      <c r="A4252" s="6">
        <v>45104.083333333336</v>
      </c>
      <c r="B4252" s="7">
        <v>58.72</v>
      </c>
      <c r="C4252" s="7">
        <v>57.58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0.98058583106267028</v>
      </c>
      <c r="H4252" s="5">
        <f t="shared" si="472"/>
        <v>0.98058583106267028</v>
      </c>
      <c r="I4252" s="10">
        <f t="shared" si="473"/>
        <v>0.98058583106267028</v>
      </c>
      <c r="J4252" s="10">
        <f t="shared" si="474"/>
        <v>0.98058583106267028</v>
      </c>
    </row>
    <row r="4253" spans="1:10" x14ac:dyDescent="0.3">
      <c r="A4253" s="6">
        <v>45104.125</v>
      </c>
      <c r="B4253" s="7">
        <v>58.72</v>
      </c>
      <c r="C4253" s="7">
        <v>57.58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0.98058583106267028</v>
      </c>
      <c r="H4253" s="5">
        <f t="shared" si="472"/>
        <v>0.98058583106267028</v>
      </c>
      <c r="I4253" s="10">
        <f t="shared" si="473"/>
        <v>0.98058583106267028</v>
      </c>
      <c r="J4253" s="10">
        <f t="shared" si="474"/>
        <v>0.98058583106267028</v>
      </c>
    </row>
    <row r="4254" spans="1:10" x14ac:dyDescent="0.3">
      <c r="A4254" s="6">
        <v>45104.166666666664</v>
      </c>
      <c r="B4254" s="7">
        <v>58.9</v>
      </c>
      <c r="C4254" s="7">
        <v>57.76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0.98064516129032253</v>
      </c>
      <c r="H4254" s="5">
        <f t="shared" si="472"/>
        <v>0.98064516129032253</v>
      </c>
      <c r="I4254" s="10">
        <f t="shared" si="473"/>
        <v>0.98064516129032253</v>
      </c>
      <c r="J4254" s="10">
        <f t="shared" si="474"/>
        <v>0.98064516129032253</v>
      </c>
    </row>
    <row r="4255" spans="1:10" x14ac:dyDescent="0.3">
      <c r="A4255" s="6">
        <v>45104.208333333336</v>
      </c>
      <c r="B4255" s="7">
        <v>60.85</v>
      </c>
      <c r="C4255" s="7">
        <v>59.68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0.9807723911257189</v>
      </c>
      <c r="H4255" s="5">
        <f t="shared" si="472"/>
        <v>0.9807723911257189</v>
      </c>
      <c r="I4255" s="10">
        <f t="shared" si="473"/>
        <v>0.9807723911257189</v>
      </c>
      <c r="J4255" s="10">
        <f t="shared" si="474"/>
        <v>0.9807723911257189</v>
      </c>
    </row>
    <row r="4256" spans="1:10" x14ac:dyDescent="0.3">
      <c r="A4256" s="6">
        <v>45104.25</v>
      </c>
      <c r="B4256" s="7">
        <v>61.56</v>
      </c>
      <c r="C4256" s="7">
        <v>60.37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0.98066926575698499</v>
      </c>
      <c r="H4256" s="5">
        <f t="shared" si="472"/>
        <v>0.98066926575698499</v>
      </c>
      <c r="I4256" s="10">
        <f t="shared" si="473"/>
        <v>0.98066926575698499</v>
      </c>
      <c r="J4256" s="10">
        <f t="shared" si="474"/>
        <v>0.98066926575698499</v>
      </c>
    </row>
    <row r="4257" spans="1:10" x14ac:dyDescent="0.3">
      <c r="A4257" s="6">
        <v>45104.291666666664</v>
      </c>
      <c r="B4257" s="7">
        <v>76.45</v>
      </c>
      <c r="C4257" s="7">
        <v>74.97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0.98064094179202088</v>
      </c>
      <c r="H4257" s="5">
        <f t="shared" si="472"/>
        <v>0.98064094179202088</v>
      </c>
      <c r="I4257" s="10">
        <f t="shared" si="473"/>
        <v>0.98064094179202088</v>
      </c>
      <c r="J4257" s="10">
        <f t="shared" si="474"/>
        <v>0.98064094179202088</v>
      </c>
    </row>
    <row r="4258" spans="1:10" x14ac:dyDescent="0.3">
      <c r="A4258" s="6">
        <v>45104.333333333336</v>
      </c>
      <c r="B4258" s="7">
        <v>95.33</v>
      </c>
      <c r="C4258" s="7">
        <v>93.49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0.98069862582607781</v>
      </c>
      <c r="H4258" s="5">
        <f t="shared" si="472"/>
        <v>0.98069862582607781</v>
      </c>
      <c r="I4258" s="10">
        <f t="shared" si="473"/>
        <v>0.98069862582607781</v>
      </c>
      <c r="J4258" s="10">
        <f t="shared" si="474"/>
        <v>0.98069862582607781</v>
      </c>
    </row>
    <row r="4259" spans="1:10" x14ac:dyDescent="0.3">
      <c r="A4259" s="6">
        <v>45104.375</v>
      </c>
      <c r="B4259" s="7">
        <v>37.58</v>
      </c>
      <c r="C4259" s="7">
        <v>37.85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1.0071846726982439</v>
      </c>
      <c r="H4259" s="5">
        <f t="shared" si="472"/>
        <v>1.0071846726982439</v>
      </c>
      <c r="I4259" s="10">
        <f t="shared" si="473"/>
        <v>1.0071846726982439</v>
      </c>
      <c r="J4259" s="10">
        <f t="shared" si="474"/>
        <v>1.0071846726982439</v>
      </c>
    </row>
    <row r="4260" spans="1:10" x14ac:dyDescent="0.3">
      <c r="A4260" s="6">
        <v>45104.416666666664</v>
      </c>
      <c r="B4260" s="7">
        <v>0</v>
      </c>
      <c r="C4260" s="7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10">
        <f t="shared" si="473"/>
        <v>1</v>
      </c>
      <c r="J4260" s="10">
        <f t="shared" si="474"/>
        <v>1</v>
      </c>
    </row>
    <row r="4261" spans="1:10" x14ac:dyDescent="0.3">
      <c r="A4261" s="6">
        <v>45104.458333333336</v>
      </c>
      <c r="B4261" s="7">
        <v>0</v>
      </c>
      <c r="C4261" s="7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10">
        <f t="shared" si="473"/>
        <v>1</v>
      </c>
      <c r="J4261" s="10">
        <f t="shared" si="474"/>
        <v>1</v>
      </c>
    </row>
    <row r="4262" spans="1:10" x14ac:dyDescent="0.3">
      <c r="A4262" s="6">
        <v>45104.5</v>
      </c>
      <c r="B4262" s="7">
        <v>0</v>
      </c>
      <c r="C4262" s="7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10">
        <f t="shared" si="473"/>
        <v>1</v>
      </c>
      <c r="J4262" s="10">
        <f t="shared" si="474"/>
        <v>1</v>
      </c>
    </row>
    <row r="4263" spans="1:10" x14ac:dyDescent="0.3">
      <c r="A4263" s="6">
        <v>45104.541666666664</v>
      </c>
      <c r="B4263" s="7">
        <v>0</v>
      </c>
      <c r="C4263" s="7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10">
        <f t="shared" si="473"/>
        <v>1</v>
      </c>
      <c r="J4263" s="10">
        <f t="shared" si="474"/>
        <v>1</v>
      </c>
    </row>
    <row r="4264" spans="1:10" x14ac:dyDescent="0.3">
      <c r="A4264" s="6">
        <v>45104.583333333336</v>
      </c>
      <c r="B4264" s="7">
        <v>0</v>
      </c>
      <c r="C4264" s="7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10">
        <f t="shared" si="473"/>
        <v>1</v>
      </c>
      <c r="J4264" s="10">
        <f t="shared" si="474"/>
        <v>1</v>
      </c>
    </row>
    <row r="4265" spans="1:10" x14ac:dyDescent="0.3">
      <c r="A4265" s="6">
        <v>45104.625</v>
      </c>
      <c r="B4265" s="7">
        <v>0</v>
      </c>
      <c r="C4265" s="7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10">
        <f t="shared" si="473"/>
        <v>1</v>
      </c>
      <c r="J4265" s="10">
        <f t="shared" si="474"/>
        <v>1</v>
      </c>
    </row>
    <row r="4266" spans="1:10" x14ac:dyDescent="0.3">
      <c r="A4266" s="6">
        <v>45104.666666666664</v>
      </c>
      <c r="B4266" s="7">
        <v>0</v>
      </c>
      <c r="C4266" s="7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10">
        <f t="shared" si="473"/>
        <v>1</v>
      </c>
      <c r="J4266" s="10">
        <f t="shared" si="474"/>
        <v>1</v>
      </c>
    </row>
    <row r="4267" spans="1:10" x14ac:dyDescent="0.3">
      <c r="A4267" s="6">
        <v>45104.708333333336</v>
      </c>
      <c r="B4267" s="7">
        <v>15.27</v>
      </c>
      <c r="C4267" s="7">
        <v>15.38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1.0072036673215456</v>
      </c>
      <c r="H4267" s="5">
        <f t="shared" si="472"/>
        <v>1.0072036673215456</v>
      </c>
      <c r="I4267" s="10">
        <f t="shared" si="473"/>
        <v>1.0072036673215456</v>
      </c>
      <c r="J4267" s="10">
        <f t="shared" si="474"/>
        <v>1.0072036673215456</v>
      </c>
    </row>
    <row r="4268" spans="1:10" x14ac:dyDescent="0.3">
      <c r="A4268" s="6">
        <v>45104.75</v>
      </c>
      <c r="B4268" s="7">
        <v>83.6</v>
      </c>
      <c r="C4268" s="7">
        <v>84.19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1.0070574162679427</v>
      </c>
      <c r="H4268" s="5">
        <f t="shared" si="472"/>
        <v>1.0070574162679427</v>
      </c>
      <c r="I4268" s="10">
        <f t="shared" si="473"/>
        <v>1.0070574162679427</v>
      </c>
      <c r="J4268" s="10">
        <f t="shared" si="474"/>
        <v>1.0070574162679427</v>
      </c>
    </row>
    <row r="4269" spans="1:10" x14ac:dyDescent="0.3">
      <c r="A4269" s="6">
        <v>45104.791666666664</v>
      </c>
      <c r="B4269" s="7">
        <v>94.88</v>
      </c>
      <c r="C4269" s="7">
        <v>93.23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0.98260961214165266</v>
      </c>
      <c r="H4269" s="5">
        <f t="shared" si="472"/>
        <v>0.98260961214165266</v>
      </c>
      <c r="I4269" s="10">
        <f t="shared" si="473"/>
        <v>0.98260961214165266</v>
      </c>
      <c r="J4269" s="10">
        <f t="shared" si="474"/>
        <v>0.98260961214165266</v>
      </c>
    </row>
    <row r="4270" spans="1:10" x14ac:dyDescent="0.3">
      <c r="A4270" s="6">
        <v>45104.833333333336</v>
      </c>
      <c r="B4270" s="7">
        <v>90.69</v>
      </c>
      <c r="C4270" s="7">
        <v>89.11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0.98257801301135739</v>
      </c>
      <c r="H4270" s="5">
        <f t="shared" si="472"/>
        <v>0.98257801301135739</v>
      </c>
      <c r="I4270" s="10">
        <f t="shared" si="473"/>
        <v>0.98257801301135739</v>
      </c>
      <c r="J4270" s="10">
        <f t="shared" si="474"/>
        <v>0.98257801301135739</v>
      </c>
    </row>
    <row r="4271" spans="1:10" x14ac:dyDescent="0.3">
      <c r="A4271" s="6">
        <v>45104.875</v>
      </c>
      <c r="B4271" s="7">
        <v>90.52</v>
      </c>
      <c r="C4271" s="7">
        <v>88.94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0.98254529385771106</v>
      </c>
      <c r="H4271" s="5">
        <f t="shared" si="472"/>
        <v>0.98254529385771106</v>
      </c>
      <c r="I4271" s="10">
        <f t="shared" si="473"/>
        <v>0.98254529385771106</v>
      </c>
      <c r="J4271" s="10">
        <f t="shared" si="474"/>
        <v>0.98254529385771106</v>
      </c>
    </row>
    <row r="4272" spans="1:10" x14ac:dyDescent="0.3">
      <c r="A4272" s="6">
        <v>45104.916666666664</v>
      </c>
      <c r="B4272" s="7">
        <v>116.3</v>
      </c>
      <c r="C4272" s="7">
        <v>114.27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0.98254514187446262</v>
      </c>
      <c r="H4272" s="5">
        <f t="shared" si="472"/>
        <v>0.98254514187446262</v>
      </c>
      <c r="I4272" s="10">
        <f t="shared" si="473"/>
        <v>0.98254514187446262</v>
      </c>
      <c r="J4272" s="10">
        <f t="shared" si="474"/>
        <v>0.98254514187446262</v>
      </c>
    </row>
    <row r="4273" spans="1:10" x14ac:dyDescent="0.3">
      <c r="A4273" s="6">
        <v>45104.958333333336</v>
      </c>
      <c r="B4273" s="7">
        <v>100.24</v>
      </c>
      <c r="C4273" s="7">
        <v>98.49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0.98254189944134074</v>
      </c>
      <c r="H4273" s="5">
        <f t="shared" si="472"/>
        <v>0.98254189944134074</v>
      </c>
      <c r="I4273" s="10">
        <f t="shared" si="473"/>
        <v>0.98254189944134074</v>
      </c>
      <c r="J4273" s="10">
        <f t="shared" si="474"/>
        <v>0.98254189944134074</v>
      </c>
    </row>
    <row r="4274" spans="1:10" x14ac:dyDescent="0.3">
      <c r="A4274" s="6">
        <v>45105</v>
      </c>
      <c r="B4274" s="7">
        <v>87.3</v>
      </c>
      <c r="C4274" s="7">
        <v>85.78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0.98258877434135172</v>
      </c>
      <c r="H4274" s="5">
        <f t="shared" si="472"/>
        <v>0.98258877434135172</v>
      </c>
      <c r="I4274" s="10">
        <f t="shared" si="473"/>
        <v>0.98258877434135172</v>
      </c>
      <c r="J4274" s="10">
        <f t="shared" si="474"/>
        <v>0.98258877434135172</v>
      </c>
    </row>
    <row r="4275" spans="1:10" x14ac:dyDescent="0.3">
      <c r="A4275" s="6">
        <v>45105.041666666664</v>
      </c>
      <c r="B4275" s="7">
        <v>84.06</v>
      </c>
      <c r="C4275" s="7">
        <v>82.64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0.98310730430644777</v>
      </c>
      <c r="H4275" s="5">
        <f t="shared" si="472"/>
        <v>0.98310730430644777</v>
      </c>
      <c r="I4275" s="10">
        <f t="shared" si="473"/>
        <v>0.98310730430644777</v>
      </c>
      <c r="J4275" s="10">
        <f t="shared" si="474"/>
        <v>0.98310730430644777</v>
      </c>
    </row>
    <row r="4276" spans="1:10" x14ac:dyDescent="0.3">
      <c r="A4276" s="6">
        <v>45105.083333333336</v>
      </c>
      <c r="B4276" s="7">
        <v>76.790000000000006</v>
      </c>
      <c r="C4276" s="7">
        <v>75.48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0.98294048704258363</v>
      </c>
      <c r="H4276" s="5">
        <f t="shared" si="472"/>
        <v>0.98294048704258363</v>
      </c>
      <c r="I4276" s="10">
        <f t="shared" si="473"/>
        <v>0.98294048704258363</v>
      </c>
      <c r="J4276" s="10">
        <f t="shared" si="474"/>
        <v>0.98294048704258363</v>
      </c>
    </row>
    <row r="4277" spans="1:10" x14ac:dyDescent="0.3">
      <c r="A4277" s="6">
        <v>45105.125</v>
      </c>
      <c r="B4277" s="7">
        <v>75.7</v>
      </c>
      <c r="C4277" s="7">
        <v>74.42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0.98309114927344776</v>
      </c>
      <c r="H4277" s="5">
        <f t="shared" si="472"/>
        <v>0.98309114927344776</v>
      </c>
      <c r="I4277" s="10">
        <f t="shared" si="473"/>
        <v>0.98309114927344776</v>
      </c>
      <c r="J4277" s="10">
        <f t="shared" si="474"/>
        <v>0.98309114927344776</v>
      </c>
    </row>
    <row r="4278" spans="1:10" x14ac:dyDescent="0.3">
      <c r="A4278" s="6">
        <v>45105.166666666664</v>
      </c>
      <c r="B4278" s="7">
        <v>65.010000000000005</v>
      </c>
      <c r="C4278" s="7">
        <v>63.91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0.98307952622673422</v>
      </c>
      <c r="H4278" s="5">
        <f t="shared" si="472"/>
        <v>0.98307952622673422</v>
      </c>
      <c r="I4278" s="10">
        <f t="shared" si="473"/>
        <v>0.98307952622673422</v>
      </c>
      <c r="J4278" s="10">
        <f t="shared" si="474"/>
        <v>0.98307952622673422</v>
      </c>
    </row>
    <row r="4279" spans="1:10" x14ac:dyDescent="0.3">
      <c r="A4279" s="6">
        <v>45105.208333333336</v>
      </c>
      <c r="B4279" s="7">
        <v>58.82</v>
      </c>
      <c r="C4279" s="7">
        <v>57.82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0.98299897993879637</v>
      </c>
      <c r="H4279" s="5">
        <f t="shared" si="472"/>
        <v>0.98299897993879637</v>
      </c>
      <c r="I4279" s="10">
        <f t="shared" si="473"/>
        <v>0.98299897993879637</v>
      </c>
      <c r="J4279" s="10">
        <f t="shared" si="474"/>
        <v>0.98299897993879637</v>
      </c>
    </row>
    <row r="4280" spans="1:10" x14ac:dyDescent="0.3">
      <c r="A4280" s="6">
        <v>45105.25</v>
      </c>
      <c r="B4280" s="7">
        <v>70.44</v>
      </c>
      <c r="C4280" s="7">
        <v>69.25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0.9831061896649631</v>
      </c>
      <c r="H4280" s="5">
        <f t="shared" si="472"/>
        <v>0.9831061896649631</v>
      </c>
      <c r="I4280" s="10">
        <f t="shared" si="473"/>
        <v>0.9831061896649631</v>
      </c>
      <c r="J4280" s="10">
        <f t="shared" si="474"/>
        <v>0.9831061896649631</v>
      </c>
    </row>
    <row r="4281" spans="1:10" x14ac:dyDescent="0.3">
      <c r="A4281" s="6">
        <v>45105.291666666664</v>
      </c>
      <c r="B4281" s="7">
        <v>92.8</v>
      </c>
      <c r="C4281" s="7">
        <v>91.23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0.98308189655172418</v>
      </c>
      <c r="H4281" s="5">
        <f t="shared" si="472"/>
        <v>0.98308189655172418</v>
      </c>
      <c r="I4281" s="10">
        <f t="shared" si="473"/>
        <v>0.98308189655172418</v>
      </c>
      <c r="J4281" s="10">
        <f t="shared" si="474"/>
        <v>0.98308189655172418</v>
      </c>
    </row>
    <row r="4282" spans="1:10" x14ac:dyDescent="0.3">
      <c r="A4282" s="6">
        <v>45105.333333333336</v>
      </c>
      <c r="B4282" s="7">
        <v>115.65</v>
      </c>
      <c r="C4282" s="7">
        <v>113.69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0.98305231301340246</v>
      </c>
      <c r="H4282" s="5">
        <f t="shared" si="472"/>
        <v>0.98305231301340246</v>
      </c>
      <c r="I4282" s="10">
        <f t="shared" si="473"/>
        <v>0.98305231301340246</v>
      </c>
      <c r="J4282" s="10">
        <f t="shared" si="474"/>
        <v>0.98305231301340246</v>
      </c>
    </row>
    <row r="4283" spans="1:10" x14ac:dyDescent="0.3">
      <c r="A4283" s="6">
        <v>45105.375</v>
      </c>
      <c r="B4283" s="7">
        <v>38.99</v>
      </c>
      <c r="C4283" s="7">
        <v>39.520000000000003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1.0135932290330854</v>
      </c>
      <c r="H4283" s="5">
        <f t="shared" si="472"/>
        <v>1.0135932290330854</v>
      </c>
      <c r="I4283" s="10">
        <f t="shared" si="473"/>
        <v>1.0135932290330854</v>
      </c>
      <c r="J4283" s="10">
        <f t="shared" si="474"/>
        <v>1.0077110107676277</v>
      </c>
    </row>
    <row r="4284" spans="1:10" x14ac:dyDescent="0.3">
      <c r="A4284" s="6">
        <v>45105.416666666664</v>
      </c>
      <c r="B4284" s="7">
        <v>0</v>
      </c>
      <c r="C4284" s="7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10">
        <f t="shared" si="473"/>
        <v>1</v>
      </c>
      <c r="J4284" s="10">
        <f t="shared" si="474"/>
        <v>1</v>
      </c>
    </row>
    <row r="4285" spans="1:10" x14ac:dyDescent="0.3">
      <c r="A4285" s="6">
        <v>45105.458333333336</v>
      </c>
      <c r="B4285" s="7">
        <v>0</v>
      </c>
      <c r="C4285" s="7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10">
        <f t="shared" si="473"/>
        <v>1</v>
      </c>
      <c r="J4285" s="10">
        <f t="shared" si="474"/>
        <v>1</v>
      </c>
    </row>
    <row r="4286" spans="1:10" x14ac:dyDescent="0.3">
      <c r="A4286" s="6">
        <v>45105.5</v>
      </c>
      <c r="B4286" s="7">
        <v>25.77</v>
      </c>
      <c r="C4286" s="7">
        <v>26.12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1.0135816841288321</v>
      </c>
      <c r="H4286" s="5">
        <f t="shared" si="472"/>
        <v>1.0135816841288321</v>
      </c>
      <c r="I4286" s="10">
        <f t="shared" si="473"/>
        <v>1.0135816841288321</v>
      </c>
      <c r="J4286" s="10">
        <f t="shared" si="474"/>
        <v>1.0077110107676277</v>
      </c>
    </row>
    <row r="4287" spans="1:10" x14ac:dyDescent="0.3">
      <c r="A4287" s="6">
        <v>45105.541666666664</v>
      </c>
      <c r="B4287" s="7">
        <v>65.45</v>
      </c>
      <c r="C4287" s="7">
        <v>66.34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1.013598166539343</v>
      </c>
      <c r="H4287" s="5">
        <f t="shared" si="472"/>
        <v>1.013598166539343</v>
      </c>
      <c r="I4287" s="10">
        <f t="shared" si="473"/>
        <v>1.013598166539343</v>
      </c>
      <c r="J4287" s="10">
        <f t="shared" si="474"/>
        <v>1.0077110107676277</v>
      </c>
    </row>
    <row r="4288" spans="1:10" x14ac:dyDescent="0.3">
      <c r="A4288" s="6">
        <v>45105.583333333336</v>
      </c>
      <c r="B4288" s="7">
        <v>73.23</v>
      </c>
      <c r="C4288" s="7">
        <v>74.23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1.0136556056261095</v>
      </c>
      <c r="H4288" s="5">
        <f t="shared" si="472"/>
        <v>1.0136556056261095</v>
      </c>
      <c r="I4288" s="10">
        <f t="shared" si="473"/>
        <v>1.0136556056261095</v>
      </c>
      <c r="J4288" s="10">
        <f t="shared" si="474"/>
        <v>1.0077110107676277</v>
      </c>
    </row>
    <row r="4289" spans="1:10" x14ac:dyDescent="0.3">
      <c r="A4289" s="6">
        <v>45105.625</v>
      </c>
      <c r="B4289" s="7">
        <v>70.19</v>
      </c>
      <c r="C4289" s="7">
        <v>71.150000000000006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1.0136771619888874</v>
      </c>
      <c r="H4289" s="5">
        <f t="shared" si="472"/>
        <v>1.0136771619888874</v>
      </c>
      <c r="I4289" s="10">
        <f t="shared" si="473"/>
        <v>1.0136771619888874</v>
      </c>
      <c r="J4289" s="10">
        <f t="shared" si="474"/>
        <v>1.0077110107676277</v>
      </c>
    </row>
    <row r="4290" spans="1:10" x14ac:dyDescent="0.3">
      <c r="A4290" s="6">
        <v>45105.666666666664</v>
      </c>
      <c r="B4290" s="7">
        <v>50.93</v>
      </c>
      <c r="C4290" s="7">
        <v>51.63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1.0137443549970548</v>
      </c>
      <c r="H4290" s="5">
        <f t="shared" si="472"/>
        <v>1.0137443549970548</v>
      </c>
      <c r="I4290" s="10">
        <f t="shared" si="473"/>
        <v>1.0137443549970548</v>
      </c>
      <c r="J4290" s="10">
        <f t="shared" si="474"/>
        <v>1.0077110107676277</v>
      </c>
    </row>
    <row r="4291" spans="1:10" x14ac:dyDescent="0.3">
      <c r="A4291" s="6">
        <v>45105.708333333336</v>
      </c>
      <c r="B4291" s="7">
        <v>102.52</v>
      </c>
      <c r="C4291" s="7">
        <v>103.92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1.0136558720249709</v>
      </c>
      <c r="H4291" s="5">
        <f t="shared" ref="H4291:H4354" si="479">MIN(MAX(G4291,$L$12),$M$12)</f>
        <v>1.0136558720249709</v>
      </c>
      <c r="I4291" s="10">
        <f t="shared" ref="I4291:I4354" si="480">MIN(MAX(H4291,$L$10),$M$10)</f>
        <v>1.0136558720249709</v>
      </c>
      <c r="J4291" s="10">
        <f t="shared" ref="J4291:J4354" si="481">MIN(MAX(I4291,$L$8),$M$8)</f>
        <v>1.0077110107676277</v>
      </c>
    </row>
    <row r="4292" spans="1:10" x14ac:dyDescent="0.3">
      <c r="A4292" s="6">
        <v>45105.75</v>
      </c>
      <c r="B4292" s="7">
        <v>153.76</v>
      </c>
      <c r="C4292" s="7">
        <v>155.86000000000001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1.0136576482830386</v>
      </c>
      <c r="H4292" s="5">
        <f t="shared" si="479"/>
        <v>1.0136576482830386</v>
      </c>
      <c r="I4292" s="10">
        <f t="shared" si="480"/>
        <v>1.0136576482830386</v>
      </c>
      <c r="J4292" s="10">
        <f t="shared" si="481"/>
        <v>1.0077110107676277</v>
      </c>
    </row>
    <row r="4293" spans="1:10" x14ac:dyDescent="0.3">
      <c r="A4293" s="6">
        <v>45105.791666666664</v>
      </c>
      <c r="B4293" s="7">
        <v>180.61</v>
      </c>
      <c r="C4293" s="7">
        <v>176.81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0.9789601904656442</v>
      </c>
      <c r="H4293" s="5">
        <f t="shared" si="479"/>
        <v>0.9789601904656442</v>
      </c>
      <c r="I4293" s="10">
        <f t="shared" si="480"/>
        <v>0.9789601904656442</v>
      </c>
      <c r="J4293" s="10">
        <f t="shared" si="481"/>
        <v>0.9789601904656442</v>
      </c>
    </row>
    <row r="4294" spans="1:10" x14ac:dyDescent="0.3">
      <c r="A4294" s="6">
        <v>45105.833333333336</v>
      </c>
      <c r="B4294" s="7">
        <v>140.03</v>
      </c>
      <c r="C4294" s="7">
        <v>137.08000000000001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0.97893308576733562</v>
      </c>
      <c r="H4294" s="5">
        <f t="shared" si="479"/>
        <v>0.97893308576733562</v>
      </c>
      <c r="I4294" s="10">
        <f t="shared" si="480"/>
        <v>0.97893308576733562</v>
      </c>
      <c r="J4294" s="10">
        <f t="shared" si="481"/>
        <v>0.97893308576733562</v>
      </c>
    </row>
    <row r="4295" spans="1:10" x14ac:dyDescent="0.3">
      <c r="A4295" s="6">
        <v>45105.875</v>
      </c>
      <c r="B4295" s="7">
        <v>123.2</v>
      </c>
      <c r="C4295" s="7">
        <v>120.6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0.97889610389610382</v>
      </c>
      <c r="H4295" s="5">
        <f t="shared" si="479"/>
        <v>0.97889610389610382</v>
      </c>
      <c r="I4295" s="10">
        <f t="shared" si="480"/>
        <v>0.97889610389610382</v>
      </c>
      <c r="J4295" s="10">
        <f t="shared" si="481"/>
        <v>0.97889610389610382</v>
      </c>
    </row>
    <row r="4296" spans="1:10" x14ac:dyDescent="0.3">
      <c r="A4296" s="6">
        <v>45105.916666666664</v>
      </c>
      <c r="B4296" s="7">
        <v>130.06</v>
      </c>
      <c r="C4296" s="7">
        <v>127.32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0.97893280024604024</v>
      </c>
      <c r="H4296" s="5">
        <f t="shared" si="479"/>
        <v>0.97893280024604024</v>
      </c>
      <c r="I4296" s="10">
        <f t="shared" si="480"/>
        <v>0.97893280024604024</v>
      </c>
      <c r="J4296" s="10">
        <f t="shared" si="481"/>
        <v>0.97893280024604024</v>
      </c>
    </row>
    <row r="4297" spans="1:10" x14ac:dyDescent="0.3">
      <c r="A4297" s="6">
        <v>45105.958333333336</v>
      </c>
      <c r="B4297" s="7">
        <v>111.45</v>
      </c>
      <c r="C4297" s="7">
        <v>109.1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0.97891431135038121</v>
      </c>
      <c r="H4297" s="5">
        <f t="shared" si="479"/>
        <v>0.97891431135038121</v>
      </c>
      <c r="I4297" s="10">
        <f t="shared" si="480"/>
        <v>0.97891431135038121</v>
      </c>
      <c r="J4297" s="10">
        <f t="shared" si="481"/>
        <v>0.97891431135038121</v>
      </c>
    </row>
    <row r="4298" spans="1:10" x14ac:dyDescent="0.3">
      <c r="A4298" s="6">
        <v>45106</v>
      </c>
      <c r="B4298" s="7">
        <v>116.22</v>
      </c>
      <c r="C4298" s="7">
        <v>113.77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0.97891929099982788</v>
      </c>
      <c r="H4298" s="5">
        <f t="shared" si="479"/>
        <v>0.97891929099982788</v>
      </c>
      <c r="I4298" s="10">
        <f t="shared" si="480"/>
        <v>0.97891929099982788</v>
      </c>
      <c r="J4298" s="10">
        <f t="shared" si="481"/>
        <v>0.97891929099982788</v>
      </c>
    </row>
    <row r="4299" spans="1:10" x14ac:dyDescent="0.3">
      <c r="A4299" s="6">
        <v>45106.041666666664</v>
      </c>
      <c r="B4299" s="7">
        <v>100.72</v>
      </c>
      <c r="C4299" s="7">
        <v>98.56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0.97855440826052431</v>
      </c>
      <c r="H4299" s="5">
        <f t="shared" si="479"/>
        <v>0.97855440826052431</v>
      </c>
      <c r="I4299" s="10">
        <f t="shared" si="480"/>
        <v>0.97855440826052431</v>
      </c>
      <c r="J4299" s="10">
        <f t="shared" si="481"/>
        <v>0.97855440826052431</v>
      </c>
    </row>
    <row r="4300" spans="1:10" x14ac:dyDescent="0.3">
      <c r="A4300" s="6">
        <v>45106.083333333336</v>
      </c>
      <c r="B4300" s="7">
        <v>69.66</v>
      </c>
      <c r="C4300" s="7">
        <v>68.17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0.97861039333907562</v>
      </c>
      <c r="H4300" s="5">
        <f t="shared" si="479"/>
        <v>0.97861039333907562</v>
      </c>
      <c r="I4300" s="10">
        <f t="shared" si="480"/>
        <v>0.97861039333907562</v>
      </c>
      <c r="J4300" s="10">
        <f t="shared" si="481"/>
        <v>0.97861039333907562</v>
      </c>
    </row>
    <row r="4301" spans="1:10" x14ac:dyDescent="0.3">
      <c r="A4301" s="6">
        <v>45106.125</v>
      </c>
      <c r="B4301" s="7">
        <v>60.32</v>
      </c>
      <c r="C4301" s="7">
        <v>59.03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0.97861405835543769</v>
      </c>
      <c r="H4301" s="5">
        <f t="shared" si="479"/>
        <v>0.97861405835543769</v>
      </c>
      <c r="I4301" s="10">
        <f t="shared" si="480"/>
        <v>0.97861405835543769</v>
      </c>
      <c r="J4301" s="10">
        <f t="shared" si="481"/>
        <v>0.97861405835543769</v>
      </c>
    </row>
    <row r="4302" spans="1:10" x14ac:dyDescent="0.3">
      <c r="A4302" s="6">
        <v>45106.166666666664</v>
      </c>
      <c r="B4302" s="7">
        <v>59.75</v>
      </c>
      <c r="C4302" s="7">
        <v>58.47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0.97857740585774056</v>
      </c>
      <c r="H4302" s="5">
        <f t="shared" si="479"/>
        <v>0.97857740585774056</v>
      </c>
      <c r="I4302" s="10">
        <f t="shared" si="480"/>
        <v>0.97857740585774056</v>
      </c>
      <c r="J4302" s="10">
        <f t="shared" si="481"/>
        <v>0.97857740585774056</v>
      </c>
    </row>
    <row r="4303" spans="1:10" x14ac:dyDescent="0.3">
      <c r="A4303" s="6">
        <v>45106.208333333336</v>
      </c>
      <c r="B4303" s="7">
        <v>59.43</v>
      </c>
      <c r="C4303" s="7">
        <v>58.16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0.97863032138650508</v>
      </c>
      <c r="H4303" s="5">
        <f t="shared" si="479"/>
        <v>0.97863032138650508</v>
      </c>
      <c r="I4303" s="10">
        <f t="shared" si="480"/>
        <v>0.97863032138650508</v>
      </c>
      <c r="J4303" s="10">
        <f t="shared" si="481"/>
        <v>0.97863032138650508</v>
      </c>
    </row>
    <row r="4304" spans="1:10" x14ac:dyDescent="0.3">
      <c r="A4304" s="6">
        <v>45106.25</v>
      </c>
      <c r="B4304" s="7">
        <v>58.97</v>
      </c>
      <c r="C4304" s="7">
        <v>57.71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0.97863320332372394</v>
      </c>
      <c r="H4304" s="5">
        <f t="shared" si="479"/>
        <v>0.97863320332372394</v>
      </c>
      <c r="I4304" s="10">
        <f t="shared" si="480"/>
        <v>0.97863320332372394</v>
      </c>
      <c r="J4304" s="10">
        <f t="shared" si="481"/>
        <v>0.97863320332372394</v>
      </c>
    </row>
    <row r="4305" spans="1:10" x14ac:dyDescent="0.3">
      <c r="A4305" s="6">
        <v>45106.291666666664</v>
      </c>
      <c r="B4305" s="7">
        <v>69.349999999999994</v>
      </c>
      <c r="C4305" s="7">
        <v>67.87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0.97865897620764253</v>
      </c>
      <c r="H4305" s="5">
        <f t="shared" si="479"/>
        <v>0.97865897620764253</v>
      </c>
      <c r="I4305" s="10">
        <f t="shared" si="480"/>
        <v>0.97865897620764253</v>
      </c>
      <c r="J4305" s="10">
        <f t="shared" si="481"/>
        <v>0.97865897620764253</v>
      </c>
    </row>
    <row r="4306" spans="1:10" x14ac:dyDescent="0.3">
      <c r="A4306" s="6">
        <v>45106.333333333336</v>
      </c>
      <c r="B4306" s="7">
        <v>74.900000000000006</v>
      </c>
      <c r="C4306" s="7">
        <v>73.290000000000006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0.97850467289719623</v>
      </c>
      <c r="H4306" s="5">
        <f t="shared" si="479"/>
        <v>0.97850467289719623</v>
      </c>
      <c r="I4306" s="10">
        <f t="shared" si="480"/>
        <v>0.97850467289719623</v>
      </c>
      <c r="J4306" s="10">
        <f t="shared" si="481"/>
        <v>0.97850467289719623</v>
      </c>
    </row>
    <row r="4307" spans="1:10" x14ac:dyDescent="0.3">
      <c r="A4307" s="6">
        <v>45106.375</v>
      </c>
      <c r="B4307" s="7">
        <v>36.04</v>
      </c>
      <c r="C4307" s="7">
        <v>36.619999999999997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1.016093229744728</v>
      </c>
      <c r="H4307" s="5">
        <f t="shared" si="479"/>
        <v>1.016093229744728</v>
      </c>
      <c r="I4307" s="10">
        <f t="shared" si="480"/>
        <v>1.0154220215352554</v>
      </c>
      <c r="J4307" s="10">
        <f t="shared" si="481"/>
        <v>1.0077110107676277</v>
      </c>
    </row>
    <row r="4308" spans="1:10" x14ac:dyDescent="0.3">
      <c r="A4308" s="6">
        <v>45106.416666666664</v>
      </c>
      <c r="B4308" s="7">
        <v>0</v>
      </c>
      <c r="C4308" s="7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10">
        <f t="shared" si="480"/>
        <v>1</v>
      </c>
      <c r="J4308" s="10">
        <f t="shared" si="481"/>
        <v>1</v>
      </c>
    </row>
    <row r="4309" spans="1:10" x14ac:dyDescent="0.3">
      <c r="A4309" s="6">
        <v>45106.458333333336</v>
      </c>
      <c r="B4309" s="7">
        <v>0</v>
      </c>
      <c r="C4309" s="7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10">
        <f t="shared" si="480"/>
        <v>1</v>
      </c>
      <c r="J4309" s="10">
        <f t="shared" si="481"/>
        <v>1</v>
      </c>
    </row>
    <row r="4310" spans="1:10" x14ac:dyDescent="0.3">
      <c r="A4310" s="6">
        <v>45106.5</v>
      </c>
      <c r="B4310" s="7">
        <v>0</v>
      </c>
      <c r="C4310" s="7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10">
        <f t="shared" si="480"/>
        <v>1</v>
      </c>
      <c r="J4310" s="10">
        <f t="shared" si="481"/>
        <v>1</v>
      </c>
    </row>
    <row r="4311" spans="1:10" x14ac:dyDescent="0.3">
      <c r="A4311" s="6">
        <v>45106.541666666664</v>
      </c>
      <c r="B4311" s="7">
        <v>0</v>
      </c>
      <c r="C4311" s="7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10">
        <f t="shared" si="480"/>
        <v>1</v>
      </c>
      <c r="J4311" s="10">
        <f t="shared" si="481"/>
        <v>1</v>
      </c>
    </row>
    <row r="4312" spans="1:10" x14ac:dyDescent="0.3">
      <c r="A4312" s="6">
        <v>45106.583333333336</v>
      </c>
      <c r="B4312" s="7">
        <v>0</v>
      </c>
      <c r="C4312" s="7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10">
        <f t="shared" si="480"/>
        <v>1</v>
      </c>
      <c r="J4312" s="10">
        <f t="shared" si="481"/>
        <v>1</v>
      </c>
    </row>
    <row r="4313" spans="1:10" x14ac:dyDescent="0.3">
      <c r="A4313" s="6">
        <v>45106.625</v>
      </c>
      <c r="B4313" s="7">
        <v>0</v>
      </c>
      <c r="C4313" s="7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10">
        <f t="shared" si="480"/>
        <v>1</v>
      </c>
      <c r="J4313" s="10">
        <f t="shared" si="481"/>
        <v>1</v>
      </c>
    </row>
    <row r="4314" spans="1:10" x14ac:dyDescent="0.3">
      <c r="A4314" s="6">
        <v>45106.666666666664</v>
      </c>
      <c r="B4314" s="7">
        <v>0</v>
      </c>
      <c r="C4314" s="7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10">
        <f t="shared" si="480"/>
        <v>1</v>
      </c>
      <c r="J4314" s="10">
        <f t="shared" si="481"/>
        <v>1</v>
      </c>
    </row>
    <row r="4315" spans="1:10" x14ac:dyDescent="0.3">
      <c r="A4315" s="6">
        <v>45106.708333333336</v>
      </c>
      <c r="B4315" s="7">
        <v>26.41</v>
      </c>
      <c r="C4315" s="7">
        <v>26.83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1.0159030670200682</v>
      </c>
      <c r="H4315" s="5">
        <f t="shared" si="479"/>
        <v>1.0159030670200682</v>
      </c>
      <c r="I4315" s="10">
        <f t="shared" si="480"/>
        <v>1.0154220215352554</v>
      </c>
      <c r="J4315" s="10">
        <f t="shared" si="481"/>
        <v>1.0077110107676277</v>
      </c>
    </row>
    <row r="4316" spans="1:10" x14ac:dyDescent="0.3">
      <c r="A4316" s="6">
        <v>45106.75</v>
      </c>
      <c r="B4316" s="7">
        <v>140.41</v>
      </c>
      <c r="C4316" s="7">
        <v>142.66999999999999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1.0160957196780855</v>
      </c>
      <c r="H4316" s="5">
        <f t="shared" si="479"/>
        <v>1.0160957196780855</v>
      </c>
      <c r="I4316" s="10">
        <f t="shared" si="480"/>
        <v>1.0154220215352554</v>
      </c>
      <c r="J4316" s="10">
        <f t="shared" si="481"/>
        <v>1.0077110107676277</v>
      </c>
    </row>
    <row r="4317" spans="1:10" x14ac:dyDescent="0.3">
      <c r="A4317" s="6">
        <v>45106.791666666664</v>
      </c>
      <c r="B4317" s="7">
        <v>255.19</v>
      </c>
      <c r="C4317" s="7">
        <v>252.31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0.98871429131235555</v>
      </c>
      <c r="H4317" s="5">
        <f t="shared" si="479"/>
        <v>0.98871429131235555</v>
      </c>
      <c r="I4317" s="10">
        <f t="shared" si="480"/>
        <v>0.98871429131235555</v>
      </c>
      <c r="J4317" s="10">
        <f t="shared" si="481"/>
        <v>0.98871429131235555</v>
      </c>
    </row>
    <row r="4318" spans="1:10" x14ac:dyDescent="0.3">
      <c r="A4318" s="6">
        <v>45106.833333333336</v>
      </c>
      <c r="B4318" s="7">
        <v>157.76</v>
      </c>
      <c r="C4318" s="7">
        <v>155.97999999999999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0.98871703853955373</v>
      </c>
      <c r="H4318" s="5">
        <f t="shared" si="479"/>
        <v>0.98871703853955373</v>
      </c>
      <c r="I4318" s="10">
        <f t="shared" si="480"/>
        <v>0.98871703853955373</v>
      </c>
      <c r="J4318" s="10">
        <f t="shared" si="481"/>
        <v>0.98871703853955373</v>
      </c>
    </row>
    <row r="4319" spans="1:10" x14ac:dyDescent="0.3">
      <c r="A4319" s="6">
        <v>45106.875</v>
      </c>
      <c r="B4319" s="7">
        <v>142.87</v>
      </c>
      <c r="C4319" s="7">
        <v>141.26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0.98873101420872112</v>
      </c>
      <c r="H4319" s="5">
        <f t="shared" si="479"/>
        <v>0.98873101420872112</v>
      </c>
      <c r="I4319" s="10">
        <f t="shared" si="480"/>
        <v>0.98873101420872112</v>
      </c>
      <c r="J4319" s="10">
        <f t="shared" si="481"/>
        <v>0.98873101420872112</v>
      </c>
    </row>
    <row r="4320" spans="1:10" x14ac:dyDescent="0.3">
      <c r="A4320" s="6">
        <v>45106.916666666664</v>
      </c>
      <c r="B4320" s="7">
        <v>112.73</v>
      </c>
      <c r="C4320" s="7">
        <v>111.46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0.98873414352878553</v>
      </c>
      <c r="H4320" s="5">
        <f t="shared" si="479"/>
        <v>0.98873414352878553</v>
      </c>
      <c r="I4320" s="10">
        <f t="shared" si="480"/>
        <v>0.98873414352878553</v>
      </c>
      <c r="J4320" s="10">
        <f t="shared" si="481"/>
        <v>0.98873414352878553</v>
      </c>
    </row>
    <row r="4321" spans="1:10" x14ac:dyDescent="0.3">
      <c r="A4321" s="6">
        <v>45106.958333333336</v>
      </c>
      <c r="B4321" s="7">
        <v>119.39</v>
      </c>
      <c r="C4321" s="7">
        <v>118.04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0.98869252031158394</v>
      </c>
      <c r="H4321" s="5">
        <f t="shared" si="479"/>
        <v>0.98869252031158394</v>
      </c>
      <c r="I4321" s="10">
        <f t="shared" si="480"/>
        <v>0.98869252031158394</v>
      </c>
      <c r="J4321" s="10">
        <f t="shared" si="481"/>
        <v>0.98869252031158394</v>
      </c>
    </row>
    <row r="4322" spans="1:10" x14ac:dyDescent="0.3">
      <c r="A4322" s="6">
        <v>45107</v>
      </c>
      <c r="B4322" s="7">
        <v>121.21</v>
      </c>
      <c r="C4322" s="7">
        <v>119.84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0.98869730220278862</v>
      </c>
      <c r="H4322" s="5">
        <f t="shared" si="479"/>
        <v>0.98869730220278862</v>
      </c>
      <c r="I4322" s="10">
        <f t="shared" si="480"/>
        <v>0.98869730220278862</v>
      </c>
      <c r="J4322" s="10">
        <f t="shared" si="481"/>
        <v>0.98869730220278862</v>
      </c>
    </row>
    <row r="4323" spans="1:10" x14ac:dyDescent="0.3">
      <c r="A4323" s="6">
        <v>45107.041666666664</v>
      </c>
      <c r="B4323" s="7">
        <v>86.92</v>
      </c>
      <c r="C4323" s="7">
        <v>85.96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0.98895536125172567</v>
      </c>
      <c r="H4323" s="5">
        <f t="shared" si="479"/>
        <v>0.98895536125172567</v>
      </c>
      <c r="I4323" s="10">
        <f t="shared" si="480"/>
        <v>0.98895536125172567</v>
      </c>
      <c r="J4323" s="10">
        <f t="shared" si="481"/>
        <v>0.98895536125172567</v>
      </c>
    </row>
    <row r="4324" spans="1:10" x14ac:dyDescent="0.3">
      <c r="A4324" s="6">
        <v>45107.083333333336</v>
      </c>
      <c r="B4324" s="7">
        <v>84.53</v>
      </c>
      <c r="C4324" s="7">
        <v>83.6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0.9889979888796876</v>
      </c>
      <c r="H4324" s="5">
        <f t="shared" si="479"/>
        <v>0.9889979888796876</v>
      </c>
      <c r="I4324" s="10">
        <f t="shared" si="480"/>
        <v>0.9889979888796876</v>
      </c>
      <c r="J4324" s="10">
        <f t="shared" si="481"/>
        <v>0.9889979888796876</v>
      </c>
    </row>
    <row r="4325" spans="1:10" x14ac:dyDescent="0.3">
      <c r="A4325" s="6">
        <v>45107.125</v>
      </c>
      <c r="B4325" s="7">
        <v>81.08</v>
      </c>
      <c r="C4325" s="7">
        <v>80.19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0.98902318697582636</v>
      </c>
      <c r="H4325" s="5">
        <f t="shared" si="479"/>
        <v>0.98902318697582636</v>
      </c>
      <c r="I4325" s="10">
        <f t="shared" si="480"/>
        <v>0.98902318697582636</v>
      </c>
      <c r="J4325" s="10">
        <f t="shared" si="481"/>
        <v>0.98902318697582636</v>
      </c>
    </row>
    <row r="4326" spans="1:10" x14ac:dyDescent="0.3">
      <c r="A4326" s="6">
        <v>45107.166666666664</v>
      </c>
      <c r="B4326" s="7">
        <v>70.98</v>
      </c>
      <c r="C4326" s="7">
        <v>70.209999999999994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0.98915187376725822</v>
      </c>
      <c r="H4326" s="5">
        <f t="shared" si="479"/>
        <v>0.98915187376725822</v>
      </c>
      <c r="I4326" s="10">
        <f t="shared" si="480"/>
        <v>0.98915187376725822</v>
      </c>
      <c r="J4326" s="10">
        <f t="shared" si="481"/>
        <v>0.98915187376725822</v>
      </c>
    </row>
    <row r="4327" spans="1:10" x14ac:dyDescent="0.3">
      <c r="A4327" s="6">
        <v>45107.208333333336</v>
      </c>
      <c r="B4327" s="7">
        <v>70.58</v>
      </c>
      <c r="C4327" s="7">
        <v>69.81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0.98909039387928599</v>
      </c>
      <c r="H4327" s="5">
        <f t="shared" si="479"/>
        <v>0.98909039387928599</v>
      </c>
      <c r="I4327" s="10">
        <f t="shared" si="480"/>
        <v>0.98909039387928599</v>
      </c>
      <c r="J4327" s="10">
        <f t="shared" si="481"/>
        <v>0.98909039387928599</v>
      </c>
    </row>
    <row r="4328" spans="1:10" x14ac:dyDescent="0.3">
      <c r="A4328" s="6">
        <v>45107.25</v>
      </c>
      <c r="B4328" s="7">
        <v>76.41</v>
      </c>
      <c r="C4328" s="7">
        <v>75.58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0.98913754744143434</v>
      </c>
      <c r="H4328" s="5">
        <f t="shared" si="479"/>
        <v>0.98913754744143434</v>
      </c>
      <c r="I4328" s="10">
        <f t="shared" si="480"/>
        <v>0.98913754744143434</v>
      </c>
      <c r="J4328" s="10">
        <f t="shared" si="481"/>
        <v>0.98913754744143434</v>
      </c>
    </row>
    <row r="4329" spans="1:10" x14ac:dyDescent="0.3">
      <c r="A4329" s="6">
        <v>45107.291666666664</v>
      </c>
      <c r="B4329" s="7">
        <v>86.92</v>
      </c>
      <c r="C4329" s="7">
        <v>85.96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0.98895536125172567</v>
      </c>
      <c r="H4329" s="5">
        <f t="shared" si="479"/>
        <v>0.98895536125172567</v>
      </c>
      <c r="I4329" s="10">
        <f t="shared" si="480"/>
        <v>0.98895536125172567</v>
      </c>
      <c r="J4329" s="10">
        <f t="shared" si="481"/>
        <v>0.98895536125172567</v>
      </c>
    </row>
    <row r="4330" spans="1:10" x14ac:dyDescent="0.3">
      <c r="A4330" s="6">
        <v>45107.333333333336</v>
      </c>
      <c r="B4330" s="7">
        <v>89.26</v>
      </c>
      <c r="C4330" s="7">
        <v>88.28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0.98902083800134433</v>
      </c>
      <c r="H4330" s="5">
        <f t="shared" si="479"/>
        <v>0.98902083800134433</v>
      </c>
      <c r="I4330" s="10">
        <f t="shared" si="480"/>
        <v>0.98902083800134433</v>
      </c>
      <c r="J4330" s="10">
        <f t="shared" si="481"/>
        <v>0.98902083800134433</v>
      </c>
    </row>
    <row r="4331" spans="1:10" x14ac:dyDescent="0.3">
      <c r="A4331" s="6">
        <v>45107.375</v>
      </c>
      <c r="B4331" s="7">
        <v>36.07</v>
      </c>
      <c r="C4331" s="7">
        <v>36.93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1.023842528416967</v>
      </c>
      <c r="H4331" s="5">
        <f t="shared" si="479"/>
        <v>1.0231330323028829</v>
      </c>
      <c r="I4331" s="10">
        <f t="shared" si="480"/>
        <v>1.0154220215352554</v>
      </c>
      <c r="J4331" s="10">
        <f t="shared" si="481"/>
        <v>1.0077110107676277</v>
      </c>
    </row>
    <row r="4332" spans="1:10" x14ac:dyDescent="0.3">
      <c r="A4332" s="6">
        <v>45107.416666666664</v>
      </c>
      <c r="B4332" s="7">
        <v>0</v>
      </c>
      <c r="C4332" s="7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10">
        <f t="shared" si="480"/>
        <v>1</v>
      </c>
      <c r="J4332" s="10">
        <f t="shared" si="481"/>
        <v>1</v>
      </c>
    </row>
    <row r="4333" spans="1:10" x14ac:dyDescent="0.3">
      <c r="A4333" s="6">
        <v>45107.458333333336</v>
      </c>
      <c r="B4333" s="7">
        <v>0</v>
      </c>
      <c r="C4333" s="7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10">
        <f t="shared" si="480"/>
        <v>1</v>
      </c>
      <c r="J4333" s="10">
        <f t="shared" si="481"/>
        <v>1</v>
      </c>
    </row>
    <row r="4334" spans="1:10" x14ac:dyDescent="0.3">
      <c r="A4334" s="6">
        <v>45107.5</v>
      </c>
      <c r="B4334" s="7">
        <v>0</v>
      </c>
      <c r="C4334" s="7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10">
        <f t="shared" si="480"/>
        <v>1</v>
      </c>
      <c r="J4334" s="10">
        <f t="shared" si="481"/>
        <v>1</v>
      </c>
    </row>
    <row r="4335" spans="1:10" x14ac:dyDescent="0.3">
      <c r="A4335" s="6">
        <v>45107.541666666664</v>
      </c>
      <c r="B4335" s="7">
        <v>0</v>
      </c>
      <c r="C4335" s="7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10">
        <f t="shared" si="480"/>
        <v>1</v>
      </c>
      <c r="J4335" s="10">
        <f t="shared" si="481"/>
        <v>1</v>
      </c>
    </row>
    <row r="4336" spans="1:10" x14ac:dyDescent="0.3">
      <c r="A4336" s="6">
        <v>45107.583333333336</v>
      </c>
      <c r="B4336" s="7">
        <v>0</v>
      </c>
      <c r="C4336" s="7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10">
        <f t="shared" si="480"/>
        <v>1</v>
      </c>
      <c r="J4336" s="10">
        <f t="shared" si="481"/>
        <v>1</v>
      </c>
    </row>
    <row r="4337" spans="1:10" x14ac:dyDescent="0.3">
      <c r="A4337" s="6">
        <v>45107.625</v>
      </c>
      <c r="B4337" s="7">
        <v>0</v>
      </c>
      <c r="C4337" s="7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10">
        <f t="shared" si="480"/>
        <v>1</v>
      </c>
      <c r="J4337" s="10">
        <f t="shared" si="481"/>
        <v>1</v>
      </c>
    </row>
    <row r="4338" spans="1:10" x14ac:dyDescent="0.3">
      <c r="A4338" s="6">
        <v>45107.666666666664</v>
      </c>
      <c r="B4338" s="7">
        <v>0</v>
      </c>
      <c r="C4338" s="7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10">
        <f t="shared" si="480"/>
        <v>1</v>
      </c>
      <c r="J4338" s="10">
        <f t="shared" si="481"/>
        <v>1</v>
      </c>
    </row>
    <row r="4339" spans="1:10" x14ac:dyDescent="0.3">
      <c r="A4339" s="6">
        <v>45107.708333333336</v>
      </c>
      <c r="B4339" s="7">
        <v>38.72</v>
      </c>
      <c r="C4339" s="7">
        <v>39.65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1.0240185950413223</v>
      </c>
      <c r="H4339" s="5">
        <f t="shared" si="479"/>
        <v>1.0231330323028829</v>
      </c>
      <c r="I4339" s="10">
        <f t="shared" si="480"/>
        <v>1.0154220215352554</v>
      </c>
      <c r="J4339" s="10">
        <f t="shared" si="481"/>
        <v>1.0077110107676277</v>
      </c>
    </row>
    <row r="4340" spans="1:10" x14ac:dyDescent="0.3">
      <c r="A4340" s="6">
        <v>45107.75</v>
      </c>
      <c r="B4340" s="7">
        <v>135.16999999999999</v>
      </c>
      <c r="C4340" s="7">
        <v>138.41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1.023969815787527</v>
      </c>
      <c r="H4340" s="5">
        <f t="shared" si="479"/>
        <v>1.0231330323028829</v>
      </c>
      <c r="I4340" s="10">
        <f t="shared" si="480"/>
        <v>1.0154220215352554</v>
      </c>
      <c r="J4340" s="10">
        <f t="shared" si="481"/>
        <v>1.0077110107676277</v>
      </c>
    </row>
    <row r="4341" spans="1:10" x14ac:dyDescent="0.3">
      <c r="A4341" s="6">
        <v>45107.791666666664</v>
      </c>
      <c r="B4341" s="7">
        <v>166.43</v>
      </c>
      <c r="C4341" s="7">
        <v>165.57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0.99483266238058032</v>
      </c>
      <c r="H4341" s="5">
        <f t="shared" si="479"/>
        <v>0.99483266238058032</v>
      </c>
      <c r="I4341" s="10">
        <f t="shared" si="480"/>
        <v>0.99483266238058032</v>
      </c>
      <c r="J4341" s="10">
        <f t="shared" si="481"/>
        <v>0.99483266238058032</v>
      </c>
    </row>
    <row r="4342" spans="1:10" x14ac:dyDescent="0.3">
      <c r="A4342" s="6">
        <v>45107.833333333336</v>
      </c>
      <c r="B4342" s="7">
        <v>138.38</v>
      </c>
      <c r="C4342" s="7">
        <v>137.66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0.99479693597340657</v>
      </c>
      <c r="H4342" s="5">
        <f t="shared" si="479"/>
        <v>0.99479693597340657</v>
      </c>
      <c r="I4342" s="10">
        <f t="shared" si="480"/>
        <v>0.99479693597340657</v>
      </c>
      <c r="J4342" s="10">
        <f t="shared" si="481"/>
        <v>0.99479693597340657</v>
      </c>
    </row>
    <row r="4343" spans="1:10" x14ac:dyDescent="0.3">
      <c r="A4343" s="6">
        <v>45107.875</v>
      </c>
      <c r="B4343" s="7">
        <v>133.43</v>
      </c>
      <c r="C4343" s="7">
        <v>132.74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0.99482874915686126</v>
      </c>
      <c r="H4343" s="5">
        <f t="shared" si="479"/>
        <v>0.99482874915686126</v>
      </c>
      <c r="I4343" s="10">
        <f t="shared" si="480"/>
        <v>0.99482874915686126</v>
      </c>
      <c r="J4343" s="10">
        <f t="shared" si="481"/>
        <v>0.99482874915686126</v>
      </c>
    </row>
    <row r="4344" spans="1:10" x14ac:dyDescent="0.3">
      <c r="A4344" s="6">
        <v>45107.916666666664</v>
      </c>
      <c r="B4344" s="7">
        <v>133.43</v>
      </c>
      <c r="C4344" s="7">
        <v>132.74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0.99482874915686126</v>
      </c>
      <c r="H4344" s="5">
        <f t="shared" si="479"/>
        <v>0.99482874915686126</v>
      </c>
      <c r="I4344" s="10">
        <f t="shared" si="480"/>
        <v>0.99482874915686126</v>
      </c>
      <c r="J4344" s="10">
        <f t="shared" si="481"/>
        <v>0.99482874915686126</v>
      </c>
    </row>
    <row r="4345" spans="1:10" x14ac:dyDescent="0.3">
      <c r="A4345" s="6">
        <v>45107.958333333336</v>
      </c>
      <c r="B4345" s="7">
        <v>129.29</v>
      </c>
      <c r="C4345" s="7">
        <v>128.62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0.99481785134194456</v>
      </c>
      <c r="H4345" s="5">
        <f t="shared" si="479"/>
        <v>0.99481785134194456</v>
      </c>
      <c r="I4345" s="10">
        <f t="shared" si="480"/>
        <v>0.99481785134194456</v>
      </c>
      <c r="J4345" s="10">
        <f t="shared" si="481"/>
        <v>0.99481785134194456</v>
      </c>
    </row>
    <row r="4346" spans="1:10" x14ac:dyDescent="0.3">
      <c r="A4346" s="6">
        <v>45108</v>
      </c>
      <c r="B4346" s="7">
        <v>108.6</v>
      </c>
      <c r="C4346" s="7">
        <v>108.04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0.99484346224677722</v>
      </c>
      <c r="H4346" s="5">
        <f t="shared" si="479"/>
        <v>0.99484346224677722</v>
      </c>
      <c r="I4346" s="10">
        <f t="shared" si="480"/>
        <v>0.99484346224677722</v>
      </c>
      <c r="J4346" s="10">
        <f t="shared" si="481"/>
        <v>0.99484346224677722</v>
      </c>
    </row>
    <row r="4347" spans="1:10" x14ac:dyDescent="0.3">
      <c r="A4347" s="6">
        <v>45108.041666666664</v>
      </c>
      <c r="B4347" s="7">
        <v>99.49</v>
      </c>
      <c r="C4347" s="7">
        <v>98.2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0.98703387275103038</v>
      </c>
      <c r="H4347" s="5">
        <f t="shared" si="479"/>
        <v>0.98703387275103038</v>
      </c>
      <c r="I4347" s="10">
        <f t="shared" si="480"/>
        <v>0.98703387275103038</v>
      </c>
      <c r="J4347" s="10">
        <f t="shared" si="481"/>
        <v>0.98703387275103038</v>
      </c>
    </row>
    <row r="4348" spans="1:10" x14ac:dyDescent="0.3">
      <c r="A4348" s="6">
        <v>45108.083333333336</v>
      </c>
      <c r="B4348" s="7">
        <v>89.03</v>
      </c>
      <c r="C4348" s="7">
        <v>87.87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0.98697068403908794</v>
      </c>
      <c r="H4348" s="5">
        <f t="shared" si="479"/>
        <v>0.98697068403908794</v>
      </c>
      <c r="I4348" s="10">
        <f t="shared" si="480"/>
        <v>0.98697068403908794</v>
      </c>
      <c r="J4348" s="10">
        <f t="shared" si="481"/>
        <v>0.98697068403908794</v>
      </c>
    </row>
    <row r="4349" spans="1:10" x14ac:dyDescent="0.3">
      <c r="A4349" s="6">
        <v>45108.125</v>
      </c>
      <c r="B4349" s="7">
        <v>88.6</v>
      </c>
      <c r="C4349" s="7">
        <v>87.44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0.98690744920993234</v>
      </c>
      <c r="H4349" s="5">
        <f t="shared" si="479"/>
        <v>0.98690744920993234</v>
      </c>
      <c r="I4349" s="10">
        <f t="shared" si="480"/>
        <v>0.98690744920993234</v>
      </c>
      <c r="J4349" s="10">
        <f t="shared" si="481"/>
        <v>0.98690744920993234</v>
      </c>
    </row>
    <row r="4350" spans="1:10" x14ac:dyDescent="0.3">
      <c r="A4350" s="6">
        <v>45108.166666666664</v>
      </c>
      <c r="B4350" s="7">
        <v>84.69</v>
      </c>
      <c r="C4350" s="7">
        <v>83.59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0.98701145353642705</v>
      </c>
      <c r="H4350" s="5">
        <f t="shared" si="479"/>
        <v>0.98701145353642705</v>
      </c>
      <c r="I4350" s="10">
        <f t="shared" si="480"/>
        <v>0.98701145353642705</v>
      </c>
      <c r="J4350" s="10">
        <f t="shared" si="481"/>
        <v>0.98701145353642705</v>
      </c>
    </row>
    <row r="4351" spans="1:10" x14ac:dyDescent="0.3">
      <c r="A4351" s="6">
        <v>45108.208333333336</v>
      </c>
      <c r="B4351" s="7">
        <v>84.69</v>
      </c>
      <c r="C4351" s="7">
        <v>83.59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0.98701145353642705</v>
      </c>
      <c r="H4351" s="5">
        <f t="shared" si="479"/>
        <v>0.98701145353642705</v>
      </c>
      <c r="I4351" s="10">
        <f t="shared" si="480"/>
        <v>0.98701145353642705</v>
      </c>
      <c r="J4351" s="10">
        <f t="shared" si="481"/>
        <v>0.98701145353642705</v>
      </c>
    </row>
    <row r="4352" spans="1:10" x14ac:dyDescent="0.3">
      <c r="A4352" s="6">
        <v>45108.25</v>
      </c>
      <c r="B4352" s="7">
        <v>84.69</v>
      </c>
      <c r="C4352" s="7">
        <v>83.59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0.98701145353642705</v>
      </c>
      <c r="H4352" s="5">
        <f t="shared" si="479"/>
        <v>0.98701145353642705</v>
      </c>
      <c r="I4352" s="10">
        <f t="shared" si="480"/>
        <v>0.98701145353642705</v>
      </c>
      <c r="J4352" s="10">
        <f t="shared" si="481"/>
        <v>0.98701145353642705</v>
      </c>
    </row>
    <row r="4353" spans="1:10" x14ac:dyDescent="0.3">
      <c r="A4353" s="6">
        <v>45108.291666666664</v>
      </c>
      <c r="B4353" s="7">
        <v>84.69</v>
      </c>
      <c r="C4353" s="7">
        <v>83.59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0.98701145353642705</v>
      </c>
      <c r="H4353" s="5">
        <f t="shared" si="479"/>
        <v>0.98701145353642705</v>
      </c>
      <c r="I4353" s="10">
        <f t="shared" si="480"/>
        <v>0.98701145353642705</v>
      </c>
      <c r="J4353" s="10">
        <f t="shared" si="481"/>
        <v>0.98701145353642705</v>
      </c>
    </row>
    <row r="4354" spans="1:10" x14ac:dyDescent="0.3">
      <c r="A4354" s="6">
        <v>45108.333333333336</v>
      </c>
      <c r="B4354" s="7">
        <v>83.95</v>
      </c>
      <c r="C4354" s="7">
        <v>82.85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0.98689696247766523</v>
      </c>
      <c r="H4354" s="5">
        <f t="shared" si="479"/>
        <v>0.98689696247766523</v>
      </c>
      <c r="I4354" s="10">
        <f t="shared" si="480"/>
        <v>0.98689696247766523</v>
      </c>
      <c r="J4354" s="10">
        <f t="shared" si="481"/>
        <v>0.98689696247766523</v>
      </c>
    </row>
    <row r="4355" spans="1:10" x14ac:dyDescent="0.3">
      <c r="A4355" s="6">
        <v>45108.375</v>
      </c>
      <c r="B4355" s="7">
        <v>0</v>
      </c>
      <c r="C4355" s="7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10">
        <f t="shared" ref="I4355:I4418" si="487">MIN(MAX(H4355,$L$10),$M$10)</f>
        <v>1</v>
      </c>
      <c r="J4355" s="10">
        <f t="shared" ref="J4355:J4418" si="488">MIN(MAX(I4355,$L$8),$M$8)</f>
        <v>1</v>
      </c>
    </row>
    <row r="4356" spans="1:10" x14ac:dyDescent="0.3">
      <c r="A4356" s="6">
        <v>45108.416666666664</v>
      </c>
      <c r="B4356" s="7">
        <v>0</v>
      </c>
      <c r="C4356" s="7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10">
        <f t="shared" si="487"/>
        <v>1</v>
      </c>
      <c r="J4356" s="10">
        <f t="shared" si="488"/>
        <v>1</v>
      </c>
    </row>
    <row r="4357" spans="1:10" x14ac:dyDescent="0.3">
      <c r="A4357" s="6">
        <v>45108.458333333336</v>
      </c>
      <c r="B4357" s="7">
        <v>0</v>
      </c>
      <c r="C4357" s="7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10">
        <f t="shared" si="487"/>
        <v>1</v>
      </c>
      <c r="J4357" s="10">
        <f t="shared" si="488"/>
        <v>1</v>
      </c>
    </row>
    <row r="4358" spans="1:10" x14ac:dyDescent="0.3">
      <c r="A4358" s="6">
        <v>45108.5</v>
      </c>
      <c r="B4358" s="7">
        <v>0</v>
      </c>
      <c r="C4358" s="7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10">
        <f t="shared" si="487"/>
        <v>1</v>
      </c>
      <c r="J4358" s="10">
        <f t="shared" si="488"/>
        <v>1</v>
      </c>
    </row>
    <row r="4359" spans="1:10" x14ac:dyDescent="0.3">
      <c r="A4359" s="6">
        <v>45108.541666666664</v>
      </c>
      <c r="B4359" s="7">
        <v>0</v>
      </c>
      <c r="C4359" s="7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10">
        <f t="shared" si="487"/>
        <v>1</v>
      </c>
      <c r="J4359" s="10">
        <f t="shared" si="488"/>
        <v>1</v>
      </c>
    </row>
    <row r="4360" spans="1:10" x14ac:dyDescent="0.3">
      <c r="A4360" s="6">
        <v>45108.583333333336</v>
      </c>
      <c r="B4360" s="7">
        <v>0</v>
      </c>
      <c r="C4360" s="7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10">
        <f t="shared" si="487"/>
        <v>1</v>
      </c>
      <c r="J4360" s="10">
        <f t="shared" si="488"/>
        <v>1</v>
      </c>
    </row>
    <row r="4361" spans="1:10" x14ac:dyDescent="0.3">
      <c r="A4361" s="6">
        <v>45108.625</v>
      </c>
      <c r="B4361" s="7">
        <v>0</v>
      </c>
      <c r="C4361" s="7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10">
        <f t="shared" si="487"/>
        <v>1</v>
      </c>
      <c r="J4361" s="10">
        <f t="shared" si="488"/>
        <v>1</v>
      </c>
    </row>
    <row r="4362" spans="1:10" x14ac:dyDescent="0.3">
      <c r="A4362" s="6">
        <v>45108.666666666664</v>
      </c>
      <c r="B4362" s="7">
        <v>0</v>
      </c>
      <c r="C4362" s="7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10">
        <f t="shared" si="487"/>
        <v>1</v>
      </c>
      <c r="J4362" s="10">
        <f t="shared" si="488"/>
        <v>1</v>
      </c>
    </row>
    <row r="4363" spans="1:10" x14ac:dyDescent="0.3">
      <c r="A4363" s="6">
        <v>45108.708333333336</v>
      </c>
      <c r="B4363" s="7">
        <v>0</v>
      </c>
      <c r="C4363" s="7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10">
        <f t="shared" si="487"/>
        <v>1</v>
      </c>
      <c r="J4363" s="10">
        <f t="shared" si="488"/>
        <v>1</v>
      </c>
    </row>
    <row r="4364" spans="1:10" x14ac:dyDescent="0.3">
      <c r="A4364" s="6">
        <v>45108.75</v>
      </c>
      <c r="B4364" s="7">
        <v>77.92</v>
      </c>
      <c r="C4364" s="7">
        <v>79.11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1.0152720739219712</v>
      </c>
      <c r="H4364" s="5">
        <f t="shared" si="486"/>
        <v>1.0152720739219712</v>
      </c>
      <c r="I4364" s="10">
        <f t="shared" si="487"/>
        <v>1.0152720739219712</v>
      </c>
      <c r="J4364" s="10">
        <f t="shared" si="488"/>
        <v>1.0077110107676277</v>
      </c>
    </row>
    <row r="4365" spans="1:10" x14ac:dyDescent="0.3">
      <c r="A4365" s="6">
        <v>45108.791666666664</v>
      </c>
      <c r="B4365" s="7">
        <v>121.02</v>
      </c>
      <c r="C4365" s="7">
        <v>119.81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0.99000165261940176</v>
      </c>
      <c r="H4365" s="5">
        <f t="shared" si="486"/>
        <v>0.99000165261940176</v>
      </c>
      <c r="I4365" s="10">
        <f t="shared" si="487"/>
        <v>0.99000165261940176</v>
      </c>
      <c r="J4365" s="10">
        <f t="shared" si="488"/>
        <v>0.99000165261940176</v>
      </c>
    </row>
    <row r="4366" spans="1:10" x14ac:dyDescent="0.3">
      <c r="A4366" s="6">
        <v>45108.833333333336</v>
      </c>
      <c r="B4366" s="7">
        <v>98.71</v>
      </c>
      <c r="C4366" s="7">
        <v>97.71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0.98986931415256818</v>
      </c>
      <c r="H4366" s="5">
        <f t="shared" si="486"/>
        <v>0.98986931415256818</v>
      </c>
      <c r="I4366" s="10">
        <f t="shared" si="487"/>
        <v>0.98986931415256818</v>
      </c>
      <c r="J4366" s="10">
        <f t="shared" si="488"/>
        <v>0.98986931415256818</v>
      </c>
    </row>
    <row r="4367" spans="1:10" x14ac:dyDescent="0.3">
      <c r="A4367" s="6">
        <v>45108.875</v>
      </c>
      <c r="B4367" s="7">
        <v>90.53</v>
      </c>
      <c r="C4367" s="7">
        <v>89.62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0.98994808350822938</v>
      </c>
      <c r="H4367" s="5">
        <f t="shared" si="486"/>
        <v>0.98994808350822938</v>
      </c>
      <c r="I4367" s="10">
        <f t="shared" si="487"/>
        <v>0.98994808350822938</v>
      </c>
      <c r="J4367" s="10">
        <f t="shared" si="488"/>
        <v>0.98994808350822938</v>
      </c>
    </row>
    <row r="4368" spans="1:10" x14ac:dyDescent="0.3">
      <c r="A4368" s="6">
        <v>45108.916666666664</v>
      </c>
      <c r="B4368" s="7">
        <v>90.53</v>
      </c>
      <c r="C4368" s="7">
        <v>89.62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0.98994808350822938</v>
      </c>
      <c r="H4368" s="5">
        <f t="shared" si="486"/>
        <v>0.98994808350822938</v>
      </c>
      <c r="I4368" s="10">
        <f t="shared" si="487"/>
        <v>0.98994808350822938</v>
      </c>
      <c r="J4368" s="10">
        <f t="shared" si="488"/>
        <v>0.98994808350822938</v>
      </c>
    </row>
    <row r="4369" spans="1:10" x14ac:dyDescent="0.3">
      <c r="A4369" s="6">
        <v>45108.958333333336</v>
      </c>
      <c r="B4369" s="7">
        <v>95.49</v>
      </c>
      <c r="C4369" s="7">
        <v>94.53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0.98994659126610118</v>
      </c>
      <c r="H4369" s="5">
        <f t="shared" si="486"/>
        <v>0.98994659126610118</v>
      </c>
      <c r="I4369" s="10">
        <f t="shared" si="487"/>
        <v>0.98994659126610118</v>
      </c>
      <c r="J4369" s="10">
        <f t="shared" si="488"/>
        <v>0.98994659126610118</v>
      </c>
    </row>
    <row r="4370" spans="1:10" x14ac:dyDescent="0.3">
      <c r="A4370" s="6">
        <v>45109</v>
      </c>
      <c r="B4370" s="7">
        <v>94.55</v>
      </c>
      <c r="C4370" s="7">
        <v>93.6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0.98995240613432045</v>
      </c>
      <c r="H4370" s="5">
        <f t="shared" si="486"/>
        <v>0.98995240613432045</v>
      </c>
      <c r="I4370" s="10">
        <f t="shared" si="487"/>
        <v>0.98995240613432045</v>
      </c>
      <c r="J4370" s="10">
        <f t="shared" si="488"/>
        <v>0.98995240613432045</v>
      </c>
    </row>
    <row r="4371" spans="1:10" x14ac:dyDescent="0.3">
      <c r="A4371" s="6">
        <v>45109.041666666664</v>
      </c>
      <c r="B4371" s="7">
        <v>78.08</v>
      </c>
      <c r="C4371" s="7">
        <v>77.08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0.98719262295081966</v>
      </c>
      <c r="H4371" s="5">
        <f t="shared" si="486"/>
        <v>0.98719262295081966</v>
      </c>
      <c r="I4371" s="10">
        <f t="shared" si="487"/>
        <v>0.98719262295081966</v>
      </c>
      <c r="J4371" s="10">
        <f t="shared" si="488"/>
        <v>0.98719262295081966</v>
      </c>
    </row>
    <row r="4372" spans="1:10" x14ac:dyDescent="0.3">
      <c r="A4372" s="6">
        <v>45109.083333333336</v>
      </c>
      <c r="B4372" s="7">
        <v>71.03</v>
      </c>
      <c r="C4372" s="7">
        <v>70.12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0.9871885118963819</v>
      </c>
      <c r="H4372" s="5">
        <f t="shared" si="486"/>
        <v>0.9871885118963819</v>
      </c>
      <c r="I4372" s="10">
        <f t="shared" si="487"/>
        <v>0.9871885118963819</v>
      </c>
      <c r="J4372" s="10">
        <f t="shared" si="488"/>
        <v>0.9871885118963819</v>
      </c>
    </row>
    <row r="4373" spans="1:10" x14ac:dyDescent="0.3">
      <c r="A4373" s="6">
        <v>45109.125</v>
      </c>
      <c r="B4373" s="7">
        <v>69.790000000000006</v>
      </c>
      <c r="C4373" s="7">
        <v>68.900000000000006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0.98724745665568137</v>
      </c>
      <c r="H4373" s="5">
        <f t="shared" si="486"/>
        <v>0.98724745665568137</v>
      </c>
      <c r="I4373" s="10">
        <f t="shared" si="487"/>
        <v>0.98724745665568137</v>
      </c>
      <c r="J4373" s="10">
        <f t="shared" si="488"/>
        <v>0.98724745665568137</v>
      </c>
    </row>
    <row r="4374" spans="1:10" x14ac:dyDescent="0.3">
      <c r="A4374" s="6">
        <v>45109.166666666664</v>
      </c>
      <c r="B4374" s="7">
        <v>68.84</v>
      </c>
      <c r="C4374" s="7">
        <v>67.959999999999994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0.9872167344567111</v>
      </c>
      <c r="H4374" s="5">
        <f t="shared" si="486"/>
        <v>0.9872167344567111</v>
      </c>
      <c r="I4374" s="10">
        <f t="shared" si="487"/>
        <v>0.9872167344567111</v>
      </c>
      <c r="J4374" s="10">
        <f t="shared" si="488"/>
        <v>0.9872167344567111</v>
      </c>
    </row>
    <row r="4375" spans="1:10" x14ac:dyDescent="0.3">
      <c r="A4375" s="6">
        <v>45109.208333333336</v>
      </c>
      <c r="B4375" s="7">
        <v>68.84</v>
      </c>
      <c r="C4375" s="7">
        <v>67.959999999999994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0.9872167344567111</v>
      </c>
      <c r="H4375" s="5">
        <f t="shared" si="486"/>
        <v>0.9872167344567111</v>
      </c>
      <c r="I4375" s="10">
        <f t="shared" si="487"/>
        <v>0.9872167344567111</v>
      </c>
      <c r="J4375" s="10">
        <f t="shared" si="488"/>
        <v>0.9872167344567111</v>
      </c>
    </row>
    <row r="4376" spans="1:10" x14ac:dyDescent="0.3">
      <c r="A4376" s="6">
        <v>45109.25</v>
      </c>
      <c r="B4376" s="7">
        <v>70.19</v>
      </c>
      <c r="C4376" s="7">
        <v>69.290000000000006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0.98717766063541823</v>
      </c>
      <c r="H4376" s="5">
        <f t="shared" si="486"/>
        <v>0.98717766063541823</v>
      </c>
      <c r="I4376" s="10">
        <f t="shared" si="487"/>
        <v>0.98717766063541823</v>
      </c>
      <c r="J4376" s="10">
        <f t="shared" si="488"/>
        <v>0.98717766063541823</v>
      </c>
    </row>
    <row r="4377" spans="1:10" x14ac:dyDescent="0.3">
      <c r="A4377" s="6">
        <v>45109.291666666664</v>
      </c>
      <c r="B4377" s="7">
        <v>69.760000000000005</v>
      </c>
      <c r="C4377" s="7">
        <v>68.87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0.98724197247706424</v>
      </c>
      <c r="H4377" s="5">
        <f t="shared" si="486"/>
        <v>0.98724197247706424</v>
      </c>
      <c r="I4377" s="10">
        <f t="shared" si="487"/>
        <v>0.98724197247706424</v>
      </c>
      <c r="J4377" s="10">
        <f t="shared" si="488"/>
        <v>0.98724197247706424</v>
      </c>
    </row>
    <row r="4378" spans="1:10" x14ac:dyDescent="0.3">
      <c r="A4378" s="6">
        <v>45109.333333333336</v>
      </c>
      <c r="B4378" s="7">
        <v>63.92</v>
      </c>
      <c r="C4378" s="7">
        <v>63.1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0.98717146433041303</v>
      </c>
      <c r="H4378" s="5">
        <f t="shared" si="486"/>
        <v>0.98717146433041303</v>
      </c>
      <c r="I4378" s="10">
        <f t="shared" si="487"/>
        <v>0.98717146433041303</v>
      </c>
      <c r="J4378" s="10">
        <f t="shared" si="488"/>
        <v>0.98717146433041303</v>
      </c>
    </row>
    <row r="4379" spans="1:10" x14ac:dyDescent="0.3">
      <c r="A4379" s="6">
        <v>45109.375</v>
      </c>
      <c r="B4379" s="7">
        <v>0</v>
      </c>
      <c r="C4379" s="7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10">
        <f t="shared" si="487"/>
        <v>1</v>
      </c>
      <c r="J4379" s="10">
        <f t="shared" si="488"/>
        <v>1</v>
      </c>
    </row>
    <row r="4380" spans="1:10" x14ac:dyDescent="0.3">
      <c r="A4380" s="6">
        <v>45109.416666666664</v>
      </c>
      <c r="B4380" s="7">
        <v>0</v>
      </c>
      <c r="C4380" s="7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10">
        <f t="shared" si="487"/>
        <v>1</v>
      </c>
      <c r="J4380" s="10">
        <f t="shared" si="488"/>
        <v>1</v>
      </c>
    </row>
    <row r="4381" spans="1:10" x14ac:dyDescent="0.3">
      <c r="A4381" s="6">
        <v>45109.458333333336</v>
      </c>
      <c r="B4381" s="7">
        <v>0</v>
      </c>
      <c r="C4381" s="7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10">
        <f t="shared" si="487"/>
        <v>1</v>
      </c>
      <c r="J4381" s="10">
        <f t="shared" si="488"/>
        <v>1</v>
      </c>
    </row>
    <row r="4382" spans="1:10" x14ac:dyDescent="0.3">
      <c r="A4382" s="6">
        <v>45109.5</v>
      </c>
      <c r="B4382" s="7">
        <v>0</v>
      </c>
      <c r="C4382" s="7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10">
        <f t="shared" si="487"/>
        <v>1</v>
      </c>
      <c r="J4382" s="10">
        <f t="shared" si="488"/>
        <v>1</v>
      </c>
    </row>
    <row r="4383" spans="1:10" x14ac:dyDescent="0.3">
      <c r="A4383" s="6">
        <v>45109.541666666664</v>
      </c>
      <c r="B4383" s="7">
        <v>0</v>
      </c>
      <c r="C4383" s="7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10">
        <f t="shared" si="487"/>
        <v>1</v>
      </c>
      <c r="J4383" s="10">
        <f t="shared" si="488"/>
        <v>1</v>
      </c>
    </row>
    <row r="4384" spans="1:10" x14ac:dyDescent="0.3">
      <c r="A4384" s="6">
        <v>45109.583333333336</v>
      </c>
      <c r="B4384" s="7">
        <v>0</v>
      </c>
      <c r="C4384" s="7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10">
        <f t="shared" si="487"/>
        <v>1</v>
      </c>
      <c r="J4384" s="10">
        <f t="shared" si="488"/>
        <v>1</v>
      </c>
    </row>
    <row r="4385" spans="1:10" x14ac:dyDescent="0.3">
      <c r="A4385" s="6">
        <v>45109.625</v>
      </c>
      <c r="B4385" s="7">
        <v>0</v>
      </c>
      <c r="C4385" s="7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10">
        <f t="shared" si="487"/>
        <v>1</v>
      </c>
      <c r="J4385" s="10">
        <f t="shared" si="488"/>
        <v>1</v>
      </c>
    </row>
    <row r="4386" spans="1:10" x14ac:dyDescent="0.3">
      <c r="A4386" s="6">
        <v>45109.666666666664</v>
      </c>
      <c r="B4386" s="7">
        <v>0</v>
      </c>
      <c r="C4386" s="7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10">
        <f t="shared" si="487"/>
        <v>1</v>
      </c>
      <c r="J4386" s="10">
        <f t="shared" si="488"/>
        <v>1</v>
      </c>
    </row>
    <row r="4387" spans="1:10" x14ac:dyDescent="0.3">
      <c r="A4387" s="6">
        <v>45109.708333333336</v>
      </c>
      <c r="B4387" s="7">
        <v>0</v>
      </c>
      <c r="C4387" s="7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10">
        <f t="shared" si="487"/>
        <v>1</v>
      </c>
      <c r="J4387" s="10">
        <f t="shared" si="488"/>
        <v>1</v>
      </c>
    </row>
    <row r="4388" spans="1:10" x14ac:dyDescent="0.3">
      <c r="A4388" s="6">
        <v>45109.75</v>
      </c>
      <c r="B4388" s="7">
        <v>46.74</v>
      </c>
      <c r="C4388" s="7">
        <v>47.39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1.0139067180145485</v>
      </c>
      <c r="H4388" s="5">
        <f t="shared" si="486"/>
        <v>1.0139067180145485</v>
      </c>
      <c r="I4388" s="10">
        <f t="shared" si="487"/>
        <v>1.0139067180145485</v>
      </c>
      <c r="J4388" s="10">
        <f t="shared" si="488"/>
        <v>1.0077110107676277</v>
      </c>
    </row>
    <row r="4389" spans="1:10" x14ac:dyDescent="0.3">
      <c r="A4389" s="6">
        <v>45109.791666666664</v>
      </c>
      <c r="B4389" s="7">
        <v>131.91999999999999</v>
      </c>
      <c r="C4389" s="7">
        <v>130.56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0.98969072164948468</v>
      </c>
      <c r="H4389" s="5">
        <f t="shared" si="486"/>
        <v>0.98969072164948468</v>
      </c>
      <c r="I4389" s="10">
        <f t="shared" si="487"/>
        <v>0.98969072164948468</v>
      </c>
      <c r="J4389" s="10">
        <f t="shared" si="488"/>
        <v>0.98969072164948468</v>
      </c>
    </row>
    <row r="4390" spans="1:10" x14ac:dyDescent="0.3">
      <c r="A4390" s="6">
        <v>45109.833333333336</v>
      </c>
      <c r="B4390" s="7">
        <v>134.77000000000001</v>
      </c>
      <c r="C4390" s="7">
        <v>133.38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0.98968613192847066</v>
      </c>
      <c r="H4390" s="5">
        <f t="shared" si="486"/>
        <v>0.98968613192847066</v>
      </c>
      <c r="I4390" s="10">
        <f t="shared" si="487"/>
        <v>0.98968613192847066</v>
      </c>
      <c r="J4390" s="10">
        <f t="shared" si="488"/>
        <v>0.98968613192847066</v>
      </c>
    </row>
    <row r="4391" spans="1:10" x14ac:dyDescent="0.3">
      <c r="A4391" s="6">
        <v>45109.875</v>
      </c>
      <c r="B4391" s="7">
        <v>134.77000000000001</v>
      </c>
      <c r="C4391" s="7">
        <v>133.38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0.98968613192847066</v>
      </c>
      <c r="H4391" s="5">
        <f t="shared" si="486"/>
        <v>0.98968613192847066</v>
      </c>
      <c r="I4391" s="10">
        <f t="shared" si="487"/>
        <v>0.98968613192847066</v>
      </c>
      <c r="J4391" s="10">
        <f t="shared" si="488"/>
        <v>0.98968613192847066</v>
      </c>
    </row>
    <row r="4392" spans="1:10" x14ac:dyDescent="0.3">
      <c r="A4392" s="6">
        <v>45109.916666666664</v>
      </c>
      <c r="B4392" s="7">
        <v>100.06</v>
      </c>
      <c r="C4392" s="7">
        <v>99.03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0.98970617629422342</v>
      </c>
      <c r="H4392" s="5">
        <f t="shared" si="486"/>
        <v>0.98970617629422342</v>
      </c>
      <c r="I4392" s="10">
        <f t="shared" si="487"/>
        <v>0.98970617629422342</v>
      </c>
      <c r="J4392" s="10">
        <f t="shared" si="488"/>
        <v>0.98970617629422342</v>
      </c>
    </row>
    <row r="4393" spans="1:10" x14ac:dyDescent="0.3">
      <c r="A4393" s="6">
        <v>45109.958333333336</v>
      </c>
      <c r="B4393" s="7">
        <v>87.94</v>
      </c>
      <c r="C4393" s="7">
        <v>87.03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0.98965203547873559</v>
      </c>
      <c r="H4393" s="5">
        <f t="shared" si="486"/>
        <v>0.98965203547873559</v>
      </c>
      <c r="I4393" s="10">
        <f t="shared" si="487"/>
        <v>0.98965203547873559</v>
      </c>
      <c r="J4393" s="10">
        <f t="shared" si="488"/>
        <v>0.98965203547873559</v>
      </c>
    </row>
    <row r="4394" spans="1:10" x14ac:dyDescent="0.3">
      <c r="A4394" s="6">
        <v>45110</v>
      </c>
      <c r="B4394" s="7">
        <v>84.24</v>
      </c>
      <c r="C4394" s="7">
        <v>83.37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0.98967236467236475</v>
      </c>
      <c r="H4394" s="5">
        <f t="shared" si="486"/>
        <v>0.98967236467236475</v>
      </c>
      <c r="I4394" s="10">
        <f t="shared" si="487"/>
        <v>0.98967236467236475</v>
      </c>
      <c r="J4394" s="10">
        <f t="shared" si="488"/>
        <v>0.98967236467236475</v>
      </c>
    </row>
    <row r="4395" spans="1:10" x14ac:dyDescent="0.3">
      <c r="A4395" s="6">
        <v>45110.041666666664</v>
      </c>
      <c r="B4395" s="7">
        <v>84.86</v>
      </c>
      <c r="C4395" s="7">
        <v>83.61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0.98526985623379681</v>
      </c>
      <c r="H4395" s="5">
        <f t="shared" si="486"/>
        <v>0.98526985623379681</v>
      </c>
      <c r="I4395" s="10">
        <f t="shared" si="487"/>
        <v>0.98526985623379681</v>
      </c>
      <c r="J4395" s="10">
        <f t="shared" si="488"/>
        <v>0.98526985623379681</v>
      </c>
    </row>
    <row r="4396" spans="1:10" x14ac:dyDescent="0.3">
      <c r="A4396" s="6">
        <v>45110.083333333336</v>
      </c>
      <c r="B4396" s="7">
        <v>83.21</v>
      </c>
      <c r="C4396" s="7">
        <v>81.98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0.98521812282177634</v>
      </c>
      <c r="H4396" s="5">
        <f t="shared" si="486"/>
        <v>0.98521812282177634</v>
      </c>
      <c r="I4396" s="10">
        <f t="shared" si="487"/>
        <v>0.98521812282177634</v>
      </c>
      <c r="J4396" s="10">
        <f t="shared" si="488"/>
        <v>0.98521812282177634</v>
      </c>
    </row>
    <row r="4397" spans="1:10" x14ac:dyDescent="0.3">
      <c r="A4397" s="6">
        <v>45110.125</v>
      </c>
      <c r="B4397" s="7">
        <v>77.78</v>
      </c>
      <c r="C4397" s="7">
        <v>76.64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0.98534327590640269</v>
      </c>
      <c r="H4397" s="5">
        <f t="shared" si="486"/>
        <v>0.98534327590640269</v>
      </c>
      <c r="I4397" s="10">
        <f t="shared" si="487"/>
        <v>0.98534327590640269</v>
      </c>
      <c r="J4397" s="10">
        <f t="shared" si="488"/>
        <v>0.98534327590640269</v>
      </c>
    </row>
    <row r="4398" spans="1:10" x14ac:dyDescent="0.3">
      <c r="A4398" s="6">
        <v>45110.166666666664</v>
      </c>
      <c r="B4398" s="7">
        <v>77.78</v>
      </c>
      <c r="C4398" s="7">
        <v>76.64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0.98534327590640269</v>
      </c>
      <c r="H4398" s="5">
        <f t="shared" si="486"/>
        <v>0.98534327590640269</v>
      </c>
      <c r="I4398" s="10">
        <f t="shared" si="487"/>
        <v>0.98534327590640269</v>
      </c>
      <c r="J4398" s="10">
        <f t="shared" si="488"/>
        <v>0.98534327590640269</v>
      </c>
    </row>
    <row r="4399" spans="1:10" x14ac:dyDescent="0.3">
      <c r="A4399" s="6">
        <v>45110.208333333336</v>
      </c>
      <c r="B4399" s="7">
        <v>73.349999999999994</v>
      </c>
      <c r="C4399" s="7">
        <v>72.27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0.98527607361963188</v>
      </c>
      <c r="H4399" s="5">
        <f t="shared" si="486"/>
        <v>0.98527607361963188</v>
      </c>
      <c r="I4399" s="10">
        <f t="shared" si="487"/>
        <v>0.98527607361963188</v>
      </c>
      <c r="J4399" s="10">
        <f t="shared" si="488"/>
        <v>0.98527607361963188</v>
      </c>
    </row>
    <row r="4400" spans="1:10" x14ac:dyDescent="0.3">
      <c r="A4400" s="6">
        <v>45110.25</v>
      </c>
      <c r="B4400" s="7">
        <v>66.44</v>
      </c>
      <c r="C4400" s="7">
        <v>65.47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0.98540036122817587</v>
      </c>
      <c r="H4400" s="5">
        <f t="shared" si="486"/>
        <v>0.98540036122817587</v>
      </c>
      <c r="I4400" s="10">
        <f t="shared" si="487"/>
        <v>0.98540036122817587</v>
      </c>
      <c r="J4400" s="10">
        <f t="shared" si="488"/>
        <v>0.98540036122817587</v>
      </c>
    </row>
    <row r="4401" spans="1:10" x14ac:dyDescent="0.3">
      <c r="A4401" s="6">
        <v>45110.291666666664</v>
      </c>
      <c r="B4401" s="7">
        <v>73.84</v>
      </c>
      <c r="C4401" s="7">
        <v>72.760000000000005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0.98537378114842911</v>
      </c>
      <c r="H4401" s="5">
        <f t="shared" si="486"/>
        <v>0.98537378114842911</v>
      </c>
      <c r="I4401" s="10">
        <f t="shared" si="487"/>
        <v>0.98537378114842911</v>
      </c>
      <c r="J4401" s="10">
        <f t="shared" si="488"/>
        <v>0.98537378114842911</v>
      </c>
    </row>
    <row r="4402" spans="1:10" x14ac:dyDescent="0.3">
      <c r="A4402" s="6">
        <v>45110.333333333336</v>
      </c>
      <c r="B4402" s="7">
        <v>78.11</v>
      </c>
      <c r="C4402" s="7">
        <v>76.959999999999994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0.98527717321725761</v>
      </c>
      <c r="H4402" s="5">
        <f t="shared" si="486"/>
        <v>0.98527717321725761</v>
      </c>
      <c r="I4402" s="10">
        <f t="shared" si="487"/>
        <v>0.98527717321725761</v>
      </c>
      <c r="J4402" s="10">
        <f t="shared" si="488"/>
        <v>0.98527717321725761</v>
      </c>
    </row>
    <row r="4403" spans="1:10" x14ac:dyDescent="0.3">
      <c r="A4403" s="6">
        <v>45110.375</v>
      </c>
      <c r="B4403" s="7">
        <v>0</v>
      </c>
      <c r="C4403" s="7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10">
        <f t="shared" si="487"/>
        <v>1</v>
      </c>
      <c r="J4403" s="10">
        <f t="shared" si="488"/>
        <v>1</v>
      </c>
    </row>
    <row r="4404" spans="1:10" x14ac:dyDescent="0.3">
      <c r="A4404" s="6">
        <v>45110.416666666664</v>
      </c>
      <c r="B4404" s="7">
        <v>0</v>
      </c>
      <c r="C4404" s="7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10">
        <f t="shared" si="487"/>
        <v>1</v>
      </c>
      <c r="J4404" s="10">
        <f t="shared" si="488"/>
        <v>1</v>
      </c>
    </row>
    <row r="4405" spans="1:10" x14ac:dyDescent="0.3">
      <c r="A4405" s="6">
        <v>45110.458333333336</v>
      </c>
      <c r="B4405" s="7">
        <v>0</v>
      </c>
      <c r="C4405" s="7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10">
        <f t="shared" si="487"/>
        <v>1</v>
      </c>
      <c r="J4405" s="10">
        <f t="shared" si="488"/>
        <v>1</v>
      </c>
    </row>
    <row r="4406" spans="1:10" x14ac:dyDescent="0.3">
      <c r="A4406" s="6">
        <v>45110.5</v>
      </c>
      <c r="B4406" s="7">
        <v>0</v>
      </c>
      <c r="C4406" s="7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10">
        <f t="shared" si="487"/>
        <v>1</v>
      </c>
      <c r="J4406" s="10">
        <f t="shared" si="488"/>
        <v>1</v>
      </c>
    </row>
    <row r="4407" spans="1:10" x14ac:dyDescent="0.3">
      <c r="A4407" s="6">
        <v>45110.541666666664</v>
      </c>
      <c r="B4407" s="7">
        <v>0</v>
      </c>
      <c r="C4407" s="7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10">
        <f t="shared" si="487"/>
        <v>1</v>
      </c>
      <c r="J4407" s="10">
        <f t="shared" si="488"/>
        <v>1</v>
      </c>
    </row>
    <row r="4408" spans="1:10" x14ac:dyDescent="0.3">
      <c r="A4408" s="6">
        <v>45110.583333333336</v>
      </c>
      <c r="B4408" s="7">
        <v>0</v>
      </c>
      <c r="C4408" s="7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10">
        <f t="shared" si="487"/>
        <v>1</v>
      </c>
      <c r="J4408" s="10">
        <f t="shared" si="488"/>
        <v>1</v>
      </c>
    </row>
    <row r="4409" spans="1:10" x14ac:dyDescent="0.3">
      <c r="A4409" s="6">
        <v>45110.625</v>
      </c>
      <c r="B4409" s="7">
        <v>0</v>
      </c>
      <c r="C4409" s="7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10">
        <f t="shared" si="487"/>
        <v>1</v>
      </c>
      <c r="J4409" s="10">
        <f t="shared" si="488"/>
        <v>1</v>
      </c>
    </row>
    <row r="4410" spans="1:10" x14ac:dyDescent="0.3">
      <c r="A4410" s="6">
        <v>45110.666666666664</v>
      </c>
      <c r="B4410" s="7">
        <v>0</v>
      </c>
      <c r="C4410" s="7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10">
        <f t="shared" si="487"/>
        <v>1</v>
      </c>
      <c r="J4410" s="10">
        <f t="shared" si="488"/>
        <v>1</v>
      </c>
    </row>
    <row r="4411" spans="1:10" x14ac:dyDescent="0.3">
      <c r="A4411" s="6">
        <v>45110.708333333336</v>
      </c>
      <c r="B4411" s="7">
        <v>3.71</v>
      </c>
      <c r="C4411" s="7">
        <v>3.76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1.013477088948787</v>
      </c>
      <c r="H4411" s="5">
        <f t="shared" si="486"/>
        <v>1.013477088948787</v>
      </c>
      <c r="I4411" s="10">
        <f t="shared" si="487"/>
        <v>1.013477088948787</v>
      </c>
      <c r="J4411" s="10">
        <f t="shared" si="488"/>
        <v>1.0077110107676277</v>
      </c>
    </row>
    <row r="4412" spans="1:10" x14ac:dyDescent="0.3">
      <c r="A4412" s="6">
        <v>45110.75</v>
      </c>
      <c r="B4412" s="7">
        <v>96.37</v>
      </c>
      <c r="C4412" s="7">
        <v>97.82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1.0150461761959115</v>
      </c>
      <c r="H4412" s="5">
        <f t="shared" si="486"/>
        <v>1.0150461761959115</v>
      </c>
      <c r="I4412" s="10">
        <f t="shared" si="487"/>
        <v>1.0150461761959115</v>
      </c>
      <c r="J4412" s="10">
        <f t="shared" si="488"/>
        <v>1.0077110107676277</v>
      </c>
    </row>
    <row r="4413" spans="1:10" x14ac:dyDescent="0.3">
      <c r="A4413" s="6">
        <v>45110.791666666664</v>
      </c>
      <c r="B4413" s="7">
        <v>101.66</v>
      </c>
      <c r="C4413" s="7">
        <v>100.51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0.9886877828054299</v>
      </c>
      <c r="H4413" s="5">
        <f t="shared" si="486"/>
        <v>0.9886877828054299</v>
      </c>
      <c r="I4413" s="10">
        <f t="shared" si="487"/>
        <v>0.9886877828054299</v>
      </c>
      <c r="J4413" s="10">
        <f t="shared" si="488"/>
        <v>0.9886877828054299</v>
      </c>
    </row>
    <row r="4414" spans="1:10" x14ac:dyDescent="0.3">
      <c r="A4414" s="6">
        <v>45110.833333333336</v>
      </c>
      <c r="B4414" s="7">
        <v>86.82</v>
      </c>
      <c r="C4414" s="7">
        <v>85.84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0.9887122782768949</v>
      </c>
      <c r="H4414" s="5">
        <f t="shared" si="486"/>
        <v>0.9887122782768949</v>
      </c>
      <c r="I4414" s="10">
        <f t="shared" si="487"/>
        <v>0.9887122782768949</v>
      </c>
      <c r="J4414" s="10">
        <f t="shared" si="488"/>
        <v>0.9887122782768949</v>
      </c>
    </row>
    <row r="4415" spans="1:10" x14ac:dyDescent="0.3">
      <c r="A4415" s="6">
        <v>45110.875</v>
      </c>
      <c r="B4415" s="7">
        <v>108.32</v>
      </c>
      <c r="C4415" s="7">
        <v>107.1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0.98873707533234856</v>
      </c>
      <c r="H4415" s="5">
        <f t="shared" si="486"/>
        <v>0.98873707533234856</v>
      </c>
      <c r="I4415" s="10">
        <f t="shared" si="487"/>
        <v>0.98873707533234856</v>
      </c>
      <c r="J4415" s="10">
        <f t="shared" si="488"/>
        <v>0.98873707533234856</v>
      </c>
    </row>
    <row r="4416" spans="1:10" x14ac:dyDescent="0.3">
      <c r="A4416" s="6">
        <v>45110.916666666664</v>
      </c>
      <c r="B4416" s="7">
        <v>114.46</v>
      </c>
      <c r="C4416" s="7">
        <v>113.17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0.98872968722697896</v>
      </c>
      <c r="H4416" s="5">
        <f t="shared" si="486"/>
        <v>0.98872968722697896</v>
      </c>
      <c r="I4416" s="10">
        <f t="shared" si="487"/>
        <v>0.98872968722697896</v>
      </c>
      <c r="J4416" s="10">
        <f t="shared" si="488"/>
        <v>0.98872968722697896</v>
      </c>
    </row>
    <row r="4417" spans="1:10" x14ac:dyDescent="0.3">
      <c r="A4417" s="6">
        <v>45110.958333333336</v>
      </c>
      <c r="B4417" s="7">
        <v>114.46</v>
      </c>
      <c r="C4417" s="7">
        <v>113.17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0.98872968722697896</v>
      </c>
      <c r="H4417" s="5">
        <f t="shared" si="486"/>
        <v>0.98872968722697896</v>
      </c>
      <c r="I4417" s="10">
        <f t="shared" si="487"/>
        <v>0.98872968722697896</v>
      </c>
      <c r="J4417" s="10">
        <f t="shared" si="488"/>
        <v>0.98872968722697896</v>
      </c>
    </row>
    <row r="4418" spans="1:10" x14ac:dyDescent="0.3">
      <c r="A4418" s="6">
        <v>45111</v>
      </c>
      <c r="B4418" s="7">
        <v>104.61</v>
      </c>
      <c r="C4418" s="7">
        <v>103.43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0.98872000764745249</v>
      </c>
      <c r="H4418" s="5">
        <f t="shared" si="486"/>
        <v>0.98872000764745249</v>
      </c>
      <c r="I4418" s="10">
        <f t="shared" si="487"/>
        <v>0.98872000764745249</v>
      </c>
      <c r="J4418" s="10">
        <f t="shared" si="488"/>
        <v>0.98872000764745249</v>
      </c>
    </row>
    <row r="4419" spans="1:10" x14ac:dyDescent="0.3">
      <c r="A4419" s="6">
        <v>45111.041666666664</v>
      </c>
      <c r="B4419" s="7">
        <v>86.31</v>
      </c>
      <c r="C4419" s="7">
        <v>85.24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0.98760282701888535</v>
      </c>
      <c r="H4419" s="5">
        <f t="shared" ref="H4419:H4482" si="493">MIN(MAX(G4419,$L$12),$M$12)</f>
        <v>0.98760282701888535</v>
      </c>
      <c r="I4419" s="10">
        <f t="shared" ref="I4419:I4482" si="494">MIN(MAX(H4419,$L$10),$M$10)</f>
        <v>0.98760282701888535</v>
      </c>
      <c r="J4419" s="10">
        <f t="shared" ref="J4419:J4482" si="495">MIN(MAX(I4419,$L$8),$M$8)</f>
        <v>0.98760282701888535</v>
      </c>
    </row>
    <row r="4420" spans="1:10" x14ac:dyDescent="0.3">
      <c r="A4420" s="6">
        <v>45111.083333333336</v>
      </c>
      <c r="B4420" s="7">
        <v>70.209999999999994</v>
      </c>
      <c r="C4420" s="7">
        <v>69.33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0.98746617290984195</v>
      </c>
      <c r="H4420" s="5">
        <f t="shared" si="493"/>
        <v>0.98746617290984195</v>
      </c>
      <c r="I4420" s="10">
        <f t="shared" si="494"/>
        <v>0.98746617290984195</v>
      </c>
      <c r="J4420" s="10">
        <f t="shared" si="495"/>
        <v>0.98746617290984195</v>
      </c>
    </row>
    <row r="4421" spans="1:10" x14ac:dyDescent="0.3">
      <c r="A4421" s="6">
        <v>45111.125</v>
      </c>
      <c r="B4421" s="7">
        <v>70.209999999999994</v>
      </c>
      <c r="C4421" s="7">
        <v>69.33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0.98746617290984195</v>
      </c>
      <c r="H4421" s="5">
        <f t="shared" si="493"/>
        <v>0.98746617290984195</v>
      </c>
      <c r="I4421" s="10">
        <f t="shared" si="494"/>
        <v>0.98746617290984195</v>
      </c>
      <c r="J4421" s="10">
        <f t="shared" si="495"/>
        <v>0.98746617290984195</v>
      </c>
    </row>
    <row r="4422" spans="1:10" x14ac:dyDescent="0.3">
      <c r="A4422" s="6">
        <v>45111.166666666664</v>
      </c>
      <c r="B4422" s="7">
        <v>70.209999999999994</v>
      </c>
      <c r="C4422" s="7">
        <v>69.33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0.98746617290984195</v>
      </c>
      <c r="H4422" s="5">
        <f t="shared" si="493"/>
        <v>0.98746617290984195</v>
      </c>
      <c r="I4422" s="10">
        <f t="shared" si="494"/>
        <v>0.98746617290984195</v>
      </c>
      <c r="J4422" s="10">
        <f t="shared" si="495"/>
        <v>0.98746617290984195</v>
      </c>
    </row>
    <row r="4423" spans="1:10" x14ac:dyDescent="0.3">
      <c r="A4423" s="6">
        <v>45111.208333333336</v>
      </c>
      <c r="B4423" s="7">
        <v>70.209999999999994</v>
      </c>
      <c r="C4423" s="7">
        <v>69.33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0.98746617290984195</v>
      </c>
      <c r="H4423" s="5">
        <f t="shared" si="493"/>
        <v>0.98746617290984195</v>
      </c>
      <c r="I4423" s="10">
        <f t="shared" si="494"/>
        <v>0.98746617290984195</v>
      </c>
      <c r="J4423" s="10">
        <f t="shared" si="495"/>
        <v>0.98746617290984195</v>
      </c>
    </row>
    <row r="4424" spans="1:10" x14ac:dyDescent="0.3">
      <c r="A4424" s="6">
        <v>45111.25</v>
      </c>
      <c r="B4424" s="7">
        <v>73.86</v>
      </c>
      <c r="C4424" s="7">
        <v>72.930000000000007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0.98740861088545906</v>
      </c>
      <c r="H4424" s="5">
        <f t="shared" si="493"/>
        <v>0.98740861088545906</v>
      </c>
      <c r="I4424" s="10">
        <f t="shared" si="494"/>
        <v>0.98740861088545906</v>
      </c>
      <c r="J4424" s="10">
        <f t="shared" si="495"/>
        <v>0.98740861088545906</v>
      </c>
    </row>
    <row r="4425" spans="1:10" x14ac:dyDescent="0.3">
      <c r="A4425" s="6">
        <v>45111.291666666664</v>
      </c>
      <c r="B4425" s="7">
        <v>78.319999999999993</v>
      </c>
      <c r="C4425" s="7">
        <v>77.34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0.98748723186925447</v>
      </c>
      <c r="H4425" s="5">
        <f t="shared" si="493"/>
        <v>0.98748723186925447</v>
      </c>
      <c r="I4425" s="10">
        <f t="shared" si="494"/>
        <v>0.98748723186925447</v>
      </c>
      <c r="J4425" s="10">
        <f t="shared" si="495"/>
        <v>0.98748723186925447</v>
      </c>
    </row>
    <row r="4426" spans="1:10" x14ac:dyDescent="0.3">
      <c r="A4426" s="6">
        <v>45111.333333333336</v>
      </c>
      <c r="B4426" s="7">
        <v>78.17</v>
      </c>
      <c r="C4426" s="7">
        <v>77.2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0.98759114749904053</v>
      </c>
      <c r="H4426" s="5">
        <f t="shared" si="493"/>
        <v>0.98759114749904053</v>
      </c>
      <c r="I4426" s="10">
        <f t="shared" si="494"/>
        <v>0.98759114749904053</v>
      </c>
      <c r="J4426" s="10">
        <f t="shared" si="495"/>
        <v>0.98759114749904053</v>
      </c>
    </row>
    <row r="4427" spans="1:10" x14ac:dyDescent="0.3">
      <c r="A4427" s="6">
        <v>45111.375</v>
      </c>
      <c r="B4427" s="7">
        <v>32.72</v>
      </c>
      <c r="C4427" s="7">
        <v>33.24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1.0158924205378974</v>
      </c>
      <c r="H4427" s="5">
        <f t="shared" si="493"/>
        <v>1.0158924205378974</v>
      </c>
      <c r="I4427" s="10">
        <f t="shared" si="494"/>
        <v>1.0154220215352554</v>
      </c>
      <c r="J4427" s="10">
        <f t="shared" si="495"/>
        <v>1.0077110107676277</v>
      </c>
    </row>
    <row r="4428" spans="1:10" x14ac:dyDescent="0.3">
      <c r="A4428" s="6">
        <v>45111.416666666664</v>
      </c>
      <c r="B4428" s="7">
        <v>0</v>
      </c>
      <c r="C4428" s="7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10">
        <f t="shared" si="494"/>
        <v>1</v>
      </c>
      <c r="J4428" s="10">
        <f t="shared" si="495"/>
        <v>1</v>
      </c>
    </row>
    <row r="4429" spans="1:10" x14ac:dyDescent="0.3">
      <c r="A4429" s="6">
        <v>45111.458333333336</v>
      </c>
      <c r="B4429" s="7">
        <v>0</v>
      </c>
      <c r="C4429" s="7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10">
        <f t="shared" si="494"/>
        <v>1</v>
      </c>
      <c r="J4429" s="10">
        <f t="shared" si="495"/>
        <v>1</v>
      </c>
    </row>
    <row r="4430" spans="1:10" x14ac:dyDescent="0.3">
      <c r="A4430" s="6">
        <v>45111.5</v>
      </c>
      <c r="B4430" s="7">
        <v>0</v>
      </c>
      <c r="C4430" s="7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10">
        <f t="shared" si="494"/>
        <v>1</v>
      </c>
      <c r="J4430" s="10">
        <f t="shared" si="495"/>
        <v>1</v>
      </c>
    </row>
    <row r="4431" spans="1:10" x14ac:dyDescent="0.3">
      <c r="A4431" s="6">
        <v>45111.541666666664</v>
      </c>
      <c r="B4431" s="7">
        <v>0</v>
      </c>
      <c r="C4431" s="7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10">
        <f t="shared" si="494"/>
        <v>1</v>
      </c>
      <c r="J4431" s="10">
        <f t="shared" si="495"/>
        <v>1</v>
      </c>
    </row>
    <row r="4432" spans="1:10" x14ac:dyDescent="0.3">
      <c r="A4432" s="6">
        <v>45111.583333333336</v>
      </c>
      <c r="B4432" s="7">
        <v>0</v>
      </c>
      <c r="C4432" s="7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10">
        <f t="shared" si="494"/>
        <v>1</v>
      </c>
      <c r="J4432" s="10">
        <f t="shared" si="495"/>
        <v>1</v>
      </c>
    </row>
    <row r="4433" spans="1:10" x14ac:dyDescent="0.3">
      <c r="A4433" s="6">
        <v>45111.625</v>
      </c>
      <c r="B4433" s="7">
        <v>0</v>
      </c>
      <c r="C4433" s="7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10">
        <f t="shared" si="494"/>
        <v>1</v>
      </c>
      <c r="J4433" s="10">
        <f t="shared" si="495"/>
        <v>1</v>
      </c>
    </row>
    <row r="4434" spans="1:10" x14ac:dyDescent="0.3">
      <c r="A4434" s="6">
        <v>45111.666666666664</v>
      </c>
      <c r="B4434" s="7">
        <v>0</v>
      </c>
      <c r="C4434" s="7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10">
        <f t="shared" si="494"/>
        <v>1</v>
      </c>
      <c r="J4434" s="10">
        <f t="shared" si="495"/>
        <v>1</v>
      </c>
    </row>
    <row r="4435" spans="1:10" x14ac:dyDescent="0.3">
      <c r="A4435" s="6">
        <v>45111.708333333336</v>
      </c>
      <c r="B4435" s="7">
        <v>9.24</v>
      </c>
      <c r="C4435" s="7">
        <v>9.39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1.0162337662337664</v>
      </c>
      <c r="H4435" s="5">
        <f t="shared" si="493"/>
        <v>1.0162337662337664</v>
      </c>
      <c r="I4435" s="10">
        <f t="shared" si="494"/>
        <v>1.0154220215352554</v>
      </c>
      <c r="J4435" s="10">
        <f t="shared" si="495"/>
        <v>1.0077110107676277</v>
      </c>
    </row>
    <row r="4436" spans="1:10" x14ac:dyDescent="0.3">
      <c r="A4436" s="6">
        <v>45111.75</v>
      </c>
      <c r="B4436" s="7">
        <v>113.09</v>
      </c>
      <c r="C4436" s="7">
        <v>114.89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1.0159165266601822</v>
      </c>
      <c r="H4436" s="5">
        <f t="shared" si="493"/>
        <v>1.0159165266601822</v>
      </c>
      <c r="I4436" s="10">
        <f t="shared" si="494"/>
        <v>1.0154220215352554</v>
      </c>
      <c r="J4436" s="10">
        <f t="shared" si="495"/>
        <v>1.0077110107676277</v>
      </c>
    </row>
    <row r="4437" spans="1:10" x14ac:dyDescent="0.3">
      <c r="A4437" s="6">
        <v>45111.791666666664</v>
      </c>
      <c r="B4437" s="7">
        <v>134.71</v>
      </c>
      <c r="C4437" s="7">
        <v>132.74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0.98537599287358024</v>
      </c>
      <c r="H4437" s="5">
        <f t="shared" si="493"/>
        <v>0.98537599287358024</v>
      </c>
      <c r="I4437" s="10">
        <f t="shared" si="494"/>
        <v>0.98537599287358024</v>
      </c>
      <c r="J4437" s="10">
        <f t="shared" si="495"/>
        <v>0.98537599287358024</v>
      </c>
    </row>
    <row r="4438" spans="1:10" x14ac:dyDescent="0.3">
      <c r="A4438" s="6">
        <v>45111.833333333336</v>
      </c>
      <c r="B4438" s="7">
        <v>96.07</v>
      </c>
      <c r="C4438" s="7">
        <v>94.67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0.98542729259914652</v>
      </c>
      <c r="H4438" s="5">
        <f t="shared" si="493"/>
        <v>0.98542729259914652</v>
      </c>
      <c r="I4438" s="10">
        <f t="shared" si="494"/>
        <v>0.98542729259914652</v>
      </c>
      <c r="J4438" s="10">
        <f t="shared" si="495"/>
        <v>0.98542729259914652</v>
      </c>
    </row>
    <row r="4439" spans="1:10" x14ac:dyDescent="0.3">
      <c r="A4439" s="6">
        <v>45111.875</v>
      </c>
      <c r="B4439" s="7">
        <v>90.66</v>
      </c>
      <c r="C4439" s="7">
        <v>89.33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0.98532980366203404</v>
      </c>
      <c r="H4439" s="5">
        <f t="shared" si="493"/>
        <v>0.98532980366203404</v>
      </c>
      <c r="I4439" s="10">
        <f t="shared" si="494"/>
        <v>0.98532980366203404</v>
      </c>
      <c r="J4439" s="10">
        <f t="shared" si="495"/>
        <v>0.98532980366203404</v>
      </c>
    </row>
    <row r="4440" spans="1:10" x14ac:dyDescent="0.3">
      <c r="A4440" s="6">
        <v>45111.916666666664</v>
      </c>
      <c r="B4440" s="7">
        <v>94.37</v>
      </c>
      <c r="C4440" s="7">
        <v>92.99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0.98537670869979854</v>
      </c>
      <c r="H4440" s="5">
        <f t="shared" si="493"/>
        <v>0.98537670869979854</v>
      </c>
      <c r="I4440" s="10">
        <f t="shared" si="494"/>
        <v>0.98537670869979854</v>
      </c>
      <c r="J4440" s="10">
        <f t="shared" si="495"/>
        <v>0.98537670869979854</v>
      </c>
    </row>
    <row r="4441" spans="1:10" x14ac:dyDescent="0.3">
      <c r="A4441" s="6">
        <v>45111.958333333336</v>
      </c>
      <c r="B4441" s="7">
        <v>98.06</v>
      </c>
      <c r="C4441" s="7">
        <v>96.63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0.98541709157658575</v>
      </c>
      <c r="H4441" s="5">
        <f t="shared" si="493"/>
        <v>0.98541709157658575</v>
      </c>
      <c r="I4441" s="10">
        <f t="shared" si="494"/>
        <v>0.98541709157658575</v>
      </c>
      <c r="J4441" s="10">
        <f t="shared" si="495"/>
        <v>0.98541709157658575</v>
      </c>
    </row>
    <row r="4442" spans="1:10" x14ac:dyDescent="0.3">
      <c r="A4442" s="6">
        <v>45112</v>
      </c>
      <c r="B4442" s="7">
        <v>85.95</v>
      </c>
      <c r="C4442" s="7">
        <v>84.69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0.98534031413612555</v>
      </c>
      <c r="H4442" s="5">
        <f t="shared" si="493"/>
        <v>0.98534031413612555</v>
      </c>
      <c r="I4442" s="10">
        <f t="shared" si="494"/>
        <v>0.98534031413612555</v>
      </c>
      <c r="J4442" s="10">
        <f t="shared" si="495"/>
        <v>0.98534031413612555</v>
      </c>
    </row>
    <row r="4443" spans="1:10" x14ac:dyDescent="0.3">
      <c r="A4443" s="6">
        <v>45112.041666666664</v>
      </c>
      <c r="B4443" s="7">
        <v>79.67</v>
      </c>
      <c r="C4443" s="7">
        <v>78.42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0.98431027990460651</v>
      </c>
      <c r="H4443" s="5">
        <f t="shared" si="493"/>
        <v>0.98431027990460651</v>
      </c>
      <c r="I4443" s="10">
        <f t="shared" si="494"/>
        <v>0.98431027990460651</v>
      </c>
      <c r="J4443" s="10">
        <f t="shared" si="495"/>
        <v>0.98431027990460651</v>
      </c>
    </row>
    <row r="4444" spans="1:10" x14ac:dyDescent="0.3">
      <c r="A4444" s="6">
        <v>45112.083333333336</v>
      </c>
      <c r="B4444" s="7">
        <v>66.260000000000005</v>
      </c>
      <c r="C4444" s="7">
        <v>65.22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0.98430425596136428</v>
      </c>
      <c r="H4444" s="5">
        <f t="shared" si="493"/>
        <v>0.98430425596136428</v>
      </c>
      <c r="I4444" s="10">
        <f t="shared" si="494"/>
        <v>0.98430425596136428</v>
      </c>
      <c r="J4444" s="10">
        <f t="shared" si="495"/>
        <v>0.98430425596136428</v>
      </c>
    </row>
    <row r="4445" spans="1:10" x14ac:dyDescent="0.3">
      <c r="A4445" s="6">
        <v>45112.125</v>
      </c>
      <c r="B4445" s="7">
        <v>59.08</v>
      </c>
      <c r="C4445" s="7">
        <v>58.16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0.98442789438050093</v>
      </c>
      <c r="H4445" s="5">
        <f t="shared" si="493"/>
        <v>0.98442789438050093</v>
      </c>
      <c r="I4445" s="10">
        <f t="shared" si="494"/>
        <v>0.98442789438050093</v>
      </c>
      <c r="J4445" s="10">
        <f t="shared" si="495"/>
        <v>0.98442789438050093</v>
      </c>
    </row>
    <row r="4446" spans="1:10" x14ac:dyDescent="0.3">
      <c r="A4446" s="6">
        <v>45112.166666666664</v>
      </c>
      <c r="B4446" s="7">
        <v>58.71</v>
      </c>
      <c r="C4446" s="7">
        <v>57.79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0.98432975642990972</v>
      </c>
      <c r="H4446" s="5">
        <f t="shared" si="493"/>
        <v>0.98432975642990972</v>
      </c>
      <c r="I4446" s="10">
        <f t="shared" si="494"/>
        <v>0.98432975642990972</v>
      </c>
      <c r="J4446" s="10">
        <f t="shared" si="495"/>
        <v>0.98432975642990972</v>
      </c>
    </row>
    <row r="4447" spans="1:10" x14ac:dyDescent="0.3">
      <c r="A4447" s="6">
        <v>45112.208333333336</v>
      </c>
      <c r="B4447" s="7">
        <v>48.47</v>
      </c>
      <c r="C4447" s="7">
        <v>47.72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0.98452651124406854</v>
      </c>
      <c r="H4447" s="5">
        <f t="shared" si="493"/>
        <v>0.98452651124406854</v>
      </c>
      <c r="I4447" s="10">
        <f t="shared" si="494"/>
        <v>0.98452651124406854</v>
      </c>
      <c r="J4447" s="10">
        <f t="shared" si="495"/>
        <v>0.98452651124406854</v>
      </c>
    </row>
    <row r="4448" spans="1:10" x14ac:dyDescent="0.3">
      <c r="A4448" s="6">
        <v>45112.25</v>
      </c>
      <c r="B4448" s="7">
        <v>54.06</v>
      </c>
      <c r="C4448" s="7">
        <v>53.21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0.98427672955974843</v>
      </c>
      <c r="H4448" s="5">
        <f t="shared" si="493"/>
        <v>0.98427672955974843</v>
      </c>
      <c r="I4448" s="10">
        <f t="shared" si="494"/>
        <v>0.98427672955974843</v>
      </c>
      <c r="J4448" s="10">
        <f t="shared" si="495"/>
        <v>0.98427672955974843</v>
      </c>
    </row>
    <row r="4449" spans="1:10" x14ac:dyDescent="0.3">
      <c r="A4449" s="6">
        <v>45112.291666666664</v>
      </c>
      <c r="B4449" s="7">
        <v>78.040000000000006</v>
      </c>
      <c r="C4449" s="7">
        <v>76.81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0.98423885187083537</v>
      </c>
      <c r="H4449" s="5">
        <f t="shared" si="493"/>
        <v>0.98423885187083537</v>
      </c>
      <c r="I4449" s="10">
        <f t="shared" si="494"/>
        <v>0.98423885187083537</v>
      </c>
      <c r="J4449" s="10">
        <f t="shared" si="495"/>
        <v>0.98423885187083537</v>
      </c>
    </row>
    <row r="4450" spans="1:10" x14ac:dyDescent="0.3">
      <c r="A4450" s="6">
        <v>45112.333333333336</v>
      </c>
      <c r="B4450" s="7">
        <v>68.8</v>
      </c>
      <c r="C4450" s="7">
        <v>67.72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0.98430232558139541</v>
      </c>
      <c r="H4450" s="5">
        <f t="shared" si="493"/>
        <v>0.98430232558139541</v>
      </c>
      <c r="I4450" s="10">
        <f t="shared" si="494"/>
        <v>0.98430232558139541</v>
      </c>
      <c r="J4450" s="10">
        <f t="shared" si="495"/>
        <v>0.98430232558139541</v>
      </c>
    </row>
    <row r="4451" spans="1:10" x14ac:dyDescent="0.3">
      <c r="A4451" s="6">
        <v>45112.375</v>
      </c>
      <c r="B4451" s="7">
        <v>0</v>
      </c>
      <c r="C4451" s="7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10">
        <f t="shared" si="494"/>
        <v>1</v>
      </c>
      <c r="J4451" s="10">
        <f t="shared" si="495"/>
        <v>1</v>
      </c>
    </row>
    <row r="4452" spans="1:10" x14ac:dyDescent="0.3">
      <c r="A4452" s="6">
        <v>45112.416666666664</v>
      </c>
      <c r="B4452" s="7">
        <v>0</v>
      </c>
      <c r="C4452" s="7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10">
        <f t="shared" si="494"/>
        <v>1</v>
      </c>
      <c r="J4452" s="10">
        <f t="shared" si="495"/>
        <v>1</v>
      </c>
    </row>
    <row r="4453" spans="1:10" x14ac:dyDescent="0.3">
      <c r="A4453" s="6">
        <v>45112.458333333336</v>
      </c>
      <c r="B4453" s="7">
        <v>0</v>
      </c>
      <c r="C4453" s="7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10">
        <f t="shared" si="494"/>
        <v>1</v>
      </c>
      <c r="J4453" s="10">
        <f t="shared" si="495"/>
        <v>1</v>
      </c>
    </row>
    <row r="4454" spans="1:10" x14ac:dyDescent="0.3">
      <c r="A4454" s="6">
        <v>45112.5</v>
      </c>
      <c r="B4454" s="7">
        <v>0</v>
      </c>
      <c r="C4454" s="7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10">
        <f t="shared" si="494"/>
        <v>1</v>
      </c>
      <c r="J4454" s="10">
        <f t="shared" si="495"/>
        <v>1</v>
      </c>
    </row>
    <row r="4455" spans="1:10" x14ac:dyDescent="0.3">
      <c r="A4455" s="6">
        <v>45112.541666666664</v>
      </c>
      <c r="B4455" s="7">
        <v>0</v>
      </c>
      <c r="C4455" s="7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10">
        <f t="shared" si="494"/>
        <v>1</v>
      </c>
      <c r="J4455" s="10">
        <f t="shared" si="495"/>
        <v>1</v>
      </c>
    </row>
    <row r="4456" spans="1:10" x14ac:dyDescent="0.3">
      <c r="A4456" s="6">
        <v>45112.583333333336</v>
      </c>
      <c r="B4456" s="7">
        <v>0</v>
      </c>
      <c r="C4456" s="7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10">
        <f t="shared" si="494"/>
        <v>1</v>
      </c>
      <c r="J4456" s="10">
        <f t="shared" si="495"/>
        <v>1</v>
      </c>
    </row>
    <row r="4457" spans="1:10" x14ac:dyDescent="0.3">
      <c r="A4457" s="6">
        <v>45112.625</v>
      </c>
      <c r="B4457" s="7">
        <v>0</v>
      </c>
      <c r="C4457" s="7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10">
        <f t="shared" si="494"/>
        <v>1</v>
      </c>
      <c r="J4457" s="10">
        <f t="shared" si="495"/>
        <v>1</v>
      </c>
    </row>
    <row r="4458" spans="1:10" x14ac:dyDescent="0.3">
      <c r="A4458" s="6">
        <v>45112.666666666664</v>
      </c>
      <c r="B4458" s="7">
        <v>0</v>
      </c>
      <c r="C4458" s="7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10">
        <f t="shared" si="494"/>
        <v>1</v>
      </c>
      <c r="J4458" s="10">
        <f t="shared" si="495"/>
        <v>1</v>
      </c>
    </row>
    <row r="4459" spans="1:10" x14ac:dyDescent="0.3">
      <c r="A4459" s="6">
        <v>45112.708333333336</v>
      </c>
      <c r="B4459" s="7">
        <v>4.0199999999999996</v>
      </c>
      <c r="C4459" s="7">
        <v>4.08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1.0149253731343284</v>
      </c>
      <c r="H4459" s="5">
        <f t="shared" si="493"/>
        <v>1.0149253731343284</v>
      </c>
      <c r="I4459" s="10">
        <f t="shared" si="494"/>
        <v>1.0149253731343284</v>
      </c>
      <c r="J4459" s="10">
        <f t="shared" si="495"/>
        <v>1.0077110107676277</v>
      </c>
    </row>
    <row r="4460" spans="1:10" x14ac:dyDescent="0.3">
      <c r="A4460" s="6">
        <v>45112.75</v>
      </c>
      <c r="B4460" s="7">
        <v>129.26</v>
      </c>
      <c r="C4460" s="7">
        <v>131.19999999999999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1.0150085099798856</v>
      </c>
      <c r="H4460" s="5">
        <f t="shared" si="493"/>
        <v>1.0150085099798856</v>
      </c>
      <c r="I4460" s="10">
        <f t="shared" si="494"/>
        <v>1.0150085099798856</v>
      </c>
      <c r="J4460" s="10">
        <f t="shared" si="495"/>
        <v>1.0077110107676277</v>
      </c>
    </row>
    <row r="4461" spans="1:10" x14ac:dyDescent="0.3">
      <c r="A4461" s="6">
        <v>45112.791666666664</v>
      </c>
      <c r="B4461" s="7">
        <v>127.23</v>
      </c>
      <c r="C4461" s="7">
        <v>125.32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0.98498781733867791</v>
      </c>
      <c r="H4461" s="5">
        <f t="shared" si="493"/>
        <v>0.98498781733867791</v>
      </c>
      <c r="I4461" s="10">
        <f t="shared" si="494"/>
        <v>0.98498781733867791</v>
      </c>
      <c r="J4461" s="10">
        <f t="shared" si="495"/>
        <v>0.98498781733867791</v>
      </c>
    </row>
    <row r="4462" spans="1:10" x14ac:dyDescent="0.3">
      <c r="A4462" s="6">
        <v>45112.833333333336</v>
      </c>
      <c r="B4462" s="7">
        <v>101.05</v>
      </c>
      <c r="C4462" s="7">
        <v>99.53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0.98495794161306283</v>
      </c>
      <c r="H4462" s="5">
        <f t="shared" si="493"/>
        <v>0.98495794161306283</v>
      </c>
      <c r="I4462" s="10">
        <f t="shared" si="494"/>
        <v>0.98495794161306283</v>
      </c>
      <c r="J4462" s="10">
        <f t="shared" si="495"/>
        <v>0.98495794161306283</v>
      </c>
    </row>
    <row r="4463" spans="1:10" x14ac:dyDescent="0.3">
      <c r="A4463" s="6">
        <v>45112.875</v>
      </c>
      <c r="B4463" s="7">
        <v>90.71</v>
      </c>
      <c r="C4463" s="7">
        <v>89.35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0.98500716569286739</v>
      </c>
      <c r="H4463" s="5">
        <f t="shared" si="493"/>
        <v>0.98500716569286739</v>
      </c>
      <c r="I4463" s="10">
        <f t="shared" si="494"/>
        <v>0.98500716569286739</v>
      </c>
      <c r="J4463" s="10">
        <f t="shared" si="495"/>
        <v>0.98500716569286739</v>
      </c>
    </row>
    <row r="4464" spans="1:10" x14ac:dyDescent="0.3">
      <c r="A4464" s="6">
        <v>45112.916666666664</v>
      </c>
      <c r="B4464" s="7">
        <v>90.69</v>
      </c>
      <c r="C4464" s="7">
        <v>89.33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0.98500385930091516</v>
      </c>
      <c r="H4464" s="5">
        <f t="shared" si="493"/>
        <v>0.98500385930091516</v>
      </c>
      <c r="I4464" s="10">
        <f t="shared" si="494"/>
        <v>0.98500385930091516</v>
      </c>
      <c r="J4464" s="10">
        <f t="shared" si="495"/>
        <v>0.98500385930091516</v>
      </c>
    </row>
    <row r="4465" spans="1:10" x14ac:dyDescent="0.3">
      <c r="A4465" s="6">
        <v>45112.958333333336</v>
      </c>
      <c r="B4465" s="7">
        <v>82.97</v>
      </c>
      <c r="C4465" s="7">
        <v>81.72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0.98493431360732797</v>
      </c>
      <c r="H4465" s="5">
        <f t="shared" si="493"/>
        <v>0.98493431360732797</v>
      </c>
      <c r="I4465" s="10">
        <f t="shared" si="494"/>
        <v>0.98493431360732797</v>
      </c>
      <c r="J4465" s="10">
        <f t="shared" si="495"/>
        <v>0.98493431360732797</v>
      </c>
    </row>
    <row r="4466" spans="1:10" x14ac:dyDescent="0.3">
      <c r="A4466" s="6">
        <v>45113</v>
      </c>
      <c r="B4466" s="7">
        <v>82.97</v>
      </c>
      <c r="C4466" s="7">
        <v>81.72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0.98493431360732797</v>
      </c>
      <c r="H4466" s="5">
        <f t="shared" si="493"/>
        <v>0.98493431360732797</v>
      </c>
      <c r="I4466" s="10">
        <f t="shared" si="494"/>
        <v>0.98493431360732797</v>
      </c>
      <c r="J4466" s="10">
        <f t="shared" si="495"/>
        <v>0.98493431360732797</v>
      </c>
    </row>
    <row r="4467" spans="1:10" x14ac:dyDescent="0.3">
      <c r="A4467" s="6">
        <v>45113.041666666664</v>
      </c>
      <c r="B4467" s="7">
        <v>78.209999999999994</v>
      </c>
      <c r="C4467" s="7">
        <v>77.14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0.98631888505306231</v>
      </c>
      <c r="H4467" s="5">
        <f t="shared" si="493"/>
        <v>0.98631888505306231</v>
      </c>
      <c r="I4467" s="10">
        <f t="shared" si="494"/>
        <v>0.98631888505306231</v>
      </c>
      <c r="J4467" s="10">
        <f t="shared" si="495"/>
        <v>0.98631888505306231</v>
      </c>
    </row>
    <row r="4468" spans="1:10" x14ac:dyDescent="0.3">
      <c r="A4468" s="6">
        <v>45113.083333333336</v>
      </c>
      <c r="B4468" s="7">
        <v>67.13</v>
      </c>
      <c r="C4468" s="7">
        <v>66.209999999999994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0.98629524802621771</v>
      </c>
      <c r="H4468" s="5">
        <f t="shared" si="493"/>
        <v>0.98629524802621771</v>
      </c>
      <c r="I4468" s="10">
        <f t="shared" si="494"/>
        <v>0.98629524802621771</v>
      </c>
      <c r="J4468" s="10">
        <f t="shared" si="495"/>
        <v>0.98629524802621771</v>
      </c>
    </row>
    <row r="4469" spans="1:10" x14ac:dyDescent="0.3">
      <c r="A4469" s="6">
        <v>45113.125</v>
      </c>
      <c r="B4469" s="7">
        <v>66.27</v>
      </c>
      <c r="C4469" s="7">
        <v>65.37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0.98641919420552304</v>
      </c>
      <c r="H4469" s="5">
        <f t="shared" si="493"/>
        <v>0.98641919420552304</v>
      </c>
      <c r="I4469" s="10">
        <f t="shared" si="494"/>
        <v>0.98641919420552304</v>
      </c>
      <c r="J4469" s="10">
        <f t="shared" si="495"/>
        <v>0.98641919420552304</v>
      </c>
    </row>
    <row r="4470" spans="1:10" x14ac:dyDescent="0.3">
      <c r="A4470" s="6">
        <v>45113.166666666664</v>
      </c>
      <c r="B4470" s="7">
        <v>66.27</v>
      </c>
      <c r="C4470" s="7">
        <v>65.37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0.98641919420552304</v>
      </c>
      <c r="H4470" s="5">
        <f t="shared" si="493"/>
        <v>0.98641919420552304</v>
      </c>
      <c r="I4470" s="10">
        <f t="shared" si="494"/>
        <v>0.98641919420552304</v>
      </c>
      <c r="J4470" s="10">
        <f t="shared" si="495"/>
        <v>0.98641919420552304</v>
      </c>
    </row>
    <row r="4471" spans="1:10" x14ac:dyDescent="0.3">
      <c r="A4471" s="6">
        <v>45113.208333333336</v>
      </c>
      <c r="B4471" s="7">
        <v>67.33</v>
      </c>
      <c r="C4471" s="7">
        <v>66.42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0.98648447942967477</v>
      </c>
      <c r="H4471" s="5">
        <f t="shared" si="493"/>
        <v>0.98648447942967477</v>
      </c>
      <c r="I4471" s="10">
        <f t="shared" si="494"/>
        <v>0.98648447942967477</v>
      </c>
      <c r="J4471" s="10">
        <f t="shared" si="495"/>
        <v>0.98648447942967477</v>
      </c>
    </row>
    <row r="4472" spans="1:10" x14ac:dyDescent="0.3">
      <c r="A4472" s="6">
        <v>45113.25</v>
      </c>
      <c r="B4472" s="7">
        <v>69.459999999999994</v>
      </c>
      <c r="C4472" s="7">
        <v>68.510000000000005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0.98632306363374622</v>
      </c>
      <c r="H4472" s="5">
        <f t="shared" si="493"/>
        <v>0.98632306363374622</v>
      </c>
      <c r="I4472" s="10">
        <f t="shared" si="494"/>
        <v>0.98632306363374622</v>
      </c>
      <c r="J4472" s="10">
        <f t="shared" si="495"/>
        <v>0.98632306363374622</v>
      </c>
    </row>
    <row r="4473" spans="1:10" x14ac:dyDescent="0.3">
      <c r="A4473" s="6">
        <v>45113.291666666664</v>
      </c>
      <c r="B4473" s="7">
        <v>69.459999999999994</v>
      </c>
      <c r="C4473" s="7">
        <v>68.510000000000005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0.98632306363374622</v>
      </c>
      <c r="H4473" s="5">
        <f t="shared" si="493"/>
        <v>0.98632306363374622</v>
      </c>
      <c r="I4473" s="10">
        <f t="shared" si="494"/>
        <v>0.98632306363374622</v>
      </c>
      <c r="J4473" s="10">
        <f t="shared" si="495"/>
        <v>0.98632306363374622</v>
      </c>
    </row>
    <row r="4474" spans="1:10" x14ac:dyDescent="0.3">
      <c r="A4474" s="6">
        <v>45113.333333333336</v>
      </c>
      <c r="B4474" s="7">
        <v>62.61</v>
      </c>
      <c r="C4474" s="7">
        <v>61.76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0.98642389394665386</v>
      </c>
      <c r="H4474" s="5">
        <f t="shared" si="493"/>
        <v>0.98642389394665386</v>
      </c>
      <c r="I4474" s="10">
        <f t="shared" si="494"/>
        <v>0.98642389394665386</v>
      </c>
      <c r="J4474" s="10">
        <f t="shared" si="495"/>
        <v>0.98642389394665386</v>
      </c>
    </row>
    <row r="4475" spans="1:10" x14ac:dyDescent="0.3">
      <c r="A4475" s="6">
        <v>45113.375</v>
      </c>
      <c r="B4475" s="7">
        <v>0</v>
      </c>
      <c r="C4475" s="7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10">
        <f t="shared" si="494"/>
        <v>1</v>
      </c>
      <c r="J4475" s="10">
        <f t="shared" si="495"/>
        <v>1</v>
      </c>
    </row>
    <row r="4476" spans="1:10" x14ac:dyDescent="0.3">
      <c r="A4476" s="6">
        <v>45113.416666666664</v>
      </c>
      <c r="B4476" s="7">
        <v>0</v>
      </c>
      <c r="C4476" s="7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10">
        <f t="shared" si="494"/>
        <v>1</v>
      </c>
      <c r="J4476" s="10">
        <f t="shared" si="495"/>
        <v>1</v>
      </c>
    </row>
    <row r="4477" spans="1:10" x14ac:dyDescent="0.3">
      <c r="A4477" s="6">
        <v>45113.458333333336</v>
      </c>
      <c r="B4477" s="7">
        <v>45.86</v>
      </c>
      <c r="C4477" s="7">
        <v>46.63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1.0167902311382468</v>
      </c>
      <c r="H4477" s="5">
        <f t="shared" si="493"/>
        <v>1.0167902311382468</v>
      </c>
      <c r="I4477" s="10">
        <f t="shared" si="494"/>
        <v>1.0154220215352554</v>
      </c>
      <c r="J4477" s="10">
        <f t="shared" si="495"/>
        <v>1.0077110107676277</v>
      </c>
    </row>
    <row r="4478" spans="1:10" x14ac:dyDescent="0.3">
      <c r="A4478" s="6">
        <v>45113.5</v>
      </c>
      <c r="B4478" s="7">
        <v>38.49</v>
      </c>
      <c r="C4478" s="7">
        <v>39.130000000000003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1.0166276955053262</v>
      </c>
      <c r="H4478" s="5">
        <f t="shared" si="493"/>
        <v>1.0166276955053262</v>
      </c>
      <c r="I4478" s="10">
        <f t="shared" si="494"/>
        <v>1.0154220215352554</v>
      </c>
      <c r="J4478" s="10">
        <f t="shared" si="495"/>
        <v>1.0077110107676277</v>
      </c>
    </row>
    <row r="4479" spans="1:10" x14ac:dyDescent="0.3">
      <c r="A4479" s="6">
        <v>45113.541666666664</v>
      </c>
      <c r="B4479" s="7">
        <v>0</v>
      </c>
      <c r="C4479" s="7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10">
        <f t="shared" si="494"/>
        <v>1</v>
      </c>
      <c r="J4479" s="10">
        <f t="shared" si="495"/>
        <v>1</v>
      </c>
    </row>
    <row r="4480" spans="1:10" x14ac:dyDescent="0.3">
      <c r="A4480" s="6">
        <v>45113.583333333336</v>
      </c>
      <c r="B4480" s="7">
        <v>0</v>
      </c>
      <c r="C4480" s="7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10">
        <f t="shared" si="494"/>
        <v>1</v>
      </c>
      <c r="J4480" s="10">
        <f t="shared" si="495"/>
        <v>1</v>
      </c>
    </row>
    <row r="4481" spans="1:10" x14ac:dyDescent="0.3">
      <c r="A4481" s="6">
        <v>45113.625</v>
      </c>
      <c r="B4481" s="7">
        <v>0</v>
      </c>
      <c r="C4481" s="7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10">
        <f t="shared" si="494"/>
        <v>1</v>
      </c>
      <c r="J4481" s="10">
        <f t="shared" si="495"/>
        <v>1</v>
      </c>
    </row>
    <row r="4482" spans="1:10" x14ac:dyDescent="0.3">
      <c r="A4482" s="6">
        <v>45113.666666666664</v>
      </c>
      <c r="B4482" s="7">
        <v>0</v>
      </c>
      <c r="C4482" s="7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10">
        <f t="shared" si="494"/>
        <v>1</v>
      </c>
      <c r="J4482" s="10">
        <f t="shared" si="495"/>
        <v>1</v>
      </c>
    </row>
    <row r="4483" spans="1:10" x14ac:dyDescent="0.3">
      <c r="A4483" s="6">
        <v>45113.708333333336</v>
      </c>
      <c r="B4483" s="7">
        <v>61.03</v>
      </c>
      <c r="C4483" s="7">
        <v>62.05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1.0167130919220055</v>
      </c>
      <c r="H4483" s="5">
        <f t="shared" ref="H4483:H4546" si="500">MIN(MAX(G4483,$L$12),$M$12)</f>
        <v>1.0167130919220055</v>
      </c>
      <c r="I4483" s="10">
        <f t="shared" ref="I4483:I4546" si="501">MIN(MAX(H4483,$L$10),$M$10)</f>
        <v>1.0154220215352554</v>
      </c>
      <c r="J4483" s="10">
        <f t="shared" ref="J4483:J4546" si="502">MIN(MAX(I4483,$L$8),$M$8)</f>
        <v>1.0077110107676277</v>
      </c>
    </row>
    <row r="4484" spans="1:10" x14ac:dyDescent="0.3">
      <c r="A4484" s="6">
        <v>45113.75</v>
      </c>
      <c r="B4484" s="7">
        <v>120.31</v>
      </c>
      <c r="C4484" s="7">
        <v>122.33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1.016789959271881</v>
      </c>
      <c r="H4484" s="5">
        <f t="shared" si="500"/>
        <v>1.016789959271881</v>
      </c>
      <c r="I4484" s="10">
        <f t="shared" si="501"/>
        <v>1.0154220215352554</v>
      </c>
      <c r="J4484" s="10">
        <f t="shared" si="502"/>
        <v>1.0077110107676277</v>
      </c>
    </row>
    <row r="4485" spans="1:10" x14ac:dyDescent="0.3">
      <c r="A4485" s="6">
        <v>45113.791666666664</v>
      </c>
      <c r="B4485" s="7">
        <v>137.35</v>
      </c>
      <c r="C4485" s="7">
        <v>136.38999999999999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0.9930105569712413</v>
      </c>
      <c r="H4485" s="5">
        <f t="shared" si="500"/>
        <v>0.9930105569712413</v>
      </c>
      <c r="I4485" s="10">
        <f t="shared" si="501"/>
        <v>0.9930105569712413</v>
      </c>
      <c r="J4485" s="10">
        <f t="shared" si="502"/>
        <v>0.9930105569712413</v>
      </c>
    </row>
    <row r="4486" spans="1:10" x14ac:dyDescent="0.3">
      <c r="A4486" s="6">
        <v>45113.833333333336</v>
      </c>
      <c r="B4486" s="7">
        <v>137.35</v>
      </c>
      <c r="C4486" s="7">
        <v>136.38999999999999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0.9930105569712413</v>
      </c>
      <c r="H4486" s="5">
        <f t="shared" si="500"/>
        <v>0.9930105569712413</v>
      </c>
      <c r="I4486" s="10">
        <f t="shared" si="501"/>
        <v>0.9930105569712413</v>
      </c>
      <c r="J4486" s="10">
        <f t="shared" si="502"/>
        <v>0.9930105569712413</v>
      </c>
    </row>
    <row r="4487" spans="1:10" x14ac:dyDescent="0.3">
      <c r="A4487" s="6">
        <v>45113.875</v>
      </c>
      <c r="B4487" s="7">
        <v>113</v>
      </c>
      <c r="C4487" s="7">
        <v>112.22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0.99309734513274339</v>
      </c>
      <c r="H4487" s="5">
        <f t="shared" si="500"/>
        <v>0.99309734513274339</v>
      </c>
      <c r="I4487" s="10">
        <f t="shared" si="501"/>
        <v>0.99309734513274339</v>
      </c>
      <c r="J4487" s="10">
        <f t="shared" si="502"/>
        <v>0.99309734513274339</v>
      </c>
    </row>
    <row r="4488" spans="1:10" x14ac:dyDescent="0.3">
      <c r="A4488" s="6">
        <v>45113.916666666664</v>
      </c>
      <c r="B4488" s="7">
        <v>113</v>
      </c>
      <c r="C4488" s="7">
        <v>112.22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0.99309734513274339</v>
      </c>
      <c r="H4488" s="5">
        <f t="shared" si="500"/>
        <v>0.99309734513274339</v>
      </c>
      <c r="I4488" s="10">
        <f t="shared" si="501"/>
        <v>0.99309734513274339</v>
      </c>
      <c r="J4488" s="10">
        <f t="shared" si="502"/>
        <v>0.99309734513274339</v>
      </c>
    </row>
    <row r="4489" spans="1:10" x14ac:dyDescent="0.3">
      <c r="A4489" s="6">
        <v>45113.958333333336</v>
      </c>
      <c r="B4489" s="7">
        <v>118.06</v>
      </c>
      <c r="C4489" s="7">
        <v>117.23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0.99296967643571066</v>
      </c>
      <c r="H4489" s="5">
        <f t="shared" si="500"/>
        <v>0.99296967643571066</v>
      </c>
      <c r="I4489" s="10">
        <f t="shared" si="501"/>
        <v>0.99296967643571066</v>
      </c>
      <c r="J4489" s="10">
        <f t="shared" si="502"/>
        <v>0.99296967643571066</v>
      </c>
    </row>
    <row r="4490" spans="1:10" x14ac:dyDescent="0.3">
      <c r="A4490" s="6">
        <v>45114</v>
      </c>
      <c r="B4490" s="7">
        <v>117.66</v>
      </c>
      <c r="C4490" s="7">
        <v>116.84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0.99303076661567236</v>
      </c>
      <c r="H4490" s="5">
        <f t="shared" si="500"/>
        <v>0.99303076661567236</v>
      </c>
      <c r="I4490" s="10">
        <f t="shared" si="501"/>
        <v>0.99303076661567236</v>
      </c>
      <c r="J4490" s="10">
        <f t="shared" si="502"/>
        <v>0.99303076661567236</v>
      </c>
    </row>
    <row r="4491" spans="1:10" x14ac:dyDescent="0.3">
      <c r="A4491" s="6">
        <v>45114.041666666664</v>
      </c>
      <c r="B4491" s="7">
        <v>94.26</v>
      </c>
      <c r="C4491" s="7">
        <v>93.23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0.98907277742414601</v>
      </c>
      <c r="H4491" s="5">
        <f t="shared" si="500"/>
        <v>0.98907277742414601</v>
      </c>
      <c r="I4491" s="10">
        <f t="shared" si="501"/>
        <v>0.98907277742414601</v>
      </c>
      <c r="J4491" s="10">
        <f t="shared" si="502"/>
        <v>0.98907277742414601</v>
      </c>
    </row>
    <row r="4492" spans="1:10" x14ac:dyDescent="0.3">
      <c r="A4492" s="6">
        <v>45114.083333333336</v>
      </c>
      <c r="B4492" s="7">
        <v>78.98</v>
      </c>
      <c r="C4492" s="7">
        <v>78.11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0.98898455305140531</v>
      </c>
      <c r="H4492" s="5">
        <f t="shared" si="500"/>
        <v>0.98898455305140531</v>
      </c>
      <c r="I4492" s="10">
        <f t="shared" si="501"/>
        <v>0.98898455305140531</v>
      </c>
      <c r="J4492" s="10">
        <f t="shared" si="502"/>
        <v>0.98898455305140531</v>
      </c>
    </row>
    <row r="4493" spans="1:10" x14ac:dyDescent="0.3">
      <c r="A4493" s="6">
        <v>45114.125</v>
      </c>
      <c r="B4493" s="7">
        <v>68.209999999999994</v>
      </c>
      <c r="C4493" s="7">
        <v>67.459999999999994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0.98900454478815425</v>
      </c>
      <c r="H4493" s="5">
        <f t="shared" si="500"/>
        <v>0.98900454478815425</v>
      </c>
      <c r="I4493" s="10">
        <f t="shared" si="501"/>
        <v>0.98900454478815425</v>
      </c>
      <c r="J4493" s="10">
        <f t="shared" si="502"/>
        <v>0.98900454478815425</v>
      </c>
    </row>
    <row r="4494" spans="1:10" x14ac:dyDescent="0.3">
      <c r="A4494" s="6">
        <v>45114.166666666664</v>
      </c>
      <c r="B4494" s="7">
        <v>66.599999999999994</v>
      </c>
      <c r="C4494" s="7">
        <v>65.87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0.98903903903903923</v>
      </c>
      <c r="H4494" s="5">
        <f t="shared" si="500"/>
        <v>0.98903903903903923</v>
      </c>
      <c r="I4494" s="10">
        <f t="shared" si="501"/>
        <v>0.98903903903903923</v>
      </c>
      <c r="J4494" s="10">
        <f t="shared" si="502"/>
        <v>0.98903903903903923</v>
      </c>
    </row>
    <row r="4495" spans="1:10" x14ac:dyDescent="0.3">
      <c r="A4495" s="6">
        <v>45114.208333333336</v>
      </c>
      <c r="B4495" s="7">
        <v>75.930000000000007</v>
      </c>
      <c r="C4495" s="7">
        <v>75.099999999999994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0.98906887923087039</v>
      </c>
      <c r="H4495" s="5">
        <f t="shared" si="500"/>
        <v>0.98906887923087039</v>
      </c>
      <c r="I4495" s="10">
        <f t="shared" si="501"/>
        <v>0.98906887923087039</v>
      </c>
      <c r="J4495" s="10">
        <f t="shared" si="502"/>
        <v>0.98906887923087039</v>
      </c>
    </row>
    <row r="4496" spans="1:10" x14ac:dyDescent="0.3">
      <c r="A4496" s="6">
        <v>45114.25</v>
      </c>
      <c r="B4496" s="7">
        <v>77.94</v>
      </c>
      <c r="C4496" s="7">
        <v>77.09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0.98909417500641528</v>
      </c>
      <c r="H4496" s="5">
        <f t="shared" si="500"/>
        <v>0.98909417500641528</v>
      </c>
      <c r="I4496" s="10">
        <f t="shared" si="501"/>
        <v>0.98909417500641528</v>
      </c>
      <c r="J4496" s="10">
        <f t="shared" si="502"/>
        <v>0.98909417500641528</v>
      </c>
    </row>
    <row r="4497" spans="1:10" x14ac:dyDescent="0.3">
      <c r="A4497" s="6">
        <v>45114.291666666664</v>
      </c>
      <c r="B4497" s="7">
        <v>82.9</v>
      </c>
      <c r="C4497" s="7">
        <v>81.99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0.98902291917973451</v>
      </c>
      <c r="H4497" s="5">
        <f t="shared" si="500"/>
        <v>0.98902291917973451</v>
      </c>
      <c r="I4497" s="10">
        <f t="shared" si="501"/>
        <v>0.98902291917973451</v>
      </c>
      <c r="J4497" s="10">
        <f t="shared" si="502"/>
        <v>0.98902291917973451</v>
      </c>
    </row>
    <row r="4498" spans="1:10" x14ac:dyDescent="0.3">
      <c r="A4498" s="6">
        <v>45114.333333333336</v>
      </c>
      <c r="B4498" s="7">
        <v>96.3</v>
      </c>
      <c r="C4498" s="7">
        <v>95.25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0.9890965732087228</v>
      </c>
      <c r="H4498" s="5">
        <f t="shared" si="500"/>
        <v>0.9890965732087228</v>
      </c>
      <c r="I4498" s="10">
        <f t="shared" si="501"/>
        <v>0.9890965732087228</v>
      </c>
      <c r="J4498" s="10">
        <f t="shared" si="502"/>
        <v>0.9890965732087228</v>
      </c>
    </row>
    <row r="4499" spans="1:10" x14ac:dyDescent="0.3">
      <c r="A4499" s="6">
        <v>45114.375</v>
      </c>
      <c r="B4499" s="7">
        <v>47.88</v>
      </c>
      <c r="C4499" s="7">
        <v>48.75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1.0181704260651629</v>
      </c>
      <c r="H4499" s="5">
        <f t="shared" si="500"/>
        <v>1.0181704260651629</v>
      </c>
      <c r="I4499" s="10">
        <f t="shared" si="501"/>
        <v>1.0154220215352554</v>
      </c>
      <c r="J4499" s="10">
        <f t="shared" si="502"/>
        <v>1.0077110107676277</v>
      </c>
    </row>
    <row r="4500" spans="1:10" x14ac:dyDescent="0.3">
      <c r="A4500" s="6">
        <v>45114.416666666664</v>
      </c>
      <c r="B4500" s="7">
        <v>18.46</v>
      </c>
      <c r="C4500" s="7">
        <v>18.8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1.0184182015167931</v>
      </c>
      <c r="H4500" s="5">
        <f t="shared" si="500"/>
        <v>1.0184182015167931</v>
      </c>
      <c r="I4500" s="10">
        <f t="shared" si="501"/>
        <v>1.0154220215352554</v>
      </c>
      <c r="J4500" s="10">
        <f t="shared" si="502"/>
        <v>1.0077110107676277</v>
      </c>
    </row>
    <row r="4501" spans="1:10" x14ac:dyDescent="0.3">
      <c r="A4501" s="6">
        <v>45114.458333333336</v>
      </c>
      <c r="B4501" s="7">
        <v>62.19</v>
      </c>
      <c r="C4501" s="7">
        <v>63.33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1.0183309213699951</v>
      </c>
      <c r="H4501" s="5">
        <f t="shared" si="500"/>
        <v>1.0183309213699951</v>
      </c>
      <c r="I4501" s="10">
        <f t="shared" si="501"/>
        <v>1.0154220215352554</v>
      </c>
      <c r="J4501" s="10">
        <f t="shared" si="502"/>
        <v>1.0077110107676277</v>
      </c>
    </row>
    <row r="4502" spans="1:10" x14ac:dyDescent="0.3">
      <c r="A4502" s="6">
        <v>45114.5</v>
      </c>
      <c r="B4502" s="7">
        <v>69.05</v>
      </c>
      <c r="C4502" s="7">
        <v>70.31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1.0182476466328747</v>
      </c>
      <c r="H4502" s="5">
        <f t="shared" si="500"/>
        <v>1.0182476466328747</v>
      </c>
      <c r="I4502" s="10">
        <f t="shared" si="501"/>
        <v>1.0154220215352554</v>
      </c>
      <c r="J4502" s="10">
        <f t="shared" si="502"/>
        <v>1.0077110107676277</v>
      </c>
    </row>
    <row r="4503" spans="1:10" x14ac:dyDescent="0.3">
      <c r="A4503" s="6">
        <v>45114.541666666664</v>
      </c>
      <c r="B4503" s="7">
        <v>66.52</v>
      </c>
      <c r="C4503" s="7">
        <v>67.739999999999995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1.018340348767288</v>
      </c>
      <c r="H4503" s="5">
        <f t="shared" si="500"/>
        <v>1.018340348767288</v>
      </c>
      <c r="I4503" s="10">
        <f t="shared" si="501"/>
        <v>1.0154220215352554</v>
      </c>
      <c r="J4503" s="10">
        <f t="shared" si="502"/>
        <v>1.0077110107676277</v>
      </c>
    </row>
    <row r="4504" spans="1:10" x14ac:dyDescent="0.3">
      <c r="A4504" s="6">
        <v>45114.583333333336</v>
      </c>
      <c r="B4504" s="7">
        <v>53.74</v>
      </c>
      <c r="C4504" s="7">
        <v>54.73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1.0184220320059545</v>
      </c>
      <c r="H4504" s="5">
        <f t="shared" si="500"/>
        <v>1.0184220320059545</v>
      </c>
      <c r="I4504" s="10">
        <f t="shared" si="501"/>
        <v>1.0154220215352554</v>
      </c>
      <c r="J4504" s="10">
        <f t="shared" si="502"/>
        <v>1.0077110107676277</v>
      </c>
    </row>
    <row r="4505" spans="1:10" x14ac:dyDescent="0.3">
      <c r="A4505" s="6">
        <v>45114.625</v>
      </c>
      <c r="B4505" s="7">
        <v>53.74</v>
      </c>
      <c r="C4505" s="7">
        <v>54.73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1.0184220320059545</v>
      </c>
      <c r="H4505" s="5">
        <f t="shared" si="500"/>
        <v>1.0184220320059545</v>
      </c>
      <c r="I4505" s="10">
        <f t="shared" si="501"/>
        <v>1.0154220215352554</v>
      </c>
      <c r="J4505" s="10">
        <f t="shared" si="502"/>
        <v>1.0077110107676277</v>
      </c>
    </row>
    <row r="4506" spans="1:10" x14ac:dyDescent="0.3">
      <c r="A4506" s="6">
        <v>45114.666666666664</v>
      </c>
      <c r="B4506" s="7">
        <v>52.44</v>
      </c>
      <c r="C4506" s="7">
        <v>53.4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1.0183066361556063</v>
      </c>
      <c r="H4506" s="5">
        <f t="shared" si="500"/>
        <v>1.0183066361556063</v>
      </c>
      <c r="I4506" s="10">
        <f t="shared" si="501"/>
        <v>1.0154220215352554</v>
      </c>
      <c r="J4506" s="10">
        <f t="shared" si="502"/>
        <v>1.0077110107676277</v>
      </c>
    </row>
    <row r="4507" spans="1:10" x14ac:dyDescent="0.3">
      <c r="A4507" s="6">
        <v>45114.708333333336</v>
      </c>
      <c r="B4507" s="7">
        <v>70.459999999999994</v>
      </c>
      <c r="C4507" s="7">
        <v>71.75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1.018308260005677</v>
      </c>
      <c r="H4507" s="5">
        <f t="shared" si="500"/>
        <v>1.018308260005677</v>
      </c>
      <c r="I4507" s="10">
        <f t="shared" si="501"/>
        <v>1.0154220215352554</v>
      </c>
      <c r="J4507" s="10">
        <f t="shared" si="502"/>
        <v>1.0077110107676277</v>
      </c>
    </row>
    <row r="4508" spans="1:10" x14ac:dyDescent="0.3">
      <c r="A4508" s="6">
        <v>45114.75</v>
      </c>
      <c r="B4508" s="7">
        <v>147.44999999999999</v>
      </c>
      <c r="C4508" s="7">
        <v>150.13999999999999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1.018243472363513</v>
      </c>
      <c r="H4508" s="5">
        <f t="shared" si="500"/>
        <v>1.018243472363513</v>
      </c>
      <c r="I4508" s="10">
        <f t="shared" si="501"/>
        <v>1.0154220215352554</v>
      </c>
      <c r="J4508" s="10">
        <f t="shared" si="502"/>
        <v>1.0077110107676277</v>
      </c>
    </row>
    <row r="4509" spans="1:10" x14ac:dyDescent="0.3">
      <c r="A4509" s="6">
        <v>45114.791666666664</v>
      </c>
      <c r="B4509" s="7">
        <v>138.21</v>
      </c>
      <c r="C4509" s="7">
        <v>137.1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0.99196874321684381</v>
      </c>
      <c r="H4509" s="5">
        <f t="shared" si="500"/>
        <v>0.99196874321684381</v>
      </c>
      <c r="I4509" s="10">
        <f t="shared" si="501"/>
        <v>0.99196874321684381</v>
      </c>
      <c r="J4509" s="10">
        <f t="shared" si="502"/>
        <v>0.99196874321684381</v>
      </c>
    </row>
    <row r="4510" spans="1:10" x14ac:dyDescent="0.3">
      <c r="A4510" s="6">
        <v>45114.833333333336</v>
      </c>
      <c r="B4510" s="7">
        <v>90.85</v>
      </c>
      <c r="C4510" s="7">
        <v>90.12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0.99196477710511843</v>
      </c>
      <c r="H4510" s="5">
        <f t="shared" si="500"/>
        <v>0.99196477710511843</v>
      </c>
      <c r="I4510" s="10">
        <f t="shared" si="501"/>
        <v>0.99196477710511843</v>
      </c>
      <c r="J4510" s="10">
        <f t="shared" si="502"/>
        <v>0.99196477710511843</v>
      </c>
    </row>
    <row r="4511" spans="1:10" x14ac:dyDescent="0.3">
      <c r="A4511" s="6">
        <v>45114.875</v>
      </c>
      <c r="B4511" s="7">
        <v>90.85</v>
      </c>
      <c r="C4511" s="7">
        <v>90.12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0.99196477710511843</v>
      </c>
      <c r="H4511" s="5">
        <f t="shared" si="500"/>
        <v>0.99196477710511843</v>
      </c>
      <c r="I4511" s="10">
        <f t="shared" si="501"/>
        <v>0.99196477710511843</v>
      </c>
      <c r="J4511" s="10">
        <f t="shared" si="502"/>
        <v>0.99196477710511843</v>
      </c>
    </row>
    <row r="4512" spans="1:10" x14ac:dyDescent="0.3">
      <c r="A4512" s="6">
        <v>45114.916666666664</v>
      </c>
      <c r="B4512" s="7">
        <v>90.85</v>
      </c>
      <c r="C4512" s="7">
        <v>90.12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0.99196477710511843</v>
      </c>
      <c r="H4512" s="5">
        <f t="shared" si="500"/>
        <v>0.99196477710511843</v>
      </c>
      <c r="I4512" s="10">
        <f t="shared" si="501"/>
        <v>0.99196477710511843</v>
      </c>
      <c r="J4512" s="10">
        <f t="shared" si="502"/>
        <v>0.99196477710511843</v>
      </c>
    </row>
    <row r="4513" spans="1:10" x14ac:dyDescent="0.3">
      <c r="A4513" s="6">
        <v>45114.958333333336</v>
      </c>
      <c r="B4513" s="7">
        <v>92.34</v>
      </c>
      <c r="C4513" s="7">
        <v>91.6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0.9919861381849685</v>
      </c>
      <c r="H4513" s="5">
        <f t="shared" si="500"/>
        <v>0.9919861381849685</v>
      </c>
      <c r="I4513" s="10">
        <f t="shared" si="501"/>
        <v>0.9919861381849685</v>
      </c>
      <c r="J4513" s="10">
        <f t="shared" si="502"/>
        <v>0.9919861381849685</v>
      </c>
    </row>
    <row r="4514" spans="1:10" x14ac:dyDescent="0.3">
      <c r="A4514" s="6">
        <v>45115</v>
      </c>
      <c r="B4514" s="7">
        <v>87.03</v>
      </c>
      <c r="C4514" s="7">
        <v>86.33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0.99195679650695157</v>
      </c>
      <c r="H4514" s="5">
        <f t="shared" si="500"/>
        <v>0.99195679650695157</v>
      </c>
      <c r="I4514" s="10">
        <f t="shared" si="501"/>
        <v>0.99195679650695157</v>
      </c>
      <c r="J4514" s="10">
        <f t="shared" si="502"/>
        <v>0.99195679650695157</v>
      </c>
    </row>
    <row r="4515" spans="1:10" x14ac:dyDescent="0.3">
      <c r="A4515" s="6">
        <v>45115.041666666664</v>
      </c>
      <c r="B4515" s="7">
        <v>76.91</v>
      </c>
      <c r="C4515" s="7">
        <v>76.010000000000005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0.98829801066181266</v>
      </c>
      <c r="H4515" s="5">
        <f t="shared" si="500"/>
        <v>0.98829801066181266</v>
      </c>
      <c r="I4515" s="10">
        <f t="shared" si="501"/>
        <v>0.98829801066181266</v>
      </c>
      <c r="J4515" s="10">
        <f t="shared" si="502"/>
        <v>0.98829801066181266</v>
      </c>
    </row>
    <row r="4516" spans="1:10" x14ac:dyDescent="0.3">
      <c r="A4516" s="6">
        <v>45115.083333333336</v>
      </c>
      <c r="B4516" s="7">
        <v>73.180000000000007</v>
      </c>
      <c r="C4516" s="7">
        <v>72.33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0.98838480459141831</v>
      </c>
      <c r="H4516" s="5">
        <f t="shared" si="500"/>
        <v>0.98838480459141831</v>
      </c>
      <c r="I4516" s="10">
        <f t="shared" si="501"/>
        <v>0.98838480459141831</v>
      </c>
      <c r="J4516" s="10">
        <f t="shared" si="502"/>
        <v>0.98838480459141831</v>
      </c>
    </row>
    <row r="4517" spans="1:10" x14ac:dyDescent="0.3">
      <c r="A4517" s="6">
        <v>45115.125</v>
      </c>
      <c r="B4517" s="7">
        <v>67.73</v>
      </c>
      <c r="C4517" s="7">
        <v>66.930000000000007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0.98818839509818401</v>
      </c>
      <c r="H4517" s="5">
        <f t="shared" si="500"/>
        <v>0.98818839509818401</v>
      </c>
      <c r="I4517" s="10">
        <f t="shared" si="501"/>
        <v>0.98818839509818401</v>
      </c>
      <c r="J4517" s="10">
        <f t="shared" si="502"/>
        <v>0.98818839509818401</v>
      </c>
    </row>
    <row r="4518" spans="1:10" x14ac:dyDescent="0.3">
      <c r="A4518" s="6">
        <v>45115.166666666664</v>
      </c>
      <c r="B4518" s="7">
        <v>70.239999999999995</v>
      </c>
      <c r="C4518" s="7">
        <v>69.41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0.9881833712984055</v>
      </c>
      <c r="H4518" s="5">
        <f t="shared" si="500"/>
        <v>0.9881833712984055</v>
      </c>
      <c r="I4518" s="10">
        <f t="shared" si="501"/>
        <v>0.9881833712984055</v>
      </c>
      <c r="J4518" s="10">
        <f t="shared" si="502"/>
        <v>0.9881833712984055</v>
      </c>
    </row>
    <row r="4519" spans="1:10" x14ac:dyDescent="0.3">
      <c r="A4519" s="6">
        <v>45115.208333333336</v>
      </c>
      <c r="B4519" s="7">
        <v>73.41</v>
      </c>
      <c r="C4519" s="7">
        <v>72.540000000000006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0.98814875357580723</v>
      </c>
      <c r="H4519" s="5">
        <f t="shared" si="500"/>
        <v>0.98814875357580723</v>
      </c>
      <c r="I4519" s="10">
        <f t="shared" si="501"/>
        <v>0.98814875357580723</v>
      </c>
      <c r="J4519" s="10">
        <f t="shared" si="502"/>
        <v>0.98814875357580723</v>
      </c>
    </row>
    <row r="4520" spans="1:10" x14ac:dyDescent="0.3">
      <c r="A4520" s="6">
        <v>45115.25</v>
      </c>
      <c r="B4520" s="7">
        <v>73.41</v>
      </c>
      <c r="C4520" s="7">
        <v>72.540000000000006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0.98814875357580723</v>
      </c>
      <c r="H4520" s="5">
        <f t="shared" si="500"/>
        <v>0.98814875357580723</v>
      </c>
      <c r="I4520" s="10">
        <f t="shared" si="501"/>
        <v>0.98814875357580723</v>
      </c>
      <c r="J4520" s="10">
        <f t="shared" si="502"/>
        <v>0.98814875357580723</v>
      </c>
    </row>
    <row r="4521" spans="1:10" x14ac:dyDescent="0.3">
      <c r="A4521" s="6">
        <v>45115.291666666664</v>
      </c>
      <c r="B4521" s="7">
        <v>73.41</v>
      </c>
      <c r="C4521" s="7">
        <v>72.540000000000006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0.98814875357580723</v>
      </c>
      <c r="H4521" s="5">
        <f t="shared" si="500"/>
        <v>0.98814875357580723</v>
      </c>
      <c r="I4521" s="10">
        <f t="shared" si="501"/>
        <v>0.98814875357580723</v>
      </c>
      <c r="J4521" s="10">
        <f t="shared" si="502"/>
        <v>0.98814875357580723</v>
      </c>
    </row>
    <row r="4522" spans="1:10" x14ac:dyDescent="0.3">
      <c r="A4522" s="6">
        <v>45115.333333333336</v>
      </c>
      <c r="B4522" s="7">
        <v>67.73</v>
      </c>
      <c r="C4522" s="7">
        <v>66.930000000000007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0.98818839509818401</v>
      </c>
      <c r="H4522" s="5">
        <f t="shared" si="500"/>
        <v>0.98818839509818401</v>
      </c>
      <c r="I4522" s="10">
        <f t="shared" si="501"/>
        <v>0.98818839509818401</v>
      </c>
      <c r="J4522" s="10">
        <f t="shared" si="502"/>
        <v>0.98818839509818401</v>
      </c>
    </row>
    <row r="4523" spans="1:10" x14ac:dyDescent="0.3">
      <c r="A4523" s="6">
        <v>45115.375</v>
      </c>
      <c r="B4523" s="7">
        <v>0</v>
      </c>
      <c r="C4523" s="7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10">
        <f t="shared" si="501"/>
        <v>1</v>
      </c>
      <c r="J4523" s="10">
        <f t="shared" si="502"/>
        <v>1</v>
      </c>
    </row>
    <row r="4524" spans="1:10" x14ac:dyDescent="0.3">
      <c r="A4524" s="6">
        <v>45115.416666666664</v>
      </c>
      <c r="B4524" s="7">
        <v>0</v>
      </c>
      <c r="C4524" s="7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10">
        <f t="shared" si="501"/>
        <v>1</v>
      </c>
      <c r="J4524" s="10">
        <f t="shared" si="502"/>
        <v>1</v>
      </c>
    </row>
    <row r="4525" spans="1:10" x14ac:dyDescent="0.3">
      <c r="A4525" s="6">
        <v>45115.458333333336</v>
      </c>
      <c r="B4525" s="7">
        <v>0</v>
      </c>
      <c r="C4525" s="7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10">
        <f t="shared" si="501"/>
        <v>1</v>
      </c>
      <c r="J4525" s="10">
        <f t="shared" si="502"/>
        <v>1</v>
      </c>
    </row>
    <row r="4526" spans="1:10" x14ac:dyDescent="0.3">
      <c r="A4526" s="6">
        <v>45115.5</v>
      </c>
      <c r="B4526" s="7">
        <v>0</v>
      </c>
      <c r="C4526" s="7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10">
        <f t="shared" si="501"/>
        <v>1</v>
      </c>
      <c r="J4526" s="10">
        <f t="shared" si="502"/>
        <v>1</v>
      </c>
    </row>
    <row r="4527" spans="1:10" x14ac:dyDescent="0.3">
      <c r="A4527" s="6">
        <v>45115.541666666664</v>
      </c>
      <c r="B4527" s="7">
        <v>0</v>
      </c>
      <c r="C4527" s="7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10">
        <f t="shared" si="501"/>
        <v>1</v>
      </c>
      <c r="J4527" s="10">
        <f t="shared" si="502"/>
        <v>1</v>
      </c>
    </row>
    <row r="4528" spans="1:10" x14ac:dyDescent="0.3">
      <c r="A4528" s="6">
        <v>45115.583333333336</v>
      </c>
      <c r="B4528" s="7">
        <v>0</v>
      </c>
      <c r="C4528" s="7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10">
        <f t="shared" si="501"/>
        <v>1</v>
      </c>
      <c r="J4528" s="10">
        <f t="shared" si="502"/>
        <v>1</v>
      </c>
    </row>
    <row r="4529" spans="1:10" x14ac:dyDescent="0.3">
      <c r="A4529" s="6">
        <v>45115.625</v>
      </c>
      <c r="B4529" s="7">
        <v>0</v>
      </c>
      <c r="C4529" s="7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10">
        <f t="shared" si="501"/>
        <v>1</v>
      </c>
      <c r="J4529" s="10">
        <f t="shared" si="502"/>
        <v>1</v>
      </c>
    </row>
    <row r="4530" spans="1:10" x14ac:dyDescent="0.3">
      <c r="A4530" s="6">
        <v>45115.666666666664</v>
      </c>
      <c r="B4530" s="7">
        <v>0</v>
      </c>
      <c r="C4530" s="7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10">
        <f t="shared" si="501"/>
        <v>1</v>
      </c>
      <c r="J4530" s="10">
        <f t="shared" si="502"/>
        <v>1</v>
      </c>
    </row>
    <row r="4531" spans="1:10" x14ac:dyDescent="0.3">
      <c r="A4531" s="6">
        <v>45115.708333333336</v>
      </c>
      <c r="B4531" s="7">
        <v>0</v>
      </c>
      <c r="C4531" s="7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10">
        <f t="shared" si="501"/>
        <v>1</v>
      </c>
      <c r="J4531" s="10">
        <f t="shared" si="502"/>
        <v>1</v>
      </c>
    </row>
    <row r="4532" spans="1:10" x14ac:dyDescent="0.3">
      <c r="A4532" s="6">
        <v>45115.75</v>
      </c>
      <c r="B4532" s="7">
        <v>76.47</v>
      </c>
      <c r="C4532" s="7">
        <v>77.680000000000007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1.0158231986399897</v>
      </c>
      <c r="H4532" s="5">
        <f t="shared" si="500"/>
        <v>1.0158231986399897</v>
      </c>
      <c r="I4532" s="10">
        <f t="shared" si="501"/>
        <v>1.0154220215352554</v>
      </c>
      <c r="J4532" s="10">
        <f t="shared" si="502"/>
        <v>1.0077110107676277</v>
      </c>
    </row>
    <row r="4533" spans="1:10" x14ac:dyDescent="0.3">
      <c r="A4533" s="6">
        <v>45115.791666666664</v>
      </c>
      <c r="B4533" s="7">
        <v>113.48</v>
      </c>
      <c r="C4533" s="7">
        <v>112.1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0.98783926683115963</v>
      </c>
      <c r="H4533" s="5">
        <f t="shared" si="500"/>
        <v>0.98783926683115963</v>
      </c>
      <c r="I4533" s="10">
        <f t="shared" si="501"/>
        <v>0.98783926683115963</v>
      </c>
      <c r="J4533" s="10">
        <f t="shared" si="502"/>
        <v>0.98783926683115963</v>
      </c>
    </row>
    <row r="4534" spans="1:10" x14ac:dyDescent="0.3">
      <c r="A4534" s="6">
        <v>45115.833333333336</v>
      </c>
      <c r="B4534" s="7">
        <v>85.65</v>
      </c>
      <c r="C4534" s="7">
        <v>84.61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0.987857559836544</v>
      </c>
      <c r="H4534" s="5">
        <f t="shared" si="500"/>
        <v>0.987857559836544</v>
      </c>
      <c r="I4534" s="10">
        <f t="shared" si="501"/>
        <v>0.987857559836544</v>
      </c>
      <c r="J4534" s="10">
        <f t="shared" si="502"/>
        <v>0.987857559836544</v>
      </c>
    </row>
    <row r="4535" spans="1:10" x14ac:dyDescent="0.3">
      <c r="A4535" s="6">
        <v>45115.875</v>
      </c>
      <c r="B4535" s="7">
        <v>85.24</v>
      </c>
      <c r="C4535" s="7">
        <v>84.2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0.98779915532613805</v>
      </c>
      <c r="H4535" s="5">
        <f t="shared" si="500"/>
        <v>0.98779915532613805</v>
      </c>
      <c r="I4535" s="10">
        <f t="shared" si="501"/>
        <v>0.98779915532613805</v>
      </c>
      <c r="J4535" s="10">
        <f t="shared" si="502"/>
        <v>0.98779915532613805</v>
      </c>
    </row>
    <row r="4536" spans="1:10" x14ac:dyDescent="0.3">
      <c r="A4536" s="6">
        <v>45115.916666666664</v>
      </c>
      <c r="B4536" s="7">
        <v>85.24</v>
      </c>
      <c r="C4536" s="7">
        <v>84.2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0.98779915532613805</v>
      </c>
      <c r="H4536" s="5">
        <f t="shared" si="500"/>
        <v>0.98779915532613805</v>
      </c>
      <c r="I4536" s="10">
        <f t="shared" si="501"/>
        <v>0.98779915532613805</v>
      </c>
      <c r="J4536" s="10">
        <f t="shared" si="502"/>
        <v>0.98779915532613805</v>
      </c>
    </row>
    <row r="4537" spans="1:10" x14ac:dyDescent="0.3">
      <c r="A4537" s="6">
        <v>45115.958333333336</v>
      </c>
      <c r="B4537" s="7">
        <v>83.81</v>
      </c>
      <c r="C4537" s="7">
        <v>82.79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0.9878296146044625</v>
      </c>
      <c r="H4537" s="5">
        <f t="shared" si="500"/>
        <v>0.9878296146044625</v>
      </c>
      <c r="I4537" s="10">
        <f t="shared" si="501"/>
        <v>0.9878296146044625</v>
      </c>
      <c r="J4537" s="10">
        <f t="shared" si="502"/>
        <v>0.9878296146044625</v>
      </c>
    </row>
    <row r="4538" spans="1:10" x14ac:dyDescent="0.3">
      <c r="A4538" s="6">
        <v>45116</v>
      </c>
      <c r="B4538" s="7">
        <v>83.52</v>
      </c>
      <c r="C4538" s="7">
        <v>82.51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0.98790708812260553</v>
      </c>
      <c r="H4538" s="5">
        <f t="shared" si="500"/>
        <v>0.98790708812260553</v>
      </c>
      <c r="I4538" s="10">
        <f t="shared" si="501"/>
        <v>0.98790708812260553</v>
      </c>
      <c r="J4538" s="10">
        <f t="shared" si="502"/>
        <v>0.98790708812260553</v>
      </c>
    </row>
    <row r="4539" spans="1:10" x14ac:dyDescent="0.3">
      <c r="A4539" s="6">
        <v>45116.041666666664</v>
      </c>
      <c r="B4539" s="7">
        <v>84.99</v>
      </c>
      <c r="C4539" s="7">
        <v>83.91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0.98729262266148965</v>
      </c>
      <c r="H4539" s="5">
        <f t="shared" si="500"/>
        <v>0.98729262266148965</v>
      </c>
      <c r="I4539" s="10">
        <f t="shared" si="501"/>
        <v>0.98729262266148965</v>
      </c>
      <c r="J4539" s="10">
        <f t="shared" si="502"/>
        <v>0.98729262266148965</v>
      </c>
    </row>
    <row r="4540" spans="1:10" x14ac:dyDescent="0.3">
      <c r="A4540" s="6">
        <v>45116.083333333336</v>
      </c>
      <c r="B4540" s="7">
        <v>76.66</v>
      </c>
      <c r="C4540" s="7">
        <v>75.69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0.9873467258022437</v>
      </c>
      <c r="H4540" s="5">
        <f t="shared" si="500"/>
        <v>0.9873467258022437</v>
      </c>
      <c r="I4540" s="10">
        <f t="shared" si="501"/>
        <v>0.9873467258022437</v>
      </c>
      <c r="J4540" s="10">
        <f t="shared" si="502"/>
        <v>0.9873467258022437</v>
      </c>
    </row>
    <row r="4541" spans="1:10" x14ac:dyDescent="0.3">
      <c r="A4541" s="6">
        <v>45116.125</v>
      </c>
      <c r="B4541" s="7">
        <v>68.41</v>
      </c>
      <c r="C4541" s="7">
        <v>67.540000000000006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0.9872825610290894</v>
      </c>
      <c r="H4541" s="5">
        <f t="shared" si="500"/>
        <v>0.9872825610290894</v>
      </c>
      <c r="I4541" s="10">
        <f t="shared" si="501"/>
        <v>0.9872825610290894</v>
      </c>
      <c r="J4541" s="10">
        <f t="shared" si="502"/>
        <v>0.9872825610290894</v>
      </c>
    </row>
    <row r="4542" spans="1:10" x14ac:dyDescent="0.3">
      <c r="A4542" s="6">
        <v>45116.166666666664</v>
      </c>
      <c r="B4542" s="7">
        <v>61.08</v>
      </c>
      <c r="C4542" s="7">
        <v>60.3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0.98722986247544198</v>
      </c>
      <c r="H4542" s="5">
        <f t="shared" si="500"/>
        <v>0.98722986247544198</v>
      </c>
      <c r="I4542" s="10">
        <f t="shared" si="501"/>
        <v>0.98722986247544198</v>
      </c>
      <c r="J4542" s="10">
        <f t="shared" si="502"/>
        <v>0.98722986247544198</v>
      </c>
    </row>
    <row r="4543" spans="1:10" x14ac:dyDescent="0.3">
      <c r="A4543" s="6">
        <v>45116.208333333336</v>
      </c>
      <c r="B4543" s="7">
        <v>61.62</v>
      </c>
      <c r="C4543" s="7">
        <v>60.84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0.98734177215189878</v>
      </c>
      <c r="H4543" s="5">
        <f t="shared" si="500"/>
        <v>0.98734177215189878</v>
      </c>
      <c r="I4543" s="10">
        <f t="shared" si="501"/>
        <v>0.98734177215189878</v>
      </c>
      <c r="J4543" s="10">
        <f t="shared" si="502"/>
        <v>0.98734177215189878</v>
      </c>
    </row>
    <row r="4544" spans="1:10" x14ac:dyDescent="0.3">
      <c r="A4544" s="6">
        <v>45116.25</v>
      </c>
      <c r="B4544" s="7">
        <v>67.62</v>
      </c>
      <c r="C4544" s="7">
        <v>66.760000000000005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0.98728186926944694</v>
      </c>
      <c r="H4544" s="5">
        <f t="shared" si="500"/>
        <v>0.98728186926944694</v>
      </c>
      <c r="I4544" s="10">
        <f t="shared" si="501"/>
        <v>0.98728186926944694</v>
      </c>
      <c r="J4544" s="10">
        <f t="shared" si="502"/>
        <v>0.98728186926944694</v>
      </c>
    </row>
    <row r="4545" spans="1:10" x14ac:dyDescent="0.3">
      <c r="A4545" s="6">
        <v>45116.291666666664</v>
      </c>
      <c r="B4545" s="7">
        <v>66.84</v>
      </c>
      <c r="C4545" s="7">
        <v>65.989999999999995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0.98728306403351274</v>
      </c>
      <c r="H4545" s="5">
        <f t="shared" si="500"/>
        <v>0.98728306403351274</v>
      </c>
      <c r="I4545" s="10">
        <f t="shared" si="501"/>
        <v>0.98728306403351274</v>
      </c>
      <c r="J4545" s="10">
        <f t="shared" si="502"/>
        <v>0.98728306403351274</v>
      </c>
    </row>
    <row r="4546" spans="1:10" x14ac:dyDescent="0.3">
      <c r="A4546" s="6">
        <v>45116.333333333336</v>
      </c>
      <c r="B4546" s="7">
        <v>63.29</v>
      </c>
      <c r="C4546" s="7">
        <v>62.49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0.98735977247590456</v>
      </c>
      <c r="H4546" s="5">
        <f t="shared" si="500"/>
        <v>0.98735977247590456</v>
      </c>
      <c r="I4546" s="10">
        <f t="shared" si="501"/>
        <v>0.98735977247590456</v>
      </c>
      <c r="J4546" s="10">
        <f t="shared" si="502"/>
        <v>0.98735977247590456</v>
      </c>
    </row>
    <row r="4547" spans="1:10" x14ac:dyDescent="0.3">
      <c r="A4547" s="6">
        <v>45116.375</v>
      </c>
      <c r="B4547" s="7">
        <v>0</v>
      </c>
      <c r="C4547" s="7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10">
        <f t="shared" ref="I4547:I4610" si="508">MIN(MAX(H4547,$L$10),$M$10)</f>
        <v>1</v>
      </c>
      <c r="J4547" s="10">
        <f t="shared" ref="J4547:J4610" si="509">MIN(MAX(I4547,$L$8),$M$8)</f>
        <v>1</v>
      </c>
    </row>
    <row r="4548" spans="1:10" x14ac:dyDescent="0.3">
      <c r="A4548" s="6">
        <v>45116.416666666664</v>
      </c>
      <c r="B4548" s="7">
        <v>0</v>
      </c>
      <c r="C4548" s="7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10">
        <f t="shared" si="508"/>
        <v>1</v>
      </c>
      <c r="J4548" s="10">
        <f t="shared" si="509"/>
        <v>1</v>
      </c>
    </row>
    <row r="4549" spans="1:10" x14ac:dyDescent="0.3">
      <c r="A4549" s="6">
        <v>45116.458333333336</v>
      </c>
      <c r="B4549" s="7">
        <v>0</v>
      </c>
      <c r="C4549" s="7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10">
        <f t="shared" si="508"/>
        <v>1</v>
      </c>
      <c r="J4549" s="10">
        <f t="shared" si="509"/>
        <v>1</v>
      </c>
    </row>
    <row r="4550" spans="1:10" x14ac:dyDescent="0.3">
      <c r="A4550" s="6">
        <v>45116.5</v>
      </c>
      <c r="B4550" s="7">
        <v>0</v>
      </c>
      <c r="C4550" s="7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10">
        <f t="shared" si="508"/>
        <v>1</v>
      </c>
      <c r="J4550" s="10">
        <f t="shared" si="509"/>
        <v>1</v>
      </c>
    </row>
    <row r="4551" spans="1:10" x14ac:dyDescent="0.3">
      <c r="A4551" s="6">
        <v>45116.541666666664</v>
      </c>
      <c r="B4551" s="7">
        <v>0</v>
      </c>
      <c r="C4551" s="7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10">
        <f t="shared" si="508"/>
        <v>1</v>
      </c>
      <c r="J4551" s="10">
        <f t="shared" si="509"/>
        <v>1</v>
      </c>
    </row>
    <row r="4552" spans="1:10" x14ac:dyDescent="0.3">
      <c r="A4552" s="6">
        <v>45116.583333333336</v>
      </c>
      <c r="B4552" s="7">
        <v>0</v>
      </c>
      <c r="C4552" s="7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10">
        <f t="shared" si="508"/>
        <v>1</v>
      </c>
      <c r="J4552" s="10">
        <f t="shared" si="509"/>
        <v>1</v>
      </c>
    </row>
    <row r="4553" spans="1:10" x14ac:dyDescent="0.3">
      <c r="A4553" s="6">
        <v>45116.625</v>
      </c>
      <c r="B4553" s="7">
        <v>0</v>
      </c>
      <c r="C4553" s="7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10">
        <f t="shared" si="508"/>
        <v>1</v>
      </c>
      <c r="J4553" s="10">
        <f t="shared" si="509"/>
        <v>1</v>
      </c>
    </row>
    <row r="4554" spans="1:10" x14ac:dyDescent="0.3">
      <c r="A4554" s="6">
        <v>45116.666666666664</v>
      </c>
      <c r="B4554" s="7">
        <v>0</v>
      </c>
      <c r="C4554" s="7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10">
        <f t="shared" si="508"/>
        <v>1</v>
      </c>
      <c r="J4554" s="10">
        <f t="shared" si="509"/>
        <v>1</v>
      </c>
    </row>
    <row r="4555" spans="1:10" x14ac:dyDescent="0.3">
      <c r="A4555" s="6">
        <v>45116.708333333336</v>
      </c>
      <c r="B4555" s="7">
        <v>0</v>
      </c>
      <c r="C4555" s="7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10">
        <f t="shared" si="508"/>
        <v>1</v>
      </c>
      <c r="J4555" s="10">
        <f t="shared" si="509"/>
        <v>1</v>
      </c>
    </row>
    <row r="4556" spans="1:10" x14ac:dyDescent="0.3">
      <c r="A4556" s="6">
        <v>45116.75</v>
      </c>
      <c r="B4556" s="7">
        <v>59.06</v>
      </c>
      <c r="C4556" s="7">
        <v>59.86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1.013545546901456</v>
      </c>
      <c r="H4556" s="5">
        <f t="shared" si="507"/>
        <v>1.013545546901456</v>
      </c>
      <c r="I4556" s="10">
        <f t="shared" si="508"/>
        <v>1.013545546901456</v>
      </c>
      <c r="J4556" s="10">
        <f t="shared" si="509"/>
        <v>1.0077110107676277</v>
      </c>
    </row>
    <row r="4557" spans="1:10" x14ac:dyDescent="0.3">
      <c r="A4557" s="6">
        <v>45116.791666666664</v>
      </c>
      <c r="B4557" s="7">
        <v>139.09</v>
      </c>
      <c r="C4557" s="7">
        <v>137.96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0.99187576389388166</v>
      </c>
      <c r="H4557" s="5">
        <f t="shared" si="507"/>
        <v>0.99187576389388166</v>
      </c>
      <c r="I4557" s="10">
        <f t="shared" si="508"/>
        <v>0.99187576389388166</v>
      </c>
      <c r="J4557" s="10">
        <f t="shared" si="509"/>
        <v>0.99187576389388166</v>
      </c>
    </row>
    <row r="4558" spans="1:10" x14ac:dyDescent="0.3">
      <c r="A4558" s="6">
        <v>45116.833333333336</v>
      </c>
      <c r="B4558" s="7">
        <v>94.34</v>
      </c>
      <c r="C4558" s="7">
        <v>93.57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0.99183803264786929</v>
      </c>
      <c r="H4558" s="5">
        <f t="shared" si="507"/>
        <v>0.99183803264786929</v>
      </c>
      <c r="I4558" s="10">
        <f t="shared" si="508"/>
        <v>0.99183803264786929</v>
      </c>
      <c r="J4558" s="10">
        <f t="shared" si="509"/>
        <v>0.99183803264786929</v>
      </c>
    </row>
    <row r="4559" spans="1:10" x14ac:dyDescent="0.3">
      <c r="A4559" s="6">
        <v>45116.875</v>
      </c>
      <c r="B4559" s="7">
        <v>93.43</v>
      </c>
      <c r="C4559" s="7">
        <v>92.67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0.99186556780477353</v>
      </c>
      <c r="H4559" s="5">
        <f t="shared" si="507"/>
        <v>0.99186556780477353</v>
      </c>
      <c r="I4559" s="10">
        <f t="shared" si="508"/>
        <v>0.99186556780477353</v>
      </c>
      <c r="J4559" s="10">
        <f t="shared" si="509"/>
        <v>0.99186556780477353</v>
      </c>
    </row>
    <row r="4560" spans="1:10" x14ac:dyDescent="0.3">
      <c r="A4560" s="6">
        <v>45116.916666666664</v>
      </c>
      <c r="B4560" s="7">
        <v>98.97</v>
      </c>
      <c r="C4560" s="7">
        <v>98.17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0.99191674244720629</v>
      </c>
      <c r="H4560" s="5">
        <f t="shared" si="507"/>
        <v>0.99191674244720629</v>
      </c>
      <c r="I4560" s="10">
        <f t="shared" si="508"/>
        <v>0.99191674244720629</v>
      </c>
      <c r="J4560" s="10">
        <f t="shared" si="509"/>
        <v>0.99191674244720629</v>
      </c>
    </row>
    <row r="4561" spans="1:10" x14ac:dyDescent="0.3">
      <c r="A4561" s="6">
        <v>45116.958333333336</v>
      </c>
      <c r="B4561" s="7">
        <v>95.35</v>
      </c>
      <c r="C4561" s="7">
        <v>94.57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0.9918196119559517</v>
      </c>
      <c r="H4561" s="5">
        <f t="shared" si="507"/>
        <v>0.9918196119559517</v>
      </c>
      <c r="I4561" s="10">
        <f t="shared" si="508"/>
        <v>0.9918196119559517</v>
      </c>
      <c r="J4561" s="10">
        <f t="shared" si="509"/>
        <v>0.9918196119559517</v>
      </c>
    </row>
    <row r="4562" spans="1:10" x14ac:dyDescent="0.3">
      <c r="A4562" s="6">
        <v>45117</v>
      </c>
      <c r="B4562" s="7">
        <v>92.69</v>
      </c>
      <c r="C4562" s="7">
        <v>91.94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0.99190851224511811</v>
      </c>
      <c r="H4562" s="5">
        <f t="shared" si="507"/>
        <v>0.99190851224511811</v>
      </c>
      <c r="I4562" s="10">
        <f t="shared" si="508"/>
        <v>0.99190851224511811</v>
      </c>
      <c r="J4562" s="10">
        <f t="shared" si="509"/>
        <v>0.99190851224511811</v>
      </c>
    </row>
    <row r="4563" spans="1:10" x14ac:dyDescent="0.3">
      <c r="A4563" s="6">
        <v>45117.041666666664</v>
      </c>
      <c r="B4563" s="7">
        <v>74.489999999999995</v>
      </c>
      <c r="C4563" s="7">
        <v>73.77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0.99033427305678612</v>
      </c>
      <c r="H4563" s="5">
        <f t="shared" si="507"/>
        <v>0.99033427305678612</v>
      </c>
      <c r="I4563" s="10">
        <f t="shared" si="508"/>
        <v>0.99033427305678612</v>
      </c>
      <c r="J4563" s="10">
        <f t="shared" si="509"/>
        <v>0.99033427305678612</v>
      </c>
    </row>
    <row r="4564" spans="1:10" x14ac:dyDescent="0.3">
      <c r="A4564" s="6">
        <v>45117.083333333336</v>
      </c>
      <c r="B4564" s="7">
        <v>68.88</v>
      </c>
      <c r="C4564" s="7">
        <v>68.22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0.99041811846689898</v>
      </c>
      <c r="H4564" s="5">
        <f t="shared" si="507"/>
        <v>0.99041811846689898</v>
      </c>
      <c r="I4564" s="10">
        <f t="shared" si="508"/>
        <v>0.99041811846689898</v>
      </c>
      <c r="J4564" s="10">
        <f t="shared" si="509"/>
        <v>0.99041811846689898</v>
      </c>
    </row>
    <row r="4565" spans="1:10" x14ac:dyDescent="0.3">
      <c r="A4565" s="6">
        <v>45117.125</v>
      </c>
      <c r="B4565" s="7">
        <v>68.88</v>
      </c>
      <c r="C4565" s="7">
        <v>68.22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0.99041811846689898</v>
      </c>
      <c r="H4565" s="5">
        <f t="shared" si="507"/>
        <v>0.99041811846689898</v>
      </c>
      <c r="I4565" s="10">
        <f t="shared" si="508"/>
        <v>0.99041811846689898</v>
      </c>
      <c r="J4565" s="10">
        <f t="shared" si="509"/>
        <v>0.99041811846689898</v>
      </c>
    </row>
    <row r="4566" spans="1:10" x14ac:dyDescent="0.3">
      <c r="A4566" s="6">
        <v>45117.166666666664</v>
      </c>
      <c r="B4566" s="7">
        <v>67.31</v>
      </c>
      <c r="C4566" s="7">
        <v>66.66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0.99034318823354617</v>
      </c>
      <c r="H4566" s="5">
        <f t="shared" si="507"/>
        <v>0.99034318823354617</v>
      </c>
      <c r="I4566" s="10">
        <f t="shared" si="508"/>
        <v>0.99034318823354617</v>
      </c>
      <c r="J4566" s="10">
        <f t="shared" si="509"/>
        <v>0.99034318823354617</v>
      </c>
    </row>
    <row r="4567" spans="1:10" x14ac:dyDescent="0.3">
      <c r="A4567" s="6">
        <v>45117.208333333336</v>
      </c>
      <c r="B4567" s="7">
        <v>66.78</v>
      </c>
      <c r="C4567" s="7">
        <v>66.14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0.9904162923030847</v>
      </c>
      <c r="H4567" s="5">
        <f t="shared" si="507"/>
        <v>0.9904162923030847</v>
      </c>
      <c r="I4567" s="10">
        <f t="shared" si="508"/>
        <v>0.9904162923030847</v>
      </c>
      <c r="J4567" s="10">
        <f t="shared" si="509"/>
        <v>0.9904162923030847</v>
      </c>
    </row>
    <row r="4568" spans="1:10" x14ac:dyDescent="0.3">
      <c r="A4568" s="6">
        <v>45117.25</v>
      </c>
      <c r="B4568" s="7">
        <v>73.349999999999994</v>
      </c>
      <c r="C4568" s="7">
        <v>72.64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0.99032038173142478</v>
      </c>
      <c r="H4568" s="5">
        <f t="shared" si="507"/>
        <v>0.99032038173142478</v>
      </c>
      <c r="I4568" s="10">
        <f t="shared" si="508"/>
        <v>0.99032038173142478</v>
      </c>
      <c r="J4568" s="10">
        <f t="shared" si="509"/>
        <v>0.99032038173142478</v>
      </c>
    </row>
    <row r="4569" spans="1:10" x14ac:dyDescent="0.3">
      <c r="A4569" s="6">
        <v>45117.291666666664</v>
      </c>
      <c r="B4569" s="7">
        <v>77.73</v>
      </c>
      <c r="C4569" s="7">
        <v>76.98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0.99035121574681595</v>
      </c>
      <c r="H4569" s="5">
        <f t="shared" si="507"/>
        <v>0.99035121574681595</v>
      </c>
      <c r="I4569" s="10">
        <f t="shared" si="508"/>
        <v>0.99035121574681595</v>
      </c>
      <c r="J4569" s="10">
        <f t="shared" si="509"/>
        <v>0.99035121574681595</v>
      </c>
    </row>
    <row r="4570" spans="1:10" x14ac:dyDescent="0.3">
      <c r="A4570" s="6">
        <v>45117.333333333336</v>
      </c>
      <c r="B4570" s="7">
        <v>75.75</v>
      </c>
      <c r="C4570" s="7">
        <v>75.010000000000005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0.99023102310231026</v>
      </c>
      <c r="H4570" s="5">
        <f t="shared" si="507"/>
        <v>0.99023102310231026</v>
      </c>
      <c r="I4570" s="10">
        <f t="shared" si="508"/>
        <v>0.99023102310231026</v>
      </c>
      <c r="J4570" s="10">
        <f t="shared" si="509"/>
        <v>0.99023102310231026</v>
      </c>
    </row>
    <row r="4571" spans="1:10" x14ac:dyDescent="0.3">
      <c r="A4571" s="6">
        <v>45117.375</v>
      </c>
      <c r="B4571" s="7">
        <v>39.61</v>
      </c>
      <c r="C4571" s="7">
        <v>40.26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1.0164099974753851</v>
      </c>
      <c r="H4571" s="5">
        <f t="shared" si="507"/>
        <v>1.0164099974753851</v>
      </c>
      <c r="I4571" s="10">
        <f t="shared" si="508"/>
        <v>1.0154220215352554</v>
      </c>
      <c r="J4571" s="10">
        <f t="shared" si="509"/>
        <v>1.0077110107676277</v>
      </c>
    </row>
    <row r="4572" spans="1:10" x14ac:dyDescent="0.3">
      <c r="A4572" s="6">
        <v>45117.416666666664</v>
      </c>
      <c r="B4572" s="7">
        <v>0</v>
      </c>
      <c r="C4572" s="7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10">
        <f t="shared" si="508"/>
        <v>1</v>
      </c>
      <c r="J4572" s="10">
        <f t="shared" si="509"/>
        <v>1</v>
      </c>
    </row>
    <row r="4573" spans="1:10" x14ac:dyDescent="0.3">
      <c r="A4573" s="6">
        <v>45117.458333333336</v>
      </c>
      <c r="B4573" s="7">
        <v>0</v>
      </c>
      <c r="C4573" s="7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10">
        <f t="shared" si="508"/>
        <v>1</v>
      </c>
      <c r="J4573" s="10">
        <f t="shared" si="509"/>
        <v>1</v>
      </c>
    </row>
    <row r="4574" spans="1:10" x14ac:dyDescent="0.3">
      <c r="A4574" s="6">
        <v>45117.5</v>
      </c>
      <c r="B4574" s="7">
        <v>0</v>
      </c>
      <c r="C4574" s="7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10">
        <f t="shared" si="508"/>
        <v>1</v>
      </c>
      <c r="J4574" s="10">
        <f t="shared" si="509"/>
        <v>1</v>
      </c>
    </row>
    <row r="4575" spans="1:10" x14ac:dyDescent="0.3">
      <c r="A4575" s="6">
        <v>45117.541666666664</v>
      </c>
      <c r="B4575" s="7">
        <v>0</v>
      </c>
      <c r="C4575" s="7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10">
        <f t="shared" si="508"/>
        <v>1</v>
      </c>
      <c r="J4575" s="10">
        <f t="shared" si="509"/>
        <v>1</v>
      </c>
    </row>
    <row r="4576" spans="1:10" x14ac:dyDescent="0.3">
      <c r="A4576" s="6">
        <v>45117.583333333336</v>
      </c>
      <c r="B4576" s="7">
        <v>0</v>
      </c>
      <c r="C4576" s="7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10">
        <f t="shared" si="508"/>
        <v>1</v>
      </c>
      <c r="J4576" s="10">
        <f t="shared" si="509"/>
        <v>1</v>
      </c>
    </row>
    <row r="4577" spans="1:10" x14ac:dyDescent="0.3">
      <c r="A4577" s="6">
        <v>45117.625</v>
      </c>
      <c r="B4577" s="7">
        <v>0</v>
      </c>
      <c r="C4577" s="7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10">
        <f t="shared" si="508"/>
        <v>1</v>
      </c>
      <c r="J4577" s="10">
        <f t="shared" si="509"/>
        <v>1</v>
      </c>
    </row>
    <row r="4578" spans="1:10" x14ac:dyDescent="0.3">
      <c r="A4578" s="6">
        <v>45117.666666666664</v>
      </c>
      <c r="B4578" s="7">
        <v>0</v>
      </c>
      <c r="C4578" s="7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10">
        <f t="shared" si="508"/>
        <v>1</v>
      </c>
      <c r="J4578" s="10">
        <f t="shared" si="509"/>
        <v>1</v>
      </c>
    </row>
    <row r="4579" spans="1:10" x14ac:dyDescent="0.3">
      <c r="A4579" s="6">
        <v>45117.708333333336</v>
      </c>
      <c r="B4579" s="7">
        <v>48.5</v>
      </c>
      <c r="C4579" s="7">
        <v>49.3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1.0164948453608247</v>
      </c>
      <c r="H4579" s="5">
        <f t="shared" si="507"/>
        <v>1.0164948453608247</v>
      </c>
      <c r="I4579" s="10">
        <f t="shared" si="508"/>
        <v>1.0154220215352554</v>
      </c>
      <c r="J4579" s="10">
        <f t="shared" si="509"/>
        <v>1.0077110107676277</v>
      </c>
    </row>
    <row r="4580" spans="1:10" x14ac:dyDescent="0.3">
      <c r="A4580" s="6">
        <v>45117.75</v>
      </c>
      <c r="B4580" s="7">
        <v>73.64</v>
      </c>
      <c r="C4580" s="7">
        <v>74.849999999999994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1.0164312873438348</v>
      </c>
      <c r="H4580" s="5">
        <f t="shared" si="507"/>
        <v>1.0164312873438348</v>
      </c>
      <c r="I4580" s="10">
        <f t="shared" si="508"/>
        <v>1.0154220215352554</v>
      </c>
      <c r="J4580" s="10">
        <f t="shared" si="509"/>
        <v>1.0077110107676277</v>
      </c>
    </row>
    <row r="4581" spans="1:10" x14ac:dyDescent="0.3">
      <c r="A4581" s="6">
        <v>45117.791666666664</v>
      </c>
      <c r="B4581" s="7">
        <v>85.77</v>
      </c>
      <c r="C4581" s="7">
        <v>85.61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0.99813454587851236</v>
      </c>
      <c r="H4581" s="5">
        <f t="shared" si="507"/>
        <v>0.99813454587851236</v>
      </c>
      <c r="I4581" s="10">
        <f t="shared" si="508"/>
        <v>0.99813454587851236</v>
      </c>
      <c r="J4581" s="10">
        <f t="shared" si="509"/>
        <v>0.99813454587851236</v>
      </c>
    </row>
    <row r="4582" spans="1:10" x14ac:dyDescent="0.3">
      <c r="A4582" s="6">
        <v>45117.833333333336</v>
      </c>
      <c r="B4582" s="7">
        <v>76.239999999999995</v>
      </c>
      <c r="C4582" s="7">
        <v>76.099999999999994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0.99816369359916057</v>
      </c>
      <c r="H4582" s="5">
        <f t="shared" si="507"/>
        <v>0.99816369359916057</v>
      </c>
      <c r="I4582" s="10">
        <f t="shared" si="508"/>
        <v>0.99816369359916057</v>
      </c>
      <c r="J4582" s="10">
        <f t="shared" si="509"/>
        <v>0.99816369359916057</v>
      </c>
    </row>
    <row r="4583" spans="1:10" x14ac:dyDescent="0.3">
      <c r="A4583" s="6">
        <v>45117.875</v>
      </c>
      <c r="B4583" s="7">
        <v>95.04</v>
      </c>
      <c r="C4583" s="7">
        <v>94.87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0.99821127946127941</v>
      </c>
      <c r="H4583" s="5">
        <f t="shared" si="507"/>
        <v>0.99821127946127941</v>
      </c>
      <c r="I4583" s="10">
        <f t="shared" si="508"/>
        <v>0.99821127946127941</v>
      </c>
      <c r="J4583" s="10">
        <f t="shared" si="509"/>
        <v>0.99821127946127941</v>
      </c>
    </row>
    <row r="4584" spans="1:10" x14ac:dyDescent="0.3">
      <c r="A4584" s="6">
        <v>45117.916666666664</v>
      </c>
      <c r="B4584" s="7">
        <v>76.19</v>
      </c>
      <c r="C4584" s="7">
        <v>76.05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0.99816248851555323</v>
      </c>
      <c r="H4584" s="5">
        <f t="shared" si="507"/>
        <v>0.99816248851555323</v>
      </c>
      <c r="I4584" s="10">
        <f t="shared" si="508"/>
        <v>0.99816248851555323</v>
      </c>
      <c r="J4584" s="10">
        <f t="shared" si="509"/>
        <v>0.99816248851555323</v>
      </c>
    </row>
    <row r="4585" spans="1:10" x14ac:dyDescent="0.3">
      <c r="A4585" s="6">
        <v>45117.958333333336</v>
      </c>
      <c r="B4585" s="7">
        <v>89.18</v>
      </c>
      <c r="C4585" s="7">
        <v>89.03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0.99831800852209007</v>
      </c>
      <c r="H4585" s="5">
        <f t="shared" si="507"/>
        <v>0.99831800852209007</v>
      </c>
      <c r="I4585" s="10">
        <f t="shared" si="508"/>
        <v>0.99831800852209007</v>
      </c>
      <c r="J4585" s="10">
        <f t="shared" si="509"/>
        <v>0.99831800852209007</v>
      </c>
    </row>
    <row r="4586" spans="1:10" x14ac:dyDescent="0.3">
      <c r="A4586" s="6">
        <v>45118</v>
      </c>
      <c r="B4586" s="7">
        <v>95.04</v>
      </c>
      <c r="C4586" s="7">
        <v>94.87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0.99821127946127941</v>
      </c>
      <c r="H4586" s="5">
        <f t="shared" si="507"/>
        <v>0.99821127946127941</v>
      </c>
      <c r="I4586" s="10">
        <f t="shared" si="508"/>
        <v>0.99821127946127941</v>
      </c>
      <c r="J4586" s="10">
        <f t="shared" si="509"/>
        <v>0.99821127946127941</v>
      </c>
    </row>
    <row r="4587" spans="1:10" x14ac:dyDescent="0.3">
      <c r="A4587" s="6">
        <v>45118.041666666664</v>
      </c>
      <c r="B4587" s="7">
        <v>80.680000000000007</v>
      </c>
      <c r="C4587" s="7">
        <v>79.760000000000005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0.98859692612791272</v>
      </c>
      <c r="H4587" s="5">
        <f t="shared" si="507"/>
        <v>0.98859692612791272</v>
      </c>
      <c r="I4587" s="10">
        <f t="shared" si="508"/>
        <v>0.98859692612791272</v>
      </c>
      <c r="J4587" s="10">
        <f t="shared" si="509"/>
        <v>0.98859692612791272</v>
      </c>
    </row>
    <row r="4588" spans="1:10" x14ac:dyDescent="0.3">
      <c r="A4588" s="6">
        <v>45118.083333333336</v>
      </c>
      <c r="B4588" s="7">
        <v>76.27</v>
      </c>
      <c r="C4588" s="7">
        <v>75.39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0.98846204274288718</v>
      </c>
      <c r="H4588" s="5">
        <f t="shared" si="507"/>
        <v>0.98846204274288718</v>
      </c>
      <c r="I4588" s="10">
        <f t="shared" si="508"/>
        <v>0.98846204274288718</v>
      </c>
      <c r="J4588" s="10">
        <f t="shared" si="509"/>
        <v>0.98846204274288718</v>
      </c>
    </row>
    <row r="4589" spans="1:10" x14ac:dyDescent="0.3">
      <c r="A4589" s="6">
        <v>45118.125</v>
      </c>
      <c r="B4589" s="7">
        <v>66.06</v>
      </c>
      <c r="C4589" s="7">
        <v>65.3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0.98849530729639712</v>
      </c>
      <c r="H4589" s="5">
        <f t="shared" si="507"/>
        <v>0.98849530729639712</v>
      </c>
      <c r="I4589" s="10">
        <f t="shared" si="508"/>
        <v>0.98849530729639712</v>
      </c>
      <c r="J4589" s="10">
        <f t="shared" si="509"/>
        <v>0.98849530729639712</v>
      </c>
    </row>
    <row r="4590" spans="1:10" x14ac:dyDescent="0.3">
      <c r="A4590" s="6">
        <v>45118.166666666664</v>
      </c>
      <c r="B4590" s="7">
        <v>66.06</v>
      </c>
      <c r="C4590" s="7">
        <v>65.3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0.98849530729639712</v>
      </c>
      <c r="H4590" s="5">
        <f t="shared" si="507"/>
        <v>0.98849530729639712</v>
      </c>
      <c r="I4590" s="10">
        <f t="shared" si="508"/>
        <v>0.98849530729639712</v>
      </c>
      <c r="J4590" s="10">
        <f t="shared" si="509"/>
        <v>0.98849530729639712</v>
      </c>
    </row>
    <row r="4591" spans="1:10" x14ac:dyDescent="0.3">
      <c r="A4591" s="6">
        <v>45118.208333333336</v>
      </c>
      <c r="B4591" s="7">
        <v>67.81</v>
      </c>
      <c r="C4591" s="7">
        <v>67.03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0.98849727178882174</v>
      </c>
      <c r="H4591" s="5">
        <f t="shared" si="507"/>
        <v>0.98849727178882174</v>
      </c>
      <c r="I4591" s="10">
        <f t="shared" si="508"/>
        <v>0.98849727178882174</v>
      </c>
      <c r="J4591" s="10">
        <f t="shared" si="509"/>
        <v>0.98849727178882174</v>
      </c>
    </row>
    <row r="4592" spans="1:10" x14ac:dyDescent="0.3">
      <c r="A4592" s="6">
        <v>45118.25</v>
      </c>
      <c r="B4592" s="7">
        <v>67.42</v>
      </c>
      <c r="C4592" s="7">
        <v>66.650000000000006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0.98857905665974499</v>
      </c>
      <c r="H4592" s="5">
        <f t="shared" si="507"/>
        <v>0.98857905665974499</v>
      </c>
      <c r="I4592" s="10">
        <f t="shared" si="508"/>
        <v>0.98857905665974499</v>
      </c>
      <c r="J4592" s="10">
        <f t="shared" si="509"/>
        <v>0.98857905665974499</v>
      </c>
    </row>
    <row r="4593" spans="1:10" x14ac:dyDescent="0.3">
      <c r="A4593" s="6">
        <v>45118.291666666664</v>
      </c>
      <c r="B4593" s="7">
        <v>71.239999999999995</v>
      </c>
      <c r="C4593" s="7">
        <v>70.430000000000007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0.98862998315553074</v>
      </c>
      <c r="H4593" s="5">
        <f t="shared" si="507"/>
        <v>0.98862998315553074</v>
      </c>
      <c r="I4593" s="10">
        <f t="shared" si="508"/>
        <v>0.98862998315553074</v>
      </c>
      <c r="J4593" s="10">
        <f t="shared" si="509"/>
        <v>0.98862998315553074</v>
      </c>
    </row>
    <row r="4594" spans="1:10" x14ac:dyDescent="0.3">
      <c r="A4594" s="6">
        <v>45118.333333333336</v>
      </c>
      <c r="B4594" s="7">
        <v>76.069999999999993</v>
      </c>
      <c r="C4594" s="7">
        <v>75.2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0.98856316550545564</v>
      </c>
      <c r="H4594" s="5">
        <f t="shared" si="507"/>
        <v>0.98856316550545564</v>
      </c>
      <c r="I4594" s="10">
        <f t="shared" si="508"/>
        <v>0.98856316550545564</v>
      </c>
      <c r="J4594" s="10">
        <f t="shared" si="509"/>
        <v>0.98856316550545564</v>
      </c>
    </row>
    <row r="4595" spans="1:10" x14ac:dyDescent="0.3">
      <c r="A4595" s="6">
        <v>45118.375</v>
      </c>
      <c r="B4595" s="7">
        <v>67.569999999999993</v>
      </c>
      <c r="C4595" s="7">
        <v>68.92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1.0199792807458932</v>
      </c>
      <c r="H4595" s="5">
        <f t="shared" si="507"/>
        <v>1.0199792807458932</v>
      </c>
      <c r="I4595" s="10">
        <f t="shared" si="508"/>
        <v>1.0154220215352554</v>
      </c>
      <c r="J4595" s="10">
        <f t="shared" si="509"/>
        <v>1.0077110107676277</v>
      </c>
    </row>
    <row r="4596" spans="1:10" x14ac:dyDescent="0.3">
      <c r="A4596" s="6">
        <v>45118.416666666664</v>
      </c>
      <c r="B4596" s="7">
        <v>26.81</v>
      </c>
      <c r="C4596" s="7">
        <v>27.35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1.0201417381574041</v>
      </c>
      <c r="H4596" s="5">
        <f t="shared" si="507"/>
        <v>1.0201417381574041</v>
      </c>
      <c r="I4596" s="10">
        <f t="shared" si="508"/>
        <v>1.0154220215352554</v>
      </c>
      <c r="J4596" s="10">
        <f t="shared" si="509"/>
        <v>1.0077110107676277</v>
      </c>
    </row>
    <row r="4597" spans="1:10" x14ac:dyDescent="0.3">
      <c r="A4597" s="6">
        <v>45118.458333333336</v>
      </c>
      <c r="B4597" s="7">
        <v>0</v>
      </c>
      <c r="C4597" s="7">
        <v>0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</v>
      </c>
      <c r="H4597" s="5">
        <f t="shared" si="507"/>
        <v>1</v>
      </c>
      <c r="I4597" s="10">
        <f t="shared" si="508"/>
        <v>1</v>
      </c>
      <c r="J4597" s="10">
        <f t="shared" si="509"/>
        <v>1</v>
      </c>
    </row>
    <row r="4598" spans="1:10" x14ac:dyDescent="0.3">
      <c r="A4598" s="6">
        <v>45118.5</v>
      </c>
      <c r="B4598" s="7">
        <v>0</v>
      </c>
      <c r="C4598" s="7">
        <v>0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</v>
      </c>
      <c r="H4598" s="5">
        <f t="shared" si="507"/>
        <v>1</v>
      </c>
      <c r="I4598" s="10">
        <f t="shared" si="508"/>
        <v>1</v>
      </c>
      <c r="J4598" s="10">
        <f t="shared" si="509"/>
        <v>1</v>
      </c>
    </row>
    <row r="4599" spans="1:10" x14ac:dyDescent="0.3">
      <c r="A4599" s="6">
        <v>45118.541666666664</v>
      </c>
      <c r="B4599" s="7">
        <v>0</v>
      </c>
      <c r="C4599" s="7">
        <v>0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</v>
      </c>
      <c r="H4599" s="5">
        <f t="shared" si="507"/>
        <v>1</v>
      </c>
      <c r="I4599" s="10">
        <f t="shared" si="508"/>
        <v>1</v>
      </c>
      <c r="J4599" s="10">
        <f t="shared" si="509"/>
        <v>1</v>
      </c>
    </row>
    <row r="4600" spans="1:10" x14ac:dyDescent="0.3">
      <c r="A4600" s="6">
        <v>45118.583333333336</v>
      </c>
      <c r="B4600" s="7">
        <v>0</v>
      </c>
      <c r="C4600" s="7">
        <v>0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</v>
      </c>
      <c r="H4600" s="5">
        <f t="shared" si="507"/>
        <v>1</v>
      </c>
      <c r="I4600" s="10">
        <f t="shared" si="508"/>
        <v>1</v>
      </c>
      <c r="J4600" s="10">
        <f t="shared" si="509"/>
        <v>1</v>
      </c>
    </row>
    <row r="4601" spans="1:10" x14ac:dyDescent="0.3">
      <c r="A4601" s="6">
        <v>45118.625</v>
      </c>
      <c r="B4601" s="7">
        <v>0</v>
      </c>
      <c r="C4601" s="7">
        <v>0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</v>
      </c>
      <c r="H4601" s="5">
        <f t="shared" si="507"/>
        <v>1</v>
      </c>
      <c r="I4601" s="10">
        <f t="shared" si="508"/>
        <v>1</v>
      </c>
      <c r="J4601" s="10">
        <f t="shared" si="509"/>
        <v>1</v>
      </c>
    </row>
    <row r="4602" spans="1:10" x14ac:dyDescent="0.3">
      <c r="A4602" s="6">
        <v>45118.666666666664</v>
      </c>
      <c r="B4602" s="7">
        <v>0</v>
      </c>
      <c r="C4602" s="7">
        <v>0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</v>
      </c>
      <c r="H4602" s="5">
        <f t="shared" si="507"/>
        <v>1</v>
      </c>
      <c r="I4602" s="10">
        <f t="shared" si="508"/>
        <v>1</v>
      </c>
      <c r="J4602" s="10">
        <f t="shared" si="509"/>
        <v>1</v>
      </c>
    </row>
    <row r="4603" spans="1:10" x14ac:dyDescent="0.3">
      <c r="A4603" s="6">
        <v>45118.708333333336</v>
      </c>
      <c r="B4603" s="7">
        <v>40.39</v>
      </c>
      <c r="C4603" s="7">
        <v>41.2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1.0200544689279525</v>
      </c>
      <c r="H4603" s="5">
        <f t="shared" si="507"/>
        <v>1.0200544689279525</v>
      </c>
      <c r="I4603" s="10">
        <f t="shared" si="508"/>
        <v>1.0154220215352554</v>
      </c>
      <c r="J4603" s="10">
        <f t="shared" si="509"/>
        <v>1.0077110107676277</v>
      </c>
    </row>
    <row r="4604" spans="1:10" x14ac:dyDescent="0.3">
      <c r="A4604" s="6">
        <v>45118.75</v>
      </c>
      <c r="B4604" s="7">
        <v>81.14</v>
      </c>
      <c r="C4604" s="7">
        <v>82.76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1.019965491742667</v>
      </c>
      <c r="H4604" s="5">
        <f t="shared" si="507"/>
        <v>1.019965491742667</v>
      </c>
      <c r="I4604" s="10">
        <f t="shared" si="508"/>
        <v>1.0154220215352554</v>
      </c>
      <c r="J4604" s="10">
        <f t="shared" si="509"/>
        <v>1.0077110107676277</v>
      </c>
    </row>
    <row r="4605" spans="1:10" x14ac:dyDescent="0.3">
      <c r="A4605" s="6">
        <v>45118.791666666664</v>
      </c>
      <c r="B4605" s="7">
        <v>81.05</v>
      </c>
      <c r="C4605" s="7">
        <v>80.709999999999994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0.99580505860579882</v>
      </c>
      <c r="H4605" s="5">
        <f t="shared" si="507"/>
        <v>0.99580505860579882</v>
      </c>
      <c r="I4605" s="10">
        <f t="shared" si="508"/>
        <v>0.99580505860579882</v>
      </c>
      <c r="J4605" s="10">
        <f t="shared" si="509"/>
        <v>0.99580505860579882</v>
      </c>
    </row>
    <row r="4606" spans="1:10" x14ac:dyDescent="0.3">
      <c r="A4606" s="6">
        <v>45118.833333333336</v>
      </c>
      <c r="B4606" s="7">
        <v>77.62</v>
      </c>
      <c r="C4606" s="7">
        <v>77.290000000000006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0.99574851842308687</v>
      </c>
      <c r="H4606" s="5">
        <f t="shared" si="507"/>
        <v>0.99574851842308687</v>
      </c>
      <c r="I4606" s="10">
        <f t="shared" si="508"/>
        <v>0.99574851842308687</v>
      </c>
      <c r="J4606" s="10">
        <f t="shared" si="509"/>
        <v>0.99574851842308687</v>
      </c>
    </row>
    <row r="4607" spans="1:10" x14ac:dyDescent="0.3">
      <c r="A4607" s="6">
        <v>45118.875</v>
      </c>
      <c r="B4607" s="7">
        <v>78.69</v>
      </c>
      <c r="C4607" s="7">
        <v>78.349999999999994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0.99567924768077265</v>
      </c>
      <c r="H4607" s="5">
        <f t="shared" si="507"/>
        <v>0.99567924768077265</v>
      </c>
      <c r="I4607" s="10">
        <f t="shared" si="508"/>
        <v>0.99567924768077265</v>
      </c>
      <c r="J4607" s="10">
        <f t="shared" si="509"/>
        <v>0.99567924768077265</v>
      </c>
    </row>
    <row r="4608" spans="1:10" x14ac:dyDescent="0.3">
      <c r="A4608" s="6">
        <v>45118.916666666664</v>
      </c>
      <c r="B4608" s="7">
        <v>83.41</v>
      </c>
      <c r="C4608" s="7">
        <v>83.05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0.99568397074691284</v>
      </c>
      <c r="H4608" s="5">
        <f t="shared" si="507"/>
        <v>0.99568397074691284</v>
      </c>
      <c r="I4608" s="10">
        <f t="shared" si="508"/>
        <v>0.99568397074691284</v>
      </c>
      <c r="J4608" s="10">
        <f t="shared" si="509"/>
        <v>0.99568397074691284</v>
      </c>
    </row>
    <row r="4609" spans="1:10" x14ac:dyDescent="0.3">
      <c r="A4609" s="6">
        <v>45118.958333333336</v>
      </c>
      <c r="B4609" s="7">
        <v>77.84</v>
      </c>
      <c r="C4609" s="7">
        <v>77.510000000000005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0.99576053442959922</v>
      </c>
      <c r="H4609" s="5">
        <f t="shared" si="507"/>
        <v>0.99576053442959922</v>
      </c>
      <c r="I4609" s="10">
        <f t="shared" si="508"/>
        <v>0.99576053442959922</v>
      </c>
      <c r="J4609" s="10">
        <f t="shared" si="509"/>
        <v>0.99576053442959922</v>
      </c>
    </row>
    <row r="4610" spans="1:10" x14ac:dyDescent="0.3">
      <c r="A4610" s="6">
        <v>45119</v>
      </c>
      <c r="B4610" s="7">
        <v>77.84</v>
      </c>
      <c r="C4610" s="7">
        <v>77.510000000000005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0.99576053442959922</v>
      </c>
      <c r="H4610" s="5">
        <f t="shared" si="507"/>
        <v>0.99576053442959922</v>
      </c>
      <c r="I4610" s="10">
        <f t="shared" si="508"/>
        <v>0.99576053442959922</v>
      </c>
      <c r="J4610" s="10">
        <f t="shared" si="509"/>
        <v>0.99576053442959922</v>
      </c>
    </row>
    <row r="4611" spans="1:10" x14ac:dyDescent="0.3">
      <c r="A4611" s="6">
        <v>45119.041666666664</v>
      </c>
      <c r="B4611" s="7">
        <v>76.430000000000007</v>
      </c>
      <c r="C4611" s="7">
        <v>76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0.99437393693575815</v>
      </c>
      <c r="H4611" s="5">
        <f t="shared" ref="H4611:H4674" si="514">MIN(MAX(G4611,$L$12),$M$12)</f>
        <v>0.99437393693575815</v>
      </c>
      <c r="I4611" s="10">
        <f t="shared" ref="I4611:I4674" si="515">MIN(MAX(H4611,$L$10),$M$10)</f>
        <v>0.99437393693575815</v>
      </c>
      <c r="J4611" s="10">
        <f t="shared" ref="J4611:J4674" si="516">MIN(MAX(I4611,$L$8),$M$8)</f>
        <v>0.99437393693575815</v>
      </c>
    </row>
    <row r="4612" spans="1:10" x14ac:dyDescent="0.3">
      <c r="A4612" s="6">
        <v>45119.083333333336</v>
      </c>
      <c r="B4612" s="7">
        <v>64.03</v>
      </c>
      <c r="C4612" s="7">
        <v>63.67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0.99437763548336722</v>
      </c>
      <c r="H4612" s="5">
        <f t="shared" si="514"/>
        <v>0.99437763548336722</v>
      </c>
      <c r="I4612" s="10">
        <f t="shared" si="515"/>
        <v>0.99437763548336722</v>
      </c>
      <c r="J4612" s="10">
        <f t="shared" si="516"/>
        <v>0.99437763548336722</v>
      </c>
    </row>
    <row r="4613" spans="1:10" x14ac:dyDescent="0.3">
      <c r="A4613" s="6">
        <v>45119.125</v>
      </c>
      <c r="B4613" s="7">
        <v>60.55</v>
      </c>
      <c r="C4613" s="7">
        <v>60.21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0.99438480594549961</v>
      </c>
      <c r="H4613" s="5">
        <f t="shared" si="514"/>
        <v>0.99438480594549961</v>
      </c>
      <c r="I4613" s="10">
        <f t="shared" si="515"/>
        <v>0.99438480594549961</v>
      </c>
      <c r="J4613" s="10">
        <f t="shared" si="516"/>
        <v>0.99438480594549961</v>
      </c>
    </row>
    <row r="4614" spans="1:10" x14ac:dyDescent="0.3">
      <c r="A4614" s="6">
        <v>45119.166666666664</v>
      </c>
      <c r="B4614" s="7">
        <v>66.06</v>
      </c>
      <c r="C4614" s="7">
        <v>65.69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0.99439903118377226</v>
      </c>
      <c r="H4614" s="5">
        <f t="shared" si="514"/>
        <v>0.99439903118377226</v>
      </c>
      <c r="I4614" s="10">
        <f t="shared" si="515"/>
        <v>0.99439903118377226</v>
      </c>
      <c r="J4614" s="10">
        <f t="shared" si="516"/>
        <v>0.99439903118377226</v>
      </c>
    </row>
    <row r="4615" spans="1:10" x14ac:dyDescent="0.3">
      <c r="A4615" s="6">
        <v>45119.208333333336</v>
      </c>
      <c r="B4615" s="7">
        <v>68.010000000000005</v>
      </c>
      <c r="C4615" s="7">
        <v>67.62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0.9942655491839435</v>
      </c>
      <c r="H4615" s="5">
        <f t="shared" si="514"/>
        <v>0.9942655491839435</v>
      </c>
      <c r="I4615" s="10">
        <f t="shared" si="515"/>
        <v>0.9942655491839435</v>
      </c>
      <c r="J4615" s="10">
        <f t="shared" si="516"/>
        <v>0.9942655491839435</v>
      </c>
    </row>
    <row r="4616" spans="1:10" x14ac:dyDescent="0.3">
      <c r="A4616" s="6">
        <v>45119.25</v>
      </c>
      <c r="B4616" s="7">
        <v>73.47</v>
      </c>
      <c r="C4616" s="7">
        <v>73.05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0.99428338097182523</v>
      </c>
      <c r="H4616" s="5">
        <f t="shared" si="514"/>
        <v>0.99428338097182523</v>
      </c>
      <c r="I4616" s="10">
        <f t="shared" si="515"/>
        <v>0.99428338097182523</v>
      </c>
      <c r="J4616" s="10">
        <f t="shared" si="516"/>
        <v>0.99428338097182523</v>
      </c>
    </row>
    <row r="4617" spans="1:10" x14ac:dyDescent="0.3">
      <c r="A4617" s="6">
        <v>45119.291666666664</v>
      </c>
      <c r="B4617" s="7">
        <v>74.64</v>
      </c>
      <c r="C4617" s="7">
        <v>74.22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0.99437299035369775</v>
      </c>
      <c r="H4617" s="5">
        <f t="shared" si="514"/>
        <v>0.99437299035369775</v>
      </c>
      <c r="I4617" s="10">
        <f t="shared" si="515"/>
        <v>0.99437299035369775</v>
      </c>
      <c r="J4617" s="10">
        <f t="shared" si="516"/>
        <v>0.99437299035369775</v>
      </c>
    </row>
    <row r="4618" spans="1:10" x14ac:dyDescent="0.3">
      <c r="A4618" s="6">
        <v>45119.333333333336</v>
      </c>
      <c r="B4618" s="7">
        <v>76.400000000000006</v>
      </c>
      <c r="C4618" s="7">
        <v>75.97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0.99437172774869098</v>
      </c>
      <c r="H4618" s="5">
        <f t="shared" si="514"/>
        <v>0.99437172774869098</v>
      </c>
      <c r="I4618" s="10">
        <f t="shared" si="515"/>
        <v>0.99437172774869098</v>
      </c>
      <c r="J4618" s="10">
        <f t="shared" si="516"/>
        <v>0.99437172774869098</v>
      </c>
    </row>
    <row r="4619" spans="1:10" x14ac:dyDescent="0.3">
      <c r="A4619" s="6">
        <v>45119.375</v>
      </c>
      <c r="B4619" s="7">
        <v>49.97</v>
      </c>
      <c r="C4619" s="7">
        <v>50.79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1.0164098459075446</v>
      </c>
      <c r="H4619" s="5">
        <f t="shared" si="514"/>
        <v>1.0164098459075446</v>
      </c>
      <c r="I4619" s="10">
        <f t="shared" si="515"/>
        <v>1.0154220215352554</v>
      </c>
      <c r="J4619" s="10">
        <f t="shared" si="516"/>
        <v>1.0077110107676277</v>
      </c>
    </row>
    <row r="4620" spans="1:10" x14ac:dyDescent="0.3">
      <c r="A4620" s="6">
        <v>45119.416666666664</v>
      </c>
      <c r="B4620" s="7">
        <v>4.21</v>
      </c>
      <c r="C4620" s="7">
        <v>4.28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1.0166270783847982</v>
      </c>
      <c r="H4620" s="5">
        <f t="shared" si="514"/>
        <v>1.0166270783847982</v>
      </c>
      <c r="I4620" s="10">
        <f t="shared" si="515"/>
        <v>1.0154220215352554</v>
      </c>
      <c r="J4620" s="10">
        <f t="shared" si="516"/>
        <v>1.0077110107676277</v>
      </c>
    </row>
    <row r="4621" spans="1:10" x14ac:dyDescent="0.3">
      <c r="A4621" s="6">
        <v>45119.458333333336</v>
      </c>
      <c r="B4621" s="7">
        <v>53.16</v>
      </c>
      <c r="C4621" s="7">
        <v>54.03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1.0163656884875847</v>
      </c>
      <c r="H4621" s="5">
        <f t="shared" si="514"/>
        <v>1.0163656884875847</v>
      </c>
      <c r="I4621" s="10">
        <f t="shared" si="515"/>
        <v>1.0154220215352554</v>
      </c>
      <c r="J4621" s="10">
        <f t="shared" si="516"/>
        <v>1.0077110107676277</v>
      </c>
    </row>
    <row r="4622" spans="1:10" x14ac:dyDescent="0.3">
      <c r="A4622" s="6">
        <v>45119.5</v>
      </c>
      <c r="B4622" s="7">
        <v>16.829999999999998</v>
      </c>
      <c r="C4622" s="7">
        <v>17.11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1.0166369578134284</v>
      </c>
      <c r="H4622" s="5">
        <f t="shared" si="514"/>
        <v>1.0166369578134284</v>
      </c>
      <c r="I4622" s="10">
        <f t="shared" si="515"/>
        <v>1.0154220215352554</v>
      </c>
      <c r="J4622" s="10">
        <f t="shared" si="516"/>
        <v>1.0077110107676277</v>
      </c>
    </row>
    <row r="4623" spans="1:10" x14ac:dyDescent="0.3">
      <c r="A4623" s="6">
        <v>45119.541666666664</v>
      </c>
      <c r="B4623" s="7">
        <v>0</v>
      </c>
      <c r="C4623" s="7">
        <v>0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1</v>
      </c>
      <c r="H4623" s="5">
        <f t="shared" si="514"/>
        <v>1</v>
      </c>
      <c r="I4623" s="10">
        <f t="shared" si="515"/>
        <v>1</v>
      </c>
      <c r="J4623" s="10">
        <f t="shared" si="516"/>
        <v>1</v>
      </c>
    </row>
    <row r="4624" spans="1:10" x14ac:dyDescent="0.3">
      <c r="A4624" s="6">
        <v>45119.583333333336</v>
      </c>
      <c r="B4624" s="7">
        <v>0</v>
      </c>
      <c r="C4624" s="7">
        <v>0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1</v>
      </c>
      <c r="H4624" s="5">
        <f t="shared" si="514"/>
        <v>1</v>
      </c>
      <c r="I4624" s="10">
        <f t="shared" si="515"/>
        <v>1</v>
      </c>
      <c r="J4624" s="10">
        <f t="shared" si="516"/>
        <v>1</v>
      </c>
    </row>
    <row r="4625" spans="1:10" x14ac:dyDescent="0.3">
      <c r="A4625" s="6">
        <v>45119.625</v>
      </c>
      <c r="B4625" s="7">
        <v>0</v>
      </c>
      <c r="C4625" s="7">
        <v>0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1</v>
      </c>
      <c r="H4625" s="5">
        <f t="shared" si="514"/>
        <v>1</v>
      </c>
      <c r="I4625" s="10">
        <f t="shared" si="515"/>
        <v>1</v>
      </c>
      <c r="J4625" s="10">
        <f t="shared" si="516"/>
        <v>1</v>
      </c>
    </row>
    <row r="4626" spans="1:10" x14ac:dyDescent="0.3">
      <c r="A4626" s="6">
        <v>45119.666666666664</v>
      </c>
      <c r="B4626" s="7">
        <v>0</v>
      </c>
      <c r="C4626" s="7">
        <v>0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1</v>
      </c>
      <c r="H4626" s="5">
        <f t="shared" si="514"/>
        <v>1</v>
      </c>
      <c r="I4626" s="10">
        <f t="shared" si="515"/>
        <v>1</v>
      </c>
      <c r="J4626" s="10">
        <f t="shared" si="516"/>
        <v>1</v>
      </c>
    </row>
    <row r="4627" spans="1:10" x14ac:dyDescent="0.3">
      <c r="A4627" s="6">
        <v>45119.708333333336</v>
      </c>
      <c r="B4627" s="7">
        <v>6.29</v>
      </c>
      <c r="C4627" s="7">
        <v>6.39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1.0158982511923689</v>
      </c>
      <c r="H4627" s="5">
        <f t="shared" si="514"/>
        <v>1.0158982511923689</v>
      </c>
      <c r="I4627" s="10">
        <f t="shared" si="515"/>
        <v>1.0154220215352554</v>
      </c>
      <c r="J4627" s="10">
        <f t="shared" si="516"/>
        <v>1.0077110107676277</v>
      </c>
    </row>
    <row r="4628" spans="1:10" x14ac:dyDescent="0.3">
      <c r="A4628" s="6">
        <v>45119.75</v>
      </c>
      <c r="B4628" s="7">
        <v>69.209999999999994</v>
      </c>
      <c r="C4628" s="7">
        <v>70.34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1.0163271203583299</v>
      </c>
      <c r="H4628" s="5">
        <f t="shared" si="514"/>
        <v>1.0163271203583299</v>
      </c>
      <c r="I4628" s="10">
        <f t="shared" si="515"/>
        <v>1.0154220215352554</v>
      </c>
      <c r="J4628" s="10">
        <f t="shared" si="516"/>
        <v>1.0077110107676277</v>
      </c>
    </row>
    <row r="4629" spans="1:10" x14ac:dyDescent="0.3">
      <c r="A4629" s="6">
        <v>45119.791666666664</v>
      </c>
      <c r="B4629" s="7">
        <v>89.99</v>
      </c>
      <c r="C4629" s="7">
        <v>88.64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0.98499833314812768</v>
      </c>
      <c r="H4629" s="5">
        <f t="shared" si="514"/>
        <v>0.98499833314812768</v>
      </c>
      <c r="I4629" s="10">
        <f t="shared" si="515"/>
        <v>0.98499833314812768</v>
      </c>
      <c r="J4629" s="10">
        <f t="shared" si="516"/>
        <v>0.98499833314812768</v>
      </c>
    </row>
    <row r="4630" spans="1:10" x14ac:dyDescent="0.3">
      <c r="A4630" s="6">
        <v>45119.833333333336</v>
      </c>
      <c r="B4630" s="7">
        <v>79.53</v>
      </c>
      <c r="C4630" s="7">
        <v>78.34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0.98503709292091035</v>
      </c>
      <c r="H4630" s="5">
        <f t="shared" si="514"/>
        <v>0.98503709292091035</v>
      </c>
      <c r="I4630" s="10">
        <f t="shared" si="515"/>
        <v>0.98503709292091035</v>
      </c>
      <c r="J4630" s="10">
        <f t="shared" si="516"/>
        <v>0.98503709292091035</v>
      </c>
    </row>
    <row r="4631" spans="1:10" x14ac:dyDescent="0.3">
      <c r="A4631" s="6">
        <v>45119.875</v>
      </c>
      <c r="B4631" s="7">
        <v>78.75</v>
      </c>
      <c r="C4631" s="7">
        <v>77.569999999999993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0.9850158730158729</v>
      </c>
      <c r="H4631" s="5">
        <f t="shared" si="514"/>
        <v>0.9850158730158729</v>
      </c>
      <c r="I4631" s="10">
        <f t="shared" si="515"/>
        <v>0.9850158730158729</v>
      </c>
      <c r="J4631" s="10">
        <f t="shared" si="516"/>
        <v>0.9850158730158729</v>
      </c>
    </row>
    <row r="4632" spans="1:10" x14ac:dyDescent="0.3">
      <c r="A4632" s="6">
        <v>45119.916666666664</v>
      </c>
      <c r="B4632" s="7">
        <v>78.75</v>
      </c>
      <c r="C4632" s="7">
        <v>77.569999999999993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0.9850158730158729</v>
      </c>
      <c r="H4632" s="5">
        <f t="shared" si="514"/>
        <v>0.9850158730158729</v>
      </c>
      <c r="I4632" s="10">
        <f t="shared" si="515"/>
        <v>0.9850158730158729</v>
      </c>
      <c r="J4632" s="10">
        <f t="shared" si="516"/>
        <v>0.9850158730158729</v>
      </c>
    </row>
    <row r="4633" spans="1:10" x14ac:dyDescent="0.3">
      <c r="A4633" s="6">
        <v>45119.958333333336</v>
      </c>
      <c r="B4633" s="7">
        <v>78.760000000000005</v>
      </c>
      <c r="C4633" s="7">
        <v>77.58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0.98501777552056868</v>
      </c>
      <c r="H4633" s="5">
        <f t="shared" si="514"/>
        <v>0.98501777552056868</v>
      </c>
      <c r="I4633" s="10">
        <f t="shared" si="515"/>
        <v>0.98501777552056868</v>
      </c>
      <c r="J4633" s="10">
        <f t="shared" si="516"/>
        <v>0.98501777552056868</v>
      </c>
    </row>
    <row r="4634" spans="1:10" x14ac:dyDescent="0.3">
      <c r="A4634" s="6">
        <v>45120</v>
      </c>
      <c r="B4634" s="7">
        <v>78.92</v>
      </c>
      <c r="C4634" s="7">
        <v>77.739999999999995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0.98504815002534207</v>
      </c>
      <c r="H4634" s="5">
        <f t="shared" si="514"/>
        <v>0.98504815002534207</v>
      </c>
      <c r="I4634" s="10">
        <f t="shared" si="515"/>
        <v>0.98504815002534207</v>
      </c>
      <c r="J4634" s="10">
        <f t="shared" si="516"/>
        <v>0.98504815002534207</v>
      </c>
    </row>
    <row r="4635" spans="1:10" x14ac:dyDescent="0.3">
      <c r="A4635" s="6">
        <v>45120.041666666664</v>
      </c>
      <c r="B4635" s="7">
        <v>74.97</v>
      </c>
      <c r="C4635" s="7">
        <v>73.52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0.98065893023876216</v>
      </c>
      <c r="H4635" s="5">
        <f t="shared" si="514"/>
        <v>0.98065893023876216</v>
      </c>
      <c r="I4635" s="10">
        <f t="shared" si="515"/>
        <v>0.98065893023876216</v>
      </c>
      <c r="J4635" s="10">
        <f t="shared" si="516"/>
        <v>0.98065893023876216</v>
      </c>
    </row>
    <row r="4636" spans="1:10" x14ac:dyDescent="0.3">
      <c r="A4636" s="6">
        <v>45120.083333333336</v>
      </c>
      <c r="B4636" s="7">
        <v>76.790000000000006</v>
      </c>
      <c r="C4636" s="7">
        <v>75.319999999999993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0.98085688240656321</v>
      </c>
      <c r="H4636" s="5">
        <f t="shared" si="514"/>
        <v>0.98085688240656321</v>
      </c>
      <c r="I4636" s="10">
        <f t="shared" si="515"/>
        <v>0.98085688240656321</v>
      </c>
      <c r="J4636" s="10">
        <f t="shared" si="516"/>
        <v>0.98085688240656321</v>
      </c>
    </row>
    <row r="4637" spans="1:10" x14ac:dyDescent="0.3">
      <c r="A4637" s="6">
        <v>45120.125</v>
      </c>
      <c r="B4637" s="7">
        <v>73.680000000000007</v>
      </c>
      <c r="C4637" s="7">
        <v>72.260000000000005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0.98072747014115091</v>
      </c>
      <c r="H4637" s="5">
        <f t="shared" si="514"/>
        <v>0.98072747014115091</v>
      </c>
      <c r="I4637" s="10">
        <f t="shared" si="515"/>
        <v>0.98072747014115091</v>
      </c>
      <c r="J4637" s="10">
        <f t="shared" si="516"/>
        <v>0.98072747014115091</v>
      </c>
    </row>
    <row r="4638" spans="1:10" x14ac:dyDescent="0.3">
      <c r="A4638" s="6">
        <v>45120.166666666664</v>
      </c>
      <c r="B4638" s="7">
        <v>66.459999999999994</v>
      </c>
      <c r="C4638" s="7">
        <v>65.180000000000007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0.98074029491423431</v>
      </c>
      <c r="H4638" s="5">
        <f t="shared" si="514"/>
        <v>0.98074029491423431</v>
      </c>
      <c r="I4638" s="10">
        <f t="shared" si="515"/>
        <v>0.98074029491423431</v>
      </c>
      <c r="J4638" s="10">
        <f t="shared" si="516"/>
        <v>0.98074029491423431</v>
      </c>
    </row>
    <row r="4639" spans="1:10" x14ac:dyDescent="0.3">
      <c r="A4639" s="6">
        <v>45120.208333333336</v>
      </c>
      <c r="B4639" s="7">
        <v>76.7</v>
      </c>
      <c r="C4639" s="7">
        <v>75.23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0.98083441981747066</v>
      </c>
      <c r="H4639" s="5">
        <f t="shared" si="514"/>
        <v>0.98083441981747066</v>
      </c>
      <c r="I4639" s="10">
        <f t="shared" si="515"/>
        <v>0.98083441981747066</v>
      </c>
      <c r="J4639" s="10">
        <f t="shared" si="516"/>
        <v>0.98083441981747066</v>
      </c>
    </row>
    <row r="4640" spans="1:10" x14ac:dyDescent="0.3">
      <c r="A4640" s="6">
        <v>45120.25</v>
      </c>
      <c r="B4640" s="7">
        <v>76.7</v>
      </c>
      <c r="C4640" s="7">
        <v>75.23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0.98083441981747066</v>
      </c>
      <c r="H4640" s="5">
        <f t="shared" si="514"/>
        <v>0.98083441981747066</v>
      </c>
      <c r="I4640" s="10">
        <f t="shared" si="515"/>
        <v>0.98083441981747066</v>
      </c>
      <c r="J4640" s="10">
        <f t="shared" si="516"/>
        <v>0.98083441981747066</v>
      </c>
    </row>
    <row r="4641" spans="1:10" x14ac:dyDescent="0.3">
      <c r="A4641" s="6">
        <v>45120.291666666664</v>
      </c>
      <c r="B4641" s="7">
        <v>76.819999999999993</v>
      </c>
      <c r="C4641" s="7">
        <v>75.349999999999994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0.9808643582400417</v>
      </c>
      <c r="H4641" s="5">
        <f t="shared" si="514"/>
        <v>0.9808643582400417</v>
      </c>
      <c r="I4641" s="10">
        <f t="shared" si="515"/>
        <v>0.9808643582400417</v>
      </c>
      <c r="J4641" s="10">
        <f t="shared" si="516"/>
        <v>0.9808643582400417</v>
      </c>
    </row>
    <row r="4642" spans="1:10" x14ac:dyDescent="0.3">
      <c r="A4642" s="6">
        <v>45120.333333333336</v>
      </c>
      <c r="B4642" s="7">
        <v>78.78</v>
      </c>
      <c r="C4642" s="7">
        <v>77.260000000000005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0.9807057628839807</v>
      </c>
      <c r="H4642" s="5">
        <f t="shared" si="514"/>
        <v>0.9807057628839807</v>
      </c>
      <c r="I4642" s="10">
        <f t="shared" si="515"/>
        <v>0.9807057628839807</v>
      </c>
      <c r="J4642" s="10">
        <f t="shared" si="516"/>
        <v>0.9807057628839807</v>
      </c>
    </row>
    <row r="4643" spans="1:10" x14ac:dyDescent="0.3">
      <c r="A4643" s="6">
        <v>45120.375</v>
      </c>
      <c r="B4643" s="7">
        <v>35.880000000000003</v>
      </c>
      <c r="C4643" s="7">
        <v>36.32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1.0122630992196209</v>
      </c>
      <c r="H4643" s="5">
        <f t="shared" si="514"/>
        <v>1.0122630992196209</v>
      </c>
      <c r="I4643" s="10">
        <f t="shared" si="515"/>
        <v>1.0122630992196209</v>
      </c>
      <c r="J4643" s="10">
        <f t="shared" si="516"/>
        <v>1.0077110107676277</v>
      </c>
    </row>
    <row r="4644" spans="1:10" x14ac:dyDescent="0.3">
      <c r="A4644" s="6">
        <v>45120.416666666664</v>
      </c>
      <c r="B4644" s="7">
        <v>0</v>
      </c>
      <c r="C4644" s="7">
        <v>0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10">
        <f t="shared" si="515"/>
        <v>1</v>
      </c>
      <c r="J4644" s="10">
        <f t="shared" si="516"/>
        <v>1</v>
      </c>
    </row>
    <row r="4645" spans="1:10" x14ac:dyDescent="0.3">
      <c r="A4645" s="6">
        <v>45120.458333333336</v>
      </c>
      <c r="B4645" s="7">
        <v>0</v>
      </c>
      <c r="C4645" s="7">
        <v>0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10">
        <f t="shared" si="515"/>
        <v>1</v>
      </c>
      <c r="J4645" s="10">
        <f t="shared" si="516"/>
        <v>1</v>
      </c>
    </row>
    <row r="4646" spans="1:10" x14ac:dyDescent="0.3">
      <c r="A4646" s="6">
        <v>45120.5</v>
      </c>
      <c r="B4646" s="7">
        <v>0</v>
      </c>
      <c r="C4646" s="7">
        <v>0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10">
        <f t="shared" si="515"/>
        <v>1</v>
      </c>
      <c r="J4646" s="10">
        <f t="shared" si="516"/>
        <v>1</v>
      </c>
    </row>
    <row r="4647" spans="1:10" x14ac:dyDescent="0.3">
      <c r="A4647" s="6">
        <v>45120.541666666664</v>
      </c>
      <c r="B4647" s="7">
        <v>0</v>
      </c>
      <c r="C4647" s="7">
        <v>0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10">
        <f t="shared" si="515"/>
        <v>1</v>
      </c>
      <c r="J4647" s="10">
        <f t="shared" si="516"/>
        <v>1</v>
      </c>
    </row>
    <row r="4648" spans="1:10" x14ac:dyDescent="0.3">
      <c r="A4648" s="6">
        <v>45120.583333333336</v>
      </c>
      <c r="B4648" s="7">
        <v>0</v>
      </c>
      <c r="C4648" s="7">
        <v>0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10">
        <f t="shared" si="515"/>
        <v>1</v>
      </c>
      <c r="J4648" s="10">
        <f t="shared" si="516"/>
        <v>1</v>
      </c>
    </row>
    <row r="4649" spans="1:10" x14ac:dyDescent="0.3">
      <c r="A4649" s="6">
        <v>45120.625</v>
      </c>
      <c r="B4649" s="7">
        <v>0</v>
      </c>
      <c r="C4649" s="7">
        <v>0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10">
        <f t="shared" si="515"/>
        <v>1</v>
      </c>
      <c r="J4649" s="10">
        <f t="shared" si="516"/>
        <v>1</v>
      </c>
    </row>
    <row r="4650" spans="1:10" x14ac:dyDescent="0.3">
      <c r="A4650" s="6">
        <v>45120.666666666664</v>
      </c>
      <c r="B4650" s="7">
        <v>0</v>
      </c>
      <c r="C4650" s="7">
        <v>0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10">
        <f t="shared" si="515"/>
        <v>1</v>
      </c>
      <c r="J4650" s="10">
        <f t="shared" si="516"/>
        <v>1</v>
      </c>
    </row>
    <row r="4651" spans="1:10" x14ac:dyDescent="0.3">
      <c r="A4651" s="6">
        <v>45120.708333333336</v>
      </c>
      <c r="B4651" s="7">
        <v>6.84</v>
      </c>
      <c r="C4651" s="7">
        <v>6.93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1.013157894736842</v>
      </c>
      <c r="H4651" s="5">
        <f t="shared" si="514"/>
        <v>1.013157894736842</v>
      </c>
      <c r="I4651" s="10">
        <f t="shared" si="515"/>
        <v>1.013157894736842</v>
      </c>
      <c r="J4651" s="10">
        <f t="shared" si="516"/>
        <v>1.0077110107676277</v>
      </c>
    </row>
    <row r="4652" spans="1:10" x14ac:dyDescent="0.3">
      <c r="A4652" s="6">
        <v>45120.75</v>
      </c>
      <c r="B4652" s="7">
        <v>71.099999999999994</v>
      </c>
      <c r="C4652" s="7">
        <v>71.97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1.0122362869198314</v>
      </c>
      <c r="H4652" s="5">
        <f t="shared" si="514"/>
        <v>1.0122362869198314</v>
      </c>
      <c r="I4652" s="10">
        <f t="shared" si="515"/>
        <v>1.0122362869198314</v>
      </c>
      <c r="J4652" s="10">
        <f t="shared" si="516"/>
        <v>1.0077110107676277</v>
      </c>
    </row>
    <row r="4653" spans="1:10" x14ac:dyDescent="0.3">
      <c r="A4653" s="6">
        <v>45120.791666666664</v>
      </c>
      <c r="B4653" s="7">
        <v>79.34</v>
      </c>
      <c r="C4653" s="7">
        <v>78.06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0.98386690194101334</v>
      </c>
      <c r="H4653" s="5">
        <f t="shared" si="514"/>
        <v>0.98386690194101334</v>
      </c>
      <c r="I4653" s="10">
        <f t="shared" si="515"/>
        <v>0.98386690194101334</v>
      </c>
      <c r="J4653" s="10">
        <f t="shared" si="516"/>
        <v>0.98386690194101334</v>
      </c>
    </row>
    <row r="4654" spans="1:10" x14ac:dyDescent="0.3">
      <c r="A4654" s="6">
        <v>45120.833333333336</v>
      </c>
      <c r="B4654" s="7">
        <v>79.34</v>
      </c>
      <c r="C4654" s="7">
        <v>78.06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0.98386690194101334</v>
      </c>
      <c r="H4654" s="5">
        <f t="shared" si="514"/>
        <v>0.98386690194101334</v>
      </c>
      <c r="I4654" s="10">
        <f t="shared" si="515"/>
        <v>0.98386690194101334</v>
      </c>
      <c r="J4654" s="10">
        <f t="shared" si="516"/>
        <v>0.98386690194101334</v>
      </c>
    </row>
    <row r="4655" spans="1:10" x14ac:dyDescent="0.3">
      <c r="A4655" s="6">
        <v>45120.875</v>
      </c>
      <c r="B4655" s="7">
        <v>79.34</v>
      </c>
      <c r="C4655" s="7">
        <v>78.06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0.98386690194101334</v>
      </c>
      <c r="H4655" s="5">
        <f t="shared" si="514"/>
        <v>0.98386690194101334</v>
      </c>
      <c r="I4655" s="10">
        <f t="shared" si="515"/>
        <v>0.98386690194101334</v>
      </c>
      <c r="J4655" s="10">
        <f t="shared" si="516"/>
        <v>0.98386690194101334</v>
      </c>
    </row>
    <row r="4656" spans="1:10" x14ac:dyDescent="0.3">
      <c r="A4656" s="6">
        <v>45120.916666666664</v>
      </c>
      <c r="B4656" s="7">
        <v>79.34</v>
      </c>
      <c r="C4656" s="7">
        <v>78.06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0.98386690194101334</v>
      </c>
      <c r="H4656" s="5">
        <f t="shared" si="514"/>
        <v>0.98386690194101334</v>
      </c>
      <c r="I4656" s="10">
        <f t="shared" si="515"/>
        <v>0.98386690194101334</v>
      </c>
      <c r="J4656" s="10">
        <f t="shared" si="516"/>
        <v>0.98386690194101334</v>
      </c>
    </row>
    <row r="4657" spans="1:10" x14ac:dyDescent="0.3">
      <c r="A4657" s="6">
        <v>45120.958333333336</v>
      </c>
      <c r="B4657" s="7">
        <v>79.34</v>
      </c>
      <c r="C4657" s="7">
        <v>78.06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0.98386690194101334</v>
      </c>
      <c r="H4657" s="5">
        <f t="shared" si="514"/>
        <v>0.98386690194101334</v>
      </c>
      <c r="I4657" s="10">
        <f t="shared" si="515"/>
        <v>0.98386690194101334</v>
      </c>
      <c r="J4657" s="10">
        <f t="shared" si="516"/>
        <v>0.98386690194101334</v>
      </c>
    </row>
    <row r="4658" spans="1:10" x14ac:dyDescent="0.3">
      <c r="A4658" s="6">
        <v>45121</v>
      </c>
      <c r="B4658" s="7">
        <v>78.430000000000007</v>
      </c>
      <c r="C4658" s="7">
        <v>77.16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0.98380721662629078</v>
      </c>
      <c r="H4658" s="5">
        <f t="shared" si="514"/>
        <v>0.98380721662629078</v>
      </c>
      <c r="I4658" s="10">
        <f t="shared" si="515"/>
        <v>0.98380721662629078</v>
      </c>
      <c r="J4658" s="10">
        <f t="shared" si="516"/>
        <v>0.98380721662629078</v>
      </c>
    </row>
    <row r="4659" spans="1:10" x14ac:dyDescent="0.3">
      <c r="A4659" s="6">
        <v>45121.041666666664</v>
      </c>
      <c r="B4659" s="7">
        <v>74.599999999999994</v>
      </c>
      <c r="C4659" s="7">
        <v>73.39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0.98378016085790898</v>
      </c>
      <c r="H4659" s="5">
        <f t="shared" si="514"/>
        <v>0.98378016085790898</v>
      </c>
      <c r="I4659" s="10">
        <f t="shared" si="515"/>
        <v>0.98378016085790898</v>
      </c>
      <c r="J4659" s="10">
        <f t="shared" si="516"/>
        <v>0.98378016085790898</v>
      </c>
    </row>
    <row r="4660" spans="1:10" x14ac:dyDescent="0.3">
      <c r="A4660" s="6">
        <v>45121.083333333336</v>
      </c>
      <c r="B4660" s="7">
        <v>70.7</v>
      </c>
      <c r="C4660" s="7">
        <v>69.55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0.98373408769448367</v>
      </c>
      <c r="H4660" s="5">
        <f t="shared" si="514"/>
        <v>0.98373408769448367</v>
      </c>
      <c r="I4660" s="10">
        <f t="shared" si="515"/>
        <v>0.98373408769448367</v>
      </c>
      <c r="J4660" s="10">
        <f t="shared" si="516"/>
        <v>0.98373408769448367</v>
      </c>
    </row>
    <row r="4661" spans="1:10" x14ac:dyDescent="0.3">
      <c r="A4661" s="6">
        <v>45121.125</v>
      </c>
      <c r="B4661" s="7">
        <v>66.790000000000006</v>
      </c>
      <c r="C4661" s="7">
        <v>65.7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0.98368019164545584</v>
      </c>
      <c r="H4661" s="5">
        <f t="shared" si="514"/>
        <v>0.98368019164545584</v>
      </c>
      <c r="I4661" s="10">
        <f t="shared" si="515"/>
        <v>0.98368019164545584</v>
      </c>
      <c r="J4661" s="10">
        <f t="shared" si="516"/>
        <v>0.98368019164545584</v>
      </c>
    </row>
    <row r="4662" spans="1:10" x14ac:dyDescent="0.3">
      <c r="A4662" s="6">
        <v>45121.166666666664</v>
      </c>
      <c r="B4662" s="7">
        <v>66.790000000000006</v>
      </c>
      <c r="C4662" s="7">
        <v>65.7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0.98368019164545584</v>
      </c>
      <c r="H4662" s="5">
        <f t="shared" si="514"/>
        <v>0.98368019164545584</v>
      </c>
      <c r="I4662" s="10">
        <f t="shared" si="515"/>
        <v>0.98368019164545584</v>
      </c>
      <c r="J4662" s="10">
        <f t="shared" si="516"/>
        <v>0.98368019164545584</v>
      </c>
    </row>
    <row r="4663" spans="1:10" x14ac:dyDescent="0.3">
      <c r="A4663" s="6">
        <v>45121.208333333336</v>
      </c>
      <c r="B4663" s="7">
        <v>68.739999999999995</v>
      </c>
      <c r="C4663" s="7">
        <v>67.62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0.98370672097759693</v>
      </c>
      <c r="H4663" s="5">
        <f t="shared" si="514"/>
        <v>0.98370672097759693</v>
      </c>
      <c r="I4663" s="10">
        <f t="shared" si="515"/>
        <v>0.98370672097759693</v>
      </c>
      <c r="J4663" s="10">
        <f t="shared" si="516"/>
        <v>0.98370672097759693</v>
      </c>
    </row>
    <row r="4664" spans="1:10" x14ac:dyDescent="0.3">
      <c r="A4664" s="6">
        <v>45121.25</v>
      </c>
      <c r="B4664" s="7">
        <v>74.59</v>
      </c>
      <c r="C4664" s="7">
        <v>73.38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0.9837779863252446</v>
      </c>
      <c r="H4664" s="5">
        <f t="shared" si="514"/>
        <v>0.9837779863252446</v>
      </c>
      <c r="I4664" s="10">
        <f t="shared" si="515"/>
        <v>0.9837779863252446</v>
      </c>
      <c r="J4664" s="10">
        <f t="shared" si="516"/>
        <v>0.9837779863252446</v>
      </c>
    </row>
    <row r="4665" spans="1:10" x14ac:dyDescent="0.3">
      <c r="A4665" s="6">
        <v>45121.291666666664</v>
      </c>
      <c r="B4665" s="7">
        <v>74.59</v>
      </c>
      <c r="C4665" s="7">
        <v>73.38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0.9837779863252446</v>
      </c>
      <c r="H4665" s="5">
        <f t="shared" si="514"/>
        <v>0.9837779863252446</v>
      </c>
      <c r="I4665" s="10">
        <f t="shared" si="515"/>
        <v>0.9837779863252446</v>
      </c>
      <c r="J4665" s="10">
        <f t="shared" si="516"/>
        <v>0.9837779863252446</v>
      </c>
    </row>
    <row r="4666" spans="1:10" x14ac:dyDescent="0.3">
      <c r="A4666" s="6">
        <v>45121.333333333336</v>
      </c>
      <c r="B4666" s="7">
        <v>72.900000000000006</v>
      </c>
      <c r="C4666" s="7">
        <v>71.72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0.98381344307270224</v>
      </c>
      <c r="H4666" s="5">
        <f t="shared" si="514"/>
        <v>0.98381344307270224</v>
      </c>
      <c r="I4666" s="10">
        <f t="shared" si="515"/>
        <v>0.98381344307270224</v>
      </c>
      <c r="J4666" s="10">
        <f t="shared" si="516"/>
        <v>0.98381344307270224</v>
      </c>
    </row>
    <row r="4667" spans="1:10" x14ac:dyDescent="0.3">
      <c r="A4667" s="6">
        <v>45121.375</v>
      </c>
      <c r="B4667" s="7">
        <v>37.85</v>
      </c>
      <c r="C4667" s="7">
        <v>38.4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1.0145310435931307</v>
      </c>
      <c r="H4667" s="5">
        <f t="shared" si="514"/>
        <v>1.0145310435931307</v>
      </c>
      <c r="I4667" s="10">
        <f t="shared" si="515"/>
        <v>1.0145310435931307</v>
      </c>
      <c r="J4667" s="10">
        <f t="shared" si="516"/>
        <v>1.0077110107676277</v>
      </c>
    </row>
    <row r="4668" spans="1:10" x14ac:dyDescent="0.3">
      <c r="A4668" s="6">
        <v>45121.416666666664</v>
      </c>
      <c r="B4668" s="7">
        <v>36.33</v>
      </c>
      <c r="C4668" s="7">
        <v>36.86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1.0145884943572805</v>
      </c>
      <c r="H4668" s="5">
        <f t="shared" si="514"/>
        <v>1.0145884943572805</v>
      </c>
      <c r="I4668" s="10">
        <f t="shared" si="515"/>
        <v>1.0145884943572805</v>
      </c>
      <c r="J4668" s="10">
        <f t="shared" si="516"/>
        <v>1.0077110107676277</v>
      </c>
    </row>
    <row r="4669" spans="1:10" x14ac:dyDescent="0.3">
      <c r="A4669" s="6">
        <v>45121.458333333336</v>
      </c>
      <c r="B4669" s="7">
        <v>59.42</v>
      </c>
      <c r="C4669" s="7">
        <v>60.3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1.0148098283406259</v>
      </c>
      <c r="H4669" s="5">
        <f t="shared" si="514"/>
        <v>1.0148098283406259</v>
      </c>
      <c r="I4669" s="10">
        <f t="shared" si="515"/>
        <v>1.0148098283406259</v>
      </c>
      <c r="J4669" s="10">
        <f t="shared" si="516"/>
        <v>1.0077110107676277</v>
      </c>
    </row>
    <row r="4670" spans="1:10" x14ac:dyDescent="0.3">
      <c r="A4670" s="6">
        <v>45121.5</v>
      </c>
      <c r="B4670" s="7">
        <v>66.349999999999994</v>
      </c>
      <c r="C4670" s="7">
        <v>67.33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1.0147701582516957</v>
      </c>
      <c r="H4670" s="5">
        <f t="shared" si="514"/>
        <v>1.0147701582516957</v>
      </c>
      <c r="I4670" s="10">
        <f t="shared" si="515"/>
        <v>1.0147701582516957</v>
      </c>
      <c r="J4670" s="10">
        <f t="shared" si="516"/>
        <v>1.0077110107676277</v>
      </c>
    </row>
    <row r="4671" spans="1:10" x14ac:dyDescent="0.3">
      <c r="A4671" s="6">
        <v>45121.541666666664</v>
      </c>
      <c r="B4671" s="7">
        <v>64.319999999999993</v>
      </c>
      <c r="C4671" s="7">
        <v>65.27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1.0147699004975126</v>
      </c>
      <c r="H4671" s="5">
        <f t="shared" si="514"/>
        <v>1.0147699004975126</v>
      </c>
      <c r="I4671" s="10">
        <f t="shared" si="515"/>
        <v>1.0147699004975126</v>
      </c>
      <c r="J4671" s="10">
        <f t="shared" si="516"/>
        <v>1.0077110107676277</v>
      </c>
    </row>
    <row r="4672" spans="1:10" x14ac:dyDescent="0.3">
      <c r="A4672" s="6">
        <v>45121.583333333336</v>
      </c>
      <c r="B4672" s="7">
        <v>59.39</v>
      </c>
      <c r="C4672" s="7">
        <v>60.27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1.014817309311332</v>
      </c>
      <c r="H4672" s="5">
        <f t="shared" si="514"/>
        <v>1.014817309311332</v>
      </c>
      <c r="I4672" s="10">
        <f t="shared" si="515"/>
        <v>1.014817309311332</v>
      </c>
      <c r="J4672" s="10">
        <f t="shared" si="516"/>
        <v>1.0077110107676277</v>
      </c>
    </row>
    <row r="4673" spans="1:10" x14ac:dyDescent="0.3">
      <c r="A4673" s="6">
        <v>45121.625</v>
      </c>
      <c r="B4673" s="7">
        <v>57.64</v>
      </c>
      <c r="C4673" s="7">
        <v>58.49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1.0147467036780013</v>
      </c>
      <c r="H4673" s="5">
        <f t="shared" si="514"/>
        <v>1.0147467036780013</v>
      </c>
      <c r="I4673" s="10">
        <f t="shared" si="515"/>
        <v>1.0147467036780013</v>
      </c>
      <c r="J4673" s="10">
        <f t="shared" si="516"/>
        <v>1.0077110107676277</v>
      </c>
    </row>
    <row r="4674" spans="1:10" x14ac:dyDescent="0.3">
      <c r="A4674" s="6">
        <v>45121.666666666664</v>
      </c>
      <c r="B4674" s="7">
        <v>21.95</v>
      </c>
      <c r="C4674" s="7">
        <v>22.27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1.0145785876993167</v>
      </c>
      <c r="H4674" s="5">
        <f t="shared" si="514"/>
        <v>1.0145785876993167</v>
      </c>
      <c r="I4674" s="10">
        <f t="shared" si="515"/>
        <v>1.0145785876993167</v>
      </c>
      <c r="J4674" s="10">
        <f t="shared" si="516"/>
        <v>1.0077110107676277</v>
      </c>
    </row>
    <row r="4675" spans="1:10" x14ac:dyDescent="0.3">
      <c r="A4675" s="6">
        <v>45121.708333333336</v>
      </c>
      <c r="B4675" s="7">
        <v>50.75</v>
      </c>
      <c r="C4675" s="7">
        <v>51.5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1.0147783251231528</v>
      </c>
      <c r="H4675" s="5">
        <f t="shared" ref="H4675:H4738" si="521">MIN(MAX(G4675,$L$12),$M$12)</f>
        <v>1.0147783251231528</v>
      </c>
      <c r="I4675" s="10">
        <f t="shared" ref="I4675:I4738" si="522">MIN(MAX(H4675,$L$10),$M$10)</f>
        <v>1.0147783251231528</v>
      </c>
      <c r="J4675" s="10">
        <f t="shared" ref="J4675:J4738" si="523">MIN(MAX(I4675,$L$8),$M$8)</f>
        <v>1.0077110107676277</v>
      </c>
    </row>
    <row r="4676" spans="1:10" x14ac:dyDescent="0.3">
      <c r="A4676" s="6">
        <v>45121.75</v>
      </c>
      <c r="B4676" s="7">
        <v>152.11000000000001</v>
      </c>
      <c r="C4676" s="7">
        <v>154.34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1.0146604431003878</v>
      </c>
      <c r="H4676" s="5">
        <f t="shared" si="521"/>
        <v>1.0146604431003878</v>
      </c>
      <c r="I4676" s="10">
        <f t="shared" si="522"/>
        <v>1.0146604431003878</v>
      </c>
      <c r="J4676" s="10">
        <f t="shared" si="523"/>
        <v>1.0077110107676277</v>
      </c>
    </row>
    <row r="4677" spans="1:10" x14ac:dyDescent="0.3">
      <c r="A4677" s="6">
        <v>45121.791666666664</v>
      </c>
      <c r="B4677" s="7">
        <v>112.89</v>
      </c>
      <c r="C4677" s="7">
        <v>111.65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0.98901585614314824</v>
      </c>
      <c r="H4677" s="5">
        <f t="shared" si="521"/>
        <v>0.98901585614314824</v>
      </c>
      <c r="I4677" s="10">
        <f t="shared" si="522"/>
        <v>0.98901585614314824</v>
      </c>
      <c r="J4677" s="10">
        <f t="shared" si="523"/>
        <v>0.98901585614314824</v>
      </c>
    </row>
    <row r="4678" spans="1:10" x14ac:dyDescent="0.3">
      <c r="A4678" s="6">
        <v>45121.833333333336</v>
      </c>
      <c r="B4678" s="7">
        <v>92.64</v>
      </c>
      <c r="C4678" s="7">
        <v>91.62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0.98898963730569955</v>
      </c>
      <c r="H4678" s="5">
        <f t="shared" si="521"/>
        <v>0.98898963730569955</v>
      </c>
      <c r="I4678" s="10">
        <f t="shared" si="522"/>
        <v>0.98898963730569955</v>
      </c>
      <c r="J4678" s="10">
        <f t="shared" si="523"/>
        <v>0.98898963730569955</v>
      </c>
    </row>
    <row r="4679" spans="1:10" x14ac:dyDescent="0.3">
      <c r="A4679" s="6">
        <v>45121.875</v>
      </c>
      <c r="B4679" s="7">
        <v>90.36</v>
      </c>
      <c r="C4679" s="7">
        <v>89.37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0.98904382470119523</v>
      </c>
      <c r="H4679" s="5">
        <f t="shared" si="521"/>
        <v>0.98904382470119523</v>
      </c>
      <c r="I4679" s="10">
        <f t="shared" si="522"/>
        <v>0.98904382470119523</v>
      </c>
      <c r="J4679" s="10">
        <f t="shared" si="523"/>
        <v>0.98904382470119523</v>
      </c>
    </row>
    <row r="4680" spans="1:10" x14ac:dyDescent="0.3">
      <c r="A4680" s="6">
        <v>45121.916666666664</v>
      </c>
      <c r="B4680" s="7">
        <v>86.32</v>
      </c>
      <c r="C4680" s="7">
        <v>85.37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0.98899443929564423</v>
      </c>
      <c r="H4680" s="5">
        <f t="shared" si="521"/>
        <v>0.98899443929564423</v>
      </c>
      <c r="I4680" s="10">
        <f t="shared" si="522"/>
        <v>0.98899443929564423</v>
      </c>
      <c r="J4680" s="10">
        <f t="shared" si="523"/>
        <v>0.98899443929564423</v>
      </c>
    </row>
    <row r="4681" spans="1:10" x14ac:dyDescent="0.3">
      <c r="A4681" s="6">
        <v>45121.958333333336</v>
      </c>
      <c r="B4681" s="7">
        <v>86.32</v>
      </c>
      <c r="C4681" s="7">
        <v>85.37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0.98899443929564423</v>
      </c>
      <c r="H4681" s="5">
        <f t="shared" si="521"/>
        <v>0.98899443929564423</v>
      </c>
      <c r="I4681" s="10">
        <f t="shared" si="522"/>
        <v>0.98899443929564423</v>
      </c>
      <c r="J4681" s="10">
        <f t="shared" si="523"/>
        <v>0.98899443929564423</v>
      </c>
    </row>
    <row r="4682" spans="1:10" x14ac:dyDescent="0.3">
      <c r="A4682" s="6">
        <v>45122</v>
      </c>
      <c r="B4682" s="7">
        <v>104.81</v>
      </c>
      <c r="C4682" s="7">
        <v>103.66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0.9890277645262856</v>
      </c>
      <c r="H4682" s="5">
        <f t="shared" si="521"/>
        <v>0.9890277645262856</v>
      </c>
      <c r="I4682" s="10">
        <f t="shared" si="522"/>
        <v>0.9890277645262856</v>
      </c>
      <c r="J4682" s="10">
        <f t="shared" si="523"/>
        <v>0.9890277645262856</v>
      </c>
    </row>
    <row r="4683" spans="1:10" x14ac:dyDescent="0.3">
      <c r="A4683" s="6">
        <v>45122.041666666664</v>
      </c>
      <c r="B4683" s="7">
        <v>87.01</v>
      </c>
      <c r="C4683" s="7">
        <v>85.77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0.9857487645098264</v>
      </c>
      <c r="H4683" s="5">
        <f t="shared" si="521"/>
        <v>0.9857487645098264</v>
      </c>
      <c r="I4683" s="10">
        <f t="shared" si="522"/>
        <v>0.9857487645098264</v>
      </c>
      <c r="J4683" s="10">
        <f t="shared" si="523"/>
        <v>0.9857487645098264</v>
      </c>
    </row>
    <row r="4684" spans="1:10" x14ac:dyDescent="0.3">
      <c r="A4684" s="6">
        <v>45122.083333333336</v>
      </c>
      <c r="B4684" s="7">
        <v>80.819999999999993</v>
      </c>
      <c r="C4684" s="7">
        <v>79.67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0.98577084879980215</v>
      </c>
      <c r="H4684" s="5">
        <f t="shared" si="521"/>
        <v>0.98577084879980215</v>
      </c>
      <c r="I4684" s="10">
        <f t="shared" si="522"/>
        <v>0.98577084879980215</v>
      </c>
      <c r="J4684" s="10">
        <f t="shared" si="523"/>
        <v>0.98577084879980215</v>
      </c>
    </row>
    <row r="4685" spans="1:10" x14ac:dyDescent="0.3">
      <c r="A4685" s="6">
        <v>45122.125</v>
      </c>
      <c r="B4685" s="7">
        <v>77.34</v>
      </c>
      <c r="C4685" s="7">
        <v>76.239999999999995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0.98577708818205312</v>
      </c>
      <c r="H4685" s="5">
        <f t="shared" si="521"/>
        <v>0.98577708818205312</v>
      </c>
      <c r="I4685" s="10">
        <f t="shared" si="522"/>
        <v>0.98577708818205312</v>
      </c>
      <c r="J4685" s="10">
        <f t="shared" si="523"/>
        <v>0.98577708818205312</v>
      </c>
    </row>
    <row r="4686" spans="1:10" x14ac:dyDescent="0.3">
      <c r="A4686" s="6">
        <v>45122.166666666664</v>
      </c>
      <c r="B4686" s="7">
        <v>77.319999999999993</v>
      </c>
      <c r="C4686" s="7">
        <v>76.22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0.98577340920848433</v>
      </c>
      <c r="H4686" s="5">
        <f t="shared" si="521"/>
        <v>0.98577340920848433</v>
      </c>
      <c r="I4686" s="10">
        <f t="shared" si="522"/>
        <v>0.98577340920848433</v>
      </c>
      <c r="J4686" s="10">
        <f t="shared" si="523"/>
        <v>0.98577340920848433</v>
      </c>
    </row>
    <row r="4687" spans="1:10" x14ac:dyDescent="0.3">
      <c r="A4687" s="6">
        <v>45122.208333333336</v>
      </c>
      <c r="B4687" s="7">
        <v>77.319999999999993</v>
      </c>
      <c r="C4687" s="7">
        <v>76.22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0.98577340920848433</v>
      </c>
      <c r="H4687" s="5">
        <f t="shared" si="521"/>
        <v>0.98577340920848433</v>
      </c>
      <c r="I4687" s="10">
        <f t="shared" si="522"/>
        <v>0.98577340920848433</v>
      </c>
      <c r="J4687" s="10">
        <f t="shared" si="523"/>
        <v>0.98577340920848433</v>
      </c>
    </row>
    <row r="4688" spans="1:10" x14ac:dyDescent="0.3">
      <c r="A4688" s="6">
        <v>45122.25</v>
      </c>
      <c r="B4688" s="7">
        <v>77.319999999999993</v>
      </c>
      <c r="C4688" s="7">
        <v>76.22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0.98577340920848433</v>
      </c>
      <c r="H4688" s="5">
        <f t="shared" si="521"/>
        <v>0.98577340920848433</v>
      </c>
      <c r="I4688" s="10">
        <f t="shared" si="522"/>
        <v>0.98577340920848433</v>
      </c>
      <c r="J4688" s="10">
        <f t="shared" si="523"/>
        <v>0.98577340920848433</v>
      </c>
    </row>
    <row r="4689" spans="1:10" x14ac:dyDescent="0.3">
      <c r="A4689" s="6">
        <v>45122.291666666664</v>
      </c>
      <c r="B4689" s="7">
        <v>77.319999999999993</v>
      </c>
      <c r="C4689" s="7">
        <v>76.22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0.98577340920848433</v>
      </c>
      <c r="H4689" s="5">
        <f t="shared" si="521"/>
        <v>0.98577340920848433</v>
      </c>
      <c r="I4689" s="10">
        <f t="shared" si="522"/>
        <v>0.98577340920848433</v>
      </c>
      <c r="J4689" s="10">
        <f t="shared" si="523"/>
        <v>0.98577340920848433</v>
      </c>
    </row>
    <row r="4690" spans="1:10" x14ac:dyDescent="0.3">
      <c r="A4690" s="6">
        <v>45122.333333333336</v>
      </c>
      <c r="B4690" s="7">
        <v>74.81</v>
      </c>
      <c r="C4690" s="7">
        <v>73.739999999999995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0.98569709931827287</v>
      </c>
      <c r="H4690" s="5">
        <f t="shared" si="521"/>
        <v>0.98569709931827287</v>
      </c>
      <c r="I4690" s="10">
        <f t="shared" si="522"/>
        <v>0.98569709931827287</v>
      </c>
      <c r="J4690" s="10">
        <f t="shared" si="523"/>
        <v>0.98569709931827287</v>
      </c>
    </row>
    <row r="4691" spans="1:10" x14ac:dyDescent="0.3">
      <c r="A4691" s="6">
        <v>45122.375</v>
      </c>
      <c r="B4691" s="7">
        <v>51.05</v>
      </c>
      <c r="C4691" s="7">
        <v>51.99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1.0184133202742411</v>
      </c>
      <c r="H4691" s="5">
        <f t="shared" si="521"/>
        <v>1.0184133202742411</v>
      </c>
      <c r="I4691" s="10">
        <f t="shared" si="522"/>
        <v>1.0154220215352554</v>
      </c>
      <c r="J4691" s="10">
        <f t="shared" si="523"/>
        <v>1.0077110107676277</v>
      </c>
    </row>
    <row r="4692" spans="1:10" x14ac:dyDescent="0.3">
      <c r="A4692" s="6">
        <v>45122.416666666664</v>
      </c>
      <c r="B4692" s="7">
        <v>34.19</v>
      </c>
      <c r="C4692" s="7">
        <v>34.82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1.0184264404796726</v>
      </c>
      <c r="H4692" s="5">
        <f t="shared" si="521"/>
        <v>1.0184264404796726</v>
      </c>
      <c r="I4692" s="10">
        <f t="shared" si="522"/>
        <v>1.0154220215352554</v>
      </c>
      <c r="J4692" s="10">
        <f t="shared" si="523"/>
        <v>1.0077110107676277</v>
      </c>
    </row>
    <row r="4693" spans="1:10" x14ac:dyDescent="0.3">
      <c r="A4693" s="6">
        <v>45122.458333333336</v>
      </c>
      <c r="B4693" s="7">
        <v>34.19</v>
      </c>
      <c r="C4693" s="7">
        <v>34.82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1.0184264404796726</v>
      </c>
      <c r="H4693" s="5">
        <f t="shared" si="521"/>
        <v>1.0184264404796726</v>
      </c>
      <c r="I4693" s="10">
        <f t="shared" si="522"/>
        <v>1.0154220215352554</v>
      </c>
      <c r="J4693" s="10">
        <f t="shared" si="523"/>
        <v>1.0077110107676277</v>
      </c>
    </row>
    <row r="4694" spans="1:10" x14ac:dyDescent="0.3">
      <c r="A4694" s="6">
        <v>45122.5</v>
      </c>
      <c r="B4694" s="7">
        <v>34.19</v>
      </c>
      <c r="C4694" s="7">
        <v>34.82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1.0184264404796726</v>
      </c>
      <c r="H4694" s="5">
        <f t="shared" si="521"/>
        <v>1.0184264404796726</v>
      </c>
      <c r="I4694" s="10">
        <f t="shared" si="522"/>
        <v>1.0154220215352554</v>
      </c>
      <c r="J4694" s="10">
        <f t="shared" si="523"/>
        <v>1.0077110107676277</v>
      </c>
    </row>
    <row r="4695" spans="1:10" x14ac:dyDescent="0.3">
      <c r="A4695" s="6">
        <v>45122.541666666664</v>
      </c>
      <c r="B4695" s="7">
        <v>34.19</v>
      </c>
      <c r="C4695" s="7">
        <v>34.82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1.0184264404796726</v>
      </c>
      <c r="H4695" s="5">
        <f t="shared" si="521"/>
        <v>1.0184264404796726</v>
      </c>
      <c r="I4695" s="10">
        <f t="shared" si="522"/>
        <v>1.0154220215352554</v>
      </c>
      <c r="J4695" s="10">
        <f t="shared" si="523"/>
        <v>1.0077110107676277</v>
      </c>
    </row>
    <row r="4696" spans="1:10" x14ac:dyDescent="0.3">
      <c r="A4696" s="6">
        <v>45122.583333333336</v>
      </c>
      <c r="B4696" s="7">
        <v>34.19</v>
      </c>
      <c r="C4696" s="7">
        <v>34.82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1.0184264404796726</v>
      </c>
      <c r="H4696" s="5">
        <f t="shared" si="521"/>
        <v>1.0184264404796726</v>
      </c>
      <c r="I4696" s="10">
        <f t="shared" si="522"/>
        <v>1.0154220215352554</v>
      </c>
      <c r="J4696" s="10">
        <f t="shared" si="523"/>
        <v>1.0077110107676277</v>
      </c>
    </row>
    <row r="4697" spans="1:10" x14ac:dyDescent="0.3">
      <c r="A4697" s="6">
        <v>45122.625</v>
      </c>
      <c r="B4697" s="7">
        <v>21.65</v>
      </c>
      <c r="C4697" s="7">
        <v>22.05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1.0184757505773674</v>
      </c>
      <c r="H4697" s="5">
        <f t="shared" si="521"/>
        <v>1.0184757505773674</v>
      </c>
      <c r="I4697" s="10">
        <f t="shared" si="522"/>
        <v>1.0154220215352554</v>
      </c>
      <c r="J4697" s="10">
        <f t="shared" si="523"/>
        <v>1.0077110107676277</v>
      </c>
    </row>
    <row r="4698" spans="1:10" x14ac:dyDescent="0.3">
      <c r="A4698" s="6">
        <v>45122.666666666664</v>
      </c>
      <c r="B4698" s="7">
        <v>0</v>
      </c>
      <c r="C4698" s="7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10">
        <f t="shared" si="522"/>
        <v>1</v>
      </c>
      <c r="J4698" s="10">
        <f t="shared" si="523"/>
        <v>1</v>
      </c>
    </row>
    <row r="4699" spans="1:10" x14ac:dyDescent="0.3">
      <c r="A4699" s="6">
        <v>45122.708333333336</v>
      </c>
      <c r="B4699" s="7">
        <v>13.11</v>
      </c>
      <c r="C4699" s="7">
        <v>13.35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1.0183066361556063</v>
      </c>
      <c r="H4699" s="5">
        <f t="shared" si="521"/>
        <v>1.0183066361556063</v>
      </c>
      <c r="I4699" s="10">
        <f t="shared" si="522"/>
        <v>1.0154220215352554</v>
      </c>
      <c r="J4699" s="10">
        <f t="shared" si="523"/>
        <v>1.0077110107676277</v>
      </c>
    </row>
    <row r="4700" spans="1:10" x14ac:dyDescent="0.3">
      <c r="A4700" s="6">
        <v>45122.75</v>
      </c>
      <c r="B4700" s="7">
        <v>84.02</v>
      </c>
      <c r="C4700" s="7">
        <v>85.56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1.0183289692930255</v>
      </c>
      <c r="H4700" s="5">
        <f t="shared" si="521"/>
        <v>1.0183289692930255</v>
      </c>
      <c r="I4700" s="10">
        <f t="shared" si="522"/>
        <v>1.0154220215352554</v>
      </c>
      <c r="J4700" s="10">
        <f t="shared" si="523"/>
        <v>1.0077110107676277</v>
      </c>
    </row>
    <row r="4701" spans="1:10" x14ac:dyDescent="0.3">
      <c r="A4701" s="6">
        <v>45122.791666666664</v>
      </c>
      <c r="B4701" s="7">
        <v>119.78</v>
      </c>
      <c r="C4701" s="7">
        <v>117.93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0.98455501753214236</v>
      </c>
      <c r="H4701" s="5">
        <f t="shared" si="521"/>
        <v>0.98455501753214236</v>
      </c>
      <c r="I4701" s="10">
        <f t="shared" si="522"/>
        <v>0.98455501753214236</v>
      </c>
      <c r="J4701" s="10">
        <f t="shared" si="523"/>
        <v>0.98455501753214236</v>
      </c>
    </row>
    <row r="4702" spans="1:10" x14ac:dyDescent="0.3">
      <c r="A4702" s="6">
        <v>45122.833333333336</v>
      </c>
      <c r="B4702" s="7">
        <v>122.59</v>
      </c>
      <c r="C4702" s="7">
        <v>120.69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0.98450118280447019</v>
      </c>
      <c r="H4702" s="5">
        <f t="shared" si="521"/>
        <v>0.98450118280447019</v>
      </c>
      <c r="I4702" s="10">
        <f t="shared" si="522"/>
        <v>0.98450118280447019</v>
      </c>
      <c r="J4702" s="10">
        <f t="shared" si="523"/>
        <v>0.98450118280447019</v>
      </c>
    </row>
    <row r="4703" spans="1:10" x14ac:dyDescent="0.3">
      <c r="A4703" s="6">
        <v>45122.875</v>
      </c>
      <c r="B4703" s="7">
        <v>108.7</v>
      </c>
      <c r="C4703" s="7">
        <v>107.01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0.98445262189512417</v>
      </c>
      <c r="H4703" s="5">
        <f t="shared" si="521"/>
        <v>0.98445262189512417</v>
      </c>
      <c r="I4703" s="10">
        <f t="shared" si="522"/>
        <v>0.98445262189512417</v>
      </c>
      <c r="J4703" s="10">
        <f t="shared" si="523"/>
        <v>0.98445262189512417</v>
      </c>
    </row>
    <row r="4704" spans="1:10" x14ac:dyDescent="0.3">
      <c r="A4704" s="6">
        <v>45122.916666666664</v>
      </c>
      <c r="B4704" s="7">
        <v>114.56</v>
      </c>
      <c r="C4704" s="7">
        <v>112.79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0.98454958100558665</v>
      </c>
      <c r="H4704" s="5">
        <f t="shared" si="521"/>
        <v>0.98454958100558665</v>
      </c>
      <c r="I4704" s="10">
        <f t="shared" si="522"/>
        <v>0.98454958100558665</v>
      </c>
      <c r="J4704" s="10">
        <f t="shared" si="523"/>
        <v>0.98454958100558665</v>
      </c>
    </row>
    <row r="4705" spans="1:10" x14ac:dyDescent="0.3">
      <c r="A4705" s="6">
        <v>45122.958333333336</v>
      </c>
      <c r="B4705" s="7">
        <v>94.06</v>
      </c>
      <c r="C4705" s="7">
        <v>92.6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0.98447799277057191</v>
      </c>
      <c r="H4705" s="5">
        <f t="shared" si="521"/>
        <v>0.98447799277057191</v>
      </c>
      <c r="I4705" s="10">
        <f t="shared" si="522"/>
        <v>0.98447799277057191</v>
      </c>
      <c r="J4705" s="10">
        <f t="shared" si="523"/>
        <v>0.98447799277057191</v>
      </c>
    </row>
    <row r="4706" spans="1:10" x14ac:dyDescent="0.3">
      <c r="A4706" s="6">
        <v>45123</v>
      </c>
      <c r="B4706" s="7">
        <v>83.43</v>
      </c>
      <c r="C4706" s="7">
        <v>82.14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0.98453793599424655</v>
      </c>
      <c r="H4706" s="5">
        <f t="shared" si="521"/>
        <v>0.98453793599424655</v>
      </c>
      <c r="I4706" s="10">
        <f t="shared" si="522"/>
        <v>0.98453793599424655</v>
      </c>
      <c r="J4706" s="10">
        <f t="shared" si="523"/>
        <v>0.98453793599424655</v>
      </c>
    </row>
    <row r="4707" spans="1:10" x14ac:dyDescent="0.3">
      <c r="A4707" s="6">
        <v>45123.041666666664</v>
      </c>
      <c r="B4707" s="7">
        <v>78.86</v>
      </c>
      <c r="C4707" s="7">
        <v>77.73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0.98567080902865845</v>
      </c>
      <c r="H4707" s="5">
        <f t="shared" si="521"/>
        <v>0.98567080902865845</v>
      </c>
      <c r="I4707" s="10">
        <f t="shared" si="522"/>
        <v>0.98567080902865845</v>
      </c>
      <c r="J4707" s="10">
        <f t="shared" si="523"/>
        <v>0.98567080902865845</v>
      </c>
    </row>
    <row r="4708" spans="1:10" x14ac:dyDescent="0.3">
      <c r="A4708" s="6">
        <v>45123.083333333336</v>
      </c>
      <c r="B4708" s="7">
        <v>74.58</v>
      </c>
      <c r="C4708" s="7">
        <v>73.510000000000005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0.98565299007776896</v>
      </c>
      <c r="H4708" s="5">
        <f t="shared" si="521"/>
        <v>0.98565299007776896</v>
      </c>
      <c r="I4708" s="10">
        <f t="shared" si="522"/>
        <v>0.98565299007776896</v>
      </c>
      <c r="J4708" s="10">
        <f t="shared" si="523"/>
        <v>0.98565299007776896</v>
      </c>
    </row>
    <row r="4709" spans="1:10" x14ac:dyDescent="0.3">
      <c r="A4709" s="6">
        <v>45123.125</v>
      </c>
      <c r="B4709" s="7">
        <v>70.12</v>
      </c>
      <c r="C4709" s="7">
        <v>69.12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0.98573873359954367</v>
      </c>
      <c r="H4709" s="5">
        <f t="shared" si="521"/>
        <v>0.98573873359954367</v>
      </c>
      <c r="I4709" s="10">
        <f t="shared" si="522"/>
        <v>0.98573873359954367</v>
      </c>
      <c r="J4709" s="10">
        <f t="shared" si="523"/>
        <v>0.98573873359954367</v>
      </c>
    </row>
    <row r="4710" spans="1:10" x14ac:dyDescent="0.3">
      <c r="A4710" s="6">
        <v>45123.166666666664</v>
      </c>
      <c r="B4710" s="7">
        <v>70.489999999999995</v>
      </c>
      <c r="C4710" s="7">
        <v>69.48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0.98567172648602652</v>
      </c>
      <c r="H4710" s="5">
        <f t="shared" si="521"/>
        <v>0.98567172648602652</v>
      </c>
      <c r="I4710" s="10">
        <f t="shared" si="522"/>
        <v>0.98567172648602652</v>
      </c>
      <c r="J4710" s="10">
        <f t="shared" si="523"/>
        <v>0.98567172648602652</v>
      </c>
    </row>
    <row r="4711" spans="1:10" x14ac:dyDescent="0.3">
      <c r="A4711" s="6">
        <v>45123.208333333336</v>
      </c>
      <c r="B4711" s="7">
        <v>67.38</v>
      </c>
      <c r="C4711" s="7">
        <v>66.41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0.98560403680617392</v>
      </c>
      <c r="H4711" s="5">
        <f t="shared" si="521"/>
        <v>0.98560403680617392</v>
      </c>
      <c r="I4711" s="10">
        <f t="shared" si="522"/>
        <v>0.98560403680617392</v>
      </c>
      <c r="J4711" s="10">
        <f t="shared" si="523"/>
        <v>0.98560403680617392</v>
      </c>
    </row>
    <row r="4712" spans="1:10" x14ac:dyDescent="0.3">
      <c r="A4712" s="6">
        <v>45123.25</v>
      </c>
      <c r="B4712" s="7">
        <v>67.69</v>
      </c>
      <c r="C4712" s="7">
        <v>66.709999999999994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0.98552223371251291</v>
      </c>
      <c r="H4712" s="5">
        <f t="shared" si="521"/>
        <v>0.98552223371251291</v>
      </c>
      <c r="I4712" s="10">
        <f t="shared" si="522"/>
        <v>0.98552223371251291</v>
      </c>
      <c r="J4712" s="10">
        <f t="shared" si="523"/>
        <v>0.98552223371251291</v>
      </c>
    </row>
    <row r="4713" spans="1:10" x14ac:dyDescent="0.3">
      <c r="A4713" s="6">
        <v>45123.291666666664</v>
      </c>
      <c r="B4713" s="7">
        <v>67.84</v>
      </c>
      <c r="C4713" s="7">
        <v>66.86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0.98555424528301883</v>
      </c>
      <c r="H4713" s="5">
        <f t="shared" si="521"/>
        <v>0.98555424528301883</v>
      </c>
      <c r="I4713" s="10">
        <f t="shared" si="522"/>
        <v>0.98555424528301883</v>
      </c>
      <c r="J4713" s="10">
        <f t="shared" si="523"/>
        <v>0.98555424528301883</v>
      </c>
    </row>
    <row r="4714" spans="1:10" x14ac:dyDescent="0.3">
      <c r="A4714" s="6">
        <v>45123.333333333336</v>
      </c>
      <c r="B4714" s="7">
        <v>66.06</v>
      </c>
      <c r="C4714" s="7">
        <v>65.11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0.98561913412049651</v>
      </c>
      <c r="H4714" s="5">
        <f t="shared" si="521"/>
        <v>0.98561913412049651</v>
      </c>
      <c r="I4714" s="10">
        <f t="shared" si="522"/>
        <v>0.98561913412049651</v>
      </c>
      <c r="J4714" s="10">
        <f t="shared" si="523"/>
        <v>0.98561913412049651</v>
      </c>
    </row>
    <row r="4715" spans="1:10" x14ac:dyDescent="0.3">
      <c r="A4715" s="6">
        <v>45123.375</v>
      </c>
      <c r="B4715" s="7">
        <v>23.71</v>
      </c>
      <c r="C4715" s="7">
        <v>23.99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1.0118093631379164</v>
      </c>
      <c r="H4715" s="5">
        <f t="shared" si="521"/>
        <v>1.0118093631379164</v>
      </c>
      <c r="I4715" s="10">
        <f t="shared" si="522"/>
        <v>1.0118093631379164</v>
      </c>
      <c r="J4715" s="10">
        <f t="shared" si="523"/>
        <v>1.0077110107676277</v>
      </c>
    </row>
    <row r="4716" spans="1:10" x14ac:dyDescent="0.3">
      <c r="A4716" s="6">
        <v>45123.416666666664</v>
      </c>
      <c r="B4716" s="7">
        <v>0</v>
      </c>
      <c r="C4716" s="7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10">
        <f t="shared" si="522"/>
        <v>1</v>
      </c>
      <c r="J4716" s="10">
        <f t="shared" si="523"/>
        <v>1</v>
      </c>
    </row>
    <row r="4717" spans="1:10" x14ac:dyDescent="0.3">
      <c r="A4717" s="6">
        <v>45123.458333333336</v>
      </c>
      <c r="B4717" s="7">
        <v>0</v>
      </c>
      <c r="C4717" s="7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10">
        <f t="shared" si="522"/>
        <v>1</v>
      </c>
      <c r="J4717" s="10">
        <f t="shared" si="523"/>
        <v>1</v>
      </c>
    </row>
    <row r="4718" spans="1:10" x14ac:dyDescent="0.3">
      <c r="A4718" s="6">
        <v>45123.5</v>
      </c>
      <c r="B4718" s="7">
        <v>0</v>
      </c>
      <c r="C4718" s="7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10">
        <f t="shared" si="522"/>
        <v>1</v>
      </c>
      <c r="J4718" s="10">
        <f t="shared" si="523"/>
        <v>1</v>
      </c>
    </row>
    <row r="4719" spans="1:10" x14ac:dyDescent="0.3">
      <c r="A4719" s="6">
        <v>45123.541666666664</v>
      </c>
      <c r="B4719" s="7">
        <v>0</v>
      </c>
      <c r="C4719" s="7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10">
        <f t="shared" si="522"/>
        <v>1</v>
      </c>
      <c r="J4719" s="10">
        <f t="shared" si="523"/>
        <v>1</v>
      </c>
    </row>
    <row r="4720" spans="1:10" x14ac:dyDescent="0.3">
      <c r="A4720" s="6">
        <v>45123.583333333336</v>
      </c>
      <c r="B4720" s="7">
        <v>0</v>
      </c>
      <c r="C4720" s="7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10">
        <f t="shared" si="522"/>
        <v>1</v>
      </c>
      <c r="J4720" s="10">
        <f t="shared" si="523"/>
        <v>1</v>
      </c>
    </row>
    <row r="4721" spans="1:10" x14ac:dyDescent="0.3">
      <c r="A4721" s="6">
        <v>45123.625</v>
      </c>
      <c r="B4721" s="7">
        <v>0</v>
      </c>
      <c r="C4721" s="7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10">
        <f t="shared" si="522"/>
        <v>1</v>
      </c>
      <c r="J4721" s="10">
        <f t="shared" si="523"/>
        <v>1</v>
      </c>
    </row>
    <row r="4722" spans="1:10" x14ac:dyDescent="0.3">
      <c r="A4722" s="6">
        <v>45123.666666666664</v>
      </c>
      <c r="B4722" s="7">
        <v>0</v>
      </c>
      <c r="C4722" s="7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10">
        <f t="shared" si="522"/>
        <v>1</v>
      </c>
      <c r="J4722" s="10">
        <f t="shared" si="523"/>
        <v>1</v>
      </c>
    </row>
    <row r="4723" spans="1:10" x14ac:dyDescent="0.3">
      <c r="A4723" s="6">
        <v>45123.708333333336</v>
      </c>
      <c r="B4723" s="7">
        <v>0</v>
      </c>
      <c r="C4723" s="7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10">
        <f t="shared" si="522"/>
        <v>1</v>
      </c>
      <c r="J4723" s="10">
        <f t="shared" si="523"/>
        <v>1</v>
      </c>
    </row>
    <row r="4724" spans="1:10" x14ac:dyDescent="0.3">
      <c r="A4724" s="6">
        <v>45123.75</v>
      </c>
      <c r="B4724" s="7">
        <v>42.93</v>
      </c>
      <c r="C4724" s="7">
        <v>43.44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1.0118798043326345</v>
      </c>
      <c r="H4724" s="5">
        <f t="shared" si="521"/>
        <v>1.0118798043326345</v>
      </c>
      <c r="I4724" s="10">
        <f t="shared" si="522"/>
        <v>1.0118798043326345</v>
      </c>
      <c r="J4724" s="10">
        <f t="shared" si="523"/>
        <v>1.0077110107676277</v>
      </c>
    </row>
    <row r="4725" spans="1:10" x14ac:dyDescent="0.3">
      <c r="A4725" s="6">
        <v>45123.791666666664</v>
      </c>
      <c r="B4725" s="7">
        <v>82.18</v>
      </c>
      <c r="C4725" s="7">
        <v>81.150000000000006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0.98746653687028474</v>
      </c>
      <c r="H4725" s="5">
        <f t="shared" si="521"/>
        <v>0.98746653687028474</v>
      </c>
      <c r="I4725" s="10">
        <f t="shared" si="522"/>
        <v>0.98746653687028474</v>
      </c>
      <c r="J4725" s="10">
        <f t="shared" si="523"/>
        <v>0.98746653687028474</v>
      </c>
    </row>
    <row r="4726" spans="1:10" x14ac:dyDescent="0.3">
      <c r="A4726" s="6">
        <v>45123.833333333336</v>
      </c>
      <c r="B4726" s="7">
        <v>85.08</v>
      </c>
      <c r="C4726" s="7">
        <v>84.02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0.98754113775270336</v>
      </c>
      <c r="H4726" s="5">
        <f t="shared" si="521"/>
        <v>0.98754113775270336</v>
      </c>
      <c r="I4726" s="10">
        <f t="shared" si="522"/>
        <v>0.98754113775270336</v>
      </c>
      <c r="J4726" s="10">
        <f t="shared" si="523"/>
        <v>0.98754113775270336</v>
      </c>
    </row>
    <row r="4727" spans="1:10" x14ac:dyDescent="0.3">
      <c r="A4727" s="6">
        <v>45123.875</v>
      </c>
      <c r="B4727" s="7">
        <v>101.38</v>
      </c>
      <c r="C4727" s="7">
        <v>100.12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0.98757151311895841</v>
      </c>
      <c r="H4727" s="5">
        <f t="shared" si="521"/>
        <v>0.98757151311895841</v>
      </c>
      <c r="I4727" s="10">
        <f t="shared" si="522"/>
        <v>0.98757151311895841</v>
      </c>
      <c r="J4727" s="10">
        <f t="shared" si="523"/>
        <v>0.98757151311895841</v>
      </c>
    </row>
    <row r="4728" spans="1:10" x14ac:dyDescent="0.3">
      <c r="A4728" s="6">
        <v>45123.916666666664</v>
      </c>
      <c r="B4728" s="7">
        <v>114.71</v>
      </c>
      <c r="C4728" s="7">
        <v>113.29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0.98762095719640841</v>
      </c>
      <c r="H4728" s="5">
        <f t="shared" si="521"/>
        <v>0.98762095719640841</v>
      </c>
      <c r="I4728" s="10">
        <f t="shared" si="522"/>
        <v>0.98762095719640841</v>
      </c>
      <c r="J4728" s="10">
        <f t="shared" si="523"/>
        <v>0.98762095719640841</v>
      </c>
    </row>
    <row r="4729" spans="1:10" x14ac:dyDescent="0.3">
      <c r="A4729" s="6">
        <v>45123.958333333336</v>
      </c>
      <c r="B4729" s="7">
        <v>89.03</v>
      </c>
      <c r="C4729" s="7">
        <v>87.93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0.98764461417499727</v>
      </c>
      <c r="H4729" s="5">
        <f t="shared" si="521"/>
        <v>0.98764461417499727</v>
      </c>
      <c r="I4729" s="10">
        <f t="shared" si="522"/>
        <v>0.98764461417499727</v>
      </c>
      <c r="J4729" s="10">
        <f t="shared" si="523"/>
        <v>0.98764461417499727</v>
      </c>
    </row>
    <row r="4730" spans="1:10" x14ac:dyDescent="0.3">
      <c r="A4730" s="6">
        <v>45124</v>
      </c>
      <c r="B4730" s="7">
        <v>78.94</v>
      </c>
      <c r="C4730" s="7">
        <v>77.959999999999994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0.98758550798074485</v>
      </c>
      <c r="H4730" s="5">
        <f t="shared" si="521"/>
        <v>0.98758550798074485</v>
      </c>
      <c r="I4730" s="10">
        <f t="shared" si="522"/>
        <v>0.98758550798074485</v>
      </c>
      <c r="J4730" s="10">
        <f t="shared" si="523"/>
        <v>0.98758550798074485</v>
      </c>
    </row>
    <row r="4731" spans="1:10" x14ac:dyDescent="0.3">
      <c r="A4731" s="6">
        <v>45124.041666666664</v>
      </c>
      <c r="B4731" s="7">
        <v>77.66</v>
      </c>
      <c r="C4731" s="7">
        <v>76.989999999999995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0.99137265001287667</v>
      </c>
      <c r="H4731" s="5">
        <f t="shared" si="521"/>
        <v>0.99137265001287667</v>
      </c>
      <c r="I4731" s="10">
        <f t="shared" si="522"/>
        <v>0.99137265001287667</v>
      </c>
      <c r="J4731" s="10">
        <f t="shared" si="523"/>
        <v>0.99137265001287667</v>
      </c>
    </row>
    <row r="4732" spans="1:10" x14ac:dyDescent="0.3">
      <c r="A4732" s="6">
        <v>45124.083333333336</v>
      </c>
      <c r="B4732" s="7">
        <v>73.650000000000006</v>
      </c>
      <c r="C4732" s="7">
        <v>73.02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0.99144602851323815</v>
      </c>
      <c r="H4732" s="5">
        <f t="shared" si="521"/>
        <v>0.99144602851323815</v>
      </c>
      <c r="I4732" s="10">
        <f t="shared" si="522"/>
        <v>0.99144602851323815</v>
      </c>
      <c r="J4732" s="10">
        <f t="shared" si="523"/>
        <v>0.99144602851323815</v>
      </c>
    </row>
    <row r="4733" spans="1:10" x14ac:dyDescent="0.3">
      <c r="A4733" s="6">
        <v>45124.125</v>
      </c>
      <c r="B4733" s="7">
        <v>73.650000000000006</v>
      </c>
      <c r="C4733" s="7">
        <v>73.02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0.99144602851323815</v>
      </c>
      <c r="H4733" s="5">
        <f t="shared" si="521"/>
        <v>0.99144602851323815</v>
      </c>
      <c r="I4733" s="10">
        <f t="shared" si="522"/>
        <v>0.99144602851323815</v>
      </c>
      <c r="J4733" s="10">
        <f t="shared" si="523"/>
        <v>0.99144602851323815</v>
      </c>
    </row>
    <row r="4734" spans="1:10" x14ac:dyDescent="0.3">
      <c r="A4734" s="6">
        <v>45124.166666666664</v>
      </c>
      <c r="B4734" s="7">
        <v>73.650000000000006</v>
      </c>
      <c r="C4734" s="7">
        <v>73.02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0.99144602851323815</v>
      </c>
      <c r="H4734" s="5">
        <f t="shared" si="521"/>
        <v>0.99144602851323815</v>
      </c>
      <c r="I4734" s="10">
        <f t="shared" si="522"/>
        <v>0.99144602851323815</v>
      </c>
      <c r="J4734" s="10">
        <f t="shared" si="523"/>
        <v>0.99144602851323815</v>
      </c>
    </row>
    <row r="4735" spans="1:10" x14ac:dyDescent="0.3">
      <c r="A4735" s="6">
        <v>45124.208333333336</v>
      </c>
      <c r="B4735" s="7">
        <v>73.650000000000006</v>
      </c>
      <c r="C4735" s="7">
        <v>73.02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0.99144602851323815</v>
      </c>
      <c r="H4735" s="5">
        <f t="shared" si="521"/>
        <v>0.99144602851323815</v>
      </c>
      <c r="I4735" s="10">
        <f t="shared" si="522"/>
        <v>0.99144602851323815</v>
      </c>
      <c r="J4735" s="10">
        <f t="shared" si="523"/>
        <v>0.99144602851323815</v>
      </c>
    </row>
    <row r="4736" spans="1:10" x14ac:dyDescent="0.3">
      <c r="A4736" s="6">
        <v>45124.25</v>
      </c>
      <c r="B4736" s="7">
        <v>76.16</v>
      </c>
      <c r="C4736" s="7">
        <v>75.5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0.99133403361344541</v>
      </c>
      <c r="H4736" s="5">
        <f t="shared" si="521"/>
        <v>0.99133403361344541</v>
      </c>
      <c r="I4736" s="10">
        <f t="shared" si="522"/>
        <v>0.99133403361344541</v>
      </c>
      <c r="J4736" s="10">
        <f t="shared" si="523"/>
        <v>0.99133403361344541</v>
      </c>
    </row>
    <row r="4737" spans="1:10" x14ac:dyDescent="0.3">
      <c r="A4737" s="6">
        <v>45124.291666666664</v>
      </c>
      <c r="B4737" s="7">
        <v>84.42</v>
      </c>
      <c r="C4737" s="7">
        <v>83.69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0.99135276000947636</v>
      </c>
      <c r="H4737" s="5">
        <f t="shared" si="521"/>
        <v>0.99135276000947636</v>
      </c>
      <c r="I4737" s="10">
        <f t="shared" si="522"/>
        <v>0.99135276000947636</v>
      </c>
      <c r="J4737" s="10">
        <f t="shared" si="523"/>
        <v>0.99135276000947636</v>
      </c>
    </row>
    <row r="4738" spans="1:10" x14ac:dyDescent="0.3">
      <c r="A4738" s="6">
        <v>45124.333333333336</v>
      </c>
      <c r="B4738" s="7">
        <v>119.06</v>
      </c>
      <c r="C4738" s="7">
        <v>118.03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0.99134889971442974</v>
      </c>
      <c r="H4738" s="5">
        <f t="shared" si="521"/>
        <v>0.99134889971442974</v>
      </c>
      <c r="I4738" s="10">
        <f t="shared" si="522"/>
        <v>0.99134889971442974</v>
      </c>
      <c r="J4738" s="10">
        <f t="shared" si="523"/>
        <v>0.99134889971442974</v>
      </c>
    </row>
    <row r="4739" spans="1:10" x14ac:dyDescent="0.3">
      <c r="A4739" s="6">
        <v>45124.375</v>
      </c>
      <c r="B4739" s="7">
        <v>69.489999999999995</v>
      </c>
      <c r="C4739" s="7">
        <v>70.58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1.0156857101741259</v>
      </c>
      <c r="H4739" s="5">
        <f t="shared" ref="H4739:H4802" si="528">MIN(MAX(G4739,$L$12),$M$12)</f>
        <v>1.0156857101741259</v>
      </c>
      <c r="I4739" s="10">
        <f t="shared" ref="I4739:I4802" si="529">MIN(MAX(H4739,$L$10),$M$10)</f>
        <v>1.0154220215352554</v>
      </c>
      <c r="J4739" s="10">
        <f t="shared" ref="J4739:J4802" si="530">MIN(MAX(I4739,$L$8),$M$8)</f>
        <v>1.0077110107676277</v>
      </c>
    </row>
    <row r="4740" spans="1:10" x14ac:dyDescent="0.3">
      <c r="A4740" s="6">
        <v>45124.416666666664</v>
      </c>
      <c r="B4740" s="7">
        <v>63.36</v>
      </c>
      <c r="C4740" s="7">
        <v>64.349999999999994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1.015625</v>
      </c>
      <c r="H4740" s="5">
        <f t="shared" si="528"/>
        <v>1.015625</v>
      </c>
      <c r="I4740" s="10">
        <f t="shared" si="529"/>
        <v>1.0154220215352554</v>
      </c>
      <c r="J4740" s="10">
        <f t="shared" si="530"/>
        <v>1.0077110107676277</v>
      </c>
    </row>
    <row r="4741" spans="1:10" x14ac:dyDescent="0.3">
      <c r="A4741" s="6">
        <v>45124.458333333336</v>
      </c>
      <c r="B4741" s="7">
        <v>59.62</v>
      </c>
      <c r="C4741" s="7">
        <v>60.56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1.0157665213015767</v>
      </c>
      <c r="H4741" s="5">
        <f t="shared" si="528"/>
        <v>1.0157665213015767</v>
      </c>
      <c r="I4741" s="10">
        <f t="shared" si="529"/>
        <v>1.0154220215352554</v>
      </c>
      <c r="J4741" s="10">
        <f t="shared" si="530"/>
        <v>1.0077110107676277</v>
      </c>
    </row>
    <row r="4742" spans="1:10" x14ac:dyDescent="0.3">
      <c r="A4742" s="6">
        <v>45124.5</v>
      </c>
      <c r="B4742" s="7">
        <v>67.84</v>
      </c>
      <c r="C4742" s="7">
        <v>68.900000000000006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1.015625</v>
      </c>
      <c r="H4742" s="5">
        <f t="shared" si="528"/>
        <v>1.015625</v>
      </c>
      <c r="I4742" s="10">
        <f t="shared" si="529"/>
        <v>1.0154220215352554</v>
      </c>
      <c r="J4742" s="10">
        <f t="shared" si="530"/>
        <v>1.0077110107676277</v>
      </c>
    </row>
    <row r="4743" spans="1:10" x14ac:dyDescent="0.3">
      <c r="A4743" s="6">
        <v>45124.541666666664</v>
      </c>
      <c r="B4743" s="7">
        <v>68.209999999999994</v>
      </c>
      <c r="C4743" s="7">
        <v>69.27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1.0155402433660754</v>
      </c>
      <c r="H4743" s="5">
        <f t="shared" si="528"/>
        <v>1.0155402433660754</v>
      </c>
      <c r="I4743" s="10">
        <f t="shared" si="529"/>
        <v>1.0154220215352554</v>
      </c>
      <c r="J4743" s="10">
        <f t="shared" si="530"/>
        <v>1.0077110107676277</v>
      </c>
    </row>
    <row r="4744" spans="1:10" x14ac:dyDescent="0.3">
      <c r="A4744" s="6">
        <v>45124.583333333336</v>
      </c>
      <c r="B4744" s="7">
        <v>47.64</v>
      </c>
      <c r="C4744" s="7">
        <v>48.38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1.0155331654072208</v>
      </c>
      <c r="H4744" s="5">
        <f t="shared" si="528"/>
        <v>1.0155331654072208</v>
      </c>
      <c r="I4744" s="10">
        <f t="shared" si="529"/>
        <v>1.0154220215352554</v>
      </c>
      <c r="J4744" s="10">
        <f t="shared" si="530"/>
        <v>1.0077110107676277</v>
      </c>
    </row>
    <row r="4745" spans="1:10" x14ac:dyDescent="0.3">
      <c r="A4745" s="6">
        <v>45124.625</v>
      </c>
      <c r="B4745" s="7">
        <v>0</v>
      </c>
      <c r="C4745" s="7">
        <v>0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</v>
      </c>
      <c r="H4745" s="5">
        <f t="shared" si="528"/>
        <v>1</v>
      </c>
      <c r="I4745" s="10">
        <f t="shared" si="529"/>
        <v>1</v>
      </c>
      <c r="J4745" s="10">
        <f t="shared" si="530"/>
        <v>1</v>
      </c>
    </row>
    <row r="4746" spans="1:10" x14ac:dyDescent="0.3">
      <c r="A4746" s="6">
        <v>45124.666666666664</v>
      </c>
      <c r="B4746" s="7">
        <v>0</v>
      </c>
      <c r="C4746" s="7">
        <v>0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</v>
      </c>
      <c r="H4746" s="5">
        <f t="shared" si="528"/>
        <v>1</v>
      </c>
      <c r="I4746" s="10">
        <f t="shared" si="529"/>
        <v>1</v>
      </c>
      <c r="J4746" s="10">
        <f t="shared" si="530"/>
        <v>1</v>
      </c>
    </row>
    <row r="4747" spans="1:10" x14ac:dyDescent="0.3">
      <c r="A4747" s="6">
        <v>45124.708333333336</v>
      </c>
      <c r="B4747" s="7">
        <v>7.33</v>
      </c>
      <c r="C4747" s="7">
        <v>7.44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1.0150068212824011</v>
      </c>
      <c r="H4747" s="5">
        <f t="shared" si="528"/>
        <v>1.0150068212824011</v>
      </c>
      <c r="I4747" s="10">
        <f t="shared" si="529"/>
        <v>1.0150068212824011</v>
      </c>
      <c r="J4747" s="10">
        <f t="shared" si="530"/>
        <v>1.0077110107676277</v>
      </c>
    </row>
    <row r="4748" spans="1:10" x14ac:dyDescent="0.3">
      <c r="A4748" s="6">
        <v>45124.75</v>
      </c>
      <c r="B4748" s="7">
        <v>98.77</v>
      </c>
      <c r="C4748" s="7">
        <v>100.31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1.0155917788802269</v>
      </c>
      <c r="H4748" s="5">
        <f t="shared" si="528"/>
        <v>1.0155917788802269</v>
      </c>
      <c r="I4748" s="10">
        <f t="shared" si="529"/>
        <v>1.0154220215352554</v>
      </c>
      <c r="J4748" s="10">
        <f t="shared" si="530"/>
        <v>1.0077110107676277</v>
      </c>
    </row>
    <row r="4749" spans="1:10" x14ac:dyDescent="0.3">
      <c r="A4749" s="6">
        <v>45124.791666666664</v>
      </c>
      <c r="B4749" s="7">
        <v>115.81</v>
      </c>
      <c r="C4749" s="7">
        <v>113.84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0.98298937915551332</v>
      </c>
      <c r="H4749" s="5">
        <f t="shared" si="528"/>
        <v>0.98298937915551332</v>
      </c>
      <c r="I4749" s="10">
        <f t="shared" si="529"/>
        <v>0.98298937915551332</v>
      </c>
      <c r="J4749" s="10">
        <f t="shared" si="530"/>
        <v>0.98298937915551332</v>
      </c>
    </row>
    <row r="4750" spans="1:10" x14ac:dyDescent="0.3">
      <c r="A4750" s="6">
        <v>45124.833333333336</v>
      </c>
      <c r="B4750" s="7">
        <v>117.92</v>
      </c>
      <c r="C4750" s="7">
        <v>115.91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0.98295454545454541</v>
      </c>
      <c r="H4750" s="5">
        <f t="shared" si="528"/>
        <v>0.98295454545454541</v>
      </c>
      <c r="I4750" s="10">
        <f t="shared" si="529"/>
        <v>0.98295454545454541</v>
      </c>
      <c r="J4750" s="10">
        <f t="shared" si="530"/>
        <v>0.98295454545454541</v>
      </c>
    </row>
    <row r="4751" spans="1:10" x14ac:dyDescent="0.3">
      <c r="A4751" s="6">
        <v>45124.875</v>
      </c>
      <c r="B4751" s="7">
        <v>117.92</v>
      </c>
      <c r="C4751" s="7">
        <v>115.91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0.98295454545454541</v>
      </c>
      <c r="H4751" s="5">
        <f t="shared" si="528"/>
        <v>0.98295454545454541</v>
      </c>
      <c r="I4751" s="10">
        <f t="shared" si="529"/>
        <v>0.98295454545454541</v>
      </c>
      <c r="J4751" s="10">
        <f t="shared" si="530"/>
        <v>0.98295454545454541</v>
      </c>
    </row>
    <row r="4752" spans="1:10" x14ac:dyDescent="0.3">
      <c r="A4752" s="6">
        <v>45124.916666666664</v>
      </c>
      <c r="B4752" s="7">
        <v>117.11</v>
      </c>
      <c r="C4752" s="7">
        <v>115.11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0.98292203910853049</v>
      </c>
      <c r="H4752" s="5">
        <f t="shared" si="528"/>
        <v>0.98292203910853049</v>
      </c>
      <c r="I4752" s="10">
        <f t="shared" si="529"/>
        <v>0.98292203910853049</v>
      </c>
      <c r="J4752" s="10">
        <f t="shared" si="530"/>
        <v>0.98292203910853049</v>
      </c>
    </row>
    <row r="4753" spans="1:10" x14ac:dyDescent="0.3">
      <c r="A4753" s="6">
        <v>45124.958333333336</v>
      </c>
      <c r="B4753" s="7">
        <v>114.67</v>
      </c>
      <c r="C4753" s="7">
        <v>112.72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0.98299468038719806</v>
      </c>
      <c r="H4753" s="5">
        <f t="shared" si="528"/>
        <v>0.98299468038719806</v>
      </c>
      <c r="I4753" s="10">
        <f t="shared" si="529"/>
        <v>0.98299468038719806</v>
      </c>
      <c r="J4753" s="10">
        <f t="shared" si="530"/>
        <v>0.98299468038719806</v>
      </c>
    </row>
    <row r="4754" spans="1:10" x14ac:dyDescent="0.3">
      <c r="A4754" s="6">
        <v>45125</v>
      </c>
      <c r="B4754" s="7">
        <v>99.84</v>
      </c>
      <c r="C4754" s="7">
        <v>98.14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0.98297275641025639</v>
      </c>
      <c r="H4754" s="5">
        <f t="shared" si="528"/>
        <v>0.98297275641025639</v>
      </c>
      <c r="I4754" s="10">
        <f t="shared" si="529"/>
        <v>0.98297275641025639</v>
      </c>
      <c r="J4754" s="10">
        <f t="shared" si="530"/>
        <v>0.98297275641025639</v>
      </c>
    </row>
    <row r="4755" spans="1:10" x14ac:dyDescent="0.3">
      <c r="A4755" s="6">
        <v>45125.041666666664</v>
      </c>
      <c r="B4755" s="7">
        <v>78.81</v>
      </c>
      <c r="C4755" s="7">
        <v>77.25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0.98020555767034634</v>
      </c>
      <c r="H4755" s="5">
        <f t="shared" si="528"/>
        <v>0.98020555767034634</v>
      </c>
      <c r="I4755" s="10">
        <f t="shared" si="529"/>
        <v>0.98020555767034634</v>
      </c>
      <c r="J4755" s="10">
        <f t="shared" si="530"/>
        <v>0.98020555767034634</v>
      </c>
    </row>
    <row r="4756" spans="1:10" x14ac:dyDescent="0.3">
      <c r="A4756" s="6">
        <v>45125.083333333336</v>
      </c>
      <c r="B4756" s="7">
        <v>70.2</v>
      </c>
      <c r="C4756" s="7">
        <v>68.81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0.98019943019943023</v>
      </c>
      <c r="H4756" s="5">
        <f t="shared" si="528"/>
        <v>0.98019943019943023</v>
      </c>
      <c r="I4756" s="10">
        <f t="shared" si="529"/>
        <v>0.98019943019943023</v>
      </c>
      <c r="J4756" s="10">
        <f t="shared" si="530"/>
        <v>0.98019943019943023</v>
      </c>
    </row>
    <row r="4757" spans="1:10" x14ac:dyDescent="0.3">
      <c r="A4757" s="6">
        <v>45125.125</v>
      </c>
      <c r="B4757" s="7">
        <v>77.900000000000006</v>
      </c>
      <c r="C4757" s="7">
        <v>76.36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0.98023106546854932</v>
      </c>
      <c r="H4757" s="5">
        <f t="shared" si="528"/>
        <v>0.98023106546854932</v>
      </c>
      <c r="I4757" s="10">
        <f t="shared" si="529"/>
        <v>0.98023106546854932</v>
      </c>
      <c r="J4757" s="10">
        <f t="shared" si="530"/>
        <v>0.98023106546854932</v>
      </c>
    </row>
    <row r="4758" spans="1:10" x14ac:dyDescent="0.3">
      <c r="A4758" s="6">
        <v>45125.166666666664</v>
      </c>
      <c r="B4758" s="7">
        <v>77.5</v>
      </c>
      <c r="C4758" s="7">
        <v>75.959999999999994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0.98012903225806447</v>
      </c>
      <c r="H4758" s="5">
        <f t="shared" si="528"/>
        <v>0.98012903225806447</v>
      </c>
      <c r="I4758" s="10">
        <f t="shared" si="529"/>
        <v>0.98012903225806447</v>
      </c>
      <c r="J4758" s="10">
        <f t="shared" si="530"/>
        <v>0.98012903225806447</v>
      </c>
    </row>
    <row r="4759" spans="1:10" x14ac:dyDescent="0.3">
      <c r="A4759" s="6">
        <v>45125.208333333336</v>
      </c>
      <c r="B4759" s="7">
        <v>76.55</v>
      </c>
      <c r="C4759" s="7">
        <v>75.03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0.98014369693011105</v>
      </c>
      <c r="H4759" s="5">
        <f t="shared" si="528"/>
        <v>0.98014369693011105</v>
      </c>
      <c r="I4759" s="10">
        <f t="shared" si="529"/>
        <v>0.98014369693011105</v>
      </c>
      <c r="J4759" s="10">
        <f t="shared" si="530"/>
        <v>0.98014369693011105</v>
      </c>
    </row>
    <row r="4760" spans="1:10" x14ac:dyDescent="0.3">
      <c r="A4760" s="6">
        <v>45125.25</v>
      </c>
      <c r="B4760" s="7">
        <v>79.069999999999993</v>
      </c>
      <c r="C4760" s="7">
        <v>77.510000000000005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0.98027064626280525</v>
      </c>
      <c r="H4760" s="5">
        <f t="shared" si="528"/>
        <v>0.98027064626280525</v>
      </c>
      <c r="I4760" s="10">
        <f t="shared" si="529"/>
        <v>0.98027064626280525</v>
      </c>
      <c r="J4760" s="10">
        <f t="shared" si="530"/>
        <v>0.98027064626280525</v>
      </c>
    </row>
    <row r="4761" spans="1:10" x14ac:dyDescent="0.3">
      <c r="A4761" s="6">
        <v>45125.291666666664</v>
      </c>
      <c r="B4761" s="7">
        <v>84.12</v>
      </c>
      <c r="C4761" s="7">
        <v>82.45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0.98014740846409887</v>
      </c>
      <c r="H4761" s="5">
        <f t="shared" si="528"/>
        <v>0.98014740846409887</v>
      </c>
      <c r="I4761" s="10">
        <f t="shared" si="529"/>
        <v>0.98014740846409887</v>
      </c>
      <c r="J4761" s="10">
        <f t="shared" si="530"/>
        <v>0.98014740846409887</v>
      </c>
    </row>
    <row r="4762" spans="1:10" x14ac:dyDescent="0.3">
      <c r="A4762" s="6">
        <v>45125.333333333336</v>
      </c>
      <c r="B4762" s="7">
        <v>85.82</v>
      </c>
      <c r="C4762" s="7">
        <v>84.12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0.98019109764623646</v>
      </c>
      <c r="H4762" s="5">
        <f t="shared" si="528"/>
        <v>0.98019109764623646</v>
      </c>
      <c r="I4762" s="10">
        <f t="shared" si="529"/>
        <v>0.98019109764623646</v>
      </c>
      <c r="J4762" s="10">
        <f t="shared" si="530"/>
        <v>0.98019109764623646</v>
      </c>
    </row>
    <row r="4763" spans="1:10" x14ac:dyDescent="0.3">
      <c r="A4763" s="6">
        <v>45125.375</v>
      </c>
      <c r="B4763" s="7">
        <v>49.37</v>
      </c>
      <c r="C4763" s="7">
        <v>50.15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1.015799068260077</v>
      </c>
      <c r="H4763" s="5">
        <f t="shared" si="528"/>
        <v>1.015799068260077</v>
      </c>
      <c r="I4763" s="10">
        <f t="shared" si="529"/>
        <v>1.0154220215352554</v>
      </c>
      <c r="J4763" s="10">
        <f t="shared" si="530"/>
        <v>1.0077110107676277</v>
      </c>
    </row>
    <row r="4764" spans="1:10" x14ac:dyDescent="0.3">
      <c r="A4764" s="6">
        <v>45125.416666666664</v>
      </c>
      <c r="B4764" s="7">
        <v>0</v>
      </c>
      <c r="C4764" s="7">
        <v>0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</v>
      </c>
      <c r="H4764" s="5">
        <f t="shared" si="528"/>
        <v>1</v>
      </c>
      <c r="I4764" s="10">
        <f t="shared" si="529"/>
        <v>1</v>
      </c>
      <c r="J4764" s="10">
        <f t="shared" si="530"/>
        <v>1</v>
      </c>
    </row>
    <row r="4765" spans="1:10" x14ac:dyDescent="0.3">
      <c r="A4765" s="6">
        <v>45125.458333333336</v>
      </c>
      <c r="B4765" s="7">
        <v>66.89</v>
      </c>
      <c r="C4765" s="7">
        <v>67.94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1.0156974136642247</v>
      </c>
      <c r="H4765" s="5">
        <f t="shared" si="528"/>
        <v>1.0156974136642247</v>
      </c>
      <c r="I4765" s="10">
        <f t="shared" si="529"/>
        <v>1.0154220215352554</v>
      </c>
      <c r="J4765" s="10">
        <f t="shared" si="530"/>
        <v>1.0077110107676277</v>
      </c>
    </row>
    <row r="4766" spans="1:10" x14ac:dyDescent="0.3">
      <c r="A4766" s="6">
        <v>45125.5</v>
      </c>
      <c r="B4766" s="7">
        <v>66.44</v>
      </c>
      <c r="C4766" s="7">
        <v>67.48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1.0156532209512343</v>
      </c>
      <c r="H4766" s="5">
        <f t="shared" si="528"/>
        <v>1.0156532209512343</v>
      </c>
      <c r="I4766" s="10">
        <f t="shared" si="529"/>
        <v>1.0154220215352554</v>
      </c>
      <c r="J4766" s="10">
        <f t="shared" si="530"/>
        <v>1.0077110107676277</v>
      </c>
    </row>
    <row r="4767" spans="1:10" x14ac:dyDescent="0.3">
      <c r="A4767" s="6">
        <v>45125.541666666664</v>
      </c>
      <c r="B4767" s="7">
        <v>66.540000000000006</v>
      </c>
      <c r="C4767" s="7">
        <v>67.59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1.0157799819657349</v>
      </c>
      <c r="H4767" s="5">
        <f t="shared" si="528"/>
        <v>1.0157799819657349</v>
      </c>
      <c r="I4767" s="10">
        <f t="shared" si="529"/>
        <v>1.0154220215352554</v>
      </c>
      <c r="J4767" s="10">
        <f t="shared" si="530"/>
        <v>1.0077110107676277</v>
      </c>
    </row>
    <row r="4768" spans="1:10" x14ac:dyDescent="0.3">
      <c r="A4768" s="6">
        <v>45125.583333333336</v>
      </c>
      <c r="B4768" s="7">
        <v>66.42</v>
      </c>
      <c r="C4768" s="7">
        <v>12.44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0.18729298404095152</v>
      </c>
      <c r="H4768" s="5">
        <f t="shared" si="528"/>
        <v>0.96144494616186171</v>
      </c>
      <c r="I4768" s="10">
        <f t="shared" si="529"/>
        <v>0.96915595692948941</v>
      </c>
      <c r="J4768" s="10">
        <f t="shared" si="530"/>
        <v>0.97686696769711712</v>
      </c>
    </row>
    <row r="4769" spans="1:10" x14ac:dyDescent="0.3">
      <c r="A4769" s="6">
        <v>45125.625</v>
      </c>
      <c r="B4769" s="7">
        <v>66.81</v>
      </c>
      <c r="C4769" s="7">
        <v>0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</v>
      </c>
      <c r="H4769" s="5">
        <f t="shared" si="528"/>
        <v>0.96144494616186171</v>
      </c>
      <c r="I4769" s="10">
        <f t="shared" si="529"/>
        <v>0.96915595692948941</v>
      </c>
      <c r="J4769" s="10">
        <f t="shared" si="530"/>
        <v>0.97686696769711712</v>
      </c>
    </row>
    <row r="4770" spans="1:10" x14ac:dyDescent="0.3">
      <c r="A4770" s="6">
        <v>45125.666666666664</v>
      </c>
      <c r="B4770" s="7">
        <v>50.09</v>
      </c>
      <c r="C4770" s="7">
        <v>0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</v>
      </c>
      <c r="H4770" s="5">
        <f t="shared" si="528"/>
        <v>0.96144494616186171</v>
      </c>
      <c r="I4770" s="10">
        <f t="shared" si="529"/>
        <v>0.96915595692948941</v>
      </c>
      <c r="J4770" s="10">
        <f t="shared" si="530"/>
        <v>0.97686696769711712</v>
      </c>
    </row>
    <row r="4771" spans="1:10" x14ac:dyDescent="0.3">
      <c r="A4771" s="6">
        <v>45125.708333333336</v>
      </c>
      <c r="B4771" s="7">
        <v>12.16</v>
      </c>
      <c r="C4771" s="7">
        <v>12.35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1.015625</v>
      </c>
      <c r="H4771" s="5">
        <f t="shared" si="528"/>
        <v>1.015625</v>
      </c>
      <c r="I4771" s="10">
        <f t="shared" si="529"/>
        <v>1.0154220215352554</v>
      </c>
      <c r="J4771" s="10">
        <f t="shared" si="530"/>
        <v>1.0077110107676277</v>
      </c>
    </row>
    <row r="4772" spans="1:10" x14ac:dyDescent="0.3">
      <c r="A4772" s="6">
        <v>45125.75</v>
      </c>
      <c r="B4772" s="7">
        <v>75.099999999999994</v>
      </c>
      <c r="C4772" s="7">
        <v>76.7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1.0213049267643144</v>
      </c>
      <c r="H4772" s="5">
        <f t="shared" si="528"/>
        <v>1.0213049267643144</v>
      </c>
      <c r="I4772" s="10">
        <f t="shared" si="529"/>
        <v>1.0154220215352554</v>
      </c>
      <c r="J4772" s="10">
        <f t="shared" si="530"/>
        <v>1.0077110107676277</v>
      </c>
    </row>
    <row r="4773" spans="1:10" x14ac:dyDescent="0.3">
      <c r="A4773" s="6">
        <v>45125.791666666664</v>
      </c>
      <c r="B4773" s="7">
        <v>87</v>
      </c>
      <c r="C4773" s="7">
        <v>74.3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0.85402298850574709</v>
      </c>
      <c r="H4773" s="5">
        <f t="shared" si="528"/>
        <v>0.96144494616186171</v>
      </c>
      <c r="I4773" s="10">
        <f t="shared" si="529"/>
        <v>0.96915595692948941</v>
      </c>
      <c r="J4773" s="10">
        <f t="shared" si="530"/>
        <v>0.97686696769711712</v>
      </c>
    </row>
    <row r="4774" spans="1:10" x14ac:dyDescent="0.3">
      <c r="A4774" s="6">
        <v>45125.833333333336</v>
      </c>
      <c r="B4774" s="7">
        <v>87</v>
      </c>
      <c r="C4774" s="7">
        <v>75.73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0.87045977011494258</v>
      </c>
      <c r="H4774" s="5">
        <f t="shared" si="528"/>
        <v>0.96144494616186171</v>
      </c>
      <c r="I4774" s="10">
        <f t="shared" si="529"/>
        <v>0.96915595692948941</v>
      </c>
      <c r="J4774" s="10">
        <f t="shared" si="530"/>
        <v>0.97686696769711712</v>
      </c>
    </row>
    <row r="4775" spans="1:10" x14ac:dyDescent="0.3">
      <c r="A4775" s="6">
        <v>45125.875</v>
      </c>
      <c r="B4775" s="7">
        <v>87</v>
      </c>
      <c r="C4775" s="7">
        <v>77.62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0.89218390804597703</v>
      </c>
      <c r="H4775" s="5">
        <f t="shared" si="528"/>
        <v>0.96144494616186171</v>
      </c>
      <c r="I4775" s="10">
        <f t="shared" si="529"/>
        <v>0.96915595692948941</v>
      </c>
      <c r="J4775" s="10">
        <f t="shared" si="530"/>
        <v>0.97686696769711712</v>
      </c>
    </row>
    <row r="4776" spans="1:10" x14ac:dyDescent="0.3">
      <c r="A4776" s="6">
        <v>45125.916666666664</v>
      </c>
      <c r="B4776" s="7">
        <v>86.96</v>
      </c>
      <c r="C4776" s="7">
        <v>85.05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0.97803587856485741</v>
      </c>
      <c r="H4776" s="5">
        <f t="shared" si="528"/>
        <v>0.97803587856485741</v>
      </c>
      <c r="I4776" s="10">
        <f t="shared" si="529"/>
        <v>0.97803587856485741</v>
      </c>
      <c r="J4776" s="10">
        <f t="shared" si="530"/>
        <v>0.97803587856485741</v>
      </c>
    </row>
    <row r="4777" spans="1:10" x14ac:dyDescent="0.3">
      <c r="A4777" s="6">
        <v>45125.958333333336</v>
      </c>
      <c r="B4777" s="7">
        <v>85.67</v>
      </c>
      <c r="C4777" s="7">
        <v>83.8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0.97817205556204034</v>
      </c>
      <c r="H4777" s="5">
        <f t="shared" si="528"/>
        <v>0.97817205556204034</v>
      </c>
      <c r="I4777" s="10">
        <f t="shared" si="529"/>
        <v>0.97817205556204034</v>
      </c>
      <c r="J4777" s="10">
        <f t="shared" si="530"/>
        <v>0.97817205556204034</v>
      </c>
    </row>
    <row r="4778" spans="1:10" x14ac:dyDescent="0.3">
      <c r="A4778" s="6">
        <v>45126</v>
      </c>
      <c r="B4778" s="7">
        <v>81.63</v>
      </c>
      <c r="C4778" s="7">
        <v>79.84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0.97807178733308842</v>
      </c>
      <c r="H4778" s="5">
        <f t="shared" si="528"/>
        <v>0.97807178733308842</v>
      </c>
      <c r="I4778" s="10">
        <f t="shared" si="529"/>
        <v>0.97807178733308842</v>
      </c>
      <c r="J4778" s="10">
        <f t="shared" si="530"/>
        <v>0.97807178733308842</v>
      </c>
    </row>
    <row r="4779" spans="1:10" x14ac:dyDescent="0.3">
      <c r="A4779" s="6">
        <v>45126.041666666664</v>
      </c>
      <c r="B4779" s="7">
        <v>78.430000000000007</v>
      </c>
      <c r="C4779" s="7">
        <v>76.66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0.97743210506183842</v>
      </c>
      <c r="H4779" s="5">
        <f t="shared" si="528"/>
        <v>0.97743210506183842</v>
      </c>
      <c r="I4779" s="10">
        <f t="shared" si="529"/>
        <v>0.97743210506183842</v>
      </c>
      <c r="J4779" s="10">
        <f t="shared" si="530"/>
        <v>0.97743210506183842</v>
      </c>
    </row>
    <row r="4780" spans="1:10" x14ac:dyDescent="0.3">
      <c r="A4780" s="6">
        <v>45126.083333333336</v>
      </c>
      <c r="B4780" s="7">
        <v>78.38</v>
      </c>
      <c r="C4780" s="7">
        <v>76.61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0.97741770859913246</v>
      </c>
      <c r="H4780" s="5">
        <f t="shared" si="528"/>
        <v>0.97741770859913246</v>
      </c>
      <c r="I4780" s="10">
        <f t="shared" si="529"/>
        <v>0.97741770859913246</v>
      </c>
      <c r="J4780" s="10">
        <f t="shared" si="530"/>
        <v>0.97741770859913246</v>
      </c>
    </row>
    <row r="4781" spans="1:10" x14ac:dyDescent="0.3">
      <c r="A4781" s="6">
        <v>45126.125</v>
      </c>
      <c r="B4781" s="7">
        <v>67.849999999999994</v>
      </c>
      <c r="C4781" s="7">
        <v>66.319999999999993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0.97745025792188645</v>
      </c>
      <c r="H4781" s="5">
        <f t="shared" si="528"/>
        <v>0.97745025792188645</v>
      </c>
      <c r="I4781" s="10">
        <f t="shared" si="529"/>
        <v>0.97745025792188645</v>
      </c>
      <c r="J4781" s="10">
        <f t="shared" si="530"/>
        <v>0.97745025792188645</v>
      </c>
    </row>
    <row r="4782" spans="1:10" x14ac:dyDescent="0.3">
      <c r="A4782" s="6">
        <v>45126.166666666664</v>
      </c>
      <c r="B4782" s="7">
        <v>71.81</v>
      </c>
      <c r="C4782" s="7">
        <v>70.19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0.97744046790140637</v>
      </c>
      <c r="H4782" s="5">
        <f t="shared" si="528"/>
        <v>0.97744046790140637</v>
      </c>
      <c r="I4782" s="10">
        <f t="shared" si="529"/>
        <v>0.97744046790140637</v>
      </c>
      <c r="J4782" s="10">
        <f t="shared" si="530"/>
        <v>0.97744046790140637</v>
      </c>
    </row>
    <row r="4783" spans="1:10" x14ac:dyDescent="0.3">
      <c r="A4783" s="6">
        <v>45126.208333333336</v>
      </c>
      <c r="B4783" s="7">
        <v>74.7</v>
      </c>
      <c r="C4783" s="7">
        <v>73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0.9772423025435073</v>
      </c>
      <c r="H4783" s="5">
        <f t="shared" si="528"/>
        <v>0.9772423025435073</v>
      </c>
      <c r="I4783" s="10">
        <f t="shared" si="529"/>
        <v>0.9772423025435073</v>
      </c>
      <c r="J4783" s="10">
        <f t="shared" si="530"/>
        <v>0.9772423025435073</v>
      </c>
    </row>
    <row r="4784" spans="1:10" x14ac:dyDescent="0.3">
      <c r="A4784" s="6">
        <v>45126.25</v>
      </c>
      <c r="B4784" s="7">
        <v>79.94</v>
      </c>
      <c r="C4784" s="7">
        <v>78.13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0.97735801851388537</v>
      </c>
      <c r="H4784" s="5">
        <f t="shared" si="528"/>
        <v>0.97735801851388537</v>
      </c>
      <c r="I4784" s="10">
        <f t="shared" si="529"/>
        <v>0.97735801851388537</v>
      </c>
      <c r="J4784" s="10">
        <f t="shared" si="530"/>
        <v>0.97735801851388537</v>
      </c>
    </row>
    <row r="4785" spans="1:10" x14ac:dyDescent="0.3">
      <c r="A4785" s="6">
        <v>45126.291666666664</v>
      </c>
      <c r="B4785" s="7">
        <v>121.27</v>
      </c>
      <c r="C4785" s="7">
        <v>118.53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0.97740578873587869</v>
      </c>
      <c r="H4785" s="5">
        <f t="shared" si="528"/>
        <v>0.97740578873587869</v>
      </c>
      <c r="I4785" s="10">
        <f t="shared" si="529"/>
        <v>0.97740578873587869</v>
      </c>
      <c r="J4785" s="10">
        <f t="shared" si="530"/>
        <v>0.97740578873587869</v>
      </c>
    </row>
    <row r="4786" spans="1:10" x14ac:dyDescent="0.3">
      <c r="A4786" s="6">
        <v>45126.333333333336</v>
      </c>
      <c r="B4786" s="7">
        <v>112.18</v>
      </c>
      <c r="C4786" s="7">
        <v>109.65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0.97744696024246747</v>
      </c>
      <c r="H4786" s="5">
        <f t="shared" si="528"/>
        <v>0.97744696024246747</v>
      </c>
      <c r="I4786" s="10">
        <f t="shared" si="529"/>
        <v>0.97744696024246747</v>
      </c>
      <c r="J4786" s="10">
        <f t="shared" si="530"/>
        <v>0.97744696024246747</v>
      </c>
    </row>
    <row r="4787" spans="1:10" x14ac:dyDescent="0.3">
      <c r="A4787" s="6">
        <v>45126.375</v>
      </c>
      <c r="B4787" s="7">
        <v>62.85</v>
      </c>
      <c r="C4787" s="7">
        <v>63.31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1.0073190135242642</v>
      </c>
      <c r="H4787" s="5">
        <f t="shared" si="528"/>
        <v>1.0073190135242642</v>
      </c>
      <c r="I4787" s="10">
        <f t="shared" si="529"/>
        <v>1.0073190135242642</v>
      </c>
      <c r="J4787" s="10">
        <f t="shared" si="530"/>
        <v>1.0073190135242642</v>
      </c>
    </row>
    <row r="4788" spans="1:10" x14ac:dyDescent="0.3">
      <c r="A4788" s="6">
        <v>45126.416666666664</v>
      </c>
      <c r="B4788" s="7">
        <v>68.25</v>
      </c>
      <c r="C4788" s="7">
        <v>68.75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1.0073260073260073</v>
      </c>
      <c r="H4788" s="5">
        <f t="shared" si="528"/>
        <v>1.0073260073260073</v>
      </c>
      <c r="I4788" s="10">
        <f t="shared" si="529"/>
        <v>1.0073260073260073</v>
      </c>
      <c r="J4788" s="10">
        <f t="shared" si="530"/>
        <v>1.0073260073260073</v>
      </c>
    </row>
    <row r="4789" spans="1:10" x14ac:dyDescent="0.3">
      <c r="A4789" s="6">
        <v>45126.458333333336</v>
      </c>
      <c r="B4789" s="7">
        <v>64.28</v>
      </c>
      <c r="C4789" s="7">
        <v>64.75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1.0073117610454263</v>
      </c>
      <c r="H4789" s="5">
        <f t="shared" si="528"/>
        <v>1.0073117610454263</v>
      </c>
      <c r="I4789" s="10">
        <f t="shared" si="529"/>
        <v>1.0073117610454263</v>
      </c>
      <c r="J4789" s="10">
        <f t="shared" si="530"/>
        <v>1.0073117610454263</v>
      </c>
    </row>
    <row r="4790" spans="1:10" x14ac:dyDescent="0.3">
      <c r="A4790" s="6">
        <v>45126.5</v>
      </c>
      <c r="B4790" s="7">
        <v>58.35</v>
      </c>
      <c r="C4790" s="7">
        <v>58.77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1.00719794344473</v>
      </c>
      <c r="H4790" s="5">
        <f t="shared" si="528"/>
        <v>1.00719794344473</v>
      </c>
      <c r="I4790" s="10">
        <f t="shared" si="529"/>
        <v>1.00719794344473</v>
      </c>
      <c r="J4790" s="10">
        <f t="shared" si="530"/>
        <v>1.00719794344473</v>
      </c>
    </row>
    <row r="4791" spans="1:10" x14ac:dyDescent="0.3">
      <c r="A4791" s="6">
        <v>45126.541666666664</v>
      </c>
      <c r="B4791" s="7">
        <v>59.49</v>
      </c>
      <c r="C4791" s="7">
        <v>59.92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1.0072281055639603</v>
      </c>
      <c r="H4791" s="5">
        <f t="shared" si="528"/>
        <v>1.0072281055639603</v>
      </c>
      <c r="I4791" s="10">
        <f t="shared" si="529"/>
        <v>1.0072281055639603</v>
      </c>
      <c r="J4791" s="10">
        <f t="shared" si="530"/>
        <v>1.0072281055639603</v>
      </c>
    </row>
    <row r="4792" spans="1:10" x14ac:dyDescent="0.3">
      <c r="A4792" s="6">
        <v>45126.583333333336</v>
      </c>
      <c r="B4792" s="7">
        <v>68.81</v>
      </c>
      <c r="C4792" s="7">
        <v>69.31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1.007266385699753</v>
      </c>
      <c r="H4792" s="5">
        <f t="shared" si="528"/>
        <v>1.007266385699753</v>
      </c>
      <c r="I4792" s="10">
        <f t="shared" si="529"/>
        <v>1.007266385699753</v>
      </c>
      <c r="J4792" s="10">
        <f t="shared" si="530"/>
        <v>1.007266385699753</v>
      </c>
    </row>
    <row r="4793" spans="1:10" x14ac:dyDescent="0.3">
      <c r="A4793" s="6">
        <v>45126.625</v>
      </c>
      <c r="B4793" s="7">
        <v>42.99</v>
      </c>
      <c r="C4793" s="7">
        <v>43.3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1.007210979297511</v>
      </c>
      <c r="H4793" s="5">
        <f t="shared" si="528"/>
        <v>1.007210979297511</v>
      </c>
      <c r="I4793" s="10">
        <f t="shared" si="529"/>
        <v>1.007210979297511</v>
      </c>
      <c r="J4793" s="10">
        <f t="shared" si="530"/>
        <v>1.007210979297511</v>
      </c>
    </row>
    <row r="4794" spans="1:10" x14ac:dyDescent="0.3">
      <c r="A4794" s="6">
        <v>45126.666666666664</v>
      </c>
      <c r="B4794" s="7">
        <v>58.4</v>
      </c>
      <c r="C4794" s="7">
        <v>58.82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1.0071917808219177</v>
      </c>
      <c r="H4794" s="5">
        <f t="shared" si="528"/>
        <v>1.0071917808219177</v>
      </c>
      <c r="I4794" s="10">
        <f t="shared" si="529"/>
        <v>1.0071917808219177</v>
      </c>
      <c r="J4794" s="10">
        <f t="shared" si="530"/>
        <v>1.0071917808219177</v>
      </c>
    </row>
    <row r="4795" spans="1:10" x14ac:dyDescent="0.3">
      <c r="A4795" s="6">
        <v>45126.708333333336</v>
      </c>
      <c r="B4795" s="7">
        <v>74.290000000000006</v>
      </c>
      <c r="C4795" s="7">
        <v>74.83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1.0072688114147259</v>
      </c>
      <c r="H4795" s="5">
        <f t="shared" si="528"/>
        <v>1.0072688114147259</v>
      </c>
      <c r="I4795" s="10">
        <f t="shared" si="529"/>
        <v>1.0072688114147259</v>
      </c>
      <c r="J4795" s="10">
        <f t="shared" si="530"/>
        <v>1.0072688114147259</v>
      </c>
    </row>
    <row r="4796" spans="1:10" x14ac:dyDescent="0.3">
      <c r="A4796" s="6">
        <v>45126.75</v>
      </c>
      <c r="B4796" s="7">
        <v>90.53</v>
      </c>
      <c r="C4796" s="7">
        <v>91.18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1.0071799403512649</v>
      </c>
      <c r="H4796" s="5">
        <f t="shared" si="528"/>
        <v>1.0071799403512649</v>
      </c>
      <c r="I4796" s="10">
        <f t="shared" si="529"/>
        <v>1.0071799403512649</v>
      </c>
      <c r="J4796" s="10">
        <f t="shared" si="530"/>
        <v>1.0071799403512649</v>
      </c>
    </row>
    <row r="4797" spans="1:10" x14ac:dyDescent="0.3">
      <c r="A4797" s="6">
        <v>45126.791666666664</v>
      </c>
      <c r="B4797" s="7">
        <v>107.6</v>
      </c>
      <c r="C4797" s="7">
        <v>105.87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0.98392193308550191</v>
      </c>
      <c r="H4797" s="5">
        <f t="shared" si="528"/>
        <v>0.98392193308550191</v>
      </c>
      <c r="I4797" s="10">
        <f t="shared" si="529"/>
        <v>0.98392193308550191</v>
      </c>
      <c r="J4797" s="10">
        <f t="shared" si="530"/>
        <v>0.98392193308550191</v>
      </c>
    </row>
    <row r="4798" spans="1:10" x14ac:dyDescent="0.3">
      <c r="A4798" s="6">
        <v>45126.833333333336</v>
      </c>
      <c r="B4798" s="7">
        <v>109.8</v>
      </c>
      <c r="C4798" s="7">
        <v>108.04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0.98397085610200374</v>
      </c>
      <c r="H4798" s="5">
        <f t="shared" si="528"/>
        <v>0.98397085610200374</v>
      </c>
      <c r="I4798" s="10">
        <f t="shared" si="529"/>
        <v>0.98397085610200374</v>
      </c>
      <c r="J4798" s="10">
        <f t="shared" si="530"/>
        <v>0.98397085610200374</v>
      </c>
    </row>
    <row r="4799" spans="1:10" x14ac:dyDescent="0.3">
      <c r="A4799" s="6">
        <v>45126.875</v>
      </c>
      <c r="B4799" s="7">
        <v>109.8</v>
      </c>
      <c r="C4799" s="7">
        <v>108.04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0.98397085610200374</v>
      </c>
      <c r="H4799" s="5">
        <f t="shared" si="528"/>
        <v>0.98397085610200374</v>
      </c>
      <c r="I4799" s="10">
        <f t="shared" si="529"/>
        <v>0.98397085610200374</v>
      </c>
      <c r="J4799" s="10">
        <f t="shared" si="530"/>
        <v>0.98397085610200374</v>
      </c>
    </row>
    <row r="4800" spans="1:10" x14ac:dyDescent="0.3">
      <c r="A4800" s="6">
        <v>45126.916666666664</v>
      </c>
      <c r="B4800" s="7">
        <v>113.49</v>
      </c>
      <c r="C4800" s="7">
        <v>111.67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0.98396334478808711</v>
      </c>
      <c r="H4800" s="5">
        <f t="shared" si="528"/>
        <v>0.98396334478808711</v>
      </c>
      <c r="I4800" s="10">
        <f t="shared" si="529"/>
        <v>0.98396334478808711</v>
      </c>
      <c r="J4800" s="10">
        <f t="shared" si="530"/>
        <v>0.98396334478808711</v>
      </c>
    </row>
    <row r="4801" spans="1:10" x14ac:dyDescent="0.3">
      <c r="A4801" s="6">
        <v>45126.958333333336</v>
      </c>
      <c r="B4801" s="7">
        <v>114.5</v>
      </c>
      <c r="C4801" s="7">
        <v>112.67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0.98401746724890826</v>
      </c>
      <c r="H4801" s="5">
        <f t="shared" si="528"/>
        <v>0.98401746724890826</v>
      </c>
      <c r="I4801" s="10">
        <f t="shared" si="529"/>
        <v>0.98401746724890826</v>
      </c>
      <c r="J4801" s="10">
        <f t="shared" si="530"/>
        <v>0.98401746724890826</v>
      </c>
    </row>
    <row r="4802" spans="1:10" x14ac:dyDescent="0.3">
      <c r="A4802" s="6">
        <v>45127</v>
      </c>
      <c r="B4802" s="7">
        <v>92.69</v>
      </c>
      <c r="C4802" s="7">
        <v>91.2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0.98392491099363477</v>
      </c>
      <c r="H4802" s="5">
        <f t="shared" si="528"/>
        <v>0.98392491099363477</v>
      </c>
      <c r="I4802" s="10">
        <f t="shared" si="529"/>
        <v>0.98392491099363477</v>
      </c>
      <c r="J4802" s="10">
        <f t="shared" si="530"/>
        <v>0.98392491099363477</v>
      </c>
    </row>
    <row r="4803" spans="1:10" x14ac:dyDescent="0.3">
      <c r="A4803" s="6">
        <v>45127.041666666664</v>
      </c>
      <c r="B4803" s="7">
        <v>81.14</v>
      </c>
      <c r="C4803" s="7">
        <v>79.47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0.97941828937638642</v>
      </c>
      <c r="H4803" s="5">
        <f t="shared" ref="H4803:H4866" si="535">MIN(MAX(G4803,$L$12),$M$12)</f>
        <v>0.97941828937638642</v>
      </c>
      <c r="I4803" s="10">
        <f t="shared" ref="I4803:I4866" si="536">MIN(MAX(H4803,$L$10),$M$10)</f>
        <v>0.97941828937638642</v>
      </c>
      <c r="J4803" s="10">
        <f t="shared" ref="J4803:J4866" si="537">MIN(MAX(I4803,$L$8),$M$8)</f>
        <v>0.97941828937638642</v>
      </c>
    </row>
    <row r="4804" spans="1:10" x14ac:dyDescent="0.3">
      <c r="A4804" s="6">
        <v>45127.083333333336</v>
      </c>
      <c r="B4804" s="7">
        <v>80.53</v>
      </c>
      <c r="C4804" s="7">
        <v>78.87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0.97938656401341118</v>
      </c>
      <c r="H4804" s="5">
        <f t="shared" si="535"/>
        <v>0.97938656401341118</v>
      </c>
      <c r="I4804" s="10">
        <f t="shared" si="536"/>
        <v>0.97938656401341118</v>
      </c>
      <c r="J4804" s="10">
        <f t="shared" si="537"/>
        <v>0.97938656401341118</v>
      </c>
    </row>
    <row r="4805" spans="1:10" x14ac:dyDescent="0.3">
      <c r="A4805" s="6">
        <v>45127.125</v>
      </c>
      <c r="B4805" s="7">
        <v>79.91</v>
      </c>
      <c r="C4805" s="7">
        <v>78.27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0.97947691152546612</v>
      </c>
      <c r="H4805" s="5">
        <f t="shared" si="535"/>
        <v>0.97947691152546612</v>
      </c>
      <c r="I4805" s="10">
        <f t="shared" si="536"/>
        <v>0.97947691152546612</v>
      </c>
      <c r="J4805" s="10">
        <f t="shared" si="537"/>
        <v>0.97947691152546612</v>
      </c>
    </row>
    <row r="4806" spans="1:10" x14ac:dyDescent="0.3">
      <c r="A4806" s="6">
        <v>45127.166666666664</v>
      </c>
      <c r="B4806" s="7">
        <v>76.64</v>
      </c>
      <c r="C4806" s="7">
        <v>75.06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0.97938413361169108</v>
      </c>
      <c r="H4806" s="5">
        <f t="shared" si="535"/>
        <v>0.97938413361169108</v>
      </c>
      <c r="I4806" s="10">
        <f t="shared" si="536"/>
        <v>0.97938413361169108</v>
      </c>
      <c r="J4806" s="10">
        <f t="shared" si="537"/>
        <v>0.97938413361169108</v>
      </c>
    </row>
    <row r="4807" spans="1:10" x14ac:dyDescent="0.3">
      <c r="A4807" s="6">
        <v>45127.208333333336</v>
      </c>
      <c r="B4807" s="7">
        <v>76.64</v>
      </c>
      <c r="C4807" s="7">
        <v>75.06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0.97938413361169108</v>
      </c>
      <c r="H4807" s="5">
        <f t="shared" si="535"/>
        <v>0.97938413361169108</v>
      </c>
      <c r="I4807" s="10">
        <f t="shared" si="536"/>
        <v>0.97938413361169108</v>
      </c>
      <c r="J4807" s="10">
        <f t="shared" si="537"/>
        <v>0.97938413361169108</v>
      </c>
    </row>
    <row r="4808" spans="1:10" x14ac:dyDescent="0.3">
      <c r="A4808" s="6">
        <v>45127.25</v>
      </c>
      <c r="B4808" s="7">
        <v>76.569999999999993</v>
      </c>
      <c r="C4808" s="7">
        <v>75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0.97949588611727845</v>
      </c>
      <c r="H4808" s="5">
        <f t="shared" si="535"/>
        <v>0.97949588611727845</v>
      </c>
      <c r="I4808" s="10">
        <f t="shared" si="536"/>
        <v>0.97949588611727845</v>
      </c>
      <c r="J4808" s="10">
        <f t="shared" si="537"/>
        <v>0.97949588611727845</v>
      </c>
    </row>
    <row r="4809" spans="1:10" x14ac:dyDescent="0.3">
      <c r="A4809" s="6">
        <v>45127.291666666664</v>
      </c>
      <c r="B4809" s="7">
        <v>81.5</v>
      </c>
      <c r="C4809" s="7">
        <v>79.819999999999993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0.97938650306748454</v>
      </c>
      <c r="H4809" s="5">
        <f t="shared" si="535"/>
        <v>0.97938650306748454</v>
      </c>
      <c r="I4809" s="10">
        <f t="shared" si="536"/>
        <v>0.97938650306748454</v>
      </c>
      <c r="J4809" s="10">
        <f t="shared" si="537"/>
        <v>0.97938650306748454</v>
      </c>
    </row>
    <row r="4810" spans="1:10" x14ac:dyDescent="0.3">
      <c r="A4810" s="6">
        <v>45127.333333333336</v>
      </c>
      <c r="B4810" s="7">
        <v>81.88</v>
      </c>
      <c r="C4810" s="7">
        <v>80.19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0.97936003908158287</v>
      </c>
      <c r="H4810" s="5">
        <f t="shared" si="535"/>
        <v>0.97936003908158287</v>
      </c>
      <c r="I4810" s="10">
        <f t="shared" si="536"/>
        <v>0.97936003908158287</v>
      </c>
      <c r="J4810" s="10">
        <f t="shared" si="537"/>
        <v>0.97936003908158287</v>
      </c>
    </row>
    <row r="4811" spans="1:10" x14ac:dyDescent="0.3">
      <c r="A4811" s="6">
        <v>45127.375</v>
      </c>
      <c r="B4811" s="7">
        <v>54.25</v>
      </c>
      <c r="C4811" s="7">
        <v>54.98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1.0134562211981566</v>
      </c>
      <c r="H4811" s="5">
        <f t="shared" si="535"/>
        <v>1.0134562211981566</v>
      </c>
      <c r="I4811" s="10">
        <f t="shared" si="536"/>
        <v>1.0134562211981566</v>
      </c>
      <c r="J4811" s="10">
        <f t="shared" si="537"/>
        <v>1.0077110107676277</v>
      </c>
    </row>
    <row r="4812" spans="1:10" x14ac:dyDescent="0.3">
      <c r="A4812" s="6">
        <v>45127.416666666664</v>
      </c>
      <c r="B4812" s="7">
        <v>28.28</v>
      </c>
      <c r="C4812" s="7">
        <v>28.66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1.0134370579915133</v>
      </c>
      <c r="H4812" s="5">
        <f t="shared" si="535"/>
        <v>1.0134370579915133</v>
      </c>
      <c r="I4812" s="10">
        <f t="shared" si="536"/>
        <v>1.0134370579915133</v>
      </c>
      <c r="J4812" s="10">
        <f t="shared" si="537"/>
        <v>1.0077110107676277</v>
      </c>
    </row>
    <row r="4813" spans="1:10" x14ac:dyDescent="0.3">
      <c r="A4813" s="6">
        <v>45127.458333333336</v>
      </c>
      <c r="B4813" s="7">
        <v>28.28</v>
      </c>
      <c r="C4813" s="7">
        <v>28.66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1.0134370579915133</v>
      </c>
      <c r="H4813" s="5">
        <f t="shared" si="535"/>
        <v>1.0134370579915133</v>
      </c>
      <c r="I4813" s="10">
        <f t="shared" si="536"/>
        <v>1.0134370579915133</v>
      </c>
      <c r="J4813" s="10">
        <f t="shared" si="537"/>
        <v>1.0077110107676277</v>
      </c>
    </row>
    <row r="4814" spans="1:10" x14ac:dyDescent="0.3">
      <c r="A4814" s="6">
        <v>45127.5</v>
      </c>
      <c r="B4814" s="7">
        <v>28.28</v>
      </c>
      <c r="C4814" s="7">
        <v>28.66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1.0134370579915133</v>
      </c>
      <c r="H4814" s="5">
        <f t="shared" si="535"/>
        <v>1.0134370579915133</v>
      </c>
      <c r="I4814" s="10">
        <f t="shared" si="536"/>
        <v>1.0134370579915133</v>
      </c>
      <c r="J4814" s="10">
        <f t="shared" si="537"/>
        <v>1.0077110107676277</v>
      </c>
    </row>
    <row r="4815" spans="1:10" x14ac:dyDescent="0.3">
      <c r="A4815" s="6">
        <v>45127.541666666664</v>
      </c>
      <c r="B4815" s="7">
        <v>28.28</v>
      </c>
      <c r="C4815" s="7">
        <v>28.66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1.0134370579915133</v>
      </c>
      <c r="H4815" s="5">
        <f t="shared" si="535"/>
        <v>1.0134370579915133</v>
      </c>
      <c r="I4815" s="10">
        <f t="shared" si="536"/>
        <v>1.0134370579915133</v>
      </c>
      <c r="J4815" s="10">
        <f t="shared" si="537"/>
        <v>1.0077110107676277</v>
      </c>
    </row>
    <row r="4816" spans="1:10" x14ac:dyDescent="0.3">
      <c r="A4816" s="6">
        <v>45127.583333333336</v>
      </c>
      <c r="B4816" s="7">
        <v>3.3</v>
      </c>
      <c r="C4816" s="7">
        <v>3.34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1.0121212121212122</v>
      </c>
      <c r="H4816" s="5">
        <f t="shared" si="535"/>
        <v>1.0121212121212122</v>
      </c>
      <c r="I4816" s="10">
        <f t="shared" si="536"/>
        <v>1.0121212121212122</v>
      </c>
      <c r="J4816" s="10">
        <f t="shared" si="537"/>
        <v>1.0077110107676277</v>
      </c>
    </row>
    <row r="4817" spans="1:10" x14ac:dyDescent="0.3">
      <c r="A4817" s="6">
        <v>45127.625</v>
      </c>
      <c r="B4817" s="7">
        <v>18.38</v>
      </c>
      <c r="C4817" s="7">
        <v>18.63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1.0136017410228508</v>
      </c>
      <c r="H4817" s="5">
        <f t="shared" si="535"/>
        <v>1.0136017410228508</v>
      </c>
      <c r="I4817" s="10">
        <f t="shared" si="536"/>
        <v>1.0136017410228508</v>
      </c>
      <c r="J4817" s="10">
        <f t="shared" si="537"/>
        <v>1.0077110107676277</v>
      </c>
    </row>
    <row r="4818" spans="1:10" x14ac:dyDescent="0.3">
      <c r="A4818" s="6">
        <v>45127.666666666664</v>
      </c>
      <c r="B4818" s="7">
        <v>2.36</v>
      </c>
      <c r="C4818" s="7">
        <v>2.39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1.0127118644067798</v>
      </c>
      <c r="H4818" s="5">
        <f t="shared" si="535"/>
        <v>1.0127118644067798</v>
      </c>
      <c r="I4818" s="10">
        <f t="shared" si="536"/>
        <v>1.0127118644067798</v>
      </c>
      <c r="J4818" s="10">
        <f t="shared" si="537"/>
        <v>1.0077110107676277</v>
      </c>
    </row>
    <row r="4819" spans="1:10" x14ac:dyDescent="0.3">
      <c r="A4819" s="6">
        <v>45127.708333333336</v>
      </c>
      <c r="B4819" s="7">
        <v>29</v>
      </c>
      <c r="C4819" s="7">
        <v>29.39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1.0134482758620691</v>
      </c>
      <c r="H4819" s="5">
        <f t="shared" si="535"/>
        <v>1.0134482758620691</v>
      </c>
      <c r="I4819" s="10">
        <f t="shared" si="536"/>
        <v>1.0134482758620691</v>
      </c>
      <c r="J4819" s="10">
        <f t="shared" si="537"/>
        <v>1.0077110107676277</v>
      </c>
    </row>
    <row r="4820" spans="1:10" x14ac:dyDescent="0.3">
      <c r="A4820" s="6">
        <v>45127.75</v>
      </c>
      <c r="B4820" s="7">
        <v>70.25</v>
      </c>
      <c r="C4820" s="7">
        <v>71.2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1.0135231316725979</v>
      </c>
      <c r="H4820" s="5">
        <f t="shared" si="535"/>
        <v>1.0135231316725979</v>
      </c>
      <c r="I4820" s="10">
        <f t="shared" si="536"/>
        <v>1.0135231316725979</v>
      </c>
      <c r="J4820" s="10">
        <f t="shared" si="537"/>
        <v>1.0077110107676277</v>
      </c>
    </row>
    <row r="4821" spans="1:10" x14ac:dyDescent="0.3">
      <c r="A4821" s="6">
        <v>45127.791666666664</v>
      </c>
      <c r="B4821" s="7">
        <v>87.13</v>
      </c>
      <c r="C4821" s="7">
        <v>85.77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0.98439113967634573</v>
      </c>
      <c r="H4821" s="5">
        <f t="shared" si="535"/>
        <v>0.98439113967634573</v>
      </c>
      <c r="I4821" s="10">
        <f t="shared" si="536"/>
        <v>0.98439113967634573</v>
      </c>
      <c r="J4821" s="10">
        <f t="shared" si="537"/>
        <v>0.98439113967634573</v>
      </c>
    </row>
    <row r="4822" spans="1:10" x14ac:dyDescent="0.3">
      <c r="A4822" s="6">
        <v>45127.833333333336</v>
      </c>
      <c r="B4822" s="7">
        <v>87.13</v>
      </c>
      <c r="C4822" s="7">
        <v>85.77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0.98439113967634573</v>
      </c>
      <c r="H4822" s="5">
        <f t="shared" si="535"/>
        <v>0.98439113967634573</v>
      </c>
      <c r="I4822" s="10">
        <f t="shared" si="536"/>
        <v>0.98439113967634573</v>
      </c>
      <c r="J4822" s="10">
        <f t="shared" si="537"/>
        <v>0.98439113967634573</v>
      </c>
    </row>
    <row r="4823" spans="1:10" x14ac:dyDescent="0.3">
      <c r="A4823" s="6">
        <v>45127.875</v>
      </c>
      <c r="B4823" s="7">
        <v>87.13</v>
      </c>
      <c r="C4823" s="7">
        <v>85.77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0.98439113967634573</v>
      </c>
      <c r="H4823" s="5">
        <f t="shared" si="535"/>
        <v>0.98439113967634573</v>
      </c>
      <c r="I4823" s="10">
        <f t="shared" si="536"/>
        <v>0.98439113967634573</v>
      </c>
      <c r="J4823" s="10">
        <f t="shared" si="537"/>
        <v>0.98439113967634573</v>
      </c>
    </row>
    <row r="4824" spans="1:10" x14ac:dyDescent="0.3">
      <c r="A4824" s="6">
        <v>45127.916666666664</v>
      </c>
      <c r="B4824" s="7">
        <v>87.13</v>
      </c>
      <c r="C4824" s="7">
        <v>85.77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0.98439113967634573</v>
      </c>
      <c r="H4824" s="5">
        <f t="shared" si="535"/>
        <v>0.98439113967634573</v>
      </c>
      <c r="I4824" s="10">
        <f t="shared" si="536"/>
        <v>0.98439113967634573</v>
      </c>
      <c r="J4824" s="10">
        <f t="shared" si="537"/>
        <v>0.98439113967634573</v>
      </c>
    </row>
    <row r="4825" spans="1:10" x14ac:dyDescent="0.3">
      <c r="A4825" s="6">
        <v>45127.958333333336</v>
      </c>
      <c r="B4825" s="7">
        <v>82.18</v>
      </c>
      <c r="C4825" s="7">
        <v>80.900000000000006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0.98442443416889758</v>
      </c>
      <c r="H4825" s="5">
        <f t="shared" si="535"/>
        <v>0.98442443416889758</v>
      </c>
      <c r="I4825" s="10">
        <f t="shared" si="536"/>
        <v>0.98442443416889758</v>
      </c>
      <c r="J4825" s="10">
        <f t="shared" si="537"/>
        <v>0.98442443416889758</v>
      </c>
    </row>
    <row r="4826" spans="1:10" x14ac:dyDescent="0.3">
      <c r="A4826" s="6">
        <v>45128</v>
      </c>
      <c r="B4826" s="7">
        <v>74.010000000000005</v>
      </c>
      <c r="C4826" s="7">
        <v>72.849999999999994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0.98432644237265221</v>
      </c>
      <c r="H4826" s="5">
        <f t="shared" si="535"/>
        <v>0.98432644237265221</v>
      </c>
      <c r="I4826" s="10">
        <f t="shared" si="536"/>
        <v>0.98432644237265221</v>
      </c>
      <c r="J4826" s="10">
        <f t="shared" si="537"/>
        <v>0.98432644237265221</v>
      </c>
    </row>
    <row r="4827" spans="1:10" x14ac:dyDescent="0.3">
      <c r="A4827" s="6">
        <v>45128.041666666664</v>
      </c>
      <c r="B4827" s="7">
        <v>70.81</v>
      </c>
      <c r="C4827" s="7">
        <v>69.59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0.98277079508543996</v>
      </c>
      <c r="H4827" s="5">
        <f t="shared" si="535"/>
        <v>0.98277079508543996</v>
      </c>
      <c r="I4827" s="10">
        <f t="shared" si="536"/>
        <v>0.98277079508543996</v>
      </c>
      <c r="J4827" s="10">
        <f t="shared" si="537"/>
        <v>0.98277079508543996</v>
      </c>
    </row>
    <row r="4828" spans="1:10" x14ac:dyDescent="0.3">
      <c r="A4828" s="6">
        <v>45128.083333333336</v>
      </c>
      <c r="B4828" s="7">
        <v>65.010000000000005</v>
      </c>
      <c r="C4828" s="7">
        <v>63.89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0.98277188124903858</v>
      </c>
      <c r="H4828" s="5">
        <f t="shared" si="535"/>
        <v>0.98277188124903858</v>
      </c>
      <c r="I4828" s="10">
        <f t="shared" si="536"/>
        <v>0.98277188124903858</v>
      </c>
      <c r="J4828" s="10">
        <f t="shared" si="537"/>
        <v>0.98277188124903858</v>
      </c>
    </row>
    <row r="4829" spans="1:10" x14ac:dyDescent="0.3">
      <c r="A4829" s="6">
        <v>45128.125</v>
      </c>
      <c r="B4829" s="7">
        <v>70.569999999999993</v>
      </c>
      <c r="C4829" s="7">
        <v>69.36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0.98285390392518079</v>
      </c>
      <c r="H4829" s="5">
        <f t="shared" si="535"/>
        <v>0.98285390392518079</v>
      </c>
      <c r="I4829" s="10">
        <f t="shared" si="536"/>
        <v>0.98285390392518079</v>
      </c>
      <c r="J4829" s="10">
        <f t="shared" si="537"/>
        <v>0.98285390392518079</v>
      </c>
    </row>
    <row r="4830" spans="1:10" x14ac:dyDescent="0.3">
      <c r="A4830" s="6">
        <v>45128.166666666664</v>
      </c>
      <c r="B4830" s="7">
        <v>70.09</v>
      </c>
      <c r="C4830" s="7">
        <v>68.89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0.98287915537166493</v>
      </c>
      <c r="H4830" s="5">
        <f t="shared" si="535"/>
        <v>0.98287915537166493</v>
      </c>
      <c r="I4830" s="10">
        <f t="shared" si="536"/>
        <v>0.98287915537166493</v>
      </c>
      <c r="J4830" s="10">
        <f t="shared" si="537"/>
        <v>0.98287915537166493</v>
      </c>
    </row>
    <row r="4831" spans="1:10" x14ac:dyDescent="0.3">
      <c r="A4831" s="6">
        <v>45128.208333333336</v>
      </c>
      <c r="B4831" s="7">
        <v>69.73</v>
      </c>
      <c r="C4831" s="7">
        <v>68.53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0.98279076437688218</v>
      </c>
      <c r="H4831" s="5">
        <f t="shared" si="535"/>
        <v>0.98279076437688218</v>
      </c>
      <c r="I4831" s="10">
        <f t="shared" si="536"/>
        <v>0.98279076437688218</v>
      </c>
      <c r="J4831" s="10">
        <f t="shared" si="537"/>
        <v>0.98279076437688218</v>
      </c>
    </row>
    <row r="4832" spans="1:10" x14ac:dyDescent="0.3">
      <c r="A4832" s="6">
        <v>45128.25</v>
      </c>
      <c r="B4832" s="7">
        <v>69.73</v>
      </c>
      <c r="C4832" s="7">
        <v>68.53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0.98279076437688218</v>
      </c>
      <c r="H4832" s="5">
        <f t="shared" si="535"/>
        <v>0.98279076437688218</v>
      </c>
      <c r="I4832" s="10">
        <f t="shared" si="536"/>
        <v>0.98279076437688218</v>
      </c>
      <c r="J4832" s="10">
        <f t="shared" si="537"/>
        <v>0.98279076437688218</v>
      </c>
    </row>
    <row r="4833" spans="1:10" x14ac:dyDescent="0.3">
      <c r="A4833" s="6">
        <v>45128.291666666664</v>
      </c>
      <c r="B4833" s="7">
        <v>70.08</v>
      </c>
      <c r="C4833" s="7">
        <v>68.87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0.9827340182648403</v>
      </c>
      <c r="H4833" s="5">
        <f t="shared" si="535"/>
        <v>0.9827340182648403</v>
      </c>
      <c r="I4833" s="10">
        <f t="shared" si="536"/>
        <v>0.9827340182648403</v>
      </c>
      <c r="J4833" s="10">
        <f t="shared" si="537"/>
        <v>0.9827340182648403</v>
      </c>
    </row>
    <row r="4834" spans="1:10" x14ac:dyDescent="0.3">
      <c r="A4834" s="6">
        <v>45128.333333333336</v>
      </c>
      <c r="B4834" s="7">
        <v>66.400000000000006</v>
      </c>
      <c r="C4834" s="7">
        <v>65.260000000000005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0.98283132530120476</v>
      </c>
      <c r="H4834" s="5">
        <f t="shared" si="535"/>
        <v>0.98283132530120476</v>
      </c>
      <c r="I4834" s="10">
        <f t="shared" si="536"/>
        <v>0.98283132530120476</v>
      </c>
      <c r="J4834" s="10">
        <f t="shared" si="537"/>
        <v>0.98283132530120476</v>
      </c>
    </row>
    <row r="4835" spans="1:10" x14ac:dyDescent="0.3">
      <c r="A4835" s="6">
        <v>45128.375</v>
      </c>
      <c r="B4835" s="7">
        <v>32.79</v>
      </c>
      <c r="C4835" s="7">
        <v>33.31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1.015858493443123</v>
      </c>
      <c r="H4835" s="5">
        <f t="shared" si="535"/>
        <v>1.015858493443123</v>
      </c>
      <c r="I4835" s="10">
        <f t="shared" si="536"/>
        <v>1.0154220215352554</v>
      </c>
      <c r="J4835" s="10">
        <f t="shared" si="537"/>
        <v>1.0077110107676277</v>
      </c>
    </row>
    <row r="4836" spans="1:10" x14ac:dyDescent="0.3">
      <c r="A4836" s="6">
        <v>45128.416666666664</v>
      </c>
      <c r="B4836" s="7">
        <v>33.21</v>
      </c>
      <c r="C4836" s="7">
        <v>33.74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1.0159590484793737</v>
      </c>
      <c r="H4836" s="5">
        <f t="shared" si="535"/>
        <v>1.0159590484793737</v>
      </c>
      <c r="I4836" s="10">
        <f t="shared" si="536"/>
        <v>1.0154220215352554</v>
      </c>
      <c r="J4836" s="10">
        <f t="shared" si="537"/>
        <v>1.0077110107676277</v>
      </c>
    </row>
    <row r="4837" spans="1:10" x14ac:dyDescent="0.3">
      <c r="A4837" s="6">
        <v>45128.458333333336</v>
      </c>
      <c r="B4837" s="7">
        <v>33.21</v>
      </c>
      <c r="C4837" s="7">
        <v>33.74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1.0159590484793737</v>
      </c>
      <c r="H4837" s="5">
        <f t="shared" si="535"/>
        <v>1.0159590484793737</v>
      </c>
      <c r="I4837" s="10">
        <f t="shared" si="536"/>
        <v>1.0154220215352554</v>
      </c>
      <c r="J4837" s="10">
        <f t="shared" si="537"/>
        <v>1.0077110107676277</v>
      </c>
    </row>
    <row r="4838" spans="1:10" x14ac:dyDescent="0.3">
      <c r="A4838" s="6">
        <v>45128.5</v>
      </c>
      <c r="B4838" s="7">
        <v>33.21</v>
      </c>
      <c r="C4838" s="7">
        <v>33.74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1.0159590484793737</v>
      </c>
      <c r="H4838" s="5">
        <f t="shared" si="535"/>
        <v>1.0159590484793737</v>
      </c>
      <c r="I4838" s="10">
        <f t="shared" si="536"/>
        <v>1.0154220215352554</v>
      </c>
      <c r="J4838" s="10">
        <f t="shared" si="537"/>
        <v>1.0077110107676277</v>
      </c>
    </row>
    <row r="4839" spans="1:10" x14ac:dyDescent="0.3">
      <c r="A4839" s="6">
        <v>45128.541666666664</v>
      </c>
      <c r="B4839" s="7">
        <v>33.21</v>
      </c>
      <c r="C4839" s="7">
        <v>33.74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1.0159590484793737</v>
      </c>
      <c r="H4839" s="5">
        <f t="shared" si="535"/>
        <v>1.0159590484793737</v>
      </c>
      <c r="I4839" s="10">
        <f t="shared" si="536"/>
        <v>1.0154220215352554</v>
      </c>
      <c r="J4839" s="10">
        <f t="shared" si="537"/>
        <v>1.0077110107676277</v>
      </c>
    </row>
    <row r="4840" spans="1:10" x14ac:dyDescent="0.3">
      <c r="A4840" s="6">
        <v>45128.583333333336</v>
      </c>
      <c r="B4840" s="7">
        <v>33.21</v>
      </c>
      <c r="C4840" s="7">
        <v>33.74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1.0159590484793737</v>
      </c>
      <c r="H4840" s="5">
        <f t="shared" si="535"/>
        <v>1.0159590484793737</v>
      </c>
      <c r="I4840" s="10">
        <f t="shared" si="536"/>
        <v>1.0154220215352554</v>
      </c>
      <c r="J4840" s="10">
        <f t="shared" si="537"/>
        <v>1.0077110107676277</v>
      </c>
    </row>
    <row r="4841" spans="1:10" x14ac:dyDescent="0.3">
      <c r="A4841" s="6">
        <v>45128.625</v>
      </c>
      <c r="B4841" s="7">
        <v>33.21</v>
      </c>
      <c r="C4841" s="7">
        <v>33.74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1.0159590484793737</v>
      </c>
      <c r="H4841" s="5">
        <f t="shared" si="535"/>
        <v>1.0159590484793737</v>
      </c>
      <c r="I4841" s="10">
        <f t="shared" si="536"/>
        <v>1.0154220215352554</v>
      </c>
      <c r="J4841" s="10">
        <f t="shared" si="537"/>
        <v>1.0077110107676277</v>
      </c>
    </row>
    <row r="4842" spans="1:10" x14ac:dyDescent="0.3">
      <c r="A4842" s="6">
        <v>45128.666666666664</v>
      </c>
      <c r="B4842" s="7">
        <v>33.21</v>
      </c>
      <c r="C4842" s="7">
        <v>33.74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1.0159590484793737</v>
      </c>
      <c r="H4842" s="5">
        <f t="shared" si="535"/>
        <v>1.0159590484793737</v>
      </c>
      <c r="I4842" s="10">
        <f t="shared" si="536"/>
        <v>1.0154220215352554</v>
      </c>
      <c r="J4842" s="10">
        <f t="shared" si="537"/>
        <v>1.0077110107676277</v>
      </c>
    </row>
    <row r="4843" spans="1:10" x14ac:dyDescent="0.3">
      <c r="A4843" s="6">
        <v>45128.708333333336</v>
      </c>
      <c r="B4843" s="7">
        <v>28.35</v>
      </c>
      <c r="C4843" s="7">
        <v>28.79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1.0155202821869487</v>
      </c>
      <c r="H4843" s="5">
        <f t="shared" si="535"/>
        <v>1.0155202821869487</v>
      </c>
      <c r="I4843" s="10">
        <f t="shared" si="536"/>
        <v>1.0154220215352554</v>
      </c>
      <c r="J4843" s="10">
        <f t="shared" si="537"/>
        <v>1.0077110107676277</v>
      </c>
    </row>
    <row r="4844" spans="1:10" x14ac:dyDescent="0.3">
      <c r="A4844" s="6">
        <v>45128.75</v>
      </c>
      <c r="B4844" s="7">
        <v>69.209999999999994</v>
      </c>
      <c r="C4844" s="7">
        <v>70.3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1.015749169195203</v>
      </c>
      <c r="H4844" s="5">
        <f t="shared" si="535"/>
        <v>1.015749169195203</v>
      </c>
      <c r="I4844" s="10">
        <f t="shared" si="536"/>
        <v>1.0154220215352554</v>
      </c>
      <c r="J4844" s="10">
        <f t="shared" si="537"/>
        <v>1.0077110107676277</v>
      </c>
    </row>
    <row r="4845" spans="1:10" x14ac:dyDescent="0.3">
      <c r="A4845" s="6">
        <v>45128.791666666664</v>
      </c>
      <c r="B4845" s="7">
        <v>80.17</v>
      </c>
      <c r="C4845" s="7">
        <v>79.34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0.98964700012473494</v>
      </c>
      <c r="H4845" s="5">
        <f t="shared" si="535"/>
        <v>0.98964700012473494</v>
      </c>
      <c r="I4845" s="10">
        <f t="shared" si="536"/>
        <v>0.98964700012473494</v>
      </c>
      <c r="J4845" s="10">
        <f t="shared" si="537"/>
        <v>0.98964700012473494</v>
      </c>
    </row>
    <row r="4846" spans="1:10" x14ac:dyDescent="0.3">
      <c r="A4846" s="6">
        <v>45128.833333333336</v>
      </c>
      <c r="B4846" s="7">
        <v>97.13</v>
      </c>
      <c r="C4846" s="7">
        <v>96.11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0.98949861011016171</v>
      </c>
      <c r="H4846" s="5">
        <f t="shared" si="535"/>
        <v>0.98949861011016171</v>
      </c>
      <c r="I4846" s="10">
        <f t="shared" si="536"/>
        <v>0.98949861011016171</v>
      </c>
      <c r="J4846" s="10">
        <f t="shared" si="537"/>
        <v>0.98949861011016171</v>
      </c>
    </row>
    <row r="4847" spans="1:10" x14ac:dyDescent="0.3">
      <c r="A4847" s="6">
        <v>45128.875</v>
      </c>
      <c r="B4847" s="7">
        <v>95.74</v>
      </c>
      <c r="C4847" s="7">
        <v>94.74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0.98955504491330692</v>
      </c>
      <c r="H4847" s="5">
        <f t="shared" si="535"/>
        <v>0.98955504491330692</v>
      </c>
      <c r="I4847" s="10">
        <f t="shared" si="536"/>
        <v>0.98955504491330692</v>
      </c>
      <c r="J4847" s="10">
        <f t="shared" si="537"/>
        <v>0.98955504491330692</v>
      </c>
    </row>
    <row r="4848" spans="1:10" x14ac:dyDescent="0.3">
      <c r="A4848" s="6">
        <v>45128.916666666664</v>
      </c>
      <c r="B4848" s="7">
        <v>87.8</v>
      </c>
      <c r="C4848" s="7">
        <v>86.89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0.98963553530751713</v>
      </c>
      <c r="H4848" s="5">
        <f t="shared" si="535"/>
        <v>0.98963553530751713</v>
      </c>
      <c r="I4848" s="10">
        <f t="shared" si="536"/>
        <v>0.98963553530751713</v>
      </c>
      <c r="J4848" s="10">
        <f t="shared" si="537"/>
        <v>0.98963553530751713</v>
      </c>
    </row>
    <row r="4849" spans="1:10" x14ac:dyDescent="0.3">
      <c r="A4849" s="6">
        <v>45128.958333333336</v>
      </c>
      <c r="B4849" s="7">
        <v>77.180000000000007</v>
      </c>
      <c r="C4849" s="7">
        <v>76.37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0.98950505312257053</v>
      </c>
      <c r="H4849" s="5">
        <f t="shared" si="535"/>
        <v>0.98950505312257053</v>
      </c>
      <c r="I4849" s="10">
        <f t="shared" si="536"/>
        <v>0.98950505312257053</v>
      </c>
      <c r="J4849" s="10">
        <f t="shared" si="537"/>
        <v>0.98950505312257053</v>
      </c>
    </row>
    <row r="4850" spans="1:10" x14ac:dyDescent="0.3">
      <c r="A4850" s="6">
        <v>45129</v>
      </c>
      <c r="B4850" s="7">
        <v>78.77</v>
      </c>
      <c r="C4850" s="7">
        <v>77.95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0.98958994541068945</v>
      </c>
      <c r="H4850" s="5">
        <f t="shared" si="535"/>
        <v>0.98958994541068945</v>
      </c>
      <c r="I4850" s="10">
        <f t="shared" si="536"/>
        <v>0.98958994541068945</v>
      </c>
      <c r="J4850" s="10">
        <f t="shared" si="537"/>
        <v>0.98958994541068945</v>
      </c>
    </row>
    <row r="4851" spans="1:10" x14ac:dyDescent="0.3">
      <c r="A4851" s="6">
        <v>45129.041666666664</v>
      </c>
      <c r="B4851" s="7">
        <v>80.36</v>
      </c>
      <c r="C4851" s="7">
        <v>78.59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0.97797411647585863</v>
      </c>
      <c r="H4851" s="5">
        <f t="shared" si="535"/>
        <v>0.97797411647585863</v>
      </c>
      <c r="I4851" s="10">
        <f t="shared" si="536"/>
        <v>0.97797411647585863</v>
      </c>
      <c r="J4851" s="10">
        <f t="shared" si="537"/>
        <v>0.97797411647585863</v>
      </c>
    </row>
    <row r="4852" spans="1:10" x14ac:dyDescent="0.3">
      <c r="A4852" s="6">
        <v>45129.083333333336</v>
      </c>
      <c r="B4852" s="7">
        <v>78.89</v>
      </c>
      <c r="C4852" s="7">
        <v>77.16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0.97807073139814926</v>
      </c>
      <c r="H4852" s="5">
        <f t="shared" si="535"/>
        <v>0.97807073139814926</v>
      </c>
      <c r="I4852" s="10">
        <f t="shared" si="536"/>
        <v>0.97807073139814926</v>
      </c>
      <c r="J4852" s="10">
        <f t="shared" si="537"/>
        <v>0.97807073139814926</v>
      </c>
    </row>
    <row r="4853" spans="1:10" x14ac:dyDescent="0.3">
      <c r="A4853" s="6">
        <v>45129.125</v>
      </c>
      <c r="B4853" s="7">
        <v>77.680000000000007</v>
      </c>
      <c r="C4853" s="7">
        <v>75.98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0.97811534500514929</v>
      </c>
      <c r="H4853" s="5">
        <f t="shared" si="535"/>
        <v>0.97811534500514929</v>
      </c>
      <c r="I4853" s="10">
        <f t="shared" si="536"/>
        <v>0.97811534500514929</v>
      </c>
      <c r="J4853" s="10">
        <f t="shared" si="537"/>
        <v>0.97811534500514929</v>
      </c>
    </row>
    <row r="4854" spans="1:10" x14ac:dyDescent="0.3">
      <c r="A4854" s="6">
        <v>45129.166666666664</v>
      </c>
      <c r="B4854" s="7">
        <v>75.180000000000007</v>
      </c>
      <c r="C4854" s="7">
        <v>73.53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0.97805267358339976</v>
      </c>
      <c r="H4854" s="5">
        <f t="shared" si="535"/>
        <v>0.97805267358339976</v>
      </c>
      <c r="I4854" s="10">
        <f t="shared" si="536"/>
        <v>0.97805267358339976</v>
      </c>
      <c r="J4854" s="10">
        <f t="shared" si="537"/>
        <v>0.97805267358339976</v>
      </c>
    </row>
    <row r="4855" spans="1:10" x14ac:dyDescent="0.3">
      <c r="A4855" s="6">
        <v>45129.208333333336</v>
      </c>
      <c r="B4855" s="7">
        <v>70.41</v>
      </c>
      <c r="C4855" s="7">
        <v>68.86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0.9779860815225111</v>
      </c>
      <c r="H4855" s="5">
        <f t="shared" si="535"/>
        <v>0.9779860815225111</v>
      </c>
      <c r="I4855" s="10">
        <f t="shared" si="536"/>
        <v>0.9779860815225111</v>
      </c>
      <c r="J4855" s="10">
        <f t="shared" si="537"/>
        <v>0.9779860815225111</v>
      </c>
    </row>
    <row r="4856" spans="1:10" x14ac:dyDescent="0.3">
      <c r="A4856" s="6">
        <v>45129.25</v>
      </c>
      <c r="B4856" s="7">
        <v>69.47</v>
      </c>
      <c r="C4856" s="7">
        <v>67.94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0.977976104793436</v>
      </c>
      <c r="H4856" s="5">
        <f t="shared" si="535"/>
        <v>0.977976104793436</v>
      </c>
      <c r="I4856" s="10">
        <f t="shared" si="536"/>
        <v>0.977976104793436</v>
      </c>
      <c r="J4856" s="10">
        <f t="shared" si="537"/>
        <v>0.977976104793436</v>
      </c>
    </row>
    <row r="4857" spans="1:10" x14ac:dyDescent="0.3">
      <c r="A4857" s="6">
        <v>45129.291666666664</v>
      </c>
      <c r="B4857" s="7">
        <v>68.709999999999994</v>
      </c>
      <c r="C4857" s="7">
        <v>67.2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0.97802357735409706</v>
      </c>
      <c r="H4857" s="5">
        <f t="shared" si="535"/>
        <v>0.97802357735409706</v>
      </c>
      <c r="I4857" s="10">
        <f t="shared" si="536"/>
        <v>0.97802357735409706</v>
      </c>
      <c r="J4857" s="10">
        <f t="shared" si="537"/>
        <v>0.97802357735409706</v>
      </c>
    </row>
    <row r="4858" spans="1:10" x14ac:dyDescent="0.3">
      <c r="A4858" s="6">
        <v>45129.333333333336</v>
      </c>
      <c r="B4858" s="7">
        <v>66.86</v>
      </c>
      <c r="C4858" s="7">
        <v>65.39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0.97801376009572238</v>
      </c>
      <c r="H4858" s="5">
        <f t="shared" si="535"/>
        <v>0.97801376009572238</v>
      </c>
      <c r="I4858" s="10">
        <f t="shared" si="536"/>
        <v>0.97801376009572238</v>
      </c>
      <c r="J4858" s="10">
        <f t="shared" si="537"/>
        <v>0.97801376009572238</v>
      </c>
    </row>
    <row r="4859" spans="1:10" x14ac:dyDescent="0.3">
      <c r="A4859" s="6">
        <v>45129.375</v>
      </c>
      <c r="B4859" s="7">
        <v>23.82</v>
      </c>
      <c r="C4859" s="7">
        <v>24.12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1.0125944584382871</v>
      </c>
      <c r="H4859" s="5">
        <f t="shared" si="535"/>
        <v>1.0125944584382871</v>
      </c>
      <c r="I4859" s="10">
        <f t="shared" si="536"/>
        <v>1.0125944584382871</v>
      </c>
      <c r="J4859" s="10">
        <f t="shared" si="537"/>
        <v>1.0077110107676277</v>
      </c>
    </row>
    <row r="4860" spans="1:10" x14ac:dyDescent="0.3">
      <c r="A4860" s="6">
        <v>45129.416666666664</v>
      </c>
      <c r="B4860" s="7">
        <v>5.94</v>
      </c>
      <c r="C4860" s="7">
        <v>6.02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1.0134680134680134</v>
      </c>
      <c r="H4860" s="5">
        <f t="shared" si="535"/>
        <v>1.0134680134680134</v>
      </c>
      <c r="I4860" s="10">
        <f t="shared" si="536"/>
        <v>1.0134680134680134</v>
      </c>
      <c r="J4860" s="10">
        <f t="shared" si="537"/>
        <v>1.0077110107676277</v>
      </c>
    </row>
    <row r="4861" spans="1:10" x14ac:dyDescent="0.3">
      <c r="A4861" s="6">
        <v>45129.458333333336</v>
      </c>
      <c r="B4861" s="7">
        <v>35.729999999999997</v>
      </c>
      <c r="C4861" s="7">
        <v>36.18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1.0125944584382873</v>
      </c>
      <c r="H4861" s="5">
        <f t="shared" si="535"/>
        <v>1.0125944584382873</v>
      </c>
      <c r="I4861" s="10">
        <f t="shared" si="536"/>
        <v>1.0125944584382873</v>
      </c>
      <c r="J4861" s="10">
        <f t="shared" si="537"/>
        <v>1.0077110107676277</v>
      </c>
    </row>
    <row r="4862" spans="1:10" x14ac:dyDescent="0.3">
      <c r="A4862" s="6">
        <v>45129.5</v>
      </c>
      <c r="B4862" s="7">
        <v>35.729999999999997</v>
      </c>
      <c r="C4862" s="7">
        <v>36.18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1.0125944584382873</v>
      </c>
      <c r="H4862" s="5">
        <f t="shared" si="535"/>
        <v>1.0125944584382873</v>
      </c>
      <c r="I4862" s="10">
        <f t="shared" si="536"/>
        <v>1.0125944584382873</v>
      </c>
      <c r="J4862" s="10">
        <f t="shared" si="537"/>
        <v>1.0077110107676277</v>
      </c>
    </row>
    <row r="4863" spans="1:10" x14ac:dyDescent="0.3">
      <c r="A4863" s="6">
        <v>45129.541666666664</v>
      </c>
      <c r="B4863" s="7">
        <v>35.729999999999997</v>
      </c>
      <c r="C4863" s="7">
        <v>36.18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1.0125944584382873</v>
      </c>
      <c r="H4863" s="5">
        <f t="shared" si="535"/>
        <v>1.0125944584382873</v>
      </c>
      <c r="I4863" s="10">
        <f t="shared" si="536"/>
        <v>1.0125944584382873</v>
      </c>
      <c r="J4863" s="10">
        <f t="shared" si="537"/>
        <v>1.0077110107676277</v>
      </c>
    </row>
    <row r="4864" spans="1:10" x14ac:dyDescent="0.3">
      <c r="A4864" s="6">
        <v>45129.583333333336</v>
      </c>
      <c r="B4864" s="7">
        <v>35.729999999999997</v>
      </c>
      <c r="C4864" s="7">
        <v>18.09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0.50629722921914366</v>
      </c>
      <c r="H4864" s="5">
        <f t="shared" si="535"/>
        <v>0.96144494616186171</v>
      </c>
      <c r="I4864" s="10">
        <f t="shared" si="536"/>
        <v>0.96915595692948941</v>
      </c>
      <c r="J4864" s="10">
        <f t="shared" si="537"/>
        <v>0.97686696769711712</v>
      </c>
    </row>
    <row r="4865" spans="1:10" x14ac:dyDescent="0.3">
      <c r="A4865" s="6">
        <v>45129.625</v>
      </c>
      <c r="B4865" s="7">
        <v>2.38</v>
      </c>
      <c r="C4865" s="7">
        <v>0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</v>
      </c>
      <c r="H4865" s="5">
        <f t="shared" si="535"/>
        <v>0.96144494616186171</v>
      </c>
      <c r="I4865" s="10">
        <f t="shared" si="536"/>
        <v>0.96915595692948941</v>
      </c>
      <c r="J4865" s="10">
        <f t="shared" si="537"/>
        <v>0.97686696769711712</v>
      </c>
    </row>
    <row r="4866" spans="1:10" x14ac:dyDescent="0.3">
      <c r="A4866" s="6">
        <v>45129.666666666664</v>
      </c>
      <c r="B4866" s="7">
        <v>0</v>
      </c>
      <c r="C4866" s="7">
        <v>0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1</v>
      </c>
      <c r="H4866" s="5">
        <f t="shared" si="535"/>
        <v>1</v>
      </c>
      <c r="I4866" s="10">
        <f t="shared" si="536"/>
        <v>1</v>
      </c>
      <c r="J4866" s="10">
        <f t="shared" si="537"/>
        <v>1</v>
      </c>
    </row>
    <row r="4867" spans="1:10" x14ac:dyDescent="0.3">
      <c r="A4867" s="6">
        <v>45129.708333333336</v>
      </c>
      <c r="B4867" s="7">
        <v>4.76</v>
      </c>
      <c r="C4867" s="7">
        <v>1.81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0.38025210084033617</v>
      </c>
      <c r="H4867" s="5">
        <f t="shared" ref="H4867:H4930" si="542">MIN(MAX(G4867,$L$12),$M$12)</f>
        <v>0.96144494616186171</v>
      </c>
      <c r="I4867" s="10">
        <f t="shared" ref="I4867:I4930" si="543">MIN(MAX(H4867,$L$10),$M$10)</f>
        <v>0.96915595692948941</v>
      </c>
      <c r="J4867" s="10">
        <f t="shared" ref="J4867:J4930" si="544">MIN(MAX(I4867,$L$8),$M$8)</f>
        <v>0.97686696769711712</v>
      </c>
    </row>
    <row r="4868" spans="1:10" x14ac:dyDescent="0.3">
      <c r="A4868" s="6">
        <v>45129.75</v>
      </c>
      <c r="B4868" s="7">
        <v>64.7</v>
      </c>
      <c r="C4868" s="7">
        <v>60.79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0.93956723338485315</v>
      </c>
      <c r="H4868" s="5">
        <f t="shared" si="542"/>
        <v>0.96144494616186171</v>
      </c>
      <c r="I4868" s="10">
        <f t="shared" si="543"/>
        <v>0.96915595692948941</v>
      </c>
      <c r="J4868" s="10">
        <f t="shared" si="544"/>
        <v>0.97686696769711712</v>
      </c>
    </row>
    <row r="4869" spans="1:10" x14ac:dyDescent="0.3">
      <c r="A4869" s="6">
        <v>45129.791666666664</v>
      </c>
      <c r="B4869" s="7">
        <v>104.29</v>
      </c>
      <c r="C4869" s="7">
        <v>73.430000000000007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0.70409435228689232</v>
      </c>
      <c r="H4869" s="5">
        <f t="shared" si="542"/>
        <v>0.96144494616186171</v>
      </c>
      <c r="I4869" s="10">
        <f t="shared" si="543"/>
        <v>0.96915595692948941</v>
      </c>
      <c r="J4869" s="10">
        <f t="shared" si="544"/>
        <v>0.97686696769711712</v>
      </c>
    </row>
    <row r="4870" spans="1:10" x14ac:dyDescent="0.3">
      <c r="A4870" s="6">
        <v>45129.833333333336</v>
      </c>
      <c r="B4870" s="7">
        <v>111.86</v>
      </c>
      <c r="C4870" s="7">
        <v>73.430000000000007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0.65644555694618278</v>
      </c>
      <c r="H4870" s="5">
        <f t="shared" si="542"/>
        <v>0.96144494616186171</v>
      </c>
      <c r="I4870" s="10">
        <f t="shared" si="543"/>
        <v>0.96915595692948941</v>
      </c>
      <c r="J4870" s="10">
        <f t="shared" si="544"/>
        <v>0.97686696769711712</v>
      </c>
    </row>
    <row r="4871" spans="1:10" x14ac:dyDescent="0.3">
      <c r="A4871" s="6">
        <v>45129.875</v>
      </c>
      <c r="B4871" s="7">
        <v>80.98</v>
      </c>
      <c r="C4871" s="7">
        <v>73.430000000000007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0.90676710298839225</v>
      </c>
      <c r="H4871" s="5">
        <f t="shared" si="542"/>
        <v>0.96144494616186171</v>
      </c>
      <c r="I4871" s="10">
        <f t="shared" si="543"/>
        <v>0.96915595692948941</v>
      </c>
      <c r="J4871" s="10">
        <f t="shared" si="544"/>
        <v>0.97686696769711712</v>
      </c>
    </row>
    <row r="4872" spans="1:10" x14ac:dyDescent="0.3">
      <c r="A4872" s="6">
        <v>45129.916666666664</v>
      </c>
      <c r="B4872" s="7">
        <v>81.739999999999995</v>
      </c>
      <c r="C4872" s="7">
        <v>73.430000000000007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0.89833618791289471</v>
      </c>
      <c r="H4872" s="5">
        <f t="shared" si="542"/>
        <v>0.96144494616186171</v>
      </c>
      <c r="I4872" s="10">
        <f t="shared" si="543"/>
        <v>0.96915595692948941</v>
      </c>
      <c r="J4872" s="10">
        <f t="shared" si="544"/>
        <v>0.97686696769711712</v>
      </c>
    </row>
    <row r="4873" spans="1:10" x14ac:dyDescent="0.3">
      <c r="A4873" s="6">
        <v>45129.958333333336</v>
      </c>
      <c r="B4873" s="7">
        <v>92.34</v>
      </c>
      <c r="C4873" s="7">
        <v>73.430000000000007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0.7952133419969678</v>
      </c>
      <c r="H4873" s="5">
        <f t="shared" si="542"/>
        <v>0.96144494616186171</v>
      </c>
      <c r="I4873" s="10">
        <f t="shared" si="543"/>
        <v>0.96915595692948941</v>
      </c>
      <c r="J4873" s="10">
        <f t="shared" si="544"/>
        <v>0.97686696769711712</v>
      </c>
    </row>
    <row r="4874" spans="1:10" x14ac:dyDescent="0.3">
      <c r="A4874" s="6">
        <v>45130</v>
      </c>
      <c r="B4874" s="7">
        <v>83.55</v>
      </c>
      <c r="C4874" s="7">
        <v>73.430000000000007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0.87887492519449439</v>
      </c>
      <c r="H4874" s="5">
        <f t="shared" si="542"/>
        <v>0.96144494616186171</v>
      </c>
      <c r="I4874" s="10">
        <f t="shared" si="543"/>
        <v>0.96915595692948941</v>
      </c>
      <c r="J4874" s="10">
        <f t="shared" si="544"/>
        <v>0.97686696769711712</v>
      </c>
    </row>
    <row r="4875" spans="1:10" x14ac:dyDescent="0.3">
      <c r="A4875" s="6">
        <v>45130.041666666664</v>
      </c>
      <c r="B4875" s="7">
        <v>79.81</v>
      </c>
      <c r="C4875" s="7">
        <v>73.17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0.91680240571356975</v>
      </c>
      <c r="H4875" s="5">
        <f t="shared" si="542"/>
        <v>0.96144494616186171</v>
      </c>
      <c r="I4875" s="10">
        <f t="shared" si="543"/>
        <v>0.96915595692948941</v>
      </c>
      <c r="J4875" s="10">
        <f t="shared" si="544"/>
        <v>0.97686696769711712</v>
      </c>
    </row>
    <row r="4876" spans="1:10" x14ac:dyDescent="0.3">
      <c r="A4876" s="6">
        <v>45130.083333333336</v>
      </c>
      <c r="B4876" s="7">
        <v>75.790000000000006</v>
      </c>
      <c r="C4876" s="7">
        <v>71.959999999999994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0.94946562871091156</v>
      </c>
      <c r="H4876" s="5">
        <f t="shared" si="542"/>
        <v>0.96144494616186171</v>
      </c>
      <c r="I4876" s="10">
        <f t="shared" si="543"/>
        <v>0.96915595692948941</v>
      </c>
      <c r="J4876" s="10">
        <f t="shared" si="544"/>
        <v>0.97686696769711712</v>
      </c>
    </row>
    <row r="4877" spans="1:10" x14ac:dyDescent="0.3">
      <c r="A4877" s="6">
        <v>45130.125</v>
      </c>
      <c r="B4877" s="7">
        <v>71.03</v>
      </c>
      <c r="C4877" s="7">
        <v>67.569999999999993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0.95128818808953952</v>
      </c>
      <c r="H4877" s="5">
        <f t="shared" si="542"/>
        <v>0.96144494616186171</v>
      </c>
      <c r="I4877" s="10">
        <f t="shared" si="543"/>
        <v>0.96915595692948941</v>
      </c>
      <c r="J4877" s="10">
        <f t="shared" si="544"/>
        <v>0.97686696769711712</v>
      </c>
    </row>
    <row r="4878" spans="1:10" x14ac:dyDescent="0.3">
      <c r="A4878" s="6">
        <v>45130.166666666664</v>
      </c>
      <c r="B4878" s="7">
        <v>73.25</v>
      </c>
      <c r="C4878" s="7">
        <v>71.209999999999994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0.9721501706484641</v>
      </c>
      <c r="H4878" s="5">
        <f t="shared" si="542"/>
        <v>0.9721501706484641</v>
      </c>
      <c r="I4878" s="10">
        <f t="shared" si="543"/>
        <v>0.9721501706484641</v>
      </c>
      <c r="J4878" s="10">
        <f t="shared" si="544"/>
        <v>0.97686696769711712</v>
      </c>
    </row>
    <row r="4879" spans="1:10" x14ac:dyDescent="0.3">
      <c r="A4879" s="6">
        <v>45130.208333333336</v>
      </c>
      <c r="B4879" s="7">
        <v>75.2</v>
      </c>
      <c r="C4879" s="7">
        <v>73.099999999999994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0.97207446808510622</v>
      </c>
      <c r="H4879" s="5">
        <f t="shared" si="542"/>
        <v>0.97207446808510622</v>
      </c>
      <c r="I4879" s="10">
        <f t="shared" si="543"/>
        <v>0.97207446808510622</v>
      </c>
      <c r="J4879" s="10">
        <f t="shared" si="544"/>
        <v>0.97686696769711712</v>
      </c>
    </row>
    <row r="4880" spans="1:10" x14ac:dyDescent="0.3">
      <c r="A4880" s="6">
        <v>45130.25</v>
      </c>
      <c r="B4880" s="7">
        <v>69.239999999999995</v>
      </c>
      <c r="C4880" s="7">
        <v>67.31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0.97212593876372044</v>
      </c>
      <c r="H4880" s="5">
        <f t="shared" si="542"/>
        <v>0.97212593876372044</v>
      </c>
      <c r="I4880" s="10">
        <f t="shared" si="543"/>
        <v>0.97212593876372044</v>
      </c>
      <c r="J4880" s="10">
        <f t="shared" si="544"/>
        <v>0.97686696769711712</v>
      </c>
    </row>
    <row r="4881" spans="1:10" x14ac:dyDescent="0.3">
      <c r="A4881" s="6">
        <v>45130.291666666664</v>
      </c>
      <c r="B4881" s="7">
        <v>65.28</v>
      </c>
      <c r="C4881" s="7">
        <v>63.45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0.97196691176470595</v>
      </c>
      <c r="H4881" s="5">
        <f t="shared" si="542"/>
        <v>0.97196691176470595</v>
      </c>
      <c r="I4881" s="10">
        <f t="shared" si="543"/>
        <v>0.97196691176470595</v>
      </c>
      <c r="J4881" s="10">
        <f t="shared" si="544"/>
        <v>0.97686696769711712</v>
      </c>
    </row>
    <row r="4882" spans="1:10" x14ac:dyDescent="0.3">
      <c r="A4882" s="6">
        <v>45130.333333333336</v>
      </c>
      <c r="B4882" s="7">
        <v>55.5</v>
      </c>
      <c r="C4882" s="7">
        <v>53.94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0.97189189189189185</v>
      </c>
      <c r="H4882" s="5">
        <f t="shared" si="542"/>
        <v>0.97189189189189185</v>
      </c>
      <c r="I4882" s="10">
        <f t="shared" si="543"/>
        <v>0.97189189189189185</v>
      </c>
      <c r="J4882" s="10">
        <f t="shared" si="544"/>
        <v>0.97686696769711712</v>
      </c>
    </row>
    <row r="4883" spans="1:10" x14ac:dyDescent="0.3">
      <c r="A4883" s="6">
        <v>45130.375</v>
      </c>
      <c r="B4883" s="7">
        <v>2.34</v>
      </c>
      <c r="C4883" s="7">
        <v>2.37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1.012820512820513</v>
      </c>
      <c r="H4883" s="5">
        <f t="shared" si="542"/>
        <v>1.012820512820513</v>
      </c>
      <c r="I4883" s="10">
        <f t="shared" si="543"/>
        <v>1.012820512820513</v>
      </c>
      <c r="J4883" s="10">
        <f t="shared" si="544"/>
        <v>1.0077110107676277</v>
      </c>
    </row>
    <row r="4884" spans="1:10" x14ac:dyDescent="0.3">
      <c r="A4884" s="6">
        <v>45130.416666666664</v>
      </c>
      <c r="B4884" s="7">
        <v>0</v>
      </c>
      <c r="C4884" s="7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10">
        <f t="shared" si="543"/>
        <v>1</v>
      </c>
      <c r="J4884" s="10">
        <f t="shared" si="544"/>
        <v>1</v>
      </c>
    </row>
    <row r="4885" spans="1:10" x14ac:dyDescent="0.3">
      <c r="A4885" s="6">
        <v>45130.458333333336</v>
      </c>
      <c r="B4885" s="7">
        <v>0</v>
      </c>
      <c r="C4885" s="7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10">
        <f t="shared" si="543"/>
        <v>1</v>
      </c>
      <c r="J4885" s="10">
        <f t="shared" si="544"/>
        <v>1</v>
      </c>
    </row>
    <row r="4886" spans="1:10" x14ac:dyDescent="0.3">
      <c r="A4886" s="6">
        <v>45130.5</v>
      </c>
      <c r="B4886" s="7">
        <v>0</v>
      </c>
      <c r="C4886" s="7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10">
        <f t="shared" si="543"/>
        <v>1</v>
      </c>
      <c r="J4886" s="10">
        <f t="shared" si="544"/>
        <v>1</v>
      </c>
    </row>
    <row r="4887" spans="1:10" x14ac:dyDescent="0.3">
      <c r="A4887" s="6">
        <v>45130.541666666664</v>
      </c>
      <c r="B4887" s="7">
        <v>0</v>
      </c>
      <c r="C4887" s="7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10">
        <f t="shared" si="543"/>
        <v>1</v>
      </c>
      <c r="J4887" s="10">
        <f t="shared" si="544"/>
        <v>1</v>
      </c>
    </row>
    <row r="4888" spans="1:10" x14ac:dyDescent="0.3">
      <c r="A4888" s="6">
        <v>45130.583333333336</v>
      </c>
      <c r="B4888" s="7">
        <v>0</v>
      </c>
      <c r="C4888" s="7">
        <v>0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</v>
      </c>
      <c r="H4888" s="5">
        <f t="shared" si="542"/>
        <v>1</v>
      </c>
      <c r="I4888" s="10">
        <f t="shared" si="543"/>
        <v>1</v>
      </c>
      <c r="J4888" s="10">
        <f t="shared" si="544"/>
        <v>1</v>
      </c>
    </row>
    <row r="4889" spans="1:10" x14ac:dyDescent="0.3">
      <c r="A4889" s="6">
        <v>45130.625</v>
      </c>
      <c r="B4889" s="7">
        <v>0</v>
      </c>
      <c r="C4889" s="7">
        <v>0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</v>
      </c>
      <c r="H4889" s="5">
        <f t="shared" si="542"/>
        <v>1</v>
      </c>
      <c r="I4889" s="10">
        <f t="shared" si="543"/>
        <v>1</v>
      </c>
      <c r="J4889" s="10">
        <f t="shared" si="544"/>
        <v>1</v>
      </c>
    </row>
    <row r="4890" spans="1:10" x14ac:dyDescent="0.3">
      <c r="A4890" s="6">
        <v>45130.666666666664</v>
      </c>
      <c r="B4890" s="7">
        <v>0</v>
      </c>
      <c r="C4890" s="7">
        <v>0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</v>
      </c>
      <c r="H4890" s="5">
        <f t="shared" si="542"/>
        <v>1</v>
      </c>
      <c r="I4890" s="10">
        <f t="shared" si="543"/>
        <v>1</v>
      </c>
      <c r="J4890" s="10">
        <f t="shared" si="544"/>
        <v>1</v>
      </c>
    </row>
    <row r="4891" spans="1:10" x14ac:dyDescent="0.3">
      <c r="A4891" s="6">
        <v>45130.708333333336</v>
      </c>
      <c r="B4891" s="7">
        <v>0</v>
      </c>
      <c r="C4891" s="7">
        <v>0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</v>
      </c>
      <c r="H4891" s="5">
        <f t="shared" si="542"/>
        <v>1</v>
      </c>
      <c r="I4891" s="10">
        <f t="shared" si="543"/>
        <v>1</v>
      </c>
      <c r="J4891" s="10">
        <f t="shared" si="544"/>
        <v>1</v>
      </c>
    </row>
    <row r="4892" spans="1:10" x14ac:dyDescent="0.3">
      <c r="A4892" s="6">
        <v>45130.75</v>
      </c>
      <c r="B4892" s="7">
        <v>66.83</v>
      </c>
      <c r="C4892" s="7">
        <v>67.63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1.0119706718539578</v>
      </c>
      <c r="H4892" s="5">
        <f t="shared" si="542"/>
        <v>1.0119706718539578</v>
      </c>
      <c r="I4892" s="10">
        <f t="shared" si="543"/>
        <v>1.0119706718539578</v>
      </c>
      <c r="J4892" s="10">
        <f t="shared" si="544"/>
        <v>1.0077110107676277</v>
      </c>
    </row>
    <row r="4893" spans="1:10" x14ac:dyDescent="0.3">
      <c r="A4893" s="6">
        <v>45130.791666666664</v>
      </c>
      <c r="B4893" s="7">
        <v>124.3</v>
      </c>
      <c r="C4893" s="7">
        <v>121.01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0.97353177795655677</v>
      </c>
      <c r="H4893" s="5">
        <f t="shared" si="542"/>
        <v>0.97353177795655677</v>
      </c>
      <c r="I4893" s="10">
        <f t="shared" si="543"/>
        <v>0.97353177795655677</v>
      </c>
      <c r="J4893" s="10">
        <f t="shared" si="544"/>
        <v>0.97686696769711712</v>
      </c>
    </row>
    <row r="4894" spans="1:10" x14ac:dyDescent="0.3">
      <c r="A4894" s="6">
        <v>45130.833333333336</v>
      </c>
      <c r="B4894" s="7">
        <v>124.43</v>
      </c>
      <c r="C4894" s="7">
        <v>121.14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0.97355943100538456</v>
      </c>
      <c r="H4894" s="5">
        <f t="shared" si="542"/>
        <v>0.97355943100538456</v>
      </c>
      <c r="I4894" s="10">
        <f t="shared" si="543"/>
        <v>0.97355943100538456</v>
      </c>
      <c r="J4894" s="10">
        <f t="shared" si="544"/>
        <v>0.97686696769711712</v>
      </c>
    </row>
    <row r="4895" spans="1:10" x14ac:dyDescent="0.3">
      <c r="A4895" s="6">
        <v>45130.875</v>
      </c>
      <c r="B4895" s="7">
        <v>144.13999999999999</v>
      </c>
      <c r="C4895" s="7">
        <v>140.32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0.97349798806715693</v>
      </c>
      <c r="H4895" s="5">
        <f t="shared" si="542"/>
        <v>0.97349798806715693</v>
      </c>
      <c r="I4895" s="10">
        <f t="shared" si="543"/>
        <v>0.97349798806715693</v>
      </c>
      <c r="J4895" s="10">
        <f t="shared" si="544"/>
        <v>0.97686696769711712</v>
      </c>
    </row>
    <row r="4896" spans="1:10" x14ac:dyDescent="0.3">
      <c r="A4896" s="6">
        <v>45130.916666666664</v>
      </c>
      <c r="B4896" s="7">
        <v>142.49</v>
      </c>
      <c r="C4896" s="7">
        <v>138.72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0.9735420029475752</v>
      </c>
      <c r="H4896" s="5">
        <f t="shared" si="542"/>
        <v>0.9735420029475752</v>
      </c>
      <c r="I4896" s="10">
        <f t="shared" si="543"/>
        <v>0.9735420029475752</v>
      </c>
      <c r="J4896" s="10">
        <f t="shared" si="544"/>
        <v>0.97686696769711712</v>
      </c>
    </row>
    <row r="4897" spans="1:10" x14ac:dyDescent="0.3">
      <c r="A4897" s="6">
        <v>45130.958333333336</v>
      </c>
      <c r="B4897" s="7">
        <v>101.31</v>
      </c>
      <c r="C4897" s="7">
        <v>98.63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0.97354654032178456</v>
      </c>
      <c r="H4897" s="5">
        <f t="shared" si="542"/>
        <v>0.97354654032178456</v>
      </c>
      <c r="I4897" s="10">
        <f t="shared" si="543"/>
        <v>0.97354654032178456</v>
      </c>
      <c r="J4897" s="10">
        <f t="shared" si="544"/>
        <v>0.97686696769711712</v>
      </c>
    </row>
    <row r="4898" spans="1:10" x14ac:dyDescent="0.3">
      <c r="A4898" s="6">
        <v>45131</v>
      </c>
      <c r="B4898" s="7">
        <v>74.489999999999995</v>
      </c>
      <c r="C4898" s="7">
        <v>72.52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0.97355349711370653</v>
      </c>
      <c r="H4898" s="5">
        <f t="shared" si="542"/>
        <v>0.97355349711370653</v>
      </c>
      <c r="I4898" s="10">
        <f t="shared" si="543"/>
        <v>0.97355349711370653</v>
      </c>
      <c r="J4898" s="10">
        <f t="shared" si="544"/>
        <v>0.97686696769711712</v>
      </c>
    </row>
    <row r="4899" spans="1:10" x14ac:dyDescent="0.3">
      <c r="A4899" s="6">
        <v>45131.041666666664</v>
      </c>
      <c r="B4899" s="7">
        <v>75.19</v>
      </c>
      <c r="C4899" s="7">
        <v>73.08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0.97193775768054258</v>
      </c>
      <c r="H4899" s="5">
        <f t="shared" si="542"/>
        <v>0.97193775768054258</v>
      </c>
      <c r="I4899" s="10">
        <f t="shared" si="543"/>
        <v>0.97193775768054258</v>
      </c>
      <c r="J4899" s="10">
        <f t="shared" si="544"/>
        <v>0.97686696769711712</v>
      </c>
    </row>
    <row r="4900" spans="1:10" x14ac:dyDescent="0.3">
      <c r="A4900" s="6">
        <v>45131.083333333336</v>
      </c>
      <c r="B4900" s="7">
        <v>63.96</v>
      </c>
      <c r="C4900" s="7">
        <v>62.15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0.9717010631644778</v>
      </c>
      <c r="H4900" s="5">
        <f t="shared" si="542"/>
        <v>0.9717010631644778</v>
      </c>
      <c r="I4900" s="10">
        <f t="shared" si="543"/>
        <v>0.9717010631644778</v>
      </c>
      <c r="J4900" s="10">
        <f t="shared" si="544"/>
        <v>0.97686696769711712</v>
      </c>
    </row>
    <row r="4901" spans="1:10" x14ac:dyDescent="0.3">
      <c r="A4901" s="6">
        <v>45131.125</v>
      </c>
      <c r="B4901" s="7">
        <v>66.13</v>
      </c>
      <c r="C4901" s="7">
        <v>64.27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0.97187358233781951</v>
      </c>
      <c r="H4901" s="5">
        <f t="shared" si="542"/>
        <v>0.97187358233781951</v>
      </c>
      <c r="I4901" s="10">
        <f t="shared" si="543"/>
        <v>0.97187358233781951</v>
      </c>
      <c r="J4901" s="10">
        <f t="shared" si="544"/>
        <v>0.97686696769711712</v>
      </c>
    </row>
    <row r="4902" spans="1:10" x14ac:dyDescent="0.3">
      <c r="A4902" s="6">
        <v>45131.166666666664</v>
      </c>
      <c r="B4902" s="7">
        <v>69.459999999999994</v>
      </c>
      <c r="C4902" s="7">
        <v>67.510000000000005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0.97192628851137364</v>
      </c>
      <c r="H4902" s="5">
        <f t="shared" si="542"/>
        <v>0.97192628851137364</v>
      </c>
      <c r="I4902" s="10">
        <f t="shared" si="543"/>
        <v>0.97192628851137364</v>
      </c>
      <c r="J4902" s="10">
        <f t="shared" si="544"/>
        <v>0.97686696769711712</v>
      </c>
    </row>
    <row r="4903" spans="1:10" x14ac:dyDescent="0.3">
      <c r="A4903" s="6">
        <v>45131.208333333336</v>
      </c>
      <c r="B4903" s="7">
        <v>62.07</v>
      </c>
      <c r="C4903" s="7">
        <v>60.32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0.97180602545513128</v>
      </c>
      <c r="H4903" s="5">
        <f t="shared" si="542"/>
        <v>0.97180602545513128</v>
      </c>
      <c r="I4903" s="10">
        <f t="shared" si="543"/>
        <v>0.97180602545513128</v>
      </c>
      <c r="J4903" s="10">
        <f t="shared" si="544"/>
        <v>0.97686696769711712</v>
      </c>
    </row>
    <row r="4904" spans="1:10" x14ac:dyDescent="0.3">
      <c r="A4904" s="6">
        <v>45131.25</v>
      </c>
      <c r="B4904" s="7">
        <v>42.77</v>
      </c>
      <c r="C4904" s="7">
        <v>41.57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0.97194295066635483</v>
      </c>
      <c r="H4904" s="5">
        <f t="shared" si="542"/>
        <v>0.97194295066635483</v>
      </c>
      <c r="I4904" s="10">
        <f t="shared" si="543"/>
        <v>0.97194295066635483</v>
      </c>
      <c r="J4904" s="10">
        <f t="shared" si="544"/>
        <v>0.97686696769711712</v>
      </c>
    </row>
    <row r="4905" spans="1:10" x14ac:dyDescent="0.3">
      <c r="A4905" s="6">
        <v>45131.291666666664</v>
      </c>
      <c r="B4905" s="7">
        <v>76.75</v>
      </c>
      <c r="C4905" s="7">
        <v>74.59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0.97185667752443006</v>
      </c>
      <c r="H4905" s="5">
        <f t="shared" si="542"/>
        <v>0.97185667752443006</v>
      </c>
      <c r="I4905" s="10">
        <f t="shared" si="543"/>
        <v>0.97185667752443006</v>
      </c>
      <c r="J4905" s="10">
        <f t="shared" si="544"/>
        <v>0.97686696769711712</v>
      </c>
    </row>
    <row r="4906" spans="1:10" x14ac:dyDescent="0.3">
      <c r="A4906" s="6">
        <v>45131.333333333336</v>
      </c>
      <c r="B4906" s="7">
        <v>130.72</v>
      </c>
      <c r="C4906" s="7">
        <v>127.03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0.97177172582619342</v>
      </c>
      <c r="H4906" s="5">
        <f t="shared" si="542"/>
        <v>0.97177172582619342</v>
      </c>
      <c r="I4906" s="10">
        <f t="shared" si="543"/>
        <v>0.97177172582619342</v>
      </c>
      <c r="J4906" s="10">
        <f t="shared" si="544"/>
        <v>0.97686696769711712</v>
      </c>
    </row>
    <row r="4907" spans="1:10" x14ac:dyDescent="0.3">
      <c r="A4907" s="6">
        <v>45131.375</v>
      </c>
      <c r="B4907" s="7">
        <v>35.28</v>
      </c>
      <c r="C4907" s="7">
        <v>35.869999999999997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1.0167233560090703</v>
      </c>
      <c r="H4907" s="5">
        <f t="shared" si="542"/>
        <v>1.0167233560090703</v>
      </c>
      <c r="I4907" s="10">
        <f t="shared" si="543"/>
        <v>1.0154220215352554</v>
      </c>
      <c r="J4907" s="10">
        <f t="shared" si="544"/>
        <v>1.0077110107676277</v>
      </c>
    </row>
    <row r="4908" spans="1:10" x14ac:dyDescent="0.3">
      <c r="A4908" s="6">
        <v>45131.416666666664</v>
      </c>
      <c r="B4908" s="7">
        <v>30.11</v>
      </c>
      <c r="C4908" s="7">
        <v>30.62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1.0169378943872469</v>
      </c>
      <c r="H4908" s="5">
        <f t="shared" si="542"/>
        <v>1.0169378943872469</v>
      </c>
      <c r="I4908" s="10">
        <f t="shared" si="543"/>
        <v>1.0154220215352554</v>
      </c>
      <c r="J4908" s="10">
        <f t="shared" si="544"/>
        <v>1.0077110107676277</v>
      </c>
    </row>
    <row r="4909" spans="1:10" x14ac:dyDescent="0.3">
      <c r="A4909" s="6">
        <v>45131.458333333336</v>
      </c>
      <c r="B4909" s="7">
        <v>30.11</v>
      </c>
      <c r="C4909" s="7">
        <v>30.62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1.0169378943872469</v>
      </c>
      <c r="H4909" s="5">
        <f t="shared" si="542"/>
        <v>1.0169378943872469</v>
      </c>
      <c r="I4909" s="10">
        <f t="shared" si="543"/>
        <v>1.0154220215352554</v>
      </c>
      <c r="J4909" s="10">
        <f t="shared" si="544"/>
        <v>1.0077110107676277</v>
      </c>
    </row>
    <row r="4910" spans="1:10" x14ac:dyDescent="0.3">
      <c r="A4910" s="6">
        <v>45131.5</v>
      </c>
      <c r="B4910" s="7">
        <v>30.11</v>
      </c>
      <c r="C4910" s="7">
        <v>30.62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1.0169378943872469</v>
      </c>
      <c r="H4910" s="5">
        <f t="shared" si="542"/>
        <v>1.0169378943872469</v>
      </c>
      <c r="I4910" s="10">
        <f t="shared" si="543"/>
        <v>1.0154220215352554</v>
      </c>
      <c r="J4910" s="10">
        <f t="shared" si="544"/>
        <v>1.0077110107676277</v>
      </c>
    </row>
    <row r="4911" spans="1:10" x14ac:dyDescent="0.3">
      <c r="A4911" s="6">
        <v>45131.541666666664</v>
      </c>
      <c r="B4911" s="7">
        <v>8.5299999999999994</v>
      </c>
      <c r="C4911" s="7">
        <v>8.68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1.0175849941383353</v>
      </c>
      <c r="H4911" s="5">
        <f t="shared" si="542"/>
        <v>1.0175849941383353</v>
      </c>
      <c r="I4911" s="10">
        <f t="shared" si="543"/>
        <v>1.0154220215352554</v>
      </c>
      <c r="J4911" s="10">
        <f t="shared" si="544"/>
        <v>1.0077110107676277</v>
      </c>
    </row>
    <row r="4912" spans="1:10" x14ac:dyDescent="0.3">
      <c r="A4912" s="6">
        <v>45131.583333333336</v>
      </c>
      <c r="B4912" s="7">
        <v>0</v>
      </c>
      <c r="C4912" s="7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10">
        <f t="shared" si="543"/>
        <v>1</v>
      </c>
      <c r="J4912" s="10">
        <f t="shared" si="544"/>
        <v>1</v>
      </c>
    </row>
    <row r="4913" spans="1:10" x14ac:dyDescent="0.3">
      <c r="A4913" s="6">
        <v>45131.625</v>
      </c>
      <c r="B4913" s="7">
        <v>0</v>
      </c>
      <c r="C4913" s="7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10">
        <f t="shared" si="543"/>
        <v>1</v>
      </c>
      <c r="J4913" s="10">
        <f t="shared" si="544"/>
        <v>1</v>
      </c>
    </row>
    <row r="4914" spans="1:10" x14ac:dyDescent="0.3">
      <c r="A4914" s="6">
        <v>45131.666666666664</v>
      </c>
      <c r="B4914" s="7">
        <v>0</v>
      </c>
      <c r="C4914" s="7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10">
        <f t="shared" si="543"/>
        <v>1</v>
      </c>
      <c r="J4914" s="10">
        <f t="shared" si="544"/>
        <v>1</v>
      </c>
    </row>
    <row r="4915" spans="1:10" x14ac:dyDescent="0.3">
      <c r="A4915" s="6">
        <v>45131.708333333336</v>
      </c>
      <c r="B4915" s="7">
        <v>0</v>
      </c>
      <c r="C4915" s="7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10">
        <f t="shared" si="543"/>
        <v>1</v>
      </c>
      <c r="J4915" s="10">
        <f t="shared" si="544"/>
        <v>1</v>
      </c>
    </row>
    <row r="4916" spans="1:10" x14ac:dyDescent="0.3">
      <c r="A4916" s="6">
        <v>45131.75</v>
      </c>
      <c r="B4916" s="7">
        <v>17.34</v>
      </c>
      <c r="C4916" s="7">
        <v>17.63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1.0167243367935408</v>
      </c>
      <c r="H4916" s="5">
        <f t="shared" si="542"/>
        <v>1.0167243367935408</v>
      </c>
      <c r="I4916" s="10">
        <f t="shared" si="543"/>
        <v>1.0154220215352554</v>
      </c>
      <c r="J4916" s="10">
        <f t="shared" si="544"/>
        <v>1.0077110107676277</v>
      </c>
    </row>
    <row r="4917" spans="1:10" x14ac:dyDescent="0.3">
      <c r="A4917" s="6">
        <v>45131.791666666664</v>
      </c>
      <c r="B4917" s="7">
        <v>74.78</v>
      </c>
      <c r="C4917" s="7">
        <v>73.02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0.97646429526611389</v>
      </c>
      <c r="H4917" s="5">
        <f t="shared" si="542"/>
        <v>0.97646429526611389</v>
      </c>
      <c r="I4917" s="10">
        <f t="shared" si="543"/>
        <v>0.97646429526611389</v>
      </c>
      <c r="J4917" s="10">
        <f t="shared" si="544"/>
        <v>0.97686696769711712</v>
      </c>
    </row>
    <row r="4918" spans="1:10" x14ac:dyDescent="0.3">
      <c r="A4918" s="6">
        <v>45131.833333333336</v>
      </c>
      <c r="B4918" s="7">
        <v>70.209999999999994</v>
      </c>
      <c r="C4918" s="7">
        <v>68.56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0.97649907420595372</v>
      </c>
      <c r="H4918" s="5">
        <f t="shared" si="542"/>
        <v>0.97649907420595372</v>
      </c>
      <c r="I4918" s="10">
        <f t="shared" si="543"/>
        <v>0.97649907420595372</v>
      </c>
      <c r="J4918" s="10">
        <f t="shared" si="544"/>
        <v>0.97686696769711712</v>
      </c>
    </row>
    <row r="4919" spans="1:10" x14ac:dyDescent="0.3">
      <c r="A4919" s="6">
        <v>45131.875</v>
      </c>
      <c r="B4919" s="7">
        <v>76.540000000000006</v>
      </c>
      <c r="C4919" s="7">
        <v>74.75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0.97661353540632345</v>
      </c>
      <c r="H4919" s="5">
        <f t="shared" si="542"/>
        <v>0.97661353540632345</v>
      </c>
      <c r="I4919" s="10">
        <f t="shared" si="543"/>
        <v>0.97661353540632345</v>
      </c>
      <c r="J4919" s="10">
        <f t="shared" si="544"/>
        <v>0.97686696769711712</v>
      </c>
    </row>
    <row r="4920" spans="1:10" x14ac:dyDescent="0.3">
      <c r="A4920" s="6">
        <v>45131.916666666664</v>
      </c>
      <c r="B4920" s="7">
        <v>74.430000000000007</v>
      </c>
      <c r="C4920" s="7">
        <v>72.69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0.97662232970576368</v>
      </c>
      <c r="H4920" s="5">
        <f t="shared" si="542"/>
        <v>0.97662232970576368</v>
      </c>
      <c r="I4920" s="10">
        <f t="shared" si="543"/>
        <v>0.97662232970576368</v>
      </c>
      <c r="J4920" s="10">
        <f t="shared" si="544"/>
        <v>0.97686696769711712</v>
      </c>
    </row>
    <row r="4921" spans="1:10" x14ac:dyDescent="0.3">
      <c r="A4921" s="6">
        <v>45131.958333333336</v>
      </c>
      <c r="B4921" s="7">
        <v>75.430000000000007</v>
      </c>
      <c r="C4921" s="7">
        <v>73.66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0.97653453533077017</v>
      </c>
      <c r="H4921" s="5">
        <f t="shared" si="542"/>
        <v>0.97653453533077017</v>
      </c>
      <c r="I4921" s="10">
        <f t="shared" si="543"/>
        <v>0.97653453533077017</v>
      </c>
      <c r="J4921" s="10">
        <f t="shared" si="544"/>
        <v>0.97686696769711712</v>
      </c>
    </row>
    <row r="4922" spans="1:10" x14ac:dyDescent="0.3">
      <c r="A4922" s="6">
        <v>45132</v>
      </c>
      <c r="B4922" s="7">
        <v>74.5</v>
      </c>
      <c r="C4922" s="7">
        <v>72.75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0.97651006711409394</v>
      </c>
      <c r="H4922" s="5">
        <f t="shared" si="542"/>
        <v>0.97651006711409394</v>
      </c>
      <c r="I4922" s="10">
        <f t="shared" si="543"/>
        <v>0.97651006711409394</v>
      </c>
      <c r="J4922" s="10">
        <f t="shared" si="544"/>
        <v>0.97686696769711712</v>
      </c>
    </row>
    <row r="4923" spans="1:10" x14ac:dyDescent="0.3">
      <c r="A4923" s="6">
        <v>45132.041666666664</v>
      </c>
      <c r="B4923" s="7">
        <v>72.510000000000005</v>
      </c>
      <c r="C4923" s="7">
        <v>70.67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0.97462418976692866</v>
      </c>
      <c r="H4923" s="5">
        <f t="shared" si="542"/>
        <v>0.97462418976692866</v>
      </c>
      <c r="I4923" s="10">
        <f t="shared" si="543"/>
        <v>0.97462418976692866</v>
      </c>
      <c r="J4923" s="10">
        <f t="shared" si="544"/>
        <v>0.97686696769711712</v>
      </c>
    </row>
    <row r="4924" spans="1:10" x14ac:dyDescent="0.3">
      <c r="A4924" s="6">
        <v>45132.083333333336</v>
      </c>
      <c r="B4924" s="7">
        <v>68.5</v>
      </c>
      <c r="C4924" s="7">
        <v>66.760000000000005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0.97459854014598546</v>
      </c>
      <c r="H4924" s="5">
        <f t="shared" si="542"/>
        <v>0.97459854014598546</v>
      </c>
      <c r="I4924" s="10">
        <f t="shared" si="543"/>
        <v>0.97459854014598546</v>
      </c>
      <c r="J4924" s="10">
        <f t="shared" si="544"/>
        <v>0.97686696769711712</v>
      </c>
    </row>
    <row r="4925" spans="1:10" x14ac:dyDescent="0.3">
      <c r="A4925" s="6">
        <v>45132.125</v>
      </c>
      <c r="B4925" s="7">
        <v>66.400000000000006</v>
      </c>
      <c r="C4925" s="7">
        <v>64.709999999999994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0.97454819277108418</v>
      </c>
      <c r="H4925" s="5">
        <f t="shared" si="542"/>
        <v>0.97454819277108418</v>
      </c>
      <c r="I4925" s="10">
        <f t="shared" si="543"/>
        <v>0.97454819277108418</v>
      </c>
      <c r="J4925" s="10">
        <f t="shared" si="544"/>
        <v>0.97686696769711712</v>
      </c>
    </row>
    <row r="4926" spans="1:10" x14ac:dyDescent="0.3">
      <c r="A4926" s="6">
        <v>45132.166666666664</v>
      </c>
      <c r="B4926" s="7">
        <v>56.95</v>
      </c>
      <c r="C4926" s="7">
        <v>55.5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0.97453906935908685</v>
      </c>
      <c r="H4926" s="5">
        <f t="shared" si="542"/>
        <v>0.97453906935908685</v>
      </c>
      <c r="I4926" s="10">
        <f t="shared" si="543"/>
        <v>0.97453906935908685</v>
      </c>
      <c r="J4926" s="10">
        <f t="shared" si="544"/>
        <v>0.97686696769711712</v>
      </c>
    </row>
    <row r="4927" spans="1:10" x14ac:dyDescent="0.3">
      <c r="A4927" s="6">
        <v>45132.208333333336</v>
      </c>
      <c r="B4927" s="7">
        <v>67.39</v>
      </c>
      <c r="C4927" s="7">
        <v>65.680000000000007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0.97462531532868391</v>
      </c>
      <c r="H4927" s="5">
        <f t="shared" si="542"/>
        <v>0.97462531532868391</v>
      </c>
      <c r="I4927" s="10">
        <f t="shared" si="543"/>
        <v>0.97462531532868391</v>
      </c>
      <c r="J4927" s="10">
        <f t="shared" si="544"/>
        <v>0.97686696769711712</v>
      </c>
    </row>
    <row r="4928" spans="1:10" x14ac:dyDescent="0.3">
      <c r="A4928" s="6">
        <v>45132.25</v>
      </c>
      <c r="B4928" s="7">
        <v>68.06</v>
      </c>
      <c r="C4928" s="7">
        <v>66.33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0.9745812518366147</v>
      </c>
      <c r="H4928" s="5">
        <f t="shared" si="542"/>
        <v>0.9745812518366147</v>
      </c>
      <c r="I4928" s="10">
        <f t="shared" si="543"/>
        <v>0.9745812518366147</v>
      </c>
      <c r="J4928" s="10">
        <f t="shared" si="544"/>
        <v>0.97686696769711712</v>
      </c>
    </row>
    <row r="4929" spans="1:10" x14ac:dyDescent="0.3">
      <c r="A4929" s="6">
        <v>45132.291666666664</v>
      </c>
      <c r="B4929" s="7">
        <v>76.7</v>
      </c>
      <c r="C4929" s="7">
        <v>74.75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0.97457627118644063</v>
      </c>
      <c r="H4929" s="5">
        <f t="shared" si="542"/>
        <v>0.97457627118644063</v>
      </c>
      <c r="I4929" s="10">
        <f t="shared" si="543"/>
        <v>0.97457627118644063</v>
      </c>
      <c r="J4929" s="10">
        <f t="shared" si="544"/>
        <v>0.97686696769711712</v>
      </c>
    </row>
    <row r="4930" spans="1:10" x14ac:dyDescent="0.3">
      <c r="A4930" s="6">
        <v>45132.333333333336</v>
      </c>
      <c r="B4930" s="7">
        <v>93.42</v>
      </c>
      <c r="C4930" s="7">
        <v>91.04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0.97452365660458151</v>
      </c>
      <c r="H4930" s="5">
        <f t="shared" si="542"/>
        <v>0.97452365660458151</v>
      </c>
      <c r="I4930" s="10">
        <f t="shared" si="543"/>
        <v>0.97452365660458151</v>
      </c>
      <c r="J4930" s="10">
        <f t="shared" si="544"/>
        <v>0.97686696769711712</v>
      </c>
    </row>
    <row r="4931" spans="1:10" x14ac:dyDescent="0.3">
      <c r="A4931" s="6">
        <v>45132.375</v>
      </c>
      <c r="B4931" s="7">
        <v>43.5</v>
      </c>
      <c r="C4931" s="7">
        <v>44.07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1.0131034482758621</v>
      </c>
      <c r="H4931" s="5">
        <f t="shared" ref="H4931:H4994" si="549">MIN(MAX(G4931,$L$12),$M$12)</f>
        <v>1.0131034482758621</v>
      </c>
      <c r="I4931" s="10">
        <f t="shared" ref="I4931:I4994" si="550">MIN(MAX(H4931,$L$10),$M$10)</f>
        <v>1.0131034482758621</v>
      </c>
      <c r="J4931" s="10">
        <f t="shared" ref="J4931:J4994" si="551">MIN(MAX(I4931,$L$8),$M$8)</f>
        <v>1.0077110107676277</v>
      </c>
    </row>
    <row r="4932" spans="1:10" x14ac:dyDescent="0.3">
      <c r="A4932" s="6">
        <v>45132.416666666664</v>
      </c>
      <c r="B4932" s="7">
        <v>6.71</v>
      </c>
      <c r="C4932" s="7">
        <v>6.8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1.0134128166915053</v>
      </c>
      <c r="H4932" s="5">
        <f t="shared" si="549"/>
        <v>1.0134128166915053</v>
      </c>
      <c r="I4932" s="10">
        <f t="shared" si="550"/>
        <v>1.0134128166915053</v>
      </c>
      <c r="J4932" s="10">
        <f t="shared" si="551"/>
        <v>1.0077110107676277</v>
      </c>
    </row>
    <row r="4933" spans="1:10" x14ac:dyDescent="0.3">
      <c r="A4933" s="6">
        <v>45132.458333333336</v>
      </c>
      <c r="B4933" s="7">
        <v>0</v>
      </c>
      <c r="C4933" s="7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10">
        <f t="shared" si="550"/>
        <v>1</v>
      </c>
      <c r="J4933" s="10">
        <f t="shared" si="551"/>
        <v>1</v>
      </c>
    </row>
    <row r="4934" spans="1:10" x14ac:dyDescent="0.3">
      <c r="A4934" s="6">
        <v>45132.5</v>
      </c>
      <c r="B4934" s="7">
        <v>0</v>
      </c>
      <c r="C4934" s="7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10">
        <f t="shared" si="550"/>
        <v>1</v>
      </c>
      <c r="J4934" s="10">
        <f t="shared" si="551"/>
        <v>1</v>
      </c>
    </row>
    <row r="4935" spans="1:10" x14ac:dyDescent="0.3">
      <c r="A4935" s="6">
        <v>45132.541666666664</v>
      </c>
      <c r="B4935" s="7">
        <v>0</v>
      </c>
      <c r="C4935" s="7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10">
        <f t="shared" si="550"/>
        <v>1</v>
      </c>
      <c r="J4935" s="10">
        <f t="shared" si="551"/>
        <v>1</v>
      </c>
    </row>
    <row r="4936" spans="1:10" x14ac:dyDescent="0.3">
      <c r="A4936" s="6">
        <v>45132.583333333336</v>
      </c>
      <c r="B4936" s="7">
        <v>0</v>
      </c>
      <c r="C4936" s="7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10">
        <f t="shared" si="550"/>
        <v>1</v>
      </c>
      <c r="J4936" s="10">
        <f t="shared" si="551"/>
        <v>1</v>
      </c>
    </row>
    <row r="4937" spans="1:10" x14ac:dyDescent="0.3">
      <c r="A4937" s="6">
        <v>45132.625</v>
      </c>
      <c r="B4937" s="7">
        <v>0</v>
      </c>
      <c r="C4937" s="7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10">
        <f t="shared" si="550"/>
        <v>1</v>
      </c>
      <c r="J4937" s="10">
        <f t="shared" si="551"/>
        <v>1</v>
      </c>
    </row>
    <row r="4938" spans="1:10" x14ac:dyDescent="0.3">
      <c r="A4938" s="6">
        <v>45132.666666666664</v>
      </c>
      <c r="B4938" s="7">
        <v>0</v>
      </c>
      <c r="C4938" s="7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10">
        <f t="shared" si="550"/>
        <v>1</v>
      </c>
      <c r="J4938" s="10">
        <f t="shared" si="551"/>
        <v>1</v>
      </c>
    </row>
    <row r="4939" spans="1:10" x14ac:dyDescent="0.3">
      <c r="A4939" s="6">
        <v>45132.708333333336</v>
      </c>
      <c r="B4939" s="7">
        <v>5.6</v>
      </c>
      <c r="C4939" s="7">
        <v>5.67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1.0125</v>
      </c>
      <c r="H4939" s="5">
        <f t="shared" si="549"/>
        <v>1.0125</v>
      </c>
      <c r="I4939" s="10">
        <f t="shared" si="550"/>
        <v>1.0125</v>
      </c>
      <c r="J4939" s="10">
        <f t="shared" si="551"/>
        <v>1.0077110107676277</v>
      </c>
    </row>
    <row r="4940" spans="1:10" x14ac:dyDescent="0.3">
      <c r="A4940" s="6">
        <v>45132.75</v>
      </c>
      <c r="B4940" s="7">
        <v>38.799999999999997</v>
      </c>
      <c r="C4940" s="7">
        <v>39.31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1.0131443298969074</v>
      </c>
      <c r="H4940" s="5">
        <f t="shared" si="549"/>
        <v>1.0131443298969074</v>
      </c>
      <c r="I4940" s="10">
        <f t="shared" si="550"/>
        <v>1.0131443298969074</v>
      </c>
      <c r="J4940" s="10">
        <f t="shared" si="551"/>
        <v>1.0077110107676277</v>
      </c>
    </row>
    <row r="4941" spans="1:10" x14ac:dyDescent="0.3">
      <c r="A4941" s="6">
        <v>45132.791666666664</v>
      </c>
      <c r="B4941" s="7">
        <v>76.27</v>
      </c>
      <c r="C4941" s="7">
        <v>74.209999999999994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0.97299069096630386</v>
      </c>
      <c r="H4941" s="5">
        <f t="shared" si="549"/>
        <v>0.97299069096630386</v>
      </c>
      <c r="I4941" s="10">
        <f t="shared" si="550"/>
        <v>0.97299069096630386</v>
      </c>
      <c r="J4941" s="10">
        <f t="shared" si="551"/>
        <v>0.97686696769711712</v>
      </c>
    </row>
    <row r="4942" spans="1:10" x14ac:dyDescent="0.3">
      <c r="A4942" s="6">
        <v>45132.833333333336</v>
      </c>
      <c r="B4942" s="7">
        <v>76.27</v>
      </c>
      <c r="C4942" s="7">
        <v>72.86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0.95529041562868755</v>
      </c>
      <c r="H4942" s="5">
        <f t="shared" si="549"/>
        <v>0.96144494616186171</v>
      </c>
      <c r="I4942" s="10">
        <f t="shared" si="550"/>
        <v>0.96915595692948941</v>
      </c>
      <c r="J4942" s="10">
        <f t="shared" si="551"/>
        <v>0.97686696769711712</v>
      </c>
    </row>
    <row r="4943" spans="1:10" x14ac:dyDescent="0.3">
      <c r="A4943" s="6">
        <v>45132.875</v>
      </c>
      <c r="B4943" s="7">
        <v>76.27</v>
      </c>
      <c r="C4943" s="7">
        <v>72.489999999999995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0.95043922905467415</v>
      </c>
      <c r="H4943" s="5">
        <f t="shared" si="549"/>
        <v>0.96144494616186171</v>
      </c>
      <c r="I4943" s="10">
        <f t="shared" si="550"/>
        <v>0.96915595692948941</v>
      </c>
      <c r="J4943" s="10">
        <f t="shared" si="551"/>
        <v>0.97686696769711712</v>
      </c>
    </row>
    <row r="4944" spans="1:10" x14ac:dyDescent="0.3">
      <c r="A4944" s="6">
        <v>45132.916666666664</v>
      </c>
      <c r="B4944" s="7">
        <v>76.27</v>
      </c>
      <c r="C4944" s="7">
        <v>72.41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0.94939032384948208</v>
      </c>
      <c r="H4944" s="5">
        <f t="shared" si="549"/>
        <v>0.96144494616186171</v>
      </c>
      <c r="I4944" s="10">
        <f t="shared" si="550"/>
        <v>0.96915595692948941</v>
      </c>
      <c r="J4944" s="10">
        <f t="shared" si="551"/>
        <v>0.97686696769711712</v>
      </c>
    </row>
    <row r="4945" spans="1:10" x14ac:dyDescent="0.3">
      <c r="A4945" s="6">
        <v>45132.958333333336</v>
      </c>
      <c r="B4945" s="7">
        <v>83.99</v>
      </c>
      <c r="C4945" s="7">
        <v>72.41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0.86212644362424096</v>
      </c>
      <c r="H4945" s="5">
        <f t="shared" si="549"/>
        <v>0.96144494616186171</v>
      </c>
      <c r="I4945" s="10">
        <f t="shared" si="550"/>
        <v>0.96915595692948941</v>
      </c>
      <c r="J4945" s="10">
        <f t="shared" si="551"/>
        <v>0.97686696769711712</v>
      </c>
    </row>
    <row r="4946" spans="1:10" x14ac:dyDescent="0.3">
      <c r="A4946" s="6">
        <v>45133</v>
      </c>
      <c r="B4946" s="7">
        <v>82.17</v>
      </c>
      <c r="C4946" s="7">
        <v>72.72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0.88499452354874042</v>
      </c>
      <c r="H4946" s="5">
        <f t="shared" si="549"/>
        <v>0.96144494616186171</v>
      </c>
      <c r="I4946" s="10">
        <f t="shared" si="550"/>
        <v>0.96915595692948941</v>
      </c>
      <c r="J4946" s="10">
        <f t="shared" si="551"/>
        <v>0.97686696769711712</v>
      </c>
    </row>
    <row r="4947" spans="1:10" x14ac:dyDescent="0.3">
      <c r="A4947" s="6">
        <v>45133.041666666664</v>
      </c>
      <c r="B4947" s="7">
        <v>74.41</v>
      </c>
      <c r="C4947" s="7">
        <v>72.47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0.97392823545222418</v>
      </c>
      <c r="H4947" s="5">
        <f t="shared" si="549"/>
        <v>0.97392823545222418</v>
      </c>
      <c r="I4947" s="10">
        <f t="shared" si="550"/>
        <v>0.97392823545222418</v>
      </c>
      <c r="J4947" s="10">
        <f t="shared" si="551"/>
        <v>0.97686696769711712</v>
      </c>
    </row>
    <row r="4948" spans="1:10" x14ac:dyDescent="0.3">
      <c r="A4948" s="6">
        <v>45133.083333333336</v>
      </c>
      <c r="B4948" s="7">
        <v>73.67</v>
      </c>
      <c r="C4948" s="7">
        <v>71.739999999999995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0.97380209040314913</v>
      </c>
      <c r="H4948" s="5">
        <f t="shared" si="549"/>
        <v>0.97380209040314913</v>
      </c>
      <c r="I4948" s="10">
        <f t="shared" si="550"/>
        <v>0.97380209040314913</v>
      </c>
      <c r="J4948" s="10">
        <f t="shared" si="551"/>
        <v>0.97686696769711712</v>
      </c>
    </row>
    <row r="4949" spans="1:10" x14ac:dyDescent="0.3">
      <c r="A4949" s="6">
        <v>45133.125</v>
      </c>
      <c r="B4949" s="7">
        <v>65.87</v>
      </c>
      <c r="C4949" s="7">
        <v>64.14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0.97373614695612565</v>
      </c>
      <c r="H4949" s="5">
        <f t="shared" si="549"/>
        <v>0.97373614695612565</v>
      </c>
      <c r="I4949" s="10">
        <f t="shared" si="550"/>
        <v>0.97373614695612565</v>
      </c>
      <c r="J4949" s="10">
        <f t="shared" si="551"/>
        <v>0.97686696769711712</v>
      </c>
    </row>
    <row r="4950" spans="1:10" x14ac:dyDescent="0.3">
      <c r="A4950" s="6">
        <v>45133.166666666664</v>
      </c>
      <c r="B4950" s="7">
        <v>64.88</v>
      </c>
      <c r="C4950" s="7">
        <v>63.18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0.97379778051787924</v>
      </c>
      <c r="H4950" s="5">
        <f t="shared" si="549"/>
        <v>0.97379778051787924</v>
      </c>
      <c r="I4950" s="10">
        <f t="shared" si="550"/>
        <v>0.97379778051787924</v>
      </c>
      <c r="J4950" s="10">
        <f t="shared" si="551"/>
        <v>0.97686696769711712</v>
      </c>
    </row>
    <row r="4951" spans="1:10" x14ac:dyDescent="0.3">
      <c r="A4951" s="6">
        <v>45133.208333333336</v>
      </c>
      <c r="B4951" s="7">
        <v>72.739999999999995</v>
      </c>
      <c r="C4951" s="7">
        <v>70.849999999999994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0.97401704701677205</v>
      </c>
      <c r="H4951" s="5">
        <f t="shared" si="549"/>
        <v>0.97401704701677205</v>
      </c>
      <c r="I4951" s="10">
        <f t="shared" si="550"/>
        <v>0.97401704701677205</v>
      </c>
      <c r="J4951" s="10">
        <f t="shared" si="551"/>
        <v>0.97686696769711712</v>
      </c>
    </row>
    <row r="4952" spans="1:10" x14ac:dyDescent="0.3">
      <c r="A4952" s="6">
        <v>45133.25</v>
      </c>
      <c r="B4952" s="7">
        <v>73.69</v>
      </c>
      <c r="C4952" s="7">
        <v>71.760000000000005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0.97380920070565891</v>
      </c>
      <c r="H4952" s="5">
        <f t="shared" si="549"/>
        <v>0.97380920070565891</v>
      </c>
      <c r="I4952" s="10">
        <f t="shared" si="550"/>
        <v>0.97380920070565891</v>
      </c>
      <c r="J4952" s="10">
        <f t="shared" si="551"/>
        <v>0.97686696769711712</v>
      </c>
    </row>
    <row r="4953" spans="1:10" x14ac:dyDescent="0.3">
      <c r="A4953" s="6">
        <v>45133.291666666664</v>
      </c>
      <c r="B4953" s="7">
        <v>73.709999999999994</v>
      </c>
      <c r="C4953" s="7">
        <v>71.790000000000006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0.97395197395197408</v>
      </c>
      <c r="H4953" s="5">
        <f t="shared" si="549"/>
        <v>0.97395197395197408</v>
      </c>
      <c r="I4953" s="10">
        <f t="shared" si="550"/>
        <v>0.97395197395197408</v>
      </c>
      <c r="J4953" s="10">
        <f t="shared" si="551"/>
        <v>0.97686696769711712</v>
      </c>
    </row>
    <row r="4954" spans="1:10" x14ac:dyDescent="0.3">
      <c r="A4954" s="6">
        <v>45133.333333333336</v>
      </c>
      <c r="B4954" s="7">
        <v>63.85</v>
      </c>
      <c r="C4954" s="7">
        <v>62.18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0.97384494909945185</v>
      </c>
      <c r="H4954" s="5">
        <f t="shared" si="549"/>
        <v>0.97384494909945185</v>
      </c>
      <c r="I4954" s="10">
        <f t="shared" si="550"/>
        <v>0.97384494909945185</v>
      </c>
      <c r="J4954" s="10">
        <f t="shared" si="551"/>
        <v>0.97686696769711712</v>
      </c>
    </row>
    <row r="4955" spans="1:10" x14ac:dyDescent="0.3">
      <c r="A4955" s="6">
        <v>45133.375</v>
      </c>
      <c r="B4955" s="7">
        <v>32.67</v>
      </c>
      <c r="C4955" s="7">
        <v>33.229999999999997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1.0171411080501989</v>
      </c>
      <c r="H4955" s="5">
        <f t="shared" si="549"/>
        <v>1.0171411080501989</v>
      </c>
      <c r="I4955" s="10">
        <f t="shared" si="550"/>
        <v>1.0154220215352554</v>
      </c>
      <c r="J4955" s="10">
        <f t="shared" si="551"/>
        <v>1.0077110107676277</v>
      </c>
    </row>
    <row r="4956" spans="1:10" x14ac:dyDescent="0.3">
      <c r="A4956" s="6">
        <v>45133.416666666664</v>
      </c>
      <c r="B4956" s="7">
        <v>30.54</v>
      </c>
      <c r="C4956" s="7">
        <v>31.06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1.017026850032744</v>
      </c>
      <c r="H4956" s="5">
        <f t="shared" si="549"/>
        <v>1.017026850032744</v>
      </c>
      <c r="I4956" s="10">
        <f t="shared" si="550"/>
        <v>1.0154220215352554</v>
      </c>
      <c r="J4956" s="10">
        <f t="shared" si="551"/>
        <v>1.0077110107676277</v>
      </c>
    </row>
    <row r="4957" spans="1:10" x14ac:dyDescent="0.3">
      <c r="A4957" s="6">
        <v>45133.458333333336</v>
      </c>
      <c r="B4957" s="7">
        <v>33.14</v>
      </c>
      <c r="C4957" s="7">
        <v>33.71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1.0171997585998793</v>
      </c>
      <c r="H4957" s="5">
        <f t="shared" si="549"/>
        <v>1.0171997585998793</v>
      </c>
      <c r="I4957" s="10">
        <f t="shared" si="550"/>
        <v>1.0154220215352554</v>
      </c>
      <c r="J4957" s="10">
        <f t="shared" si="551"/>
        <v>1.0077110107676277</v>
      </c>
    </row>
    <row r="4958" spans="1:10" x14ac:dyDescent="0.3">
      <c r="A4958" s="6">
        <v>45133.5</v>
      </c>
      <c r="B4958" s="7">
        <v>28.17</v>
      </c>
      <c r="C4958" s="7">
        <v>28.65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1.0170394036208732</v>
      </c>
      <c r="H4958" s="5">
        <f t="shared" si="549"/>
        <v>1.0170394036208732</v>
      </c>
      <c r="I4958" s="10">
        <f t="shared" si="550"/>
        <v>1.0154220215352554</v>
      </c>
      <c r="J4958" s="10">
        <f t="shared" si="551"/>
        <v>1.0077110107676277</v>
      </c>
    </row>
    <row r="4959" spans="1:10" x14ac:dyDescent="0.3">
      <c r="A4959" s="6">
        <v>45133.541666666664</v>
      </c>
      <c r="B4959" s="7">
        <v>0</v>
      </c>
      <c r="C4959" s="7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10">
        <f t="shared" si="550"/>
        <v>1</v>
      </c>
      <c r="J4959" s="10">
        <f t="shared" si="551"/>
        <v>1</v>
      </c>
    </row>
    <row r="4960" spans="1:10" x14ac:dyDescent="0.3">
      <c r="A4960" s="6">
        <v>45133.583333333336</v>
      </c>
      <c r="B4960" s="7">
        <v>0</v>
      </c>
      <c r="C4960" s="7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10">
        <f t="shared" si="550"/>
        <v>1</v>
      </c>
      <c r="J4960" s="10">
        <f t="shared" si="551"/>
        <v>1</v>
      </c>
    </row>
    <row r="4961" spans="1:10" x14ac:dyDescent="0.3">
      <c r="A4961" s="6">
        <v>45133.625</v>
      </c>
      <c r="B4961" s="7">
        <v>0</v>
      </c>
      <c r="C4961" s="7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10">
        <f t="shared" si="550"/>
        <v>1</v>
      </c>
      <c r="J4961" s="10">
        <f t="shared" si="551"/>
        <v>1</v>
      </c>
    </row>
    <row r="4962" spans="1:10" x14ac:dyDescent="0.3">
      <c r="A4962" s="6">
        <v>45133.666666666664</v>
      </c>
      <c r="B4962" s="7">
        <v>0</v>
      </c>
      <c r="C4962" s="7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10">
        <f t="shared" si="550"/>
        <v>1</v>
      </c>
      <c r="J4962" s="10">
        <f t="shared" si="551"/>
        <v>1</v>
      </c>
    </row>
    <row r="4963" spans="1:10" x14ac:dyDescent="0.3">
      <c r="A4963" s="6">
        <v>45133.708333333336</v>
      </c>
      <c r="B4963" s="7">
        <v>0</v>
      </c>
      <c r="C4963" s="7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10">
        <f t="shared" si="550"/>
        <v>1</v>
      </c>
      <c r="J4963" s="10">
        <f t="shared" si="551"/>
        <v>1</v>
      </c>
    </row>
    <row r="4964" spans="1:10" x14ac:dyDescent="0.3">
      <c r="A4964" s="6">
        <v>45133.75</v>
      </c>
      <c r="B4964" s="7">
        <v>33.76</v>
      </c>
      <c r="C4964" s="7">
        <v>34.340000000000003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1.01718009478673</v>
      </c>
      <c r="H4964" s="5">
        <f t="shared" si="549"/>
        <v>1.01718009478673</v>
      </c>
      <c r="I4964" s="10">
        <f t="shared" si="550"/>
        <v>1.0154220215352554</v>
      </c>
      <c r="J4964" s="10">
        <f t="shared" si="551"/>
        <v>1.0077110107676277</v>
      </c>
    </row>
    <row r="4965" spans="1:10" x14ac:dyDescent="0.3">
      <c r="A4965" s="6">
        <v>45133.791666666664</v>
      </c>
      <c r="B4965" s="7">
        <v>77.45</v>
      </c>
      <c r="C4965" s="7">
        <v>72.400000000000006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0.93479664299548104</v>
      </c>
      <c r="H4965" s="5">
        <f t="shared" si="549"/>
        <v>0.96144494616186171</v>
      </c>
      <c r="I4965" s="10">
        <f t="shared" si="550"/>
        <v>0.96915595692948941</v>
      </c>
      <c r="J4965" s="10">
        <f t="shared" si="551"/>
        <v>0.97686696769711712</v>
      </c>
    </row>
    <row r="4966" spans="1:10" x14ac:dyDescent="0.3">
      <c r="A4966" s="6">
        <v>45133.833333333336</v>
      </c>
      <c r="B4966" s="7">
        <v>77.45</v>
      </c>
      <c r="C4966" s="7">
        <v>73.59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0.95016139444803105</v>
      </c>
      <c r="H4966" s="5">
        <f t="shared" si="549"/>
        <v>0.96144494616186171</v>
      </c>
      <c r="I4966" s="10">
        <f t="shared" si="550"/>
        <v>0.96915595692948941</v>
      </c>
      <c r="J4966" s="10">
        <f t="shared" si="551"/>
        <v>0.97686696769711712</v>
      </c>
    </row>
    <row r="4967" spans="1:10" x14ac:dyDescent="0.3">
      <c r="A4967" s="6">
        <v>45133.875</v>
      </c>
      <c r="B4967" s="7">
        <v>75.86</v>
      </c>
      <c r="C4967" s="7">
        <v>74.05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0.97614025837068286</v>
      </c>
      <c r="H4967" s="5">
        <f t="shared" si="549"/>
        <v>0.97614025837068286</v>
      </c>
      <c r="I4967" s="10">
        <f t="shared" si="550"/>
        <v>0.97614025837068286</v>
      </c>
      <c r="J4967" s="10">
        <f t="shared" si="551"/>
        <v>0.97686696769711712</v>
      </c>
    </row>
    <row r="4968" spans="1:10" x14ac:dyDescent="0.3">
      <c r="A4968" s="6">
        <v>45133.916666666664</v>
      </c>
      <c r="B4968" s="7">
        <v>75.180000000000007</v>
      </c>
      <c r="C4968" s="7">
        <v>73.38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0.97605746209098154</v>
      </c>
      <c r="H4968" s="5">
        <f t="shared" si="549"/>
        <v>0.97605746209098154</v>
      </c>
      <c r="I4968" s="10">
        <f t="shared" si="550"/>
        <v>0.97605746209098154</v>
      </c>
      <c r="J4968" s="10">
        <f t="shared" si="551"/>
        <v>0.97686696769711712</v>
      </c>
    </row>
    <row r="4969" spans="1:10" x14ac:dyDescent="0.3">
      <c r="A4969" s="6">
        <v>45133.958333333336</v>
      </c>
      <c r="B4969" s="7">
        <v>73.739999999999995</v>
      </c>
      <c r="C4969" s="7">
        <v>71.97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0.97599674532139957</v>
      </c>
      <c r="H4969" s="5">
        <f t="shared" si="549"/>
        <v>0.97599674532139957</v>
      </c>
      <c r="I4969" s="10">
        <f t="shared" si="550"/>
        <v>0.97599674532139957</v>
      </c>
      <c r="J4969" s="10">
        <f t="shared" si="551"/>
        <v>0.97686696769711712</v>
      </c>
    </row>
    <row r="4970" spans="1:10" x14ac:dyDescent="0.3">
      <c r="A4970" s="6">
        <v>45134</v>
      </c>
      <c r="B4970" s="7">
        <v>65.37</v>
      </c>
      <c r="C4970" s="7">
        <v>63.81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0.97613584212941717</v>
      </c>
      <c r="H4970" s="5">
        <f t="shared" si="549"/>
        <v>0.97613584212941717</v>
      </c>
      <c r="I4970" s="10">
        <f t="shared" si="550"/>
        <v>0.97613584212941717</v>
      </c>
      <c r="J4970" s="10">
        <f t="shared" si="551"/>
        <v>0.97686696769711712</v>
      </c>
    </row>
    <row r="4971" spans="1:10" x14ac:dyDescent="0.3">
      <c r="A4971" s="6">
        <v>45134.041666666664</v>
      </c>
      <c r="B4971" s="7">
        <v>65.48</v>
      </c>
      <c r="C4971" s="7">
        <v>64.099999999999994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0.97892486255345124</v>
      </c>
      <c r="H4971" s="5">
        <f t="shared" si="549"/>
        <v>0.97892486255345124</v>
      </c>
      <c r="I4971" s="10">
        <f t="shared" si="550"/>
        <v>0.97892486255345124</v>
      </c>
      <c r="J4971" s="10">
        <f t="shared" si="551"/>
        <v>0.97892486255345124</v>
      </c>
    </row>
    <row r="4972" spans="1:10" x14ac:dyDescent="0.3">
      <c r="A4972" s="6">
        <v>45134.083333333336</v>
      </c>
      <c r="B4972" s="7">
        <v>65.34</v>
      </c>
      <c r="C4972" s="7">
        <v>63.96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0.97887970615243336</v>
      </c>
      <c r="H4972" s="5">
        <f t="shared" si="549"/>
        <v>0.97887970615243336</v>
      </c>
      <c r="I4972" s="10">
        <f t="shared" si="550"/>
        <v>0.97887970615243336</v>
      </c>
      <c r="J4972" s="10">
        <f t="shared" si="551"/>
        <v>0.97887970615243336</v>
      </c>
    </row>
    <row r="4973" spans="1:10" x14ac:dyDescent="0.3">
      <c r="A4973" s="6">
        <v>45134.125</v>
      </c>
      <c r="B4973" s="7">
        <v>65.12</v>
      </c>
      <c r="C4973" s="7">
        <v>63.75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0.97896191646191644</v>
      </c>
      <c r="H4973" s="5">
        <f t="shared" si="549"/>
        <v>0.97896191646191644</v>
      </c>
      <c r="I4973" s="10">
        <f t="shared" si="550"/>
        <v>0.97896191646191644</v>
      </c>
      <c r="J4973" s="10">
        <f t="shared" si="551"/>
        <v>0.97896191646191644</v>
      </c>
    </row>
    <row r="4974" spans="1:10" x14ac:dyDescent="0.3">
      <c r="A4974" s="6">
        <v>45134.166666666664</v>
      </c>
      <c r="B4974" s="7">
        <v>73.66</v>
      </c>
      <c r="C4974" s="7">
        <v>72.099999999999994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0.9788216128156394</v>
      </c>
      <c r="H4974" s="5">
        <f t="shared" si="549"/>
        <v>0.9788216128156394</v>
      </c>
      <c r="I4974" s="10">
        <f t="shared" si="550"/>
        <v>0.9788216128156394</v>
      </c>
      <c r="J4974" s="10">
        <f t="shared" si="551"/>
        <v>0.9788216128156394</v>
      </c>
    </row>
    <row r="4975" spans="1:10" x14ac:dyDescent="0.3">
      <c r="A4975" s="6">
        <v>45134.208333333336</v>
      </c>
      <c r="B4975" s="7">
        <v>73.33</v>
      </c>
      <c r="C4975" s="7">
        <v>71.790000000000006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0.97899904541115512</v>
      </c>
      <c r="H4975" s="5">
        <f t="shared" si="549"/>
        <v>0.97899904541115512</v>
      </c>
      <c r="I4975" s="10">
        <f t="shared" si="550"/>
        <v>0.97899904541115512</v>
      </c>
      <c r="J4975" s="10">
        <f t="shared" si="551"/>
        <v>0.97899904541115512</v>
      </c>
    </row>
    <row r="4976" spans="1:10" x14ac:dyDescent="0.3">
      <c r="A4976" s="6">
        <v>45134.25</v>
      </c>
      <c r="B4976" s="7">
        <v>73.33</v>
      </c>
      <c r="C4976" s="7">
        <v>71.790000000000006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0.97899904541115512</v>
      </c>
      <c r="H4976" s="5">
        <f t="shared" si="549"/>
        <v>0.97899904541115512</v>
      </c>
      <c r="I4976" s="10">
        <f t="shared" si="550"/>
        <v>0.97899904541115512</v>
      </c>
      <c r="J4976" s="10">
        <f t="shared" si="551"/>
        <v>0.97899904541115512</v>
      </c>
    </row>
    <row r="4977" spans="1:10" x14ac:dyDescent="0.3">
      <c r="A4977" s="6">
        <v>45134.291666666664</v>
      </c>
      <c r="B4977" s="7">
        <v>86.23</v>
      </c>
      <c r="C4977" s="7">
        <v>84.41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0.97889365650005788</v>
      </c>
      <c r="H4977" s="5">
        <f t="shared" si="549"/>
        <v>0.97889365650005788</v>
      </c>
      <c r="I4977" s="10">
        <f t="shared" si="550"/>
        <v>0.97889365650005788</v>
      </c>
      <c r="J4977" s="10">
        <f t="shared" si="551"/>
        <v>0.97889365650005788</v>
      </c>
    </row>
    <row r="4978" spans="1:10" x14ac:dyDescent="0.3">
      <c r="A4978" s="6">
        <v>45134.333333333336</v>
      </c>
      <c r="B4978" s="7">
        <v>75.13</v>
      </c>
      <c r="C4978" s="7">
        <v>73.540000000000006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0.97883668308265692</v>
      </c>
      <c r="H4978" s="5">
        <f t="shared" si="549"/>
        <v>0.97883668308265692</v>
      </c>
      <c r="I4978" s="10">
        <f t="shared" si="550"/>
        <v>0.97883668308265692</v>
      </c>
      <c r="J4978" s="10">
        <f t="shared" si="551"/>
        <v>0.97883668308265692</v>
      </c>
    </row>
    <row r="4979" spans="1:10" x14ac:dyDescent="0.3">
      <c r="A4979" s="6">
        <v>45134.375</v>
      </c>
      <c r="B4979" s="7">
        <v>33.22</v>
      </c>
      <c r="C4979" s="7">
        <v>33.86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1.0192655027092112</v>
      </c>
      <c r="H4979" s="5">
        <f t="shared" si="549"/>
        <v>1.0192655027092112</v>
      </c>
      <c r="I4979" s="10">
        <f t="shared" si="550"/>
        <v>1.0154220215352554</v>
      </c>
      <c r="J4979" s="10">
        <f t="shared" si="551"/>
        <v>1.0077110107676277</v>
      </c>
    </row>
    <row r="4980" spans="1:10" x14ac:dyDescent="0.3">
      <c r="A4980" s="6">
        <v>45134.416666666664</v>
      </c>
      <c r="B4980" s="7">
        <v>30.46</v>
      </c>
      <c r="C4980" s="7">
        <v>31.04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1.0190413657255417</v>
      </c>
      <c r="H4980" s="5">
        <f t="shared" si="549"/>
        <v>1.0190413657255417</v>
      </c>
      <c r="I4980" s="10">
        <f t="shared" si="550"/>
        <v>1.0154220215352554</v>
      </c>
      <c r="J4980" s="10">
        <f t="shared" si="551"/>
        <v>1.0077110107676277</v>
      </c>
    </row>
    <row r="4981" spans="1:10" x14ac:dyDescent="0.3">
      <c r="A4981" s="6">
        <v>45134.458333333336</v>
      </c>
      <c r="B4981" s="7">
        <v>12.18</v>
      </c>
      <c r="C4981" s="7">
        <v>12.42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1.0197044334975369</v>
      </c>
      <c r="H4981" s="5">
        <f t="shared" si="549"/>
        <v>1.0197044334975369</v>
      </c>
      <c r="I4981" s="10">
        <f t="shared" si="550"/>
        <v>1.0154220215352554</v>
      </c>
      <c r="J4981" s="10">
        <f t="shared" si="551"/>
        <v>1.0077110107676277</v>
      </c>
    </row>
    <row r="4982" spans="1:10" x14ac:dyDescent="0.3">
      <c r="A4982" s="6">
        <v>45134.5</v>
      </c>
      <c r="B4982" s="7">
        <v>0</v>
      </c>
      <c r="C4982" s="7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10">
        <f t="shared" si="550"/>
        <v>1</v>
      </c>
      <c r="J4982" s="10">
        <f t="shared" si="551"/>
        <v>1</v>
      </c>
    </row>
    <row r="4983" spans="1:10" x14ac:dyDescent="0.3">
      <c r="A4983" s="6">
        <v>45134.541666666664</v>
      </c>
      <c r="B4983" s="7">
        <v>0</v>
      </c>
      <c r="C4983" s="7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10">
        <f t="shared" si="550"/>
        <v>1</v>
      </c>
      <c r="J4983" s="10">
        <f t="shared" si="551"/>
        <v>1</v>
      </c>
    </row>
    <row r="4984" spans="1:10" x14ac:dyDescent="0.3">
      <c r="A4984" s="6">
        <v>45134.583333333336</v>
      </c>
      <c r="B4984" s="7">
        <v>0</v>
      </c>
      <c r="C4984" s="7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10">
        <f t="shared" si="550"/>
        <v>1</v>
      </c>
      <c r="J4984" s="10">
        <f t="shared" si="551"/>
        <v>1</v>
      </c>
    </row>
    <row r="4985" spans="1:10" x14ac:dyDescent="0.3">
      <c r="A4985" s="6">
        <v>45134.625</v>
      </c>
      <c r="B4985" s="7">
        <v>0</v>
      </c>
      <c r="C4985" s="7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10">
        <f t="shared" si="550"/>
        <v>1</v>
      </c>
      <c r="J4985" s="10">
        <f t="shared" si="551"/>
        <v>1</v>
      </c>
    </row>
    <row r="4986" spans="1:10" x14ac:dyDescent="0.3">
      <c r="A4986" s="6">
        <v>45134.666666666664</v>
      </c>
      <c r="B4986" s="7">
        <v>0</v>
      </c>
      <c r="C4986" s="7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10">
        <f t="shared" si="550"/>
        <v>1</v>
      </c>
      <c r="J4986" s="10">
        <f t="shared" si="551"/>
        <v>1</v>
      </c>
    </row>
    <row r="4987" spans="1:10" x14ac:dyDescent="0.3">
      <c r="A4987" s="6">
        <v>45134.708333333336</v>
      </c>
      <c r="B4987" s="7">
        <v>2.54</v>
      </c>
      <c r="C4987" s="7">
        <v>2.59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1.0196850393700787</v>
      </c>
      <c r="H4987" s="5">
        <f t="shared" si="549"/>
        <v>1.0196850393700787</v>
      </c>
      <c r="I4987" s="10">
        <f t="shared" si="550"/>
        <v>1.0154220215352554</v>
      </c>
      <c r="J4987" s="10">
        <f t="shared" si="551"/>
        <v>1.0077110107676277</v>
      </c>
    </row>
    <row r="4988" spans="1:10" x14ac:dyDescent="0.3">
      <c r="A4988" s="6">
        <v>45134.75</v>
      </c>
      <c r="B4988" s="7">
        <v>67.09</v>
      </c>
      <c r="C4988" s="7">
        <v>59.03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0.87986287077060665</v>
      </c>
      <c r="H4988" s="5">
        <f t="shared" si="549"/>
        <v>0.96144494616186171</v>
      </c>
      <c r="I4988" s="10">
        <f t="shared" si="550"/>
        <v>0.96915595692948941</v>
      </c>
      <c r="J4988" s="10">
        <f t="shared" si="551"/>
        <v>0.97686696769711712</v>
      </c>
    </row>
    <row r="4989" spans="1:10" x14ac:dyDescent="0.3">
      <c r="A4989" s="6">
        <v>45134.791666666664</v>
      </c>
      <c r="B4989" s="7">
        <v>116.56</v>
      </c>
      <c r="C4989" s="7">
        <v>114.42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0.9816403568977351</v>
      </c>
      <c r="H4989" s="5">
        <f t="shared" si="549"/>
        <v>0.9816403568977351</v>
      </c>
      <c r="I4989" s="10">
        <f t="shared" si="550"/>
        <v>0.9816403568977351</v>
      </c>
      <c r="J4989" s="10">
        <f t="shared" si="551"/>
        <v>0.9816403568977351</v>
      </c>
    </row>
    <row r="4990" spans="1:10" x14ac:dyDescent="0.3">
      <c r="A4990" s="6">
        <v>45134.833333333336</v>
      </c>
      <c r="B4990" s="7">
        <v>114.55</v>
      </c>
      <c r="C4990" s="7">
        <v>112.44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0.98158009602793539</v>
      </c>
      <c r="H4990" s="5">
        <f t="shared" si="549"/>
        <v>0.98158009602793539</v>
      </c>
      <c r="I4990" s="10">
        <f t="shared" si="550"/>
        <v>0.98158009602793539</v>
      </c>
      <c r="J4990" s="10">
        <f t="shared" si="551"/>
        <v>0.98158009602793539</v>
      </c>
    </row>
    <row r="4991" spans="1:10" x14ac:dyDescent="0.3">
      <c r="A4991" s="6">
        <v>45134.875</v>
      </c>
      <c r="B4991" s="7">
        <v>87.87</v>
      </c>
      <c r="C4991" s="7">
        <v>86.25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0.98156367360874008</v>
      </c>
      <c r="H4991" s="5">
        <f t="shared" si="549"/>
        <v>0.98156367360874008</v>
      </c>
      <c r="I4991" s="10">
        <f t="shared" si="550"/>
        <v>0.98156367360874008</v>
      </c>
      <c r="J4991" s="10">
        <f t="shared" si="551"/>
        <v>0.98156367360874008</v>
      </c>
    </row>
    <row r="4992" spans="1:10" x14ac:dyDescent="0.3">
      <c r="A4992" s="6">
        <v>45134.916666666664</v>
      </c>
      <c r="B4992" s="7">
        <v>87.87</v>
      </c>
      <c r="C4992" s="7">
        <v>86.25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0.98156367360874008</v>
      </c>
      <c r="H4992" s="5">
        <f t="shared" si="549"/>
        <v>0.98156367360874008</v>
      </c>
      <c r="I4992" s="10">
        <f t="shared" si="550"/>
        <v>0.98156367360874008</v>
      </c>
      <c r="J4992" s="10">
        <f t="shared" si="551"/>
        <v>0.98156367360874008</v>
      </c>
    </row>
    <row r="4993" spans="1:10" x14ac:dyDescent="0.3">
      <c r="A4993" s="6">
        <v>45134.958333333336</v>
      </c>
      <c r="B4993" s="7">
        <v>78.06</v>
      </c>
      <c r="C4993" s="7">
        <v>76.63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0.98168075839098123</v>
      </c>
      <c r="H4993" s="5">
        <f t="shared" si="549"/>
        <v>0.98168075839098123</v>
      </c>
      <c r="I4993" s="10">
        <f t="shared" si="550"/>
        <v>0.98168075839098123</v>
      </c>
      <c r="J4993" s="10">
        <f t="shared" si="551"/>
        <v>0.98168075839098123</v>
      </c>
    </row>
    <row r="4994" spans="1:10" x14ac:dyDescent="0.3">
      <c r="A4994" s="6">
        <v>45135</v>
      </c>
      <c r="B4994" s="7">
        <v>74.48</v>
      </c>
      <c r="C4994" s="7">
        <v>73.11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0.98160580021482269</v>
      </c>
      <c r="H4994" s="5">
        <f t="shared" si="549"/>
        <v>0.98160580021482269</v>
      </c>
      <c r="I4994" s="10">
        <f t="shared" si="550"/>
        <v>0.98160580021482269</v>
      </c>
      <c r="J4994" s="10">
        <f t="shared" si="551"/>
        <v>0.98160580021482269</v>
      </c>
    </row>
    <row r="4995" spans="1:10" x14ac:dyDescent="0.3">
      <c r="A4995" s="6">
        <v>45135.041666666664</v>
      </c>
      <c r="B4995" s="7">
        <v>68.510000000000005</v>
      </c>
      <c r="C4995" s="7">
        <v>67.290000000000006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0.9821923806743541</v>
      </c>
      <c r="H4995" s="5">
        <f t="shared" ref="H4995:H5058" si="556">MIN(MAX(G4995,$L$12),$M$12)</f>
        <v>0.9821923806743541</v>
      </c>
      <c r="I4995" s="10">
        <f t="shared" ref="I4995:I5058" si="557">MIN(MAX(H4995,$L$10),$M$10)</f>
        <v>0.9821923806743541</v>
      </c>
      <c r="J4995" s="10">
        <f t="shared" ref="J4995:J5058" si="558">MIN(MAX(I4995,$L$8),$M$8)</f>
        <v>0.9821923806743541</v>
      </c>
    </row>
    <row r="4996" spans="1:10" x14ac:dyDescent="0.3">
      <c r="A4996" s="6">
        <v>45135.083333333336</v>
      </c>
      <c r="B4996" s="7">
        <v>67.989999999999995</v>
      </c>
      <c r="C4996" s="7">
        <v>66.78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0.98220326518605683</v>
      </c>
      <c r="H4996" s="5">
        <f t="shared" si="556"/>
        <v>0.98220326518605683</v>
      </c>
      <c r="I4996" s="10">
        <f t="shared" si="557"/>
        <v>0.98220326518605683</v>
      </c>
      <c r="J4996" s="10">
        <f t="shared" si="558"/>
        <v>0.98220326518605683</v>
      </c>
    </row>
    <row r="4997" spans="1:10" x14ac:dyDescent="0.3">
      <c r="A4997" s="6">
        <v>45135.125</v>
      </c>
      <c r="B4997" s="7">
        <v>66.58</v>
      </c>
      <c r="C4997" s="7">
        <v>65.39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0.98212676479423255</v>
      </c>
      <c r="H4997" s="5">
        <f t="shared" si="556"/>
        <v>0.98212676479423255</v>
      </c>
      <c r="I4997" s="10">
        <f t="shared" si="557"/>
        <v>0.98212676479423255</v>
      </c>
      <c r="J4997" s="10">
        <f t="shared" si="558"/>
        <v>0.98212676479423255</v>
      </c>
    </row>
    <row r="4998" spans="1:10" x14ac:dyDescent="0.3">
      <c r="A4998" s="6">
        <v>45135.166666666664</v>
      </c>
      <c r="B4998" s="7">
        <v>65.55</v>
      </c>
      <c r="C4998" s="7">
        <v>64.37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0.98199847444698718</v>
      </c>
      <c r="H4998" s="5">
        <f t="shared" si="556"/>
        <v>0.98199847444698718</v>
      </c>
      <c r="I4998" s="10">
        <f t="shared" si="557"/>
        <v>0.98199847444698718</v>
      </c>
      <c r="J4998" s="10">
        <f t="shared" si="558"/>
        <v>0.98199847444698718</v>
      </c>
    </row>
    <row r="4999" spans="1:10" x14ac:dyDescent="0.3">
      <c r="A4999" s="6">
        <v>45135.208333333336</v>
      </c>
      <c r="B4999" s="7">
        <v>65.69</v>
      </c>
      <c r="C4999" s="7">
        <v>64.510000000000005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0.98203683970162903</v>
      </c>
      <c r="H4999" s="5">
        <f t="shared" si="556"/>
        <v>0.98203683970162903</v>
      </c>
      <c r="I4999" s="10">
        <f t="shared" si="557"/>
        <v>0.98203683970162903</v>
      </c>
      <c r="J4999" s="10">
        <f t="shared" si="558"/>
        <v>0.98203683970162903</v>
      </c>
    </row>
    <row r="5000" spans="1:10" x14ac:dyDescent="0.3">
      <c r="A5000" s="6">
        <v>45135.25</v>
      </c>
      <c r="B5000" s="7">
        <v>67.790000000000006</v>
      </c>
      <c r="C5000" s="7">
        <v>66.58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0.98215075969907051</v>
      </c>
      <c r="H5000" s="5">
        <f t="shared" si="556"/>
        <v>0.98215075969907051</v>
      </c>
      <c r="I5000" s="10">
        <f t="shared" si="557"/>
        <v>0.98215075969907051</v>
      </c>
      <c r="J5000" s="10">
        <f t="shared" si="558"/>
        <v>0.98215075969907051</v>
      </c>
    </row>
    <row r="5001" spans="1:10" x14ac:dyDescent="0.3">
      <c r="A5001" s="6">
        <v>45135.291666666664</v>
      </c>
      <c r="B5001" s="7">
        <v>74.069999999999993</v>
      </c>
      <c r="C5001" s="7">
        <v>72.739999999999995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0.98204401242068318</v>
      </c>
      <c r="H5001" s="5">
        <f t="shared" si="556"/>
        <v>0.98204401242068318</v>
      </c>
      <c r="I5001" s="10">
        <f t="shared" si="557"/>
        <v>0.98204401242068318</v>
      </c>
      <c r="J5001" s="10">
        <f t="shared" si="558"/>
        <v>0.98204401242068318</v>
      </c>
    </row>
    <row r="5002" spans="1:10" x14ac:dyDescent="0.3">
      <c r="A5002" s="6">
        <v>45135.333333333336</v>
      </c>
      <c r="B5002" s="7">
        <v>77.38</v>
      </c>
      <c r="C5002" s="7">
        <v>75.989999999999995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0.98203670199017834</v>
      </c>
      <c r="H5002" s="5">
        <f t="shared" si="556"/>
        <v>0.98203670199017834</v>
      </c>
      <c r="I5002" s="10">
        <f t="shared" si="557"/>
        <v>0.98203670199017834</v>
      </c>
      <c r="J5002" s="10">
        <f t="shared" si="558"/>
        <v>0.98203670199017834</v>
      </c>
    </row>
    <row r="5003" spans="1:10" x14ac:dyDescent="0.3">
      <c r="A5003" s="6">
        <v>45135.375</v>
      </c>
      <c r="B5003" s="7">
        <v>33.5</v>
      </c>
      <c r="C5003" s="7">
        <v>34.270000000000003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1.0229850746268658</v>
      </c>
      <c r="H5003" s="5">
        <f t="shared" si="556"/>
        <v>1.0229850746268658</v>
      </c>
      <c r="I5003" s="10">
        <f t="shared" si="557"/>
        <v>1.0154220215352554</v>
      </c>
      <c r="J5003" s="10">
        <f t="shared" si="558"/>
        <v>1.0077110107676277</v>
      </c>
    </row>
    <row r="5004" spans="1:10" x14ac:dyDescent="0.3">
      <c r="A5004" s="6">
        <v>45135.416666666664</v>
      </c>
      <c r="B5004" s="7">
        <v>0</v>
      </c>
      <c r="C5004" s="7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10">
        <f t="shared" si="557"/>
        <v>1</v>
      </c>
      <c r="J5004" s="10">
        <f t="shared" si="558"/>
        <v>1</v>
      </c>
    </row>
    <row r="5005" spans="1:10" x14ac:dyDescent="0.3">
      <c r="A5005" s="6">
        <v>45135.458333333336</v>
      </c>
      <c r="B5005" s="7">
        <v>0</v>
      </c>
      <c r="C5005" s="7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10">
        <f t="shared" si="557"/>
        <v>1</v>
      </c>
      <c r="J5005" s="10">
        <f t="shared" si="558"/>
        <v>1</v>
      </c>
    </row>
    <row r="5006" spans="1:10" x14ac:dyDescent="0.3">
      <c r="A5006" s="6">
        <v>45135.5</v>
      </c>
      <c r="B5006" s="7">
        <v>0</v>
      </c>
      <c r="C5006" s="7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10">
        <f t="shared" si="557"/>
        <v>1</v>
      </c>
      <c r="J5006" s="10">
        <f t="shared" si="558"/>
        <v>1</v>
      </c>
    </row>
    <row r="5007" spans="1:10" x14ac:dyDescent="0.3">
      <c r="A5007" s="6">
        <v>45135.541666666664</v>
      </c>
      <c r="B5007" s="7">
        <v>0</v>
      </c>
      <c r="C5007" s="7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10">
        <f t="shared" si="557"/>
        <v>1</v>
      </c>
      <c r="J5007" s="10">
        <f t="shared" si="558"/>
        <v>1</v>
      </c>
    </row>
    <row r="5008" spans="1:10" x14ac:dyDescent="0.3">
      <c r="A5008" s="6">
        <v>45135.583333333336</v>
      </c>
      <c r="B5008" s="7">
        <v>0</v>
      </c>
      <c r="C5008" s="7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10">
        <f t="shared" si="557"/>
        <v>1</v>
      </c>
      <c r="J5008" s="10">
        <f t="shared" si="558"/>
        <v>1</v>
      </c>
    </row>
    <row r="5009" spans="1:10" x14ac:dyDescent="0.3">
      <c r="A5009" s="6">
        <v>45135.625</v>
      </c>
      <c r="B5009" s="7">
        <v>0</v>
      </c>
      <c r="C5009" s="7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10">
        <f t="shared" si="557"/>
        <v>1</v>
      </c>
      <c r="J5009" s="10">
        <f t="shared" si="558"/>
        <v>1</v>
      </c>
    </row>
    <row r="5010" spans="1:10" x14ac:dyDescent="0.3">
      <c r="A5010" s="6">
        <v>45135.666666666664</v>
      </c>
      <c r="B5010" s="7">
        <v>0</v>
      </c>
      <c r="C5010" s="7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10">
        <f t="shared" si="557"/>
        <v>1</v>
      </c>
      <c r="J5010" s="10">
        <f t="shared" si="558"/>
        <v>1</v>
      </c>
    </row>
    <row r="5011" spans="1:10" x14ac:dyDescent="0.3">
      <c r="A5011" s="6">
        <v>45135.708333333336</v>
      </c>
      <c r="B5011" s="7">
        <v>0</v>
      </c>
      <c r="C5011" s="7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10">
        <f t="shared" si="557"/>
        <v>1</v>
      </c>
      <c r="J5011" s="10">
        <f t="shared" si="558"/>
        <v>1</v>
      </c>
    </row>
    <row r="5012" spans="1:10" x14ac:dyDescent="0.3">
      <c r="A5012" s="6">
        <v>45135.75</v>
      </c>
      <c r="B5012" s="7">
        <v>46.21</v>
      </c>
      <c r="C5012" s="7">
        <v>47.27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1.0229387578446225</v>
      </c>
      <c r="H5012" s="5">
        <f t="shared" si="556"/>
        <v>1.0229387578446225</v>
      </c>
      <c r="I5012" s="10">
        <f t="shared" si="557"/>
        <v>1.0154220215352554</v>
      </c>
      <c r="J5012" s="10">
        <f t="shared" si="558"/>
        <v>1.0077110107676277</v>
      </c>
    </row>
    <row r="5013" spans="1:10" x14ac:dyDescent="0.3">
      <c r="A5013" s="6">
        <v>45135.791666666664</v>
      </c>
      <c r="B5013" s="7">
        <v>87.08</v>
      </c>
      <c r="C5013" s="7">
        <v>85.76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0.9848415250344511</v>
      </c>
      <c r="H5013" s="5">
        <f t="shared" si="556"/>
        <v>0.9848415250344511</v>
      </c>
      <c r="I5013" s="10">
        <f t="shared" si="557"/>
        <v>0.9848415250344511</v>
      </c>
      <c r="J5013" s="10">
        <f t="shared" si="558"/>
        <v>0.9848415250344511</v>
      </c>
    </row>
    <row r="5014" spans="1:10" x14ac:dyDescent="0.3">
      <c r="A5014" s="6">
        <v>45135.833333333336</v>
      </c>
      <c r="B5014" s="7">
        <v>84.43</v>
      </c>
      <c r="C5014" s="7">
        <v>83.15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0.98483951202179321</v>
      </c>
      <c r="H5014" s="5">
        <f t="shared" si="556"/>
        <v>0.98483951202179321</v>
      </c>
      <c r="I5014" s="10">
        <f t="shared" si="557"/>
        <v>0.98483951202179321</v>
      </c>
      <c r="J5014" s="10">
        <f t="shared" si="558"/>
        <v>0.98483951202179321</v>
      </c>
    </row>
    <row r="5015" spans="1:10" x14ac:dyDescent="0.3">
      <c r="A5015" s="6">
        <v>45135.875</v>
      </c>
      <c r="B5015" s="7">
        <v>72.569999999999993</v>
      </c>
      <c r="C5015" s="7">
        <v>71.47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0.98484222130356902</v>
      </c>
      <c r="H5015" s="5">
        <f t="shared" si="556"/>
        <v>0.98484222130356902</v>
      </c>
      <c r="I5015" s="10">
        <f t="shared" si="557"/>
        <v>0.98484222130356902</v>
      </c>
      <c r="J5015" s="10">
        <f t="shared" si="558"/>
        <v>0.98484222130356902</v>
      </c>
    </row>
    <row r="5016" spans="1:10" x14ac:dyDescent="0.3">
      <c r="A5016" s="6">
        <v>45135.916666666664</v>
      </c>
      <c r="B5016" s="7">
        <v>72.569999999999993</v>
      </c>
      <c r="C5016" s="7">
        <v>71.47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0.98484222130356902</v>
      </c>
      <c r="H5016" s="5">
        <f t="shared" si="556"/>
        <v>0.98484222130356902</v>
      </c>
      <c r="I5016" s="10">
        <f t="shared" si="557"/>
        <v>0.98484222130356902</v>
      </c>
      <c r="J5016" s="10">
        <f t="shared" si="558"/>
        <v>0.98484222130356902</v>
      </c>
    </row>
    <row r="5017" spans="1:10" x14ac:dyDescent="0.3">
      <c r="A5017" s="6">
        <v>45135.958333333336</v>
      </c>
      <c r="B5017" s="7">
        <v>72.569999999999993</v>
      </c>
      <c r="C5017" s="7">
        <v>71.47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0.98484222130356902</v>
      </c>
      <c r="H5017" s="5">
        <f t="shared" si="556"/>
        <v>0.98484222130356902</v>
      </c>
      <c r="I5017" s="10">
        <f t="shared" si="557"/>
        <v>0.98484222130356902</v>
      </c>
      <c r="J5017" s="10">
        <f t="shared" si="558"/>
        <v>0.98484222130356902</v>
      </c>
    </row>
    <row r="5018" spans="1:10" x14ac:dyDescent="0.3">
      <c r="A5018" s="6">
        <v>45136</v>
      </c>
      <c r="B5018" s="7">
        <v>70.06</v>
      </c>
      <c r="C5018" s="7">
        <v>69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0.98487011133314295</v>
      </c>
      <c r="H5018" s="5">
        <f t="shared" si="556"/>
        <v>0.98487011133314295</v>
      </c>
      <c r="I5018" s="10">
        <f t="shared" si="557"/>
        <v>0.98487011133314295</v>
      </c>
      <c r="J5018" s="10">
        <f t="shared" si="558"/>
        <v>0.98487011133314295</v>
      </c>
    </row>
    <row r="5019" spans="1:10" x14ac:dyDescent="0.3">
      <c r="A5019" s="6">
        <v>45136.041666666664</v>
      </c>
      <c r="B5019" s="7">
        <v>72.88</v>
      </c>
      <c r="C5019" s="7">
        <v>71.44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0.98024149286498352</v>
      </c>
      <c r="H5019" s="5">
        <f t="shared" si="556"/>
        <v>0.98024149286498352</v>
      </c>
      <c r="I5019" s="10">
        <f t="shared" si="557"/>
        <v>0.98024149286498352</v>
      </c>
      <c r="J5019" s="10">
        <f t="shared" si="558"/>
        <v>0.98024149286498352</v>
      </c>
    </row>
    <row r="5020" spans="1:10" x14ac:dyDescent="0.3">
      <c r="A5020" s="6">
        <v>45136.083333333336</v>
      </c>
      <c r="B5020" s="7">
        <v>74.849999999999994</v>
      </c>
      <c r="C5020" s="7">
        <v>73.38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0.98036072144288577</v>
      </c>
      <c r="H5020" s="5">
        <f t="shared" si="556"/>
        <v>0.98036072144288577</v>
      </c>
      <c r="I5020" s="10">
        <f t="shared" si="557"/>
        <v>0.98036072144288577</v>
      </c>
      <c r="J5020" s="10">
        <f t="shared" si="558"/>
        <v>0.98036072144288577</v>
      </c>
    </row>
    <row r="5021" spans="1:10" x14ac:dyDescent="0.3">
      <c r="A5021" s="6">
        <v>45136.125</v>
      </c>
      <c r="B5021" s="7">
        <v>70.709999999999994</v>
      </c>
      <c r="C5021" s="7">
        <v>69.31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0.9802008202517325</v>
      </c>
      <c r="H5021" s="5">
        <f t="shared" si="556"/>
        <v>0.9802008202517325</v>
      </c>
      <c r="I5021" s="10">
        <f t="shared" si="557"/>
        <v>0.9802008202517325</v>
      </c>
      <c r="J5021" s="10">
        <f t="shared" si="558"/>
        <v>0.9802008202517325</v>
      </c>
    </row>
    <row r="5022" spans="1:10" x14ac:dyDescent="0.3">
      <c r="A5022" s="6">
        <v>45136.166666666664</v>
      </c>
      <c r="B5022" s="7">
        <v>70.709999999999994</v>
      </c>
      <c r="C5022" s="7">
        <v>69.31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0.9802008202517325</v>
      </c>
      <c r="H5022" s="5">
        <f t="shared" si="556"/>
        <v>0.9802008202517325</v>
      </c>
      <c r="I5022" s="10">
        <f t="shared" si="557"/>
        <v>0.9802008202517325</v>
      </c>
      <c r="J5022" s="10">
        <f t="shared" si="558"/>
        <v>0.9802008202517325</v>
      </c>
    </row>
    <row r="5023" spans="1:10" x14ac:dyDescent="0.3">
      <c r="A5023" s="6">
        <v>45136.208333333336</v>
      </c>
      <c r="B5023" s="7">
        <v>70.709999999999994</v>
      </c>
      <c r="C5023" s="7">
        <v>69.31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0.9802008202517325</v>
      </c>
      <c r="H5023" s="5">
        <f t="shared" si="556"/>
        <v>0.9802008202517325</v>
      </c>
      <c r="I5023" s="10">
        <f t="shared" si="557"/>
        <v>0.9802008202517325</v>
      </c>
      <c r="J5023" s="10">
        <f t="shared" si="558"/>
        <v>0.9802008202517325</v>
      </c>
    </row>
    <row r="5024" spans="1:10" x14ac:dyDescent="0.3">
      <c r="A5024" s="6">
        <v>45136.25</v>
      </c>
      <c r="B5024" s="7">
        <v>70.709999999999994</v>
      </c>
      <c r="C5024" s="7">
        <v>69.31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0.9802008202517325</v>
      </c>
      <c r="H5024" s="5">
        <f t="shared" si="556"/>
        <v>0.9802008202517325</v>
      </c>
      <c r="I5024" s="10">
        <f t="shared" si="557"/>
        <v>0.9802008202517325</v>
      </c>
      <c r="J5024" s="10">
        <f t="shared" si="558"/>
        <v>0.9802008202517325</v>
      </c>
    </row>
    <row r="5025" spans="1:10" x14ac:dyDescent="0.3">
      <c r="A5025" s="6">
        <v>45136.291666666664</v>
      </c>
      <c r="B5025" s="7">
        <v>70.709999999999994</v>
      </c>
      <c r="C5025" s="7">
        <v>69.31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0.9802008202517325</v>
      </c>
      <c r="H5025" s="5">
        <f t="shared" si="556"/>
        <v>0.9802008202517325</v>
      </c>
      <c r="I5025" s="10">
        <f t="shared" si="557"/>
        <v>0.9802008202517325</v>
      </c>
      <c r="J5025" s="10">
        <f t="shared" si="558"/>
        <v>0.9802008202517325</v>
      </c>
    </row>
    <row r="5026" spans="1:10" x14ac:dyDescent="0.3">
      <c r="A5026" s="6">
        <v>45136.333333333336</v>
      </c>
      <c r="B5026" s="7">
        <v>62.57</v>
      </c>
      <c r="C5026" s="7">
        <v>61.33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0.98018219594054656</v>
      </c>
      <c r="H5026" s="5">
        <f t="shared" si="556"/>
        <v>0.98018219594054656</v>
      </c>
      <c r="I5026" s="10">
        <f t="shared" si="557"/>
        <v>0.98018219594054656</v>
      </c>
      <c r="J5026" s="10">
        <f t="shared" si="558"/>
        <v>0.98018219594054656</v>
      </c>
    </row>
    <row r="5027" spans="1:10" x14ac:dyDescent="0.3">
      <c r="A5027" s="6">
        <v>45136.375</v>
      </c>
      <c r="B5027" s="7">
        <v>11.75</v>
      </c>
      <c r="C5027" s="7">
        <v>12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1.0212765957446808</v>
      </c>
      <c r="H5027" s="5">
        <f t="shared" si="556"/>
        <v>1.0212765957446808</v>
      </c>
      <c r="I5027" s="10">
        <f t="shared" si="557"/>
        <v>1.0154220215352554</v>
      </c>
      <c r="J5027" s="10">
        <f t="shared" si="558"/>
        <v>1.0077110107676277</v>
      </c>
    </row>
    <row r="5028" spans="1:10" x14ac:dyDescent="0.3">
      <c r="A5028" s="6">
        <v>45136.416666666664</v>
      </c>
      <c r="B5028" s="7">
        <v>0</v>
      </c>
      <c r="C5028" s="7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10">
        <f t="shared" si="557"/>
        <v>1</v>
      </c>
      <c r="J5028" s="10">
        <f t="shared" si="558"/>
        <v>1</v>
      </c>
    </row>
    <row r="5029" spans="1:10" x14ac:dyDescent="0.3">
      <c r="A5029" s="6">
        <v>45136.458333333336</v>
      </c>
      <c r="B5029" s="7">
        <v>0</v>
      </c>
      <c r="C5029" s="7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10">
        <f t="shared" si="557"/>
        <v>1</v>
      </c>
      <c r="J5029" s="10">
        <f t="shared" si="558"/>
        <v>1</v>
      </c>
    </row>
    <row r="5030" spans="1:10" x14ac:dyDescent="0.3">
      <c r="A5030" s="6">
        <v>45136.5</v>
      </c>
      <c r="B5030" s="7">
        <v>0</v>
      </c>
      <c r="C5030" s="7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10">
        <f t="shared" si="557"/>
        <v>1</v>
      </c>
      <c r="J5030" s="10">
        <f t="shared" si="558"/>
        <v>1</v>
      </c>
    </row>
    <row r="5031" spans="1:10" x14ac:dyDescent="0.3">
      <c r="A5031" s="6">
        <v>45136.541666666664</v>
      </c>
      <c r="B5031" s="7">
        <v>0</v>
      </c>
      <c r="C5031" s="7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10">
        <f t="shared" si="557"/>
        <v>1</v>
      </c>
      <c r="J5031" s="10">
        <f t="shared" si="558"/>
        <v>1</v>
      </c>
    </row>
    <row r="5032" spans="1:10" x14ac:dyDescent="0.3">
      <c r="A5032" s="6">
        <v>45136.583333333336</v>
      </c>
      <c r="B5032" s="7">
        <v>0</v>
      </c>
      <c r="C5032" s="7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10">
        <f t="shared" si="557"/>
        <v>1</v>
      </c>
      <c r="J5032" s="10">
        <f t="shared" si="558"/>
        <v>1</v>
      </c>
    </row>
    <row r="5033" spans="1:10" x14ac:dyDescent="0.3">
      <c r="A5033" s="6">
        <v>45136.625</v>
      </c>
      <c r="B5033" s="7">
        <v>0</v>
      </c>
      <c r="C5033" s="7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10">
        <f t="shared" si="557"/>
        <v>1</v>
      </c>
      <c r="J5033" s="10">
        <f t="shared" si="558"/>
        <v>1</v>
      </c>
    </row>
    <row r="5034" spans="1:10" x14ac:dyDescent="0.3">
      <c r="A5034" s="6">
        <v>45136.666666666664</v>
      </c>
      <c r="B5034" s="7">
        <v>0</v>
      </c>
      <c r="C5034" s="7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10">
        <f t="shared" si="557"/>
        <v>1</v>
      </c>
      <c r="J5034" s="10">
        <f t="shared" si="558"/>
        <v>1</v>
      </c>
    </row>
    <row r="5035" spans="1:10" x14ac:dyDescent="0.3">
      <c r="A5035" s="6">
        <v>45136.708333333336</v>
      </c>
      <c r="B5035" s="7">
        <v>0</v>
      </c>
      <c r="C5035" s="7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10">
        <f t="shared" si="557"/>
        <v>1</v>
      </c>
      <c r="J5035" s="10">
        <f t="shared" si="558"/>
        <v>1</v>
      </c>
    </row>
    <row r="5036" spans="1:10" x14ac:dyDescent="0.3">
      <c r="A5036" s="6">
        <v>45136.75</v>
      </c>
      <c r="B5036" s="7">
        <v>61.35</v>
      </c>
      <c r="C5036" s="7">
        <v>62.64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1.0210268948655257</v>
      </c>
      <c r="H5036" s="5">
        <f t="shared" si="556"/>
        <v>1.0210268948655257</v>
      </c>
      <c r="I5036" s="10">
        <f t="shared" si="557"/>
        <v>1.0154220215352554</v>
      </c>
      <c r="J5036" s="10">
        <f t="shared" si="558"/>
        <v>1.0077110107676277</v>
      </c>
    </row>
    <row r="5037" spans="1:10" x14ac:dyDescent="0.3">
      <c r="A5037" s="6">
        <v>45136.791666666664</v>
      </c>
      <c r="B5037" s="7">
        <v>93.59</v>
      </c>
      <c r="C5037" s="7">
        <v>92.17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0.98482743882893464</v>
      </c>
      <c r="H5037" s="5">
        <f t="shared" si="556"/>
        <v>0.98482743882893464</v>
      </c>
      <c r="I5037" s="10">
        <f t="shared" si="557"/>
        <v>0.98482743882893464</v>
      </c>
      <c r="J5037" s="10">
        <f t="shared" si="558"/>
        <v>0.98482743882893464</v>
      </c>
    </row>
    <row r="5038" spans="1:10" x14ac:dyDescent="0.3">
      <c r="A5038" s="6">
        <v>45136.833333333336</v>
      </c>
      <c r="B5038" s="7">
        <v>87.48</v>
      </c>
      <c r="C5038" s="7">
        <v>86.16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0.98491083676268854</v>
      </c>
      <c r="H5038" s="5">
        <f t="shared" si="556"/>
        <v>0.98491083676268854</v>
      </c>
      <c r="I5038" s="10">
        <f t="shared" si="557"/>
        <v>0.98491083676268854</v>
      </c>
      <c r="J5038" s="10">
        <f t="shared" si="558"/>
        <v>0.98491083676268854</v>
      </c>
    </row>
    <row r="5039" spans="1:10" x14ac:dyDescent="0.3">
      <c r="A5039" s="6">
        <v>45136.875</v>
      </c>
      <c r="B5039" s="7">
        <v>88.85</v>
      </c>
      <c r="C5039" s="7">
        <v>87.5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0.98480585256049524</v>
      </c>
      <c r="H5039" s="5">
        <f t="shared" si="556"/>
        <v>0.98480585256049524</v>
      </c>
      <c r="I5039" s="10">
        <f t="shared" si="557"/>
        <v>0.98480585256049524</v>
      </c>
      <c r="J5039" s="10">
        <f t="shared" si="558"/>
        <v>0.98480585256049524</v>
      </c>
    </row>
    <row r="5040" spans="1:10" x14ac:dyDescent="0.3">
      <c r="A5040" s="6">
        <v>45136.916666666664</v>
      </c>
      <c r="B5040" s="7">
        <v>81.84</v>
      </c>
      <c r="C5040" s="7">
        <v>80.599999999999994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0.98484848484848475</v>
      </c>
      <c r="H5040" s="5">
        <f t="shared" si="556"/>
        <v>0.98484848484848475</v>
      </c>
      <c r="I5040" s="10">
        <f t="shared" si="557"/>
        <v>0.98484848484848475</v>
      </c>
      <c r="J5040" s="10">
        <f t="shared" si="558"/>
        <v>0.98484848484848475</v>
      </c>
    </row>
    <row r="5041" spans="1:10" x14ac:dyDescent="0.3">
      <c r="A5041" s="6">
        <v>45136.958333333336</v>
      </c>
      <c r="B5041" s="7">
        <v>73.28</v>
      </c>
      <c r="C5041" s="7">
        <v>72.17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0.98485262008733621</v>
      </c>
      <c r="H5041" s="5">
        <f t="shared" si="556"/>
        <v>0.98485262008733621</v>
      </c>
      <c r="I5041" s="10">
        <f t="shared" si="557"/>
        <v>0.98485262008733621</v>
      </c>
      <c r="J5041" s="10">
        <f t="shared" si="558"/>
        <v>0.98485262008733621</v>
      </c>
    </row>
    <row r="5042" spans="1:10" x14ac:dyDescent="0.3">
      <c r="A5042" s="6">
        <v>45137</v>
      </c>
      <c r="B5042" s="7">
        <v>72.5</v>
      </c>
      <c r="C5042" s="7">
        <v>71.400000000000006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0.98482758620689659</v>
      </c>
      <c r="H5042" s="5">
        <f t="shared" si="556"/>
        <v>0.98482758620689659</v>
      </c>
      <c r="I5042" s="10">
        <f t="shared" si="557"/>
        <v>0.98482758620689659</v>
      </c>
      <c r="J5042" s="10">
        <f t="shared" si="558"/>
        <v>0.98482758620689659</v>
      </c>
    </row>
    <row r="5043" spans="1:10" x14ac:dyDescent="0.3">
      <c r="A5043" s="6">
        <v>45137.041666666664</v>
      </c>
      <c r="B5043" s="7">
        <v>71.069999999999993</v>
      </c>
      <c r="C5043" s="7">
        <v>69.47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0.97748698466300843</v>
      </c>
      <c r="H5043" s="5">
        <f t="shared" si="556"/>
        <v>0.97748698466300843</v>
      </c>
      <c r="I5043" s="10">
        <f t="shared" si="557"/>
        <v>0.97748698466300843</v>
      </c>
      <c r="J5043" s="10">
        <f t="shared" si="558"/>
        <v>0.97748698466300843</v>
      </c>
    </row>
    <row r="5044" spans="1:10" x14ac:dyDescent="0.3">
      <c r="A5044" s="6">
        <v>45137.083333333336</v>
      </c>
      <c r="B5044" s="7">
        <v>68.69</v>
      </c>
      <c r="C5044" s="7">
        <v>67.150000000000006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0.97758043383316362</v>
      </c>
      <c r="H5044" s="5">
        <f t="shared" si="556"/>
        <v>0.97758043383316362</v>
      </c>
      <c r="I5044" s="10">
        <f t="shared" si="557"/>
        <v>0.97758043383316362</v>
      </c>
      <c r="J5044" s="10">
        <f t="shared" si="558"/>
        <v>0.97758043383316362</v>
      </c>
    </row>
    <row r="5045" spans="1:10" x14ac:dyDescent="0.3">
      <c r="A5045" s="6">
        <v>45137.125</v>
      </c>
      <c r="B5045" s="7">
        <v>66.78</v>
      </c>
      <c r="C5045" s="7">
        <v>65.28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0.97753818508535495</v>
      </c>
      <c r="H5045" s="5">
        <f t="shared" si="556"/>
        <v>0.97753818508535495</v>
      </c>
      <c r="I5045" s="10">
        <f t="shared" si="557"/>
        <v>0.97753818508535495</v>
      </c>
      <c r="J5045" s="10">
        <f t="shared" si="558"/>
        <v>0.97753818508535495</v>
      </c>
    </row>
    <row r="5046" spans="1:10" x14ac:dyDescent="0.3">
      <c r="A5046" s="6">
        <v>45137.166666666664</v>
      </c>
      <c r="B5046" s="7">
        <v>67.3</v>
      </c>
      <c r="C5046" s="7">
        <v>65.790000000000006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0.97756315007429428</v>
      </c>
      <c r="H5046" s="5">
        <f t="shared" si="556"/>
        <v>0.97756315007429428</v>
      </c>
      <c r="I5046" s="10">
        <f t="shared" si="557"/>
        <v>0.97756315007429428</v>
      </c>
      <c r="J5046" s="10">
        <f t="shared" si="558"/>
        <v>0.97756315007429428</v>
      </c>
    </row>
    <row r="5047" spans="1:10" x14ac:dyDescent="0.3">
      <c r="A5047" s="6">
        <v>45137.208333333336</v>
      </c>
      <c r="B5047" s="7">
        <v>68.760000000000005</v>
      </c>
      <c r="C5047" s="7">
        <v>67.22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0.97760325770796963</v>
      </c>
      <c r="H5047" s="5">
        <f t="shared" si="556"/>
        <v>0.97760325770796963</v>
      </c>
      <c r="I5047" s="10">
        <f t="shared" si="557"/>
        <v>0.97760325770796963</v>
      </c>
      <c r="J5047" s="10">
        <f t="shared" si="558"/>
        <v>0.97760325770796963</v>
      </c>
    </row>
    <row r="5048" spans="1:10" x14ac:dyDescent="0.3">
      <c r="A5048" s="6">
        <v>45137.25</v>
      </c>
      <c r="B5048" s="7">
        <v>67.010000000000005</v>
      </c>
      <c r="C5048" s="7">
        <v>65.510000000000005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0.97761528130129827</v>
      </c>
      <c r="H5048" s="5">
        <f t="shared" si="556"/>
        <v>0.97761528130129827</v>
      </c>
      <c r="I5048" s="10">
        <f t="shared" si="557"/>
        <v>0.97761528130129827</v>
      </c>
      <c r="J5048" s="10">
        <f t="shared" si="558"/>
        <v>0.97761528130129827</v>
      </c>
    </row>
    <row r="5049" spans="1:10" x14ac:dyDescent="0.3">
      <c r="A5049" s="6">
        <v>45137.291666666664</v>
      </c>
      <c r="B5049" s="7">
        <v>66.86</v>
      </c>
      <c r="C5049" s="7">
        <v>65.36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0.9775650613221657</v>
      </c>
      <c r="H5049" s="5">
        <f t="shared" si="556"/>
        <v>0.9775650613221657</v>
      </c>
      <c r="I5049" s="10">
        <f t="shared" si="557"/>
        <v>0.9775650613221657</v>
      </c>
      <c r="J5049" s="10">
        <f t="shared" si="558"/>
        <v>0.9775650613221657</v>
      </c>
    </row>
    <row r="5050" spans="1:10" x14ac:dyDescent="0.3">
      <c r="A5050" s="6">
        <v>45137.333333333336</v>
      </c>
      <c r="B5050" s="7">
        <v>57.14</v>
      </c>
      <c r="C5050" s="7">
        <v>55.86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0.97759887994399719</v>
      </c>
      <c r="H5050" s="5">
        <f t="shared" si="556"/>
        <v>0.97759887994399719</v>
      </c>
      <c r="I5050" s="10">
        <f t="shared" si="557"/>
        <v>0.97759887994399719</v>
      </c>
      <c r="J5050" s="10">
        <f t="shared" si="558"/>
        <v>0.97759887994399719</v>
      </c>
    </row>
    <row r="5051" spans="1:10" x14ac:dyDescent="0.3">
      <c r="A5051" s="6">
        <v>45137.375</v>
      </c>
      <c r="B5051" s="7">
        <v>0</v>
      </c>
      <c r="C5051" s="7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10">
        <f t="shared" si="557"/>
        <v>1</v>
      </c>
      <c r="J5051" s="10">
        <f t="shared" si="558"/>
        <v>1</v>
      </c>
    </row>
    <row r="5052" spans="1:10" x14ac:dyDescent="0.3">
      <c r="A5052" s="6">
        <v>45137.416666666664</v>
      </c>
      <c r="B5052" s="7">
        <v>0</v>
      </c>
      <c r="C5052" s="7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10">
        <f t="shared" si="557"/>
        <v>1</v>
      </c>
      <c r="J5052" s="10">
        <f t="shared" si="558"/>
        <v>1</v>
      </c>
    </row>
    <row r="5053" spans="1:10" x14ac:dyDescent="0.3">
      <c r="A5053" s="6">
        <v>45137.458333333336</v>
      </c>
      <c r="B5053" s="7">
        <v>0</v>
      </c>
      <c r="C5053" s="7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10">
        <f t="shared" si="557"/>
        <v>1</v>
      </c>
      <c r="J5053" s="10">
        <f t="shared" si="558"/>
        <v>1</v>
      </c>
    </row>
    <row r="5054" spans="1:10" x14ac:dyDescent="0.3">
      <c r="A5054" s="6">
        <v>45137.5</v>
      </c>
      <c r="B5054" s="7">
        <v>0</v>
      </c>
      <c r="C5054" s="7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10">
        <f t="shared" si="557"/>
        <v>1</v>
      </c>
      <c r="J5054" s="10">
        <f t="shared" si="558"/>
        <v>1</v>
      </c>
    </row>
    <row r="5055" spans="1:10" x14ac:dyDescent="0.3">
      <c r="A5055" s="6">
        <v>45137.541666666664</v>
      </c>
      <c r="B5055" s="7">
        <v>0</v>
      </c>
      <c r="C5055" s="7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10">
        <f t="shared" si="557"/>
        <v>1</v>
      </c>
      <c r="J5055" s="10">
        <f t="shared" si="558"/>
        <v>1</v>
      </c>
    </row>
    <row r="5056" spans="1:10" x14ac:dyDescent="0.3">
      <c r="A5056" s="6">
        <v>45137.583333333336</v>
      </c>
      <c r="B5056" s="7">
        <v>0</v>
      </c>
      <c r="C5056" s="7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10">
        <f t="shared" si="557"/>
        <v>1</v>
      </c>
      <c r="J5056" s="10">
        <f t="shared" si="558"/>
        <v>1</v>
      </c>
    </row>
    <row r="5057" spans="1:10" x14ac:dyDescent="0.3">
      <c r="A5057" s="6">
        <v>45137.625</v>
      </c>
      <c r="B5057" s="7">
        <v>0</v>
      </c>
      <c r="C5057" s="7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10">
        <f t="shared" si="557"/>
        <v>1</v>
      </c>
      <c r="J5057" s="10">
        <f t="shared" si="558"/>
        <v>1</v>
      </c>
    </row>
    <row r="5058" spans="1:10" x14ac:dyDescent="0.3">
      <c r="A5058" s="6">
        <v>45137.666666666664</v>
      </c>
      <c r="B5058" s="7">
        <v>0</v>
      </c>
      <c r="C5058" s="7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10">
        <f t="shared" si="557"/>
        <v>1</v>
      </c>
      <c r="J5058" s="10">
        <f t="shared" si="558"/>
        <v>1</v>
      </c>
    </row>
    <row r="5059" spans="1:10" x14ac:dyDescent="0.3">
      <c r="A5059" s="6">
        <v>45137.708333333336</v>
      </c>
      <c r="B5059" s="7">
        <v>0</v>
      </c>
      <c r="C5059" s="7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10">
        <f t="shared" ref="I5059:I5122" si="564">MIN(MAX(H5059,$L$10),$M$10)</f>
        <v>1</v>
      </c>
      <c r="J5059" s="10">
        <f t="shared" ref="J5059:J5122" si="565">MIN(MAX(I5059,$L$8),$M$8)</f>
        <v>1</v>
      </c>
    </row>
    <row r="5060" spans="1:10" x14ac:dyDescent="0.3">
      <c r="A5060" s="6">
        <v>45137.75</v>
      </c>
      <c r="B5060" s="7">
        <v>58.1</v>
      </c>
      <c r="C5060" s="7">
        <v>59.23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1.0194492254733218</v>
      </c>
      <c r="H5060" s="5">
        <f t="shared" si="563"/>
        <v>1.0194492254733218</v>
      </c>
      <c r="I5060" s="10">
        <f t="shared" si="564"/>
        <v>1.0154220215352554</v>
      </c>
      <c r="J5060" s="10">
        <f t="shared" si="565"/>
        <v>1.0077110107676277</v>
      </c>
    </row>
    <row r="5061" spans="1:10" x14ac:dyDescent="0.3">
      <c r="A5061" s="6">
        <v>45137.791666666664</v>
      </c>
      <c r="B5061" s="7">
        <v>128.87</v>
      </c>
      <c r="C5061" s="7">
        <v>126.52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0.98176456894544883</v>
      </c>
      <c r="H5061" s="5">
        <f t="shared" si="563"/>
        <v>0.98176456894544883</v>
      </c>
      <c r="I5061" s="10">
        <f t="shared" si="564"/>
        <v>0.98176456894544883</v>
      </c>
      <c r="J5061" s="10">
        <f t="shared" si="565"/>
        <v>0.98176456894544883</v>
      </c>
    </row>
    <row r="5062" spans="1:10" x14ac:dyDescent="0.3">
      <c r="A5062" s="6">
        <v>45137.833333333336</v>
      </c>
      <c r="B5062" s="7">
        <v>125.93</v>
      </c>
      <c r="C5062" s="7">
        <v>123.63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0.9817358850154847</v>
      </c>
      <c r="H5062" s="5">
        <f t="shared" si="563"/>
        <v>0.9817358850154847</v>
      </c>
      <c r="I5062" s="10">
        <f t="shared" si="564"/>
        <v>0.9817358850154847</v>
      </c>
      <c r="J5062" s="10">
        <f t="shared" si="565"/>
        <v>0.9817358850154847</v>
      </c>
    </row>
    <row r="5063" spans="1:10" x14ac:dyDescent="0.3">
      <c r="A5063" s="6">
        <v>45137.875</v>
      </c>
      <c r="B5063" s="7">
        <v>131.53</v>
      </c>
      <c r="C5063" s="7">
        <v>129.13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0.9817532121949365</v>
      </c>
      <c r="H5063" s="5">
        <f t="shared" si="563"/>
        <v>0.9817532121949365</v>
      </c>
      <c r="I5063" s="10">
        <f t="shared" si="564"/>
        <v>0.9817532121949365</v>
      </c>
      <c r="J5063" s="10">
        <f t="shared" si="565"/>
        <v>0.9817532121949365</v>
      </c>
    </row>
    <row r="5064" spans="1:10" x14ac:dyDescent="0.3">
      <c r="A5064" s="6">
        <v>45137.916666666664</v>
      </c>
      <c r="B5064" s="7">
        <v>147.91999999999999</v>
      </c>
      <c r="C5064" s="7">
        <v>145.22999999999999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0.98181449432125478</v>
      </c>
      <c r="H5064" s="5">
        <f t="shared" si="563"/>
        <v>0.98181449432125478</v>
      </c>
      <c r="I5064" s="10">
        <f t="shared" si="564"/>
        <v>0.98181449432125478</v>
      </c>
      <c r="J5064" s="10">
        <f t="shared" si="565"/>
        <v>0.98181449432125478</v>
      </c>
    </row>
    <row r="5065" spans="1:10" x14ac:dyDescent="0.3">
      <c r="A5065" s="6">
        <v>45137.958333333336</v>
      </c>
      <c r="B5065" s="7">
        <v>123.94</v>
      </c>
      <c r="C5065" s="7">
        <v>121.69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0.98184605454252061</v>
      </c>
      <c r="H5065" s="5">
        <f t="shared" si="563"/>
        <v>0.98184605454252061</v>
      </c>
      <c r="I5065" s="10">
        <f t="shared" si="564"/>
        <v>0.98184605454252061</v>
      </c>
      <c r="J5065" s="10">
        <f t="shared" si="565"/>
        <v>0.98184605454252061</v>
      </c>
    </row>
    <row r="5066" spans="1:10" x14ac:dyDescent="0.3">
      <c r="A5066" s="6">
        <v>45138</v>
      </c>
      <c r="B5066" s="7">
        <v>107.05</v>
      </c>
      <c r="C5066" s="7">
        <v>105.1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0.98178421298458662</v>
      </c>
      <c r="H5066" s="5">
        <f t="shared" si="563"/>
        <v>0.98178421298458662</v>
      </c>
      <c r="I5066" s="10">
        <f t="shared" si="564"/>
        <v>0.98178421298458662</v>
      </c>
      <c r="J5066" s="10">
        <f t="shared" si="565"/>
        <v>0.98178421298458662</v>
      </c>
    </row>
    <row r="5067" spans="1:10" x14ac:dyDescent="0.3">
      <c r="A5067" s="6">
        <v>45138.041666666664</v>
      </c>
      <c r="B5067" s="7">
        <v>76.47</v>
      </c>
      <c r="C5067" s="7">
        <v>74.63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0.97593827644828035</v>
      </c>
      <c r="H5067" s="5">
        <f t="shared" si="563"/>
        <v>0.97593827644828035</v>
      </c>
      <c r="I5067" s="10">
        <f t="shared" si="564"/>
        <v>0.97593827644828035</v>
      </c>
      <c r="J5067" s="10">
        <f t="shared" si="565"/>
        <v>0.97686696769711712</v>
      </c>
    </row>
    <row r="5068" spans="1:10" x14ac:dyDescent="0.3">
      <c r="A5068" s="6">
        <v>45138.083333333336</v>
      </c>
      <c r="B5068" s="7">
        <v>71.75</v>
      </c>
      <c r="C5068" s="7">
        <v>70.03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0.97602787456445994</v>
      </c>
      <c r="H5068" s="5">
        <f t="shared" si="563"/>
        <v>0.97602787456445994</v>
      </c>
      <c r="I5068" s="10">
        <f t="shared" si="564"/>
        <v>0.97602787456445994</v>
      </c>
      <c r="J5068" s="10">
        <f t="shared" si="565"/>
        <v>0.97686696769711712</v>
      </c>
    </row>
    <row r="5069" spans="1:10" x14ac:dyDescent="0.3">
      <c r="A5069" s="6">
        <v>45138.125</v>
      </c>
      <c r="B5069" s="7">
        <v>79.319999999999993</v>
      </c>
      <c r="C5069" s="7">
        <v>77.41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0.97592032274331819</v>
      </c>
      <c r="H5069" s="5">
        <f t="shared" si="563"/>
        <v>0.97592032274331819</v>
      </c>
      <c r="I5069" s="10">
        <f t="shared" si="564"/>
        <v>0.97592032274331819</v>
      </c>
      <c r="J5069" s="10">
        <f t="shared" si="565"/>
        <v>0.97686696769711712</v>
      </c>
    </row>
    <row r="5070" spans="1:10" x14ac:dyDescent="0.3">
      <c r="A5070" s="6">
        <v>45138.166666666664</v>
      </c>
      <c r="B5070" s="7">
        <v>71.959999999999994</v>
      </c>
      <c r="C5070" s="7">
        <v>70.23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0.97595886603668713</v>
      </c>
      <c r="H5070" s="5">
        <f t="shared" si="563"/>
        <v>0.97595886603668713</v>
      </c>
      <c r="I5070" s="10">
        <f t="shared" si="564"/>
        <v>0.97595886603668713</v>
      </c>
      <c r="J5070" s="10">
        <f t="shared" si="565"/>
        <v>0.97686696769711712</v>
      </c>
    </row>
    <row r="5071" spans="1:10" x14ac:dyDescent="0.3">
      <c r="A5071" s="6">
        <v>45138.208333333336</v>
      </c>
      <c r="B5071" s="7">
        <v>69.47</v>
      </c>
      <c r="C5071" s="7">
        <v>67.8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0.97596084640852165</v>
      </c>
      <c r="H5071" s="5">
        <f t="shared" si="563"/>
        <v>0.97596084640852165</v>
      </c>
      <c r="I5071" s="10">
        <f t="shared" si="564"/>
        <v>0.97596084640852165</v>
      </c>
      <c r="J5071" s="10">
        <f t="shared" si="565"/>
        <v>0.97686696769711712</v>
      </c>
    </row>
    <row r="5072" spans="1:10" x14ac:dyDescent="0.3">
      <c r="A5072" s="6">
        <v>45138.25</v>
      </c>
      <c r="B5072" s="7">
        <v>71.540000000000006</v>
      </c>
      <c r="C5072" s="7">
        <v>69.819999999999993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0.97595750629018718</v>
      </c>
      <c r="H5072" s="5">
        <f t="shared" si="563"/>
        <v>0.97595750629018718</v>
      </c>
      <c r="I5072" s="10">
        <f t="shared" si="564"/>
        <v>0.97595750629018718</v>
      </c>
      <c r="J5072" s="10">
        <f t="shared" si="565"/>
        <v>0.97686696769711712</v>
      </c>
    </row>
    <row r="5073" spans="1:10" x14ac:dyDescent="0.3">
      <c r="A5073" s="6">
        <v>45138.291666666664</v>
      </c>
      <c r="B5073" s="7">
        <v>82.11</v>
      </c>
      <c r="C5073" s="7">
        <v>80.13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0.97588600657654356</v>
      </c>
      <c r="H5073" s="5">
        <f t="shared" si="563"/>
        <v>0.97588600657654356</v>
      </c>
      <c r="I5073" s="10">
        <f t="shared" si="564"/>
        <v>0.97588600657654356</v>
      </c>
      <c r="J5073" s="10">
        <f t="shared" si="565"/>
        <v>0.97686696769711712</v>
      </c>
    </row>
    <row r="5074" spans="1:10" x14ac:dyDescent="0.3">
      <c r="A5074" s="6">
        <v>45138.333333333336</v>
      </c>
      <c r="B5074" s="7">
        <v>76.56</v>
      </c>
      <c r="C5074" s="7">
        <v>74.73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0.97609717868338564</v>
      </c>
      <c r="H5074" s="5">
        <f t="shared" si="563"/>
        <v>0.97609717868338564</v>
      </c>
      <c r="I5074" s="10">
        <f t="shared" si="564"/>
        <v>0.97609717868338564</v>
      </c>
      <c r="J5074" s="10">
        <f t="shared" si="565"/>
        <v>0.97686696769711712</v>
      </c>
    </row>
    <row r="5075" spans="1:10" x14ac:dyDescent="0.3">
      <c r="A5075" s="6">
        <v>45138.375</v>
      </c>
      <c r="B5075" s="7">
        <v>14.08</v>
      </c>
      <c r="C5075" s="7">
        <v>14.38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1.0213068181818181</v>
      </c>
      <c r="H5075" s="5">
        <f t="shared" si="563"/>
        <v>1.0213068181818181</v>
      </c>
      <c r="I5075" s="10">
        <f t="shared" si="564"/>
        <v>1.0154220215352554</v>
      </c>
      <c r="J5075" s="10">
        <f t="shared" si="565"/>
        <v>1.0077110107676277</v>
      </c>
    </row>
    <row r="5076" spans="1:10" x14ac:dyDescent="0.3">
      <c r="A5076" s="6">
        <v>45138.416666666664</v>
      </c>
      <c r="B5076" s="7">
        <v>0</v>
      </c>
      <c r="C5076" s="7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10">
        <f t="shared" si="564"/>
        <v>1</v>
      </c>
      <c r="J5076" s="10">
        <f t="shared" si="565"/>
        <v>1</v>
      </c>
    </row>
    <row r="5077" spans="1:10" x14ac:dyDescent="0.3">
      <c r="A5077" s="6">
        <v>45138.458333333336</v>
      </c>
      <c r="B5077" s="7">
        <v>0</v>
      </c>
      <c r="C5077" s="7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10">
        <f t="shared" si="564"/>
        <v>1</v>
      </c>
      <c r="J5077" s="10">
        <f t="shared" si="565"/>
        <v>1</v>
      </c>
    </row>
    <row r="5078" spans="1:10" x14ac:dyDescent="0.3">
      <c r="A5078" s="6">
        <v>45138.5</v>
      </c>
      <c r="B5078" s="7">
        <v>0</v>
      </c>
      <c r="C5078" s="7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10">
        <f t="shared" si="564"/>
        <v>1</v>
      </c>
      <c r="J5078" s="10">
        <f t="shared" si="565"/>
        <v>1</v>
      </c>
    </row>
    <row r="5079" spans="1:10" x14ac:dyDescent="0.3">
      <c r="A5079" s="6">
        <v>45138.541666666664</v>
      </c>
      <c r="B5079" s="7">
        <v>0</v>
      </c>
      <c r="C5079" s="7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10">
        <f t="shared" si="564"/>
        <v>1</v>
      </c>
      <c r="J5079" s="10">
        <f t="shared" si="565"/>
        <v>1</v>
      </c>
    </row>
    <row r="5080" spans="1:10" x14ac:dyDescent="0.3">
      <c r="A5080" s="6">
        <v>45138.583333333336</v>
      </c>
      <c r="B5080" s="7">
        <v>0</v>
      </c>
      <c r="C5080" s="7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10">
        <f t="shared" si="564"/>
        <v>1</v>
      </c>
      <c r="J5080" s="10">
        <f t="shared" si="565"/>
        <v>1</v>
      </c>
    </row>
    <row r="5081" spans="1:10" x14ac:dyDescent="0.3">
      <c r="A5081" s="6">
        <v>45138.625</v>
      </c>
      <c r="B5081" s="7">
        <v>0</v>
      </c>
      <c r="C5081" s="7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10">
        <f t="shared" si="564"/>
        <v>1</v>
      </c>
      <c r="J5081" s="10">
        <f t="shared" si="565"/>
        <v>1</v>
      </c>
    </row>
    <row r="5082" spans="1:10" x14ac:dyDescent="0.3">
      <c r="A5082" s="6">
        <v>45138.666666666664</v>
      </c>
      <c r="B5082" s="7">
        <v>0</v>
      </c>
      <c r="C5082" s="7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10">
        <f t="shared" si="564"/>
        <v>1</v>
      </c>
      <c r="J5082" s="10">
        <f t="shared" si="565"/>
        <v>1</v>
      </c>
    </row>
    <row r="5083" spans="1:10" x14ac:dyDescent="0.3">
      <c r="A5083" s="6">
        <v>45138.708333333336</v>
      </c>
      <c r="B5083" s="7">
        <v>0</v>
      </c>
      <c r="C5083" s="7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10">
        <f t="shared" si="564"/>
        <v>1</v>
      </c>
      <c r="J5083" s="10">
        <f t="shared" si="565"/>
        <v>1</v>
      </c>
    </row>
    <row r="5084" spans="1:10" x14ac:dyDescent="0.3">
      <c r="A5084" s="6">
        <v>45138.75</v>
      </c>
      <c r="B5084" s="7">
        <v>25.6</v>
      </c>
      <c r="C5084" s="7">
        <v>26.13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1.0207031249999998</v>
      </c>
      <c r="H5084" s="5">
        <f t="shared" si="563"/>
        <v>1.0207031249999998</v>
      </c>
      <c r="I5084" s="10">
        <f t="shared" si="564"/>
        <v>1.0154220215352554</v>
      </c>
      <c r="J5084" s="10">
        <f t="shared" si="565"/>
        <v>1.0077110107676277</v>
      </c>
    </row>
    <row r="5085" spans="1:10" x14ac:dyDescent="0.3">
      <c r="A5085" s="6">
        <v>45138.791666666664</v>
      </c>
      <c r="B5085" s="7">
        <v>79.510000000000005</v>
      </c>
      <c r="C5085" s="7">
        <v>77.56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0.97547478304615765</v>
      </c>
      <c r="H5085" s="5">
        <f t="shared" si="563"/>
        <v>0.97547478304615765</v>
      </c>
      <c r="I5085" s="10">
        <f t="shared" si="564"/>
        <v>0.97547478304615765</v>
      </c>
      <c r="J5085" s="10">
        <f t="shared" si="565"/>
        <v>0.97686696769711712</v>
      </c>
    </row>
    <row r="5086" spans="1:10" x14ac:dyDescent="0.3">
      <c r="A5086" s="6">
        <v>45138.833333333336</v>
      </c>
      <c r="B5086" s="7">
        <v>68.55</v>
      </c>
      <c r="C5086" s="7">
        <v>66.87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0.97549234135667406</v>
      </c>
      <c r="H5086" s="5">
        <f t="shared" si="563"/>
        <v>0.97549234135667406</v>
      </c>
      <c r="I5086" s="10">
        <f t="shared" si="564"/>
        <v>0.97549234135667406</v>
      </c>
      <c r="J5086" s="10">
        <f t="shared" si="565"/>
        <v>0.97686696769711712</v>
      </c>
    </row>
    <row r="5087" spans="1:10" x14ac:dyDescent="0.3">
      <c r="A5087" s="6">
        <v>45138.875</v>
      </c>
      <c r="B5087" s="7">
        <v>71.81</v>
      </c>
      <c r="C5087" s="7">
        <v>70.05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0.97549087870770079</v>
      </c>
      <c r="H5087" s="5">
        <f t="shared" si="563"/>
        <v>0.97549087870770079</v>
      </c>
      <c r="I5087" s="10">
        <f t="shared" si="564"/>
        <v>0.97549087870770079</v>
      </c>
      <c r="J5087" s="10">
        <f t="shared" si="565"/>
        <v>0.97686696769711712</v>
      </c>
    </row>
    <row r="5088" spans="1:10" x14ac:dyDescent="0.3">
      <c r="A5088" s="6">
        <v>45138.916666666664</v>
      </c>
      <c r="B5088" s="7">
        <v>71.680000000000007</v>
      </c>
      <c r="C5088" s="7">
        <v>69.930000000000007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0.9755859375</v>
      </c>
      <c r="H5088" s="5">
        <f t="shared" si="563"/>
        <v>0.9755859375</v>
      </c>
      <c r="I5088" s="10">
        <f t="shared" si="564"/>
        <v>0.9755859375</v>
      </c>
      <c r="J5088" s="10">
        <f t="shared" si="565"/>
        <v>0.97686696769711712</v>
      </c>
    </row>
    <row r="5089" spans="1:10" x14ac:dyDescent="0.3">
      <c r="A5089" s="6">
        <v>45138.958333333336</v>
      </c>
      <c r="B5089" s="7">
        <v>63.92</v>
      </c>
      <c r="C5089" s="7">
        <v>62.35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0.97543804755944929</v>
      </c>
      <c r="H5089" s="5">
        <f t="shared" si="563"/>
        <v>0.97543804755944929</v>
      </c>
      <c r="I5089" s="10">
        <f t="shared" si="564"/>
        <v>0.97543804755944929</v>
      </c>
      <c r="J5089" s="10">
        <f t="shared" si="565"/>
        <v>0.97686696769711712</v>
      </c>
    </row>
    <row r="5090" spans="1:10" x14ac:dyDescent="0.3">
      <c r="A5090" s="6">
        <v>45139</v>
      </c>
      <c r="B5090" s="7">
        <v>65.89</v>
      </c>
      <c r="C5090" s="7">
        <v>64.27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0.97541356806799207</v>
      </c>
      <c r="H5090" s="5">
        <f t="shared" si="563"/>
        <v>0.97541356806799207</v>
      </c>
      <c r="I5090" s="10">
        <f t="shared" si="564"/>
        <v>0.97541356806799207</v>
      </c>
      <c r="J5090" s="10">
        <f t="shared" si="565"/>
        <v>0.97686696769711712</v>
      </c>
    </row>
    <row r="5091" spans="1:10" x14ac:dyDescent="0.3">
      <c r="A5091" s="6">
        <v>45139.041666666664</v>
      </c>
      <c r="B5091" s="7">
        <v>66.91</v>
      </c>
      <c r="C5091" s="7">
        <v>64.98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0.97115528321626077</v>
      </c>
      <c r="H5091" s="5">
        <f t="shared" si="563"/>
        <v>0.97115528321626077</v>
      </c>
      <c r="I5091" s="10">
        <f t="shared" si="564"/>
        <v>0.97115528321626077</v>
      </c>
      <c r="J5091" s="10">
        <f t="shared" si="565"/>
        <v>0.97686696769711712</v>
      </c>
    </row>
    <row r="5092" spans="1:10" x14ac:dyDescent="0.3">
      <c r="A5092" s="6">
        <v>45139.083333333336</v>
      </c>
      <c r="B5092" s="7">
        <v>66.91</v>
      </c>
      <c r="C5092" s="7">
        <v>64.98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0.97115528321626077</v>
      </c>
      <c r="H5092" s="5">
        <f t="shared" si="563"/>
        <v>0.97115528321626077</v>
      </c>
      <c r="I5092" s="10">
        <f t="shared" si="564"/>
        <v>0.97115528321626077</v>
      </c>
      <c r="J5092" s="10">
        <f t="shared" si="565"/>
        <v>0.97686696769711712</v>
      </c>
    </row>
    <row r="5093" spans="1:10" x14ac:dyDescent="0.3">
      <c r="A5093" s="6">
        <v>45139.125</v>
      </c>
      <c r="B5093" s="7">
        <v>66.91</v>
      </c>
      <c r="C5093" s="7">
        <v>64.98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0.97115528321626077</v>
      </c>
      <c r="H5093" s="5">
        <f t="shared" si="563"/>
        <v>0.97115528321626077</v>
      </c>
      <c r="I5093" s="10">
        <f t="shared" si="564"/>
        <v>0.97115528321626077</v>
      </c>
      <c r="J5093" s="10">
        <f t="shared" si="565"/>
        <v>0.97686696769711712</v>
      </c>
    </row>
    <row r="5094" spans="1:10" x14ac:dyDescent="0.3">
      <c r="A5094" s="6">
        <v>45139.166666666664</v>
      </c>
      <c r="B5094" s="7">
        <v>68.75</v>
      </c>
      <c r="C5094" s="7">
        <v>66.78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0.97134545454545451</v>
      </c>
      <c r="H5094" s="5">
        <f t="shared" si="563"/>
        <v>0.97134545454545451</v>
      </c>
      <c r="I5094" s="10">
        <f t="shared" si="564"/>
        <v>0.97134545454545451</v>
      </c>
      <c r="J5094" s="10">
        <f t="shared" si="565"/>
        <v>0.97686696769711712</v>
      </c>
    </row>
    <row r="5095" spans="1:10" x14ac:dyDescent="0.3">
      <c r="A5095" s="6">
        <v>45139.208333333336</v>
      </c>
      <c r="B5095" s="7">
        <v>66.91</v>
      </c>
      <c r="C5095" s="7">
        <v>64.98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0.97115528321626077</v>
      </c>
      <c r="H5095" s="5">
        <f t="shared" si="563"/>
        <v>0.97115528321626077</v>
      </c>
      <c r="I5095" s="10">
        <f t="shared" si="564"/>
        <v>0.97115528321626077</v>
      </c>
      <c r="J5095" s="10">
        <f t="shared" si="565"/>
        <v>0.97686696769711712</v>
      </c>
    </row>
    <row r="5096" spans="1:10" x14ac:dyDescent="0.3">
      <c r="A5096" s="6">
        <v>45139.25</v>
      </c>
      <c r="B5096" s="7">
        <v>68.64</v>
      </c>
      <c r="C5096" s="7">
        <v>66.66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0.97115384615384615</v>
      </c>
      <c r="H5096" s="5">
        <f t="shared" si="563"/>
        <v>0.97115384615384615</v>
      </c>
      <c r="I5096" s="10">
        <f t="shared" si="564"/>
        <v>0.97115384615384615</v>
      </c>
      <c r="J5096" s="10">
        <f t="shared" si="565"/>
        <v>0.97686696769711712</v>
      </c>
    </row>
    <row r="5097" spans="1:10" x14ac:dyDescent="0.3">
      <c r="A5097" s="6">
        <v>45139.291666666664</v>
      </c>
      <c r="B5097" s="7">
        <v>79.260000000000005</v>
      </c>
      <c r="C5097" s="7">
        <v>76.98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0.97123391370174106</v>
      </c>
      <c r="H5097" s="5">
        <f t="shared" si="563"/>
        <v>0.97123391370174106</v>
      </c>
      <c r="I5097" s="10">
        <f t="shared" si="564"/>
        <v>0.97123391370174106</v>
      </c>
      <c r="J5097" s="10">
        <f t="shared" si="565"/>
        <v>0.97686696769711712</v>
      </c>
    </row>
    <row r="5098" spans="1:10" x14ac:dyDescent="0.3">
      <c r="A5098" s="6">
        <v>45139.333333333336</v>
      </c>
      <c r="B5098" s="7">
        <v>72.39</v>
      </c>
      <c r="C5098" s="7">
        <v>70.31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0.97126674955104297</v>
      </c>
      <c r="H5098" s="5">
        <f t="shared" si="563"/>
        <v>0.97126674955104297</v>
      </c>
      <c r="I5098" s="10">
        <f t="shared" si="564"/>
        <v>0.97126674955104297</v>
      </c>
      <c r="J5098" s="10">
        <f t="shared" si="565"/>
        <v>0.97686696769711712</v>
      </c>
    </row>
    <row r="5099" spans="1:10" x14ac:dyDescent="0.3">
      <c r="A5099" s="6">
        <v>45139.375</v>
      </c>
      <c r="B5099" s="7">
        <v>10.17</v>
      </c>
      <c r="C5099" s="7">
        <v>10.38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1.0206489675516226</v>
      </c>
      <c r="H5099" s="5">
        <f t="shared" si="563"/>
        <v>1.0206489675516226</v>
      </c>
      <c r="I5099" s="10">
        <f t="shared" si="564"/>
        <v>1.0154220215352554</v>
      </c>
      <c r="J5099" s="10">
        <f t="shared" si="565"/>
        <v>1.0077110107676277</v>
      </c>
    </row>
    <row r="5100" spans="1:10" x14ac:dyDescent="0.3">
      <c r="A5100" s="6">
        <v>45139.416666666664</v>
      </c>
      <c r="B5100" s="7">
        <v>0</v>
      </c>
      <c r="C5100" s="7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10">
        <f t="shared" si="564"/>
        <v>1</v>
      </c>
      <c r="J5100" s="10">
        <f t="shared" si="565"/>
        <v>1</v>
      </c>
    </row>
    <row r="5101" spans="1:10" x14ac:dyDescent="0.3">
      <c r="A5101" s="6">
        <v>45139.458333333336</v>
      </c>
      <c r="B5101" s="7">
        <v>0</v>
      </c>
      <c r="C5101" s="7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10">
        <f t="shared" si="564"/>
        <v>1</v>
      </c>
      <c r="J5101" s="10">
        <f t="shared" si="565"/>
        <v>1</v>
      </c>
    </row>
    <row r="5102" spans="1:10" x14ac:dyDescent="0.3">
      <c r="A5102" s="6">
        <v>45139.5</v>
      </c>
      <c r="B5102" s="7">
        <v>0</v>
      </c>
      <c r="C5102" s="7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10">
        <f t="shared" si="564"/>
        <v>1</v>
      </c>
      <c r="J5102" s="10">
        <f t="shared" si="565"/>
        <v>1</v>
      </c>
    </row>
    <row r="5103" spans="1:10" x14ac:dyDescent="0.3">
      <c r="A5103" s="6">
        <v>45139.541666666664</v>
      </c>
      <c r="B5103" s="7">
        <v>0</v>
      </c>
      <c r="C5103" s="7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10">
        <f t="shared" si="564"/>
        <v>1</v>
      </c>
      <c r="J5103" s="10">
        <f t="shared" si="565"/>
        <v>1</v>
      </c>
    </row>
    <row r="5104" spans="1:10" x14ac:dyDescent="0.3">
      <c r="A5104" s="6">
        <v>45139.583333333336</v>
      </c>
      <c r="B5104" s="7">
        <v>0</v>
      </c>
      <c r="C5104" s="7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10">
        <f t="shared" si="564"/>
        <v>1</v>
      </c>
      <c r="J5104" s="10">
        <f t="shared" si="565"/>
        <v>1</v>
      </c>
    </row>
    <row r="5105" spans="1:10" x14ac:dyDescent="0.3">
      <c r="A5105" s="6">
        <v>45139.625</v>
      </c>
      <c r="B5105" s="7">
        <v>0</v>
      </c>
      <c r="C5105" s="7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10">
        <f t="shared" si="564"/>
        <v>1</v>
      </c>
      <c r="J5105" s="10">
        <f t="shared" si="565"/>
        <v>1</v>
      </c>
    </row>
    <row r="5106" spans="1:10" x14ac:dyDescent="0.3">
      <c r="A5106" s="6">
        <v>45139.666666666664</v>
      </c>
      <c r="B5106" s="7">
        <v>0</v>
      </c>
      <c r="C5106" s="7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10">
        <f t="shared" si="564"/>
        <v>1</v>
      </c>
      <c r="J5106" s="10">
        <f t="shared" si="565"/>
        <v>1</v>
      </c>
    </row>
    <row r="5107" spans="1:10" x14ac:dyDescent="0.3">
      <c r="A5107" s="6">
        <v>45139.708333333336</v>
      </c>
      <c r="B5107" s="7">
        <v>0</v>
      </c>
      <c r="C5107" s="7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10">
        <f t="shared" si="564"/>
        <v>1</v>
      </c>
      <c r="J5107" s="10">
        <f t="shared" si="565"/>
        <v>1</v>
      </c>
    </row>
    <row r="5108" spans="1:10" x14ac:dyDescent="0.3">
      <c r="A5108" s="6">
        <v>45139.75</v>
      </c>
      <c r="B5108" s="7">
        <v>20.99</v>
      </c>
      <c r="C5108" s="7">
        <v>21.42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1.0204859456884232</v>
      </c>
      <c r="H5108" s="5">
        <f t="shared" si="563"/>
        <v>1.0204859456884232</v>
      </c>
      <c r="I5108" s="10">
        <f t="shared" si="564"/>
        <v>1.0154220215352554</v>
      </c>
      <c r="J5108" s="10">
        <f t="shared" si="565"/>
        <v>1.0077110107676277</v>
      </c>
    </row>
    <row r="5109" spans="1:10" x14ac:dyDescent="0.3">
      <c r="A5109" s="6">
        <v>45139.791666666664</v>
      </c>
      <c r="B5109" s="7">
        <v>63.99</v>
      </c>
      <c r="C5109" s="7">
        <v>62.64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0.97890295358649781</v>
      </c>
      <c r="H5109" s="5">
        <f t="shared" si="563"/>
        <v>0.97890295358649781</v>
      </c>
      <c r="I5109" s="10">
        <f t="shared" si="564"/>
        <v>0.97890295358649781</v>
      </c>
      <c r="J5109" s="10">
        <f t="shared" si="565"/>
        <v>0.97890295358649781</v>
      </c>
    </row>
    <row r="5110" spans="1:10" x14ac:dyDescent="0.3">
      <c r="A5110" s="6">
        <v>45139.833333333336</v>
      </c>
      <c r="B5110" s="7">
        <v>73.430000000000007</v>
      </c>
      <c r="C5110" s="7">
        <v>71.88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0.97889146125561743</v>
      </c>
      <c r="H5110" s="5">
        <f t="shared" si="563"/>
        <v>0.97889146125561743</v>
      </c>
      <c r="I5110" s="10">
        <f t="shared" si="564"/>
        <v>0.97889146125561743</v>
      </c>
      <c r="J5110" s="10">
        <f t="shared" si="565"/>
        <v>0.97889146125561743</v>
      </c>
    </row>
    <row r="5111" spans="1:10" x14ac:dyDescent="0.3">
      <c r="A5111" s="6">
        <v>45139.875</v>
      </c>
      <c r="B5111" s="7">
        <v>77.72</v>
      </c>
      <c r="C5111" s="7">
        <v>76.069999999999993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0.97876994338651557</v>
      </c>
      <c r="H5111" s="5">
        <f t="shared" si="563"/>
        <v>0.97876994338651557</v>
      </c>
      <c r="I5111" s="10">
        <f t="shared" si="564"/>
        <v>0.97876994338651557</v>
      </c>
      <c r="J5111" s="10">
        <f t="shared" si="565"/>
        <v>0.97876994338651557</v>
      </c>
    </row>
    <row r="5112" spans="1:10" x14ac:dyDescent="0.3">
      <c r="A5112" s="6">
        <v>45139.916666666664</v>
      </c>
      <c r="B5112" s="7">
        <v>80.72</v>
      </c>
      <c r="C5112" s="7">
        <v>79.010000000000005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0.97881565906838464</v>
      </c>
      <c r="H5112" s="5">
        <f t="shared" si="563"/>
        <v>0.97881565906838464</v>
      </c>
      <c r="I5112" s="10">
        <f t="shared" si="564"/>
        <v>0.97881565906838464</v>
      </c>
      <c r="J5112" s="10">
        <f t="shared" si="565"/>
        <v>0.97881565906838464</v>
      </c>
    </row>
    <row r="5113" spans="1:10" x14ac:dyDescent="0.3">
      <c r="A5113" s="6">
        <v>45139.958333333336</v>
      </c>
      <c r="B5113" s="7">
        <v>78.599999999999994</v>
      </c>
      <c r="C5113" s="7">
        <v>76.930000000000007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0.97875318066157779</v>
      </c>
      <c r="H5113" s="5">
        <f t="shared" si="563"/>
        <v>0.97875318066157779</v>
      </c>
      <c r="I5113" s="10">
        <f t="shared" si="564"/>
        <v>0.97875318066157779</v>
      </c>
      <c r="J5113" s="10">
        <f t="shared" si="565"/>
        <v>0.97875318066157779</v>
      </c>
    </row>
    <row r="5114" spans="1:10" x14ac:dyDescent="0.3">
      <c r="A5114" s="6">
        <v>45140</v>
      </c>
      <c r="B5114" s="7">
        <v>72.400000000000006</v>
      </c>
      <c r="C5114" s="7">
        <v>70.86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0.97872928176795571</v>
      </c>
      <c r="H5114" s="5">
        <f t="shared" si="563"/>
        <v>0.97872928176795571</v>
      </c>
      <c r="I5114" s="10">
        <f t="shared" si="564"/>
        <v>0.97872928176795571</v>
      </c>
      <c r="J5114" s="10">
        <f t="shared" si="565"/>
        <v>0.97872928176795571</v>
      </c>
    </row>
    <row r="5115" spans="1:10" x14ac:dyDescent="0.3">
      <c r="A5115" s="6">
        <v>45140.041666666664</v>
      </c>
      <c r="B5115" s="7">
        <v>67.930000000000007</v>
      </c>
      <c r="C5115" s="7">
        <v>66.150000000000006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0.97379655527749154</v>
      </c>
      <c r="H5115" s="5">
        <f t="shared" si="563"/>
        <v>0.97379655527749154</v>
      </c>
      <c r="I5115" s="10">
        <f t="shared" si="564"/>
        <v>0.97379655527749154</v>
      </c>
      <c r="J5115" s="10">
        <f t="shared" si="565"/>
        <v>0.97686696769711712</v>
      </c>
    </row>
    <row r="5116" spans="1:10" x14ac:dyDescent="0.3">
      <c r="A5116" s="6">
        <v>45140.083333333336</v>
      </c>
      <c r="B5116" s="7">
        <v>66.400000000000006</v>
      </c>
      <c r="C5116" s="7">
        <v>64.66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0.9737951807228914</v>
      </c>
      <c r="H5116" s="5">
        <f t="shared" si="563"/>
        <v>0.9737951807228914</v>
      </c>
      <c r="I5116" s="10">
        <f t="shared" si="564"/>
        <v>0.9737951807228914</v>
      </c>
      <c r="J5116" s="10">
        <f t="shared" si="565"/>
        <v>0.97686696769711712</v>
      </c>
    </row>
    <row r="5117" spans="1:10" x14ac:dyDescent="0.3">
      <c r="A5117" s="6">
        <v>45140.125</v>
      </c>
      <c r="B5117" s="7">
        <v>66.22</v>
      </c>
      <c r="C5117" s="7">
        <v>64.489999999999995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0.97387496224705516</v>
      </c>
      <c r="H5117" s="5">
        <f t="shared" si="563"/>
        <v>0.97387496224705516</v>
      </c>
      <c r="I5117" s="10">
        <f t="shared" si="564"/>
        <v>0.97387496224705516</v>
      </c>
      <c r="J5117" s="10">
        <f t="shared" si="565"/>
        <v>0.97686696769711712</v>
      </c>
    </row>
    <row r="5118" spans="1:10" x14ac:dyDescent="0.3">
      <c r="A5118" s="6">
        <v>45140.166666666664</v>
      </c>
      <c r="B5118" s="7">
        <v>66.97</v>
      </c>
      <c r="C5118" s="7">
        <v>65.23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0.97401821711213987</v>
      </c>
      <c r="H5118" s="5">
        <f t="shared" si="563"/>
        <v>0.97401821711213987</v>
      </c>
      <c r="I5118" s="10">
        <f t="shared" si="564"/>
        <v>0.97401821711213987</v>
      </c>
      <c r="J5118" s="10">
        <f t="shared" si="565"/>
        <v>0.97686696769711712</v>
      </c>
    </row>
    <row r="5119" spans="1:10" x14ac:dyDescent="0.3">
      <c r="A5119" s="6">
        <v>45140.208333333336</v>
      </c>
      <c r="B5119" s="7">
        <v>68.97</v>
      </c>
      <c r="C5119" s="7">
        <v>67.17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0.97390169638973467</v>
      </c>
      <c r="H5119" s="5">
        <f t="shared" si="563"/>
        <v>0.97390169638973467</v>
      </c>
      <c r="I5119" s="10">
        <f t="shared" si="564"/>
        <v>0.97390169638973467</v>
      </c>
      <c r="J5119" s="10">
        <f t="shared" si="565"/>
        <v>0.97686696769711712</v>
      </c>
    </row>
    <row r="5120" spans="1:10" x14ac:dyDescent="0.3">
      <c r="A5120" s="6">
        <v>45140.25</v>
      </c>
      <c r="B5120" s="7">
        <v>68.97</v>
      </c>
      <c r="C5120" s="7">
        <v>67.17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0.97390169638973467</v>
      </c>
      <c r="H5120" s="5">
        <f t="shared" si="563"/>
        <v>0.97390169638973467</v>
      </c>
      <c r="I5120" s="10">
        <f t="shared" si="564"/>
        <v>0.97390169638973467</v>
      </c>
      <c r="J5120" s="10">
        <f t="shared" si="565"/>
        <v>0.97686696769711712</v>
      </c>
    </row>
    <row r="5121" spans="1:10" x14ac:dyDescent="0.3">
      <c r="A5121" s="6">
        <v>45140.291666666664</v>
      </c>
      <c r="B5121" s="7">
        <v>73.459999999999994</v>
      </c>
      <c r="C5121" s="7">
        <v>71.540000000000006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0.97386332698066991</v>
      </c>
      <c r="H5121" s="5">
        <f t="shared" si="563"/>
        <v>0.97386332698066991</v>
      </c>
      <c r="I5121" s="10">
        <f t="shared" si="564"/>
        <v>0.97386332698066991</v>
      </c>
      <c r="J5121" s="10">
        <f t="shared" si="565"/>
        <v>0.97686696769711712</v>
      </c>
    </row>
    <row r="5122" spans="1:10" x14ac:dyDescent="0.3">
      <c r="A5122" s="6">
        <v>45140.333333333336</v>
      </c>
      <c r="B5122" s="7">
        <v>54.38</v>
      </c>
      <c r="C5122" s="7">
        <v>52.95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0.97370356748804709</v>
      </c>
      <c r="H5122" s="5">
        <f t="shared" si="563"/>
        <v>0.97370356748804709</v>
      </c>
      <c r="I5122" s="10">
        <f t="shared" si="564"/>
        <v>0.97370356748804709</v>
      </c>
      <c r="J5122" s="10">
        <f t="shared" si="565"/>
        <v>0.97686696769711712</v>
      </c>
    </row>
    <row r="5123" spans="1:10" x14ac:dyDescent="0.3">
      <c r="A5123" s="6">
        <v>45140.375</v>
      </c>
      <c r="B5123" s="7">
        <v>0</v>
      </c>
      <c r="C5123" s="7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10">
        <f t="shared" ref="I5123:I5186" si="571">MIN(MAX(H5123,$L$10),$M$10)</f>
        <v>1</v>
      </c>
      <c r="J5123" s="10">
        <f t="shared" ref="J5123:J5186" si="572">MIN(MAX(I5123,$L$8),$M$8)</f>
        <v>1</v>
      </c>
    </row>
    <row r="5124" spans="1:10" x14ac:dyDescent="0.3">
      <c r="A5124" s="6">
        <v>45140.416666666664</v>
      </c>
      <c r="B5124" s="7">
        <v>0</v>
      </c>
      <c r="C5124" s="7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10">
        <f t="shared" si="571"/>
        <v>1</v>
      </c>
      <c r="J5124" s="10">
        <f t="shared" si="572"/>
        <v>1</v>
      </c>
    </row>
    <row r="5125" spans="1:10" x14ac:dyDescent="0.3">
      <c r="A5125" s="6">
        <v>45140.458333333336</v>
      </c>
      <c r="B5125" s="7">
        <v>0</v>
      </c>
      <c r="C5125" s="7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10">
        <f t="shared" si="571"/>
        <v>1</v>
      </c>
      <c r="J5125" s="10">
        <f t="shared" si="572"/>
        <v>1</v>
      </c>
    </row>
    <row r="5126" spans="1:10" x14ac:dyDescent="0.3">
      <c r="A5126" s="6">
        <v>45140.5</v>
      </c>
      <c r="B5126" s="7">
        <v>0</v>
      </c>
      <c r="C5126" s="7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10">
        <f t="shared" si="571"/>
        <v>1</v>
      </c>
      <c r="J5126" s="10">
        <f t="shared" si="572"/>
        <v>1</v>
      </c>
    </row>
    <row r="5127" spans="1:10" x14ac:dyDescent="0.3">
      <c r="A5127" s="6">
        <v>45140.541666666664</v>
      </c>
      <c r="B5127" s="7">
        <v>0</v>
      </c>
      <c r="C5127" s="7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10">
        <f t="shared" si="571"/>
        <v>1</v>
      </c>
      <c r="J5127" s="10">
        <f t="shared" si="572"/>
        <v>1</v>
      </c>
    </row>
    <row r="5128" spans="1:10" x14ac:dyDescent="0.3">
      <c r="A5128" s="6">
        <v>45140.583333333336</v>
      </c>
      <c r="B5128" s="7">
        <v>0</v>
      </c>
      <c r="C5128" s="7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10">
        <f t="shared" si="571"/>
        <v>1</v>
      </c>
      <c r="J5128" s="10">
        <f t="shared" si="572"/>
        <v>1</v>
      </c>
    </row>
    <row r="5129" spans="1:10" x14ac:dyDescent="0.3">
      <c r="A5129" s="6">
        <v>45140.625</v>
      </c>
      <c r="B5129" s="7">
        <v>0</v>
      </c>
      <c r="C5129" s="7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10">
        <f t="shared" si="571"/>
        <v>1</v>
      </c>
      <c r="J5129" s="10">
        <f t="shared" si="572"/>
        <v>1</v>
      </c>
    </row>
    <row r="5130" spans="1:10" x14ac:dyDescent="0.3">
      <c r="A5130" s="6">
        <v>45140.666666666664</v>
      </c>
      <c r="B5130" s="7">
        <v>0</v>
      </c>
      <c r="C5130" s="7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10">
        <f t="shared" si="571"/>
        <v>1</v>
      </c>
      <c r="J5130" s="10">
        <f t="shared" si="572"/>
        <v>1</v>
      </c>
    </row>
    <row r="5131" spans="1:10" x14ac:dyDescent="0.3">
      <c r="A5131" s="6">
        <v>45140.708333333336</v>
      </c>
      <c r="B5131" s="7">
        <v>0</v>
      </c>
      <c r="C5131" s="7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10">
        <f t="shared" si="571"/>
        <v>1</v>
      </c>
      <c r="J5131" s="10">
        <f t="shared" si="572"/>
        <v>1</v>
      </c>
    </row>
    <row r="5132" spans="1:10" x14ac:dyDescent="0.3">
      <c r="A5132" s="6">
        <v>45140.75</v>
      </c>
      <c r="B5132" s="7">
        <v>39.1</v>
      </c>
      <c r="C5132" s="7">
        <v>39.81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1.0181585677749361</v>
      </c>
      <c r="H5132" s="5">
        <f t="shared" si="570"/>
        <v>1.0181585677749361</v>
      </c>
      <c r="I5132" s="10">
        <f t="shared" si="571"/>
        <v>1.0154220215352554</v>
      </c>
      <c r="J5132" s="10">
        <f t="shared" si="572"/>
        <v>1.0077110107676277</v>
      </c>
    </row>
    <row r="5133" spans="1:10" x14ac:dyDescent="0.3">
      <c r="A5133" s="6">
        <v>45140.791666666664</v>
      </c>
      <c r="B5133" s="7">
        <v>87.97</v>
      </c>
      <c r="C5133" s="7">
        <v>85.84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0.97578720018188025</v>
      </c>
      <c r="H5133" s="5">
        <f t="shared" si="570"/>
        <v>0.97578720018188025</v>
      </c>
      <c r="I5133" s="10">
        <f t="shared" si="571"/>
        <v>0.97578720018188025</v>
      </c>
      <c r="J5133" s="10">
        <f t="shared" si="572"/>
        <v>0.97686696769711712</v>
      </c>
    </row>
    <row r="5134" spans="1:10" x14ac:dyDescent="0.3">
      <c r="A5134" s="6">
        <v>45140.833333333336</v>
      </c>
      <c r="B5134" s="7">
        <v>85.16</v>
      </c>
      <c r="C5134" s="7">
        <v>83.1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0.97581023954908408</v>
      </c>
      <c r="H5134" s="5">
        <f t="shared" si="570"/>
        <v>0.97581023954908408</v>
      </c>
      <c r="I5134" s="10">
        <f t="shared" si="571"/>
        <v>0.97581023954908408</v>
      </c>
      <c r="J5134" s="10">
        <f t="shared" si="572"/>
        <v>0.97686696769711712</v>
      </c>
    </row>
    <row r="5135" spans="1:10" x14ac:dyDescent="0.3">
      <c r="A5135" s="6">
        <v>45140.875</v>
      </c>
      <c r="B5135" s="7">
        <v>84.9</v>
      </c>
      <c r="C5135" s="7">
        <v>82.85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0.97585394581860996</v>
      </c>
      <c r="H5135" s="5">
        <f t="shared" si="570"/>
        <v>0.97585394581860996</v>
      </c>
      <c r="I5135" s="10">
        <f t="shared" si="571"/>
        <v>0.97585394581860996</v>
      </c>
      <c r="J5135" s="10">
        <f t="shared" si="572"/>
        <v>0.97686696769711712</v>
      </c>
    </row>
    <row r="5136" spans="1:10" x14ac:dyDescent="0.3">
      <c r="A5136" s="6">
        <v>45140.916666666664</v>
      </c>
      <c r="B5136" s="7">
        <v>84.9</v>
      </c>
      <c r="C5136" s="7">
        <v>82.85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0.97585394581860996</v>
      </c>
      <c r="H5136" s="5">
        <f t="shared" si="570"/>
        <v>0.97585394581860996</v>
      </c>
      <c r="I5136" s="10">
        <f t="shared" si="571"/>
        <v>0.97585394581860996</v>
      </c>
      <c r="J5136" s="10">
        <f t="shared" si="572"/>
        <v>0.97686696769711712</v>
      </c>
    </row>
    <row r="5137" spans="1:10" x14ac:dyDescent="0.3">
      <c r="A5137" s="6">
        <v>45140.958333333336</v>
      </c>
      <c r="B5137" s="7">
        <v>84.9</v>
      </c>
      <c r="C5137" s="7">
        <v>82.85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0.97585394581860996</v>
      </c>
      <c r="H5137" s="5">
        <f t="shared" si="570"/>
        <v>0.97585394581860996</v>
      </c>
      <c r="I5137" s="10">
        <f t="shared" si="571"/>
        <v>0.97585394581860996</v>
      </c>
      <c r="J5137" s="10">
        <f t="shared" si="572"/>
        <v>0.97686696769711712</v>
      </c>
    </row>
    <row r="5138" spans="1:10" x14ac:dyDescent="0.3">
      <c r="A5138" s="6">
        <v>45141</v>
      </c>
      <c r="B5138" s="7">
        <v>83.73</v>
      </c>
      <c r="C5138" s="7">
        <v>81.709999999999994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0.97587483578167911</v>
      </c>
      <c r="H5138" s="5">
        <f t="shared" si="570"/>
        <v>0.97587483578167911</v>
      </c>
      <c r="I5138" s="10">
        <f t="shared" si="571"/>
        <v>0.97587483578167911</v>
      </c>
      <c r="J5138" s="10">
        <f t="shared" si="572"/>
        <v>0.97686696769711712</v>
      </c>
    </row>
    <row r="5139" spans="1:10" x14ac:dyDescent="0.3">
      <c r="A5139" s="6">
        <v>45141.041666666664</v>
      </c>
      <c r="B5139" s="7">
        <v>80.430000000000007</v>
      </c>
      <c r="C5139" s="7">
        <v>78.64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0.9777446226532388</v>
      </c>
      <c r="H5139" s="5">
        <f t="shared" si="570"/>
        <v>0.9777446226532388</v>
      </c>
      <c r="I5139" s="10">
        <f t="shared" si="571"/>
        <v>0.9777446226532388</v>
      </c>
      <c r="J5139" s="10">
        <f t="shared" si="572"/>
        <v>0.9777446226532388</v>
      </c>
    </row>
    <row r="5140" spans="1:10" x14ac:dyDescent="0.3">
      <c r="A5140" s="6">
        <v>45141.083333333336</v>
      </c>
      <c r="B5140" s="7">
        <v>74.94</v>
      </c>
      <c r="C5140" s="7">
        <v>73.27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0.97771550573792365</v>
      </c>
      <c r="H5140" s="5">
        <f t="shared" si="570"/>
        <v>0.97771550573792365</v>
      </c>
      <c r="I5140" s="10">
        <f t="shared" si="571"/>
        <v>0.97771550573792365</v>
      </c>
      <c r="J5140" s="10">
        <f t="shared" si="572"/>
        <v>0.97771550573792365</v>
      </c>
    </row>
    <row r="5141" spans="1:10" x14ac:dyDescent="0.3">
      <c r="A5141" s="6">
        <v>45141.125</v>
      </c>
      <c r="B5141" s="7">
        <v>72.05</v>
      </c>
      <c r="C5141" s="7">
        <v>70.45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0.97779319916724505</v>
      </c>
      <c r="H5141" s="5">
        <f t="shared" si="570"/>
        <v>0.97779319916724505</v>
      </c>
      <c r="I5141" s="10">
        <f t="shared" si="571"/>
        <v>0.97779319916724505</v>
      </c>
      <c r="J5141" s="10">
        <f t="shared" si="572"/>
        <v>0.97779319916724505</v>
      </c>
    </row>
    <row r="5142" spans="1:10" x14ac:dyDescent="0.3">
      <c r="A5142" s="6">
        <v>45141.166666666664</v>
      </c>
      <c r="B5142" s="7">
        <v>75.88</v>
      </c>
      <c r="C5142" s="7">
        <v>74.19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0.97772799156562995</v>
      </c>
      <c r="H5142" s="5">
        <f t="shared" si="570"/>
        <v>0.97772799156562995</v>
      </c>
      <c r="I5142" s="10">
        <f t="shared" si="571"/>
        <v>0.97772799156562995</v>
      </c>
      <c r="J5142" s="10">
        <f t="shared" si="572"/>
        <v>0.97772799156562995</v>
      </c>
    </row>
    <row r="5143" spans="1:10" x14ac:dyDescent="0.3">
      <c r="A5143" s="6">
        <v>45141.208333333336</v>
      </c>
      <c r="B5143" s="7">
        <v>70.180000000000007</v>
      </c>
      <c r="C5143" s="7">
        <v>68.61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0.97762895411798223</v>
      </c>
      <c r="H5143" s="5">
        <f t="shared" si="570"/>
        <v>0.97762895411798223</v>
      </c>
      <c r="I5143" s="10">
        <f t="shared" si="571"/>
        <v>0.97762895411798223</v>
      </c>
      <c r="J5143" s="10">
        <f t="shared" si="572"/>
        <v>0.97762895411798223</v>
      </c>
    </row>
    <row r="5144" spans="1:10" x14ac:dyDescent="0.3">
      <c r="A5144" s="6">
        <v>45141.25</v>
      </c>
      <c r="B5144" s="7">
        <v>68.7</v>
      </c>
      <c r="C5144" s="7">
        <v>67.17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0.97772925764192142</v>
      </c>
      <c r="H5144" s="5">
        <f t="shared" si="570"/>
        <v>0.97772925764192142</v>
      </c>
      <c r="I5144" s="10">
        <f t="shared" si="571"/>
        <v>0.97772925764192142</v>
      </c>
      <c r="J5144" s="10">
        <f t="shared" si="572"/>
        <v>0.97772925764192142</v>
      </c>
    </row>
    <row r="5145" spans="1:10" x14ac:dyDescent="0.3">
      <c r="A5145" s="6">
        <v>45141.291666666664</v>
      </c>
      <c r="B5145" s="7">
        <v>81.239999999999995</v>
      </c>
      <c r="C5145" s="7">
        <v>79.430000000000007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0.97772033481043841</v>
      </c>
      <c r="H5145" s="5">
        <f t="shared" si="570"/>
        <v>0.97772033481043841</v>
      </c>
      <c r="I5145" s="10">
        <f t="shared" si="571"/>
        <v>0.97772033481043841</v>
      </c>
      <c r="J5145" s="10">
        <f t="shared" si="572"/>
        <v>0.97772033481043841</v>
      </c>
    </row>
    <row r="5146" spans="1:10" x14ac:dyDescent="0.3">
      <c r="A5146" s="6">
        <v>45141.333333333336</v>
      </c>
      <c r="B5146" s="7">
        <v>49.98</v>
      </c>
      <c r="C5146" s="7">
        <v>48.86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0.97759103641456591</v>
      </c>
      <c r="H5146" s="5">
        <f t="shared" si="570"/>
        <v>0.97759103641456591</v>
      </c>
      <c r="I5146" s="10">
        <f t="shared" si="571"/>
        <v>0.97759103641456591</v>
      </c>
      <c r="J5146" s="10">
        <f t="shared" si="572"/>
        <v>0.97759103641456591</v>
      </c>
    </row>
    <row r="5147" spans="1:10" x14ac:dyDescent="0.3">
      <c r="A5147" s="6">
        <v>45141.375</v>
      </c>
      <c r="B5147" s="7">
        <v>0</v>
      </c>
      <c r="C5147" s="7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10">
        <f t="shared" si="571"/>
        <v>1</v>
      </c>
      <c r="J5147" s="10">
        <f t="shared" si="572"/>
        <v>1</v>
      </c>
    </row>
    <row r="5148" spans="1:10" x14ac:dyDescent="0.3">
      <c r="A5148" s="6">
        <v>45141.416666666664</v>
      </c>
      <c r="B5148" s="7">
        <v>0</v>
      </c>
      <c r="C5148" s="7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10">
        <f t="shared" si="571"/>
        <v>1</v>
      </c>
      <c r="J5148" s="10">
        <f t="shared" si="572"/>
        <v>1</v>
      </c>
    </row>
    <row r="5149" spans="1:10" x14ac:dyDescent="0.3">
      <c r="A5149" s="6">
        <v>45141.458333333336</v>
      </c>
      <c r="B5149" s="7">
        <v>0</v>
      </c>
      <c r="C5149" s="7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10">
        <f t="shared" si="571"/>
        <v>1</v>
      </c>
      <c r="J5149" s="10">
        <f t="shared" si="572"/>
        <v>1</v>
      </c>
    </row>
    <row r="5150" spans="1:10" x14ac:dyDescent="0.3">
      <c r="A5150" s="6">
        <v>45141.5</v>
      </c>
      <c r="B5150" s="7">
        <v>0</v>
      </c>
      <c r="C5150" s="7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10">
        <f t="shared" si="571"/>
        <v>1</v>
      </c>
      <c r="J5150" s="10">
        <f t="shared" si="572"/>
        <v>1</v>
      </c>
    </row>
    <row r="5151" spans="1:10" x14ac:dyDescent="0.3">
      <c r="A5151" s="6">
        <v>45141.541666666664</v>
      </c>
      <c r="B5151" s="7">
        <v>0</v>
      </c>
      <c r="C5151" s="7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10">
        <f t="shared" si="571"/>
        <v>1</v>
      </c>
      <c r="J5151" s="10">
        <f t="shared" si="572"/>
        <v>1</v>
      </c>
    </row>
    <row r="5152" spans="1:10" x14ac:dyDescent="0.3">
      <c r="A5152" s="6">
        <v>45141.583333333336</v>
      </c>
      <c r="B5152" s="7">
        <v>0</v>
      </c>
      <c r="C5152" s="7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10">
        <f t="shared" si="571"/>
        <v>1</v>
      </c>
      <c r="J5152" s="10">
        <f t="shared" si="572"/>
        <v>1</v>
      </c>
    </row>
    <row r="5153" spans="1:10" x14ac:dyDescent="0.3">
      <c r="A5153" s="6">
        <v>45141.625</v>
      </c>
      <c r="B5153" s="7">
        <v>0</v>
      </c>
      <c r="C5153" s="7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10">
        <f t="shared" si="571"/>
        <v>1</v>
      </c>
      <c r="J5153" s="10">
        <f t="shared" si="572"/>
        <v>1</v>
      </c>
    </row>
    <row r="5154" spans="1:10" x14ac:dyDescent="0.3">
      <c r="A5154" s="6">
        <v>45141.666666666664</v>
      </c>
      <c r="B5154" s="7">
        <v>0</v>
      </c>
      <c r="C5154" s="7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10">
        <f t="shared" si="571"/>
        <v>1</v>
      </c>
      <c r="J5154" s="10">
        <f t="shared" si="572"/>
        <v>1</v>
      </c>
    </row>
    <row r="5155" spans="1:10" x14ac:dyDescent="0.3">
      <c r="A5155" s="6">
        <v>45141.708333333336</v>
      </c>
      <c r="B5155" s="7">
        <v>0</v>
      </c>
      <c r="C5155" s="7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10">
        <f t="shared" si="571"/>
        <v>1</v>
      </c>
      <c r="J5155" s="10">
        <f t="shared" si="572"/>
        <v>1</v>
      </c>
    </row>
    <row r="5156" spans="1:10" x14ac:dyDescent="0.3">
      <c r="A5156" s="6">
        <v>45141.75</v>
      </c>
      <c r="B5156" s="7">
        <v>40.479999999999997</v>
      </c>
      <c r="C5156" s="7">
        <v>41.29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1.020009881422925</v>
      </c>
      <c r="H5156" s="5">
        <f t="shared" si="570"/>
        <v>1.020009881422925</v>
      </c>
      <c r="I5156" s="10">
        <f t="shared" si="571"/>
        <v>1.0154220215352554</v>
      </c>
      <c r="J5156" s="10">
        <f t="shared" si="572"/>
        <v>1.0077110107676277</v>
      </c>
    </row>
    <row r="5157" spans="1:10" x14ac:dyDescent="0.3">
      <c r="A5157" s="6">
        <v>45141.791666666664</v>
      </c>
      <c r="B5157" s="7">
        <v>86.49</v>
      </c>
      <c r="C5157" s="7">
        <v>84.52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0.97722280032373687</v>
      </c>
      <c r="H5157" s="5">
        <f t="shared" si="570"/>
        <v>0.97722280032373687</v>
      </c>
      <c r="I5157" s="10">
        <f t="shared" si="571"/>
        <v>0.97722280032373687</v>
      </c>
      <c r="J5157" s="10">
        <f t="shared" si="572"/>
        <v>0.97722280032373687</v>
      </c>
    </row>
    <row r="5158" spans="1:10" x14ac:dyDescent="0.3">
      <c r="A5158" s="6">
        <v>45141.833333333336</v>
      </c>
      <c r="B5158" s="7">
        <v>83.32</v>
      </c>
      <c r="C5158" s="7">
        <v>81.41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0.97707633221315415</v>
      </c>
      <c r="H5158" s="5">
        <f t="shared" si="570"/>
        <v>0.97707633221315415</v>
      </c>
      <c r="I5158" s="10">
        <f t="shared" si="571"/>
        <v>0.97707633221315415</v>
      </c>
      <c r="J5158" s="10">
        <f t="shared" si="572"/>
        <v>0.97707633221315415</v>
      </c>
    </row>
    <row r="5159" spans="1:10" x14ac:dyDescent="0.3">
      <c r="A5159" s="6">
        <v>45141.875</v>
      </c>
      <c r="B5159" s="7">
        <v>83.12</v>
      </c>
      <c r="C5159" s="7">
        <v>81.22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0.97714148219441765</v>
      </c>
      <c r="H5159" s="5">
        <f t="shared" si="570"/>
        <v>0.97714148219441765</v>
      </c>
      <c r="I5159" s="10">
        <f t="shared" si="571"/>
        <v>0.97714148219441765</v>
      </c>
      <c r="J5159" s="10">
        <f t="shared" si="572"/>
        <v>0.97714148219441765</v>
      </c>
    </row>
    <row r="5160" spans="1:10" x14ac:dyDescent="0.3">
      <c r="A5160" s="6">
        <v>45141.916666666664</v>
      </c>
      <c r="B5160" s="7">
        <v>83.12</v>
      </c>
      <c r="C5160" s="7">
        <v>81.22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0.97714148219441765</v>
      </c>
      <c r="H5160" s="5">
        <f t="shared" si="570"/>
        <v>0.97714148219441765</v>
      </c>
      <c r="I5160" s="10">
        <f t="shared" si="571"/>
        <v>0.97714148219441765</v>
      </c>
      <c r="J5160" s="10">
        <f t="shared" si="572"/>
        <v>0.97714148219441765</v>
      </c>
    </row>
    <row r="5161" spans="1:10" x14ac:dyDescent="0.3">
      <c r="A5161" s="6">
        <v>45141.958333333336</v>
      </c>
      <c r="B5161" s="7">
        <v>83.12</v>
      </c>
      <c r="C5161" s="7">
        <v>81.22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0.97714148219441765</v>
      </c>
      <c r="H5161" s="5">
        <f t="shared" si="570"/>
        <v>0.97714148219441765</v>
      </c>
      <c r="I5161" s="10">
        <f t="shared" si="571"/>
        <v>0.97714148219441765</v>
      </c>
      <c r="J5161" s="10">
        <f t="shared" si="572"/>
        <v>0.97714148219441765</v>
      </c>
    </row>
    <row r="5162" spans="1:10" x14ac:dyDescent="0.3">
      <c r="A5162" s="6">
        <v>45142</v>
      </c>
      <c r="B5162" s="7">
        <v>83.12</v>
      </c>
      <c r="C5162" s="7">
        <v>81.22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0.97714148219441765</v>
      </c>
      <c r="H5162" s="5">
        <f t="shared" si="570"/>
        <v>0.97714148219441765</v>
      </c>
      <c r="I5162" s="10">
        <f t="shared" si="571"/>
        <v>0.97714148219441765</v>
      </c>
      <c r="J5162" s="10">
        <f t="shared" si="572"/>
        <v>0.97714148219441765</v>
      </c>
    </row>
    <row r="5163" spans="1:10" x14ac:dyDescent="0.3">
      <c r="A5163" s="6">
        <v>45142.041666666664</v>
      </c>
      <c r="B5163" s="7">
        <v>82.58</v>
      </c>
      <c r="C5163" s="7">
        <v>80.75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0.97783967062242672</v>
      </c>
      <c r="H5163" s="5">
        <f t="shared" si="570"/>
        <v>0.97783967062242672</v>
      </c>
      <c r="I5163" s="10">
        <f t="shared" si="571"/>
        <v>0.97783967062242672</v>
      </c>
      <c r="J5163" s="10">
        <f t="shared" si="572"/>
        <v>0.97783967062242672</v>
      </c>
    </row>
    <row r="5164" spans="1:10" x14ac:dyDescent="0.3">
      <c r="A5164" s="6">
        <v>45142.083333333336</v>
      </c>
      <c r="B5164" s="7">
        <v>80.510000000000005</v>
      </c>
      <c r="C5164" s="7">
        <v>78.73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0.97789094522419573</v>
      </c>
      <c r="H5164" s="5">
        <f t="shared" si="570"/>
        <v>0.97789094522419573</v>
      </c>
      <c r="I5164" s="10">
        <f t="shared" si="571"/>
        <v>0.97789094522419573</v>
      </c>
      <c r="J5164" s="10">
        <f t="shared" si="572"/>
        <v>0.97789094522419573</v>
      </c>
    </row>
    <row r="5165" spans="1:10" x14ac:dyDescent="0.3">
      <c r="A5165" s="6">
        <v>45142.125</v>
      </c>
      <c r="B5165" s="7">
        <v>75.66</v>
      </c>
      <c r="C5165" s="7">
        <v>73.989999999999995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0.97792757071107583</v>
      </c>
      <c r="H5165" s="5">
        <f t="shared" si="570"/>
        <v>0.97792757071107583</v>
      </c>
      <c r="I5165" s="10">
        <f t="shared" si="571"/>
        <v>0.97792757071107583</v>
      </c>
      <c r="J5165" s="10">
        <f t="shared" si="572"/>
        <v>0.97792757071107583</v>
      </c>
    </row>
    <row r="5166" spans="1:10" x14ac:dyDescent="0.3">
      <c r="A5166" s="6">
        <v>45142.166666666664</v>
      </c>
      <c r="B5166" s="7">
        <v>80.03</v>
      </c>
      <c r="C5166" s="7">
        <v>78.25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0.97775834062226663</v>
      </c>
      <c r="H5166" s="5">
        <f t="shared" si="570"/>
        <v>0.97775834062226663</v>
      </c>
      <c r="I5166" s="10">
        <f t="shared" si="571"/>
        <v>0.97775834062226663</v>
      </c>
      <c r="J5166" s="10">
        <f t="shared" si="572"/>
        <v>0.97775834062226663</v>
      </c>
    </row>
    <row r="5167" spans="1:10" x14ac:dyDescent="0.3">
      <c r="A5167" s="6">
        <v>45142.208333333336</v>
      </c>
      <c r="B5167" s="7">
        <v>80.59</v>
      </c>
      <c r="C5167" s="7">
        <v>78.8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0.97778880754436026</v>
      </c>
      <c r="H5167" s="5">
        <f t="shared" si="570"/>
        <v>0.97778880754436026</v>
      </c>
      <c r="I5167" s="10">
        <f t="shared" si="571"/>
        <v>0.97778880754436026</v>
      </c>
      <c r="J5167" s="10">
        <f t="shared" si="572"/>
        <v>0.97778880754436026</v>
      </c>
    </row>
    <row r="5168" spans="1:10" x14ac:dyDescent="0.3">
      <c r="A5168" s="6">
        <v>45142.25</v>
      </c>
      <c r="B5168" s="7">
        <v>80.59</v>
      </c>
      <c r="C5168" s="7">
        <v>78.8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0.97778880754436026</v>
      </c>
      <c r="H5168" s="5">
        <f t="shared" si="570"/>
        <v>0.97778880754436026</v>
      </c>
      <c r="I5168" s="10">
        <f t="shared" si="571"/>
        <v>0.97778880754436026</v>
      </c>
      <c r="J5168" s="10">
        <f t="shared" si="572"/>
        <v>0.97778880754436026</v>
      </c>
    </row>
    <row r="5169" spans="1:10" x14ac:dyDescent="0.3">
      <c r="A5169" s="6">
        <v>45142.291666666664</v>
      </c>
      <c r="B5169" s="7">
        <v>83.14</v>
      </c>
      <c r="C5169" s="7">
        <v>81.290000000000006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0.97774837623286026</v>
      </c>
      <c r="H5169" s="5">
        <f t="shared" si="570"/>
        <v>0.97774837623286026</v>
      </c>
      <c r="I5169" s="10">
        <f t="shared" si="571"/>
        <v>0.97774837623286026</v>
      </c>
      <c r="J5169" s="10">
        <f t="shared" si="572"/>
        <v>0.97774837623286026</v>
      </c>
    </row>
    <row r="5170" spans="1:10" x14ac:dyDescent="0.3">
      <c r="A5170" s="6">
        <v>45142.333333333336</v>
      </c>
      <c r="B5170" s="7">
        <v>70.790000000000006</v>
      </c>
      <c r="C5170" s="7">
        <v>69.23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0.97796298912275748</v>
      </c>
      <c r="H5170" s="5">
        <f t="shared" si="570"/>
        <v>0.97796298912275748</v>
      </c>
      <c r="I5170" s="10">
        <f t="shared" si="571"/>
        <v>0.97796298912275748</v>
      </c>
      <c r="J5170" s="10">
        <f t="shared" si="572"/>
        <v>0.97796298912275748</v>
      </c>
    </row>
    <row r="5171" spans="1:10" x14ac:dyDescent="0.3">
      <c r="A5171" s="6">
        <v>45142.375</v>
      </c>
      <c r="B5171" s="7">
        <v>0</v>
      </c>
      <c r="C5171" s="7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10">
        <f t="shared" si="571"/>
        <v>1</v>
      </c>
      <c r="J5171" s="10">
        <f t="shared" si="572"/>
        <v>1</v>
      </c>
    </row>
    <row r="5172" spans="1:10" x14ac:dyDescent="0.3">
      <c r="A5172" s="6">
        <v>45142.416666666664</v>
      </c>
      <c r="B5172" s="7">
        <v>0</v>
      </c>
      <c r="C5172" s="7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10">
        <f t="shared" si="571"/>
        <v>1</v>
      </c>
      <c r="J5172" s="10">
        <f t="shared" si="572"/>
        <v>1</v>
      </c>
    </row>
    <row r="5173" spans="1:10" x14ac:dyDescent="0.3">
      <c r="A5173" s="6">
        <v>45142.458333333336</v>
      </c>
      <c r="B5173" s="7">
        <v>0</v>
      </c>
      <c r="C5173" s="7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10">
        <f t="shared" si="571"/>
        <v>1</v>
      </c>
      <c r="J5173" s="10">
        <f t="shared" si="572"/>
        <v>1</v>
      </c>
    </row>
    <row r="5174" spans="1:10" x14ac:dyDescent="0.3">
      <c r="A5174" s="6">
        <v>45142.5</v>
      </c>
      <c r="B5174" s="7">
        <v>0</v>
      </c>
      <c r="C5174" s="7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10">
        <f t="shared" si="571"/>
        <v>1</v>
      </c>
      <c r="J5174" s="10">
        <f t="shared" si="572"/>
        <v>1</v>
      </c>
    </row>
    <row r="5175" spans="1:10" x14ac:dyDescent="0.3">
      <c r="A5175" s="6">
        <v>45142.541666666664</v>
      </c>
      <c r="B5175" s="7">
        <v>0</v>
      </c>
      <c r="C5175" s="7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10">
        <f t="shared" si="571"/>
        <v>1</v>
      </c>
      <c r="J5175" s="10">
        <f t="shared" si="572"/>
        <v>1</v>
      </c>
    </row>
    <row r="5176" spans="1:10" x14ac:dyDescent="0.3">
      <c r="A5176" s="6">
        <v>45142.583333333336</v>
      </c>
      <c r="B5176" s="7">
        <v>0</v>
      </c>
      <c r="C5176" s="7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10">
        <f t="shared" si="571"/>
        <v>1</v>
      </c>
      <c r="J5176" s="10">
        <f t="shared" si="572"/>
        <v>1</v>
      </c>
    </row>
    <row r="5177" spans="1:10" x14ac:dyDescent="0.3">
      <c r="A5177" s="6">
        <v>45142.625</v>
      </c>
      <c r="B5177" s="7">
        <v>0</v>
      </c>
      <c r="C5177" s="7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10">
        <f t="shared" si="571"/>
        <v>1</v>
      </c>
      <c r="J5177" s="10">
        <f t="shared" si="572"/>
        <v>1</v>
      </c>
    </row>
    <row r="5178" spans="1:10" x14ac:dyDescent="0.3">
      <c r="A5178" s="6">
        <v>45142.666666666664</v>
      </c>
      <c r="B5178" s="7">
        <v>0</v>
      </c>
      <c r="C5178" s="7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10">
        <f t="shared" si="571"/>
        <v>1</v>
      </c>
      <c r="J5178" s="10">
        <f t="shared" si="572"/>
        <v>1</v>
      </c>
    </row>
    <row r="5179" spans="1:10" x14ac:dyDescent="0.3">
      <c r="A5179" s="6">
        <v>45142.708333333336</v>
      </c>
      <c r="B5179" s="7">
        <v>0</v>
      </c>
      <c r="C5179" s="7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10">
        <f t="shared" si="571"/>
        <v>1</v>
      </c>
      <c r="J5179" s="10">
        <f t="shared" si="572"/>
        <v>1</v>
      </c>
    </row>
    <row r="5180" spans="1:10" x14ac:dyDescent="0.3">
      <c r="A5180" s="6">
        <v>45142.75</v>
      </c>
      <c r="B5180" s="7">
        <v>27.18</v>
      </c>
      <c r="C5180" s="7">
        <v>27.66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1.0176600441501105</v>
      </c>
      <c r="H5180" s="5">
        <f t="shared" si="570"/>
        <v>1.0176600441501105</v>
      </c>
      <c r="I5180" s="10">
        <f t="shared" si="571"/>
        <v>1.0154220215352554</v>
      </c>
      <c r="J5180" s="10">
        <f t="shared" si="572"/>
        <v>1.0077110107676277</v>
      </c>
    </row>
    <row r="5181" spans="1:10" x14ac:dyDescent="0.3">
      <c r="A5181" s="6">
        <v>45142.791666666664</v>
      </c>
      <c r="B5181" s="7">
        <v>85.92</v>
      </c>
      <c r="C5181" s="7">
        <v>84.06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0.9783519553072626</v>
      </c>
      <c r="H5181" s="5">
        <f t="shared" si="570"/>
        <v>0.9783519553072626</v>
      </c>
      <c r="I5181" s="10">
        <f t="shared" si="571"/>
        <v>0.9783519553072626</v>
      </c>
      <c r="J5181" s="10">
        <f t="shared" si="572"/>
        <v>0.9783519553072626</v>
      </c>
    </row>
    <row r="5182" spans="1:10" x14ac:dyDescent="0.3">
      <c r="A5182" s="6">
        <v>45142.833333333336</v>
      </c>
      <c r="B5182" s="7">
        <v>90.14</v>
      </c>
      <c r="C5182" s="7">
        <v>88.18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0.97825604615043271</v>
      </c>
      <c r="H5182" s="5">
        <f t="shared" si="570"/>
        <v>0.97825604615043271</v>
      </c>
      <c r="I5182" s="10">
        <f t="shared" si="571"/>
        <v>0.97825604615043271</v>
      </c>
      <c r="J5182" s="10">
        <f t="shared" si="572"/>
        <v>0.97825604615043271</v>
      </c>
    </row>
    <row r="5183" spans="1:10" x14ac:dyDescent="0.3">
      <c r="A5183" s="6">
        <v>45142.875</v>
      </c>
      <c r="B5183" s="7">
        <v>85.92</v>
      </c>
      <c r="C5183" s="7">
        <v>84.06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0.9783519553072626</v>
      </c>
      <c r="H5183" s="5">
        <f t="shared" si="570"/>
        <v>0.9783519553072626</v>
      </c>
      <c r="I5183" s="10">
        <f t="shared" si="571"/>
        <v>0.9783519553072626</v>
      </c>
      <c r="J5183" s="10">
        <f t="shared" si="572"/>
        <v>0.9783519553072626</v>
      </c>
    </row>
    <row r="5184" spans="1:10" x14ac:dyDescent="0.3">
      <c r="A5184" s="6">
        <v>45142.916666666664</v>
      </c>
      <c r="B5184" s="7">
        <v>100.55</v>
      </c>
      <c r="C5184" s="7">
        <v>98.37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0.97831924415713578</v>
      </c>
      <c r="H5184" s="5">
        <f t="shared" si="570"/>
        <v>0.97831924415713578</v>
      </c>
      <c r="I5184" s="10">
        <f t="shared" si="571"/>
        <v>0.97831924415713578</v>
      </c>
      <c r="J5184" s="10">
        <f t="shared" si="572"/>
        <v>0.97831924415713578</v>
      </c>
    </row>
    <row r="5185" spans="1:10" x14ac:dyDescent="0.3">
      <c r="A5185" s="6">
        <v>45142.958333333336</v>
      </c>
      <c r="B5185" s="7">
        <v>100.8</v>
      </c>
      <c r="C5185" s="7">
        <v>98.61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0.9782738095238096</v>
      </c>
      <c r="H5185" s="5">
        <f t="shared" si="570"/>
        <v>0.9782738095238096</v>
      </c>
      <c r="I5185" s="10">
        <f t="shared" si="571"/>
        <v>0.9782738095238096</v>
      </c>
      <c r="J5185" s="10">
        <f t="shared" si="572"/>
        <v>0.9782738095238096</v>
      </c>
    </row>
    <row r="5186" spans="1:10" x14ac:dyDescent="0.3">
      <c r="A5186" s="6">
        <v>45143</v>
      </c>
      <c r="B5186" s="7">
        <v>100.8</v>
      </c>
      <c r="C5186" s="7">
        <v>98.61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0.9782738095238096</v>
      </c>
      <c r="H5186" s="5">
        <f t="shared" si="570"/>
        <v>0.9782738095238096</v>
      </c>
      <c r="I5186" s="10">
        <f t="shared" si="571"/>
        <v>0.9782738095238096</v>
      </c>
      <c r="J5186" s="10">
        <f t="shared" si="572"/>
        <v>0.9782738095238096</v>
      </c>
    </row>
    <row r="5187" spans="1:10" x14ac:dyDescent="0.3">
      <c r="A5187" s="6">
        <v>45143.041666666664</v>
      </c>
      <c r="B5187" s="7">
        <v>86.51</v>
      </c>
      <c r="C5187" s="7">
        <v>84.97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0.98219858975840935</v>
      </c>
      <c r="H5187" s="5">
        <f t="shared" ref="H5187:H5250" si="577">MIN(MAX(G5187,$L$12),$M$12)</f>
        <v>0.98219858975840935</v>
      </c>
      <c r="I5187" s="10">
        <f t="shared" ref="I5187:I5250" si="578">MIN(MAX(H5187,$L$10),$M$10)</f>
        <v>0.98219858975840935</v>
      </c>
      <c r="J5187" s="10">
        <f t="shared" ref="J5187:J5250" si="579">MIN(MAX(I5187,$L$8),$M$8)</f>
        <v>0.98219858975840935</v>
      </c>
    </row>
    <row r="5188" spans="1:10" x14ac:dyDescent="0.3">
      <c r="A5188" s="6">
        <v>45143.083333333336</v>
      </c>
      <c r="B5188" s="7">
        <v>80.290000000000006</v>
      </c>
      <c r="C5188" s="7">
        <v>78.86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0.98218956283472403</v>
      </c>
      <c r="H5188" s="5">
        <f t="shared" si="577"/>
        <v>0.98218956283472403</v>
      </c>
      <c r="I5188" s="10">
        <f t="shared" si="578"/>
        <v>0.98218956283472403</v>
      </c>
      <c r="J5188" s="10">
        <f t="shared" si="579"/>
        <v>0.98218956283472403</v>
      </c>
    </row>
    <row r="5189" spans="1:10" x14ac:dyDescent="0.3">
      <c r="A5189" s="6">
        <v>45143.125</v>
      </c>
      <c r="B5189" s="7">
        <v>79.12</v>
      </c>
      <c r="C5189" s="7">
        <v>77.709999999999994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0.98217896865520715</v>
      </c>
      <c r="H5189" s="5">
        <f t="shared" si="577"/>
        <v>0.98217896865520715</v>
      </c>
      <c r="I5189" s="10">
        <f t="shared" si="578"/>
        <v>0.98217896865520715</v>
      </c>
      <c r="J5189" s="10">
        <f t="shared" si="579"/>
        <v>0.98217896865520715</v>
      </c>
    </row>
    <row r="5190" spans="1:10" x14ac:dyDescent="0.3">
      <c r="A5190" s="6">
        <v>45143.166666666664</v>
      </c>
      <c r="B5190" s="7">
        <v>77.09</v>
      </c>
      <c r="C5190" s="7">
        <v>75.72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0.98222856401608505</v>
      </c>
      <c r="H5190" s="5">
        <f t="shared" si="577"/>
        <v>0.98222856401608505</v>
      </c>
      <c r="I5190" s="10">
        <f t="shared" si="578"/>
        <v>0.98222856401608505</v>
      </c>
      <c r="J5190" s="10">
        <f t="shared" si="579"/>
        <v>0.98222856401608505</v>
      </c>
    </row>
    <row r="5191" spans="1:10" x14ac:dyDescent="0.3">
      <c r="A5191" s="6">
        <v>45143.208333333336</v>
      </c>
      <c r="B5191" s="7">
        <v>76.27</v>
      </c>
      <c r="C5191" s="7">
        <v>74.91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0.98216861151173462</v>
      </c>
      <c r="H5191" s="5">
        <f t="shared" si="577"/>
        <v>0.98216861151173462</v>
      </c>
      <c r="I5191" s="10">
        <f t="shared" si="578"/>
        <v>0.98216861151173462</v>
      </c>
      <c r="J5191" s="10">
        <f t="shared" si="579"/>
        <v>0.98216861151173462</v>
      </c>
    </row>
    <row r="5192" spans="1:10" x14ac:dyDescent="0.3">
      <c r="A5192" s="6">
        <v>45143.25</v>
      </c>
      <c r="B5192" s="7">
        <v>76.13</v>
      </c>
      <c r="C5192" s="7">
        <v>74.77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0.98213582030736901</v>
      </c>
      <c r="H5192" s="5">
        <f t="shared" si="577"/>
        <v>0.98213582030736901</v>
      </c>
      <c r="I5192" s="10">
        <f t="shared" si="578"/>
        <v>0.98213582030736901</v>
      </c>
      <c r="J5192" s="10">
        <f t="shared" si="579"/>
        <v>0.98213582030736901</v>
      </c>
    </row>
    <row r="5193" spans="1:10" x14ac:dyDescent="0.3">
      <c r="A5193" s="6">
        <v>45143.291666666664</v>
      </c>
      <c r="B5193" s="7">
        <v>76.13</v>
      </c>
      <c r="C5193" s="7">
        <v>74.77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0.98213582030736901</v>
      </c>
      <c r="H5193" s="5">
        <f t="shared" si="577"/>
        <v>0.98213582030736901</v>
      </c>
      <c r="I5193" s="10">
        <f t="shared" si="578"/>
        <v>0.98213582030736901</v>
      </c>
      <c r="J5193" s="10">
        <f t="shared" si="579"/>
        <v>0.98213582030736901</v>
      </c>
    </row>
    <row r="5194" spans="1:10" x14ac:dyDescent="0.3">
      <c r="A5194" s="6">
        <v>45143.333333333336</v>
      </c>
      <c r="B5194" s="7">
        <v>61.43</v>
      </c>
      <c r="C5194" s="7">
        <v>60.34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0.9822562265993815</v>
      </c>
      <c r="H5194" s="5">
        <f t="shared" si="577"/>
        <v>0.9822562265993815</v>
      </c>
      <c r="I5194" s="10">
        <f t="shared" si="578"/>
        <v>0.9822562265993815</v>
      </c>
      <c r="J5194" s="10">
        <f t="shared" si="579"/>
        <v>0.9822562265993815</v>
      </c>
    </row>
    <row r="5195" spans="1:10" x14ac:dyDescent="0.3">
      <c r="A5195" s="6">
        <v>45143.375</v>
      </c>
      <c r="B5195" s="7">
        <v>0</v>
      </c>
      <c r="C5195" s="7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10">
        <f t="shared" si="578"/>
        <v>1</v>
      </c>
      <c r="J5195" s="10">
        <f t="shared" si="579"/>
        <v>1</v>
      </c>
    </row>
    <row r="5196" spans="1:10" x14ac:dyDescent="0.3">
      <c r="A5196" s="6">
        <v>45143.416666666664</v>
      </c>
      <c r="B5196" s="7">
        <v>0</v>
      </c>
      <c r="C5196" s="7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10">
        <f t="shared" si="578"/>
        <v>1</v>
      </c>
      <c r="J5196" s="10">
        <f t="shared" si="579"/>
        <v>1</v>
      </c>
    </row>
    <row r="5197" spans="1:10" x14ac:dyDescent="0.3">
      <c r="A5197" s="6">
        <v>45143.458333333336</v>
      </c>
      <c r="B5197" s="7">
        <v>0</v>
      </c>
      <c r="C5197" s="7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10">
        <f t="shared" si="578"/>
        <v>1</v>
      </c>
      <c r="J5197" s="10">
        <f t="shared" si="579"/>
        <v>1</v>
      </c>
    </row>
    <row r="5198" spans="1:10" x14ac:dyDescent="0.3">
      <c r="A5198" s="6">
        <v>45143.5</v>
      </c>
      <c r="B5198" s="7">
        <v>0</v>
      </c>
      <c r="C5198" s="7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10">
        <f t="shared" si="578"/>
        <v>1</v>
      </c>
      <c r="J5198" s="10">
        <f t="shared" si="579"/>
        <v>1</v>
      </c>
    </row>
    <row r="5199" spans="1:10" x14ac:dyDescent="0.3">
      <c r="A5199" s="6">
        <v>45143.541666666664</v>
      </c>
      <c r="B5199" s="7">
        <v>0</v>
      </c>
      <c r="C5199" s="7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10">
        <f t="shared" si="578"/>
        <v>1</v>
      </c>
      <c r="J5199" s="10">
        <f t="shared" si="579"/>
        <v>1</v>
      </c>
    </row>
    <row r="5200" spans="1:10" x14ac:dyDescent="0.3">
      <c r="A5200" s="6">
        <v>45143.583333333336</v>
      </c>
      <c r="B5200" s="7">
        <v>0</v>
      </c>
      <c r="C5200" s="7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10">
        <f t="shared" si="578"/>
        <v>1</v>
      </c>
      <c r="J5200" s="10">
        <f t="shared" si="579"/>
        <v>1</v>
      </c>
    </row>
    <row r="5201" spans="1:10" x14ac:dyDescent="0.3">
      <c r="A5201" s="6">
        <v>45143.625</v>
      </c>
      <c r="B5201" s="7">
        <v>0</v>
      </c>
      <c r="C5201" s="7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10">
        <f t="shared" si="578"/>
        <v>1</v>
      </c>
      <c r="J5201" s="10">
        <f t="shared" si="579"/>
        <v>1</v>
      </c>
    </row>
    <row r="5202" spans="1:10" x14ac:dyDescent="0.3">
      <c r="A5202" s="6">
        <v>45143.666666666664</v>
      </c>
      <c r="B5202" s="7">
        <v>0</v>
      </c>
      <c r="C5202" s="7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10">
        <f t="shared" si="578"/>
        <v>1</v>
      </c>
      <c r="J5202" s="10">
        <f t="shared" si="579"/>
        <v>1</v>
      </c>
    </row>
    <row r="5203" spans="1:10" x14ac:dyDescent="0.3">
      <c r="A5203" s="6">
        <v>45143.708333333336</v>
      </c>
      <c r="B5203" s="7">
        <v>21.34</v>
      </c>
      <c r="C5203" s="7">
        <v>21.69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1.0164011246485474</v>
      </c>
      <c r="H5203" s="5">
        <f t="shared" si="577"/>
        <v>1.0164011246485474</v>
      </c>
      <c r="I5203" s="10">
        <f t="shared" si="578"/>
        <v>1.0154220215352554</v>
      </c>
      <c r="J5203" s="10">
        <f t="shared" si="579"/>
        <v>1.0077110107676277</v>
      </c>
    </row>
    <row r="5204" spans="1:10" x14ac:dyDescent="0.3">
      <c r="A5204" s="6">
        <v>45143.75</v>
      </c>
      <c r="B5204" s="7">
        <v>78.59</v>
      </c>
      <c r="C5204" s="7">
        <v>79.88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1.016414302074055</v>
      </c>
      <c r="H5204" s="5">
        <f t="shared" si="577"/>
        <v>1.016414302074055</v>
      </c>
      <c r="I5204" s="10">
        <f t="shared" si="578"/>
        <v>1.0154220215352554</v>
      </c>
      <c r="J5204" s="10">
        <f t="shared" si="579"/>
        <v>1.0077110107676277</v>
      </c>
    </row>
    <row r="5205" spans="1:10" x14ac:dyDescent="0.3">
      <c r="A5205" s="6">
        <v>45143.791666666664</v>
      </c>
      <c r="B5205" s="7">
        <v>137.26</v>
      </c>
      <c r="C5205" s="7">
        <v>135.41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0.98652192918548742</v>
      </c>
      <c r="H5205" s="5">
        <f t="shared" si="577"/>
        <v>0.98652192918548742</v>
      </c>
      <c r="I5205" s="10">
        <f t="shared" si="578"/>
        <v>0.98652192918548742</v>
      </c>
      <c r="J5205" s="10">
        <f t="shared" si="579"/>
        <v>0.98652192918548742</v>
      </c>
    </row>
    <row r="5206" spans="1:10" x14ac:dyDescent="0.3">
      <c r="A5206" s="6">
        <v>45143.833333333336</v>
      </c>
      <c r="B5206" s="7">
        <v>125.87</v>
      </c>
      <c r="C5206" s="7">
        <v>124.17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0.98649400174783508</v>
      </c>
      <c r="H5206" s="5">
        <f t="shared" si="577"/>
        <v>0.98649400174783508</v>
      </c>
      <c r="I5206" s="10">
        <f t="shared" si="578"/>
        <v>0.98649400174783508</v>
      </c>
      <c r="J5206" s="10">
        <f t="shared" si="579"/>
        <v>0.98649400174783508</v>
      </c>
    </row>
    <row r="5207" spans="1:10" x14ac:dyDescent="0.3">
      <c r="A5207" s="6">
        <v>45143.875</v>
      </c>
      <c r="B5207" s="7">
        <v>101.58</v>
      </c>
      <c r="C5207" s="7">
        <v>100.21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0.98651309312856861</v>
      </c>
      <c r="H5207" s="5">
        <f t="shared" si="577"/>
        <v>0.98651309312856861</v>
      </c>
      <c r="I5207" s="10">
        <f t="shared" si="578"/>
        <v>0.98651309312856861</v>
      </c>
      <c r="J5207" s="10">
        <f t="shared" si="579"/>
        <v>0.98651309312856861</v>
      </c>
    </row>
    <row r="5208" spans="1:10" x14ac:dyDescent="0.3">
      <c r="A5208" s="6">
        <v>45143.916666666664</v>
      </c>
      <c r="B5208" s="7">
        <v>96.95</v>
      </c>
      <c r="C5208" s="7">
        <v>95.64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0.98648788035069623</v>
      </c>
      <c r="H5208" s="5">
        <f t="shared" si="577"/>
        <v>0.98648788035069623</v>
      </c>
      <c r="I5208" s="10">
        <f t="shared" si="578"/>
        <v>0.98648788035069623</v>
      </c>
      <c r="J5208" s="10">
        <f t="shared" si="579"/>
        <v>0.98648788035069623</v>
      </c>
    </row>
    <row r="5209" spans="1:10" x14ac:dyDescent="0.3">
      <c r="A5209" s="6">
        <v>45143.958333333336</v>
      </c>
      <c r="B5209" s="7">
        <v>96.95</v>
      </c>
      <c r="C5209" s="7">
        <v>95.64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0.98648788035069623</v>
      </c>
      <c r="H5209" s="5">
        <f t="shared" si="577"/>
        <v>0.98648788035069623</v>
      </c>
      <c r="I5209" s="10">
        <f t="shared" si="578"/>
        <v>0.98648788035069623</v>
      </c>
      <c r="J5209" s="10">
        <f t="shared" si="579"/>
        <v>0.98648788035069623</v>
      </c>
    </row>
    <row r="5210" spans="1:10" x14ac:dyDescent="0.3">
      <c r="A5210" s="6">
        <v>45144</v>
      </c>
      <c r="B5210" s="7">
        <v>91.4</v>
      </c>
      <c r="C5210" s="7">
        <v>90.17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0.98654266958424508</v>
      </c>
      <c r="H5210" s="5">
        <f t="shared" si="577"/>
        <v>0.98654266958424508</v>
      </c>
      <c r="I5210" s="10">
        <f t="shared" si="578"/>
        <v>0.98654266958424508</v>
      </c>
      <c r="J5210" s="10">
        <f t="shared" si="579"/>
        <v>0.98654266958424508</v>
      </c>
    </row>
    <row r="5211" spans="1:10" x14ac:dyDescent="0.3">
      <c r="A5211" s="6">
        <v>45144.041666666664</v>
      </c>
      <c r="B5211" s="7">
        <v>80.92</v>
      </c>
      <c r="C5211" s="7">
        <v>79.680000000000007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0.98467622343054872</v>
      </c>
      <c r="H5211" s="5">
        <f t="shared" si="577"/>
        <v>0.98467622343054872</v>
      </c>
      <c r="I5211" s="10">
        <f t="shared" si="578"/>
        <v>0.98467622343054872</v>
      </c>
      <c r="J5211" s="10">
        <f t="shared" si="579"/>
        <v>0.98467622343054872</v>
      </c>
    </row>
    <row r="5212" spans="1:10" x14ac:dyDescent="0.3">
      <c r="A5212" s="6">
        <v>45144.083333333336</v>
      </c>
      <c r="B5212" s="7">
        <v>80.92</v>
      </c>
      <c r="C5212" s="7">
        <v>79.680000000000007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0.98467622343054872</v>
      </c>
      <c r="H5212" s="5">
        <f t="shared" si="577"/>
        <v>0.98467622343054872</v>
      </c>
      <c r="I5212" s="10">
        <f t="shared" si="578"/>
        <v>0.98467622343054872</v>
      </c>
      <c r="J5212" s="10">
        <f t="shared" si="579"/>
        <v>0.98467622343054872</v>
      </c>
    </row>
    <row r="5213" spans="1:10" x14ac:dyDescent="0.3">
      <c r="A5213" s="6">
        <v>45144.125</v>
      </c>
      <c r="B5213" s="7">
        <v>79.75</v>
      </c>
      <c r="C5213" s="7">
        <v>78.52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0.98457680250783697</v>
      </c>
      <c r="H5213" s="5">
        <f t="shared" si="577"/>
        <v>0.98457680250783697</v>
      </c>
      <c r="I5213" s="10">
        <f t="shared" si="578"/>
        <v>0.98457680250783697</v>
      </c>
      <c r="J5213" s="10">
        <f t="shared" si="579"/>
        <v>0.98457680250783697</v>
      </c>
    </row>
    <row r="5214" spans="1:10" x14ac:dyDescent="0.3">
      <c r="A5214" s="6">
        <v>45144.166666666664</v>
      </c>
      <c r="B5214" s="7">
        <v>78.41</v>
      </c>
      <c r="C5214" s="7">
        <v>77.2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0.98456829486034947</v>
      </c>
      <c r="H5214" s="5">
        <f t="shared" si="577"/>
        <v>0.98456829486034947</v>
      </c>
      <c r="I5214" s="10">
        <f t="shared" si="578"/>
        <v>0.98456829486034947</v>
      </c>
      <c r="J5214" s="10">
        <f t="shared" si="579"/>
        <v>0.98456829486034947</v>
      </c>
    </row>
    <row r="5215" spans="1:10" x14ac:dyDescent="0.3">
      <c r="A5215" s="6">
        <v>45144.208333333336</v>
      </c>
      <c r="B5215" s="7">
        <v>77.88</v>
      </c>
      <c r="C5215" s="7">
        <v>76.680000000000007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0.98459167950693394</v>
      </c>
      <c r="H5215" s="5">
        <f t="shared" si="577"/>
        <v>0.98459167950693394</v>
      </c>
      <c r="I5215" s="10">
        <f t="shared" si="578"/>
        <v>0.98459167950693394</v>
      </c>
      <c r="J5215" s="10">
        <f t="shared" si="579"/>
        <v>0.98459167950693394</v>
      </c>
    </row>
    <row r="5216" spans="1:10" x14ac:dyDescent="0.3">
      <c r="A5216" s="6">
        <v>45144.25</v>
      </c>
      <c r="B5216" s="7">
        <v>75.25</v>
      </c>
      <c r="C5216" s="7">
        <v>74.09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0.9845847176079735</v>
      </c>
      <c r="H5216" s="5">
        <f t="shared" si="577"/>
        <v>0.9845847176079735</v>
      </c>
      <c r="I5216" s="10">
        <f t="shared" si="578"/>
        <v>0.9845847176079735</v>
      </c>
      <c r="J5216" s="10">
        <f t="shared" si="579"/>
        <v>0.9845847176079735</v>
      </c>
    </row>
    <row r="5217" spans="1:10" x14ac:dyDescent="0.3">
      <c r="A5217" s="6">
        <v>45144.291666666664</v>
      </c>
      <c r="B5217" s="7">
        <v>76.37</v>
      </c>
      <c r="C5217" s="7">
        <v>75.2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0.98467984810789577</v>
      </c>
      <c r="H5217" s="5">
        <f t="shared" si="577"/>
        <v>0.98467984810789577</v>
      </c>
      <c r="I5217" s="10">
        <f t="shared" si="578"/>
        <v>0.98467984810789577</v>
      </c>
      <c r="J5217" s="10">
        <f t="shared" si="579"/>
        <v>0.98467984810789577</v>
      </c>
    </row>
    <row r="5218" spans="1:10" x14ac:dyDescent="0.3">
      <c r="A5218" s="6">
        <v>45144.333333333336</v>
      </c>
      <c r="B5218" s="7">
        <v>77.67</v>
      </c>
      <c r="C5218" s="7">
        <v>76.47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0.98455001931247588</v>
      </c>
      <c r="H5218" s="5">
        <f t="shared" si="577"/>
        <v>0.98455001931247588</v>
      </c>
      <c r="I5218" s="10">
        <f t="shared" si="578"/>
        <v>0.98455001931247588</v>
      </c>
      <c r="J5218" s="10">
        <f t="shared" si="579"/>
        <v>0.98455001931247588</v>
      </c>
    </row>
    <row r="5219" spans="1:10" x14ac:dyDescent="0.3">
      <c r="A5219" s="6">
        <v>45144.375</v>
      </c>
      <c r="B5219" s="7">
        <v>10.27</v>
      </c>
      <c r="C5219" s="7">
        <v>10.49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1.0214216163583252</v>
      </c>
      <c r="H5219" s="5">
        <f t="shared" si="577"/>
        <v>1.0214216163583252</v>
      </c>
      <c r="I5219" s="10">
        <f t="shared" si="578"/>
        <v>1.0154220215352554</v>
      </c>
      <c r="J5219" s="10">
        <f t="shared" si="579"/>
        <v>1.0077110107676277</v>
      </c>
    </row>
    <row r="5220" spans="1:10" x14ac:dyDescent="0.3">
      <c r="A5220" s="6">
        <v>45144.416666666664</v>
      </c>
      <c r="B5220" s="7">
        <v>0</v>
      </c>
      <c r="C5220" s="7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10">
        <f t="shared" si="578"/>
        <v>1</v>
      </c>
      <c r="J5220" s="10">
        <f t="shared" si="579"/>
        <v>1</v>
      </c>
    </row>
    <row r="5221" spans="1:10" x14ac:dyDescent="0.3">
      <c r="A5221" s="6">
        <v>45144.458333333336</v>
      </c>
      <c r="B5221" s="7">
        <v>0</v>
      </c>
      <c r="C5221" s="7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10">
        <f t="shared" si="578"/>
        <v>1</v>
      </c>
      <c r="J5221" s="10">
        <f t="shared" si="579"/>
        <v>1</v>
      </c>
    </row>
    <row r="5222" spans="1:10" x14ac:dyDescent="0.3">
      <c r="A5222" s="6">
        <v>45144.5</v>
      </c>
      <c r="B5222" s="7">
        <v>0</v>
      </c>
      <c r="C5222" s="7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10">
        <f t="shared" si="578"/>
        <v>1</v>
      </c>
      <c r="J5222" s="10">
        <f t="shared" si="579"/>
        <v>1</v>
      </c>
    </row>
    <row r="5223" spans="1:10" x14ac:dyDescent="0.3">
      <c r="A5223" s="6">
        <v>45144.541666666664</v>
      </c>
      <c r="B5223" s="7">
        <v>0</v>
      </c>
      <c r="C5223" s="7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10">
        <f t="shared" si="578"/>
        <v>1</v>
      </c>
      <c r="J5223" s="10">
        <f t="shared" si="579"/>
        <v>1</v>
      </c>
    </row>
    <row r="5224" spans="1:10" x14ac:dyDescent="0.3">
      <c r="A5224" s="6">
        <v>45144.583333333336</v>
      </c>
      <c r="B5224" s="7">
        <v>0</v>
      </c>
      <c r="C5224" s="7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10">
        <f t="shared" si="578"/>
        <v>1</v>
      </c>
      <c r="J5224" s="10">
        <f t="shared" si="579"/>
        <v>1</v>
      </c>
    </row>
    <row r="5225" spans="1:10" x14ac:dyDescent="0.3">
      <c r="A5225" s="6">
        <v>45144.625</v>
      </c>
      <c r="B5225" s="7">
        <v>0</v>
      </c>
      <c r="C5225" s="7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10">
        <f t="shared" si="578"/>
        <v>1</v>
      </c>
      <c r="J5225" s="10">
        <f t="shared" si="579"/>
        <v>1</v>
      </c>
    </row>
    <row r="5226" spans="1:10" x14ac:dyDescent="0.3">
      <c r="A5226" s="6">
        <v>45144.666666666664</v>
      </c>
      <c r="B5226" s="7">
        <v>0</v>
      </c>
      <c r="C5226" s="7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10">
        <f t="shared" si="578"/>
        <v>1</v>
      </c>
      <c r="J5226" s="10">
        <f t="shared" si="579"/>
        <v>1</v>
      </c>
    </row>
    <row r="5227" spans="1:10" x14ac:dyDescent="0.3">
      <c r="A5227" s="6">
        <v>45144.708333333336</v>
      </c>
      <c r="B5227" s="7">
        <v>0</v>
      </c>
      <c r="C5227" s="7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10">
        <f t="shared" si="578"/>
        <v>1</v>
      </c>
      <c r="J5227" s="10">
        <f t="shared" si="579"/>
        <v>1</v>
      </c>
    </row>
    <row r="5228" spans="1:10" x14ac:dyDescent="0.3">
      <c r="A5228" s="6">
        <v>45144.75</v>
      </c>
      <c r="B5228" s="7">
        <v>42.02</v>
      </c>
      <c r="C5228" s="7">
        <v>42.9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1.0209424083769632</v>
      </c>
      <c r="H5228" s="5">
        <f t="shared" si="577"/>
        <v>1.0209424083769632</v>
      </c>
      <c r="I5228" s="10">
        <f t="shared" si="578"/>
        <v>1.0154220215352554</v>
      </c>
      <c r="J5228" s="10">
        <f t="shared" si="579"/>
        <v>1.0077110107676277</v>
      </c>
    </row>
    <row r="5229" spans="1:10" x14ac:dyDescent="0.3">
      <c r="A5229" s="6">
        <v>45144.791666666664</v>
      </c>
      <c r="B5229" s="7">
        <v>95.36</v>
      </c>
      <c r="C5229" s="7">
        <v>94.19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0.98773070469798652</v>
      </c>
      <c r="H5229" s="5">
        <f t="shared" si="577"/>
        <v>0.98773070469798652</v>
      </c>
      <c r="I5229" s="10">
        <f t="shared" si="578"/>
        <v>0.98773070469798652</v>
      </c>
      <c r="J5229" s="10">
        <f t="shared" si="579"/>
        <v>0.98773070469798652</v>
      </c>
    </row>
    <row r="5230" spans="1:10" x14ac:dyDescent="0.3">
      <c r="A5230" s="6">
        <v>45144.833333333336</v>
      </c>
      <c r="B5230" s="7">
        <v>95.36</v>
      </c>
      <c r="C5230" s="7">
        <v>94.19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0.98773070469798652</v>
      </c>
      <c r="H5230" s="5">
        <f t="shared" si="577"/>
        <v>0.98773070469798652</v>
      </c>
      <c r="I5230" s="10">
        <f t="shared" si="578"/>
        <v>0.98773070469798652</v>
      </c>
      <c r="J5230" s="10">
        <f t="shared" si="579"/>
        <v>0.98773070469798652</v>
      </c>
    </row>
    <row r="5231" spans="1:10" x14ac:dyDescent="0.3">
      <c r="A5231" s="6">
        <v>45144.875</v>
      </c>
      <c r="B5231" s="7">
        <v>95.36</v>
      </c>
      <c r="C5231" s="7">
        <v>94.19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0.98773070469798652</v>
      </c>
      <c r="H5231" s="5">
        <f t="shared" si="577"/>
        <v>0.98773070469798652</v>
      </c>
      <c r="I5231" s="10">
        <f t="shared" si="578"/>
        <v>0.98773070469798652</v>
      </c>
      <c r="J5231" s="10">
        <f t="shared" si="579"/>
        <v>0.98773070469798652</v>
      </c>
    </row>
    <row r="5232" spans="1:10" x14ac:dyDescent="0.3">
      <c r="A5232" s="6">
        <v>45144.916666666664</v>
      </c>
      <c r="B5232" s="7">
        <v>95.36</v>
      </c>
      <c r="C5232" s="7">
        <v>94.19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0.98773070469798652</v>
      </c>
      <c r="H5232" s="5">
        <f t="shared" si="577"/>
        <v>0.98773070469798652</v>
      </c>
      <c r="I5232" s="10">
        <f t="shared" si="578"/>
        <v>0.98773070469798652</v>
      </c>
      <c r="J5232" s="10">
        <f t="shared" si="579"/>
        <v>0.98773070469798652</v>
      </c>
    </row>
    <row r="5233" spans="1:10" x14ac:dyDescent="0.3">
      <c r="A5233" s="6">
        <v>45144.958333333336</v>
      </c>
      <c r="B5233" s="7">
        <v>81.77</v>
      </c>
      <c r="C5233" s="7">
        <v>80.77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0.98777057600587015</v>
      </c>
      <c r="H5233" s="5">
        <f t="shared" si="577"/>
        <v>0.98777057600587015</v>
      </c>
      <c r="I5233" s="10">
        <f t="shared" si="578"/>
        <v>0.98777057600587015</v>
      </c>
      <c r="J5233" s="10">
        <f t="shared" si="579"/>
        <v>0.98777057600587015</v>
      </c>
    </row>
    <row r="5234" spans="1:10" x14ac:dyDescent="0.3">
      <c r="A5234" s="6">
        <v>45145</v>
      </c>
      <c r="B5234" s="7">
        <v>78.95</v>
      </c>
      <c r="C5234" s="7">
        <v>77.98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0.9877137428752375</v>
      </c>
      <c r="H5234" s="5">
        <f t="shared" si="577"/>
        <v>0.9877137428752375</v>
      </c>
      <c r="I5234" s="10">
        <f t="shared" si="578"/>
        <v>0.9877137428752375</v>
      </c>
      <c r="J5234" s="10">
        <f t="shared" si="579"/>
        <v>0.9877137428752375</v>
      </c>
    </row>
    <row r="5235" spans="1:10" x14ac:dyDescent="0.3">
      <c r="A5235" s="6">
        <v>45145.041666666664</v>
      </c>
      <c r="B5235" s="7">
        <v>78.5</v>
      </c>
      <c r="C5235" s="7">
        <v>77.13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0.98254777070063692</v>
      </c>
      <c r="H5235" s="5">
        <f t="shared" si="577"/>
        <v>0.98254777070063692</v>
      </c>
      <c r="I5235" s="10">
        <f t="shared" si="578"/>
        <v>0.98254777070063692</v>
      </c>
      <c r="J5235" s="10">
        <f t="shared" si="579"/>
        <v>0.98254777070063692</v>
      </c>
    </row>
    <row r="5236" spans="1:10" x14ac:dyDescent="0.3">
      <c r="A5236" s="6">
        <v>45145.083333333336</v>
      </c>
      <c r="B5236" s="7">
        <v>77.239999999999995</v>
      </c>
      <c r="C5236" s="7">
        <v>75.900000000000006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0.98265147591921298</v>
      </c>
      <c r="H5236" s="5">
        <f t="shared" si="577"/>
        <v>0.98265147591921298</v>
      </c>
      <c r="I5236" s="10">
        <f t="shared" si="578"/>
        <v>0.98265147591921298</v>
      </c>
      <c r="J5236" s="10">
        <f t="shared" si="579"/>
        <v>0.98265147591921298</v>
      </c>
    </row>
    <row r="5237" spans="1:10" x14ac:dyDescent="0.3">
      <c r="A5237" s="6">
        <v>45145.125</v>
      </c>
      <c r="B5237" s="7">
        <v>73.599999999999994</v>
      </c>
      <c r="C5237" s="7">
        <v>72.319999999999993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0.9826086956521739</v>
      </c>
      <c r="H5237" s="5">
        <f t="shared" si="577"/>
        <v>0.9826086956521739</v>
      </c>
      <c r="I5237" s="10">
        <f t="shared" si="578"/>
        <v>0.9826086956521739</v>
      </c>
      <c r="J5237" s="10">
        <f t="shared" si="579"/>
        <v>0.9826086956521739</v>
      </c>
    </row>
    <row r="5238" spans="1:10" x14ac:dyDescent="0.3">
      <c r="A5238" s="6">
        <v>45145.166666666664</v>
      </c>
      <c r="B5238" s="7">
        <v>72.150000000000006</v>
      </c>
      <c r="C5238" s="7">
        <v>70.89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0.98253638253638242</v>
      </c>
      <c r="H5238" s="5">
        <f t="shared" si="577"/>
        <v>0.98253638253638242</v>
      </c>
      <c r="I5238" s="10">
        <f t="shared" si="578"/>
        <v>0.98253638253638242</v>
      </c>
      <c r="J5238" s="10">
        <f t="shared" si="579"/>
        <v>0.98253638253638242</v>
      </c>
    </row>
    <row r="5239" spans="1:10" x14ac:dyDescent="0.3">
      <c r="A5239" s="6">
        <v>45145.208333333336</v>
      </c>
      <c r="B5239" s="7">
        <v>73.91</v>
      </c>
      <c r="C5239" s="7">
        <v>72.62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0.9825463401434178</v>
      </c>
      <c r="H5239" s="5">
        <f t="shared" si="577"/>
        <v>0.9825463401434178</v>
      </c>
      <c r="I5239" s="10">
        <f t="shared" si="578"/>
        <v>0.9825463401434178</v>
      </c>
      <c r="J5239" s="10">
        <f t="shared" si="579"/>
        <v>0.9825463401434178</v>
      </c>
    </row>
    <row r="5240" spans="1:10" x14ac:dyDescent="0.3">
      <c r="A5240" s="6">
        <v>45145.25</v>
      </c>
      <c r="B5240" s="7">
        <v>74.36</v>
      </c>
      <c r="C5240" s="7">
        <v>73.069999999999993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0.9826519634211941</v>
      </c>
      <c r="H5240" s="5">
        <f t="shared" si="577"/>
        <v>0.9826519634211941</v>
      </c>
      <c r="I5240" s="10">
        <f t="shared" si="578"/>
        <v>0.9826519634211941</v>
      </c>
      <c r="J5240" s="10">
        <f t="shared" si="579"/>
        <v>0.9826519634211941</v>
      </c>
    </row>
    <row r="5241" spans="1:10" x14ac:dyDescent="0.3">
      <c r="A5241" s="6">
        <v>45145.291666666664</v>
      </c>
      <c r="B5241" s="7">
        <v>76.72</v>
      </c>
      <c r="C5241" s="7">
        <v>75.39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0.98266423357664234</v>
      </c>
      <c r="H5241" s="5">
        <f t="shared" si="577"/>
        <v>0.98266423357664234</v>
      </c>
      <c r="I5241" s="10">
        <f t="shared" si="578"/>
        <v>0.98266423357664234</v>
      </c>
      <c r="J5241" s="10">
        <f t="shared" si="579"/>
        <v>0.98266423357664234</v>
      </c>
    </row>
    <row r="5242" spans="1:10" x14ac:dyDescent="0.3">
      <c r="A5242" s="6">
        <v>45145.333333333336</v>
      </c>
      <c r="B5242" s="7">
        <v>74.03</v>
      </c>
      <c r="C5242" s="7">
        <v>72.739999999999995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0.98257463190598393</v>
      </c>
      <c r="H5242" s="5">
        <f t="shared" si="577"/>
        <v>0.98257463190598393</v>
      </c>
      <c r="I5242" s="10">
        <f t="shared" si="578"/>
        <v>0.98257463190598393</v>
      </c>
      <c r="J5242" s="10">
        <f t="shared" si="579"/>
        <v>0.98257463190598393</v>
      </c>
    </row>
    <row r="5243" spans="1:10" x14ac:dyDescent="0.3">
      <c r="A5243" s="6">
        <v>45145.375</v>
      </c>
      <c r="B5243" s="7">
        <v>48.1</v>
      </c>
      <c r="C5243" s="7">
        <v>49.09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1.0205821205821206</v>
      </c>
      <c r="H5243" s="5">
        <f t="shared" si="577"/>
        <v>1.0205821205821206</v>
      </c>
      <c r="I5243" s="10">
        <f t="shared" si="578"/>
        <v>1.0154220215352554</v>
      </c>
      <c r="J5243" s="10">
        <f t="shared" si="579"/>
        <v>1.0077110107676277</v>
      </c>
    </row>
    <row r="5244" spans="1:10" x14ac:dyDescent="0.3">
      <c r="A5244" s="6">
        <v>45145.416666666664</v>
      </c>
      <c r="B5244" s="7">
        <v>55.32</v>
      </c>
      <c r="C5244" s="7">
        <v>56.46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1.0206073752711498</v>
      </c>
      <c r="H5244" s="5">
        <f t="shared" si="577"/>
        <v>1.0206073752711498</v>
      </c>
      <c r="I5244" s="10">
        <f t="shared" si="578"/>
        <v>1.0154220215352554</v>
      </c>
      <c r="J5244" s="10">
        <f t="shared" si="579"/>
        <v>1.0077110107676277</v>
      </c>
    </row>
    <row r="5245" spans="1:10" x14ac:dyDescent="0.3">
      <c r="A5245" s="6">
        <v>45145.458333333336</v>
      </c>
      <c r="B5245" s="7">
        <v>56.67</v>
      </c>
      <c r="C5245" s="7">
        <v>57.84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1.0206458443620963</v>
      </c>
      <c r="H5245" s="5">
        <f t="shared" si="577"/>
        <v>1.0206458443620963</v>
      </c>
      <c r="I5245" s="10">
        <f t="shared" si="578"/>
        <v>1.0154220215352554</v>
      </c>
      <c r="J5245" s="10">
        <f t="shared" si="579"/>
        <v>1.0077110107676277</v>
      </c>
    </row>
    <row r="5246" spans="1:10" x14ac:dyDescent="0.3">
      <c r="A5246" s="6">
        <v>45145.5</v>
      </c>
      <c r="B5246" s="7">
        <v>50.75</v>
      </c>
      <c r="C5246" s="7">
        <v>51.8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1.0206896551724138</v>
      </c>
      <c r="H5246" s="5">
        <f t="shared" si="577"/>
        <v>1.0206896551724138</v>
      </c>
      <c r="I5246" s="10">
        <f t="shared" si="578"/>
        <v>1.0154220215352554</v>
      </c>
      <c r="J5246" s="10">
        <f t="shared" si="579"/>
        <v>1.0077110107676277</v>
      </c>
    </row>
    <row r="5247" spans="1:10" x14ac:dyDescent="0.3">
      <c r="A5247" s="6">
        <v>45145.541666666664</v>
      </c>
      <c r="B5247" s="7">
        <v>47.21</v>
      </c>
      <c r="C5247" s="7">
        <v>48.18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1.0205464943867824</v>
      </c>
      <c r="H5247" s="5">
        <f t="shared" si="577"/>
        <v>1.0205464943867824</v>
      </c>
      <c r="I5247" s="10">
        <f t="shared" si="578"/>
        <v>1.0154220215352554</v>
      </c>
      <c r="J5247" s="10">
        <f t="shared" si="579"/>
        <v>1.0077110107676277</v>
      </c>
    </row>
    <row r="5248" spans="1:10" x14ac:dyDescent="0.3">
      <c r="A5248" s="6">
        <v>45145.583333333336</v>
      </c>
      <c r="B5248" s="7">
        <v>50.1</v>
      </c>
      <c r="C5248" s="7">
        <v>51.14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1.020758483033932</v>
      </c>
      <c r="H5248" s="5">
        <f t="shared" si="577"/>
        <v>1.020758483033932</v>
      </c>
      <c r="I5248" s="10">
        <f t="shared" si="578"/>
        <v>1.0154220215352554</v>
      </c>
      <c r="J5248" s="10">
        <f t="shared" si="579"/>
        <v>1.0077110107676277</v>
      </c>
    </row>
    <row r="5249" spans="1:10" x14ac:dyDescent="0.3">
      <c r="A5249" s="6">
        <v>45145.625</v>
      </c>
      <c r="B5249" s="7">
        <v>43.14</v>
      </c>
      <c r="C5249" s="7">
        <v>44.03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1.0206305053314788</v>
      </c>
      <c r="H5249" s="5">
        <f t="shared" si="577"/>
        <v>1.0206305053314788</v>
      </c>
      <c r="I5249" s="10">
        <f t="shared" si="578"/>
        <v>1.0154220215352554</v>
      </c>
      <c r="J5249" s="10">
        <f t="shared" si="579"/>
        <v>1.0077110107676277</v>
      </c>
    </row>
    <row r="5250" spans="1:10" x14ac:dyDescent="0.3">
      <c r="A5250" s="6">
        <v>45145.666666666664</v>
      </c>
      <c r="B5250" s="7">
        <v>28.99</v>
      </c>
      <c r="C5250" s="7">
        <v>29.59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1.0206967919972405</v>
      </c>
      <c r="H5250" s="5">
        <f t="shared" si="577"/>
        <v>1.0206967919972405</v>
      </c>
      <c r="I5250" s="10">
        <f t="shared" si="578"/>
        <v>1.0154220215352554</v>
      </c>
      <c r="J5250" s="10">
        <f t="shared" si="579"/>
        <v>1.0077110107676277</v>
      </c>
    </row>
    <row r="5251" spans="1:10" x14ac:dyDescent="0.3">
      <c r="A5251" s="6">
        <v>45145.708333333336</v>
      </c>
      <c r="B5251" s="7">
        <v>64.42</v>
      </c>
      <c r="C5251" s="7">
        <v>65.75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1.0206457621856566</v>
      </c>
      <c r="H5251" s="5">
        <f t="shared" ref="H5251:H5314" si="584">MIN(MAX(G5251,$L$12),$M$12)</f>
        <v>1.0206457621856566</v>
      </c>
      <c r="I5251" s="10">
        <f t="shared" ref="I5251:I5314" si="585">MIN(MAX(H5251,$L$10),$M$10)</f>
        <v>1.0154220215352554</v>
      </c>
      <c r="J5251" s="10">
        <f t="shared" ref="J5251:J5314" si="586">MIN(MAX(I5251,$L$8),$M$8)</f>
        <v>1.0077110107676277</v>
      </c>
    </row>
    <row r="5252" spans="1:10" x14ac:dyDescent="0.3">
      <c r="A5252" s="6">
        <v>45145.75</v>
      </c>
      <c r="B5252" s="7">
        <v>77.52</v>
      </c>
      <c r="C5252" s="7">
        <v>79.13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1.0207688338493293</v>
      </c>
      <c r="H5252" s="5">
        <f t="shared" si="584"/>
        <v>1.0207688338493293</v>
      </c>
      <c r="I5252" s="10">
        <f t="shared" si="585"/>
        <v>1.0154220215352554</v>
      </c>
      <c r="J5252" s="10">
        <f t="shared" si="586"/>
        <v>1.0077110107676277</v>
      </c>
    </row>
    <row r="5253" spans="1:10" x14ac:dyDescent="0.3">
      <c r="A5253" s="6">
        <v>45145.791666666664</v>
      </c>
      <c r="B5253" s="7">
        <v>120.35</v>
      </c>
      <c r="C5253" s="7">
        <v>119.11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0.98969671790610725</v>
      </c>
      <c r="H5253" s="5">
        <f t="shared" si="584"/>
        <v>0.98969671790610725</v>
      </c>
      <c r="I5253" s="10">
        <f t="shared" si="585"/>
        <v>0.98969671790610725</v>
      </c>
      <c r="J5253" s="10">
        <f t="shared" si="586"/>
        <v>0.98969671790610725</v>
      </c>
    </row>
    <row r="5254" spans="1:10" x14ac:dyDescent="0.3">
      <c r="A5254" s="6">
        <v>45145.833333333336</v>
      </c>
      <c r="B5254" s="7">
        <v>128.44</v>
      </c>
      <c r="C5254" s="7">
        <v>127.12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0.98972282777950804</v>
      </c>
      <c r="H5254" s="5">
        <f t="shared" si="584"/>
        <v>0.98972282777950804</v>
      </c>
      <c r="I5254" s="10">
        <f t="shared" si="585"/>
        <v>0.98972282777950804</v>
      </c>
      <c r="J5254" s="10">
        <f t="shared" si="586"/>
        <v>0.98972282777950804</v>
      </c>
    </row>
    <row r="5255" spans="1:10" x14ac:dyDescent="0.3">
      <c r="A5255" s="6">
        <v>45145.875</v>
      </c>
      <c r="B5255" s="7">
        <v>130.84</v>
      </c>
      <c r="C5255" s="7">
        <v>129.49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0.98968205441760937</v>
      </c>
      <c r="H5255" s="5">
        <f t="shared" si="584"/>
        <v>0.98968205441760937</v>
      </c>
      <c r="I5255" s="10">
        <f t="shared" si="585"/>
        <v>0.98968205441760937</v>
      </c>
      <c r="J5255" s="10">
        <f t="shared" si="586"/>
        <v>0.98968205441760937</v>
      </c>
    </row>
    <row r="5256" spans="1:10" x14ac:dyDescent="0.3">
      <c r="A5256" s="6">
        <v>45145.916666666664</v>
      </c>
      <c r="B5256" s="7">
        <v>128.84</v>
      </c>
      <c r="C5256" s="7">
        <v>127.52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0.98975473455448615</v>
      </c>
      <c r="H5256" s="5">
        <f t="shared" si="584"/>
        <v>0.98975473455448615</v>
      </c>
      <c r="I5256" s="10">
        <f t="shared" si="585"/>
        <v>0.98975473455448615</v>
      </c>
      <c r="J5256" s="10">
        <f t="shared" si="586"/>
        <v>0.98975473455448615</v>
      </c>
    </row>
    <row r="5257" spans="1:10" x14ac:dyDescent="0.3">
      <c r="A5257" s="6">
        <v>45145.958333333336</v>
      </c>
      <c r="B5257" s="7">
        <v>127.95</v>
      </c>
      <c r="C5257" s="7">
        <v>126.64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0.98976162563501369</v>
      </c>
      <c r="H5257" s="5">
        <f t="shared" si="584"/>
        <v>0.98976162563501369</v>
      </c>
      <c r="I5257" s="10">
        <f t="shared" si="585"/>
        <v>0.98976162563501369</v>
      </c>
      <c r="J5257" s="10">
        <f t="shared" si="586"/>
        <v>0.98976162563501369</v>
      </c>
    </row>
    <row r="5258" spans="1:10" x14ac:dyDescent="0.3">
      <c r="A5258" s="6">
        <v>45146</v>
      </c>
      <c r="B5258" s="7">
        <v>107.64</v>
      </c>
      <c r="C5258" s="7">
        <v>106.52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0.98959494611668519</v>
      </c>
      <c r="H5258" s="5">
        <f t="shared" si="584"/>
        <v>0.98959494611668519</v>
      </c>
      <c r="I5258" s="10">
        <f t="shared" si="585"/>
        <v>0.98959494611668519</v>
      </c>
      <c r="J5258" s="10">
        <f t="shared" si="586"/>
        <v>0.98959494611668519</v>
      </c>
    </row>
    <row r="5259" spans="1:10" x14ac:dyDescent="0.3">
      <c r="A5259" s="6">
        <v>45146.041666666664</v>
      </c>
      <c r="B5259" s="7">
        <v>77.48</v>
      </c>
      <c r="C5259" s="7">
        <v>76.010000000000005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0.98102736189984519</v>
      </c>
      <c r="H5259" s="5">
        <f t="shared" si="584"/>
        <v>0.98102736189984519</v>
      </c>
      <c r="I5259" s="10">
        <f t="shared" si="585"/>
        <v>0.98102736189984519</v>
      </c>
      <c r="J5259" s="10">
        <f t="shared" si="586"/>
        <v>0.98102736189984519</v>
      </c>
    </row>
    <row r="5260" spans="1:10" x14ac:dyDescent="0.3">
      <c r="A5260" s="6">
        <v>45146.083333333336</v>
      </c>
      <c r="B5260" s="7">
        <v>70.989999999999995</v>
      </c>
      <c r="C5260" s="7">
        <v>69.650000000000006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0.98112410198619537</v>
      </c>
      <c r="H5260" s="5">
        <f t="shared" si="584"/>
        <v>0.98112410198619537</v>
      </c>
      <c r="I5260" s="10">
        <f t="shared" si="585"/>
        <v>0.98112410198619537</v>
      </c>
      <c r="J5260" s="10">
        <f t="shared" si="586"/>
        <v>0.98112410198619537</v>
      </c>
    </row>
    <row r="5261" spans="1:10" x14ac:dyDescent="0.3">
      <c r="A5261" s="6">
        <v>45146.125</v>
      </c>
      <c r="B5261" s="7">
        <v>74.39</v>
      </c>
      <c r="C5261" s="7">
        <v>72.98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0.98104583949455582</v>
      </c>
      <c r="H5261" s="5">
        <f t="shared" si="584"/>
        <v>0.98104583949455582</v>
      </c>
      <c r="I5261" s="10">
        <f t="shared" si="585"/>
        <v>0.98104583949455582</v>
      </c>
      <c r="J5261" s="10">
        <f t="shared" si="586"/>
        <v>0.98104583949455582</v>
      </c>
    </row>
    <row r="5262" spans="1:10" x14ac:dyDescent="0.3">
      <c r="A5262" s="6">
        <v>45146.166666666664</v>
      </c>
      <c r="B5262" s="7">
        <v>74.39</v>
      </c>
      <c r="C5262" s="7">
        <v>72.98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0.98104583949455582</v>
      </c>
      <c r="H5262" s="5">
        <f t="shared" si="584"/>
        <v>0.98104583949455582</v>
      </c>
      <c r="I5262" s="10">
        <f t="shared" si="585"/>
        <v>0.98104583949455582</v>
      </c>
      <c r="J5262" s="10">
        <f t="shared" si="586"/>
        <v>0.98104583949455582</v>
      </c>
    </row>
    <row r="5263" spans="1:10" x14ac:dyDescent="0.3">
      <c r="A5263" s="6">
        <v>45146.208333333336</v>
      </c>
      <c r="B5263" s="7">
        <v>74.83</v>
      </c>
      <c r="C5263" s="7">
        <v>73.41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0.98102365361486032</v>
      </c>
      <c r="H5263" s="5">
        <f t="shared" si="584"/>
        <v>0.98102365361486032</v>
      </c>
      <c r="I5263" s="10">
        <f t="shared" si="585"/>
        <v>0.98102365361486032</v>
      </c>
      <c r="J5263" s="10">
        <f t="shared" si="586"/>
        <v>0.98102365361486032</v>
      </c>
    </row>
    <row r="5264" spans="1:10" x14ac:dyDescent="0.3">
      <c r="A5264" s="6">
        <v>45146.25</v>
      </c>
      <c r="B5264" s="7">
        <v>80.58</v>
      </c>
      <c r="C5264" s="7">
        <v>79.05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0.98101265822784811</v>
      </c>
      <c r="H5264" s="5">
        <f t="shared" si="584"/>
        <v>0.98101265822784811</v>
      </c>
      <c r="I5264" s="10">
        <f t="shared" si="585"/>
        <v>0.98101265822784811</v>
      </c>
      <c r="J5264" s="10">
        <f t="shared" si="586"/>
        <v>0.98101265822784811</v>
      </c>
    </row>
    <row r="5265" spans="1:10" x14ac:dyDescent="0.3">
      <c r="A5265" s="6">
        <v>45146.291666666664</v>
      </c>
      <c r="B5265" s="7">
        <v>102.44</v>
      </c>
      <c r="C5265" s="7">
        <v>100.5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0.98106208512299886</v>
      </c>
      <c r="H5265" s="5">
        <f t="shared" si="584"/>
        <v>0.98106208512299886</v>
      </c>
      <c r="I5265" s="10">
        <f t="shared" si="585"/>
        <v>0.98106208512299886</v>
      </c>
      <c r="J5265" s="10">
        <f t="shared" si="586"/>
        <v>0.98106208512299886</v>
      </c>
    </row>
    <row r="5266" spans="1:10" x14ac:dyDescent="0.3">
      <c r="A5266" s="6">
        <v>45146.333333333336</v>
      </c>
      <c r="B5266" s="7">
        <v>110.9</v>
      </c>
      <c r="C5266" s="7">
        <v>108.8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0.98106402164111806</v>
      </c>
      <c r="H5266" s="5">
        <f t="shared" si="584"/>
        <v>0.98106402164111806</v>
      </c>
      <c r="I5266" s="10">
        <f t="shared" si="585"/>
        <v>0.98106402164111806</v>
      </c>
      <c r="J5266" s="10">
        <f t="shared" si="586"/>
        <v>0.98106402164111806</v>
      </c>
    </row>
    <row r="5267" spans="1:10" x14ac:dyDescent="0.3">
      <c r="A5267" s="6">
        <v>45146.375</v>
      </c>
      <c r="B5267" s="7">
        <v>63.36</v>
      </c>
      <c r="C5267" s="7">
        <v>64.63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1.0200441919191918</v>
      </c>
      <c r="H5267" s="5">
        <f t="shared" si="584"/>
        <v>1.0200441919191918</v>
      </c>
      <c r="I5267" s="10">
        <f t="shared" si="585"/>
        <v>1.0154220215352554</v>
      </c>
      <c r="J5267" s="10">
        <f t="shared" si="586"/>
        <v>1.0077110107676277</v>
      </c>
    </row>
    <row r="5268" spans="1:10" x14ac:dyDescent="0.3">
      <c r="A5268" s="6">
        <v>45146.416666666664</v>
      </c>
      <c r="B5268" s="7">
        <v>53.44</v>
      </c>
      <c r="C5268" s="7">
        <v>54.5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1.0198353293413174</v>
      </c>
      <c r="H5268" s="5">
        <f t="shared" si="584"/>
        <v>1.0198353293413174</v>
      </c>
      <c r="I5268" s="10">
        <f t="shared" si="585"/>
        <v>1.0154220215352554</v>
      </c>
      <c r="J5268" s="10">
        <f t="shared" si="586"/>
        <v>1.0077110107676277</v>
      </c>
    </row>
    <row r="5269" spans="1:10" x14ac:dyDescent="0.3">
      <c r="A5269" s="6">
        <v>45146.458333333336</v>
      </c>
      <c r="B5269" s="7">
        <v>52.08</v>
      </c>
      <c r="C5269" s="7">
        <v>53.12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1.0199692780337941</v>
      </c>
      <c r="H5269" s="5">
        <f t="shared" si="584"/>
        <v>1.0199692780337941</v>
      </c>
      <c r="I5269" s="10">
        <f t="shared" si="585"/>
        <v>1.0154220215352554</v>
      </c>
      <c r="J5269" s="10">
        <f t="shared" si="586"/>
        <v>1.0077110107676277</v>
      </c>
    </row>
    <row r="5270" spans="1:10" x14ac:dyDescent="0.3">
      <c r="A5270" s="6">
        <v>45146.5</v>
      </c>
      <c r="B5270" s="7">
        <v>44.83</v>
      </c>
      <c r="C5270" s="7">
        <v>45.72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1.0198527771581531</v>
      </c>
      <c r="H5270" s="5">
        <f t="shared" si="584"/>
        <v>1.0198527771581531</v>
      </c>
      <c r="I5270" s="10">
        <f t="shared" si="585"/>
        <v>1.0154220215352554</v>
      </c>
      <c r="J5270" s="10">
        <f t="shared" si="586"/>
        <v>1.0077110107676277</v>
      </c>
    </row>
    <row r="5271" spans="1:10" x14ac:dyDescent="0.3">
      <c r="A5271" s="6">
        <v>45146.541666666664</v>
      </c>
      <c r="B5271" s="7">
        <v>37.92</v>
      </c>
      <c r="C5271" s="7">
        <v>38.68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1.020042194092827</v>
      </c>
      <c r="H5271" s="5">
        <f t="shared" si="584"/>
        <v>1.020042194092827</v>
      </c>
      <c r="I5271" s="10">
        <f t="shared" si="585"/>
        <v>1.0154220215352554</v>
      </c>
      <c r="J5271" s="10">
        <f t="shared" si="586"/>
        <v>1.0077110107676277</v>
      </c>
    </row>
    <row r="5272" spans="1:10" x14ac:dyDescent="0.3">
      <c r="A5272" s="6">
        <v>45146.583333333336</v>
      </c>
      <c r="B5272" s="7">
        <v>35.11</v>
      </c>
      <c r="C5272" s="7">
        <v>35.81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1.019937339789234</v>
      </c>
      <c r="H5272" s="5">
        <f t="shared" si="584"/>
        <v>1.019937339789234</v>
      </c>
      <c r="I5272" s="10">
        <f t="shared" si="585"/>
        <v>1.0154220215352554</v>
      </c>
      <c r="J5272" s="10">
        <f t="shared" si="586"/>
        <v>1.0077110107676277</v>
      </c>
    </row>
    <row r="5273" spans="1:10" x14ac:dyDescent="0.3">
      <c r="A5273" s="6">
        <v>45146.625</v>
      </c>
      <c r="B5273" s="7">
        <v>24.11</v>
      </c>
      <c r="C5273" s="7">
        <v>24.59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1.0199087515553713</v>
      </c>
      <c r="H5273" s="5">
        <f t="shared" si="584"/>
        <v>1.0199087515553713</v>
      </c>
      <c r="I5273" s="10">
        <f t="shared" si="585"/>
        <v>1.0154220215352554</v>
      </c>
      <c r="J5273" s="10">
        <f t="shared" si="586"/>
        <v>1.0077110107676277</v>
      </c>
    </row>
    <row r="5274" spans="1:10" x14ac:dyDescent="0.3">
      <c r="A5274" s="6">
        <v>45146.666666666664</v>
      </c>
      <c r="B5274" s="7">
        <v>52.08</v>
      </c>
      <c r="C5274" s="7">
        <v>53.12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1.0199692780337941</v>
      </c>
      <c r="H5274" s="5">
        <f t="shared" si="584"/>
        <v>1.0199692780337941</v>
      </c>
      <c r="I5274" s="10">
        <f t="shared" si="585"/>
        <v>1.0154220215352554</v>
      </c>
      <c r="J5274" s="10">
        <f t="shared" si="586"/>
        <v>1.0077110107676277</v>
      </c>
    </row>
    <row r="5275" spans="1:10" x14ac:dyDescent="0.3">
      <c r="A5275" s="6">
        <v>45146.708333333336</v>
      </c>
      <c r="B5275" s="7">
        <v>87.08</v>
      </c>
      <c r="C5275" s="7">
        <v>88.82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1.0199816260909509</v>
      </c>
      <c r="H5275" s="5">
        <f t="shared" si="584"/>
        <v>1.0199816260909509</v>
      </c>
      <c r="I5275" s="10">
        <f t="shared" si="585"/>
        <v>1.0154220215352554</v>
      </c>
      <c r="J5275" s="10">
        <f t="shared" si="586"/>
        <v>1.0077110107676277</v>
      </c>
    </row>
    <row r="5276" spans="1:10" x14ac:dyDescent="0.3">
      <c r="A5276" s="6">
        <v>45146.75</v>
      </c>
      <c r="B5276" s="7">
        <v>100.02</v>
      </c>
      <c r="C5276" s="7">
        <v>102.02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1.0199960007998401</v>
      </c>
      <c r="H5276" s="5">
        <f t="shared" si="584"/>
        <v>1.0199960007998401</v>
      </c>
      <c r="I5276" s="10">
        <f t="shared" si="585"/>
        <v>1.0154220215352554</v>
      </c>
      <c r="J5276" s="10">
        <f t="shared" si="586"/>
        <v>1.0077110107676277</v>
      </c>
    </row>
    <row r="5277" spans="1:10" x14ac:dyDescent="0.3">
      <c r="A5277" s="6">
        <v>45146.791666666664</v>
      </c>
      <c r="B5277" s="7">
        <v>117.99</v>
      </c>
      <c r="C5277" s="7">
        <v>116.37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0.98627002288329524</v>
      </c>
      <c r="H5277" s="5">
        <f t="shared" si="584"/>
        <v>0.98627002288329524</v>
      </c>
      <c r="I5277" s="10">
        <f t="shared" si="585"/>
        <v>0.98627002288329524</v>
      </c>
      <c r="J5277" s="10">
        <f t="shared" si="586"/>
        <v>0.98627002288329524</v>
      </c>
    </row>
    <row r="5278" spans="1:10" x14ac:dyDescent="0.3">
      <c r="A5278" s="6">
        <v>45146.833333333336</v>
      </c>
      <c r="B5278" s="7">
        <v>131.30000000000001</v>
      </c>
      <c r="C5278" s="7">
        <v>129.5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0.98629093678598623</v>
      </c>
      <c r="H5278" s="5">
        <f t="shared" si="584"/>
        <v>0.98629093678598623</v>
      </c>
      <c r="I5278" s="10">
        <f t="shared" si="585"/>
        <v>0.98629093678598623</v>
      </c>
      <c r="J5278" s="10">
        <f t="shared" si="586"/>
        <v>0.98629093678598623</v>
      </c>
    </row>
    <row r="5279" spans="1:10" x14ac:dyDescent="0.3">
      <c r="A5279" s="6">
        <v>45146.875</v>
      </c>
      <c r="B5279" s="7">
        <v>104.12</v>
      </c>
      <c r="C5279" s="7">
        <v>102.7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0.98636189012677677</v>
      </c>
      <c r="H5279" s="5">
        <f t="shared" si="584"/>
        <v>0.98636189012677677</v>
      </c>
      <c r="I5279" s="10">
        <f t="shared" si="585"/>
        <v>0.98636189012677677</v>
      </c>
      <c r="J5279" s="10">
        <f t="shared" si="586"/>
        <v>0.98636189012677677</v>
      </c>
    </row>
    <row r="5280" spans="1:10" x14ac:dyDescent="0.3">
      <c r="A5280" s="6">
        <v>45146.916666666664</v>
      </c>
      <c r="B5280" s="7">
        <v>79.78</v>
      </c>
      <c r="C5280" s="7">
        <v>78.680000000000007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0.98621208322887954</v>
      </c>
      <c r="H5280" s="5">
        <f t="shared" si="584"/>
        <v>0.98621208322887954</v>
      </c>
      <c r="I5280" s="10">
        <f t="shared" si="585"/>
        <v>0.98621208322887954</v>
      </c>
      <c r="J5280" s="10">
        <f t="shared" si="586"/>
        <v>0.98621208322887954</v>
      </c>
    </row>
    <row r="5281" spans="1:10" x14ac:dyDescent="0.3">
      <c r="A5281" s="6">
        <v>45146.958333333336</v>
      </c>
      <c r="B5281" s="7">
        <v>80.02</v>
      </c>
      <c r="C5281" s="7">
        <v>78.92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0.98625343664083986</v>
      </c>
      <c r="H5281" s="5">
        <f t="shared" si="584"/>
        <v>0.98625343664083986</v>
      </c>
      <c r="I5281" s="10">
        <f t="shared" si="585"/>
        <v>0.98625343664083986</v>
      </c>
      <c r="J5281" s="10">
        <f t="shared" si="586"/>
        <v>0.98625343664083986</v>
      </c>
    </row>
    <row r="5282" spans="1:10" x14ac:dyDescent="0.3">
      <c r="A5282" s="6">
        <v>45147</v>
      </c>
      <c r="B5282" s="7">
        <v>77.42</v>
      </c>
      <c r="C5282" s="7">
        <v>76.36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0.98630844742960477</v>
      </c>
      <c r="H5282" s="5">
        <f t="shared" si="584"/>
        <v>0.98630844742960477</v>
      </c>
      <c r="I5282" s="10">
        <f t="shared" si="585"/>
        <v>0.98630844742960477</v>
      </c>
      <c r="J5282" s="10">
        <f t="shared" si="586"/>
        <v>0.98630844742960477</v>
      </c>
    </row>
    <row r="5283" spans="1:10" x14ac:dyDescent="0.3">
      <c r="A5283" s="6">
        <v>45147.041666666664</v>
      </c>
      <c r="B5283" s="7">
        <v>75.78</v>
      </c>
      <c r="C5283" s="7">
        <v>74.47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0.98271311691739238</v>
      </c>
      <c r="H5283" s="5">
        <f t="shared" si="584"/>
        <v>0.98271311691739238</v>
      </c>
      <c r="I5283" s="10">
        <f t="shared" si="585"/>
        <v>0.98271311691739238</v>
      </c>
      <c r="J5283" s="10">
        <f t="shared" si="586"/>
        <v>0.98271311691739238</v>
      </c>
    </row>
    <row r="5284" spans="1:10" x14ac:dyDescent="0.3">
      <c r="A5284" s="6">
        <v>45147.083333333336</v>
      </c>
      <c r="B5284" s="7">
        <v>71.349999999999994</v>
      </c>
      <c r="C5284" s="7">
        <v>70.12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0.98276103714085505</v>
      </c>
      <c r="H5284" s="5">
        <f t="shared" si="584"/>
        <v>0.98276103714085505</v>
      </c>
      <c r="I5284" s="10">
        <f t="shared" si="585"/>
        <v>0.98276103714085505</v>
      </c>
      <c r="J5284" s="10">
        <f t="shared" si="586"/>
        <v>0.98276103714085505</v>
      </c>
    </row>
    <row r="5285" spans="1:10" x14ac:dyDescent="0.3">
      <c r="A5285" s="6">
        <v>45147.125</v>
      </c>
      <c r="B5285" s="7">
        <v>73.38</v>
      </c>
      <c r="C5285" s="7">
        <v>72.12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0.982829108748978</v>
      </c>
      <c r="H5285" s="5">
        <f t="shared" si="584"/>
        <v>0.982829108748978</v>
      </c>
      <c r="I5285" s="10">
        <f t="shared" si="585"/>
        <v>0.982829108748978</v>
      </c>
      <c r="J5285" s="10">
        <f t="shared" si="586"/>
        <v>0.982829108748978</v>
      </c>
    </row>
    <row r="5286" spans="1:10" x14ac:dyDescent="0.3">
      <c r="A5286" s="6">
        <v>45147.166666666664</v>
      </c>
      <c r="B5286" s="7">
        <v>73.66</v>
      </c>
      <c r="C5286" s="7">
        <v>72.39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0.98275862068965525</v>
      </c>
      <c r="H5286" s="5">
        <f t="shared" si="584"/>
        <v>0.98275862068965525</v>
      </c>
      <c r="I5286" s="10">
        <f t="shared" si="585"/>
        <v>0.98275862068965525</v>
      </c>
      <c r="J5286" s="10">
        <f t="shared" si="586"/>
        <v>0.98275862068965525</v>
      </c>
    </row>
    <row r="5287" spans="1:10" x14ac:dyDescent="0.3">
      <c r="A5287" s="6">
        <v>45147.208333333336</v>
      </c>
      <c r="B5287" s="7">
        <v>73.66</v>
      </c>
      <c r="C5287" s="7">
        <v>72.39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0.98275862068965525</v>
      </c>
      <c r="H5287" s="5">
        <f t="shared" si="584"/>
        <v>0.98275862068965525</v>
      </c>
      <c r="I5287" s="10">
        <f t="shared" si="585"/>
        <v>0.98275862068965525</v>
      </c>
      <c r="J5287" s="10">
        <f t="shared" si="586"/>
        <v>0.98275862068965525</v>
      </c>
    </row>
    <row r="5288" spans="1:10" x14ac:dyDescent="0.3">
      <c r="A5288" s="6">
        <v>45147.25</v>
      </c>
      <c r="B5288" s="7">
        <v>74.14</v>
      </c>
      <c r="C5288" s="7">
        <v>72.86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0.98273536552468299</v>
      </c>
      <c r="H5288" s="5">
        <f t="shared" si="584"/>
        <v>0.98273536552468299</v>
      </c>
      <c r="I5288" s="10">
        <f t="shared" si="585"/>
        <v>0.98273536552468299</v>
      </c>
      <c r="J5288" s="10">
        <f t="shared" si="586"/>
        <v>0.98273536552468299</v>
      </c>
    </row>
    <row r="5289" spans="1:10" x14ac:dyDescent="0.3">
      <c r="A5289" s="6">
        <v>45147.291666666664</v>
      </c>
      <c r="B5289" s="7">
        <v>78.48</v>
      </c>
      <c r="C5289" s="7">
        <v>77.12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0.98267074413863409</v>
      </c>
      <c r="H5289" s="5">
        <f t="shared" si="584"/>
        <v>0.98267074413863409</v>
      </c>
      <c r="I5289" s="10">
        <f t="shared" si="585"/>
        <v>0.98267074413863409</v>
      </c>
      <c r="J5289" s="10">
        <f t="shared" si="586"/>
        <v>0.98267074413863409</v>
      </c>
    </row>
    <row r="5290" spans="1:10" x14ac:dyDescent="0.3">
      <c r="A5290" s="6">
        <v>45147.333333333336</v>
      </c>
      <c r="B5290" s="7">
        <v>72.930000000000007</v>
      </c>
      <c r="C5290" s="7">
        <v>71.67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0.98272315919374731</v>
      </c>
      <c r="H5290" s="5">
        <f t="shared" si="584"/>
        <v>0.98272315919374731</v>
      </c>
      <c r="I5290" s="10">
        <f t="shared" si="585"/>
        <v>0.98272315919374731</v>
      </c>
      <c r="J5290" s="10">
        <f t="shared" si="586"/>
        <v>0.98272315919374731</v>
      </c>
    </row>
    <row r="5291" spans="1:10" x14ac:dyDescent="0.3">
      <c r="A5291" s="6">
        <v>45147.375</v>
      </c>
      <c r="B5291" s="7">
        <v>52.73</v>
      </c>
      <c r="C5291" s="7">
        <v>53.57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1.0159302105063532</v>
      </c>
      <c r="H5291" s="5">
        <f t="shared" si="584"/>
        <v>1.0159302105063532</v>
      </c>
      <c r="I5291" s="10">
        <f t="shared" si="585"/>
        <v>1.0154220215352554</v>
      </c>
      <c r="J5291" s="10">
        <f t="shared" si="586"/>
        <v>1.0077110107676277</v>
      </c>
    </row>
    <row r="5292" spans="1:10" x14ac:dyDescent="0.3">
      <c r="A5292" s="6">
        <v>45147.416666666664</v>
      </c>
      <c r="B5292" s="7">
        <v>24.53</v>
      </c>
      <c r="C5292" s="7">
        <v>24.92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1.0158988993069711</v>
      </c>
      <c r="H5292" s="5">
        <f t="shared" si="584"/>
        <v>1.0158988993069711</v>
      </c>
      <c r="I5292" s="10">
        <f t="shared" si="585"/>
        <v>1.0154220215352554</v>
      </c>
      <c r="J5292" s="10">
        <f t="shared" si="586"/>
        <v>1.0077110107676277</v>
      </c>
    </row>
    <row r="5293" spans="1:10" x14ac:dyDescent="0.3">
      <c r="A5293" s="6">
        <v>45147.458333333336</v>
      </c>
      <c r="B5293" s="7">
        <v>38.47</v>
      </c>
      <c r="C5293" s="7">
        <v>39.08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1.0158565115674552</v>
      </c>
      <c r="H5293" s="5">
        <f t="shared" si="584"/>
        <v>1.0158565115674552</v>
      </c>
      <c r="I5293" s="10">
        <f t="shared" si="585"/>
        <v>1.0154220215352554</v>
      </c>
      <c r="J5293" s="10">
        <f t="shared" si="586"/>
        <v>1.0077110107676277</v>
      </c>
    </row>
    <row r="5294" spans="1:10" x14ac:dyDescent="0.3">
      <c r="A5294" s="6">
        <v>45147.5</v>
      </c>
      <c r="B5294" s="7">
        <v>57.09</v>
      </c>
      <c r="C5294" s="7">
        <v>57.99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1.0157645822385706</v>
      </c>
      <c r="H5294" s="5">
        <f t="shared" si="584"/>
        <v>1.0157645822385706</v>
      </c>
      <c r="I5294" s="10">
        <f t="shared" si="585"/>
        <v>1.0154220215352554</v>
      </c>
      <c r="J5294" s="10">
        <f t="shared" si="586"/>
        <v>1.0077110107676277</v>
      </c>
    </row>
    <row r="5295" spans="1:10" x14ac:dyDescent="0.3">
      <c r="A5295" s="6">
        <v>45147.541666666664</v>
      </c>
      <c r="B5295" s="7">
        <v>28.28</v>
      </c>
      <c r="C5295" s="7">
        <v>28.72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1.0155586987270155</v>
      </c>
      <c r="H5295" s="5">
        <f t="shared" si="584"/>
        <v>1.0155586987270155</v>
      </c>
      <c r="I5295" s="10">
        <f t="shared" si="585"/>
        <v>1.0154220215352554</v>
      </c>
      <c r="J5295" s="10">
        <f t="shared" si="586"/>
        <v>1.0077110107676277</v>
      </c>
    </row>
    <row r="5296" spans="1:10" x14ac:dyDescent="0.3">
      <c r="A5296" s="6">
        <v>45147.583333333336</v>
      </c>
      <c r="B5296" s="7">
        <v>44.04</v>
      </c>
      <c r="C5296" s="7">
        <v>44.73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1.01566757493188</v>
      </c>
      <c r="H5296" s="5">
        <f t="shared" si="584"/>
        <v>1.01566757493188</v>
      </c>
      <c r="I5296" s="10">
        <f t="shared" si="585"/>
        <v>1.0154220215352554</v>
      </c>
      <c r="J5296" s="10">
        <f t="shared" si="586"/>
        <v>1.0077110107676277</v>
      </c>
    </row>
    <row r="5297" spans="1:10" x14ac:dyDescent="0.3">
      <c r="A5297" s="6">
        <v>45147.625</v>
      </c>
      <c r="B5297" s="7">
        <v>43.05</v>
      </c>
      <c r="C5297" s="7">
        <v>43.74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1.01602787456446</v>
      </c>
      <c r="H5297" s="5">
        <f t="shared" si="584"/>
        <v>1.01602787456446</v>
      </c>
      <c r="I5297" s="10">
        <f t="shared" si="585"/>
        <v>1.0154220215352554</v>
      </c>
      <c r="J5297" s="10">
        <f t="shared" si="586"/>
        <v>1.0077110107676277</v>
      </c>
    </row>
    <row r="5298" spans="1:10" x14ac:dyDescent="0.3">
      <c r="A5298" s="6">
        <v>45147.666666666664</v>
      </c>
      <c r="B5298" s="7">
        <v>63.78</v>
      </c>
      <c r="C5298" s="7">
        <v>64.790000000000006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1.0158356851677643</v>
      </c>
      <c r="H5298" s="5">
        <f t="shared" si="584"/>
        <v>1.0158356851677643</v>
      </c>
      <c r="I5298" s="10">
        <f t="shared" si="585"/>
        <v>1.0154220215352554</v>
      </c>
      <c r="J5298" s="10">
        <f t="shared" si="586"/>
        <v>1.0077110107676277</v>
      </c>
    </row>
    <row r="5299" spans="1:10" x14ac:dyDescent="0.3">
      <c r="A5299" s="6">
        <v>45147.708333333336</v>
      </c>
      <c r="B5299" s="7">
        <v>60.05</v>
      </c>
      <c r="C5299" s="7">
        <v>61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1.0158201498751041</v>
      </c>
      <c r="H5299" s="5">
        <f t="shared" si="584"/>
        <v>1.0158201498751041</v>
      </c>
      <c r="I5299" s="10">
        <f t="shared" si="585"/>
        <v>1.0154220215352554</v>
      </c>
      <c r="J5299" s="10">
        <f t="shared" si="586"/>
        <v>1.0077110107676277</v>
      </c>
    </row>
    <row r="5300" spans="1:10" x14ac:dyDescent="0.3">
      <c r="A5300" s="6">
        <v>45147.75</v>
      </c>
      <c r="B5300" s="7">
        <v>71.66</v>
      </c>
      <c r="C5300" s="7">
        <v>72.790000000000006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1.0157689087356965</v>
      </c>
      <c r="H5300" s="5">
        <f t="shared" si="584"/>
        <v>1.0157689087356965</v>
      </c>
      <c r="I5300" s="10">
        <f t="shared" si="585"/>
        <v>1.0154220215352554</v>
      </c>
      <c r="J5300" s="10">
        <f t="shared" si="586"/>
        <v>1.0077110107676277</v>
      </c>
    </row>
    <row r="5301" spans="1:10" x14ac:dyDescent="0.3">
      <c r="A5301" s="6">
        <v>45147.791666666664</v>
      </c>
      <c r="B5301" s="7">
        <v>91.22</v>
      </c>
      <c r="C5301" s="7">
        <v>90.1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0.98772199079149303</v>
      </c>
      <c r="H5301" s="5">
        <f t="shared" si="584"/>
        <v>0.98772199079149303</v>
      </c>
      <c r="I5301" s="10">
        <f t="shared" si="585"/>
        <v>0.98772199079149303</v>
      </c>
      <c r="J5301" s="10">
        <f t="shared" si="586"/>
        <v>0.98772199079149303</v>
      </c>
    </row>
    <row r="5302" spans="1:10" x14ac:dyDescent="0.3">
      <c r="A5302" s="6">
        <v>45147.833333333336</v>
      </c>
      <c r="B5302" s="7">
        <v>94.37</v>
      </c>
      <c r="C5302" s="7">
        <v>93.21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0.98770795803751177</v>
      </c>
      <c r="H5302" s="5">
        <f t="shared" si="584"/>
        <v>0.98770795803751177</v>
      </c>
      <c r="I5302" s="10">
        <f t="shared" si="585"/>
        <v>0.98770795803751177</v>
      </c>
      <c r="J5302" s="10">
        <f t="shared" si="586"/>
        <v>0.98770795803751177</v>
      </c>
    </row>
    <row r="5303" spans="1:10" x14ac:dyDescent="0.3">
      <c r="A5303" s="6">
        <v>45147.875</v>
      </c>
      <c r="B5303" s="7">
        <v>78.31</v>
      </c>
      <c r="C5303" s="7">
        <v>77.349999999999994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0.98774102924275309</v>
      </c>
      <c r="H5303" s="5">
        <f t="shared" si="584"/>
        <v>0.98774102924275309</v>
      </c>
      <c r="I5303" s="10">
        <f t="shared" si="585"/>
        <v>0.98774102924275309</v>
      </c>
      <c r="J5303" s="10">
        <f t="shared" si="586"/>
        <v>0.98774102924275309</v>
      </c>
    </row>
    <row r="5304" spans="1:10" x14ac:dyDescent="0.3">
      <c r="A5304" s="6">
        <v>45147.916666666664</v>
      </c>
      <c r="B5304" s="7">
        <v>77.989999999999995</v>
      </c>
      <c r="C5304" s="7">
        <v>77.03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0.98769072958071558</v>
      </c>
      <c r="H5304" s="5">
        <f t="shared" si="584"/>
        <v>0.98769072958071558</v>
      </c>
      <c r="I5304" s="10">
        <f t="shared" si="585"/>
        <v>0.98769072958071558</v>
      </c>
      <c r="J5304" s="10">
        <f t="shared" si="586"/>
        <v>0.98769072958071558</v>
      </c>
    </row>
    <row r="5305" spans="1:10" x14ac:dyDescent="0.3">
      <c r="A5305" s="6">
        <v>45147.958333333336</v>
      </c>
      <c r="B5305" s="7">
        <v>77.989999999999995</v>
      </c>
      <c r="C5305" s="7">
        <v>77.03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0.98769072958071558</v>
      </c>
      <c r="H5305" s="5">
        <f t="shared" si="584"/>
        <v>0.98769072958071558</v>
      </c>
      <c r="I5305" s="10">
        <f t="shared" si="585"/>
        <v>0.98769072958071558</v>
      </c>
      <c r="J5305" s="10">
        <f t="shared" si="586"/>
        <v>0.98769072958071558</v>
      </c>
    </row>
    <row r="5306" spans="1:10" x14ac:dyDescent="0.3">
      <c r="A5306" s="6">
        <v>45148</v>
      </c>
      <c r="B5306" s="7">
        <v>77.989999999999995</v>
      </c>
      <c r="C5306" s="7">
        <v>77.03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0.98769072958071558</v>
      </c>
      <c r="H5306" s="5">
        <f t="shared" si="584"/>
        <v>0.98769072958071558</v>
      </c>
      <c r="I5306" s="10">
        <f t="shared" si="585"/>
        <v>0.98769072958071558</v>
      </c>
      <c r="J5306" s="10">
        <f t="shared" si="586"/>
        <v>0.98769072958071558</v>
      </c>
    </row>
    <row r="5307" spans="1:10" x14ac:dyDescent="0.3">
      <c r="A5307" s="6">
        <v>45148.041666666664</v>
      </c>
      <c r="B5307" s="7">
        <v>74.33</v>
      </c>
      <c r="C5307" s="7">
        <v>73.180000000000007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0.98452845419077095</v>
      </c>
      <c r="H5307" s="5">
        <f t="shared" si="584"/>
        <v>0.98452845419077095</v>
      </c>
      <c r="I5307" s="10">
        <f t="shared" si="585"/>
        <v>0.98452845419077095</v>
      </c>
      <c r="J5307" s="10">
        <f t="shared" si="586"/>
        <v>0.98452845419077095</v>
      </c>
    </row>
    <row r="5308" spans="1:10" x14ac:dyDescent="0.3">
      <c r="A5308" s="6">
        <v>45148.083333333336</v>
      </c>
      <c r="B5308" s="7">
        <v>74.16</v>
      </c>
      <c r="C5308" s="7">
        <v>73.010000000000005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0.98449298813376496</v>
      </c>
      <c r="H5308" s="5">
        <f t="shared" si="584"/>
        <v>0.98449298813376496</v>
      </c>
      <c r="I5308" s="10">
        <f t="shared" si="585"/>
        <v>0.98449298813376496</v>
      </c>
      <c r="J5308" s="10">
        <f t="shared" si="586"/>
        <v>0.98449298813376496</v>
      </c>
    </row>
    <row r="5309" spans="1:10" x14ac:dyDescent="0.3">
      <c r="A5309" s="6">
        <v>45148.125</v>
      </c>
      <c r="B5309" s="7">
        <v>73.53</v>
      </c>
      <c r="C5309" s="7">
        <v>72.400000000000006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0.9846321229430165</v>
      </c>
      <c r="H5309" s="5">
        <f t="shared" si="584"/>
        <v>0.9846321229430165</v>
      </c>
      <c r="I5309" s="10">
        <f t="shared" si="585"/>
        <v>0.9846321229430165</v>
      </c>
      <c r="J5309" s="10">
        <f t="shared" si="586"/>
        <v>0.9846321229430165</v>
      </c>
    </row>
    <row r="5310" spans="1:10" x14ac:dyDescent="0.3">
      <c r="A5310" s="6">
        <v>45148.166666666664</v>
      </c>
      <c r="B5310" s="7">
        <v>73.59</v>
      </c>
      <c r="C5310" s="7">
        <v>72.459999999999994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0.98464465280608771</v>
      </c>
      <c r="H5310" s="5">
        <f t="shared" si="584"/>
        <v>0.98464465280608771</v>
      </c>
      <c r="I5310" s="10">
        <f t="shared" si="585"/>
        <v>0.98464465280608771</v>
      </c>
      <c r="J5310" s="10">
        <f t="shared" si="586"/>
        <v>0.98464465280608771</v>
      </c>
    </row>
    <row r="5311" spans="1:10" x14ac:dyDescent="0.3">
      <c r="A5311" s="6">
        <v>45148.208333333336</v>
      </c>
      <c r="B5311" s="7">
        <v>77.3</v>
      </c>
      <c r="C5311" s="7">
        <v>76.11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0.98460543337645545</v>
      </c>
      <c r="H5311" s="5">
        <f t="shared" si="584"/>
        <v>0.98460543337645545</v>
      </c>
      <c r="I5311" s="10">
        <f t="shared" si="585"/>
        <v>0.98460543337645545</v>
      </c>
      <c r="J5311" s="10">
        <f t="shared" si="586"/>
        <v>0.98460543337645545</v>
      </c>
    </row>
    <row r="5312" spans="1:10" x14ac:dyDescent="0.3">
      <c r="A5312" s="6">
        <v>45148.25</v>
      </c>
      <c r="B5312" s="7">
        <v>77.38</v>
      </c>
      <c r="C5312" s="7">
        <v>76.19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0.98462134918583621</v>
      </c>
      <c r="H5312" s="5">
        <f t="shared" si="584"/>
        <v>0.98462134918583621</v>
      </c>
      <c r="I5312" s="10">
        <f t="shared" si="585"/>
        <v>0.98462134918583621</v>
      </c>
      <c r="J5312" s="10">
        <f t="shared" si="586"/>
        <v>0.98462134918583621</v>
      </c>
    </row>
    <row r="5313" spans="1:10" x14ac:dyDescent="0.3">
      <c r="A5313" s="6">
        <v>45148.291666666664</v>
      </c>
      <c r="B5313" s="7">
        <v>78.3</v>
      </c>
      <c r="C5313" s="7">
        <v>77.099999999999994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0.98467432950191569</v>
      </c>
      <c r="H5313" s="5">
        <f t="shared" si="584"/>
        <v>0.98467432950191569</v>
      </c>
      <c r="I5313" s="10">
        <f t="shared" si="585"/>
        <v>0.98467432950191569</v>
      </c>
      <c r="J5313" s="10">
        <f t="shared" si="586"/>
        <v>0.98467432950191569</v>
      </c>
    </row>
    <row r="5314" spans="1:10" x14ac:dyDescent="0.3">
      <c r="A5314" s="6">
        <v>45148.333333333336</v>
      </c>
      <c r="B5314" s="7">
        <v>74.11</v>
      </c>
      <c r="C5314" s="7">
        <v>72.97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0.98461746053164212</v>
      </c>
      <c r="H5314" s="5">
        <f t="shared" si="584"/>
        <v>0.98461746053164212</v>
      </c>
      <c r="I5314" s="10">
        <f t="shared" si="585"/>
        <v>0.98461746053164212</v>
      </c>
      <c r="J5314" s="10">
        <f t="shared" si="586"/>
        <v>0.98461746053164212</v>
      </c>
    </row>
    <row r="5315" spans="1:10" x14ac:dyDescent="0.3">
      <c r="A5315" s="6">
        <v>45148.375</v>
      </c>
      <c r="B5315" s="7">
        <v>35.75</v>
      </c>
      <c r="C5315" s="7">
        <v>36.39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1.0179020979020978</v>
      </c>
      <c r="H5315" s="5">
        <f t="shared" ref="H5315:H5378" si="591">MIN(MAX(G5315,$L$12),$M$12)</f>
        <v>1.0179020979020978</v>
      </c>
      <c r="I5315" s="10">
        <f t="shared" ref="I5315:I5378" si="592">MIN(MAX(H5315,$L$10),$M$10)</f>
        <v>1.0154220215352554</v>
      </c>
      <c r="J5315" s="10">
        <f t="shared" ref="J5315:J5378" si="593">MIN(MAX(I5315,$L$8),$M$8)</f>
        <v>1.0077110107676277</v>
      </c>
    </row>
    <row r="5316" spans="1:10" x14ac:dyDescent="0.3">
      <c r="A5316" s="6">
        <v>45148.416666666664</v>
      </c>
      <c r="B5316" s="7">
        <v>23.43</v>
      </c>
      <c r="C5316" s="7">
        <v>23.84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1.0174989329918906</v>
      </c>
      <c r="H5316" s="5">
        <f t="shared" si="591"/>
        <v>1.0174989329918906</v>
      </c>
      <c r="I5316" s="10">
        <f t="shared" si="592"/>
        <v>1.0154220215352554</v>
      </c>
      <c r="J5316" s="10">
        <f t="shared" si="593"/>
        <v>1.0077110107676277</v>
      </c>
    </row>
    <row r="5317" spans="1:10" x14ac:dyDescent="0.3">
      <c r="A5317" s="6">
        <v>45148.458333333336</v>
      </c>
      <c r="B5317" s="7">
        <v>50.64</v>
      </c>
      <c r="C5317" s="7">
        <v>51.54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1.0177725118483412</v>
      </c>
      <c r="H5317" s="5">
        <f t="shared" si="591"/>
        <v>1.0177725118483412</v>
      </c>
      <c r="I5317" s="10">
        <f t="shared" si="592"/>
        <v>1.0154220215352554</v>
      </c>
      <c r="J5317" s="10">
        <f t="shared" si="593"/>
        <v>1.0077110107676277</v>
      </c>
    </row>
    <row r="5318" spans="1:10" x14ac:dyDescent="0.3">
      <c r="A5318" s="6">
        <v>45148.5</v>
      </c>
      <c r="B5318" s="7">
        <v>22.25</v>
      </c>
      <c r="C5318" s="7">
        <v>22.64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1.0175280898876404</v>
      </c>
      <c r="H5318" s="5">
        <f t="shared" si="591"/>
        <v>1.0175280898876404</v>
      </c>
      <c r="I5318" s="10">
        <f t="shared" si="592"/>
        <v>1.0154220215352554</v>
      </c>
      <c r="J5318" s="10">
        <f t="shared" si="593"/>
        <v>1.0077110107676277</v>
      </c>
    </row>
    <row r="5319" spans="1:10" x14ac:dyDescent="0.3">
      <c r="A5319" s="6">
        <v>45148.541666666664</v>
      </c>
      <c r="B5319" s="7">
        <v>16.329999999999998</v>
      </c>
      <c r="C5319" s="7">
        <v>16.62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1.0177587262706675</v>
      </c>
      <c r="H5319" s="5">
        <f t="shared" si="591"/>
        <v>1.0177587262706675</v>
      </c>
      <c r="I5319" s="10">
        <f t="shared" si="592"/>
        <v>1.0154220215352554</v>
      </c>
      <c r="J5319" s="10">
        <f t="shared" si="593"/>
        <v>1.0077110107676277</v>
      </c>
    </row>
    <row r="5320" spans="1:10" x14ac:dyDescent="0.3">
      <c r="A5320" s="6">
        <v>45148.583333333336</v>
      </c>
      <c r="B5320" s="7">
        <v>16.329999999999998</v>
      </c>
      <c r="C5320" s="7">
        <v>16.62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1.0177587262706675</v>
      </c>
      <c r="H5320" s="5">
        <f t="shared" si="591"/>
        <v>1.0177587262706675</v>
      </c>
      <c r="I5320" s="10">
        <f t="shared" si="592"/>
        <v>1.0154220215352554</v>
      </c>
      <c r="J5320" s="10">
        <f t="shared" si="593"/>
        <v>1.0077110107676277</v>
      </c>
    </row>
    <row r="5321" spans="1:10" x14ac:dyDescent="0.3">
      <c r="A5321" s="6">
        <v>45148.625</v>
      </c>
      <c r="B5321" s="7">
        <v>16.329999999999998</v>
      </c>
      <c r="C5321" s="7">
        <v>16.62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1.0177587262706675</v>
      </c>
      <c r="H5321" s="5">
        <f t="shared" si="591"/>
        <v>1.0177587262706675</v>
      </c>
      <c r="I5321" s="10">
        <f t="shared" si="592"/>
        <v>1.0154220215352554</v>
      </c>
      <c r="J5321" s="10">
        <f t="shared" si="593"/>
        <v>1.0077110107676277</v>
      </c>
    </row>
    <row r="5322" spans="1:10" x14ac:dyDescent="0.3">
      <c r="A5322" s="6">
        <v>45148.666666666664</v>
      </c>
      <c r="B5322" s="7">
        <v>16.329999999999998</v>
      </c>
      <c r="C5322" s="7">
        <v>16.62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1.0177587262706675</v>
      </c>
      <c r="H5322" s="5">
        <f t="shared" si="591"/>
        <v>1.0177587262706675</v>
      </c>
      <c r="I5322" s="10">
        <f t="shared" si="592"/>
        <v>1.0154220215352554</v>
      </c>
      <c r="J5322" s="10">
        <f t="shared" si="593"/>
        <v>1.0077110107676277</v>
      </c>
    </row>
    <row r="5323" spans="1:10" x14ac:dyDescent="0.3">
      <c r="A5323" s="6">
        <v>45148.708333333336</v>
      </c>
      <c r="B5323" s="7">
        <v>16.329999999999998</v>
      </c>
      <c r="C5323" s="7">
        <v>16.62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1.0177587262706675</v>
      </c>
      <c r="H5323" s="5">
        <f t="shared" si="591"/>
        <v>1.0177587262706675</v>
      </c>
      <c r="I5323" s="10">
        <f t="shared" si="592"/>
        <v>1.0154220215352554</v>
      </c>
      <c r="J5323" s="10">
        <f t="shared" si="593"/>
        <v>1.0077110107676277</v>
      </c>
    </row>
    <row r="5324" spans="1:10" x14ac:dyDescent="0.3">
      <c r="A5324" s="6">
        <v>45148.75</v>
      </c>
      <c r="B5324" s="7">
        <v>19.87</v>
      </c>
      <c r="C5324" s="7">
        <v>20.22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1.0176144942123804</v>
      </c>
      <c r="H5324" s="5">
        <f t="shared" si="591"/>
        <v>1.0176144942123804</v>
      </c>
      <c r="I5324" s="10">
        <f t="shared" si="592"/>
        <v>1.0154220215352554</v>
      </c>
      <c r="J5324" s="10">
        <f t="shared" si="593"/>
        <v>1.0077110107676277</v>
      </c>
    </row>
    <row r="5325" spans="1:10" x14ac:dyDescent="0.3">
      <c r="A5325" s="6">
        <v>45148.791666666664</v>
      </c>
      <c r="B5325" s="7">
        <v>79.400000000000006</v>
      </c>
      <c r="C5325" s="7">
        <v>77.81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0.97997481108312334</v>
      </c>
      <c r="H5325" s="5">
        <f t="shared" si="591"/>
        <v>0.97997481108312334</v>
      </c>
      <c r="I5325" s="10">
        <f t="shared" si="592"/>
        <v>0.97997481108312334</v>
      </c>
      <c r="J5325" s="10">
        <f t="shared" si="593"/>
        <v>0.97997481108312334</v>
      </c>
    </row>
    <row r="5326" spans="1:10" x14ac:dyDescent="0.3">
      <c r="A5326" s="6">
        <v>45148.833333333336</v>
      </c>
      <c r="B5326" s="7">
        <v>80.290000000000006</v>
      </c>
      <c r="C5326" s="7">
        <v>78.680000000000007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0.97994768962510903</v>
      </c>
      <c r="H5326" s="5">
        <f t="shared" si="591"/>
        <v>0.97994768962510903</v>
      </c>
      <c r="I5326" s="10">
        <f t="shared" si="592"/>
        <v>0.97994768962510903</v>
      </c>
      <c r="J5326" s="10">
        <f t="shared" si="593"/>
        <v>0.97994768962510903</v>
      </c>
    </row>
    <row r="5327" spans="1:10" x14ac:dyDescent="0.3">
      <c r="A5327" s="6">
        <v>45148.875</v>
      </c>
      <c r="B5327" s="7">
        <v>80.290000000000006</v>
      </c>
      <c r="C5327" s="7">
        <v>78.680000000000007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0.97994768962510903</v>
      </c>
      <c r="H5327" s="5">
        <f t="shared" si="591"/>
        <v>0.97994768962510903</v>
      </c>
      <c r="I5327" s="10">
        <f t="shared" si="592"/>
        <v>0.97994768962510903</v>
      </c>
      <c r="J5327" s="10">
        <f t="shared" si="593"/>
        <v>0.97994768962510903</v>
      </c>
    </row>
    <row r="5328" spans="1:10" x14ac:dyDescent="0.3">
      <c r="A5328" s="6">
        <v>45148.916666666664</v>
      </c>
      <c r="B5328" s="7">
        <v>80.290000000000006</v>
      </c>
      <c r="C5328" s="7">
        <v>78.680000000000007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0.97994768962510903</v>
      </c>
      <c r="H5328" s="5">
        <f t="shared" si="591"/>
        <v>0.97994768962510903</v>
      </c>
      <c r="I5328" s="10">
        <f t="shared" si="592"/>
        <v>0.97994768962510903</v>
      </c>
      <c r="J5328" s="10">
        <f t="shared" si="593"/>
        <v>0.97994768962510903</v>
      </c>
    </row>
    <row r="5329" spans="1:10" x14ac:dyDescent="0.3">
      <c r="A5329" s="6">
        <v>45148.958333333336</v>
      </c>
      <c r="B5329" s="7">
        <v>80.84</v>
      </c>
      <c r="C5329" s="7">
        <v>79.209999999999994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0.97983671449777321</v>
      </c>
      <c r="H5329" s="5">
        <f t="shared" si="591"/>
        <v>0.97983671449777321</v>
      </c>
      <c r="I5329" s="10">
        <f t="shared" si="592"/>
        <v>0.97983671449777321</v>
      </c>
      <c r="J5329" s="10">
        <f t="shared" si="593"/>
        <v>0.97983671449777321</v>
      </c>
    </row>
    <row r="5330" spans="1:10" x14ac:dyDescent="0.3">
      <c r="A5330" s="6">
        <v>45149</v>
      </c>
      <c r="B5330" s="7">
        <v>80.55</v>
      </c>
      <c r="C5330" s="7">
        <v>78.930000000000007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0.97988826815642471</v>
      </c>
      <c r="H5330" s="5">
        <f t="shared" si="591"/>
        <v>0.97988826815642471</v>
      </c>
      <c r="I5330" s="10">
        <f t="shared" si="592"/>
        <v>0.97988826815642471</v>
      </c>
      <c r="J5330" s="10">
        <f t="shared" si="593"/>
        <v>0.97988826815642471</v>
      </c>
    </row>
    <row r="5331" spans="1:10" x14ac:dyDescent="0.3">
      <c r="A5331" s="6">
        <v>45149.041666666664</v>
      </c>
      <c r="B5331" s="7">
        <v>78.8</v>
      </c>
      <c r="C5331" s="7">
        <v>77.06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0.97791878172588842</v>
      </c>
      <c r="H5331" s="5">
        <f t="shared" si="591"/>
        <v>0.97791878172588842</v>
      </c>
      <c r="I5331" s="10">
        <f t="shared" si="592"/>
        <v>0.97791878172588842</v>
      </c>
      <c r="J5331" s="10">
        <f t="shared" si="593"/>
        <v>0.97791878172588842</v>
      </c>
    </row>
    <row r="5332" spans="1:10" x14ac:dyDescent="0.3">
      <c r="A5332" s="6">
        <v>45149.083333333336</v>
      </c>
      <c r="B5332" s="7">
        <v>75.959999999999994</v>
      </c>
      <c r="C5332" s="7">
        <v>74.27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0.97775144813059511</v>
      </c>
      <c r="H5332" s="5">
        <f t="shared" si="591"/>
        <v>0.97775144813059511</v>
      </c>
      <c r="I5332" s="10">
        <f t="shared" si="592"/>
        <v>0.97775144813059511</v>
      </c>
      <c r="J5332" s="10">
        <f t="shared" si="593"/>
        <v>0.97775144813059511</v>
      </c>
    </row>
    <row r="5333" spans="1:10" x14ac:dyDescent="0.3">
      <c r="A5333" s="6">
        <v>45149.125</v>
      </c>
      <c r="B5333" s="7">
        <v>77.92</v>
      </c>
      <c r="C5333" s="7">
        <v>76.180000000000007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0.97766940451745388</v>
      </c>
      <c r="H5333" s="5">
        <f t="shared" si="591"/>
        <v>0.97766940451745388</v>
      </c>
      <c r="I5333" s="10">
        <f t="shared" si="592"/>
        <v>0.97766940451745388</v>
      </c>
      <c r="J5333" s="10">
        <f t="shared" si="593"/>
        <v>0.97766940451745388</v>
      </c>
    </row>
    <row r="5334" spans="1:10" x14ac:dyDescent="0.3">
      <c r="A5334" s="6">
        <v>45149.166666666664</v>
      </c>
      <c r="B5334" s="7">
        <v>78.260000000000005</v>
      </c>
      <c r="C5334" s="7">
        <v>76.510000000000005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0.97763864042933812</v>
      </c>
      <c r="H5334" s="5">
        <f t="shared" si="591"/>
        <v>0.97763864042933812</v>
      </c>
      <c r="I5334" s="10">
        <f t="shared" si="592"/>
        <v>0.97763864042933812</v>
      </c>
      <c r="J5334" s="10">
        <f t="shared" si="593"/>
        <v>0.97763864042933812</v>
      </c>
    </row>
    <row r="5335" spans="1:10" x14ac:dyDescent="0.3">
      <c r="A5335" s="6">
        <v>45149.208333333336</v>
      </c>
      <c r="B5335" s="7">
        <v>75.95</v>
      </c>
      <c r="C5335" s="7">
        <v>74.260000000000005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0.9777485187623437</v>
      </c>
      <c r="H5335" s="5">
        <f t="shared" si="591"/>
        <v>0.9777485187623437</v>
      </c>
      <c r="I5335" s="10">
        <f t="shared" si="592"/>
        <v>0.9777485187623437</v>
      </c>
      <c r="J5335" s="10">
        <f t="shared" si="593"/>
        <v>0.9777485187623437</v>
      </c>
    </row>
    <row r="5336" spans="1:10" x14ac:dyDescent="0.3">
      <c r="A5336" s="6">
        <v>45149.25</v>
      </c>
      <c r="B5336" s="7">
        <v>76.569999999999993</v>
      </c>
      <c r="C5336" s="7">
        <v>74.86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0.97766749379652618</v>
      </c>
      <c r="H5336" s="5">
        <f t="shared" si="591"/>
        <v>0.97766749379652618</v>
      </c>
      <c r="I5336" s="10">
        <f t="shared" si="592"/>
        <v>0.97766749379652618</v>
      </c>
      <c r="J5336" s="10">
        <f t="shared" si="593"/>
        <v>0.97766749379652618</v>
      </c>
    </row>
    <row r="5337" spans="1:10" x14ac:dyDescent="0.3">
      <c r="A5337" s="6">
        <v>45149.291666666664</v>
      </c>
      <c r="B5337" s="7">
        <v>79.180000000000007</v>
      </c>
      <c r="C5337" s="7">
        <v>77.42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0.9777721646880525</v>
      </c>
      <c r="H5337" s="5">
        <f t="shared" si="591"/>
        <v>0.9777721646880525</v>
      </c>
      <c r="I5337" s="10">
        <f t="shared" si="592"/>
        <v>0.9777721646880525</v>
      </c>
      <c r="J5337" s="10">
        <f t="shared" si="593"/>
        <v>0.9777721646880525</v>
      </c>
    </row>
    <row r="5338" spans="1:10" x14ac:dyDescent="0.3">
      <c r="A5338" s="6">
        <v>45149.333333333336</v>
      </c>
      <c r="B5338" s="7">
        <v>68.39</v>
      </c>
      <c r="C5338" s="7">
        <v>66.87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0.97777452843983048</v>
      </c>
      <c r="H5338" s="5">
        <f t="shared" si="591"/>
        <v>0.97777452843983048</v>
      </c>
      <c r="I5338" s="10">
        <f t="shared" si="592"/>
        <v>0.97777452843983048</v>
      </c>
      <c r="J5338" s="10">
        <f t="shared" si="593"/>
        <v>0.97777452843983048</v>
      </c>
    </row>
    <row r="5339" spans="1:10" x14ac:dyDescent="0.3">
      <c r="A5339" s="6">
        <v>45149.375</v>
      </c>
      <c r="B5339" s="7">
        <v>16.11</v>
      </c>
      <c r="C5339" s="7">
        <v>9.27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0.57541899441340782</v>
      </c>
      <c r="H5339" s="5">
        <f t="shared" si="591"/>
        <v>0.96144494616186171</v>
      </c>
      <c r="I5339" s="10">
        <f t="shared" si="592"/>
        <v>0.96915595692948941</v>
      </c>
      <c r="J5339" s="10">
        <f t="shared" si="593"/>
        <v>0.97686696769711712</v>
      </c>
    </row>
    <row r="5340" spans="1:10" x14ac:dyDescent="0.3">
      <c r="A5340" s="6">
        <v>45149.416666666664</v>
      </c>
      <c r="B5340" s="7">
        <v>1.34</v>
      </c>
      <c r="C5340" s="7">
        <v>0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</v>
      </c>
      <c r="H5340" s="5">
        <f t="shared" si="591"/>
        <v>0.96144494616186171</v>
      </c>
      <c r="I5340" s="10">
        <f t="shared" si="592"/>
        <v>0.96915595692948941</v>
      </c>
      <c r="J5340" s="10">
        <f t="shared" si="593"/>
        <v>0.97686696769711712</v>
      </c>
    </row>
    <row r="5341" spans="1:10" x14ac:dyDescent="0.3">
      <c r="A5341" s="6">
        <v>45149.458333333336</v>
      </c>
      <c r="B5341" s="7">
        <v>0</v>
      </c>
      <c r="C5341" s="7">
        <v>0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</v>
      </c>
      <c r="H5341" s="5">
        <f t="shared" si="591"/>
        <v>1</v>
      </c>
      <c r="I5341" s="10">
        <f t="shared" si="592"/>
        <v>1</v>
      </c>
      <c r="J5341" s="10">
        <f t="shared" si="593"/>
        <v>1</v>
      </c>
    </row>
    <row r="5342" spans="1:10" x14ac:dyDescent="0.3">
      <c r="A5342" s="6">
        <v>45149.5</v>
      </c>
      <c r="B5342" s="7">
        <v>0</v>
      </c>
      <c r="C5342" s="7">
        <v>0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</v>
      </c>
      <c r="H5342" s="5">
        <f t="shared" si="591"/>
        <v>1</v>
      </c>
      <c r="I5342" s="10">
        <f t="shared" si="592"/>
        <v>1</v>
      </c>
      <c r="J5342" s="10">
        <f t="shared" si="593"/>
        <v>1</v>
      </c>
    </row>
    <row r="5343" spans="1:10" x14ac:dyDescent="0.3">
      <c r="A5343" s="6">
        <v>45149.541666666664</v>
      </c>
      <c r="B5343" s="7">
        <v>0</v>
      </c>
      <c r="C5343" s="7">
        <v>0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</v>
      </c>
      <c r="H5343" s="5">
        <f t="shared" si="591"/>
        <v>1</v>
      </c>
      <c r="I5343" s="10">
        <f t="shared" si="592"/>
        <v>1</v>
      </c>
      <c r="J5343" s="10">
        <f t="shared" si="593"/>
        <v>1</v>
      </c>
    </row>
    <row r="5344" spans="1:10" x14ac:dyDescent="0.3">
      <c r="A5344" s="6">
        <v>45149.583333333336</v>
      </c>
      <c r="B5344" s="7">
        <v>0</v>
      </c>
      <c r="C5344" s="7">
        <v>0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10">
        <f t="shared" si="592"/>
        <v>1</v>
      </c>
      <c r="J5344" s="10">
        <f t="shared" si="593"/>
        <v>1</v>
      </c>
    </row>
    <row r="5345" spans="1:10" x14ac:dyDescent="0.3">
      <c r="A5345" s="6">
        <v>45149.625</v>
      </c>
      <c r="B5345" s="7">
        <v>0</v>
      </c>
      <c r="C5345" s="7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10">
        <f t="shared" si="592"/>
        <v>1</v>
      </c>
      <c r="J5345" s="10">
        <f t="shared" si="593"/>
        <v>1</v>
      </c>
    </row>
    <row r="5346" spans="1:10" x14ac:dyDescent="0.3">
      <c r="A5346" s="6">
        <v>45149.666666666664</v>
      </c>
      <c r="B5346" s="7">
        <v>0</v>
      </c>
      <c r="C5346" s="7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10">
        <f t="shared" si="592"/>
        <v>1</v>
      </c>
      <c r="J5346" s="10">
        <f t="shared" si="593"/>
        <v>1</v>
      </c>
    </row>
    <row r="5347" spans="1:10" x14ac:dyDescent="0.3">
      <c r="A5347" s="6">
        <v>45149.708333333336</v>
      </c>
      <c r="B5347" s="7">
        <v>0</v>
      </c>
      <c r="C5347" s="7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10">
        <f t="shared" si="592"/>
        <v>1</v>
      </c>
      <c r="J5347" s="10">
        <f t="shared" si="593"/>
        <v>1</v>
      </c>
    </row>
    <row r="5348" spans="1:10" x14ac:dyDescent="0.3">
      <c r="A5348" s="6">
        <v>45149.75</v>
      </c>
      <c r="B5348" s="7">
        <v>16.11</v>
      </c>
      <c r="C5348" s="7">
        <v>16.350000000000001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1.0148975791433894</v>
      </c>
      <c r="H5348" s="5">
        <f t="shared" si="591"/>
        <v>1.0148975791433894</v>
      </c>
      <c r="I5348" s="10">
        <f t="shared" si="592"/>
        <v>1.0148975791433894</v>
      </c>
      <c r="J5348" s="10">
        <f t="shared" si="593"/>
        <v>1.0077110107676277</v>
      </c>
    </row>
    <row r="5349" spans="1:10" x14ac:dyDescent="0.3">
      <c r="A5349" s="6">
        <v>45149.791666666664</v>
      </c>
      <c r="B5349" s="7">
        <v>59.54</v>
      </c>
      <c r="C5349" s="7">
        <v>58.31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0.97934161907961037</v>
      </c>
      <c r="H5349" s="5">
        <f t="shared" si="591"/>
        <v>0.97934161907961037</v>
      </c>
      <c r="I5349" s="10">
        <f t="shared" si="592"/>
        <v>0.97934161907961037</v>
      </c>
      <c r="J5349" s="10">
        <f t="shared" si="593"/>
        <v>0.97934161907961037</v>
      </c>
    </row>
    <row r="5350" spans="1:10" x14ac:dyDescent="0.3">
      <c r="A5350" s="6">
        <v>45149.833333333336</v>
      </c>
      <c r="B5350" s="7">
        <v>77.63</v>
      </c>
      <c r="C5350" s="7">
        <v>76.040000000000006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0.97951822748937278</v>
      </c>
      <c r="H5350" s="5">
        <f t="shared" si="591"/>
        <v>0.97951822748937278</v>
      </c>
      <c r="I5350" s="10">
        <f t="shared" si="592"/>
        <v>0.97951822748937278</v>
      </c>
      <c r="J5350" s="10">
        <f t="shared" si="593"/>
        <v>0.97951822748937278</v>
      </c>
    </row>
    <row r="5351" spans="1:10" x14ac:dyDescent="0.3">
      <c r="A5351" s="6">
        <v>45149.875</v>
      </c>
      <c r="B5351" s="7">
        <v>78.03</v>
      </c>
      <c r="C5351" s="7">
        <v>76.430000000000007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0.97949506600025638</v>
      </c>
      <c r="H5351" s="5">
        <f t="shared" si="591"/>
        <v>0.97949506600025638</v>
      </c>
      <c r="I5351" s="10">
        <f t="shared" si="592"/>
        <v>0.97949506600025638</v>
      </c>
      <c r="J5351" s="10">
        <f t="shared" si="593"/>
        <v>0.97949506600025638</v>
      </c>
    </row>
    <row r="5352" spans="1:10" x14ac:dyDescent="0.3">
      <c r="A5352" s="6">
        <v>45149.916666666664</v>
      </c>
      <c r="B5352" s="7">
        <v>78.92</v>
      </c>
      <c r="C5352" s="7">
        <v>77.3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0.97947288393309673</v>
      </c>
      <c r="H5352" s="5">
        <f t="shared" si="591"/>
        <v>0.97947288393309673</v>
      </c>
      <c r="I5352" s="10">
        <f t="shared" si="592"/>
        <v>0.97947288393309673</v>
      </c>
      <c r="J5352" s="10">
        <f t="shared" si="593"/>
        <v>0.97947288393309673</v>
      </c>
    </row>
    <row r="5353" spans="1:10" x14ac:dyDescent="0.3">
      <c r="A5353" s="6">
        <v>45149.958333333336</v>
      </c>
      <c r="B5353" s="7">
        <v>77.569999999999993</v>
      </c>
      <c r="C5353" s="7">
        <v>75.97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0.97937346912466172</v>
      </c>
      <c r="H5353" s="5">
        <f t="shared" si="591"/>
        <v>0.97937346912466172</v>
      </c>
      <c r="I5353" s="10">
        <f t="shared" si="592"/>
        <v>0.97937346912466172</v>
      </c>
      <c r="J5353" s="10">
        <f t="shared" si="593"/>
        <v>0.97937346912466172</v>
      </c>
    </row>
    <row r="5354" spans="1:10" x14ac:dyDescent="0.3">
      <c r="A5354" s="6">
        <v>45150</v>
      </c>
      <c r="B5354" s="7">
        <v>77.569999999999993</v>
      </c>
      <c r="C5354" s="7">
        <v>75.97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0.97937346912466172</v>
      </c>
      <c r="H5354" s="5">
        <f t="shared" si="591"/>
        <v>0.97937346912466172</v>
      </c>
      <c r="I5354" s="10">
        <f t="shared" si="592"/>
        <v>0.97937346912466172</v>
      </c>
      <c r="J5354" s="10">
        <f t="shared" si="593"/>
        <v>0.97937346912466172</v>
      </c>
    </row>
    <row r="5355" spans="1:10" x14ac:dyDescent="0.3">
      <c r="A5355" s="6">
        <v>45150.041666666664</v>
      </c>
      <c r="B5355" s="7">
        <v>75.209999999999994</v>
      </c>
      <c r="C5355" s="7">
        <v>73.849999999999994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0.98191729823161811</v>
      </c>
      <c r="H5355" s="5">
        <f t="shared" si="591"/>
        <v>0.98191729823161811</v>
      </c>
      <c r="I5355" s="10">
        <f t="shared" si="592"/>
        <v>0.98191729823161811</v>
      </c>
      <c r="J5355" s="10">
        <f t="shared" si="593"/>
        <v>0.98191729823161811</v>
      </c>
    </row>
    <row r="5356" spans="1:10" x14ac:dyDescent="0.3">
      <c r="A5356" s="6">
        <v>45150.083333333336</v>
      </c>
      <c r="B5356" s="7">
        <v>73.290000000000006</v>
      </c>
      <c r="C5356" s="7">
        <v>71.97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0.98198935734752346</v>
      </c>
      <c r="H5356" s="5">
        <f t="shared" si="591"/>
        <v>0.98198935734752346</v>
      </c>
      <c r="I5356" s="10">
        <f t="shared" si="592"/>
        <v>0.98198935734752346</v>
      </c>
      <c r="J5356" s="10">
        <f t="shared" si="593"/>
        <v>0.98198935734752346</v>
      </c>
    </row>
    <row r="5357" spans="1:10" x14ac:dyDescent="0.3">
      <c r="A5357" s="6">
        <v>45150.125</v>
      </c>
      <c r="B5357" s="7">
        <v>67.849999999999994</v>
      </c>
      <c r="C5357" s="7">
        <v>66.62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0.98187177597641873</v>
      </c>
      <c r="H5357" s="5">
        <f t="shared" si="591"/>
        <v>0.98187177597641873</v>
      </c>
      <c r="I5357" s="10">
        <f t="shared" si="592"/>
        <v>0.98187177597641873</v>
      </c>
      <c r="J5357" s="10">
        <f t="shared" si="593"/>
        <v>0.98187177597641873</v>
      </c>
    </row>
    <row r="5358" spans="1:10" x14ac:dyDescent="0.3">
      <c r="A5358" s="6">
        <v>45150.166666666664</v>
      </c>
      <c r="B5358" s="7">
        <v>77.680000000000007</v>
      </c>
      <c r="C5358" s="7">
        <v>76.28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0.98197734294541705</v>
      </c>
      <c r="H5358" s="5">
        <f t="shared" si="591"/>
        <v>0.98197734294541705</v>
      </c>
      <c r="I5358" s="10">
        <f t="shared" si="592"/>
        <v>0.98197734294541705</v>
      </c>
      <c r="J5358" s="10">
        <f t="shared" si="593"/>
        <v>0.98197734294541705</v>
      </c>
    </row>
    <row r="5359" spans="1:10" x14ac:dyDescent="0.3">
      <c r="A5359" s="6">
        <v>45150.208333333336</v>
      </c>
      <c r="B5359" s="7">
        <v>77.349999999999994</v>
      </c>
      <c r="C5359" s="7">
        <v>75.95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0.98190045248868785</v>
      </c>
      <c r="H5359" s="5">
        <f t="shared" si="591"/>
        <v>0.98190045248868785</v>
      </c>
      <c r="I5359" s="10">
        <f t="shared" si="592"/>
        <v>0.98190045248868785</v>
      </c>
      <c r="J5359" s="10">
        <f t="shared" si="593"/>
        <v>0.98190045248868785</v>
      </c>
    </row>
    <row r="5360" spans="1:10" x14ac:dyDescent="0.3">
      <c r="A5360" s="6">
        <v>45150.25</v>
      </c>
      <c r="B5360" s="7">
        <v>79.67</v>
      </c>
      <c r="C5360" s="7">
        <v>78.23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0.98192544245010671</v>
      </c>
      <c r="H5360" s="5">
        <f t="shared" si="591"/>
        <v>0.98192544245010671</v>
      </c>
      <c r="I5360" s="10">
        <f t="shared" si="592"/>
        <v>0.98192544245010671</v>
      </c>
      <c r="J5360" s="10">
        <f t="shared" si="593"/>
        <v>0.98192544245010671</v>
      </c>
    </row>
    <row r="5361" spans="1:10" x14ac:dyDescent="0.3">
      <c r="A5361" s="6">
        <v>45150.291666666664</v>
      </c>
      <c r="B5361" s="7">
        <v>76.33</v>
      </c>
      <c r="C5361" s="7">
        <v>74.94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0.98178959779903052</v>
      </c>
      <c r="H5361" s="5">
        <f t="shared" si="591"/>
        <v>0.98178959779903052</v>
      </c>
      <c r="I5361" s="10">
        <f t="shared" si="592"/>
        <v>0.98178959779903052</v>
      </c>
      <c r="J5361" s="10">
        <f t="shared" si="593"/>
        <v>0.98178959779903052</v>
      </c>
    </row>
    <row r="5362" spans="1:10" x14ac:dyDescent="0.3">
      <c r="A5362" s="6">
        <v>45150.333333333336</v>
      </c>
      <c r="B5362" s="7">
        <v>67.41</v>
      </c>
      <c r="C5362" s="7">
        <v>66.19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0.98190179498590713</v>
      </c>
      <c r="H5362" s="5">
        <f t="shared" si="591"/>
        <v>0.98190179498590713</v>
      </c>
      <c r="I5362" s="10">
        <f t="shared" si="592"/>
        <v>0.98190179498590713</v>
      </c>
      <c r="J5362" s="10">
        <f t="shared" si="593"/>
        <v>0.98190179498590713</v>
      </c>
    </row>
    <row r="5363" spans="1:10" x14ac:dyDescent="0.3">
      <c r="A5363" s="6">
        <v>45150.375</v>
      </c>
      <c r="B5363" s="7">
        <v>6.56</v>
      </c>
      <c r="C5363" s="7">
        <v>6.73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1.0259146341463417</v>
      </c>
      <c r="H5363" s="5">
        <f t="shared" si="591"/>
        <v>1.0231330323028829</v>
      </c>
      <c r="I5363" s="10">
        <f t="shared" si="592"/>
        <v>1.0154220215352554</v>
      </c>
      <c r="J5363" s="10">
        <f t="shared" si="593"/>
        <v>1.0077110107676277</v>
      </c>
    </row>
    <row r="5364" spans="1:10" x14ac:dyDescent="0.3">
      <c r="A5364" s="6">
        <v>45150.416666666664</v>
      </c>
      <c r="B5364" s="7">
        <v>0</v>
      </c>
      <c r="C5364" s="7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10">
        <f t="shared" si="592"/>
        <v>1</v>
      </c>
      <c r="J5364" s="10">
        <f t="shared" si="593"/>
        <v>1</v>
      </c>
    </row>
    <row r="5365" spans="1:10" x14ac:dyDescent="0.3">
      <c r="A5365" s="6">
        <v>45150.458333333336</v>
      </c>
      <c r="B5365" s="7">
        <v>0</v>
      </c>
      <c r="C5365" s="7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10">
        <f t="shared" si="592"/>
        <v>1</v>
      </c>
      <c r="J5365" s="10">
        <f t="shared" si="593"/>
        <v>1</v>
      </c>
    </row>
    <row r="5366" spans="1:10" x14ac:dyDescent="0.3">
      <c r="A5366" s="6">
        <v>45150.5</v>
      </c>
      <c r="B5366" s="7">
        <v>0</v>
      </c>
      <c r="C5366" s="7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10">
        <f t="shared" si="592"/>
        <v>1</v>
      </c>
      <c r="J5366" s="10">
        <f t="shared" si="593"/>
        <v>1</v>
      </c>
    </row>
    <row r="5367" spans="1:10" x14ac:dyDescent="0.3">
      <c r="A5367" s="6">
        <v>45150.541666666664</v>
      </c>
      <c r="B5367" s="7">
        <v>0</v>
      </c>
      <c r="C5367" s="7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10">
        <f t="shared" si="592"/>
        <v>1</v>
      </c>
      <c r="J5367" s="10">
        <f t="shared" si="593"/>
        <v>1</v>
      </c>
    </row>
    <row r="5368" spans="1:10" x14ac:dyDescent="0.3">
      <c r="A5368" s="6">
        <v>45150.583333333336</v>
      </c>
      <c r="B5368" s="7">
        <v>0</v>
      </c>
      <c r="C5368" s="7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10">
        <f t="shared" si="592"/>
        <v>1</v>
      </c>
      <c r="J5368" s="10">
        <f t="shared" si="593"/>
        <v>1</v>
      </c>
    </row>
    <row r="5369" spans="1:10" x14ac:dyDescent="0.3">
      <c r="A5369" s="6">
        <v>45150.625</v>
      </c>
      <c r="B5369" s="7">
        <v>0</v>
      </c>
      <c r="C5369" s="7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10">
        <f t="shared" si="592"/>
        <v>1</v>
      </c>
      <c r="J5369" s="10">
        <f t="shared" si="593"/>
        <v>1</v>
      </c>
    </row>
    <row r="5370" spans="1:10" x14ac:dyDescent="0.3">
      <c r="A5370" s="6">
        <v>45150.666666666664</v>
      </c>
      <c r="B5370" s="7">
        <v>0</v>
      </c>
      <c r="C5370" s="7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10">
        <f t="shared" si="592"/>
        <v>1</v>
      </c>
      <c r="J5370" s="10">
        <f t="shared" si="593"/>
        <v>1</v>
      </c>
    </row>
    <row r="5371" spans="1:10" x14ac:dyDescent="0.3">
      <c r="A5371" s="6">
        <v>45150.708333333336</v>
      </c>
      <c r="B5371" s="7">
        <v>0</v>
      </c>
      <c r="C5371" s="7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10">
        <f t="shared" si="592"/>
        <v>1</v>
      </c>
      <c r="J5371" s="10">
        <f t="shared" si="593"/>
        <v>1</v>
      </c>
    </row>
    <row r="5372" spans="1:10" x14ac:dyDescent="0.3">
      <c r="A5372" s="6">
        <v>45150.75</v>
      </c>
      <c r="B5372" s="7">
        <v>37.799999999999997</v>
      </c>
      <c r="C5372" s="7">
        <v>38.799999999999997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1.0264550264550265</v>
      </c>
      <c r="H5372" s="5">
        <f t="shared" si="591"/>
        <v>1.0231330323028829</v>
      </c>
      <c r="I5372" s="10">
        <f t="shared" si="592"/>
        <v>1.0154220215352554</v>
      </c>
      <c r="J5372" s="10">
        <f t="shared" si="593"/>
        <v>1.0077110107676277</v>
      </c>
    </row>
    <row r="5373" spans="1:10" x14ac:dyDescent="0.3">
      <c r="A5373" s="6">
        <v>45150.791666666664</v>
      </c>
      <c r="B5373" s="7">
        <v>92.96</v>
      </c>
      <c r="C5373" s="7">
        <v>92.49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0.99494406196213425</v>
      </c>
      <c r="H5373" s="5">
        <f t="shared" si="591"/>
        <v>0.99494406196213425</v>
      </c>
      <c r="I5373" s="10">
        <f t="shared" si="592"/>
        <v>0.99494406196213425</v>
      </c>
      <c r="J5373" s="10">
        <f t="shared" si="593"/>
        <v>0.99494406196213425</v>
      </c>
    </row>
    <row r="5374" spans="1:10" x14ac:dyDescent="0.3">
      <c r="A5374" s="6">
        <v>45150.833333333336</v>
      </c>
      <c r="B5374" s="7">
        <v>92.96</v>
      </c>
      <c r="C5374" s="7">
        <v>92.49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0.99494406196213425</v>
      </c>
      <c r="H5374" s="5">
        <f t="shared" si="591"/>
        <v>0.99494406196213425</v>
      </c>
      <c r="I5374" s="10">
        <f t="shared" si="592"/>
        <v>0.99494406196213425</v>
      </c>
      <c r="J5374" s="10">
        <f t="shared" si="593"/>
        <v>0.99494406196213425</v>
      </c>
    </row>
    <row r="5375" spans="1:10" x14ac:dyDescent="0.3">
      <c r="A5375" s="6">
        <v>45150.875</v>
      </c>
      <c r="B5375" s="7">
        <v>92.96</v>
      </c>
      <c r="C5375" s="7">
        <v>92.49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0.99494406196213425</v>
      </c>
      <c r="H5375" s="5">
        <f t="shared" si="591"/>
        <v>0.99494406196213425</v>
      </c>
      <c r="I5375" s="10">
        <f t="shared" si="592"/>
        <v>0.99494406196213425</v>
      </c>
      <c r="J5375" s="10">
        <f t="shared" si="593"/>
        <v>0.99494406196213425</v>
      </c>
    </row>
    <row r="5376" spans="1:10" x14ac:dyDescent="0.3">
      <c r="A5376" s="6">
        <v>45150.916666666664</v>
      </c>
      <c r="B5376" s="7">
        <v>92.96</v>
      </c>
      <c r="C5376" s="7">
        <v>92.49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0.99494406196213425</v>
      </c>
      <c r="H5376" s="5">
        <f t="shared" si="591"/>
        <v>0.99494406196213425</v>
      </c>
      <c r="I5376" s="10">
        <f t="shared" si="592"/>
        <v>0.99494406196213425</v>
      </c>
      <c r="J5376" s="10">
        <f t="shared" si="593"/>
        <v>0.99494406196213425</v>
      </c>
    </row>
    <row r="5377" spans="1:10" x14ac:dyDescent="0.3">
      <c r="A5377" s="6">
        <v>45150.958333333336</v>
      </c>
      <c r="B5377" s="7">
        <v>92.96</v>
      </c>
      <c r="C5377" s="7">
        <v>92.49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0.99494406196213425</v>
      </c>
      <c r="H5377" s="5">
        <f t="shared" si="591"/>
        <v>0.99494406196213425</v>
      </c>
      <c r="I5377" s="10">
        <f t="shared" si="592"/>
        <v>0.99494406196213425</v>
      </c>
      <c r="J5377" s="10">
        <f t="shared" si="593"/>
        <v>0.99494406196213425</v>
      </c>
    </row>
    <row r="5378" spans="1:10" x14ac:dyDescent="0.3">
      <c r="A5378" s="6">
        <v>45151</v>
      </c>
      <c r="B5378" s="7">
        <v>92.96</v>
      </c>
      <c r="C5378" s="7">
        <v>92.49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0.99494406196213425</v>
      </c>
      <c r="H5378" s="5">
        <f t="shared" si="591"/>
        <v>0.99494406196213425</v>
      </c>
      <c r="I5378" s="10">
        <f t="shared" si="592"/>
        <v>0.99494406196213425</v>
      </c>
      <c r="J5378" s="10">
        <f t="shared" si="593"/>
        <v>0.99494406196213425</v>
      </c>
    </row>
    <row r="5379" spans="1:10" x14ac:dyDescent="0.3">
      <c r="A5379" s="6">
        <v>45151.041666666664</v>
      </c>
      <c r="B5379" s="7">
        <v>81.069999999999993</v>
      </c>
      <c r="C5379" s="7">
        <v>79.8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0.98433452571851487</v>
      </c>
      <c r="H5379" s="5">
        <f t="shared" ref="H5379:H5442" si="598">MIN(MAX(G5379,$L$12),$M$12)</f>
        <v>0.98433452571851487</v>
      </c>
      <c r="I5379" s="10">
        <f t="shared" ref="I5379:I5442" si="599">MIN(MAX(H5379,$L$10),$M$10)</f>
        <v>0.98433452571851487</v>
      </c>
      <c r="J5379" s="10">
        <f t="shared" ref="J5379:J5442" si="600">MIN(MAX(I5379,$L$8),$M$8)</f>
        <v>0.98433452571851487</v>
      </c>
    </row>
    <row r="5380" spans="1:10" x14ac:dyDescent="0.3">
      <c r="A5380" s="6">
        <v>45151.083333333336</v>
      </c>
      <c r="B5380" s="7">
        <v>79.83</v>
      </c>
      <c r="C5380" s="7">
        <v>78.59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0.98446699235876245</v>
      </c>
      <c r="H5380" s="5">
        <f t="shared" si="598"/>
        <v>0.98446699235876245</v>
      </c>
      <c r="I5380" s="10">
        <f t="shared" si="599"/>
        <v>0.98446699235876245</v>
      </c>
      <c r="J5380" s="10">
        <f t="shared" si="600"/>
        <v>0.98446699235876245</v>
      </c>
    </row>
    <row r="5381" spans="1:10" x14ac:dyDescent="0.3">
      <c r="A5381" s="6">
        <v>45151.125</v>
      </c>
      <c r="B5381" s="7">
        <v>77.06</v>
      </c>
      <c r="C5381" s="7">
        <v>75.849999999999994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0.98429794964962358</v>
      </c>
      <c r="H5381" s="5">
        <f t="shared" si="598"/>
        <v>0.98429794964962358</v>
      </c>
      <c r="I5381" s="10">
        <f t="shared" si="599"/>
        <v>0.98429794964962358</v>
      </c>
      <c r="J5381" s="10">
        <f t="shared" si="600"/>
        <v>0.98429794964962358</v>
      </c>
    </row>
    <row r="5382" spans="1:10" x14ac:dyDescent="0.3">
      <c r="A5382" s="6">
        <v>45151.166666666664</v>
      </c>
      <c r="B5382" s="7">
        <v>77.989999999999995</v>
      </c>
      <c r="C5382" s="7">
        <v>76.77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0.98435696884215929</v>
      </c>
      <c r="H5382" s="5">
        <f t="shared" si="598"/>
        <v>0.98435696884215929</v>
      </c>
      <c r="I5382" s="10">
        <f t="shared" si="599"/>
        <v>0.98435696884215929</v>
      </c>
      <c r="J5382" s="10">
        <f t="shared" si="600"/>
        <v>0.98435696884215929</v>
      </c>
    </row>
    <row r="5383" spans="1:10" x14ac:dyDescent="0.3">
      <c r="A5383" s="6">
        <v>45151.208333333336</v>
      </c>
      <c r="B5383" s="7">
        <v>81.040000000000006</v>
      </c>
      <c r="C5383" s="7">
        <v>79.78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0.98445212240868696</v>
      </c>
      <c r="H5383" s="5">
        <f t="shared" si="598"/>
        <v>0.98445212240868696</v>
      </c>
      <c r="I5383" s="10">
        <f t="shared" si="599"/>
        <v>0.98445212240868696</v>
      </c>
      <c r="J5383" s="10">
        <f t="shared" si="600"/>
        <v>0.98445212240868696</v>
      </c>
    </row>
    <row r="5384" spans="1:10" x14ac:dyDescent="0.3">
      <c r="A5384" s="6">
        <v>45151.25</v>
      </c>
      <c r="B5384" s="7">
        <v>81.040000000000006</v>
      </c>
      <c r="C5384" s="7">
        <v>79.78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0.98445212240868696</v>
      </c>
      <c r="H5384" s="5">
        <f t="shared" si="598"/>
        <v>0.98445212240868696</v>
      </c>
      <c r="I5384" s="10">
        <f t="shared" si="599"/>
        <v>0.98445212240868696</v>
      </c>
      <c r="J5384" s="10">
        <f t="shared" si="600"/>
        <v>0.98445212240868696</v>
      </c>
    </row>
    <row r="5385" spans="1:10" x14ac:dyDescent="0.3">
      <c r="A5385" s="6">
        <v>45151.291666666664</v>
      </c>
      <c r="B5385" s="7">
        <v>81.040000000000006</v>
      </c>
      <c r="C5385" s="7">
        <v>79.78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0.98445212240868696</v>
      </c>
      <c r="H5385" s="5">
        <f t="shared" si="598"/>
        <v>0.98445212240868696</v>
      </c>
      <c r="I5385" s="10">
        <f t="shared" si="599"/>
        <v>0.98445212240868696</v>
      </c>
      <c r="J5385" s="10">
        <f t="shared" si="600"/>
        <v>0.98445212240868696</v>
      </c>
    </row>
    <row r="5386" spans="1:10" x14ac:dyDescent="0.3">
      <c r="A5386" s="6">
        <v>45151.333333333336</v>
      </c>
      <c r="B5386" s="7">
        <v>48.87</v>
      </c>
      <c r="C5386" s="7">
        <v>48.11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0.98444853693472478</v>
      </c>
      <c r="H5386" s="5">
        <f t="shared" si="598"/>
        <v>0.98444853693472478</v>
      </c>
      <c r="I5386" s="10">
        <f t="shared" si="599"/>
        <v>0.98444853693472478</v>
      </c>
      <c r="J5386" s="10">
        <f t="shared" si="600"/>
        <v>0.98444853693472478</v>
      </c>
    </row>
    <row r="5387" spans="1:10" x14ac:dyDescent="0.3">
      <c r="A5387" s="6">
        <v>45151.375</v>
      </c>
      <c r="B5387" s="7">
        <v>0</v>
      </c>
      <c r="C5387" s="7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10">
        <f t="shared" si="599"/>
        <v>1</v>
      </c>
      <c r="J5387" s="10">
        <f t="shared" si="600"/>
        <v>1</v>
      </c>
    </row>
    <row r="5388" spans="1:10" x14ac:dyDescent="0.3">
      <c r="A5388" s="6">
        <v>45151.416666666664</v>
      </c>
      <c r="B5388" s="7">
        <v>0</v>
      </c>
      <c r="C5388" s="7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10">
        <f t="shared" si="599"/>
        <v>1</v>
      </c>
      <c r="J5388" s="10">
        <f t="shared" si="600"/>
        <v>1</v>
      </c>
    </row>
    <row r="5389" spans="1:10" x14ac:dyDescent="0.3">
      <c r="A5389" s="6">
        <v>45151.458333333336</v>
      </c>
      <c r="B5389" s="7">
        <v>0</v>
      </c>
      <c r="C5389" s="7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10">
        <f t="shared" si="599"/>
        <v>1</v>
      </c>
      <c r="J5389" s="10">
        <f t="shared" si="600"/>
        <v>1</v>
      </c>
    </row>
    <row r="5390" spans="1:10" x14ac:dyDescent="0.3">
      <c r="A5390" s="6">
        <v>45151.5</v>
      </c>
      <c r="B5390" s="7">
        <v>0</v>
      </c>
      <c r="C5390" s="7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10">
        <f t="shared" si="599"/>
        <v>1</v>
      </c>
      <c r="J5390" s="10">
        <f t="shared" si="600"/>
        <v>1</v>
      </c>
    </row>
    <row r="5391" spans="1:10" x14ac:dyDescent="0.3">
      <c r="A5391" s="6">
        <v>45151.541666666664</v>
      </c>
      <c r="B5391" s="7">
        <v>0</v>
      </c>
      <c r="C5391" s="7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10">
        <f t="shared" si="599"/>
        <v>1</v>
      </c>
      <c r="J5391" s="10">
        <f t="shared" si="600"/>
        <v>1</v>
      </c>
    </row>
    <row r="5392" spans="1:10" x14ac:dyDescent="0.3">
      <c r="A5392" s="6">
        <v>45151.583333333336</v>
      </c>
      <c r="B5392" s="7">
        <v>0</v>
      </c>
      <c r="C5392" s="7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10">
        <f t="shared" si="599"/>
        <v>1</v>
      </c>
      <c r="J5392" s="10">
        <f t="shared" si="600"/>
        <v>1</v>
      </c>
    </row>
    <row r="5393" spans="1:10" x14ac:dyDescent="0.3">
      <c r="A5393" s="6">
        <v>45151.625</v>
      </c>
      <c r="B5393" s="7">
        <v>0</v>
      </c>
      <c r="C5393" s="7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10">
        <f t="shared" si="599"/>
        <v>1</v>
      </c>
      <c r="J5393" s="10">
        <f t="shared" si="600"/>
        <v>1</v>
      </c>
    </row>
    <row r="5394" spans="1:10" x14ac:dyDescent="0.3">
      <c r="A5394" s="6">
        <v>45151.666666666664</v>
      </c>
      <c r="B5394" s="7">
        <v>0</v>
      </c>
      <c r="C5394" s="7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10">
        <f t="shared" si="599"/>
        <v>1</v>
      </c>
      <c r="J5394" s="10">
        <f t="shared" si="600"/>
        <v>1</v>
      </c>
    </row>
    <row r="5395" spans="1:10" x14ac:dyDescent="0.3">
      <c r="A5395" s="6">
        <v>45151.708333333336</v>
      </c>
      <c r="B5395" s="7">
        <v>0</v>
      </c>
      <c r="C5395" s="7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10">
        <f t="shared" si="599"/>
        <v>1</v>
      </c>
      <c r="J5395" s="10">
        <f t="shared" si="600"/>
        <v>1</v>
      </c>
    </row>
    <row r="5396" spans="1:10" x14ac:dyDescent="0.3">
      <c r="A5396" s="6">
        <v>45151.75</v>
      </c>
      <c r="B5396" s="7">
        <v>32.78</v>
      </c>
      <c r="C5396" s="7">
        <v>33.47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1.0210494203782794</v>
      </c>
      <c r="H5396" s="5">
        <f t="shared" si="598"/>
        <v>1.0210494203782794</v>
      </c>
      <c r="I5396" s="10">
        <f t="shared" si="599"/>
        <v>1.0154220215352554</v>
      </c>
      <c r="J5396" s="10">
        <f t="shared" si="600"/>
        <v>1.0077110107676277</v>
      </c>
    </row>
    <row r="5397" spans="1:10" x14ac:dyDescent="0.3">
      <c r="A5397" s="6">
        <v>45151.791666666664</v>
      </c>
      <c r="B5397" s="7">
        <v>103.53</v>
      </c>
      <c r="C5397" s="7">
        <v>102.61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0.99111368685405199</v>
      </c>
      <c r="H5397" s="5">
        <f t="shared" si="598"/>
        <v>0.99111368685405199</v>
      </c>
      <c r="I5397" s="10">
        <f t="shared" si="599"/>
        <v>0.99111368685405199</v>
      </c>
      <c r="J5397" s="10">
        <f t="shared" si="600"/>
        <v>0.99111368685405199</v>
      </c>
    </row>
    <row r="5398" spans="1:10" x14ac:dyDescent="0.3">
      <c r="A5398" s="6">
        <v>45151.833333333336</v>
      </c>
      <c r="B5398" s="7">
        <v>110.1</v>
      </c>
      <c r="C5398" s="7">
        <v>109.13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0.99118982742960948</v>
      </c>
      <c r="H5398" s="5">
        <f t="shared" si="598"/>
        <v>0.99118982742960948</v>
      </c>
      <c r="I5398" s="10">
        <f t="shared" si="599"/>
        <v>0.99118982742960948</v>
      </c>
      <c r="J5398" s="10">
        <f t="shared" si="600"/>
        <v>0.99118982742960948</v>
      </c>
    </row>
    <row r="5399" spans="1:10" x14ac:dyDescent="0.3">
      <c r="A5399" s="6">
        <v>45151.875</v>
      </c>
      <c r="B5399" s="7">
        <v>116.25</v>
      </c>
      <c r="C5399" s="7">
        <v>115.22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0.99113978494623656</v>
      </c>
      <c r="H5399" s="5">
        <f t="shared" si="598"/>
        <v>0.99113978494623656</v>
      </c>
      <c r="I5399" s="10">
        <f t="shared" si="599"/>
        <v>0.99113978494623656</v>
      </c>
      <c r="J5399" s="10">
        <f t="shared" si="600"/>
        <v>0.99113978494623656</v>
      </c>
    </row>
    <row r="5400" spans="1:10" x14ac:dyDescent="0.3">
      <c r="A5400" s="6">
        <v>45151.916666666664</v>
      </c>
      <c r="B5400" s="7">
        <v>116.25</v>
      </c>
      <c r="C5400" s="7">
        <v>115.22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0.99113978494623656</v>
      </c>
      <c r="H5400" s="5">
        <f t="shared" si="598"/>
        <v>0.99113978494623656</v>
      </c>
      <c r="I5400" s="10">
        <f t="shared" si="599"/>
        <v>0.99113978494623656</v>
      </c>
      <c r="J5400" s="10">
        <f t="shared" si="600"/>
        <v>0.99113978494623656</v>
      </c>
    </row>
    <row r="5401" spans="1:10" x14ac:dyDescent="0.3">
      <c r="A5401" s="6">
        <v>45151.958333333336</v>
      </c>
      <c r="B5401" s="7">
        <v>116.25</v>
      </c>
      <c r="C5401" s="7">
        <v>115.22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0.99113978494623656</v>
      </c>
      <c r="H5401" s="5">
        <f t="shared" si="598"/>
        <v>0.99113978494623656</v>
      </c>
      <c r="I5401" s="10">
        <f t="shared" si="599"/>
        <v>0.99113978494623656</v>
      </c>
      <c r="J5401" s="10">
        <f t="shared" si="600"/>
        <v>0.99113978494623656</v>
      </c>
    </row>
    <row r="5402" spans="1:10" x14ac:dyDescent="0.3">
      <c r="A5402" s="6">
        <v>45152</v>
      </c>
      <c r="B5402" s="7">
        <v>107.35</v>
      </c>
      <c r="C5402" s="7">
        <v>106.39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0.99105728924080116</v>
      </c>
      <c r="H5402" s="5">
        <f t="shared" si="598"/>
        <v>0.99105728924080116</v>
      </c>
      <c r="I5402" s="10">
        <f t="shared" si="599"/>
        <v>0.99105728924080116</v>
      </c>
      <c r="J5402" s="10">
        <f t="shared" si="600"/>
        <v>0.99105728924080116</v>
      </c>
    </row>
    <row r="5403" spans="1:10" x14ac:dyDescent="0.3">
      <c r="A5403" s="6">
        <v>45152.041666666664</v>
      </c>
      <c r="B5403" s="7">
        <v>86.45</v>
      </c>
      <c r="C5403" s="7">
        <v>85.46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0.98854829381145159</v>
      </c>
      <c r="H5403" s="5">
        <f t="shared" si="598"/>
        <v>0.98854829381145159</v>
      </c>
      <c r="I5403" s="10">
        <f t="shared" si="599"/>
        <v>0.98854829381145159</v>
      </c>
      <c r="J5403" s="10">
        <f t="shared" si="600"/>
        <v>0.98854829381145159</v>
      </c>
    </row>
    <row r="5404" spans="1:10" x14ac:dyDescent="0.3">
      <c r="A5404" s="6">
        <v>45152.083333333336</v>
      </c>
      <c r="B5404" s="7">
        <v>81.099999999999994</v>
      </c>
      <c r="C5404" s="7">
        <v>80.16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0.98840937114673244</v>
      </c>
      <c r="H5404" s="5">
        <f t="shared" si="598"/>
        <v>0.98840937114673244</v>
      </c>
      <c r="I5404" s="10">
        <f t="shared" si="599"/>
        <v>0.98840937114673244</v>
      </c>
      <c r="J5404" s="10">
        <f t="shared" si="600"/>
        <v>0.98840937114673244</v>
      </c>
    </row>
    <row r="5405" spans="1:10" x14ac:dyDescent="0.3">
      <c r="A5405" s="6">
        <v>45152.125</v>
      </c>
      <c r="B5405" s="7">
        <v>82.48</v>
      </c>
      <c r="C5405" s="7">
        <v>81.540000000000006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0.98860329776915623</v>
      </c>
      <c r="H5405" s="5">
        <f t="shared" si="598"/>
        <v>0.98860329776915623</v>
      </c>
      <c r="I5405" s="10">
        <f t="shared" si="599"/>
        <v>0.98860329776915623</v>
      </c>
      <c r="J5405" s="10">
        <f t="shared" si="600"/>
        <v>0.98860329776915623</v>
      </c>
    </row>
    <row r="5406" spans="1:10" x14ac:dyDescent="0.3">
      <c r="A5406" s="6">
        <v>45152.166666666664</v>
      </c>
      <c r="B5406" s="7">
        <v>82.62</v>
      </c>
      <c r="C5406" s="7">
        <v>81.67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0.98850157346889367</v>
      </c>
      <c r="H5406" s="5">
        <f t="shared" si="598"/>
        <v>0.98850157346889367</v>
      </c>
      <c r="I5406" s="10">
        <f t="shared" si="599"/>
        <v>0.98850157346889367</v>
      </c>
      <c r="J5406" s="10">
        <f t="shared" si="600"/>
        <v>0.98850157346889367</v>
      </c>
    </row>
    <row r="5407" spans="1:10" x14ac:dyDescent="0.3">
      <c r="A5407" s="6">
        <v>45152.208333333336</v>
      </c>
      <c r="B5407" s="7">
        <v>82.62</v>
      </c>
      <c r="C5407" s="7">
        <v>81.67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0.98850157346889367</v>
      </c>
      <c r="H5407" s="5">
        <f t="shared" si="598"/>
        <v>0.98850157346889367</v>
      </c>
      <c r="I5407" s="10">
        <f t="shared" si="599"/>
        <v>0.98850157346889367</v>
      </c>
      <c r="J5407" s="10">
        <f t="shared" si="600"/>
        <v>0.98850157346889367</v>
      </c>
    </row>
    <row r="5408" spans="1:10" x14ac:dyDescent="0.3">
      <c r="A5408" s="6">
        <v>45152.25</v>
      </c>
      <c r="B5408" s="7">
        <v>83.46</v>
      </c>
      <c r="C5408" s="7">
        <v>82.51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0.98861730170141393</v>
      </c>
      <c r="H5408" s="5">
        <f t="shared" si="598"/>
        <v>0.98861730170141393</v>
      </c>
      <c r="I5408" s="10">
        <f t="shared" si="599"/>
        <v>0.98861730170141393</v>
      </c>
      <c r="J5408" s="10">
        <f t="shared" si="600"/>
        <v>0.98861730170141393</v>
      </c>
    </row>
    <row r="5409" spans="1:10" x14ac:dyDescent="0.3">
      <c r="A5409" s="6">
        <v>45152.291666666664</v>
      </c>
      <c r="B5409" s="7">
        <v>84.43</v>
      </c>
      <c r="C5409" s="7">
        <v>83.46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0.988511192704015</v>
      </c>
      <c r="H5409" s="5">
        <f t="shared" si="598"/>
        <v>0.988511192704015</v>
      </c>
      <c r="I5409" s="10">
        <f t="shared" si="599"/>
        <v>0.988511192704015</v>
      </c>
      <c r="J5409" s="10">
        <f t="shared" si="600"/>
        <v>0.988511192704015</v>
      </c>
    </row>
    <row r="5410" spans="1:10" x14ac:dyDescent="0.3">
      <c r="A5410" s="6">
        <v>45152.333333333336</v>
      </c>
      <c r="B5410" s="7">
        <v>76.819999999999993</v>
      </c>
      <c r="C5410" s="7">
        <v>75.930000000000007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0.9884144753970322</v>
      </c>
      <c r="H5410" s="5">
        <f t="shared" si="598"/>
        <v>0.9884144753970322</v>
      </c>
      <c r="I5410" s="10">
        <f t="shared" si="599"/>
        <v>0.9884144753970322</v>
      </c>
      <c r="J5410" s="10">
        <f t="shared" si="600"/>
        <v>0.9884144753970322</v>
      </c>
    </row>
    <row r="5411" spans="1:10" x14ac:dyDescent="0.3">
      <c r="A5411" s="6">
        <v>45152.375</v>
      </c>
      <c r="B5411" s="7">
        <v>10.06</v>
      </c>
      <c r="C5411" s="7">
        <v>10.32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1.025844930417495</v>
      </c>
      <c r="H5411" s="5">
        <f t="shared" si="598"/>
        <v>1.0231330323028829</v>
      </c>
      <c r="I5411" s="10">
        <f t="shared" si="599"/>
        <v>1.0154220215352554</v>
      </c>
      <c r="J5411" s="10">
        <f t="shared" si="600"/>
        <v>1.0077110107676277</v>
      </c>
    </row>
    <row r="5412" spans="1:10" x14ac:dyDescent="0.3">
      <c r="A5412" s="6">
        <v>45152.416666666664</v>
      </c>
      <c r="B5412" s="7">
        <v>0</v>
      </c>
      <c r="C5412" s="7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10">
        <f t="shared" si="599"/>
        <v>1</v>
      </c>
      <c r="J5412" s="10">
        <f t="shared" si="600"/>
        <v>1</v>
      </c>
    </row>
    <row r="5413" spans="1:10" x14ac:dyDescent="0.3">
      <c r="A5413" s="6">
        <v>45152.458333333336</v>
      </c>
      <c r="B5413" s="7">
        <v>0</v>
      </c>
      <c r="C5413" s="7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10">
        <f t="shared" si="599"/>
        <v>1</v>
      </c>
      <c r="J5413" s="10">
        <f t="shared" si="600"/>
        <v>1</v>
      </c>
    </row>
    <row r="5414" spans="1:10" x14ac:dyDescent="0.3">
      <c r="A5414" s="6">
        <v>45152.5</v>
      </c>
      <c r="B5414" s="7">
        <v>0</v>
      </c>
      <c r="C5414" s="7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10">
        <f t="shared" si="599"/>
        <v>1</v>
      </c>
      <c r="J5414" s="10">
        <f t="shared" si="600"/>
        <v>1</v>
      </c>
    </row>
    <row r="5415" spans="1:10" x14ac:dyDescent="0.3">
      <c r="A5415" s="6">
        <v>45152.541666666664</v>
      </c>
      <c r="B5415" s="7">
        <v>0</v>
      </c>
      <c r="C5415" s="7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10">
        <f t="shared" si="599"/>
        <v>1</v>
      </c>
      <c r="J5415" s="10">
        <f t="shared" si="600"/>
        <v>1</v>
      </c>
    </row>
    <row r="5416" spans="1:10" x14ac:dyDescent="0.3">
      <c r="A5416" s="6">
        <v>45152.583333333336</v>
      </c>
      <c r="B5416" s="7">
        <v>0</v>
      </c>
      <c r="C5416" s="7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10">
        <f t="shared" si="599"/>
        <v>1</v>
      </c>
      <c r="J5416" s="10">
        <f t="shared" si="600"/>
        <v>1</v>
      </c>
    </row>
    <row r="5417" spans="1:10" x14ac:dyDescent="0.3">
      <c r="A5417" s="6">
        <v>45152.625</v>
      </c>
      <c r="B5417" s="7">
        <v>0</v>
      </c>
      <c r="C5417" s="7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10">
        <f t="shared" si="599"/>
        <v>1</v>
      </c>
      <c r="J5417" s="10">
        <f t="shared" si="600"/>
        <v>1</v>
      </c>
    </row>
    <row r="5418" spans="1:10" x14ac:dyDescent="0.3">
      <c r="A5418" s="6">
        <v>45152.666666666664</v>
      </c>
      <c r="B5418" s="7">
        <v>0</v>
      </c>
      <c r="C5418" s="7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10">
        <f t="shared" si="599"/>
        <v>1</v>
      </c>
      <c r="J5418" s="10">
        <f t="shared" si="600"/>
        <v>1</v>
      </c>
    </row>
    <row r="5419" spans="1:10" x14ac:dyDescent="0.3">
      <c r="A5419" s="6">
        <v>45152.708333333336</v>
      </c>
      <c r="B5419" s="7">
        <v>7.55</v>
      </c>
      <c r="C5419" s="7">
        <v>7.74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1.0251655629139074</v>
      </c>
      <c r="H5419" s="5">
        <f t="shared" si="598"/>
        <v>1.0231330323028829</v>
      </c>
      <c r="I5419" s="10">
        <f t="shared" si="599"/>
        <v>1.0154220215352554</v>
      </c>
      <c r="J5419" s="10">
        <f t="shared" si="600"/>
        <v>1.0077110107676277</v>
      </c>
    </row>
    <row r="5420" spans="1:10" x14ac:dyDescent="0.3">
      <c r="A5420" s="6">
        <v>45152.75</v>
      </c>
      <c r="B5420" s="7">
        <v>64.59</v>
      </c>
      <c r="C5420" s="7">
        <v>66.25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1.0257005728440935</v>
      </c>
      <c r="H5420" s="5">
        <f t="shared" si="598"/>
        <v>1.0231330323028829</v>
      </c>
      <c r="I5420" s="10">
        <f t="shared" si="599"/>
        <v>1.0154220215352554</v>
      </c>
      <c r="J5420" s="10">
        <f t="shared" si="600"/>
        <v>1.0077110107676277</v>
      </c>
    </row>
    <row r="5421" spans="1:10" x14ac:dyDescent="0.3">
      <c r="A5421" s="6">
        <v>45152.791666666664</v>
      </c>
      <c r="B5421" s="7">
        <v>126.11</v>
      </c>
      <c r="C5421" s="7">
        <v>125.1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0.99199111886448332</v>
      </c>
      <c r="H5421" s="5">
        <f t="shared" si="598"/>
        <v>0.99199111886448332</v>
      </c>
      <c r="I5421" s="10">
        <f t="shared" si="599"/>
        <v>0.99199111886448332</v>
      </c>
      <c r="J5421" s="10">
        <f t="shared" si="600"/>
        <v>0.99199111886448332</v>
      </c>
    </row>
    <row r="5422" spans="1:10" x14ac:dyDescent="0.3">
      <c r="A5422" s="6">
        <v>45152.833333333336</v>
      </c>
      <c r="B5422" s="7">
        <v>138.62</v>
      </c>
      <c r="C5422" s="7">
        <v>137.5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0.99192035781272536</v>
      </c>
      <c r="H5422" s="5">
        <f t="shared" si="598"/>
        <v>0.99192035781272536</v>
      </c>
      <c r="I5422" s="10">
        <f t="shared" si="599"/>
        <v>0.99192035781272536</v>
      </c>
      <c r="J5422" s="10">
        <f t="shared" si="600"/>
        <v>0.99192035781272536</v>
      </c>
    </row>
    <row r="5423" spans="1:10" x14ac:dyDescent="0.3">
      <c r="A5423" s="6">
        <v>45152.875</v>
      </c>
      <c r="B5423" s="7">
        <v>142.44</v>
      </c>
      <c r="C5423" s="7">
        <v>141.30000000000001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0.99199663016006745</v>
      </c>
      <c r="H5423" s="5">
        <f t="shared" si="598"/>
        <v>0.99199663016006745</v>
      </c>
      <c r="I5423" s="10">
        <f t="shared" si="599"/>
        <v>0.99199663016006745</v>
      </c>
      <c r="J5423" s="10">
        <f t="shared" si="600"/>
        <v>0.99199663016006745</v>
      </c>
    </row>
    <row r="5424" spans="1:10" x14ac:dyDescent="0.3">
      <c r="A5424" s="6">
        <v>45152.916666666664</v>
      </c>
      <c r="B5424" s="7">
        <v>136.88999999999999</v>
      </c>
      <c r="C5424" s="7">
        <v>135.79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0.99196435093870994</v>
      </c>
      <c r="H5424" s="5">
        <f t="shared" si="598"/>
        <v>0.99196435093870994</v>
      </c>
      <c r="I5424" s="10">
        <f t="shared" si="599"/>
        <v>0.99196435093870994</v>
      </c>
      <c r="J5424" s="10">
        <f t="shared" si="600"/>
        <v>0.99196435093870994</v>
      </c>
    </row>
    <row r="5425" spans="1:10" x14ac:dyDescent="0.3">
      <c r="A5425" s="6">
        <v>45152.958333333336</v>
      </c>
      <c r="B5425" s="7">
        <v>136.88999999999999</v>
      </c>
      <c r="C5425" s="7">
        <v>135.79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0.99196435093870994</v>
      </c>
      <c r="H5425" s="5">
        <f t="shared" si="598"/>
        <v>0.99196435093870994</v>
      </c>
      <c r="I5425" s="10">
        <f t="shared" si="599"/>
        <v>0.99196435093870994</v>
      </c>
      <c r="J5425" s="10">
        <f t="shared" si="600"/>
        <v>0.99196435093870994</v>
      </c>
    </row>
    <row r="5426" spans="1:10" x14ac:dyDescent="0.3">
      <c r="A5426" s="6">
        <v>45153</v>
      </c>
      <c r="B5426" s="7">
        <v>136.88999999999999</v>
      </c>
      <c r="C5426" s="7">
        <v>135.79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0.99196435093870994</v>
      </c>
      <c r="H5426" s="5">
        <f t="shared" si="598"/>
        <v>0.99196435093870994</v>
      </c>
      <c r="I5426" s="10">
        <f t="shared" si="599"/>
        <v>0.99196435093870994</v>
      </c>
      <c r="J5426" s="10">
        <f t="shared" si="600"/>
        <v>0.99196435093870994</v>
      </c>
    </row>
    <row r="5427" spans="1:10" x14ac:dyDescent="0.3">
      <c r="A5427" s="6">
        <v>45153.041666666664</v>
      </c>
      <c r="B5427" s="7">
        <v>155.91</v>
      </c>
      <c r="C5427" s="7">
        <v>153.44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0.98415752677826951</v>
      </c>
      <c r="H5427" s="5">
        <f t="shared" si="598"/>
        <v>0.98415752677826951</v>
      </c>
      <c r="I5427" s="10">
        <f t="shared" si="599"/>
        <v>0.98415752677826951</v>
      </c>
      <c r="J5427" s="10">
        <f t="shared" si="600"/>
        <v>0.98415752677826951</v>
      </c>
    </row>
    <row r="5428" spans="1:10" x14ac:dyDescent="0.3">
      <c r="A5428" s="6">
        <v>45153.083333333336</v>
      </c>
      <c r="B5428" s="7">
        <v>133.22</v>
      </c>
      <c r="C5428" s="7">
        <v>131.11000000000001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0.98416153730671085</v>
      </c>
      <c r="H5428" s="5">
        <f t="shared" si="598"/>
        <v>0.98416153730671085</v>
      </c>
      <c r="I5428" s="10">
        <f t="shared" si="599"/>
        <v>0.98416153730671085</v>
      </c>
      <c r="J5428" s="10">
        <f t="shared" si="600"/>
        <v>0.98416153730671085</v>
      </c>
    </row>
    <row r="5429" spans="1:10" x14ac:dyDescent="0.3">
      <c r="A5429" s="6">
        <v>45153.125</v>
      </c>
      <c r="B5429" s="7">
        <v>101.94</v>
      </c>
      <c r="C5429" s="7">
        <v>100.32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0.98410829899941132</v>
      </c>
      <c r="H5429" s="5">
        <f t="shared" si="598"/>
        <v>0.98410829899941132</v>
      </c>
      <c r="I5429" s="10">
        <f t="shared" si="599"/>
        <v>0.98410829899941132</v>
      </c>
      <c r="J5429" s="10">
        <f t="shared" si="600"/>
        <v>0.98410829899941132</v>
      </c>
    </row>
    <row r="5430" spans="1:10" x14ac:dyDescent="0.3">
      <c r="A5430" s="6">
        <v>45153.166666666664</v>
      </c>
      <c r="B5430" s="7">
        <v>89.13</v>
      </c>
      <c r="C5430" s="7">
        <v>87.71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0.98406821496690222</v>
      </c>
      <c r="H5430" s="5">
        <f t="shared" si="598"/>
        <v>0.98406821496690222</v>
      </c>
      <c r="I5430" s="10">
        <f t="shared" si="599"/>
        <v>0.98406821496690222</v>
      </c>
      <c r="J5430" s="10">
        <f t="shared" si="600"/>
        <v>0.98406821496690222</v>
      </c>
    </row>
    <row r="5431" spans="1:10" x14ac:dyDescent="0.3">
      <c r="A5431" s="6">
        <v>45153.208333333336</v>
      </c>
      <c r="B5431" s="7">
        <v>91.53</v>
      </c>
      <c r="C5431" s="7">
        <v>90.07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0.98404894570086299</v>
      </c>
      <c r="H5431" s="5">
        <f t="shared" si="598"/>
        <v>0.98404894570086299</v>
      </c>
      <c r="I5431" s="10">
        <f t="shared" si="599"/>
        <v>0.98404894570086299</v>
      </c>
      <c r="J5431" s="10">
        <f t="shared" si="600"/>
        <v>0.98404894570086299</v>
      </c>
    </row>
    <row r="5432" spans="1:10" x14ac:dyDescent="0.3">
      <c r="A5432" s="6">
        <v>45153.25</v>
      </c>
      <c r="B5432" s="7">
        <v>109.89</v>
      </c>
      <c r="C5432" s="7">
        <v>108.15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0.98416598416598422</v>
      </c>
      <c r="H5432" s="5">
        <f t="shared" si="598"/>
        <v>0.98416598416598422</v>
      </c>
      <c r="I5432" s="10">
        <f t="shared" si="599"/>
        <v>0.98416598416598422</v>
      </c>
      <c r="J5432" s="10">
        <f t="shared" si="600"/>
        <v>0.98416598416598422</v>
      </c>
    </row>
    <row r="5433" spans="1:10" x14ac:dyDescent="0.3">
      <c r="A5433" s="6">
        <v>45153.291666666664</v>
      </c>
      <c r="B5433" s="7">
        <v>99.31</v>
      </c>
      <c r="C5433" s="7">
        <v>97.74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0.98419091732957398</v>
      </c>
      <c r="H5433" s="5">
        <f t="shared" si="598"/>
        <v>0.98419091732957398</v>
      </c>
      <c r="I5433" s="10">
        <f t="shared" si="599"/>
        <v>0.98419091732957398</v>
      </c>
      <c r="J5433" s="10">
        <f t="shared" si="600"/>
        <v>0.98419091732957398</v>
      </c>
    </row>
    <row r="5434" spans="1:10" x14ac:dyDescent="0.3">
      <c r="A5434" s="6">
        <v>45153.333333333336</v>
      </c>
      <c r="B5434" s="7">
        <v>56.28</v>
      </c>
      <c r="C5434" s="7">
        <v>55.39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0.98418621179815213</v>
      </c>
      <c r="H5434" s="5">
        <f t="shared" si="598"/>
        <v>0.98418621179815213</v>
      </c>
      <c r="I5434" s="10">
        <f t="shared" si="599"/>
        <v>0.98418621179815213</v>
      </c>
      <c r="J5434" s="10">
        <f t="shared" si="600"/>
        <v>0.98418621179815213</v>
      </c>
    </row>
    <row r="5435" spans="1:10" x14ac:dyDescent="0.3">
      <c r="A5435" s="6">
        <v>45153.375</v>
      </c>
      <c r="B5435" s="7">
        <v>0</v>
      </c>
      <c r="C5435" s="7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10">
        <f t="shared" si="599"/>
        <v>1</v>
      </c>
      <c r="J5435" s="10">
        <f t="shared" si="600"/>
        <v>1</v>
      </c>
    </row>
    <row r="5436" spans="1:10" x14ac:dyDescent="0.3">
      <c r="A5436" s="6">
        <v>45153.416666666664</v>
      </c>
      <c r="B5436" s="7">
        <v>0</v>
      </c>
      <c r="C5436" s="7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10">
        <f t="shared" si="599"/>
        <v>1</v>
      </c>
      <c r="J5436" s="10">
        <f t="shared" si="600"/>
        <v>1</v>
      </c>
    </row>
    <row r="5437" spans="1:10" x14ac:dyDescent="0.3">
      <c r="A5437" s="6">
        <v>45153.458333333336</v>
      </c>
      <c r="B5437" s="7">
        <v>0</v>
      </c>
      <c r="C5437" s="7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10">
        <f t="shared" si="599"/>
        <v>1</v>
      </c>
      <c r="J5437" s="10">
        <f t="shared" si="600"/>
        <v>1</v>
      </c>
    </row>
    <row r="5438" spans="1:10" x14ac:dyDescent="0.3">
      <c r="A5438" s="6">
        <v>45153.5</v>
      </c>
      <c r="B5438" s="7">
        <v>0</v>
      </c>
      <c r="C5438" s="7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10">
        <f t="shared" si="599"/>
        <v>1</v>
      </c>
      <c r="J5438" s="10">
        <f t="shared" si="600"/>
        <v>1</v>
      </c>
    </row>
    <row r="5439" spans="1:10" x14ac:dyDescent="0.3">
      <c r="A5439" s="6">
        <v>45153.541666666664</v>
      </c>
      <c r="B5439" s="7">
        <v>0</v>
      </c>
      <c r="C5439" s="7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10">
        <f t="shared" si="599"/>
        <v>1</v>
      </c>
      <c r="J5439" s="10">
        <f t="shared" si="600"/>
        <v>1</v>
      </c>
    </row>
    <row r="5440" spans="1:10" x14ac:dyDescent="0.3">
      <c r="A5440" s="6">
        <v>45153.583333333336</v>
      </c>
      <c r="B5440" s="7">
        <v>0</v>
      </c>
      <c r="C5440" s="7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10">
        <f t="shared" si="599"/>
        <v>1</v>
      </c>
      <c r="J5440" s="10">
        <f t="shared" si="600"/>
        <v>1</v>
      </c>
    </row>
    <row r="5441" spans="1:10" x14ac:dyDescent="0.3">
      <c r="A5441" s="6">
        <v>45153.625</v>
      </c>
      <c r="B5441" s="7">
        <v>0</v>
      </c>
      <c r="C5441" s="7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10">
        <f t="shared" si="599"/>
        <v>1</v>
      </c>
      <c r="J5441" s="10">
        <f t="shared" si="600"/>
        <v>1</v>
      </c>
    </row>
    <row r="5442" spans="1:10" x14ac:dyDescent="0.3">
      <c r="A5442" s="6">
        <v>45153.666666666664</v>
      </c>
      <c r="B5442" s="7">
        <v>0</v>
      </c>
      <c r="C5442" s="7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10">
        <f t="shared" si="599"/>
        <v>1</v>
      </c>
      <c r="J5442" s="10">
        <f t="shared" si="600"/>
        <v>1</v>
      </c>
    </row>
    <row r="5443" spans="1:10" x14ac:dyDescent="0.3">
      <c r="A5443" s="6">
        <v>45153.708333333336</v>
      </c>
      <c r="B5443" s="7">
        <v>0</v>
      </c>
      <c r="C5443" s="7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10">
        <f t="shared" ref="I5443:I5506" si="606">MIN(MAX(H5443,$L$10),$M$10)</f>
        <v>1</v>
      </c>
      <c r="J5443" s="10">
        <f t="shared" ref="J5443:J5506" si="607">MIN(MAX(I5443,$L$8),$M$8)</f>
        <v>1</v>
      </c>
    </row>
    <row r="5444" spans="1:10" x14ac:dyDescent="0.3">
      <c r="A5444" s="6">
        <v>45153.75</v>
      </c>
      <c r="B5444" s="7">
        <v>47.17</v>
      </c>
      <c r="C5444" s="7">
        <v>47.85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1.0144159423362307</v>
      </c>
      <c r="H5444" s="5">
        <f t="shared" si="605"/>
        <v>1.0144159423362307</v>
      </c>
      <c r="I5444" s="10">
        <f t="shared" si="606"/>
        <v>1.0144159423362307</v>
      </c>
      <c r="J5444" s="10">
        <f t="shared" si="607"/>
        <v>1.0077110107676277</v>
      </c>
    </row>
    <row r="5445" spans="1:10" x14ac:dyDescent="0.3">
      <c r="A5445" s="6">
        <v>45153.791666666664</v>
      </c>
      <c r="B5445" s="7">
        <v>157.88</v>
      </c>
      <c r="C5445" s="7">
        <v>155.69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0.9861287053458323</v>
      </c>
      <c r="H5445" s="5">
        <f t="shared" si="605"/>
        <v>0.9861287053458323</v>
      </c>
      <c r="I5445" s="10">
        <f t="shared" si="606"/>
        <v>0.9861287053458323</v>
      </c>
      <c r="J5445" s="10">
        <f t="shared" si="607"/>
        <v>0.9861287053458323</v>
      </c>
    </row>
    <row r="5446" spans="1:10" x14ac:dyDescent="0.3">
      <c r="A5446" s="6">
        <v>45153.833333333336</v>
      </c>
      <c r="B5446" s="7">
        <v>164.13</v>
      </c>
      <c r="C5446" s="7">
        <v>161.86000000000001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0.9861694997867545</v>
      </c>
      <c r="H5446" s="5">
        <f t="shared" si="605"/>
        <v>0.9861694997867545</v>
      </c>
      <c r="I5446" s="10">
        <f t="shared" si="606"/>
        <v>0.9861694997867545</v>
      </c>
      <c r="J5446" s="10">
        <f t="shared" si="607"/>
        <v>0.9861694997867545</v>
      </c>
    </row>
    <row r="5447" spans="1:10" x14ac:dyDescent="0.3">
      <c r="A5447" s="6">
        <v>45153.875</v>
      </c>
      <c r="B5447" s="7">
        <v>164.13</v>
      </c>
      <c r="C5447" s="7">
        <v>161.86000000000001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0.9861694997867545</v>
      </c>
      <c r="H5447" s="5">
        <f t="shared" si="605"/>
        <v>0.9861694997867545</v>
      </c>
      <c r="I5447" s="10">
        <f t="shared" si="606"/>
        <v>0.9861694997867545</v>
      </c>
      <c r="J5447" s="10">
        <f t="shared" si="607"/>
        <v>0.9861694997867545</v>
      </c>
    </row>
    <row r="5448" spans="1:10" x14ac:dyDescent="0.3">
      <c r="A5448" s="6">
        <v>45153.916666666664</v>
      </c>
      <c r="B5448" s="7">
        <v>157.91999999999999</v>
      </c>
      <c r="C5448" s="7">
        <v>155.74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0.98619554204660598</v>
      </c>
      <c r="H5448" s="5">
        <f t="shared" si="605"/>
        <v>0.98619554204660598</v>
      </c>
      <c r="I5448" s="10">
        <f t="shared" si="606"/>
        <v>0.98619554204660598</v>
      </c>
      <c r="J5448" s="10">
        <f t="shared" si="607"/>
        <v>0.98619554204660598</v>
      </c>
    </row>
    <row r="5449" spans="1:10" x14ac:dyDescent="0.3">
      <c r="A5449" s="6">
        <v>45153.958333333336</v>
      </c>
      <c r="B5449" s="7">
        <v>106.51</v>
      </c>
      <c r="C5449" s="7">
        <v>105.03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0.98610459111820481</v>
      </c>
      <c r="H5449" s="5">
        <f t="shared" si="605"/>
        <v>0.98610459111820481</v>
      </c>
      <c r="I5449" s="10">
        <f t="shared" si="606"/>
        <v>0.98610459111820481</v>
      </c>
      <c r="J5449" s="10">
        <f t="shared" si="607"/>
        <v>0.98610459111820481</v>
      </c>
    </row>
    <row r="5450" spans="1:10" x14ac:dyDescent="0.3">
      <c r="A5450" s="6">
        <v>45154</v>
      </c>
      <c r="B5450" s="7">
        <v>81.16</v>
      </c>
      <c r="C5450" s="7">
        <v>80.040000000000006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0.98620009857072466</v>
      </c>
      <c r="H5450" s="5">
        <f t="shared" si="605"/>
        <v>0.98620009857072466</v>
      </c>
      <c r="I5450" s="10">
        <f t="shared" si="606"/>
        <v>0.98620009857072466</v>
      </c>
      <c r="J5450" s="10">
        <f t="shared" si="607"/>
        <v>0.98620009857072466</v>
      </c>
    </row>
    <row r="5451" spans="1:10" x14ac:dyDescent="0.3">
      <c r="A5451" s="6">
        <v>45154.041666666664</v>
      </c>
      <c r="B5451" s="7">
        <v>109.64</v>
      </c>
      <c r="C5451" s="7">
        <v>107.52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0.98066399124407144</v>
      </c>
      <c r="H5451" s="5">
        <f t="shared" si="605"/>
        <v>0.98066399124407144</v>
      </c>
      <c r="I5451" s="10">
        <f t="shared" si="606"/>
        <v>0.98066399124407144</v>
      </c>
      <c r="J5451" s="10">
        <f t="shared" si="607"/>
        <v>0.98066399124407144</v>
      </c>
    </row>
    <row r="5452" spans="1:10" x14ac:dyDescent="0.3">
      <c r="A5452" s="6">
        <v>45154.083333333336</v>
      </c>
      <c r="B5452" s="7">
        <v>86.94</v>
      </c>
      <c r="C5452" s="7">
        <v>85.26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0.9806763285024156</v>
      </c>
      <c r="H5452" s="5">
        <f t="shared" si="605"/>
        <v>0.9806763285024156</v>
      </c>
      <c r="I5452" s="10">
        <f t="shared" si="606"/>
        <v>0.9806763285024156</v>
      </c>
      <c r="J5452" s="10">
        <f t="shared" si="607"/>
        <v>0.9806763285024156</v>
      </c>
    </row>
    <row r="5453" spans="1:10" x14ac:dyDescent="0.3">
      <c r="A5453" s="6">
        <v>45154.125</v>
      </c>
      <c r="B5453" s="7">
        <v>77.25</v>
      </c>
      <c r="C5453" s="7">
        <v>75.760000000000005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0.98071197411003241</v>
      </c>
      <c r="H5453" s="5">
        <f t="shared" si="605"/>
        <v>0.98071197411003241</v>
      </c>
      <c r="I5453" s="10">
        <f t="shared" si="606"/>
        <v>0.98071197411003241</v>
      </c>
      <c r="J5453" s="10">
        <f t="shared" si="607"/>
        <v>0.98071197411003241</v>
      </c>
    </row>
    <row r="5454" spans="1:10" x14ac:dyDescent="0.3">
      <c r="A5454" s="6">
        <v>45154.166666666664</v>
      </c>
      <c r="B5454" s="7">
        <v>77.25</v>
      </c>
      <c r="C5454" s="7">
        <v>75.760000000000005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0.98071197411003241</v>
      </c>
      <c r="H5454" s="5">
        <f t="shared" si="605"/>
        <v>0.98071197411003241</v>
      </c>
      <c r="I5454" s="10">
        <f t="shared" si="606"/>
        <v>0.98071197411003241</v>
      </c>
      <c r="J5454" s="10">
        <f t="shared" si="607"/>
        <v>0.98071197411003241</v>
      </c>
    </row>
    <row r="5455" spans="1:10" x14ac:dyDescent="0.3">
      <c r="A5455" s="6">
        <v>45154.208333333336</v>
      </c>
      <c r="B5455" s="7">
        <v>77.02</v>
      </c>
      <c r="C5455" s="7">
        <v>75.53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0.98065437548688661</v>
      </c>
      <c r="H5455" s="5">
        <f t="shared" si="605"/>
        <v>0.98065437548688661</v>
      </c>
      <c r="I5455" s="10">
        <f t="shared" si="606"/>
        <v>0.98065437548688661</v>
      </c>
      <c r="J5455" s="10">
        <f t="shared" si="607"/>
        <v>0.98065437548688661</v>
      </c>
    </row>
    <row r="5456" spans="1:10" x14ac:dyDescent="0.3">
      <c r="A5456" s="6">
        <v>45154.25</v>
      </c>
      <c r="B5456" s="7">
        <v>77.349999999999994</v>
      </c>
      <c r="C5456" s="7">
        <v>75.86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0.98073691014867492</v>
      </c>
      <c r="H5456" s="5">
        <f t="shared" si="605"/>
        <v>0.98073691014867492</v>
      </c>
      <c r="I5456" s="10">
        <f t="shared" si="606"/>
        <v>0.98073691014867492</v>
      </c>
      <c r="J5456" s="10">
        <f t="shared" si="607"/>
        <v>0.98073691014867492</v>
      </c>
    </row>
    <row r="5457" spans="1:10" x14ac:dyDescent="0.3">
      <c r="A5457" s="6">
        <v>45154.291666666664</v>
      </c>
      <c r="B5457" s="7">
        <v>88.39</v>
      </c>
      <c r="C5457" s="7">
        <v>86.69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0.98076705509673034</v>
      </c>
      <c r="H5457" s="5">
        <f t="shared" si="605"/>
        <v>0.98076705509673034</v>
      </c>
      <c r="I5457" s="10">
        <f t="shared" si="606"/>
        <v>0.98076705509673034</v>
      </c>
      <c r="J5457" s="10">
        <f t="shared" si="607"/>
        <v>0.98076705509673034</v>
      </c>
    </row>
    <row r="5458" spans="1:10" x14ac:dyDescent="0.3">
      <c r="A5458" s="6">
        <v>45154.333333333336</v>
      </c>
      <c r="B5458" s="7">
        <v>57.28</v>
      </c>
      <c r="C5458" s="7">
        <v>56.17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0.98062150837988826</v>
      </c>
      <c r="H5458" s="5">
        <f t="shared" si="605"/>
        <v>0.98062150837988826</v>
      </c>
      <c r="I5458" s="10">
        <f t="shared" si="606"/>
        <v>0.98062150837988826</v>
      </c>
      <c r="J5458" s="10">
        <f t="shared" si="607"/>
        <v>0.98062150837988826</v>
      </c>
    </row>
    <row r="5459" spans="1:10" x14ac:dyDescent="0.3">
      <c r="A5459" s="6">
        <v>45154.375</v>
      </c>
      <c r="B5459" s="7">
        <v>0</v>
      </c>
      <c r="C5459" s="7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10">
        <f t="shared" si="606"/>
        <v>1</v>
      </c>
      <c r="J5459" s="10">
        <f t="shared" si="607"/>
        <v>1</v>
      </c>
    </row>
    <row r="5460" spans="1:10" x14ac:dyDescent="0.3">
      <c r="A5460" s="6">
        <v>45154.416666666664</v>
      </c>
      <c r="B5460" s="7">
        <v>0</v>
      </c>
      <c r="C5460" s="7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10">
        <f t="shared" si="606"/>
        <v>1</v>
      </c>
      <c r="J5460" s="10">
        <f t="shared" si="607"/>
        <v>1</v>
      </c>
    </row>
    <row r="5461" spans="1:10" x14ac:dyDescent="0.3">
      <c r="A5461" s="6">
        <v>45154.458333333336</v>
      </c>
      <c r="B5461" s="7">
        <v>0</v>
      </c>
      <c r="C5461" s="7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10">
        <f t="shared" si="606"/>
        <v>1</v>
      </c>
      <c r="J5461" s="10">
        <f t="shared" si="607"/>
        <v>1</v>
      </c>
    </row>
    <row r="5462" spans="1:10" x14ac:dyDescent="0.3">
      <c r="A5462" s="6">
        <v>45154.5</v>
      </c>
      <c r="B5462" s="7">
        <v>0</v>
      </c>
      <c r="C5462" s="7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10">
        <f t="shared" si="606"/>
        <v>1</v>
      </c>
      <c r="J5462" s="10">
        <f t="shared" si="607"/>
        <v>1</v>
      </c>
    </row>
    <row r="5463" spans="1:10" x14ac:dyDescent="0.3">
      <c r="A5463" s="6">
        <v>45154.541666666664</v>
      </c>
      <c r="B5463" s="7">
        <v>0</v>
      </c>
      <c r="C5463" s="7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10">
        <f t="shared" si="606"/>
        <v>1</v>
      </c>
      <c r="J5463" s="10">
        <f t="shared" si="607"/>
        <v>1</v>
      </c>
    </row>
    <row r="5464" spans="1:10" x14ac:dyDescent="0.3">
      <c r="A5464" s="6">
        <v>45154.583333333336</v>
      </c>
      <c r="B5464" s="7">
        <v>0</v>
      </c>
      <c r="C5464" s="7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10">
        <f t="shared" si="606"/>
        <v>1</v>
      </c>
      <c r="J5464" s="10">
        <f t="shared" si="607"/>
        <v>1</v>
      </c>
    </row>
    <row r="5465" spans="1:10" x14ac:dyDescent="0.3">
      <c r="A5465" s="6">
        <v>45154.625</v>
      </c>
      <c r="B5465" s="7">
        <v>0</v>
      </c>
      <c r="C5465" s="7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10">
        <f t="shared" si="606"/>
        <v>1</v>
      </c>
      <c r="J5465" s="10">
        <f t="shared" si="607"/>
        <v>1</v>
      </c>
    </row>
    <row r="5466" spans="1:10" x14ac:dyDescent="0.3">
      <c r="A5466" s="6">
        <v>45154.666666666664</v>
      </c>
      <c r="B5466" s="7">
        <v>0</v>
      </c>
      <c r="C5466" s="7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10">
        <f t="shared" si="606"/>
        <v>1</v>
      </c>
      <c r="J5466" s="10">
        <f t="shared" si="607"/>
        <v>1</v>
      </c>
    </row>
    <row r="5467" spans="1:10" x14ac:dyDescent="0.3">
      <c r="A5467" s="6">
        <v>45154.708333333336</v>
      </c>
      <c r="B5467" s="7">
        <v>0</v>
      </c>
      <c r="C5467" s="7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10">
        <f t="shared" si="606"/>
        <v>1</v>
      </c>
      <c r="J5467" s="10">
        <f t="shared" si="607"/>
        <v>1</v>
      </c>
    </row>
    <row r="5468" spans="1:10" x14ac:dyDescent="0.3">
      <c r="A5468" s="6">
        <v>45154.75</v>
      </c>
      <c r="B5468" s="7">
        <v>70.2</v>
      </c>
      <c r="C5468" s="7">
        <v>71.989999999999995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1.0254985754985755</v>
      </c>
      <c r="H5468" s="5">
        <f t="shared" si="605"/>
        <v>1.0231330323028829</v>
      </c>
      <c r="I5468" s="10">
        <f t="shared" si="606"/>
        <v>1.0154220215352554</v>
      </c>
      <c r="J5468" s="10">
        <f t="shared" si="607"/>
        <v>1.0077110107676277</v>
      </c>
    </row>
    <row r="5469" spans="1:10" x14ac:dyDescent="0.3">
      <c r="A5469" s="6">
        <v>45154.791666666664</v>
      </c>
      <c r="B5469" s="7">
        <v>142.01</v>
      </c>
      <c r="C5469" s="7">
        <v>139.74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0.98401521019646521</v>
      </c>
      <c r="H5469" s="5">
        <f t="shared" si="605"/>
        <v>0.98401521019646521</v>
      </c>
      <c r="I5469" s="10">
        <f t="shared" si="606"/>
        <v>0.98401521019646521</v>
      </c>
      <c r="J5469" s="10">
        <f t="shared" si="607"/>
        <v>0.98401521019646521</v>
      </c>
    </row>
    <row r="5470" spans="1:10" x14ac:dyDescent="0.3">
      <c r="A5470" s="6">
        <v>45154.833333333336</v>
      </c>
      <c r="B5470" s="7">
        <v>150.09</v>
      </c>
      <c r="C5470" s="7">
        <v>147.68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0.98394296755280164</v>
      </c>
      <c r="H5470" s="5">
        <f t="shared" si="605"/>
        <v>0.98394296755280164</v>
      </c>
      <c r="I5470" s="10">
        <f t="shared" si="606"/>
        <v>0.98394296755280164</v>
      </c>
      <c r="J5470" s="10">
        <f t="shared" si="607"/>
        <v>0.98394296755280164</v>
      </c>
    </row>
    <row r="5471" spans="1:10" x14ac:dyDescent="0.3">
      <c r="A5471" s="6">
        <v>45154.875</v>
      </c>
      <c r="B5471" s="7">
        <v>112.96</v>
      </c>
      <c r="C5471" s="7">
        <v>111.15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0.98397662889518422</v>
      </c>
      <c r="H5471" s="5">
        <f t="shared" si="605"/>
        <v>0.98397662889518422</v>
      </c>
      <c r="I5471" s="10">
        <f t="shared" si="606"/>
        <v>0.98397662889518422</v>
      </c>
      <c r="J5471" s="10">
        <f t="shared" si="607"/>
        <v>0.98397662889518422</v>
      </c>
    </row>
    <row r="5472" spans="1:10" x14ac:dyDescent="0.3">
      <c r="A5472" s="6">
        <v>45154.916666666664</v>
      </c>
      <c r="B5472" s="7">
        <v>99.59</v>
      </c>
      <c r="C5472" s="7">
        <v>98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0.98403454162064463</v>
      </c>
      <c r="H5472" s="5">
        <f t="shared" si="605"/>
        <v>0.98403454162064463</v>
      </c>
      <c r="I5472" s="10">
        <f t="shared" si="606"/>
        <v>0.98403454162064463</v>
      </c>
      <c r="J5472" s="10">
        <f t="shared" si="607"/>
        <v>0.98403454162064463</v>
      </c>
    </row>
    <row r="5473" spans="1:10" x14ac:dyDescent="0.3">
      <c r="A5473" s="6">
        <v>45154.958333333336</v>
      </c>
      <c r="B5473" s="7">
        <v>91.33</v>
      </c>
      <c r="C5473" s="7">
        <v>89.86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0.98390452206284906</v>
      </c>
      <c r="H5473" s="5">
        <f t="shared" si="605"/>
        <v>0.98390452206284906</v>
      </c>
      <c r="I5473" s="10">
        <f t="shared" si="606"/>
        <v>0.98390452206284906</v>
      </c>
      <c r="J5473" s="10">
        <f t="shared" si="607"/>
        <v>0.98390452206284906</v>
      </c>
    </row>
    <row r="5474" spans="1:10" x14ac:dyDescent="0.3">
      <c r="A5474" s="6">
        <v>45155</v>
      </c>
      <c r="B5474" s="7">
        <v>85.69</v>
      </c>
      <c r="C5474" s="7">
        <v>84.32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0.98401213677208532</v>
      </c>
      <c r="H5474" s="5">
        <f t="shared" si="605"/>
        <v>0.98401213677208532</v>
      </c>
      <c r="I5474" s="10">
        <f t="shared" si="606"/>
        <v>0.98401213677208532</v>
      </c>
      <c r="J5474" s="10">
        <f t="shared" si="607"/>
        <v>0.98401213677208532</v>
      </c>
    </row>
    <row r="5475" spans="1:10" x14ac:dyDescent="0.3">
      <c r="A5475" s="6">
        <v>45155.041666666664</v>
      </c>
      <c r="B5475" s="7">
        <v>77.53</v>
      </c>
      <c r="C5475" s="7">
        <v>76.099999999999994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0.98155552689281556</v>
      </c>
      <c r="H5475" s="5">
        <f t="shared" si="605"/>
        <v>0.98155552689281556</v>
      </c>
      <c r="I5475" s="10">
        <f t="shared" si="606"/>
        <v>0.98155552689281556</v>
      </c>
      <c r="J5475" s="10">
        <f t="shared" si="607"/>
        <v>0.98155552689281556</v>
      </c>
    </row>
    <row r="5476" spans="1:10" x14ac:dyDescent="0.3">
      <c r="A5476" s="6">
        <v>45155.083333333336</v>
      </c>
      <c r="B5476" s="7">
        <v>77.430000000000007</v>
      </c>
      <c r="C5476" s="7">
        <v>76.010000000000005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0.98166085496577549</v>
      </c>
      <c r="H5476" s="5">
        <f t="shared" si="605"/>
        <v>0.98166085496577549</v>
      </c>
      <c r="I5476" s="10">
        <f t="shared" si="606"/>
        <v>0.98166085496577549</v>
      </c>
      <c r="J5476" s="10">
        <f t="shared" si="607"/>
        <v>0.98166085496577549</v>
      </c>
    </row>
    <row r="5477" spans="1:10" x14ac:dyDescent="0.3">
      <c r="A5477" s="6">
        <v>45155.125</v>
      </c>
      <c r="B5477" s="7">
        <v>77.069999999999993</v>
      </c>
      <c r="C5477" s="7">
        <v>75.650000000000006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0.98157519138445581</v>
      </c>
      <c r="H5477" s="5">
        <f t="shared" si="605"/>
        <v>0.98157519138445581</v>
      </c>
      <c r="I5477" s="10">
        <f t="shared" si="606"/>
        <v>0.98157519138445581</v>
      </c>
      <c r="J5477" s="10">
        <f t="shared" si="607"/>
        <v>0.98157519138445581</v>
      </c>
    </row>
    <row r="5478" spans="1:10" x14ac:dyDescent="0.3">
      <c r="A5478" s="6">
        <v>45155.166666666664</v>
      </c>
      <c r="B5478" s="7">
        <v>73.44</v>
      </c>
      <c r="C5478" s="7">
        <v>72.09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0.98161764705882359</v>
      </c>
      <c r="H5478" s="5">
        <f t="shared" si="605"/>
        <v>0.98161764705882359</v>
      </c>
      <c r="I5478" s="10">
        <f t="shared" si="606"/>
        <v>0.98161764705882359</v>
      </c>
      <c r="J5478" s="10">
        <f t="shared" si="607"/>
        <v>0.98161764705882359</v>
      </c>
    </row>
    <row r="5479" spans="1:10" x14ac:dyDescent="0.3">
      <c r="A5479" s="6">
        <v>45155.208333333336</v>
      </c>
      <c r="B5479" s="7">
        <v>71.59</v>
      </c>
      <c r="C5479" s="7">
        <v>70.28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0.9817013549378405</v>
      </c>
      <c r="H5479" s="5">
        <f t="shared" si="605"/>
        <v>0.9817013549378405</v>
      </c>
      <c r="I5479" s="10">
        <f t="shared" si="606"/>
        <v>0.9817013549378405</v>
      </c>
      <c r="J5479" s="10">
        <f t="shared" si="607"/>
        <v>0.9817013549378405</v>
      </c>
    </row>
    <row r="5480" spans="1:10" x14ac:dyDescent="0.3">
      <c r="A5480" s="6">
        <v>45155.25</v>
      </c>
      <c r="B5480" s="7">
        <v>76.83</v>
      </c>
      <c r="C5480" s="7">
        <v>75.42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0.98164779383053502</v>
      </c>
      <c r="H5480" s="5">
        <f t="shared" si="605"/>
        <v>0.98164779383053502</v>
      </c>
      <c r="I5480" s="10">
        <f t="shared" si="606"/>
        <v>0.98164779383053502</v>
      </c>
      <c r="J5480" s="10">
        <f t="shared" si="607"/>
        <v>0.98164779383053502</v>
      </c>
    </row>
    <row r="5481" spans="1:10" x14ac:dyDescent="0.3">
      <c r="A5481" s="6">
        <v>45155.291666666664</v>
      </c>
      <c r="B5481" s="7">
        <v>78.790000000000006</v>
      </c>
      <c r="C5481" s="7">
        <v>77.34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0.98159664932097979</v>
      </c>
      <c r="H5481" s="5">
        <f t="shared" si="605"/>
        <v>0.98159664932097979</v>
      </c>
      <c r="I5481" s="10">
        <f t="shared" si="606"/>
        <v>0.98159664932097979</v>
      </c>
      <c r="J5481" s="10">
        <f t="shared" si="607"/>
        <v>0.98159664932097979</v>
      </c>
    </row>
    <row r="5482" spans="1:10" x14ac:dyDescent="0.3">
      <c r="A5482" s="6">
        <v>45155.333333333336</v>
      </c>
      <c r="B5482" s="7">
        <v>46.07</v>
      </c>
      <c r="C5482" s="7">
        <v>45.23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0.98176687649229422</v>
      </c>
      <c r="H5482" s="5">
        <f t="shared" si="605"/>
        <v>0.98176687649229422</v>
      </c>
      <c r="I5482" s="10">
        <f t="shared" si="606"/>
        <v>0.98176687649229422</v>
      </c>
      <c r="J5482" s="10">
        <f t="shared" si="607"/>
        <v>0.98176687649229422</v>
      </c>
    </row>
    <row r="5483" spans="1:10" x14ac:dyDescent="0.3">
      <c r="A5483" s="6">
        <v>45155.375</v>
      </c>
      <c r="B5483" s="7">
        <v>0</v>
      </c>
      <c r="C5483" s="7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10">
        <f t="shared" si="606"/>
        <v>1</v>
      </c>
      <c r="J5483" s="10">
        <f t="shared" si="607"/>
        <v>1</v>
      </c>
    </row>
    <row r="5484" spans="1:10" x14ac:dyDescent="0.3">
      <c r="A5484" s="6">
        <v>45155.416666666664</v>
      </c>
      <c r="B5484" s="7">
        <v>0</v>
      </c>
      <c r="C5484" s="7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10">
        <f t="shared" si="606"/>
        <v>1</v>
      </c>
      <c r="J5484" s="10">
        <f t="shared" si="607"/>
        <v>1</v>
      </c>
    </row>
    <row r="5485" spans="1:10" x14ac:dyDescent="0.3">
      <c r="A5485" s="6">
        <v>45155.458333333336</v>
      </c>
      <c r="B5485" s="7">
        <v>0</v>
      </c>
      <c r="C5485" s="7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10">
        <f t="shared" si="606"/>
        <v>1</v>
      </c>
      <c r="J5485" s="10">
        <f t="shared" si="607"/>
        <v>1</v>
      </c>
    </row>
    <row r="5486" spans="1:10" x14ac:dyDescent="0.3">
      <c r="A5486" s="6">
        <v>45155.5</v>
      </c>
      <c r="B5486" s="7">
        <v>0</v>
      </c>
      <c r="C5486" s="7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10">
        <f t="shared" si="606"/>
        <v>1</v>
      </c>
      <c r="J5486" s="10">
        <f t="shared" si="607"/>
        <v>1</v>
      </c>
    </row>
    <row r="5487" spans="1:10" x14ac:dyDescent="0.3">
      <c r="A5487" s="6">
        <v>45155.541666666664</v>
      </c>
      <c r="B5487" s="7">
        <v>0</v>
      </c>
      <c r="C5487" s="7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10">
        <f t="shared" si="606"/>
        <v>1</v>
      </c>
      <c r="J5487" s="10">
        <f t="shared" si="607"/>
        <v>1</v>
      </c>
    </row>
    <row r="5488" spans="1:10" x14ac:dyDescent="0.3">
      <c r="A5488" s="6">
        <v>45155.583333333336</v>
      </c>
      <c r="B5488" s="7">
        <v>0</v>
      </c>
      <c r="C5488" s="7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10">
        <f t="shared" si="606"/>
        <v>1</v>
      </c>
      <c r="J5488" s="10">
        <f t="shared" si="607"/>
        <v>1</v>
      </c>
    </row>
    <row r="5489" spans="1:10" x14ac:dyDescent="0.3">
      <c r="A5489" s="6">
        <v>45155.625</v>
      </c>
      <c r="B5489" s="7">
        <v>0</v>
      </c>
      <c r="C5489" s="7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10">
        <f t="shared" si="606"/>
        <v>1</v>
      </c>
      <c r="J5489" s="10">
        <f t="shared" si="607"/>
        <v>1</v>
      </c>
    </row>
    <row r="5490" spans="1:10" x14ac:dyDescent="0.3">
      <c r="A5490" s="6">
        <v>45155.666666666664</v>
      </c>
      <c r="B5490" s="7">
        <v>0</v>
      </c>
      <c r="C5490" s="7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10">
        <f t="shared" si="606"/>
        <v>1</v>
      </c>
      <c r="J5490" s="10">
        <f t="shared" si="607"/>
        <v>1</v>
      </c>
    </row>
    <row r="5491" spans="1:10" x14ac:dyDescent="0.3">
      <c r="A5491" s="6">
        <v>45155.708333333336</v>
      </c>
      <c r="B5491" s="7">
        <v>0</v>
      </c>
      <c r="C5491" s="7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10">
        <f t="shared" si="606"/>
        <v>1</v>
      </c>
      <c r="J5491" s="10">
        <f t="shared" si="607"/>
        <v>1</v>
      </c>
    </row>
    <row r="5492" spans="1:10" x14ac:dyDescent="0.3">
      <c r="A5492" s="6">
        <v>45155.75</v>
      </c>
      <c r="B5492" s="7">
        <v>0</v>
      </c>
      <c r="C5492" s="7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10">
        <f t="shared" si="606"/>
        <v>1</v>
      </c>
      <c r="J5492" s="10">
        <f t="shared" si="607"/>
        <v>1</v>
      </c>
    </row>
    <row r="5493" spans="1:10" x14ac:dyDescent="0.3">
      <c r="A5493" s="6">
        <v>45155.791666666664</v>
      </c>
      <c r="B5493" s="7">
        <v>60.92</v>
      </c>
      <c r="C5493" s="7">
        <v>55.81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0.91611950098489825</v>
      </c>
      <c r="H5493" s="5">
        <f t="shared" si="605"/>
        <v>0.96144494616186171</v>
      </c>
      <c r="I5493" s="10">
        <f t="shared" si="606"/>
        <v>0.96915595692948941</v>
      </c>
      <c r="J5493" s="10">
        <f t="shared" si="607"/>
        <v>0.97686696769711712</v>
      </c>
    </row>
    <row r="5494" spans="1:10" x14ac:dyDescent="0.3">
      <c r="A5494" s="6">
        <v>45155.833333333336</v>
      </c>
      <c r="B5494" s="7">
        <v>71.64</v>
      </c>
      <c r="C5494" s="7">
        <v>0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</v>
      </c>
      <c r="H5494" s="5">
        <f t="shared" si="605"/>
        <v>0.96144494616186171</v>
      </c>
      <c r="I5494" s="10">
        <f t="shared" si="606"/>
        <v>0.96915595692948941</v>
      </c>
      <c r="J5494" s="10">
        <f t="shared" si="607"/>
        <v>0.97686696769711712</v>
      </c>
    </row>
    <row r="5495" spans="1:10" x14ac:dyDescent="0.3">
      <c r="A5495" s="6">
        <v>45155.875</v>
      </c>
      <c r="B5495" s="7">
        <v>95.19</v>
      </c>
      <c r="C5495" s="7">
        <v>0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</v>
      </c>
      <c r="H5495" s="5">
        <f t="shared" si="605"/>
        <v>0.96144494616186171</v>
      </c>
      <c r="I5495" s="10">
        <f t="shared" si="606"/>
        <v>0.96915595692948941</v>
      </c>
      <c r="J5495" s="10">
        <f t="shared" si="607"/>
        <v>0.97686696769711712</v>
      </c>
    </row>
    <row r="5496" spans="1:10" x14ac:dyDescent="0.3">
      <c r="A5496" s="6">
        <v>45155.916666666664</v>
      </c>
      <c r="B5496" s="7">
        <v>110.74</v>
      </c>
      <c r="C5496" s="7">
        <v>0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</v>
      </c>
      <c r="H5496" s="5">
        <f t="shared" si="605"/>
        <v>0.96144494616186171</v>
      </c>
      <c r="I5496" s="10">
        <f t="shared" si="606"/>
        <v>0.96915595692948941</v>
      </c>
      <c r="J5496" s="10">
        <f t="shared" si="607"/>
        <v>0.97686696769711712</v>
      </c>
    </row>
    <row r="5497" spans="1:10" x14ac:dyDescent="0.3">
      <c r="A5497" s="6">
        <v>45155.958333333336</v>
      </c>
      <c r="B5497" s="7">
        <v>90.44</v>
      </c>
      <c r="C5497" s="7">
        <v>29.73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0.32872622733303847</v>
      </c>
      <c r="H5497" s="5">
        <f t="shared" si="605"/>
        <v>0.96144494616186171</v>
      </c>
      <c r="I5497" s="10">
        <f t="shared" si="606"/>
        <v>0.96915595692948941</v>
      </c>
      <c r="J5497" s="10">
        <f t="shared" si="607"/>
        <v>0.97686696769711712</v>
      </c>
    </row>
    <row r="5498" spans="1:10" x14ac:dyDescent="0.3">
      <c r="A5498" s="6">
        <v>45156</v>
      </c>
      <c r="B5498" s="7">
        <v>79.78</v>
      </c>
      <c r="C5498" s="7">
        <v>71.23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0.89283028327901737</v>
      </c>
      <c r="H5498" s="5">
        <f t="shared" si="605"/>
        <v>0.96144494616186171</v>
      </c>
      <c r="I5498" s="10">
        <f t="shared" si="606"/>
        <v>0.96915595692948941</v>
      </c>
      <c r="J5498" s="10">
        <f t="shared" si="607"/>
        <v>0.97686696769711712</v>
      </c>
    </row>
    <row r="5499" spans="1:10" x14ac:dyDescent="0.3">
      <c r="A5499" s="6">
        <v>45156.041666666664</v>
      </c>
      <c r="B5499" s="7">
        <v>67.87</v>
      </c>
      <c r="C5499" s="7">
        <v>66.180000000000007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0.9750994548401356</v>
      </c>
      <c r="H5499" s="5">
        <f t="shared" si="605"/>
        <v>0.9750994548401356</v>
      </c>
      <c r="I5499" s="10">
        <f t="shared" si="606"/>
        <v>0.9750994548401356</v>
      </c>
      <c r="J5499" s="10">
        <f t="shared" si="607"/>
        <v>0.97686696769711712</v>
      </c>
    </row>
    <row r="5500" spans="1:10" x14ac:dyDescent="0.3">
      <c r="A5500" s="6">
        <v>45156.083333333336</v>
      </c>
      <c r="B5500" s="7">
        <v>66.97</v>
      </c>
      <c r="C5500" s="7">
        <v>65.3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0.9750634612513065</v>
      </c>
      <c r="H5500" s="5">
        <f t="shared" si="605"/>
        <v>0.9750634612513065</v>
      </c>
      <c r="I5500" s="10">
        <f t="shared" si="606"/>
        <v>0.9750634612513065</v>
      </c>
      <c r="J5500" s="10">
        <f t="shared" si="607"/>
        <v>0.97686696769711712</v>
      </c>
    </row>
    <row r="5501" spans="1:10" x14ac:dyDescent="0.3">
      <c r="A5501" s="6">
        <v>45156.125</v>
      </c>
      <c r="B5501" s="7">
        <v>67.78</v>
      </c>
      <c r="C5501" s="7">
        <v>66.09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0.97506639126586014</v>
      </c>
      <c r="H5501" s="5">
        <f t="shared" si="605"/>
        <v>0.97506639126586014</v>
      </c>
      <c r="I5501" s="10">
        <f t="shared" si="606"/>
        <v>0.97506639126586014</v>
      </c>
      <c r="J5501" s="10">
        <f t="shared" si="607"/>
        <v>0.97686696769711712</v>
      </c>
    </row>
    <row r="5502" spans="1:10" x14ac:dyDescent="0.3">
      <c r="A5502" s="6">
        <v>45156.166666666664</v>
      </c>
      <c r="B5502" s="7">
        <v>67.849999999999994</v>
      </c>
      <c r="C5502" s="7">
        <v>66.17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0.97523949889462058</v>
      </c>
      <c r="H5502" s="5">
        <f t="shared" si="605"/>
        <v>0.97523949889462058</v>
      </c>
      <c r="I5502" s="10">
        <f t="shared" si="606"/>
        <v>0.97523949889462058</v>
      </c>
      <c r="J5502" s="10">
        <f t="shared" si="607"/>
        <v>0.97686696769711712</v>
      </c>
    </row>
    <row r="5503" spans="1:10" x14ac:dyDescent="0.3">
      <c r="A5503" s="6">
        <v>45156.208333333336</v>
      </c>
      <c r="B5503" s="7">
        <v>81.760000000000005</v>
      </c>
      <c r="C5503" s="7">
        <v>79.72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0.9750489236790606</v>
      </c>
      <c r="H5503" s="5">
        <f t="shared" si="605"/>
        <v>0.9750489236790606</v>
      </c>
      <c r="I5503" s="10">
        <f t="shared" si="606"/>
        <v>0.9750489236790606</v>
      </c>
      <c r="J5503" s="10">
        <f t="shared" si="607"/>
        <v>0.97686696769711712</v>
      </c>
    </row>
    <row r="5504" spans="1:10" x14ac:dyDescent="0.3">
      <c r="A5504" s="6">
        <v>45156.25</v>
      </c>
      <c r="B5504" s="7">
        <v>71.209999999999994</v>
      </c>
      <c r="C5504" s="7">
        <v>69.44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0.97514394045780095</v>
      </c>
      <c r="H5504" s="5">
        <f t="shared" si="605"/>
        <v>0.97514394045780095</v>
      </c>
      <c r="I5504" s="10">
        <f t="shared" si="606"/>
        <v>0.97514394045780095</v>
      </c>
      <c r="J5504" s="10">
        <f t="shared" si="607"/>
        <v>0.97686696769711712</v>
      </c>
    </row>
    <row r="5505" spans="1:10" x14ac:dyDescent="0.3">
      <c r="A5505" s="6">
        <v>45156.291666666664</v>
      </c>
      <c r="B5505" s="7">
        <v>87.28</v>
      </c>
      <c r="C5505" s="7">
        <v>85.11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0.97513748854262139</v>
      </c>
      <c r="H5505" s="5">
        <f t="shared" si="605"/>
        <v>0.97513748854262139</v>
      </c>
      <c r="I5505" s="10">
        <f t="shared" si="606"/>
        <v>0.97513748854262139</v>
      </c>
      <c r="J5505" s="10">
        <f t="shared" si="607"/>
        <v>0.97686696769711712</v>
      </c>
    </row>
    <row r="5506" spans="1:10" x14ac:dyDescent="0.3">
      <c r="A5506" s="6">
        <v>45156.333333333336</v>
      </c>
      <c r="B5506" s="7">
        <v>76.709999999999994</v>
      </c>
      <c r="C5506" s="7">
        <v>74.81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0.97523139095293976</v>
      </c>
      <c r="H5506" s="5">
        <f t="shared" si="605"/>
        <v>0.97523139095293976</v>
      </c>
      <c r="I5506" s="10">
        <f t="shared" si="606"/>
        <v>0.97523139095293976</v>
      </c>
      <c r="J5506" s="10">
        <f t="shared" si="607"/>
        <v>0.97686696769711712</v>
      </c>
    </row>
    <row r="5507" spans="1:10" x14ac:dyDescent="0.3">
      <c r="A5507" s="6">
        <v>45156.375</v>
      </c>
      <c r="B5507" s="7">
        <v>0</v>
      </c>
      <c r="C5507" s="7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10">
        <f t="shared" ref="I5507:I5570" si="613">MIN(MAX(H5507,$L$10),$M$10)</f>
        <v>1</v>
      </c>
      <c r="J5507" s="10">
        <f t="shared" ref="J5507:J5570" si="614">MIN(MAX(I5507,$L$8),$M$8)</f>
        <v>1</v>
      </c>
    </row>
    <row r="5508" spans="1:10" x14ac:dyDescent="0.3">
      <c r="A5508" s="6">
        <v>45156.416666666664</v>
      </c>
      <c r="B5508" s="7">
        <v>0</v>
      </c>
      <c r="C5508" s="7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10">
        <f t="shared" si="613"/>
        <v>1</v>
      </c>
      <c r="J5508" s="10">
        <f t="shared" si="614"/>
        <v>1</v>
      </c>
    </row>
    <row r="5509" spans="1:10" x14ac:dyDescent="0.3">
      <c r="A5509" s="6">
        <v>45156.458333333336</v>
      </c>
      <c r="B5509" s="7">
        <v>0</v>
      </c>
      <c r="C5509" s="7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10">
        <f t="shared" si="613"/>
        <v>1</v>
      </c>
      <c r="J5509" s="10">
        <f t="shared" si="614"/>
        <v>1</v>
      </c>
    </row>
    <row r="5510" spans="1:10" x14ac:dyDescent="0.3">
      <c r="A5510" s="6">
        <v>45156.5</v>
      </c>
      <c r="B5510" s="7">
        <v>0</v>
      </c>
      <c r="C5510" s="7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10">
        <f t="shared" si="613"/>
        <v>1</v>
      </c>
      <c r="J5510" s="10">
        <f t="shared" si="614"/>
        <v>1</v>
      </c>
    </row>
    <row r="5511" spans="1:10" x14ac:dyDescent="0.3">
      <c r="A5511" s="6">
        <v>45156.541666666664</v>
      </c>
      <c r="B5511" s="7">
        <v>0</v>
      </c>
      <c r="C5511" s="7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10">
        <f t="shared" si="613"/>
        <v>1</v>
      </c>
      <c r="J5511" s="10">
        <f t="shared" si="614"/>
        <v>1</v>
      </c>
    </row>
    <row r="5512" spans="1:10" x14ac:dyDescent="0.3">
      <c r="A5512" s="6">
        <v>45156.583333333336</v>
      </c>
      <c r="B5512" s="7">
        <v>0</v>
      </c>
      <c r="C5512" s="7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10">
        <f t="shared" si="613"/>
        <v>1</v>
      </c>
      <c r="J5512" s="10">
        <f t="shared" si="614"/>
        <v>1</v>
      </c>
    </row>
    <row r="5513" spans="1:10" x14ac:dyDescent="0.3">
      <c r="A5513" s="6">
        <v>45156.625</v>
      </c>
      <c r="B5513" s="7">
        <v>0</v>
      </c>
      <c r="C5513" s="7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10">
        <f t="shared" si="613"/>
        <v>1</v>
      </c>
      <c r="J5513" s="10">
        <f t="shared" si="614"/>
        <v>1</v>
      </c>
    </row>
    <row r="5514" spans="1:10" x14ac:dyDescent="0.3">
      <c r="A5514" s="6">
        <v>45156.666666666664</v>
      </c>
      <c r="B5514" s="7">
        <v>0</v>
      </c>
      <c r="C5514" s="7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10">
        <f t="shared" si="613"/>
        <v>1</v>
      </c>
      <c r="J5514" s="10">
        <f t="shared" si="614"/>
        <v>1</v>
      </c>
    </row>
    <row r="5515" spans="1:10" x14ac:dyDescent="0.3">
      <c r="A5515" s="6">
        <v>45156.708333333336</v>
      </c>
      <c r="B5515" s="7">
        <v>0</v>
      </c>
      <c r="C5515" s="7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10">
        <f t="shared" si="613"/>
        <v>1</v>
      </c>
      <c r="J5515" s="10">
        <f t="shared" si="614"/>
        <v>1</v>
      </c>
    </row>
    <row r="5516" spans="1:10" x14ac:dyDescent="0.3">
      <c r="A5516" s="6">
        <v>45156.75</v>
      </c>
      <c r="B5516" s="7">
        <v>0</v>
      </c>
      <c r="C5516" s="7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10">
        <f t="shared" si="613"/>
        <v>1</v>
      </c>
      <c r="J5516" s="10">
        <f t="shared" si="614"/>
        <v>1</v>
      </c>
    </row>
    <row r="5517" spans="1:10" x14ac:dyDescent="0.3">
      <c r="A5517" s="6">
        <v>45156.791666666664</v>
      </c>
      <c r="B5517" s="7">
        <v>13.27</v>
      </c>
      <c r="C5517" s="7">
        <v>12.93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0.97437829691032407</v>
      </c>
      <c r="H5517" s="5">
        <f t="shared" si="612"/>
        <v>0.97437829691032407</v>
      </c>
      <c r="I5517" s="10">
        <f t="shared" si="613"/>
        <v>0.97437829691032407</v>
      </c>
      <c r="J5517" s="10">
        <f t="shared" si="614"/>
        <v>0.97686696769711712</v>
      </c>
    </row>
    <row r="5518" spans="1:10" x14ac:dyDescent="0.3">
      <c r="A5518" s="6">
        <v>45156.833333333336</v>
      </c>
      <c r="B5518" s="7">
        <v>85.35</v>
      </c>
      <c r="C5518" s="7">
        <v>83.18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0.9745752782659638</v>
      </c>
      <c r="H5518" s="5">
        <f t="shared" si="612"/>
        <v>0.9745752782659638</v>
      </c>
      <c r="I5518" s="10">
        <f t="shared" si="613"/>
        <v>0.9745752782659638</v>
      </c>
      <c r="J5518" s="10">
        <f t="shared" si="614"/>
        <v>0.97686696769711712</v>
      </c>
    </row>
    <row r="5519" spans="1:10" x14ac:dyDescent="0.3">
      <c r="A5519" s="6">
        <v>45156.875</v>
      </c>
      <c r="B5519" s="7">
        <v>84.02</v>
      </c>
      <c r="C5519" s="7">
        <v>81.88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0.97452987383956202</v>
      </c>
      <c r="H5519" s="5">
        <f t="shared" si="612"/>
        <v>0.97452987383956202</v>
      </c>
      <c r="I5519" s="10">
        <f t="shared" si="613"/>
        <v>0.97452987383956202</v>
      </c>
      <c r="J5519" s="10">
        <f t="shared" si="614"/>
        <v>0.97686696769711712</v>
      </c>
    </row>
    <row r="5520" spans="1:10" x14ac:dyDescent="0.3">
      <c r="A5520" s="6">
        <v>45156.916666666664</v>
      </c>
      <c r="B5520" s="7">
        <v>83.79</v>
      </c>
      <c r="C5520" s="7">
        <v>81.66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0.97457930540637294</v>
      </c>
      <c r="H5520" s="5">
        <f t="shared" si="612"/>
        <v>0.97457930540637294</v>
      </c>
      <c r="I5520" s="10">
        <f t="shared" si="613"/>
        <v>0.97457930540637294</v>
      </c>
      <c r="J5520" s="10">
        <f t="shared" si="614"/>
        <v>0.97686696769711712</v>
      </c>
    </row>
    <row r="5521" spans="1:10" x14ac:dyDescent="0.3">
      <c r="A5521" s="6">
        <v>45156.958333333336</v>
      </c>
      <c r="B5521" s="7">
        <v>78.39</v>
      </c>
      <c r="C5521" s="7">
        <v>76.400000000000006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0.97461410894246725</v>
      </c>
      <c r="H5521" s="5">
        <f t="shared" si="612"/>
        <v>0.97461410894246725</v>
      </c>
      <c r="I5521" s="10">
        <f t="shared" si="613"/>
        <v>0.97461410894246725</v>
      </c>
      <c r="J5521" s="10">
        <f t="shared" si="614"/>
        <v>0.97686696769711712</v>
      </c>
    </row>
    <row r="5522" spans="1:10" x14ac:dyDescent="0.3">
      <c r="A5522" s="6">
        <v>45157</v>
      </c>
      <c r="B5522" s="7">
        <v>76.16</v>
      </c>
      <c r="C5522" s="7">
        <v>74.22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0.97452731092436973</v>
      </c>
      <c r="H5522" s="5">
        <f t="shared" si="612"/>
        <v>0.97452731092436973</v>
      </c>
      <c r="I5522" s="10">
        <f t="shared" si="613"/>
        <v>0.97452731092436973</v>
      </c>
      <c r="J5522" s="10">
        <f t="shared" si="614"/>
        <v>0.97686696769711712</v>
      </c>
    </row>
    <row r="5523" spans="1:10" x14ac:dyDescent="0.3">
      <c r="A5523" s="6">
        <v>45157.041666666664</v>
      </c>
      <c r="B5523" s="7">
        <v>61.19</v>
      </c>
      <c r="C5523" s="7">
        <v>59.58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0.97368851119463962</v>
      </c>
      <c r="H5523" s="5">
        <f t="shared" si="612"/>
        <v>0.97368851119463962</v>
      </c>
      <c r="I5523" s="10">
        <f t="shared" si="613"/>
        <v>0.97368851119463962</v>
      </c>
      <c r="J5523" s="10">
        <f t="shared" si="614"/>
        <v>0.97686696769711712</v>
      </c>
    </row>
    <row r="5524" spans="1:10" x14ac:dyDescent="0.3">
      <c r="A5524" s="6">
        <v>45157.083333333336</v>
      </c>
      <c r="B5524" s="7">
        <v>66.650000000000006</v>
      </c>
      <c r="C5524" s="7">
        <v>64.91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0.97389347336834198</v>
      </c>
      <c r="H5524" s="5">
        <f t="shared" si="612"/>
        <v>0.97389347336834198</v>
      </c>
      <c r="I5524" s="10">
        <f t="shared" si="613"/>
        <v>0.97389347336834198</v>
      </c>
      <c r="J5524" s="10">
        <f t="shared" si="614"/>
        <v>0.97686696769711712</v>
      </c>
    </row>
    <row r="5525" spans="1:10" x14ac:dyDescent="0.3">
      <c r="A5525" s="6">
        <v>45157.125</v>
      </c>
      <c r="B5525" s="7">
        <v>66.150000000000006</v>
      </c>
      <c r="C5525" s="7">
        <v>64.41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0.97369614512471647</v>
      </c>
      <c r="H5525" s="5">
        <f t="shared" si="612"/>
        <v>0.97369614512471647</v>
      </c>
      <c r="I5525" s="10">
        <f t="shared" si="613"/>
        <v>0.97369614512471647</v>
      </c>
      <c r="J5525" s="10">
        <f t="shared" si="614"/>
        <v>0.97686696769711712</v>
      </c>
    </row>
    <row r="5526" spans="1:10" x14ac:dyDescent="0.3">
      <c r="A5526" s="6">
        <v>45157.166666666664</v>
      </c>
      <c r="B5526" s="7">
        <v>59.84</v>
      </c>
      <c r="C5526" s="7">
        <v>58.27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0.97376336898395721</v>
      </c>
      <c r="H5526" s="5">
        <f t="shared" si="612"/>
        <v>0.97376336898395721</v>
      </c>
      <c r="I5526" s="10">
        <f t="shared" si="613"/>
        <v>0.97376336898395721</v>
      </c>
      <c r="J5526" s="10">
        <f t="shared" si="614"/>
        <v>0.97686696769711712</v>
      </c>
    </row>
    <row r="5527" spans="1:10" x14ac:dyDescent="0.3">
      <c r="A5527" s="6">
        <v>45157.208333333336</v>
      </c>
      <c r="B5527" s="7">
        <v>56.32</v>
      </c>
      <c r="C5527" s="7">
        <v>54.85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0.97389914772727271</v>
      </c>
      <c r="H5527" s="5">
        <f t="shared" si="612"/>
        <v>0.97389914772727271</v>
      </c>
      <c r="I5527" s="10">
        <f t="shared" si="613"/>
        <v>0.97389914772727271</v>
      </c>
      <c r="J5527" s="10">
        <f t="shared" si="614"/>
        <v>0.97686696769711712</v>
      </c>
    </row>
    <row r="5528" spans="1:10" x14ac:dyDescent="0.3">
      <c r="A5528" s="6">
        <v>45157.25</v>
      </c>
      <c r="B5528" s="7">
        <v>60.46</v>
      </c>
      <c r="C5528" s="7">
        <v>58.87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0.97370162090638435</v>
      </c>
      <c r="H5528" s="5">
        <f t="shared" si="612"/>
        <v>0.97370162090638435</v>
      </c>
      <c r="I5528" s="10">
        <f t="shared" si="613"/>
        <v>0.97370162090638435</v>
      </c>
      <c r="J5528" s="10">
        <f t="shared" si="614"/>
        <v>0.97686696769711712</v>
      </c>
    </row>
    <row r="5529" spans="1:10" x14ac:dyDescent="0.3">
      <c r="A5529" s="6">
        <v>45157.291666666664</v>
      </c>
      <c r="B5529" s="7">
        <v>64.72</v>
      </c>
      <c r="C5529" s="7">
        <v>63.02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0.97373300370828186</v>
      </c>
      <c r="H5529" s="5">
        <f t="shared" si="612"/>
        <v>0.97373300370828186</v>
      </c>
      <c r="I5529" s="10">
        <f t="shared" si="613"/>
        <v>0.97373300370828186</v>
      </c>
      <c r="J5529" s="10">
        <f t="shared" si="614"/>
        <v>0.97686696769711712</v>
      </c>
    </row>
    <row r="5530" spans="1:10" x14ac:dyDescent="0.3">
      <c r="A5530" s="6">
        <v>45157.333333333336</v>
      </c>
      <c r="B5530" s="7">
        <v>48.36</v>
      </c>
      <c r="C5530" s="7">
        <v>47.09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0.97373862696443347</v>
      </c>
      <c r="H5530" s="5">
        <f t="shared" si="612"/>
        <v>0.97373862696443347</v>
      </c>
      <c r="I5530" s="10">
        <f t="shared" si="613"/>
        <v>0.97373862696443347</v>
      </c>
      <c r="J5530" s="10">
        <f t="shared" si="614"/>
        <v>0.97686696769711712</v>
      </c>
    </row>
    <row r="5531" spans="1:10" x14ac:dyDescent="0.3">
      <c r="A5531" s="6">
        <v>45157.375</v>
      </c>
      <c r="B5531" s="7">
        <v>0</v>
      </c>
      <c r="C5531" s="7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10">
        <f t="shared" si="613"/>
        <v>1</v>
      </c>
      <c r="J5531" s="10">
        <f t="shared" si="614"/>
        <v>1</v>
      </c>
    </row>
    <row r="5532" spans="1:10" x14ac:dyDescent="0.3">
      <c r="A5532" s="6">
        <v>45157.416666666664</v>
      </c>
      <c r="B5532" s="7">
        <v>0</v>
      </c>
      <c r="C5532" s="7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10">
        <f t="shared" si="613"/>
        <v>1</v>
      </c>
      <c r="J5532" s="10">
        <f t="shared" si="614"/>
        <v>1</v>
      </c>
    </row>
    <row r="5533" spans="1:10" x14ac:dyDescent="0.3">
      <c r="A5533" s="6">
        <v>45157.458333333336</v>
      </c>
      <c r="B5533" s="7">
        <v>0</v>
      </c>
      <c r="C5533" s="7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10">
        <f t="shared" si="613"/>
        <v>1</v>
      </c>
      <c r="J5533" s="10">
        <f t="shared" si="614"/>
        <v>1</v>
      </c>
    </row>
    <row r="5534" spans="1:10" x14ac:dyDescent="0.3">
      <c r="A5534" s="6">
        <v>45157.5</v>
      </c>
      <c r="B5534" s="7">
        <v>0</v>
      </c>
      <c r="C5534" s="7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10">
        <f t="shared" si="613"/>
        <v>1</v>
      </c>
      <c r="J5534" s="10">
        <f t="shared" si="614"/>
        <v>1</v>
      </c>
    </row>
    <row r="5535" spans="1:10" x14ac:dyDescent="0.3">
      <c r="A5535" s="6">
        <v>45157.541666666664</v>
      </c>
      <c r="B5535" s="7">
        <v>0</v>
      </c>
      <c r="C5535" s="7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10">
        <f t="shared" si="613"/>
        <v>1</v>
      </c>
      <c r="J5535" s="10">
        <f t="shared" si="614"/>
        <v>1</v>
      </c>
    </row>
    <row r="5536" spans="1:10" x14ac:dyDescent="0.3">
      <c r="A5536" s="6">
        <v>45157.583333333336</v>
      </c>
      <c r="B5536" s="7">
        <v>0</v>
      </c>
      <c r="C5536" s="7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10">
        <f t="shared" si="613"/>
        <v>1</v>
      </c>
      <c r="J5536" s="10">
        <f t="shared" si="614"/>
        <v>1</v>
      </c>
    </row>
    <row r="5537" spans="1:10" x14ac:dyDescent="0.3">
      <c r="A5537" s="6">
        <v>45157.625</v>
      </c>
      <c r="B5537" s="7">
        <v>0</v>
      </c>
      <c r="C5537" s="7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10">
        <f t="shared" si="613"/>
        <v>1</v>
      </c>
      <c r="J5537" s="10">
        <f t="shared" si="614"/>
        <v>1</v>
      </c>
    </row>
    <row r="5538" spans="1:10" x14ac:dyDescent="0.3">
      <c r="A5538" s="6">
        <v>45157.666666666664</v>
      </c>
      <c r="B5538" s="7">
        <v>0</v>
      </c>
      <c r="C5538" s="7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10">
        <f t="shared" si="613"/>
        <v>1</v>
      </c>
      <c r="J5538" s="10">
        <f t="shared" si="614"/>
        <v>1</v>
      </c>
    </row>
    <row r="5539" spans="1:10" x14ac:dyDescent="0.3">
      <c r="A5539" s="6">
        <v>45157.708333333336</v>
      </c>
      <c r="B5539" s="7">
        <v>0</v>
      </c>
      <c r="C5539" s="7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10">
        <f t="shared" si="613"/>
        <v>1</v>
      </c>
      <c r="J5539" s="10">
        <f t="shared" si="614"/>
        <v>1</v>
      </c>
    </row>
    <row r="5540" spans="1:10" x14ac:dyDescent="0.3">
      <c r="A5540" s="6">
        <v>45157.75</v>
      </c>
      <c r="B5540" s="7">
        <v>31.86</v>
      </c>
      <c r="C5540" s="7">
        <v>31.87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1.0003138731952292</v>
      </c>
      <c r="H5540" s="5">
        <f t="shared" si="612"/>
        <v>1.0003138731952292</v>
      </c>
      <c r="I5540" s="10">
        <f t="shared" si="613"/>
        <v>1.0003138731952292</v>
      </c>
      <c r="J5540" s="10">
        <f t="shared" si="614"/>
        <v>1.0003138731952292</v>
      </c>
    </row>
    <row r="5541" spans="1:10" x14ac:dyDescent="0.3">
      <c r="A5541" s="6">
        <v>45157.791666666664</v>
      </c>
      <c r="B5541" s="7">
        <v>81.64</v>
      </c>
      <c r="C5541" s="7">
        <v>80.010000000000005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0.98003429691327781</v>
      </c>
      <c r="H5541" s="5">
        <f t="shared" si="612"/>
        <v>0.98003429691327781</v>
      </c>
      <c r="I5541" s="10">
        <f t="shared" si="613"/>
        <v>0.98003429691327781</v>
      </c>
      <c r="J5541" s="10">
        <f t="shared" si="614"/>
        <v>0.98003429691327781</v>
      </c>
    </row>
    <row r="5542" spans="1:10" x14ac:dyDescent="0.3">
      <c r="A5542" s="6">
        <v>45157.833333333336</v>
      </c>
      <c r="B5542" s="7">
        <v>89.54</v>
      </c>
      <c r="C5542" s="7">
        <v>87.75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0.98000893455438898</v>
      </c>
      <c r="H5542" s="5">
        <f t="shared" si="612"/>
        <v>0.98000893455438898</v>
      </c>
      <c r="I5542" s="10">
        <f t="shared" si="613"/>
        <v>0.98000893455438898</v>
      </c>
      <c r="J5542" s="10">
        <f t="shared" si="614"/>
        <v>0.98000893455438898</v>
      </c>
    </row>
    <row r="5543" spans="1:10" x14ac:dyDescent="0.3">
      <c r="A5543" s="6">
        <v>45157.875</v>
      </c>
      <c r="B5543" s="7">
        <v>96.43</v>
      </c>
      <c r="C5543" s="7">
        <v>94.51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0.98008918386394273</v>
      </c>
      <c r="H5543" s="5">
        <f t="shared" si="612"/>
        <v>0.98008918386394273</v>
      </c>
      <c r="I5543" s="10">
        <f t="shared" si="613"/>
        <v>0.98008918386394273</v>
      </c>
      <c r="J5543" s="10">
        <f t="shared" si="614"/>
        <v>0.98008918386394273</v>
      </c>
    </row>
    <row r="5544" spans="1:10" x14ac:dyDescent="0.3">
      <c r="A5544" s="6">
        <v>45157.916666666664</v>
      </c>
      <c r="B5544" s="7">
        <v>86.74</v>
      </c>
      <c r="C5544" s="7">
        <v>85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0.97994005072630852</v>
      </c>
      <c r="H5544" s="5">
        <f t="shared" si="612"/>
        <v>0.97994005072630852</v>
      </c>
      <c r="I5544" s="10">
        <f t="shared" si="613"/>
        <v>0.97994005072630852</v>
      </c>
      <c r="J5544" s="10">
        <f t="shared" si="614"/>
        <v>0.97994005072630852</v>
      </c>
    </row>
    <row r="5545" spans="1:10" x14ac:dyDescent="0.3">
      <c r="A5545" s="6">
        <v>45157.958333333336</v>
      </c>
      <c r="B5545" s="7">
        <v>79.44</v>
      </c>
      <c r="C5545" s="7">
        <v>77.849999999999994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0.97998489425981872</v>
      </c>
      <c r="H5545" s="5">
        <f t="shared" si="612"/>
        <v>0.97998489425981872</v>
      </c>
      <c r="I5545" s="10">
        <f t="shared" si="613"/>
        <v>0.97998489425981872</v>
      </c>
      <c r="J5545" s="10">
        <f t="shared" si="614"/>
        <v>0.97998489425981872</v>
      </c>
    </row>
    <row r="5546" spans="1:10" x14ac:dyDescent="0.3">
      <c r="A5546" s="6">
        <v>45158</v>
      </c>
      <c r="B5546" s="7">
        <v>71.09</v>
      </c>
      <c r="C5546" s="7">
        <v>69.67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0.98002532001688003</v>
      </c>
      <c r="H5546" s="5">
        <f t="shared" si="612"/>
        <v>0.98002532001688003</v>
      </c>
      <c r="I5546" s="10">
        <f t="shared" si="613"/>
        <v>0.98002532001688003</v>
      </c>
      <c r="J5546" s="10">
        <f t="shared" si="614"/>
        <v>0.98002532001688003</v>
      </c>
    </row>
    <row r="5547" spans="1:10" x14ac:dyDescent="0.3">
      <c r="A5547" s="6">
        <v>45158.041666666664</v>
      </c>
      <c r="B5547" s="7">
        <v>67.44</v>
      </c>
      <c r="C5547" s="7">
        <v>65.86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0.97657176749703445</v>
      </c>
      <c r="H5547" s="5">
        <f t="shared" si="612"/>
        <v>0.97657176749703445</v>
      </c>
      <c r="I5547" s="10">
        <f t="shared" si="613"/>
        <v>0.97657176749703445</v>
      </c>
      <c r="J5547" s="10">
        <f t="shared" si="614"/>
        <v>0.97686696769711712</v>
      </c>
    </row>
    <row r="5548" spans="1:10" x14ac:dyDescent="0.3">
      <c r="A5548" s="6">
        <v>45158.083333333336</v>
      </c>
      <c r="B5548" s="7">
        <v>13.49</v>
      </c>
      <c r="C5548" s="7">
        <v>13.17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0.97627872498146773</v>
      </c>
      <c r="H5548" s="5">
        <f t="shared" si="612"/>
        <v>0.97627872498146773</v>
      </c>
      <c r="I5548" s="10">
        <f t="shared" si="613"/>
        <v>0.97627872498146773</v>
      </c>
      <c r="J5548" s="10">
        <f t="shared" si="614"/>
        <v>0.97686696769711712</v>
      </c>
    </row>
    <row r="5549" spans="1:10" x14ac:dyDescent="0.3">
      <c r="A5549" s="6">
        <v>45158.125</v>
      </c>
      <c r="B5549" s="7">
        <v>0</v>
      </c>
      <c r="C5549" s="7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10">
        <f t="shared" si="613"/>
        <v>1</v>
      </c>
      <c r="J5549" s="10">
        <f t="shared" si="614"/>
        <v>1</v>
      </c>
    </row>
    <row r="5550" spans="1:10" x14ac:dyDescent="0.3">
      <c r="A5550" s="6">
        <v>45158.166666666664</v>
      </c>
      <c r="B5550" s="7">
        <v>0</v>
      </c>
      <c r="C5550" s="7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10">
        <f t="shared" si="613"/>
        <v>1</v>
      </c>
      <c r="J5550" s="10">
        <f t="shared" si="614"/>
        <v>1</v>
      </c>
    </row>
    <row r="5551" spans="1:10" x14ac:dyDescent="0.3">
      <c r="A5551" s="6">
        <v>45158.208333333336</v>
      </c>
      <c r="B5551" s="7">
        <v>0</v>
      </c>
      <c r="C5551" s="7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10">
        <f t="shared" si="613"/>
        <v>1</v>
      </c>
      <c r="J5551" s="10">
        <f t="shared" si="614"/>
        <v>1</v>
      </c>
    </row>
    <row r="5552" spans="1:10" x14ac:dyDescent="0.3">
      <c r="A5552" s="6">
        <v>45158.25</v>
      </c>
      <c r="B5552" s="7">
        <v>23.16</v>
      </c>
      <c r="C5552" s="7">
        <v>22.62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0.97668393782383423</v>
      </c>
      <c r="H5552" s="5">
        <f t="shared" si="612"/>
        <v>0.97668393782383423</v>
      </c>
      <c r="I5552" s="10">
        <f t="shared" si="613"/>
        <v>0.97668393782383423</v>
      </c>
      <c r="J5552" s="10">
        <f t="shared" si="614"/>
        <v>0.97686696769711712</v>
      </c>
    </row>
    <row r="5553" spans="1:10" x14ac:dyDescent="0.3">
      <c r="A5553" s="6">
        <v>45158.291666666664</v>
      </c>
      <c r="B5553" s="7">
        <v>54.13</v>
      </c>
      <c r="C5553" s="7">
        <v>52.86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0.97653796416035465</v>
      </c>
      <c r="H5553" s="5">
        <f t="shared" si="612"/>
        <v>0.97653796416035465</v>
      </c>
      <c r="I5553" s="10">
        <f t="shared" si="613"/>
        <v>0.97653796416035465</v>
      </c>
      <c r="J5553" s="10">
        <f t="shared" si="614"/>
        <v>0.97686696769711712</v>
      </c>
    </row>
    <row r="5554" spans="1:10" x14ac:dyDescent="0.3">
      <c r="A5554" s="6">
        <v>45158.333333333336</v>
      </c>
      <c r="B5554" s="7">
        <v>32.200000000000003</v>
      </c>
      <c r="C5554" s="7">
        <v>31.45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0.97670807453416142</v>
      </c>
      <c r="H5554" s="5">
        <f t="shared" si="612"/>
        <v>0.97670807453416142</v>
      </c>
      <c r="I5554" s="10">
        <f t="shared" si="613"/>
        <v>0.97670807453416142</v>
      </c>
      <c r="J5554" s="10">
        <f t="shared" si="614"/>
        <v>0.97686696769711712</v>
      </c>
    </row>
    <row r="5555" spans="1:10" x14ac:dyDescent="0.3">
      <c r="A5555" s="6">
        <v>45158.375</v>
      </c>
      <c r="B5555" s="7">
        <v>0</v>
      </c>
      <c r="C5555" s="7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10">
        <f t="shared" si="613"/>
        <v>1</v>
      </c>
      <c r="J5555" s="10">
        <f t="shared" si="614"/>
        <v>1</v>
      </c>
    </row>
    <row r="5556" spans="1:10" x14ac:dyDescent="0.3">
      <c r="A5556" s="6">
        <v>45158.416666666664</v>
      </c>
      <c r="B5556" s="7">
        <v>0</v>
      </c>
      <c r="C5556" s="7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10">
        <f t="shared" si="613"/>
        <v>1</v>
      </c>
      <c r="J5556" s="10">
        <f t="shared" si="614"/>
        <v>1</v>
      </c>
    </row>
    <row r="5557" spans="1:10" x14ac:dyDescent="0.3">
      <c r="A5557" s="6">
        <v>45158.458333333336</v>
      </c>
      <c r="B5557" s="7">
        <v>0</v>
      </c>
      <c r="C5557" s="7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10">
        <f t="shared" si="613"/>
        <v>1</v>
      </c>
      <c r="J5557" s="10">
        <f t="shared" si="614"/>
        <v>1</v>
      </c>
    </row>
    <row r="5558" spans="1:10" x14ac:dyDescent="0.3">
      <c r="A5558" s="6">
        <v>45158.5</v>
      </c>
      <c r="B5558" s="7">
        <v>0</v>
      </c>
      <c r="C5558" s="7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10">
        <f t="shared" si="613"/>
        <v>1</v>
      </c>
      <c r="J5558" s="10">
        <f t="shared" si="614"/>
        <v>1</v>
      </c>
    </row>
    <row r="5559" spans="1:10" x14ac:dyDescent="0.3">
      <c r="A5559" s="6">
        <v>45158.541666666664</v>
      </c>
      <c r="B5559" s="7">
        <v>0</v>
      </c>
      <c r="C5559" s="7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10">
        <f t="shared" si="613"/>
        <v>1</v>
      </c>
      <c r="J5559" s="10">
        <f t="shared" si="614"/>
        <v>1</v>
      </c>
    </row>
    <row r="5560" spans="1:10" x14ac:dyDescent="0.3">
      <c r="A5560" s="6">
        <v>45158.583333333336</v>
      </c>
      <c r="B5560" s="7">
        <v>0</v>
      </c>
      <c r="C5560" s="7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10">
        <f t="shared" si="613"/>
        <v>1</v>
      </c>
      <c r="J5560" s="10">
        <f t="shared" si="614"/>
        <v>1</v>
      </c>
    </row>
    <row r="5561" spans="1:10" x14ac:dyDescent="0.3">
      <c r="A5561" s="6">
        <v>45158.625</v>
      </c>
      <c r="B5561" s="7">
        <v>0</v>
      </c>
      <c r="C5561" s="7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10">
        <f t="shared" si="613"/>
        <v>1</v>
      </c>
      <c r="J5561" s="10">
        <f t="shared" si="614"/>
        <v>1</v>
      </c>
    </row>
    <row r="5562" spans="1:10" x14ac:dyDescent="0.3">
      <c r="A5562" s="6">
        <v>45158.666666666664</v>
      </c>
      <c r="B5562" s="7">
        <v>0</v>
      </c>
      <c r="C5562" s="7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10">
        <f t="shared" si="613"/>
        <v>1</v>
      </c>
      <c r="J5562" s="10">
        <f t="shared" si="614"/>
        <v>1</v>
      </c>
    </row>
    <row r="5563" spans="1:10" x14ac:dyDescent="0.3">
      <c r="A5563" s="6">
        <v>45158.708333333336</v>
      </c>
      <c r="B5563" s="7">
        <v>0</v>
      </c>
      <c r="C5563" s="7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10">
        <f t="shared" si="613"/>
        <v>1</v>
      </c>
      <c r="J5563" s="10">
        <f t="shared" si="614"/>
        <v>1</v>
      </c>
    </row>
    <row r="5564" spans="1:10" x14ac:dyDescent="0.3">
      <c r="A5564" s="6">
        <v>45158.75</v>
      </c>
      <c r="B5564" s="7">
        <v>18.5</v>
      </c>
      <c r="C5564" s="7">
        <v>18.579999999999998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1.0043243243243243</v>
      </c>
      <c r="H5564" s="5">
        <f t="shared" si="612"/>
        <v>1.0043243243243243</v>
      </c>
      <c r="I5564" s="10">
        <f t="shared" si="613"/>
        <v>1.0043243243243243</v>
      </c>
      <c r="J5564" s="10">
        <f t="shared" si="614"/>
        <v>1.0043243243243243</v>
      </c>
    </row>
    <row r="5565" spans="1:10" x14ac:dyDescent="0.3">
      <c r="A5565" s="6">
        <v>45158.791666666664</v>
      </c>
      <c r="B5565" s="7">
        <v>86.61</v>
      </c>
      <c r="C5565" s="7">
        <v>84.79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0.97898626024708468</v>
      </c>
      <c r="H5565" s="5">
        <f t="shared" si="612"/>
        <v>0.97898626024708468</v>
      </c>
      <c r="I5565" s="10">
        <f t="shared" si="613"/>
        <v>0.97898626024708468</v>
      </c>
      <c r="J5565" s="10">
        <f t="shared" si="614"/>
        <v>0.97898626024708468</v>
      </c>
    </row>
    <row r="5566" spans="1:10" x14ac:dyDescent="0.3">
      <c r="A5566" s="6">
        <v>45158.833333333336</v>
      </c>
      <c r="B5566" s="7">
        <v>102.04</v>
      </c>
      <c r="C5566" s="7">
        <v>99.89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0.97892983143865142</v>
      </c>
      <c r="H5566" s="5">
        <f t="shared" si="612"/>
        <v>0.97892983143865142</v>
      </c>
      <c r="I5566" s="10">
        <f t="shared" si="613"/>
        <v>0.97892983143865142</v>
      </c>
      <c r="J5566" s="10">
        <f t="shared" si="614"/>
        <v>0.97892983143865142</v>
      </c>
    </row>
    <row r="5567" spans="1:10" x14ac:dyDescent="0.3">
      <c r="A5567" s="6">
        <v>45158.875</v>
      </c>
      <c r="B5567" s="7">
        <v>169.23</v>
      </c>
      <c r="C5567" s="7">
        <v>165.66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0.9789044495656799</v>
      </c>
      <c r="H5567" s="5">
        <f t="shared" si="612"/>
        <v>0.9789044495656799</v>
      </c>
      <c r="I5567" s="10">
        <f t="shared" si="613"/>
        <v>0.9789044495656799</v>
      </c>
      <c r="J5567" s="10">
        <f t="shared" si="614"/>
        <v>0.9789044495656799</v>
      </c>
    </row>
    <row r="5568" spans="1:10" x14ac:dyDescent="0.3">
      <c r="A5568" s="6">
        <v>45158.916666666664</v>
      </c>
      <c r="B5568" s="7">
        <v>140.31</v>
      </c>
      <c r="C5568" s="7">
        <v>137.35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0.97890385574798655</v>
      </c>
      <c r="H5568" s="5">
        <f t="shared" si="612"/>
        <v>0.97890385574798655</v>
      </c>
      <c r="I5568" s="10">
        <f t="shared" si="613"/>
        <v>0.97890385574798655</v>
      </c>
      <c r="J5568" s="10">
        <f t="shared" si="614"/>
        <v>0.97890385574798655</v>
      </c>
    </row>
    <row r="5569" spans="1:10" x14ac:dyDescent="0.3">
      <c r="A5569" s="6">
        <v>45158.958333333336</v>
      </c>
      <c r="B5569" s="7">
        <v>124.14</v>
      </c>
      <c r="C5569" s="7">
        <v>121.52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0.97889479619784114</v>
      </c>
      <c r="H5569" s="5">
        <f t="shared" si="612"/>
        <v>0.97889479619784114</v>
      </c>
      <c r="I5569" s="10">
        <f t="shared" si="613"/>
        <v>0.97889479619784114</v>
      </c>
      <c r="J5569" s="10">
        <f t="shared" si="614"/>
        <v>0.97889479619784114</v>
      </c>
    </row>
    <row r="5570" spans="1:10" x14ac:dyDescent="0.3">
      <c r="A5570" s="6">
        <v>45159</v>
      </c>
      <c r="B5570" s="7">
        <v>110.39</v>
      </c>
      <c r="C5570" s="7">
        <v>108.06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0.97889301567170939</v>
      </c>
      <c r="H5570" s="5">
        <f t="shared" si="612"/>
        <v>0.97889301567170939</v>
      </c>
      <c r="I5570" s="10">
        <f t="shared" si="613"/>
        <v>0.97889301567170939</v>
      </c>
      <c r="J5570" s="10">
        <f t="shared" si="614"/>
        <v>0.97889301567170939</v>
      </c>
    </row>
    <row r="5571" spans="1:10" x14ac:dyDescent="0.3">
      <c r="A5571" s="6">
        <v>45159.041666666664</v>
      </c>
      <c r="B5571" s="7">
        <v>91.21</v>
      </c>
      <c r="C5571" s="7">
        <v>89.44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0.98059423308847715</v>
      </c>
      <c r="H5571" s="5">
        <f t="shared" ref="H5571:H5634" si="619">MIN(MAX(G5571,$L$12),$M$12)</f>
        <v>0.98059423308847715</v>
      </c>
      <c r="I5571" s="10">
        <f t="shared" ref="I5571:I5634" si="620">MIN(MAX(H5571,$L$10),$M$10)</f>
        <v>0.98059423308847715</v>
      </c>
      <c r="J5571" s="10">
        <f t="shared" ref="J5571:J5634" si="621">MIN(MAX(I5571,$L$8),$M$8)</f>
        <v>0.98059423308847715</v>
      </c>
    </row>
    <row r="5572" spans="1:10" x14ac:dyDescent="0.3">
      <c r="A5572" s="6">
        <v>45159.083333333336</v>
      </c>
      <c r="B5572" s="7">
        <v>85.61</v>
      </c>
      <c r="C5572" s="7">
        <v>83.95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0.98060974185258731</v>
      </c>
      <c r="H5572" s="5">
        <f t="shared" si="619"/>
        <v>0.98060974185258731</v>
      </c>
      <c r="I5572" s="10">
        <f t="shared" si="620"/>
        <v>0.98060974185258731</v>
      </c>
      <c r="J5572" s="10">
        <f t="shared" si="621"/>
        <v>0.98060974185258731</v>
      </c>
    </row>
    <row r="5573" spans="1:10" x14ac:dyDescent="0.3">
      <c r="A5573" s="6">
        <v>45159.125</v>
      </c>
      <c r="B5573" s="7">
        <v>84.51</v>
      </c>
      <c r="C5573" s="7">
        <v>82.87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0.98059401254289436</v>
      </c>
      <c r="H5573" s="5">
        <f t="shared" si="619"/>
        <v>0.98059401254289436</v>
      </c>
      <c r="I5573" s="10">
        <f t="shared" si="620"/>
        <v>0.98059401254289436</v>
      </c>
      <c r="J5573" s="10">
        <f t="shared" si="621"/>
        <v>0.98059401254289436</v>
      </c>
    </row>
    <row r="5574" spans="1:10" x14ac:dyDescent="0.3">
      <c r="A5574" s="6">
        <v>45159.166666666664</v>
      </c>
      <c r="B5574" s="7">
        <v>68.22</v>
      </c>
      <c r="C5574" s="7">
        <v>66.900000000000006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0.98065083553210208</v>
      </c>
      <c r="H5574" s="5">
        <f t="shared" si="619"/>
        <v>0.98065083553210208</v>
      </c>
      <c r="I5574" s="10">
        <f t="shared" si="620"/>
        <v>0.98065083553210208</v>
      </c>
      <c r="J5574" s="10">
        <f t="shared" si="621"/>
        <v>0.98065083553210208</v>
      </c>
    </row>
    <row r="5575" spans="1:10" x14ac:dyDescent="0.3">
      <c r="A5575" s="6">
        <v>45159.208333333336</v>
      </c>
      <c r="B5575" s="7">
        <v>68.52</v>
      </c>
      <c r="C5575" s="7">
        <v>67.19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0.98058960887332169</v>
      </c>
      <c r="H5575" s="5">
        <f t="shared" si="619"/>
        <v>0.98058960887332169</v>
      </c>
      <c r="I5575" s="10">
        <f t="shared" si="620"/>
        <v>0.98058960887332169</v>
      </c>
      <c r="J5575" s="10">
        <f t="shared" si="621"/>
        <v>0.98058960887332169</v>
      </c>
    </row>
    <row r="5576" spans="1:10" x14ac:dyDescent="0.3">
      <c r="A5576" s="6">
        <v>45159.25</v>
      </c>
      <c r="B5576" s="7">
        <v>75.95</v>
      </c>
      <c r="C5576" s="7">
        <v>74.48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0.98064516129032264</v>
      </c>
      <c r="H5576" s="5">
        <f t="shared" si="619"/>
        <v>0.98064516129032264</v>
      </c>
      <c r="I5576" s="10">
        <f t="shared" si="620"/>
        <v>0.98064516129032264</v>
      </c>
      <c r="J5576" s="10">
        <f t="shared" si="621"/>
        <v>0.98064516129032264</v>
      </c>
    </row>
    <row r="5577" spans="1:10" x14ac:dyDescent="0.3">
      <c r="A5577" s="6">
        <v>45159.291666666664</v>
      </c>
      <c r="B5577" s="7">
        <v>154.27000000000001</v>
      </c>
      <c r="C5577" s="7">
        <v>151.28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0.9806183963181434</v>
      </c>
      <c r="H5577" s="5">
        <f t="shared" si="619"/>
        <v>0.9806183963181434</v>
      </c>
      <c r="I5577" s="10">
        <f t="shared" si="620"/>
        <v>0.9806183963181434</v>
      </c>
      <c r="J5577" s="10">
        <f t="shared" si="621"/>
        <v>0.9806183963181434</v>
      </c>
    </row>
    <row r="5578" spans="1:10" x14ac:dyDescent="0.3">
      <c r="A5578" s="6">
        <v>45159.333333333336</v>
      </c>
      <c r="B5578" s="7">
        <v>140.86000000000001</v>
      </c>
      <c r="C5578" s="7">
        <v>138.13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0.98061905438023556</v>
      </c>
      <c r="H5578" s="5">
        <f t="shared" si="619"/>
        <v>0.98061905438023556</v>
      </c>
      <c r="I5578" s="10">
        <f t="shared" si="620"/>
        <v>0.98061905438023556</v>
      </c>
      <c r="J5578" s="10">
        <f t="shared" si="621"/>
        <v>0.98061905438023556</v>
      </c>
    </row>
    <row r="5579" spans="1:10" x14ac:dyDescent="0.3">
      <c r="A5579" s="6">
        <v>45159.375</v>
      </c>
      <c r="B5579" s="7">
        <v>0</v>
      </c>
      <c r="C5579" s="7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10">
        <f t="shared" si="620"/>
        <v>1</v>
      </c>
      <c r="J5579" s="10">
        <f t="shared" si="621"/>
        <v>1</v>
      </c>
    </row>
    <row r="5580" spans="1:10" x14ac:dyDescent="0.3">
      <c r="A5580" s="6">
        <v>45159.416666666664</v>
      </c>
      <c r="B5580" s="7">
        <v>0</v>
      </c>
      <c r="C5580" s="7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10">
        <f t="shared" si="620"/>
        <v>1</v>
      </c>
      <c r="J5580" s="10">
        <f t="shared" si="621"/>
        <v>1</v>
      </c>
    </row>
    <row r="5581" spans="1:10" x14ac:dyDescent="0.3">
      <c r="A5581" s="6">
        <v>45159.458333333336</v>
      </c>
      <c r="B5581" s="7">
        <v>0</v>
      </c>
      <c r="C5581" s="7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10">
        <f t="shared" si="620"/>
        <v>1</v>
      </c>
      <c r="J5581" s="10">
        <f t="shared" si="621"/>
        <v>1</v>
      </c>
    </row>
    <row r="5582" spans="1:10" x14ac:dyDescent="0.3">
      <c r="A5582" s="6">
        <v>45159.5</v>
      </c>
      <c r="B5582" s="7">
        <v>0</v>
      </c>
      <c r="C5582" s="7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10">
        <f t="shared" si="620"/>
        <v>1</v>
      </c>
      <c r="J5582" s="10">
        <f t="shared" si="621"/>
        <v>1</v>
      </c>
    </row>
    <row r="5583" spans="1:10" x14ac:dyDescent="0.3">
      <c r="A5583" s="6">
        <v>45159.541666666664</v>
      </c>
      <c r="B5583" s="7">
        <v>0</v>
      </c>
      <c r="C5583" s="7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10">
        <f t="shared" si="620"/>
        <v>1</v>
      </c>
      <c r="J5583" s="10">
        <f t="shared" si="621"/>
        <v>1</v>
      </c>
    </row>
    <row r="5584" spans="1:10" x14ac:dyDescent="0.3">
      <c r="A5584" s="6">
        <v>45159.583333333336</v>
      </c>
      <c r="B5584" s="7">
        <v>0</v>
      </c>
      <c r="C5584" s="7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10">
        <f t="shared" si="620"/>
        <v>1</v>
      </c>
      <c r="J5584" s="10">
        <f t="shared" si="621"/>
        <v>1</v>
      </c>
    </row>
    <row r="5585" spans="1:10" x14ac:dyDescent="0.3">
      <c r="A5585" s="6">
        <v>45159.625</v>
      </c>
      <c r="B5585" s="7">
        <v>0</v>
      </c>
      <c r="C5585" s="7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10">
        <f t="shared" si="620"/>
        <v>1</v>
      </c>
      <c r="J5585" s="10">
        <f t="shared" si="621"/>
        <v>1</v>
      </c>
    </row>
    <row r="5586" spans="1:10" x14ac:dyDescent="0.3">
      <c r="A5586" s="6">
        <v>45159.666666666664</v>
      </c>
      <c r="B5586" s="7">
        <v>0</v>
      </c>
      <c r="C5586" s="7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10">
        <f t="shared" si="620"/>
        <v>1</v>
      </c>
      <c r="J5586" s="10">
        <f t="shared" si="621"/>
        <v>1</v>
      </c>
    </row>
    <row r="5587" spans="1:10" x14ac:dyDescent="0.3">
      <c r="A5587" s="6">
        <v>45159.708333333336</v>
      </c>
      <c r="B5587" s="7">
        <v>0</v>
      </c>
      <c r="C5587" s="7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10">
        <f t="shared" si="620"/>
        <v>1</v>
      </c>
      <c r="J5587" s="10">
        <f t="shared" si="621"/>
        <v>1</v>
      </c>
    </row>
    <row r="5588" spans="1:10" x14ac:dyDescent="0.3">
      <c r="A5588" s="6">
        <v>45159.75</v>
      </c>
      <c r="B5588" s="7">
        <v>91.27</v>
      </c>
      <c r="C5588" s="7">
        <v>92.51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1.0135860633285856</v>
      </c>
      <c r="H5588" s="5">
        <f t="shared" si="619"/>
        <v>1.0135860633285856</v>
      </c>
      <c r="I5588" s="10">
        <f t="shared" si="620"/>
        <v>1.0135860633285856</v>
      </c>
      <c r="J5588" s="10">
        <f t="shared" si="621"/>
        <v>1.0077110107676277</v>
      </c>
    </row>
    <row r="5589" spans="1:10" x14ac:dyDescent="0.3">
      <c r="A5589" s="6">
        <v>45159.791666666664</v>
      </c>
      <c r="B5589" s="7">
        <v>219.22</v>
      </c>
      <c r="C5589" s="7">
        <v>216.02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0.98540279171608436</v>
      </c>
      <c r="H5589" s="5">
        <f t="shared" si="619"/>
        <v>0.98540279171608436</v>
      </c>
      <c r="I5589" s="10">
        <f t="shared" si="620"/>
        <v>0.98540279171608436</v>
      </c>
      <c r="J5589" s="10">
        <f t="shared" si="621"/>
        <v>0.98540279171608436</v>
      </c>
    </row>
    <row r="5590" spans="1:10" x14ac:dyDescent="0.3">
      <c r="A5590" s="6">
        <v>45159.833333333336</v>
      </c>
      <c r="B5590" s="7">
        <v>302.17</v>
      </c>
      <c r="C5590" s="7">
        <v>297.76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0.98540556640301813</v>
      </c>
      <c r="H5590" s="5">
        <f t="shared" si="619"/>
        <v>0.98540556640301813</v>
      </c>
      <c r="I5590" s="10">
        <f t="shared" si="620"/>
        <v>0.98540556640301813</v>
      </c>
      <c r="J5590" s="10">
        <f t="shared" si="621"/>
        <v>0.98540556640301813</v>
      </c>
    </row>
    <row r="5591" spans="1:10" x14ac:dyDescent="0.3">
      <c r="A5591" s="6">
        <v>45159.875</v>
      </c>
      <c r="B5591" s="7">
        <v>260.27</v>
      </c>
      <c r="C5591" s="7">
        <v>256.47000000000003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0.98539977715449356</v>
      </c>
      <c r="H5591" s="5">
        <f t="shared" si="619"/>
        <v>0.98539977715449356</v>
      </c>
      <c r="I5591" s="10">
        <f t="shared" si="620"/>
        <v>0.98539977715449356</v>
      </c>
      <c r="J5591" s="10">
        <f t="shared" si="621"/>
        <v>0.98539977715449356</v>
      </c>
    </row>
    <row r="5592" spans="1:10" x14ac:dyDescent="0.3">
      <c r="A5592" s="6">
        <v>45159.916666666664</v>
      </c>
      <c r="B5592" s="7">
        <v>174.13</v>
      </c>
      <c r="C5592" s="7">
        <v>171.59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0.98541319703669672</v>
      </c>
      <c r="H5592" s="5">
        <f t="shared" si="619"/>
        <v>0.98541319703669672</v>
      </c>
      <c r="I5592" s="10">
        <f t="shared" si="620"/>
        <v>0.98541319703669672</v>
      </c>
      <c r="J5592" s="10">
        <f t="shared" si="621"/>
        <v>0.98541319703669672</v>
      </c>
    </row>
    <row r="5593" spans="1:10" x14ac:dyDescent="0.3">
      <c r="A5593" s="6">
        <v>45159.958333333336</v>
      </c>
      <c r="B5593" s="7">
        <v>128.57</v>
      </c>
      <c r="C5593" s="7">
        <v>126.69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0.98537761530683676</v>
      </c>
      <c r="H5593" s="5">
        <f t="shared" si="619"/>
        <v>0.98537761530683676</v>
      </c>
      <c r="I5593" s="10">
        <f t="shared" si="620"/>
        <v>0.98537761530683676</v>
      </c>
      <c r="J5593" s="10">
        <f t="shared" si="621"/>
        <v>0.98537761530683676</v>
      </c>
    </row>
    <row r="5594" spans="1:10" x14ac:dyDescent="0.3">
      <c r="A5594" s="6">
        <v>45160</v>
      </c>
      <c r="B5594" s="7">
        <v>95.17</v>
      </c>
      <c r="C5594" s="7">
        <v>93.78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0.98539455710833246</v>
      </c>
      <c r="H5594" s="5">
        <f t="shared" si="619"/>
        <v>0.98539455710833246</v>
      </c>
      <c r="I5594" s="10">
        <f t="shared" si="620"/>
        <v>0.98539455710833246</v>
      </c>
      <c r="J5594" s="10">
        <f t="shared" si="621"/>
        <v>0.98539455710833246</v>
      </c>
    </row>
    <row r="5595" spans="1:10" x14ac:dyDescent="0.3">
      <c r="A5595" s="6">
        <v>45160.041666666664</v>
      </c>
      <c r="B5595" s="7">
        <v>63.17</v>
      </c>
      <c r="C5595" s="7">
        <v>62.35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0.98701915466202306</v>
      </c>
      <c r="H5595" s="5">
        <f t="shared" si="619"/>
        <v>0.98701915466202306</v>
      </c>
      <c r="I5595" s="10">
        <f t="shared" si="620"/>
        <v>0.98701915466202306</v>
      </c>
      <c r="J5595" s="10">
        <f t="shared" si="621"/>
        <v>0.98701915466202306</v>
      </c>
    </row>
    <row r="5596" spans="1:10" x14ac:dyDescent="0.3">
      <c r="A5596" s="6">
        <v>45160.083333333336</v>
      </c>
      <c r="B5596" s="7">
        <v>72.930000000000007</v>
      </c>
      <c r="C5596" s="7">
        <v>71.97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0.98683669271904551</v>
      </c>
      <c r="H5596" s="5">
        <f t="shared" si="619"/>
        <v>0.98683669271904551</v>
      </c>
      <c r="I5596" s="10">
        <f t="shared" si="620"/>
        <v>0.98683669271904551</v>
      </c>
      <c r="J5596" s="10">
        <f t="shared" si="621"/>
        <v>0.98683669271904551</v>
      </c>
    </row>
    <row r="5597" spans="1:10" x14ac:dyDescent="0.3">
      <c r="A5597" s="6">
        <v>45160.125</v>
      </c>
      <c r="B5597" s="7">
        <v>68.010000000000005</v>
      </c>
      <c r="C5597" s="7">
        <v>67.12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0.98691368916335831</v>
      </c>
      <c r="H5597" s="5">
        <f t="shared" si="619"/>
        <v>0.98691368916335831</v>
      </c>
      <c r="I5597" s="10">
        <f t="shared" si="620"/>
        <v>0.98691368916335831</v>
      </c>
      <c r="J5597" s="10">
        <f t="shared" si="621"/>
        <v>0.98691368916335831</v>
      </c>
    </row>
    <row r="5598" spans="1:10" x14ac:dyDescent="0.3">
      <c r="A5598" s="6">
        <v>45160.166666666664</v>
      </c>
      <c r="B5598" s="7">
        <v>67.489999999999995</v>
      </c>
      <c r="C5598" s="7">
        <v>66.599999999999994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0.98681286116461697</v>
      </c>
      <c r="H5598" s="5">
        <f t="shared" si="619"/>
        <v>0.98681286116461697</v>
      </c>
      <c r="I5598" s="10">
        <f t="shared" si="620"/>
        <v>0.98681286116461697</v>
      </c>
      <c r="J5598" s="10">
        <f t="shared" si="621"/>
        <v>0.98681286116461697</v>
      </c>
    </row>
    <row r="5599" spans="1:10" x14ac:dyDescent="0.3">
      <c r="A5599" s="6">
        <v>45160.208333333336</v>
      </c>
      <c r="B5599" s="7">
        <v>68.63</v>
      </c>
      <c r="C5599" s="7">
        <v>67.73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0.98688620136966354</v>
      </c>
      <c r="H5599" s="5">
        <f t="shared" si="619"/>
        <v>0.98688620136966354</v>
      </c>
      <c r="I5599" s="10">
        <f t="shared" si="620"/>
        <v>0.98688620136966354</v>
      </c>
      <c r="J5599" s="10">
        <f t="shared" si="621"/>
        <v>0.98688620136966354</v>
      </c>
    </row>
    <row r="5600" spans="1:10" x14ac:dyDescent="0.3">
      <c r="A5600" s="6">
        <v>45160.25</v>
      </c>
      <c r="B5600" s="7">
        <v>78.87</v>
      </c>
      <c r="C5600" s="7">
        <v>77.83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0.98681374413591982</v>
      </c>
      <c r="H5600" s="5">
        <f t="shared" si="619"/>
        <v>0.98681374413591982</v>
      </c>
      <c r="I5600" s="10">
        <f t="shared" si="620"/>
        <v>0.98681374413591982</v>
      </c>
      <c r="J5600" s="10">
        <f t="shared" si="621"/>
        <v>0.98681374413591982</v>
      </c>
    </row>
    <row r="5601" spans="1:10" x14ac:dyDescent="0.3">
      <c r="A5601" s="6">
        <v>45160.291666666664</v>
      </c>
      <c r="B5601" s="7">
        <v>78.97</v>
      </c>
      <c r="C5601" s="7">
        <v>77.94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0.98695707230593899</v>
      </c>
      <c r="H5601" s="5">
        <f t="shared" si="619"/>
        <v>0.98695707230593899</v>
      </c>
      <c r="I5601" s="10">
        <f t="shared" si="620"/>
        <v>0.98695707230593899</v>
      </c>
      <c r="J5601" s="10">
        <f t="shared" si="621"/>
        <v>0.98695707230593899</v>
      </c>
    </row>
    <row r="5602" spans="1:10" x14ac:dyDescent="0.3">
      <c r="A5602" s="6">
        <v>45160.333333333336</v>
      </c>
      <c r="B5602" s="7">
        <v>45.18</v>
      </c>
      <c r="C5602" s="7">
        <v>44.59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0.98694112439132364</v>
      </c>
      <c r="H5602" s="5">
        <f t="shared" si="619"/>
        <v>0.98694112439132364</v>
      </c>
      <c r="I5602" s="10">
        <f t="shared" si="620"/>
        <v>0.98694112439132364</v>
      </c>
      <c r="J5602" s="10">
        <f t="shared" si="621"/>
        <v>0.98694112439132364</v>
      </c>
    </row>
    <row r="5603" spans="1:10" x14ac:dyDescent="0.3">
      <c r="A5603" s="6">
        <v>45160.375</v>
      </c>
      <c r="B5603" s="7">
        <v>0</v>
      </c>
      <c r="C5603" s="7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10">
        <f t="shared" si="620"/>
        <v>1</v>
      </c>
      <c r="J5603" s="10">
        <f t="shared" si="621"/>
        <v>1</v>
      </c>
    </row>
    <row r="5604" spans="1:10" x14ac:dyDescent="0.3">
      <c r="A5604" s="6">
        <v>45160.416666666664</v>
      </c>
      <c r="B5604" s="7">
        <v>0</v>
      </c>
      <c r="C5604" s="7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10">
        <f t="shared" si="620"/>
        <v>1</v>
      </c>
      <c r="J5604" s="10">
        <f t="shared" si="621"/>
        <v>1</v>
      </c>
    </row>
    <row r="5605" spans="1:10" x14ac:dyDescent="0.3">
      <c r="A5605" s="6">
        <v>45160.458333333336</v>
      </c>
      <c r="B5605" s="7">
        <v>0</v>
      </c>
      <c r="C5605" s="7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10">
        <f t="shared" si="620"/>
        <v>1</v>
      </c>
      <c r="J5605" s="10">
        <f t="shared" si="621"/>
        <v>1</v>
      </c>
    </row>
    <row r="5606" spans="1:10" x14ac:dyDescent="0.3">
      <c r="A5606" s="6">
        <v>45160.5</v>
      </c>
      <c r="B5606" s="7">
        <v>0</v>
      </c>
      <c r="C5606" s="7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10">
        <f t="shared" si="620"/>
        <v>1</v>
      </c>
      <c r="J5606" s="10">
        <f t="shared" si="621"/>
        <v>1</v>
      </c>
    </row>
    <row r="5607" spans="1:10" x14ac:dyDescent="0.3">
      <c r="A5607" s="6">
        <v>45160.541666666664</v>
      </c>
      <c r="B5607" s="7">
        <v>0</v>
      </c>
      <c r="C5607" s="7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10">
        <f t="shared" si="620"/>
        <v>1</v>
      </c>
      <c r="J5607" s="10">
        <f t="shared" si="621"/>
        <v>1</v>
      </c>
    </row>
    <row r="5608" spans="1:10" x14ac:dyDescent="0.3">
      <c r="A5608" s="6">
        <v>45160.583333333336</v>
      </c>
      <c r="B5608" s="7">
        <v>0</v>
      </c>
      <c r="C5608" s="7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10">
        <f t="shared" si="620"/>
        <v>1</v>
      </c>
      <c r="J5608" s="10">
        <f t="shared" si="621"/>
        <v>1</v>
      </c>
    </row>
    <row r="5609" spans="1:10" x14ac:dyDescent="0.3">
      <c r="A5609" s="6">
        <v>45160.625</v>
      </c>
      <c r="B5609" s="7">
        <v>0</v>
      </c>
      <c r="C5609" s="7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10">
        <f t="shared" si="620"/>
        <v>1</v>
      </c>
      <c r="J5609" s="10">
        <f t="shared" si="621"/>
        <v>1</v>
      </c>
    </row>
    <row r="5610" spans="1:10" x14ac:dyDescent="0.3">
      <c r="A5610" s="6">
        <v>45160.666666666664</v>
      </c>
      <c r="B5610" s="7">
        <v>0</v>
      </c>
      <c r="C5610" s="7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10">
        <f t="shared" si="620"/>
        <v>1</v>
      </c>
      <c r="J5610" s="10">
        <f t="shared" si="621"/>
        <v>1</v>
      </c>
    </row>
    <row r="5611" spans="1:10" x14ac:dyDescent="0.3">
      <c r="A5611" s="6">
        <v>45160.708333333336</v>
      </c>
      <c r="B5611" s="7">
        <v>0</v>
      </c>
      <c r="C5611" s="7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10">
        <f t="shared" si="620"/>
        <v>1</v>
      </c>
      <c r="J5611" s="10">
        <f t="shared" si="621"/>
        <v>1</v>
      </c>
    </row>
    <row r="5612" spans="1:10" x14ac:dyDescent="0.3">
      <c r="A5612" s="6">
        <v>45160.75</v>
      </c>
      <c r="B5612" s="7">
        <v>56.7</v>
      </c>
      <c r="C5612" s="7">
        <v>58.1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1.0246913580246912</v>
      </c>
      <c r="H5612" s="5">
        <f t="shared" si="619"/>
        <v>1.0231330323028829</v>
      </c>
      <c r="I5612" s="10">
        <f t="shared" si="620"/>
        <v>1.0154220215352554</v>
      </c>
      <c r="J5612" s="10">
        <f t="shared" si="621"/>
        <v>1.0077110107676277</v>
      </c>
    </row>
    <row r="5613" spans="1:10" x14ac:dyDescent="0.3">
      <c r="A5613" s="6">
        <v>45160.791666666664</v>
      </c>
      <c r="B5613" s="7">
        <v>145.66</v>
      </c>
      <c r="C5613" s="7">
        <v>143.69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0.98647535356309213</v>
      </c>
      <c r="H5613" s="5">
        <f t="shared" si="619"/>
        <v>0.98647535356309213</v>
      </c>
      <c r="I5613" s="10">
        <f t="shared" si="620"/>
        <v>0.98647535356309213</v>
      </c>
      <c r="J5613" s="10">
        <f t="shared" si="621"/>
        <v>0.98647535356309213</v>
      </c>
    </row>
    <row r="5614" spans="1:10" x14ac:dyDescent="0.3">
      <c r="A5614" s="6">
        <v>45160.833333333336</v>
      </c>
      <c r="B5614" s="7">
        <v>159.26</v>
      </c>
      <c r="C5614" s="7">
        <v>157.1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0.98643727238477963</v>
      </c>
      <c r="H5614" s="5">
        <f t="shared" si="619"/>
        <v>0.98643727238477963</v>
      </c>
      <c r="I5614" s="10">
        <f t="shared" si="620"/>
        <v>0.98643727238477963</v>
      </c>
      <c r="J5614" s="10">
        <f t="shared" si="621"/>
        <v>0.98643727238477963</v>
      </c>
    </row>
    <row r="5615" spans="1:10" x14ac:dyDescent="0.3">
      <c r="A5615" s="6">
        <v>45160.875</v>
      </c>
      <c r="B5615" s="7">
        <v>159.26</v>
      </c>
      <c r="C5615" s="7">
        <v>157.1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0.98643727238477963</v>
      </c>
      <c r="H5615" s="5">
        <f t="shared" si="619"/>
        <v>0.98643727238477963</v>
      </c>
      <c r="I5615" s="10">
        <f t="shared" si="620"/>
        <v>0.98643727238477963</v>
      </c>
      <c r="J5615" s="10">
        <f t="shared" si="621"/>
        <v>0.98643727238477963</v>
      </c>
    </row>
    <row r="5616" spans="1:10" x14ac:dyDescent="0.3">
      <c r="A5616" s="6">
        <v>45160.916666666664</v>
      </c>
      <c r="B5616" s="7">
        <v>159.26</v>
      </c>
      <c r="C5616" s="7">
        <v>157.1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0.98643727238477963</v>
      </c>
      <c r="H5616" s="5">
        <f t="shared" si="619"/>
        <v>0.98643727238477963</v>
      </c>
      <c r="I5616" s="10">
        <f t="shared" si="620"/>
        <v>0.98643727238477963</v>
      </c>
      <c r="J5616" s="10">
        <f t="shared" si="621"/>
        <v>0.98643727238477963</v>
      </c>
    </row>
    <row r="5617" spans="1:10" x14ac:dyDescent="0.3">
      <c r="A5617" s="6">
        <v>45160.958333333336</v>
      </c>
      <c r="B5617" s="7">
        <v>149.41999999999999</v>
      </c>
      <c r="C5617" s="7">
        <v>147.38999999999999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0.98641413465399541</v>
      </c>
      <c r="H5617" s="5">
        <f t="shared" si="619"/>
        <v>0.98641413465399541</v>
      </c>
      <c r="I5617" s="10">
        <f t="shared" si="620"/>
        <v>0.98641413465399541</v>
      </c>
      <c r="J5617" s="10">
        <f t="shared" si="621"/>
        <v>0.98641413465399541</v>
      </c>
    </row>
    <row r="5618" spans="1:10" x14ac:dyDescent="0.3">
      <c r="A5618" s="6">
        <v>45161</v>
      </c>
      <c r="B5618" s="7">
        <v>113.08</v>
      </c>
      <c r="C5618" s="7">
        <v>111.55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0.98646975592500885</v>
      </c>
      <c r="H5618" s="5">
        <f t="shared" si="619"/>
        <v>0.98646975592500885</v>
      </c>
      <c r="I5618" s="10">
        <f t="shared" si="620"/>
        <v>0.98646975592500885</v>
      </c>
      <c r="J5618" s="10">
        <f t="shared" si="621"/>
        <v>0.98646975592500885</v>
      </c>
    </row>
    <row r="5619" spans="1:10" x14ac:dyDescent="0.3">
      <c r="A5619" s="6">
        <v>45161.041666666664</v>
      </c>
      <c r="B5619" s="7">
        <v>85.95</v>
      </c>
      <c r="C5619" s="7">
        <v>84.65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0.98487492728330428</v>
      </c>
      <c r="H5619" s="5">
        <f t="shared" si="619"/>
        <v>0.98487492728330428</v>
      </c>
      <c r="I5619" s="10">
        <f t="shared" si="620"/>
        <v>0.98487492728330428</v>
      </c>
      <c r="J5619" s="10">
        <f t="shared" si="621"/>
        <v>0.98487492728330428</v>
      </c>
    </row>
    <row r="5620" spans="1:10" x14ac:dyDescent="0.3">
      <c r="A5620" s="6">
        <v>45161.083333333336</v>
      </c>
      <c r="B5620" s="7">
        <v>69.16</v>
      </c>
      <c r="C5620" s="7">
        <v>68.12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0.98496240601503771</v>
      </c>
      <c r="H5620" s="5">
        <f t="shared" si="619"/>
        <v>0.98496240601503771</v>
      </c>
      <c r="I5620" s="10">
        <f t="shared" si="620"/>
        <v>0.98496240601503771</v>
      </c>
      <c r="J5620" s="10">
        <f t="shared" si="621"/>
        <v>0.98496240601503771</v>
      </c>
    </row>
    <row r="5621" spans="1:10" x14ac:dyDescent="0.3">
      <c r="A5621" s="6">
        <v>45161.125</v>
      </c>
      <c r="B5621" s="7">
        <v>75.209999999999994</v>
      </c>
      <c r="C5621" s="7">
        <v>74.08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0.98497540220715341</v>
      </c>
      <c r="H5621" s="5">
        <f t="shared" si="619"/>
        <v>0.98497540220715341</v>
      </c>
      <c r="I5621" s="10">
        <f t="shared" si="620"/>
        <v>0.98497540220715341</v>
      </c>
      <c r="J5621" s="10">
        <f t="shared" si="621"/>
        <v>0.98497540220715341</v>
      </c>
    </row>
    <row r="5622" spans="1:10" x14ac:dyDescent="0.3">
      <c r="A5622" s="6">
        <v>45161.166666666664</v>
      </c>
      <c r="B5622" s="7">
        <v>68.459999999999994</v>
      </c>
      <c r="C5622" s="7">
        <v>67.430000000000007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0.98495471808355262</v>
      </c>
      <c r="H5622" s="5">
        <f t="shared" si="619"/>
        <v>0.98495471808355262</v>
      </c>
      <c r="I5622" s="10">
        <f t="shared" si="620"/>
        <v>0.98495471808355262</v>
      </c>
      <c r="J5622" s="10">
        <f t="shared" si="621"/>
        <v>0.98495471808355262</v>
      </c>
    </row>
    <row r="5623" spans="1:10" x14ac:dyDescent="0.3">
      <c r="A5623" s="6">
        <v>45161.208333333336</v>
      </c>
      <c r="B5623" s="7">
        <v>68.08</v>
      </c>
      <c r="C5623" s="7">
        <v>67.05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0.98487074030552291</v>
      </c>
      <c r="H5623" s="5">
        <f t="shared" si="619"/>
        <v>0.98487074030552291</v>
      </c>
      <c r="I5623" s="10">
        <f t="shared" si="620"/>
        <v>0.98487074030552291</v>
      </c>
      <c r="J5623" s="10">
        <f t="shared" si="621"/>
        <v>0.98487074030552291</v>
      </c>
    </row>
    <row r="5624" spans="1:10" x14ac:dyDescent="0.3">
      <c r="A5624" s="6">
        <v>45161.25</v>
      </c>
      <c r="B5624" s="7">
        <v>59</v>
      </c>
      <c r="C5624" s="7">
        <v>58.11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0.9849152542372881</v>
      </c>
      <c r="H5624" s="5">
        <f t="shared" si="619"/>
        <v>0.9849152542372881</v>
      </c>
      <c r="I5624" s="10">
        <f t="shared" si="620"/>
        <v>0.9849152542372881</v>
      </c>
      <c r="J5624" s="10">
        <f t="shared" si="621"/>
        <v>0.9849152542372881</v>
      </c>
    </row>
    <row r="5625" spans="1:10" x14ac:dyDescent="0.3">
      <c r="A5625" s="6">
        <v>45161.291666666664</v>
      </c>
      <c r="B5625" s="7">
        <v>79.56</v>
      </c>
      <c r="C5625" s="7">
        <v>78.349999999999994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0.9847913524384112</v>
      </c>
      <c r="H5625" s="5">
        <f t="shared" si="619"/>
        <v>0.9847913524384112</v>
      </c>
      <c r="I5625" s="10">
        <f t="shared" si="620"/>
        <v>0.9847913524384112</v>
      </c>
      <c r="J5625" s="10">
        <f t="shared" si="621"/>
        <v>0.9847913524384112</v>
      </c>
    </row>
    <row r="5626" spans="1:10" x14ac:dyDescent="0.3">
      <c r="A5626" s="6">
        <v>45161.333333333336</v>
      </c>
      <c r="B5626" s="7">
        <v>55.51</v>
      </c>
      <c r="C5626" s="7">
        <v>54.67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0.98486759142496849</v>
      </c>
      <c r="H5626" s="5">
        <f t="shared" si="619"/>
        <v>0.98486759142496849</v>
      </c>
      <c r="I5626" s="10">
        <f t="shared" si="620"/>
        <v>0.98486759142496849</v>
      </c>
      <c r="J5626" s="10">
        <f t="shared" si="621"/>
        <v>0.98486759142496849</v>
      </c>
    </row>
    <row r="5627" spans="1:10" x14ac:dyDescent="0.3">
      <c r="A5627" s="6">
        <v>45161.375</v>
      </c>
      <c r="B5627" s="7">
        <v>0</v>
      </c>
      <c r="C5627" s="7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10">
        <f t="shared" si="620"/>
        <v>1</v>
      </c>
      <c r="J5627" s="10">
        <f t="shared" si="621"/>
        <v>1</v>
      </c>
    </row>
    <row r="5628" spans="1:10" x14ac:dyDescent="0.3">
      <c r="A5628" s="6">
        <v>45161.416666666664</v>
      </c>
      <c r="B5628" s="7">
        <v>0</v>
      </c>
      <c r="C5628" s="7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10">
        <f t="shared" si="620"/>
        <v>1</v>
      </c>
      <c r="J5628" s="10">
        <f t="shared" si="621"/>
        <v>1</v>
      </c>
    </row>
    <row r="5629" spans="1:10" x14ac:dyDescent="0.3">
      <c r="A5629" s="6">
        <v>45161.458333333336</v>
      </c>
      <c r="B5629" s="7">
        <v>0</v>
      </c>
      <c r="C5629" s="7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10">
        <f t="shared" si="620"/>
        <v>1</v>
      </c>
      <c r="J5629" s="10">
        <f t="shared" si="621"/>
        <v>1</v>
      </c>
    </row>
    <row r="5630" spans="1:10" x14ac:dyDescent="0.3">
      <c r="A5630" s="6">
        <v>45161.5</v>
      </c>
      <c r="B5630" s="7">
        <v>0</v>
      </c>
      <c r="C5630" s="7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10">
        <f t="shared" si="620"/>
        <v>1</v>
      </c>
      <c r="J5630" s="10">
        <f t="shared" si="621"/>
        <v>1</v>
      </c>
    </row>
    <row r="5631" spans="1:10" x14ac:dyDescent="0.3">
      <c r="A5631" s="6">
        <v>45161.541666666664</v>
      </c>
      <c r="B5631" s="7">
        <v>0</v>
      </c>
      <c r="C5631" s="7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10">
        <f t="shared" si="620"/>
        <v>1</v>
      </c>
      <c r="J5631" s="10">
        <f t="shared" si="621"/>
        <v>1</v>
      </c>
    </row>
    <row r="5632" spans="1:10" x14ac:dyDescent="0.3">
      <c r="A5632" s="6">
        <v>45161.583333333336</v>
      </c>
      <c r="B5632" s="7">
        <v>0</v>
      </c>
      <c r="C5632" s="7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10">
        <f t="shared" si="620"/>
        <v>1</v>
      </c>
      <c r="J5632" s="10">
        <f t="shared" si="621"/>
        <v>1</v>
      </c>
    </row>
    <row r="5633" spans="1:10" x14ac:dyDescent="0.3">
      <c r="A5633" s="6">
        <v>45161.625</v>
      </c>
      <c r="B5633" s="7">
        <v>0</v>
      </c>
      <c r="C5633" s="7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10">
        <f t="shared" si="620"/>
        <v>1</v>
      </c>
      <c r="J5633" s="10">
        <f t="shared" si="621"/>
        <v>1</v>
      </c>
    </row>
    <row r="5634" spans="1:10" x14ac:dyDescent="0.3">
      <c r="A5634" s="6">
        <v>45161.666666666664</v>
      </c>
      <c r="B5634" s="7">
        <v>0</v>
      </c>
      <c r="C5634" s="7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10">
        <f t="shared" si="620"/>
        <v>1</v>
      </c>
      <c r="J5634" s="10">
        <f t="shared" si="621"/>
        <v>1</v>
      </c>
    </row>
    <row r="5635" spans="1:10" x14ac:dyDescent="0.3">
      <c r="A5635" s="6">
        <v>45161.708333333336</v>
      </c>
      <c r="B5635" s="7">
        <v>0</v>
      </c>
      <c r="C5635" s="7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10">
        <f t="shared" ref="I5635:I5698" si="627">MIN(MAX(H5635,$L$10),$M$10)</f>
        <v>1</v>
      </c>
      <c r="J5635" s="10">
        <f t="shared" ref="J5635:J5698" si="628">MIN(MAX(I5635,$L$8),$M$8)</f>
        <v>1</v>
      </c>
    </row>
    <row r="5636" spans="1:10" x14ac:dyDescent="0.3">
      <c r="A5636" s="6">
        <v>45161.75</v>
      </c>
      <c r="B5636" s="7">
        <v>35.18</v>
      </c>
      <c r="C5636" s="7">
        <v>35.79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1.0173393973848777</v>
      </c>
      <c r="H5636" s="5">
        <f t="shared" si="626"/>
        <v>1.0173393973848777</v>
      </c>
      <c r="I5636" s="10">
        <f t="shared" si="627"/>
        <v>1.0154220215352554</v>
      </c>
      <c r="J5636" s="10">
        <f t="shared" si="628"/>
        <v>1.0077110107676277</v>
      </c>
    </row>
    <row r="5637" spans="1:10" x14ac:dyDescent="0.3">
      <c r="A5637" s="6">
        <v>45161.791666666664</v>
      </c>
      <c r="B5637" s="7">
        <v>178.1</v>
      </c>
      <c r="C5637" s="7">
        <v>175.29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0.98422234699606959</v>
      </c>
      <c r="H5637" s="5">
        <f t="shared" si="626"/>
        <v>0.98422234699606959</v>
      </c>
      <c r="I5637" s="10">
        <f t="shared" si="627"/>
        <v>0.98422234699606959</v>
      </c>
      <c r="J5637" s="10">
        <f t="shared" si="628"/>
        <v>0.98422234699606959</v>
      </c>
    </row>
    <row r="5638" spans="1:10" x14ac:dyDescent="0.3">
      <c r="A5638" s="6">
        <v>45161.833333333336</v>
      </c>
      <c r="B5638" s="7">
        <v>201.21</v>
      </c>
      <c r="C5638" s="7">
        <v>198.03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0.98419561652005361</v>
      </c>
      <c r="H5638" s="5">
        <f t="shared" si="626"/>
        <v>0.98419561652005361</v>
      </c>
      <c r="I5638" s="10">
        <f t="shared" si="627"/>
        <v>0.98419561652005361</v>
      </c>
      <c r="J5638" s="10">
        <f t="shared" si="628"/>
        <v>0.98419561652005361</v>
      </c>
    </row>
    <row r="5639" spans="1:10" x14ac:dyDescent="0.3">
      <c r="A5639" s="6">
        <v>45161.875</v>
      </c>
      <c r="B5639" s="7">
        <v>189.86</v>
      </c>
      <c r="C5639" s="7">
        <v>186.86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0.9841988833877594</v>
      </c>
      <c r="H5639" s="5">
        <f t="shared" si="626"/>
        <v>0.9841988833877594</v>
      </c>
      <c r="I5639" s="10">
        <f t="shared" si="627"/>
        <v>0.9841988833877594</v>
      </c>
      <c r="J5639" s="10">
        <f t="shared" si="628"/>
        <v>0.9841988833877594</v>
      </c>
    </row>
    <row r="5640" spans="1:10" x14ac:dyDescent="0.3">
      <c r="A5640" s="6">
        <v>45161.916666666664</v>
      </c>
      <c r="B5640" s="7">
        <v>121.92</v>
      </c>
      <c r="C5640" s="7">
        <v>119.99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0.98416994750656162</v>
      </c>
      <c r="H5640" s="5">
        <f t="shared" si="626"/>
        <v>0.98416994750656162</v>
      </c>
      <c r="I5640" s="10">
        <f t="shared" si="627"/>
        <v>0.98416994750656162</v>
      </c>
      <c r="J5640" s="10">
        <f t="shared" si="628"/>
        <v>0.98416994750656162</v>
      </c>
    </row>
    <row r="5641" spans="1:10" x14ac:dyDescent="0.3">
      <c r="A5641" s="6">
        <v>45161.958333333336</v>
      </c>
      <c r="B5641" s="7">
        <v>82.51</v>
      </c>
      <c r="C5641" s="7">
        <v>81.2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0.98412313658950423</v>
      </c>
      <c r="H5641" s="5">
        <f t="shared" si="626"/>
        <v>0.98412313658950423</v>
      </c>
      <c r="I5641" s="10">
        <f t="shared" si="627"/>
        <v>0.98412313658950423</v>
      </c>
      <c r="J5641" s="10">
        <f t="shared" si="628"/>
        <v>0.98412313658950423</v>
      </c>
    </row>
    <row r="5642" spans="1:10" x14ac:dyDescent="0.3">
      <c r="A5642" s="6">
        <v>45162</v>
      </c>
      <c r="B5642" s="7">
        <v>79.72</v>
      </c>
      <c r="C5642" s="7">
        <v>78.459999999999994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0.98419468138484689</v>
      </c>
      <c r="H5642" s="5">
        <f t="shared" si="626"/>
        <v>0.98419468138484689</v>
      </c>
      <c r="I5642" s="10">
        <f t="shared" si="627"/>
        <v>0.98419468138484689</v>
      </c>
      <c r="J5642" s="10">
        <f t="shared" si="628"/>
        <v>0.98419468138484689</v>
      </c>
    </row>
    <row r="5643" spans="1:10" x14ac:dyDescent="0.3">
      <c r="A5643" s="6">
        <v>45162.041666666664</v>
      </c>
      <c r="B5643" s="7">
        <v>64.650000000000006</v>
      </c>
      <c r="C5643" s="7">
        <v>63.48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0.98190255220417622</v>
      </c>
      <c r="H5643" s="5">
        <f t="shared" si="626"/>
        <v>0.98190255220417622</v>
      </c>
      <c r="I5643" s="10">
        <f t="shared" si="627"/>
        <v>0.98190255220417622</v>
      </c>
      <c r="J5643" s="10">
        <f t="shared" si="628"/>
        <v>0.98190255220417622</v>
      </c>
    </row>
    <row r="5644" spans="1:10" x14ac:dyDescent="0.3">
      <c r="A5644" s="6">
        <v>45162.083333333336</v>
      </c>
      <c r="B5644" s="7">
        <v>71.209999999999994</v>
      </c>
      <c r="C5644" s="7">
        <v>69.92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0.98188456677432956</v>
      </c>
      <c r="H5644" s="5">
        <f t="shared" si="626"/>
        <v>0.98188456677432956</v>
      </c>
      <c r="I5644" s="10">
        <f t="shared" si="627"/>
        <v>0.98188456677432956</v>
      </c>
      <c r="J5644" s="10">
        <f t="shared" si="628"/>
        <v>0.98188456677432956</v>
      </c>
    </row>
    <row r="5645" spans="1:10" x14ac:dyDescent="0.3">
      <c r="A5645" s="6">
        <v>45162.125</v>
      </c>
      <c r="B5645" s="7">
        <v>71.209999999999994</v>
      </c>
      <c r="C5645" s="7">
        <v>69.92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0.98188456677432956</v>
      </c>
      <c r="H5645" s="5">
        <f t="shared" si="626"/>
        <v>0.98188456677432956</v>
      </c>
      <c r="I5645" s="10">
        <f t="shared" si="627"/>
        <v>0.98188456677432956</v>
      </c>
      <c r="J5645" s="10">
        <f t="shared" si="628"/>
        <v>0.98188456677432956</v>
      </c>
    </row>
    <row r="5646" spans="1:10" x14ac:dyDescent="0.3">
      <c r="A5646" s="6">
        <v>45162.166666666664</v>
      </c>
      <c r="B5646" s="7">
        <v>70.290000000000006</v>
      </c>
      <c r="C5646" s="7">
        <v>69.02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0.98193199601650294</v>
      </c>
      <c r="H5646" s="5">
        <f t="shared" si="626"/>
        <v>0.98193199601650294</v>
      </c>
      <c r="I5646" s="10">
        <f t="shared" si="627"/>
        <v>0.98193199601650294</v>
      </c>
      <c r="J5646" s="10">
        <f t="shared" si="628"/>
        <v>0.98193199601650294</v>
      </c>
    </row>
    <row r="5647" spans="1:10" x14ac:dyDescent="0.3">
      <c r="A5647" s="6">
        <v>45162.208333333336</v>
      </c>
      <c r="B5647" s="7">
        <v>71.87</v>
      </c>
      <c r="C5647" s="7">
        <v>70.569999999999993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0.98191178516766364</v>
      </c>
      <c r="H5647" s="5">
        <f t="shared" si="626"/>
        <v>0.98191178516766364</v>
      </c>
      <c r="I5647" s="10">
        <f t="shared" si="627"/>
        <v>0.98191178516766364</v>
      </c>
      <c r="J5647" s="10">
        <f t="shared" si="628"/>
        <v>0.98191178516766364</v>
      </c>
    </row>
    <row r="5648" spans="1:10" x14ac:dyDescent="0.3">
      <c r="A5648" s="6">
        <v>45162.25</v>
      </c>
      <c r="B5648" s="7">
        <v>77.13</v>
      </c>
      <c r="C5648" s="7">
        <v>75.73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0.98184882665629469</v>
      </c>
      <c r="H5648" s="5">
        <f t="shared" si="626"/>
        <v>0.98184882665629469</v>
      </c>
      <c r="I5648" s="10">
        <f t="shared" si="627"/>
        <v>0.98184882665629469</v>
      </c>
      <c r="J5648" s="10">
        <f t="shared" si="628"/>
        <v>0.98184882665629469</v>
      </c>
    </row>
    <row r="5649" spans="1:10" x14ac:dyDescent="0.3">
      <c r="A5649" s="6">
        <v>45162.291666666664</v>
      </c>
      <c r="B5649" s="7">
        <v>77.13</v>
      </c>
      <c r="C5649" s="7">
        <v>75.73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0.98184882665629469</v>
      </c>
      <c r="H5649" s="5">
        <f t="shared" si="626"/>
        <v>0.98184882665629469</v>
      </c>
      <c r="I5649" s="10">
        <f t="shared" si="627"/>
        <v>0.98184882665629469</v>
      </c>
      <c r="J5649" s="10">
        <f t="shared" si="628"/>
        <v>0.98184882665629469</v>
      </c>
    </row>
    <row r="5650" spans="1:10" x14ac:dyDescent="0.3">
      <c r="A5650" s="6">
        <v>45162.333333333336</v>
      </c>
      <c r="B5650" s="7">
        <v>45.2</v>
      </c>
      <c r="C5650" s="7">
        <v>44.38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0.981858407079646</v>
      </c>
      <c r="H5650" s="5">
        <f t="shared" si="626"/>
        <v>0.981858407079646</v>
      </c>
      <c r="I5650" s="10">
        <f t="shared" si="627"/>
        <v>0.981858407079646</v>
      </c>
      <c r="J5650" s="10">
        <f t="shared" si="628"/>
        <v>0.981858407079646</v>
      </c>
    </row>
    <row r="5651" spans="1:10" x14ac:dyDescent="0.3">
      <c r="A5651" s="6">
        <v>45162.375</v>
      </c>
      <c r="B5651" s="7">
        <v>0</v>
      </c>
      <c r="C5651" s="7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10">
        <f t="shared" si="627"/>
        <v>1</v>
      </c>
      <c r="J5651" s="10">
        <f t="shared" si="628"/>
        <v>1</v>
      </c>
    </row>
    <row r="5652" spans="1:10" x14ac:dyDescent="0.3">
      <c r="A5652" s="6">
        <v>45162.416666666664</v>
      </c>
      <c r="B5652" s="7">
        <v>0</v>
      </c>
      <c r="C5652" s="7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10">
        <f t="shared" si="627"/>
        <v>1</v>
      </c>
      <c r="J5652" s="10">
        <f t="shared" si="628"/>
        <v>1</v>
      </c>
    </row>
    <row r="5653" spans="1:10" x14ac:dyDescent="0.3">
      <c r="A5653" s="6">
        <v>45162.458333333336</v>
      </c>
      <c r="B5653" s="7">
        <v>0</v>
      </c>
      <c r="C5653" s="7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10">
        <f t="shared" si="627"/>
        <v>1</v>
      </c>
      <c r="J5653" s="10">
        <f t="shared" si="628"/>
        <v>1</v>
      </c>
    </row>
    <row r="5654" spans="1:10" x14ac:dyDescent="0.3">
      <c r="A5654" s="6">
        <v>45162.5</v>
      </c>
      <c r="B5654" s="7">
        <v>0</v>
      </c>
      <c r="C5654" s="7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10">
        <f t="shared" si="627"/>
        <v>1</v>
      </c>
      <c r="J5654" s="10">
        <f t="shared" si="628"/>
        <v>1</v>
      </c>
    </row>
    <row r="5655" spans="1:10" x14ac:dyDescent="0.3">
      <c r="A5655" s="6">
        <v>45162.541666666664</v>
      </c>
      <c r="B5655" s="7">
        <v>0</v>
      </c>
      <c r="C5655" s="7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10">
        <f t="shared" si="627"/>
        <v>1</v>
      </c>
      <c r="J5655" s="10">
        <f t="shared" si="628"/>
        <v>1</v>
      </c>
    </row>
    <row r="5656" spans="1:10" x14ac:dyDescent="0.3">
      <c r="A5656" s="6">
        <v>45162.583333333336</v>
      </c>
      <c r="B5656" s="7">
        <v>0</v>
      </c>
      <c r="C5656" s="7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10">
        <f t="shared" si="627"/>
        <v>1</v>
      </c>
      <c r="J5656" s="10">
        <f t="shared" si="628"/>
        <v>1</v>
      </c>
    </row>
    <row r="5657" spans="1:10" x14ac:dyDescent="0.3">
      <c r="A5657" s="6">
        <v>45162.625</v>
      </c>
      <c r="B5657" s="7">
        <v>0</v>
      </c>
      <c r="C5657" s="7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10">
        <f t="shared" si="627"/>
        <v>1</v>
      </c>
      <c r="J5657" s="10">
        <f t="shared" si="628"/>
        <v>1</v>
      </c>
    </row>
    <row r="5658" spans="1:10" x14ac:dyDescent="0.3">
      <c r="A5658" s="6">
        <v>45162.666666666664</v>
      </c>
      <c r="B5658" s="7">
        <v>0</v>
      </c>
      <c r="C5658" s="7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10">
        <f t="shared" si="627"/>
        <v>1</v>
      </c>
      <c r="J5658" s="10">
        <f t="shared" si="628"/>
        <v>1</v>
      </c>
    </row>
    <row r="5659" spans="1:10" x14ac:dyDescent="0.3">
      <c r="A5659" s="6">
        <v>45162.708333333336</v>
      </c>
      <c r="B5659" s="7">
        <v>0</v>
      </c>
      <c r="C5659" s="7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10">
        <f t="shared" si="627"/>
        <v>1</v>
      </c>
      <c r="J5659" s="10">
        <f t="shared" si="628"/>
        <v>1</v>
      </c>
    </row>
    <row r="5660" spans="1:10" x14ac:dyDescent="0.3">
      <c r="A5660" s="6">
        <v>45162.75</v>
      </c>
      <c r="B5660" s="7">
        <v>0</v>
      </c>
      <c r="C5660" s="7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10">
        <f t="shared" si="627"/>
        <v>1</v>
      </c>
      <c r="J5660" s="10">
        <f t="shared" si="628"/>
        <v>1</v>
      </c>
    </row>
    <row r="5661" spans="1:10" x14ac:dyDescent="0.3">
      <c r="A5661" s="6">
        <v>45162.791666666664</v>
      </c>
      <c r="B5661" s="7">
        <v>94.48</v>
      </c>
      <c r="C5661" s="7">
        <v>0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</v>
      </c>
      <c r="H5661" s="5">
        <f t="shared" si="626"/>
        <v>0.96144494616186171</v>
      </c>
      <c r="I5661" s="10">
        <f t="shared" si="627"/>
        <v>0.96915595692948941</v>
      </c>
      <c r="J5661" s="10">
        <f t="shared" si="628"/>
        <v>0.97686696769711712</v>
      </c>
    </row>
    <row r="5662" spans="1:10" x14ac:dyDescent="0.3">
      <c r="A5662" s="6">
        <v>45162.833333333336</v>
      </c>
      <c r="B5662" s="7">
        <v>70.430000000000007</v>
      </c>
      <c r="C5662" s="7">
        <v>27.5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0.3904586113871929</v>
      </c>
      <c r="H5662" s="5">
        <f t="shared" si="626"/>
        <v>0.96144494616186171</v>
      </c>
      <c r="I5662" s="10">
        <f t="shared" si="627"/>
        <v>0.96915595692948941</v>
      </c>
      <c r="J5662" s="10">
        <f t="shared" si="628"/>
        <v>0.97686696769711712</v>
      </c>
    </row>
    <row r="5663" spans="1:10" x14ac:dyDescent="0.3">
      <c r="A5663" s="6">
        <v>45162.875</v>
      </c>
      <c r="B5663" s="7">
        <v>74.959999999999994</v>
      </c>
      <c r="C5663" s="7">
        <v>73.66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0.98265741728922096</v>
      </c>
      <c r="H5663" s="5">
        <f t="shared" si="626"/>
        <v>0.98265741728922096</v>
      </c>
      <c r="I5663" s="10">
        <f t="shared" si="627"/>
        <v>0.98265741728922096</v>
      </c>
      <c r="J5663" s="10">
        <f t="shared" si="628"/>
        <v>0.98265741728922096</v>
      </c>
    </row>
    <row r="5664" spans="1:10" x14ac:dyDescent="0.3">
      <c r="A5664" s="6">
        <v>45162.916666666664</v>
      </c>
      <c r="B5664" s="7">
        <v>78.16</v>
      </c>
      <c r="C5664" s="7">
        <v>76.8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0.98259979529170927</v>
      </c>
      <c r="H5664" s="5">
        <f t="shared" si="626"/>
        <v>0.98259979529170927</v>
      </c>
      <c r="I5664" s="10">
        <f t="shared" si="627"/>
        <v>0.98259979529170927</v>
      </c>
      <c r="J5664" s="10">
        <f t="shared" si="628"/>
        <v>0.98259979529170927</v>
      </c>
    </row>
    <row r="5665" spans="1:10" x14ac:dyDescent="0.3">
      <c r="A5665" s="6">
        <v>45162.958333333336</v>
      </c>
      <c r="B5665" s="7">
        <v>77.58</v>
      </c>
      <c r="C5665" s="7">
        <v>76.22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0.98246970868780614</v>
      </c>
      <c r="H5665" s="5">
        <f t="shared" si="626"/>
        <v>0.98246970868780614</v>
      </c>
      <c r="I5665" s="10">
        <f t="shared" si="627"/>
        <v>0.98246970868780614</v>
      </c>
      <c r="J5665" s="10">
        <f t="shared" si="628"/>
        <v>0.98246970868780614</v>
      </c>
    </row>
    <row r="5666" spans="1:10" x14ac:dyDescent="0.3">
      <c r="A5666" s="6">
        <v>45163</v>
      </c>
      <c r="B5666" s="7">
        <v>75.7</v>
      </c>
      <c r="C5666" s="7">
        <v>74.38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0.98256274768824292</v>
      </c>
      <c r="H5666" s="5">
        <f t="shared" si="626"/>
        <v>0.98256274768824292</v>
      </c>
      <c r="I5666" s="10">
        <f t="shared" si="627"/>
        <v>0.98256274768824292</v>
      </c>
      <c r="J5666" s="10">
        <f t="shared" si="628"/>
        <v>0.98256274768824292</v>
      </c>
    </row>
    <row r="5667" spans="1:10" x14ac:dyDescent="0.3">
      <c r="A5667" s="6">
        <v>45163.041666666664</v>
      </c>
      <c r="B5667" s="7">
        <v>64.89</v>
      </c>
      <c r="C5667" s="7">
        <v>63.55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0.97934966867005702</v>
      </c>
      <c r="H5667" s="5">
        <f t="shared" si="626"/>
        <v>0.97934966867005702</v>
      </c>
      <c r="I5667" s="10">
        <f t="shared" si="627"/>
        <v>0.97934966867005702</v>
      </c>
      <c r="J5667" s="10">
        <f t="shared" si="628"/>
        <v>0.97934966867005702</v>
      </c>
    </row>
    <row r="5668" spans="1:10" x14ac:dyDescent="0.3">
      <c r="A5668" s="6">
        <v>45163.083333333336</v>
      </c>
      <c r="B5668" s="7">
        <v>41.29</v>
      </c>
      <c r="C5668" s="7">
        <v>40.44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0.97941390167110676</v>
      </c>
      <c r="H5668" s="5">
        <f t="shared" si="626"/>
        <v>0.97941390167110676</v>
      </c>
      <c r="I5668" s="10">
        <f t="shared" si="627"/>
        <v>0.97941390167110676</v>
      </c>
      <c r="J5668" s="10">
        <f t="shared" si="628"/>
        <v>0.97941390167110676</v>
      </c>
    </row>
    <row r="5669" spans="1:10" x14ac:dyDescent="0.3">
      <c r="A5669" s="6">
        <v>45163.125</v>
      </c>
      <c r="B5669" s="7">
        <v>1.84</v>
      </c>
      <c r="C5669" s="7">
        <v>1.8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0.97826086956521741</v>
      </c>
      <c r="H5669" s="5">
        <f t="shared" si="626"/>
        <v>0.97826086956521741</v>
      </c>
      <c r="I5669" s="10">
        <f t="shared" si="627"/>
        <v>0.97826086956521741</v>
      </c>
      <c r="J5669" s="10">
        <f t="shared" si="628"/>
        <v>0.97826086956521741</v>
      </c>
    </row>
    <row r="5670" spans="1:10" x14ac:dyDescent="0.3">
      <c r="A5670" s="6">
        <v>45163.166666666664</v>
      </c>
      <c r="B5670" s="7">
        <v>54.85</v>
      </c>
      <c r="C5670" s="7">
        <v>53.72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0.9793983591613491</v>
      </c>
      <c r="H5670" s="5">
        <f t="shared" si="626"/>
        <v>0.9793983591613491</v>
      </c>
      <c r="I5670" s="10">
        <f t="shared" si="627"/>
        <v>0.9793983591613491</v>
      </c>
      <c r="J5670" s="10">
        <f t="shared" si="628"/>
        <v>0.9793983591613491</v>
      </c>
    </row>
    <row r="5671" spans="1:10" x14ac:dyDescent="0.3">
      <c r="A5671" s="6">
        <v>45163.208333333336</v>
      </c>
      <c r="B5671" s="7">
        <v>59.61</v>
      </c>
      <c r="C5671" s="7">
        <v>58.38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0.9793658782083543</v>
      </c>
      <c r="H5671" s="5">
        <f t="shared" si="626"/>
        <v>0.9793658782083543</v>
      </c>
      <c r="I5671" s="10">
        <f t="shared" si="627"/>
        <v>0.9793658782083543</v>
      </c>
      <c r="J5671" s="10">
        <f t="shared" si="628"/>
        <v>0.9793658782083543</v>
      </c>
    </row>
    <row r="5672" spans="1:10" x14ac:dyDescent="0.3">
      <c r="A5672" s="6">
        <v>45163.25</v>
      </c>
      <c r="B5672" s="7">
        <v>59.05</v>
      </c>
      <c r="C5672" s="7">
        <v>57.83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0.97933954276037261</v>
      </c>
      <c r="H5672" s="5">
        <f t="shared" si="626"/>
        <v>0.97933954276037261</v>
      </c>
      <c r="I5672" s="10">
        <f t="shared" si="627"/>
        <v>0.97933954276037261</v>
      </c>
      <c r="J5672" s="10">
        <f t="shared" si="628"/>
        <v>0.97933954276037261</v>
      </c>
    </row>
    <row r="5673" spans="1:10" x14ac:dyDescent="0.3">
      <c r="A5673" s="6">
        <v>45163.291666666664</v>
      </c>
      <c r="B5673" s="7">
        <v>68.25</v>
      </c>
      <c r="C5673" s="7">
        <v>66.83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0.97919413919413922</v>
      </c>
      <c r="H5673" s="5">
        <f t="shared" si="626"/>
        <v>0.97919413919413922</v>
      </c>
      <c r="I5673" s="10">
        <f t="shared" si="627"/>
        <v>0.97919413919413922</v>
      </c>
      <c r="J5673" s="10">
        <f t="shared" si="628"/>
        <v>0.97919413919413922</v>
      </c>
    </row>
    <row r="5674" spans="1:10" x14ac:dyDescent="0.3">
      <c r="A5674" s="6">
        <v>45163.333333333336</v>
      </c>
      <c r="B5674" s="7">
        <v>39.43</v>
      </c>
      <c r="C5674" s="7">
        <v>38.61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0.97920365204159265</v>
      </c>
      <c r="H5674" s="5">
        <f t="shared" si="626"/>
        <v>0.97920365204159265</v>
      </c>
      <c r="I5674" s="10">
        <f t="shared" si="627"/>
        <v>0.97920365204159265</v>
      </c>
      <c r="J5674" s="10">
        <f t="shared" si="628"/>
        <v>0.97920365204159265</v>
      </c>
    </row>
    <row r="5675" spans="1:10" x14ac:dyDescent="0.3">
      <c r="A5675" s="6">
        <v>45163.375</v>
      </c>
      <c r="B5675" s="7">
        <v>0</v>
      </c>
      <c r="C5675" s="7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10">
        <f t="shared" si="627"/>
        <v>1</v>
      </c>
      <c r="J5675" s="10">
        <f t="shared" si="628"/>
        <v>1</v>
      </c>
    </row>
    <row r="5676" spans="1:10" x14ac:dyDescent="0.3">
      <c r="A5676" s="6">
        <v>45163.416666666664</v>
      </c>
      <c r="B5676" s="7">
        <v>0</v>
      </c>
      <c r="C5676" s="7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10">
        <f t="shared" si="627"/>
        <v>1</v>
      </c>
      <c r="J5676" s="10">
        <f t="shared" si="628"/>
        <v>1</v>
      </c>
    </row>
    <row r="5677" spans="1:10" x14ac:dyDescent="0.3">
      <c r="A5677" s="6">
        <v>45163.458333333336</v>
      </c>
      <c r="B5677" s="7">
        <v>0</v>
      </c>
      <c r="C5677" s="7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10">
        <f t="shared" si="627"/>
        <v>1</v>
      </c>
      <c r="J5677" s="10">
        <f t="shared" si="628"/>
        <v>1</v>
      </c>
    </row>
    <row r="5678" spans="1:10" x14ac:dyDescent="0.3">
      <c r="A5678" s="6">
        <v>45163.5</v>
      </c>
      <c r="B5678" s="7">
        <v>0</v>
      </c>
      <c r="C5678" s="7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10">
        <f t="shared" si="627"/>
        <v>1</v>
      </c>
      <c r="J5678" s="10">
        <f t="shared" si="628"/>
        <v>1</v>
      </c>
    </row>
    <row r="5679" spans="1:10" x14ac:dyDescent="0.3">
      <c r="A5679" s="6">
        <v>45163.541666666664</v>
      </c>
      <c r="B5679" s="7">
        <v>0</v>
      </c>
      <c r="C5679" s="7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10">
        <f t="shared" si="627"/>
        <v>1</v>
      </c>
      <c r="J5679" s="10">
        <f t="shared" si="628"/>
        <v>1</v>
      </c>
    </row>
    <row r="5680" spans="1:10" x14ac:dyDescent="0.3">
      <c r="A5680" s="6">
        <v>45163.583333333336</v>
      </c>
      <c r="B5680" s="7">
        <v>0</v>
      </c>
      <c r="C5680" s="7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10">
        <f t="shared" si="627"/>
        <v>1</v>
      </c>
      <c r="J5680" s="10">
        <f t="shared" si="628"/>
        <v>1</v>
      </c>
    </row>
    <row r="5681" spans="1:10" x14ac:dyDescent="0.3">
      <c r="A5681" s="6">
        <v>45163.625</v>
      </c>
      <c r="B5681" s="7">
        <v>0</v>
      </c>
      <c r="C5681" s="7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10">
        <f t="shared" si="627"/>
        <v>1</v>
      </c>
      <c r="J5681" s="10">
        <f t="shared" si="628"/>
        <v>1</v>
      </c>
    </row>
    <row r="5682" spans="1:10" x14ac:dyDescent="0.3">
      <c r="A5682" s="6">
        <v>45163.666666666664</v>
      </c>
      <c r="B5682" s="7">
        <v>0</v>
      </c>
      <c r="C5682" s="7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10">
        <f t="shared" si="627"/>
        <v>1</v>
      </c>
      <c r="J5682" s="10">
        <f t="shared" si="628"/>
        <v>1</v>
      </c>
    </row>
    <row r="5683" spans="1:10" x14ac:dyDescent="0.3">
      <c r="A5683" s="6">
        <v>45163.708333333336</v>
      </c>
      <c r="B5683" s="7">
        <v>0</v>
      </c>
      <c r="C5683" s="7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10">
        <f t="shared" si="627"/>
        <v>1</v>
      </c>
      <c r="J5683" s="10">
        <f t="shared" si="628"/>
        <v>1</v>
      </c>
    </row>
    <row r="5684" spans="1:10" x14ac:dyDescent="0.3">
      <c r="A5684" s="6">
        <v>45163.75</v>
      </c>
      <c r="B5684" s="7">
        <v>0</v>
      </c>
      <c r="C5684" s="7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10">
        <f t="shared" si="627"/>
        <v>1</v>
      </c>
      <c r="J5684" s="10">
        <f t="shared" si="628"/>
        <v>1</v>
      </c>
    </row>
    <row r="5685" spans="1:10" x14ac:dyDescent="0.3">
      <c r="A5685" s="6">
        <v>45163.791666666664</v>
      </c>
      <c r="B5685" s="7">
        <v>73.78</v>
      </c>
      <c r="C5685" s="7">
        <v>30.82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0.41772838167525073</v>
      </c>
      <c r="H5685" s="5">
        <f t="shared" si="626"/>
        <v>0.96144494616186171</v>
      </c>
      <c r="I5685" s="10">
        <f t="shared" si="627"/>
        <v>0.96915595692948941</v>
      </c>
      <c r="J5685" s="10">
        <f t="shared" si="628"/>
        <v>0.97686696769711712</v>
      </c>
    </row>
    <row r="5686" spans="1:10" x14ac:dyDescent="0.3">
      <c r="A5686" s="6">
        <v>45163.833333333336</v>
      </c>
      <c r="B5686" s="7">
        <v>77.36</v>
      </c>
      <c r="C5686" s="7">
        <v>40.85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0.52805067218200619</v>
      </c>
      <c r="H5686" s="5">
        <f t="shared" si="626"/>
        <v>0.96144494616186171</v>
      </c>
      <c r="I5686" s="10">
        <f t="shared" si="627"/>
        <v>0.96915595692948941</v>
      </c>
      <c r="J5686" s="10">
        <f t="shared" si="628"/>
        <v>0.97686696769711712</v>
      </c>
    </row>
    <row r="5687" spans="1:10" x14ac:dyDescent="0.3">
      <c r="A5687" s="6">
        <v>45163.875</v>
      </c>
      <c r="B5687" s="7">
        <v>77.36</v>
      </c>
      <c r="C5687" s="7">
        <v>74.88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0.96794208893485001</v>
      </c>
      <c r="H5687" s="5">
        <f t="shared" si="626"/>
        <v>0.96794208893485001</v>
      </c>
      <c r="I5687" s="10">
        <f t="shared" si="627"/>
        <v>0.96915595692948941</v>
      </c>
      <c r="J5687" s="10">
        <f t="shared" si="628"/>
        <v>0.97686696769711712</v>
      </c>
    </row>
    <row r="5688" spans="1:10" x14ac:dyDescent="0.3">
      <c r="A5688" s="6">
        <v>45163.916666666664</v>
      </c>
      <c r="B5688" s="7">
        <v>76.69</v>
      </c>
      <c r="C5688" s="7">
        <v>75.69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0.98696049028556532</v>
      </c>
      <c r="H5688" s="5">
        <f t="shared" si="626"/>
        <v>0.98696049028556532</v>
      </c>
      <c r="I5688" s="10">
        <f t="shared" si="627"/>
        <v>0.98696049028556532</v>
      </c>
      <c r="J5688" s="10">
        <f t="shared" si="628"/>
        <v>0.98696049028556532</v>
      </c>
    </row>
    <row r="5689" spans="1:10" x14ac:dyDescent="0.3">
      <c r="A5689" s="6">
        <v>45163.958333333336</v>
      </c>
      <c r="B5689" s="7">
        <v>74.75</v>
      </c>
      <c r="C5689" s="7">
        <v>73.78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0.9870234113712375</v>
      </c>
      <c r="H5689" s="5">
        <f t="shared" si="626"/>
        <v>0.9870234113712375</v>
      </c>
      <c r="I5689" s="10">
        <f t="shared" si="627"/>
        <v>0.9870234113712375</v>
      </c>
      <c r="J5689" s="10">
        <f t="shared" si="628"/>
        <v>0.9870234113712375</v>
      </c>
    </row>
    <row r="5690" spans="1:10" x14ac:dyDescent="0.3">
      <c r="A5690" s="6">
        <v>45164</v>
      </c>
      <c r="B5690" s="7">
        <v>70.42</v>
      </c>
      <c r="C5690" s="7">
        <v>69.510000000000005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0.98707753479125249</v>
      </c>
      <c r="H5690" s="5">
        <f t="shared" si="626"/>
        <v>0.98707753479125249</v>
      </c>
      <c r="I5690" s="10">
        <f t="shared" si="627"/>
        <v>0.98707753479125249</v>
      </c>
      <c r="J5690" s="10">
        <f t="shared" si="628"/>
        <v>0.98707753479125249</v>
      </c>
    </row>
    <row r="5691" spans="1:10" x14ac:dyDescent="0.3">
      <c r="A5691" s="6">
        <v>45164.041666666664</v>
      </c>
      <c r="B5691" s="7">
        <v>63.29</v>
      </c>
      <c r="C5691" s="7">
        <v>61.98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0.97930162742929372</v>
      </c>
      <c r="H5691" s="5">
        <f t="shared" si="626"/>
        <v>0.97930162742929372</v>
      </c>
      <c r="I5691" s="10">
        <f t="shared" si="627"/>
        <v>0.97930162742929372</v>
      </c>
      <c r="J5691" s="10">
        <f t="shared" si="628"/>
        <v>0.97930162742929372</v>
      </c>
    </row>
    <row r="5692" spans="1:10" x14ac:dyDescent="0.3">
      <c r="A5692" s="6">
        <v>45164.083333333336</v>
      </c>
      <c r="B5692" s="7">
        <v>62.3</v>
      </c>
      <c r="C5692" s="7">
        <v>61.01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0.97929373996789726</v>
      </c>
      <c r="H5692" s="5">
        <f t="shared" si="626"/>
        <v>0.97929373996789726</v>
      </c>
      <c r="I5692" s="10">
        <f t="shared" si="627"/>
        <v>0.97929373996789726</v>
      </c>
      <c r="J5692" s="10">
        <f t="shared" si="628"/>
        <v>0.97929373996789726</v>
      </c>
    </row>
    <row r="5693" spans="1:10" x14ac:dyDescent="0.3">
      <c r="A5693" s="6">
        <v>45164.125</v>
      </c>
      <c r="B5693" s="7">
        <v>63.29</v>
      </c>
      <c r="C5693" s="7">
        <v>61.98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0.97930162742929372</v>
      </c>
      <c r="H5693" s="5">
        <f t="shared" si="626"/>
        <v>0.97930162742929372</v>
      </c>
      <c r="I5693" s="10">
        <f t="shared" si="627"/>
        <v>0.97930162742929372</v>
      </c>
      <c r="J5693" s="10">
        <f t="shared" si="628"/>
        <v>0.97930162742929372</v>
      </c>
    </row>
    <row r="5694" spans="1:10" x14ac:dyDescent="0.3">
      <c r="A5694" s="6">
        <v>45164.166666666664</v>
      </c>
      <c r="B5694" s="7">
        <v>62.59</v>
      </c>
      <c r="C5694" s="7">
        <v>61.29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0.97922990893113915</v>
      </c>
      <c r="H5694" s="5">
        <f t="shared" si="626"/>
        <v>0.97922990893113915</v>
      </c>
      <c r="I5694" s="10">
        <f t="shared" si="627"/>
        <v>0.97922990893113915</v>
      </c>
      <c r="J5694" s="10">
        <f t="shared" si="628"/>
        <v>0.97922990893113915</v>
      </c>
    </row>
    <row r="5695" spans="1:10" x14ac:dyDescent="0.3">
      <c r="A5695" s="6">
        <v>45164.208333333336</v>
      </c>
      <c r="B5695" s="7">
        <v>60.81</v>
      </c>
      <c r="C5695" s="7">
        <v>59.55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0.97927972372964966</v>
      </c>
      <c r="H5695" s="5">
        <f t="shared" si="626"/>
        <v>0.97927972372964966</v>
      </c>
      <c r="I5695" s="10">
        <f t="shared" si="627"/>
        <v>0.97927972372964966</v>
      </c>
      <c r="J5695" s="10">
        <f t="shared" si="628"/>
        <v>0.97927972372964966</v>
      </c>
    </row>
    <row r="5696" spans="1:10" x14ac:dyDescent="0.3">
      <c r="A5696" s="6">
        <v>45164.25</v>
      </c>
      <c r="B5696" s="7">
        <v>60.81</v>
      </c>
      <c r="C5696" s="7">
        <v>59.55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0.97927972372964966</v>
      </c>
      <c r="H5696" s="5">
        <f t="shared" si="626"/>
        <v>0.97927972372964966</v>
      </c>
      <c r="I5696" s="10">
        <f t="shared" si="627"/>
        <v>0.97927972372964966</v>
      </c>
      <c r="J5696" s="10">
        <f t="shared" si="628"/>
        <v>0.97927972372964966</v>
      </c>
    </row>
    <row r="5697" spans="1:10" x14ac:dyDescent="0.3">
      <c r="A5697" s="6">
        <v>45164.291666666664</v>
      </c>
      <c r="B5697" s="7">
        <v>62.84</v>
      </c>
      <c r="C5697" s="7">
        <v>61.53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0.97915340547422025</v>
      </c>
      <c r="H5697" s="5">
        <f t="shared" si="626"/>
        <v>0.97915340547422025</v>
      </c>
      <c r="I5697" s="10">
        <f t="shared" si="627"/>
        <v>0.97915340547422025</v>
      </c>
      <c r="J5697" s="10">
        <f t="shared" si="628"/>
        <v>0.97915340547422025</v>
      </c>
    </row>
    <row r="5698" spans="1:10" x14ac:dyDescent="0.3">
      <c r="A5698" s="6">
        <v>45164.333333333336</v>
      </c>
      <c r="B5698" s="7">
        <v>12.64</v>
      </c>
      <c r="C5698" s="7">
        <v>12.38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0.97943037974683544</v>
      </c>
      <c r="H5698" s="5">
        <f t="shared" si="626"/>
        <v>0.97943037974683544</v>
      </c>
      <c r="I5698" s="10">
        <f t="shared" si="627"/>
        <v>0.97943037974683544</v>
      </c>
      <c r="J5698" s="10">
        <f t="shared" si="628"/>
        <v>0.97943037974683544</v>
      </c>
    </row>
    <row r="5699" spans="1:10" x14ac:dyDescent="0.3">
      <c r="A5699" s="6">
        <v>45164.375</v>
      </c>
      <c r="B5699" s="7">
        <v>0</v>
      </c>
      <c r="C5699" s="7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10">
        <f t="shared" ref="I5699:I5762" si="634">MIN(MAX(H5699,$L$10),$M$10)</f>
        <v>1</v>
      </c>
      <c r="J5699" s="10">
        <f t="shared" ref="J5699:J5762" si="635">MIN(MAX(I5699,$L$8),$M$8)</f>
        <v>1</v>
      </c>
    </row>
    <row r="5700" spans="1:10" x14ac:dyDescent="0.3">
      <c r="A5700" s="6">
        <v>45164.416666666664</v>
      </c>
      <c r="B5700" s="7">
        <v>0</v>
      </c>
      <c r="C5700" s="7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10">
        <f t="shared" si="634"/>
        <v>1</v>
      </c>
      <c r="J5700" s="10">
        <f t="shared" si="635"/>
        <v>1</v>
      </c>
    </row>
    <row r="5701" spans="1:10" x14ac:dyDescent="0.3">
      <c r="A5701" s="6">
        <v>45164.458333333336</v>
      </c>
      <c r="B5701" s="7">
        <v>0</v>
      </c>
      <c r="C5701" s="7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10">
        <f t="shared" si="634"/>
        <v>1</v>
      </c>
      <c r="J5701" s="10">
        <f t="shared" si="635"/>
        <v>1</v>
      </c>
    </row>
    <row r="5702" spans="1:10" x14ac:dyDescent="0.3">
      <c r="A5702" s="6">
        <v>45164.5</v>
      </c>
      <c r="B5702" s="7">
        <v>0</v>
      </c>
      <c r="C5702" s="7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10">
        <f t="shared" si="634"/>
        <v>1</v>
      </c>
      <c r="J5702" s="10">
        <f t="shared" si="635"/>
        <v>1</v>
      </c>
    </row>
    <row r="5703" spans="1:10" x14ac:dyDescent="0.3">
      <c r="A5703" s="6">
        <v>45164.541666666664</v>
      </c>
      <c r="B5703" s="7">
        <v>0</v>
      </c>
      <c r="C5703" s="7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10">
        <f t="shared" si="634"/>
        <v>1</v>
      </c>
      <c r="J5703" s="10">
        <f t="shared" si="635"/>
        <v>1</v>
      </c>
    </row>
    <row r="5704" spans="1:10" x14ac:dyDescent="0.3">
      <c r="A5704" s="6">
        <v>45164.583333333336</v>
      </c>
      <c r="B5704" s="7">
        <v>0</v>
      </c>
      <c r="C5704" s="7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10">
        <f t="shared" si="634"/>
        <v>1</v>
      </c>
      <c r="J5704" s="10">
        <f t="shared" si="635"/>
        <v>1</v>
      </c>
    </row>
    <row r="5705" spans="1:10" x14ac:dyDescent="0.3">
      <c r="A5705" s="6">
        <v>45164.625</v>
      </c>
      <c r="B5705" s="7">
        <v>0</v>
      </c>
      <c r="C5705" s="7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10">
        <f t="shared" si="634"/>
        <v>1</v>
      </c>
      <c r="J5705" s="10">
        <f t="shared" si="635"/>
        <v>1</v>
      </c>
    </row>
    <row r="5706" spans="1:10" x14ac:dyDescent="0.3">
      <c r="A5706" s="6">
        <v>45164.666666666664</v>
      </c>
      <c r="B5706" s="7">
        <v>0</v>
      </c>
      <c r="C5706" s="7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10">
        <f t="shared" si="634"/>
        <v>1</v>
      </c>
      <c r="J5706" s="10">
        <f t="shared" si="635"/>
        <v>1</v>
      </c>
    </row>
    <row r="5707" spans="1:10" x14ac:dyDescent="0.3">
      <c r="A5707" s="6">
        <v>45164.708333333336</v>
      </c>
      <c r="B5707" s="7">
        <v>0</v>
      </c>
      <c r="C5707" s="7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10">
        <f t="shared" si="634"/>
        <v>1</v>
      </c>
      <c r="J5707" s="10">
        <f t="shared" si="635"/>
        <v>1</v>
      </c>
    </row>
    <row r="5708" spans="1:10" x14ac:dyDescent="0.3">
      <c r="A5708" s="6">
        <v>45164.75</v>
      </c>
      <c r="B5708" s="7">
        <v>0</v>
      </c>
      <c r="C5708" s="7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10">
        <f t="shared" si="634"/>
        <v>1</v>
      </c>
      <c r="J5708" s="10">
        <f t="shared" si="635"/>
        <v>1</v>
      </c>
    </row>
    <row r="5709" spans="1:10" x14ac:dyDescent="0.3">
      <c r="A5709" s="6">
        <v>45164.791666666664</v>
      </c>
      <c r="B5709" s="7">
        <v>52.47</v>
      </c>
      <c r="C5709" s="7">
        <v>51.43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0.98017914999047073</v>
      </c>
      <c r="H5709" s="5">
        <f t="shared" si="633"/>
        <v>0.98017914999047073</v>
      </c>
      <c r="I5709" s="10">
        <f t="shared" si="634"/>
        <v>0.98017914999047073</v>
      </c>
      <c r="J5709" s="10">
        <f t="shared" si="635"/>
        <v>0.98017914999047073</v>
      </c>
    </row>
    <row r="5710" spans="1:10" x14ac:dyDescent="0.3">
      <c r="A5710" s="6">
        <v>45164.833333333336</v>
      </c>
      <c r="B5710" s="7">
        <v>85.72</v>
      </c>
      <c r="C5710" s="7">
        <v>84.02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0.98016798880074663</v>
      </c>
      <c r="H5710" s="5">
        <f t="shared" si="633"/>
        <v>0.98016798880074663</v>
      </c>
      <c r="I5710" s="10">
        <f t="shared" si="634"/>
        <v>0.98016798880074663</v>
      </c>
      <c r="J5710" s="10">
        <f t="shared" si="635"/>
        <v>0.98016798880074663</v>
      </c>
    </row>
    <row r="5711" spans="1:10" x14ac:dyDescent="0.3">
      <c r="A5711" s="6">
        <v>45164.875</v>
      </c>
      <c r="B5711" s="7">
        <v>95.15</v>
      </c>
      <c r="C5711" s="7">
        <v>93.27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0.9802417235943246</v>
      </c>
      <c r="H5711" s="5">
        <f t="shared" si="633"/>
        <v>0.9802417235943246</v>
      </c>
      <c r="I5711" s="10">
        <f t="shared" si="634"/>
        <v>0.9802417235943246</v>
      </c>
      <c r="J5711" s="10">
        <f t="shared" si="635"/>
        <v>0.9802417235943246</v>
      </c>
    </row>
    <row r="5712" spans="1:10" x14ac:dyDescent="0.3">
      <c r="A5712" s="6">
        <v>45164.916666666664</v>
      </c>
      <c r="B5712" s="7">
        <v>116.38</v>
      </c>
      <c r="C5712" s="7">
        <v>114.08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0.98023715415019763</v>
      </c>
      <c r="H5712" s="5">
        <f t="shared" si="633"/>
        <v>0.98023715415019763</v>
      </c>
      <c r="I5712" s="10">
        <f t="shared" si="634"/>
        <v>0.98023715415019763</v>
      </c>
      <c r="J5712" s="10">
        <f t="shared" si="635"/>
        <v>0.98023715415019763</v>
      </c>
    </row>
    <row r="5713" spans="1:10" x14ac:dyDescent="0.3">
      <c r="A5713" s="6">
        <v>45164.958333333336</v>
      </c>
      <c r="B5713" s="7">
        <v>90.16</v>
      </c>
      <c r="C5713" s="7">
        <v>88.38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0.98025732031943213</v>
      </c>
      <c r="H5713" s="5">
        <f t="shared" si="633"/>
        <v>0.98025732031943213</v>
      </c>
      <c r="I5713" s="10">
        <f t="shared" si="634"/>
        <v>0.98025732031943213</v>
      </c>
      <c r="J5713" s="10">
        <f t="shared" si="635"/>
        <v>0.98025732031943213</v>
      </c>
    </row>
    <row r="5714" spans="1:10" x14ac:dyDescent="0.3">
      <c r="A5714" s="6">
        <v>45165</v>
      </c>
      <c r="B5714" s="7">
        <v>80.11</v>
      </c>
      <c r="C5714" s="7">
        <v>78.52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0.98015229060042441</v>
      </c>
      <c r="H5714" s="5">
        <f t="shared" si="633"/>
        <v>0.98015229060042441</v>
      </c>
      <c r="I5714" s="10">
        <f t="shared" si="634"/>
        <v>0.98015229060042441</v>
      </c>
      <c r="J5714" s="10">
        <f t="shared" si="635"/>
        <v>0.98015229060042441</v>
      </c>
    </row>
    <row r="5715" spans="1:10" x14ac:dyDescent="0.3">
      <c r="A5715" s="6">
        <v>45165.041666666664</v>
      </c>
      <c r="B5715" s="7">
        <v>77.91</v>
      </c>
      <c r="C5715" s="7">
        <v>76.239999999999995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0.97856501091002435</v>
      </c>
      <c r="H5715" s="5">
        <f t="shared" si="633"/>
        <v>0.97856501091002435</v>
      </c>
      <c r="I5715" s="10">
        <f t="shared" si="634"/>
        <v>0.97856501091002435</v>
      </c>
      <c r="J5715" s="10">
        <f t="shared" si="635"/>
        <v>0.97856501091002435</v>
      </c>
    </row>
    <row r="5716" spans="1:10" x14ac:dyDescent="0.3">
      <c r="A5716" s="6">
        <v>45165.083333333336</v>
      </c>
      <c r="B5716" s="7">
        <v>70.069999999999993</v>
      </c>
      <c r="C5716" s="7">
        <v>68.569999999999993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0.97859283573569289</v>
      </c>
      <c r="H5716" s="5">
        <f t="shared" si="633"/>
        <v>0.97859283573569289</v>
      </c>
      <c r="I5716" s="10">
        <f t="shared" si="634"/>
        <v>0.97859283573569289</v>
      </c>
      <c r="J5716" s="10">
        <f t="shared" si="635"/>
        <v>0.97859283573569289</v>
      </c>
    </row>
    <row r="5717" spans="1:10" x14ac:dyDescent="0.3">
      <c r="A5717" s="6">
        <v>45165.125</v>
      </c>
      <c r="B5717" s="7">
        <v>62.03</v>
      </c>
      <c r="C5717" s="7">
        <v>60.7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0.97855876188940838</v>
      </c>
      <c r="H5717" s="5">
        <f t="shared" si="633"/>
        <v>0.97855876188940838</v>
      </c>
      <c r="I5717" s="10">
        <f t="shared" si="634"/>
        <v>0.97855876188940838</v>
      </c>
      <c r="J5717" s="10">
        <f t="shared" si="635"/>
        <v>0.97855876188940838</v>
      </c>
    </row>
    <row r="5718" spans="1:10" x14ac:dyDescent="0.3">
      <c r="A5718" s="6">
        <v>45165.166666666664</v>
      </c>
      <c r="B5718" s="7">
        <v>76.03</v>
      </c>
      <c r="C5718" s="7">
        <v>74.41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0.97869262133368407</v>
      </c>
      <c r="H5718" s="5">
        <f t="shared" si="633"/>
        <v>0.97869262133368407</v>
      </c>
      <c r="I5718" s="10">
        <f t="shared" si="634"/>
        <v>0.97869262133368407</v>
      </c>
      <c r="J5718" s="10">
        <f t="shared" si="635"/>
        <v>0.97869262133368407</v>
      </c>
    </row>
    <row r="5719" spans="1:10" x14ac:dyDescent="0.3">
      <c r="A5719" s="6">
        <v>45165.208333333336</v>
      </c>
      <c r="B5719" s="7">
        <v>56.29</v>
      </c>
      <c r="C5719" s="7">
        <v>55.09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0.97868182625688405</v>
      </c>
      <c r="H5719" s="5">
        <f t="shared" si="633"/>
        <v>0.97868182625688405</v>
      </c>
      <c r="I5719" s="10">
        <f t="shared" si="634"/>
        <v>0.97868182625688405</v>
      </c>
      <c r="J5719" s="10">
        <f t="shared" si="635"/>
        <v>0.97868182625688405</v>
      </c>
    </row>
    <row r="5720" spans="1:10" x14ac:dyDescent="0.3">
      <c r="A5720" s="6">
        <v>45165.25</v>
      </c>
      <c r="B5720" s="7">
        <v>31.21</v>
      </c>
      <c r="C5720" s="7">
        <v>30.55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0.97885293175264343</v>
      </c>
      <c r="H5720" s="5">
        <f t="shared" si="633"/>
        <v>0.97885293175264343</v>
      </c>
      <c r="I5720" s="10">
        <f t="shared" si="634"/>
        <v>0.97885293175264343</v>
      </c>
      <c r="J5720" s="10">
        <f t="shared" si="635"/>
        <v>0.97885293175264343</v>
      </c>
    </row>
    <row r="5721" spans="1:10" x14ac:dyDescent="0.3">
      <c r="A5721" s="6">
        <v>45165.291666666664</v>
      </c>
      <c r="B5721" s="7">
        <v>48.84</v>
      </c>
      <c r="C5721" s="7">
        <v>47.8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0.97870597870597853</v>
      </c>
      <c r="H5721" s="5">
        <f t="shared" si="633"/>
        <v>0.97870597870597853</v>
      </c>
      <c r="I5721" s="10">
        <f t="shared" si="634"/>
        <v>0.97870597870597853</v>
      </c>
      <c r="J5721" s="10">
        <f t="shared" si="635"/>
        <v>0.97870597870597853</v>
      </c>
    </row>
    <row r="5722" spans="1:10" x14ac:dyDescent="0.3">
      <c r="A5722" s="6">
        <v>45165.333333333336</v>
      </c>
      <c r="B5722" s="7">
        <v>0</v>
      </c>
      <c r="C5722" s="7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10">
        <f t="shared" si="634"/>
        <v>1</v>
      </c>
      <c r="J5722" s="10">
        <f t="shared" si="635"/>
        <v>1</v>
      </c>
    </row>
    <row r="5723" spans="1:10" x14ac:dyDescent="0.3">
      <c r="A5723" s="6">
        <v>45165.375</v>
      </c>
      <c r="B5723" s="7">
        <v>0</v>
      </c>
      <c r="C5723" s="7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10">
        <f t="shared" si="634"/>
        <v>1</v>
      </c>
      <c r="J5723" s="10">
        <f t="shared" si="635"/>
        <v>1</v>
      </c>
    </row>
    <row r="5724" spans="1:10" x14ac:dyDescent="0.3">
      <c r="A5724" s="6">
        <v>45165.416666666664</v>
      </c>
      <c r="B5724" s="7">
        <v>0</v>
      </c>
      <c r="C5724" s="7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10">
        <f t="shared" si="634"/>
        <v>1</v>
      </c>
      <c r="J5724" s="10">
        <f t="shared" si="635"/>
        <v>1</v>
      </c>
    </row>
    <row r="5725" spans="1:10" x14ac:dyDescent="0.3">
      <c r="A5725" s="6">
        <v>45165.458333333336</v>
      </c>
      <c r="B5725" s="7">
        <v>0</v>
      </c>
      <c r="C5725" s="7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10">
        <f t="shared" si="634"/>
        <v>1</v>
      </c>
      <c r="J5725" s="10">
        <f t="shared" si="635"/>
        <v>1</v>
      </c>
    </row>
    <row r="5726" spans="1:10" x14ac:dyDescent="0.3">
      <c r="A5726" s="6">
        <v>45165.5</v>
      </c>
      <c r="B5726" s="7">
        <v>0</v>
      </c>
      <c r="C5726" s="7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10">
        <f t="shared" si="634"/>
        <v>1</v>
      </c>
      <c r="J5726" s="10">
        <f t="shared" si="635"/>
        <v>1</v>
      </c>
    </row>
    <row r="5727" spans="1:10" x14ac:dyDescent="0.3">
      <c r="A5727" s="6">
        <v>45165.541666666664</v>
      </c>
      <c r="B5727" s="7">
        <v>0</v>
      </c>
      <c r="C5727" s="7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10">
        <f t="shared" si="634"/>
        <v>1</v>
      </c>
      <c r="J5727" s="10">
        <f t="shared" si="635"/>
        <v>1</v>
      </c>
    </row>
    <row r="5728" spans="1:10" x14ac:dyDescent="0.3">
      <c r="A5728" s="6">
        <v>45165.583333333336</v>
      </c>
      <c r="B5728" s="7">
        <v>0</v>
      </c>
      <c r="C5728" s="7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10">
        <f t="shared" si="634"/>
        <v>1</v>
      </c>
      <c r="J5728" s="10">
        <f t="shared" si="635"/>
        <v>1</v>
      </c>
    </row>
    <row r="5729" spans="1:10" x14ac:dyDescent="0.3">
      <c r="A5729" s="6">
        <v>45165.625</v>
      </c>
      <c r="B5729" s="7">
        <v>0</v>
      </c>
      <c r="C5729" s="7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10">
        <f t="shared" si="634"/>
        <v>1</v>
      </c>
      <c r="J5729" s="10">
        <f t="shared" si="635"/>
        <v>1</v>
      </c>
    </row>
    <row r="5730" spans="1:10" x14ac:dyDescent="0.3">
      <c r="A5730" s="6">
        <v>45165.666666666664</v>
      </c>
      <c r="B5730" s="7">
        <v>0</v>
      </c>
      <c r="C5730" s="7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10">
        <f t="shared" si="634"/>
        <v>1</v>
      </c>
      <c r="J5730" s="10">
        <f t="shared" si="635"/>
        <v>1</v>
      </c>
    </row>
    <row r="5731" spans="1:10" x14ac:dyDescent="0.3">
      <c r="A5731" s="6">
        <v>45165.708333333336</v>
      </c>
      <c r="B5731" s="7">
        <v>0</v>
      </c>
      <c r="C5731" s="7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10">
        <f t="shared" si="634"/>
        <v>1</v>
      </c>
      <c r="J5731" s="10">
        <f t="shared" si="635"/>
        <v>1</v>
      </c>
    </row>
    <row r="5732" spans="1:10" x14ac:dyDescent="0.3">
      <c r="A5732" s="6">
        <v>45165.75</v>
      </c>
      <c r="B5732" s="7">
        <v>0</v>
      </c>
      <c r="C5732" s="7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10">
        <f t="shared" si="634"/>
        <v>1</v>
      </c>
      <c r="J5732" s="10">
        <f t="shared" si="635"/>
        <v>1</v>
      </c>
    </row>
    <row r="5733" spans="1:10" x14ac:dyDescent="0.3">
      <c r="A5733" s="6">
        <v>45165.791666666664</v>
      </c>
      <c r="B5733" s="7">
        <v>66.06</v>
      </c>
      <c r="C5733" s="7">
        <v>64.91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0.98259158340902197</v>
      </c>
      <c r="H5733" s="5">
        <f t="shared" si="633"/>
        <v>0.98259158340902197</v>
      </c>
      <c r="I5733" s="10">
        <f t="shared" si="634"/>
        <v>0.98259158340902197</v>
      </c>
      <c r="J5733" s="10">
        <f t="shared" si="635"/>
        <v>0.98259158340902197</v>
      </c>
    </row>
    <row r="5734" spans="1:10" x14ac:dyDescent="0.3">
      <c r="A5734" s="6">
        <v>45165.833333333336</v>
      </c>
      <c r="B5734" s="7">
        <v>126.06</v>
      </c>
      <c r="C5734" s="7">
        <v>123.85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0.9824686657147389</v>
      </c>
      <c r="H5734" s="5">
        <f t="shared" si="633"/>
        <v>0.9824686657147389</v>
      </c>
      <c r="I5734" s="10">
        <f t="shared" si="634"/>
        <v>0.9824686657147389</v>
      </c>
      <c r="J5734" s="10">
        <f t="shared" si="635"/>
        <v>0.9824686657147389</v>
      </c>
    </row>
    <row r="5735" spans="1:10" x14ac:dyDescent="0.3">
      <c r="A5735" s="6">
        <v>45165.875</v>
      </c>
      <c r="B5735" s="7">
        <v>235.42</v>
      </c>
      <c r="C5735" s="7">
        <v>231.3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0.98249936284088024</v>
      </c>
      <c r="H5735" s="5">
        <f t="shared" si="633"/>
        <v>0.98249936284088024</v>
      </c>
      <c r="I5735" s="10">
        <f t="shared" si="634"/>
        <v>0.98249936284088024</v>
      </c>
      <c r="J5735" s="10">
        <f t="shared" si="635"/>
        <v>0.98249936284088024</v>
      </c>
    </row>
    <row r="5736" spans="1:10" x14ac:dyDescent="0.3">
      <c r="A5736" s="6">
        <v>45165.916666666664</v>
      </c>
      <c r="B5736" s="7">
        <v>94.93</v>
      </c>
      <c r="C5736" s="7">
        <v>93.27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0.98251343094912025</v>
      </c>
      <c r="H5736" s="5">
        <f t="shared" si="633"/>
        <v>0.98251343094912025</v>
      </c>
      <c r="I5736" s="10">
        <f t="shared" si="634"/>
        <v>0.98251343094912025</v>
      </c>
      <c r="J5736" s="10">
        <f t="shared" si="635"/>
        <v>0.98251343094912025</v>
      </c>
    </row>
    <row r="5737" spans="1:10" x14ac:dyDescent="0.3">
      <c r="A5737" s="6">
        <v>45165.958333333336</v>
      </c>
      <c r="B5737" s="7">
        <v>91.12</v>
      </c>
      <c r="C5737" s="7">
        <v>89.53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0.98255048287971902</v>
      </c>
      <c r="H5737" s="5">
        <f t="shared" si="633"/>
        <v>0.98255048287971902</v>
      </c>
      <c r="I5737" s="10">
        <f t="shared" si="634"/>
        <v>0.98255048287971902</v>
      </c>
      <c r="J5737" s="10">
        <f t="shared" si="635"/>
        <v>0.98255048287971902</v>
      </c>
    </row>
    <row r="5738" spans="1:10" x14ac:dyDescent="0.3">
      <c r="A5738" s="6">
        <v>45166</v>
      </c>
      <c r="B5738" s="7">
        <v>78</v>
      </c>
      <c r="C5738" s="7">
        <v>76.64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0.98256410256410254</v>
      </c>
      <c r="H5738" s="5">
        <f t="shared" si="633"/>
        <v>0.98256410256410254</v>
      </c>
      <c r="I5738" s="10">
        <f t="shared" si="634"/>
        <v>0.98256410256410254</v>
      </c>
      <c r="J5738" s="10">
        <f t="shared" si="635"/>
        <v>0.98256410256410254</v>
      </c>
    </row>
    <row r="5739" spans="1:10" x14ac:dyDescent="0.3">
      <c r="A5739" s="6">
        <v>45166.041666666664</v>
      </c>
      <c r="B5739" s="7">
        <v>64.16</v>
      </c>
      <c r="C5739" s="7">
        <v>63.22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0.98534912718204493</v>
      </c>
      <c r="H5739" s="5">
        <f t="shared" si="633"/>
        <v>0.98534912718204493</v>
      </c>
      <c r="I5739" s="10">
        <f t="shared" si="634"/>
        <v>0.98534912718204493</v>
      </c>
      <c r="J5739" s="10">
        <f t="shared" si="635"/>
        <v>0.98534912718204493</v>
      </c>
    </row>
    <row r="5740" spans="1:10" x14ac:dyDescent="0.3">
      <c r="A5740" s="6">
        <v>45166.083333333336</v>
      </c>
      <c r="B5740" s="7">
        <v>64.16</v>
      </c>
      <c r="C5740" s="7">
        <v>63.22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0.98534912718204493</v>
      </c>
      <c r="H5740" s="5">
        <f t="shared" si="633"/>
        <v>0.98534912718204493</v>
      </c>
      <c r="I5740" s="10">
        <f t="shared" si="634"/>
        <v>0.98534912718204493</v>
      </c>
      <c r="J5740" s="10">
        <f t="shared" si="635"/>
        <v>0.98534912718204493</v>
      </c>
    </row>
    <row r="5741" spans="1:10" x14ac:dyDescent="0.3">
      <c r="A5741" s="6">
        <v>45166.125</v>
      </c>
      <c r="B5741" s="7">
        <v>61.93</v>
      </c>
      <c r="C5741" s="7">
        <v>61.02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0.98530599063458746</v>
      </c>
      <c r="H5741" s="5">
        <f t="shared" si="633"/>
        <v>0.98530599063458746</v>
      </c>
      <c r="I5741" s="10">
        <f t="shared" si="634"/>
        <v>0.98530599063458746</v>
      </c>
      <c r="J5741" s="10">
        <f t="shared" si="635"/>
        <v>0.98530599063458746</v>
      </c>
    </row>
    <row r="5742" spans="1:10" x14ac:dyDescent="0.3">
      <c r="A5742" s="6">
        <v>45166.166666666664</v>
      </c>
      <c r="B5742" s="7">
        <v>59.69</v>
      </c>
      <c r="C5742" s="7">
        <v>58.81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0.98525716200368574</v>
      </c>
      <c r="H5742" s="5">
        <f t="shared" si="633"/>
        <v>0.98525716200368574</v>
      </c>
      <c r="I5742" s="10">
        <f t="shared" si="634"/>
        <v>0.98525716200368574</v>
      </c>
      <c r="J5742" s="10">
        <f t="shared" si="635"/>
        <v>0.98525716200368574</v>
      </c>
    </row>
    <row r="5743" spans="1:10" x14ac:dyDescent="0.3">
      <c r="A5743" s="6">
        <v>45166.208333333336</v>
      </c>
      <c r="B5743" s="7">
        <v>64.12</v>
      </c>
      <c r="C5743" s="7">
        <v>63.18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0.98533998752339358</v>
      </c>
      <c r="H5743" s="5">
        <f t="shared" si="633"/>
        <v>0.98533998752339358</v>
      </c>
      <c r="I5743" s="10">
        <f t="shared" si="634"/>
        <v>0.98533998752339358</v>
      </c>
      <c r="J5743" s="10">
        <f t="shared" si="635"/>
        <v>0.98533998752339358</v>
      </c>
    </row>
    <row r="5744" spans="1:10" x14ac:dyDescent="0.3">
      <c r="A5744" s="6">
        <v>45166.25</v>
      </c>
      <c r="B5744" s="7">
        <v>72.34</v>
      </c>
      <c r="C5744" s="7">
        <v>71.28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0.98534697262925075</v>
      </c>
      <c r="H5744" s="5">
        <f t="shared" si="633"/>
        <v>0.98534697262925075</v>
      </c>
      <c r="I5744" s="10">
        <f t="shared" si="634"/>
        <v>0.98534697262925075</v>
      </c>
      <c r="J5744" s="10">
        <f t="shared" si="635"/>
        <v>0.98534697262925075</v>
      </c>
    </row>
    <row r="5745" spans="1:10" x14ac:dyDescent="0.3">
      <c r="A5745" s="6">
        <v>45166.291666666664</v>
      </c>
      <c r="B5745" s="7">
        <v>77.03</v>
      </c>
      <c r="C5745" s="7">
        <v>75.89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0.98520057120602367</v>
      </c>
      <c r="H5745" s="5">
        <f t="shared" si="633"/>
        <v>0.98520057120602367</v>
      </c>
      <c r="I5745" s="10">
        <f t="shared" si="634"/>
        <v>0.98520057120602367</v>
      </c>
      <c r="J5745" s="10">
        <f t="shared" si="635"/>
        <v>0.98520057120602367</v>
      </c>
    </row>
    <row r="5746" spans="1:10" x14ac:dyDescent="0.3">
      <c r="A5746" s="6">
        <v>45166.333333333336</v>
      </c>
      <c r="B5746" s="7">
        <v>33.14</v>
      </c>
      <c r="C5746" s="7">
        <v>32.65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0.9852142426071212</v>
      </c>
      <c r="H5746" s="5">
        <f t="shared" si="633"/>
        <v>0.9852142426071212</v>
      </c>
      <c r="I5746" s="10">
        <f t="shared" si="634"/>
        <v>0.9852142426071212</v>
      </c>
      <c r="J5746" s="10">
        <f t="shared" si="635"/>
        <v>0.9852142426071212</v>
      </c>
    </row>
    <row r="5747" spans="1:10" x14ac:dyDescent="0.3">
      <c r="A5747" s="6">
        <v>45166.375</v>
      </c>
      <c r="B5747" s="7">
        <v>0</v>
      </c>
      <c r="C5747" s="7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10">
        <f t="shared" si="634"/>
        <v>1</v>
      </c>
      <c r="J5747" s="10">
        <f t="shared" si="635"/>
        <v>1</v>
      </c>
    </row>
    <row r="5748" spans="1:10" x14ac:dyDescent="0.3">
      <c r="A5748" s="6">
        <v>45166.416666666664</v>
      </c>
      <c r="B5748" s="7">
        <v>0</v>
      </c>
      <c r="C5748" s="7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10">
        <f t="shared" si="634"/>
        <v>1</v>
      </c>
      <c r="J5748" s="10">
        <f t="shared" si="635"/>
        <v>1</v>
      </c>
    </row>
    <row r="5749" spans="1:10" x14ac:dyDescent="0.3">
      <c r="A5749" s="6">
        <v>45166.458333333336</v>
      </c>
      <c r="B5749" s="7">
        <v>0</v>
      </c>
      <c r="C5749" s="7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10">
        <f t="shared" si="634"/>
        <v>1</v>
      </c>
      <c r="J5749" s="10">
        <f t="shared" si="635"/>
        <v>1</v>
      </c>
    </row>
    <row r="5750" spans="1:10" x14ac:dyDescent="0.3">
      <c r="A5750" s="6">
        <v>45166.5</v>
      </c>
      <c r="B5750" s="7">
        <v>0</v>
      </c>
      <c r="C5750" s="7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10">
        <f t="shared" si="634"/>
        <v>1</v>
      </c>
      <c r="J5750" s="10">
        <f t="shared" si="635"/>
        <v>1</v>
      </c>
    </row>
    <row r="5751" spans="1:10" x14ac:dyDescent="0.3">
      <c r="A5751" s="6">
        <v>45166.541666666664</v>
      </c>
      <c r="B5751" s="7">
        <v>0</v>
      </c>
      <c r="C5751" s="7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10">
        <f t="shared" si="634"/>
        <v>1</v>
      </c>
      <c r="J5751" s="10">
        <f t="shared" si="635"/>
        <v>1</v>
      </c>
    </row>
    <row r="5752" spans="1:10" x14ac:dyDescent="0.3">
      <c r="A5752" s="6">
        <v>45166.583333333336</v>
      </c>
      <c r="B5752" s="7">
        <v>0</v>
      </c>
      <c r="C5752" s="7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10">
        <f t="shared" si="634"/>
        <v>1</v>
      </c>
      <c r="J5752" s="10">
        <f t="shared" si="635"/>
        <v>1</v>
      </c>
    </row>
    <row r="5753" spans="1:10" x14ac:dyDescent="0.3">
      <c r="A5753" s="6">
        <v>45166.625</v>
      </c>
      <c r="B5753" s="7">
        <v>0</v>
      </c>
      <c r="C5753" s="7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10">
        <f t="shared" si="634"/>
        <v>1</v>
      </c>
      <c r="J5753" s="10">
        <f t="shared" si="635"/>
        <v>1</v>
      </c>
    </row>
    <row r="5754" spans="1:10" x14ac:dyDescent="0.3">
      <c r="A5754" s="6">
        <v>45166.666666666664</v>
      </c>
      <c r="B5754" s="7">
        <v>0</v>
      </c>
      <c r="C5754" s="7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10">
        <f t="shared" si="634"/>
        <v>1</v>
      </c>
      <c r="J5754" s="10">
        <f t="shared" si="635"/>
        <v>1</v>
      </c>
    </row>
    <row r="5755" spans="1:10" x14ac:dyDescent="0.3">
      <c r="A5755" s="6">
        <v>45166.708333333336</v>
      </c>
      <c r="B5755" s="7">
        <v>0</v>
      </c>
      <c r="C5755" s="7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10">
        <f t="shared" si="634"/>
        <v>1</v>
      </c>
      <c r="J5755" s="10">
        <f t="shared" si="635"/>
        <v>1</v>
      </c>
    </row>
    <row r="5756" spans="1:10" x14ac:dyDescent="0.3">
      <c r="A5756" s="6">
        <v>45166.75</v>
      </c>
      <c r="B5756" s="7">
        <v>0</v>
      </c>
      <c r="C5756" s="7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10">
        <f t="shared" si="634"/>
        <v>1</v>
      </c>
      <c r="J5756" s="10">
        <f t="shared" si="635"/>
        <v>1</v>
      </c>
    </row>
    <row r="5757" spans="1:10" x14ac:dyDescent="0.3">
      <c r="A5757" s="6">
        <v>45166.791666666664</v>
      </c>
      <c r="B5757" s="7">
        <v>85.84</v>
      </c>
      <c r="C5757" s="7">
        <v>84.24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0.98136067101584334</v>
      </c>
      <c r="H5757" s="5">
        <f t="shared" si="633"/>
        <v>0.98136067101584334</v>
      </c>
      <c r="I5757" s="10">
        <f t="shared" si="634"/>
        <v>0.98136067101584334</v>
      </c>
      <c r="J5757" s="10">
        <f t="shared" si="635"/>
        <v>0.98136067101584334</v>
      </c>
    </row>
    <row r="5758" spans="1:10" x14ac:dyDescent="0.3">
      <c r="A5758" s="6">
        <v>45166.833333333336</v>
      </c>
      <c r="B5758" s="7">
        <v>107.84</v>
      </c>
      <c r="C5758" s="7">
        <v>105.83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0.9813612759643916</v>
      </c>
      <c r="H5758" s="5">
        <f t="shared" si="633"/>
        <v>0.9813612759643916</v>
      </c>
      <c r="I5758" s="10">
        <f t="shared" si="634"/>
        <v>0.9813612759643916</v>
      </c>
      <c r="J5758" s="10">
        <f t="shared" si="635"/>
        <v>0.9813612759643916</v>
      </c>
    </row>
    <row r="5759" spans="1:10" x14ac:dyDescent="0.3">
      <c r="A5759" s="6">
        <v>45166.875</v>
      </c>
      <c r="B5759" s="7">
        <v>115.85</v>
      </c>
      <c r="C5759" s="7">
        <v>113.69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0.98135520069054816</v>
      </c>
      <c r="H5759" s="5">
        <f t="shared" si="633"/>
        <v>0.98135520069054816</v>
      </c>
      <c r="I5759" s="10">
        <f t="shared" si="634"/>
        <v>0.98135520069054816</v>
      </c>
      <c r="J5759" s="10">
        <f t="shared" si="635"/>
        <v>0.98135520069054816</v>
      </c>
    </row>
    <row r="5760" spans="1:10" x14ac:dyDescent="0.3">
      <c r="A5760" s="6">
        <v>45166.916666666664</v>
      </c>
      <c r="B5760" s="7">
        <v>104.22</v>
      </c>
      <c r="C5760" s="7">
        <v>102.28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0.98138553060832856</v>
      </c>
      <c r="H5760" s="5">
        <f t="shared" si="633"/>
        <v>0.98138553060832856</v>
      </c>
      <c r="I5760" s="10">
        <f t="shared" si="634"/>
        <v>0.98138553060832856</v>
      </c>
      <c r="J5760" s="10">
        <f t="shared" si="635"/>
        <v>0.98138553060832856</v>
      </c>
    </row>
    <row r="5761" spans="1:10" x14ac:dyDescent="0.3">
      <c r="A5761" s="6">
        <v>45166.958333333336</v>
      </c>
      <c r="B5761" s="7">
        <v>93.13</v>
      </c>
      <c r="C5761" s="7">
        <v>91.39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0.98131643938580482</v>
      </c>
      <c r="H5761" s="5">
        <f t="shared" si="633"/>
        <v>0.98131643938580482</v>
      </c>
      <c r="I5761" s="10">
        <f t="shared" si="634"/>
        <v>0.98131643938580482</v>
      </c>
      <c r="J5761" s="10">
        <f t="shared" si="635"/>
        <v>0.98131643938580482</v>
      </c>
    </row>
    <row r="5762" spans="1:10" x14ac:dyDescent="0.3">
      <c r="A5762" s="6">
        <v>45167</v>
      </c>
      <c r="B5762" s="7">
        <v>77.819999999999993</v>
      </c>
      <c r="C5762" s="7">
        <v>76.37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0.98136725777435119</v>
      </c>
      <c r="H5762" s="5">
        <f t="shared" si="633"/>
        <v>0.98136725777435119</v>
      </c>
      <c r="I5762" s="10">
        <f t="shared" si="634"/>
        <v>0.98136725777435119</v>
      </c>
      <c r="J5762" s="10">
        <f t="shared" si="635"/>
        <v>0.98136725777435119</v>
      </c>
    </row>
    <row r="5763" spans="1:10" x14ac:dyDescent="0.3">
      <c r="A5763" s="6">
        <v>45167.041666666664</v>
      </c>
      <c r="B5763" s="7">
        <v>75.5</v>
      </c>
      <c r="C5763" s="7">
        <v>74.040000000000006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0.98066225165562926</v>
      </c>
      <c r="H5763" s="5">
        <f t="shared" ref="H5763:H5826" si="640">MIN(MAX(G5763,$L$12),$M$12)</f>
        <v>0.98066225165562926</v>
      </c>
      <c r="I5763" s="10">
        <f t="shared" ref="I5763:I5826" si="641">MIN(MAX(H5763,$L$10),$M$10)</f>
        <v>0.98066225165562926</v>
      </c>
      <c r="J5763" s="10">
        <f t="shared" ref="J5763:J5826" si="642">MIN(MAX(I5763,$L$8),$M$8)</f>
        <v>0.98066225165562926</v>
      </c>
    </row>
    <row r="5764" spans="1:10" x14ac:dyDescent="0.3">
      <c r="A5764" s="6">
        <v>45167.083333333336</v>
      </c>
      <c r="B5764" s="7">
        <v>64.11</v>
      </c>
      <c r="C5764" s="7">
        <v>62.87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0.98065824364373733</v>
      </c>
      <c r="H5764" s="5">
        <f t="shared" si="640"/>
        <v>0.98065824364373733</v>
      </c>
      <c r="I5764" s="10">
        <f t="shared" si="641"/>
        <v>0.98065824364373733</v>
      </c>
      <c r="J5764" s="10">
        <f t="shared" si="642"/>
        <v>0.98065824364373733</v>
      </c>
    </row>
    <row r="5765" spans="1:10" x14ac:dyDescent="0.3">
      <c r="A5765" s="6">
        <v>45167.125</v>
      </c>
      <c r="B5765" s="7">
        <v>67.290000000000006</v>
      </c>
      <c r="C5765" s="7">
        <v>65.989999999999995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0.98068063605290512</v>
      </c>
      <c r="H5765" s="5">
        <f t="shared" si="640"/>
        <v>0.98068063605290512</v>
      </c>
      <c r="I5765" s="10">
        <f t="shared" si="641"/>
        <v>0.98068063605290512</v>
      </c>
      <c r="J5765" s="10">
        <f t="shared" si="642"/>
        <v>0.98068063605290512</v>
      </c>
    </row>
    <row r="5766" spans="1:10" x14ac:dyDescent="0.3">
      <c r="A5766" s="6">
        <v>45167.166666666664</v>
      </c>
      <c r="B5766" s="7">
        <v>63.42</v>
      </c>
      <c r="C5766" s="7">
        <v>62.19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0.98060548722800367</v>
      </c>
      <c r="H5766" s="5">
        <f t="shared" si="640"/>
        <v>0.98060548722800367</v>
      </c>
      <c r="I5766" s="10">
        <f t="shared" si="641"/>
        <v>0.98060548722800367</v>
      </c>
      <c r="J5766" s="10">
        <f t="shared" si="642"/>
        <v>0.98060548722800367</v>
      </c>
    </row>
    <row r="5767" spans="1:10" x14ac:dyDescent="0.3">
      <c r="A5767" s="6">
        <v>45167.208333333336</v>
      </c>
      <c r="B5767" s="7">
        <v>67.290000000000006</v>
      </c>
      <c r="C5767" s="7">
        <v>65.989999999999995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0.98068063605290512</v>
      </c>
      <c r="H5767" s="5">
        <f t="shared" si="640"/>
        <v>0.98068063605290512</v>
      </c>
      <c r="I5767" s="10">
        <f t="shared" si="641"/>
        <v>0.98068063605290512</v>
      </c>
      <c r="J5767" s="10">
        <f t="shared" si="642"/>
        <v>0.98068063605290512</v>
      </c>
    </row>
    <row r="5768" spans="1:10" x14ac:dyDescent="0.3">
      <c r="A5768" s="6">
        <v>45167.25</v>
      </c>
      <c r="B5768" s="7">
        <v>67.290000000000006</v>
      </c>
      <c r="C5768" s="7">
        <v>65.989999999999995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0.98068063605290512</v>
      </c>
      <c r="H5768" s="5">
        <f t="shared" si="640"/>
        <v>0.98068063605290512</v>
      </c>
      <c r="I5768" s="10">
        <f t="shared" si="641"/>
        <v>0.98068063605290512</v>
      </c>
      <c r="J5768" s="10">
        <f t="shared" si="642"/>
        <v>0.98068063605290512</v>
      </c>
    </row>
    <row r="5769" spans="1:10" x14ac:dyDescent="0.3">
      <c r="A5769" s="6">
        <v>45167.291666666664</v>
      </c>
      <c r="B5769" s="7">
        <v>76.86</v>
      </c>
      <c r="C5769" s="7">
        <v>75.38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0.98074421025240688</v>
      </c>
      <c r="H5769" s="5">
        <f t="shared" si="640"/>
        <v>0.98074421025240688</v>
      </c>
      <c r="I5769" s="10">
        <f t="shared" si="641"/>
        <v>0.98074421025240688</v>
      </c>
      <c r="J5769" s="10">
        <f t="shared" si="642"/>
        <v>0.98074421025240688</v>
      </c>
    </row>
    <row r="5770" spans="1:10" x14ac:dyDescent="0.3">
      <c r="A5770" s="6">
        <v>45167.333333333336</v>
      </c>
      <c r="B5770" s="7">
        <v>51.46</v>
      </c>
      <c r="C5770" s="7">
        <v>50.47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0.98076175670423626</v>
      </c>
      <c r="H5770" s="5">
        <f t="shared" si="640"/>
        <v>0.98076175670423626</v>
      </c>
      <c r="I5770" s="10">
        <f t="shared" si="641"/>
        <v>0.98076175670423626</v>
      </c>
      <c r="J5770" s="10">
        <f t="shared" si="642"/>
        <v>0.98076175670423626</v>
      </c>
    </row>
    <row r="5771" spans="1:10" x14ac:dyDescent="0.3">
      <c r="A5771" s="6">
        <v>45167.375</v>
      </c>
      <c r="B5771" s="7">
        <v>0</v>
      </c>
      <c r="C5771" s="7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10">
        <f t="shared" si="641"/>
        <v>1</v>
      </c>
      <c r="J5771" s="10">
        <f t="shared" si="642"/>
        <v>1</v>
      </c>
    </row>
    <row r="5772" spans="1:10" x14ac:dyDescent="0.3">
      <c r="A5772" s="6">
        <v>45167.416666666664</v>
      </c>
      <c r="B5772" s="7">
        <v>0</v>
      </c>
      <c r="C5772" s="7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10">
        <f t="shared" si="641"/>
        <v>1</v>
      </c>
      <c r="J5772" s="10">
        <f t="shared" si="642"/>
        <v>1</v>
      </c>
    </row>
    <row r="5773" spans="1:10" x14ac:dyDescent="0.3">
      <c r="A5773" s="6">
        <v>45167.458333333336</v>
      </c>
      <c r="B5773" s="7">
        <v>0</v>
      </c>
      <c r="C5773" s="7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10">
        <f t="shared" si="641"/>
        <v>1</v>
      </c>
      <c r="J5773" s="10">
        <f t="shared" si="642"/>
        <v>1</v>
      </c>
    </row>
    <row r="5774" spans="1:10" x14ac:dyDescent="0.3">
      <c r="A5774" s="6">
        <v>45167.5</v>
      </c>
      <c r="B5774" s="7">
        <v>0</v>
      </c>
      <c r="C5774" s="7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10">
        <f t="shared" si="641"/>
        <v>1</v>
      </c>
      <c r="J5774" s="10">
        <f t="shared" si="642"/>
        <v>1</v>
      </c>
    </row>
    <row r="5775" spans="1:10" x14ac:dyDescent="0.3">
      <c r="A5775" s="6">
        <v>45167.541666666664</v>
      </c>
      <c r="B5775" s="7">
        <v>0</v>
      </c>
      <c r="C5775" s="7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10">
        <f t="shared" si="641"/>
        <v>1</v>
      </c>
      <c r="J5775" s="10">
        <f t="shared" si="642"/>
        <v>1</v>
      </c>
    </row>
    <row r="5776" spans="1:10" x14ac:dyDescent="0.3">
      <c r="A5776" s="6">
        <v>45167.583333333336</v>
      </c>
      <c r="B5776" s="7">
        <v>0</v>
      </c>
      <c r="C5776" s="7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10">
        <f t="shared" si="641"/>
        <v>1</v>
      </c>
      <c r="J5776" s="10">
        <f t="shared" si="642"/>
        <v>1</v>
      </c>
    </row>
    <row r="5777" spans="1:10" x14ac:dyDescent="0.3">
      <c r="A5777" s="6">
        <v>45167.625</v>
      </c>
      <c r="B5777" s="7">
        <v>0</v>
      </c>
      <c r="C5777" s="7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10">
        <f t="shared" si="641"/>
        <v>1</v>
      </c>
      <c r="J5777" s="10">
        <f t="shared" si="642"/>
        <v>1</v>
      </c>
    </row>
    <row r="5778" spans="1:10" x14ac:dyDescent="0.3">
      <c r="A5778" s="6">
        <v>45167.666666666664</v>
      </c>
      <c r="B5778" s="7">
        <v>0</v>
      </c>
      <c r="C5778" s="7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10">
        <f t="shared" si="641"/>
        <v>1</v>
      </c>
      <c r="J5778" s="10">
        <f t="shared" si="642"/>
        <v>1</v>
      </c>
    </row>
    <row r="5779" spans="1:10" x14ac:dyDescent="0.3">
      <c r="A5779" s="6">
        <v>45167.708333333336</v>
      </c>
      <c r="B5779" s="7">
        <v>0</v>
      </c>
      <c r="C5779" s="7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10">
        <f t="shared" si="641"/>
        <v>1</v>
      </c>
      <c r="J5779" s="10">
        <f t="shared" si="642"/>
        <v>1</v>
      </c>
    </row>
    <row r="5780" spans="1:10" x14ac:dyDescent="0.3">
      <c r="A5780" s="6">
        <v>45167.75</v>
      </c>
      <c r="B5780" s="7">
        <v>0</v>
      </c>
      <c r="C5780" s="7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10">
        <f t="shared" si="641"/>
        <v>1</v>
      </c>
      <c r="J5780" s="10">
        <f t="shared" si="642"/>
        <v>1</v>
      </c>
    </row>
    <row r="5781" spans="1:10" x14ac:dyDescent="0.3">
      <c r="A5781" s="6">
        <v>45167.791666666664</v>
      </c>
      <c r="B5781" s="7">
        <v>57.88</v>
      </c>
      <c r="C5781" s="7">
        <v>56.79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0.98116793365583965</v>
      </c>
      <c r="H5781" s="5">
        <f t="shared" si="640"/>
        <v>0.98116793365583965</v>
      </c>
      <c r="I5781" s="10">
        <f t="shared" si="641"/>
        <v>0.98116793365583965</v>
      </c>
      <c r="J5781" s="10">
        <f t="shared" si="642"/>
        <v>0.98116793365583965</v>
      </c>
    </row>
    <row r="5782" spans="1:10" x14ac:dyDescent="0.3">
      <c r="A5782" s="6">
        <v>45167.833333333336</v>
      </c>
      <c r="B5782" s="7">
        <v>74.25</v>
      </c>
      <c r="C5782" s="7">
        <v>72.86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0.98127946127946131</v>
      </c>
      <c r="H5782" s="5">
        <f t="shared" si="640"/>
        <v>0.98127946127946131</v>
      </c>
      <c r="I5782" s="10">
        <f t="shared" si="641"/>
        <v>0.98127946127946131</v>
      </c>
      <c r="J5782" s="10">
        <f t="shared" si="642"/>
        <v>0.98127946127946131</v>
      </c>
    </row>
    <row r="5783" spans="1:10" x14ac:dyDescent="0.3">
      <c r="A5783" s="6">
        <v>45167.875</v>
      </c>
      <c r="B5783" s="7">
        <v>67.989999999999995</v>
      </c>
      <c r="C5783" s="7">
        <v>66.709999999999994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0.9811737020150022</v>
      </c>
      <c r="H5783" s="5">
        <f t="shared" si="640"/>
        <v>0.9811737020150022</v>
      </c>
      <c r="I5783" s="10">
        <f t="shared" si="641"/>
        <v>0.9811737020150022</v>
      </c>
      <c r="J5783" s="10">
        <f t="shared" si="642"/>
        <v>0.9811737020150022</v>
      </c>
    </row>
    <row r="5784" spans="1:10" x14ac:dyDescent="0.3">
      <c r="A5784" s="6">
        <v>45167.916666666664</v>
      </c>
      <c r="B5784" s="7">
        <v>67.989999999999995</v>
      </c>
      <c r="C5784" s="7">
        <v>66.709999999999994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0.9811737020150022</v>
      </c>
      <c r="H5784" s="5">
        <f t="shared" si="640"/>
        <v>0.9811737020150022</v>
      </c>
      <c r="I5784" s="10">
        <f t="shared" si="641"/>
        <v>0.9811737020150022</v>
      </c>
      <c r="J5784" s="10">
        <f t="shared" si="642"/>
        <v>0.9811737020150022</v>
      </c>
    </row>
    <row r="5785" spans="1:10" x14ac:dyDescent="0.3">
      <c r="A5785" s="6">
        <v>45167.958333333336</v>
      </c>
      <c r="B5785" s="7">
        <v>63.4</v>
      </c>
      <c r="C5785" s="7">
        <v>62.21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0.981230283911672</v>
      </c>
      <c r="H5785" s="5">
        <f t="shared" si="640"/>
        <v>0.981230283911672</v>
      </c>
      <c r="I5785" s="10">
        <f t="shared" si="641"/>
        <v>0.981230283911672</v>
      </c>
      <c r="J5785" s="10">
        <f t="shared" si="642"/>
        <v>0.981230283911672</v>
      </c>
    </row>
    <row r="5786" spans="1:10" x14ac:dyDescent="0.3">
      <c r="A5786" s="6">
        <v>45168</v>
      </c>
      <c r="B5786" s="7">
        <v>65.03</v>
      </c>
      <c r="C5786" s="7">
        <v>63.81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0.9812394279563279</v>
      </c>
      <c r="H5786" s="5">
        <f t="shared" si="640"/>
        <v>0.9812394279563279</v>
      </c>
      <c r="I5786" s="10">
        <f t="shared" si="641"/>
        <v>0.9812394279563279</v>
      </c>
      <c r="J5786" s="10">
        <f t="shared" si="642"/>
        <v>0.9812394279563279</v>
      </c>
    </row>
    <row r="5787" spans="1:10" x14ac:dyDescent="0.3">
      <c r="A5787" s="6">
        <v>45168.041666666664</v>
      </c>
      <c r="B5787" s="7">
        <v>63.16</v>
      </c>
      <c r="C5787" s="7">
        <v>61.62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0.97561747941735277</v>
      </c>
      <c r="H5787" s="5">
        <f t="shared" si="640"/>
        <v>0.97561747941735277</v>
      </c>
      <c r="I5787" s="10">
        <f t="shared" si="641"/>
        <v>0.97561747941735277</v>
      </c>
      <c r="J5787" s="10">
        <f t="shared" si="642"/>
        <v>0.97686696769711712</v>
      </c>
    </row>
    <row r="5788" spans="1:10" x14ac:dyDescent="0.3">
      <c r="A5788" s="6">
        <v>45168.083333333336</v>
      </c>
      <c r="B5788" s="7">
        <v>63.1</v>
      </c>
      <c r="C5788" s="7">
        <v>61.55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0.97543581616481767</v>
      </c>
      <c r="H5788" s="5">
        <f t="shared" si="640"/>
        <v>0.97543581616481767</v>
      </c>
      <c r="I5788" s="10">
        <f t="shared" si="641"/>
        <v>0.97543581616481767</v>
      </c>
      <c r="J5788" s="10">
        <f t="shared" si="642"/>
        <v>0.97686696769711712</v>
      </c>
    </row>
    <row r="5789" spans="1:10" x14ac:dyDescent="0.3">
      <c r="A5789" s="6">
        <v>45168.125</v>
      </c>
      <c r="B5789" s="7">
        <v>63.91</v>
      </c>
      <c r="C5789" s="7">
        <v>62.34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0.97543420434986705</v>
      </c>
      <c r="H5789" s="5">
        <f t="shared" si="640"/>
        <v>0.97543420434986705</v>
      </c>
      <c r="I5789" s="10">
        <f t="shared" si="641"/>
        <v>0.97543420434986705</v>
      </c>
      <c r="J5789" s="10">
        <f t="shared" si="642"/>
        <v>0.97686696769711712</v>
      </c>
    </row>
    <row r="5790" spans="1:10" x14ac:dyDescent="0.3">
      <c r="A5790" s="6">
        <v>45168.166666666664</v>
      </c>
      <c r="B5790" s="7">
        <v>62.5</v>
      </c>
      <c r="C5790" s="7">
        <v>60.97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0.97551999999999994</v>
      </c>
      <c r="H5790" s="5">
        <f t="shared" si="640"/>
        <v>0.97551999999999994</v>
      </c>
      <c r="I5790" s="10">
        <f t="shared" si="641"/>
        <v>0.97551999999999994</v>
      </c>
      <c r="J5790" s="10">
        <f t="shared" si="642"/>
        <v>0.97686696769711712</v>
      </c>
    </row>
    <row r="5791" spans="1:10" x14ac:dyDescent="0.3">
      <c r="A5791" s="6">
        <v>45168.208333333336</v>
      </c>
      <c r="B5791" s="7">
        <v>62.76</v>
      </c>
      <c r="C5791" s="7">
        <v>61.23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0.97562141491395793</v>
      </c>
      <c r="H5791" s="5">
        <f t="shared" si="640"/>
        <v>0.97562141491395793</v>
      </c>
      <c r="I5791" s="10">
        <f t="shared" si="641"/>
        <v>0.97562141491395793</v>
      </c>
      <c r="J5791" s="10">
        <f t="shared" si="642"/>
        <v>0.97686696769711712</v>
      </c>
    </row>
    <row r="5792" spans="1:10" x14ac:dyDescent="0.3">
      <c r="A5792" s="6">
        <v>45168.25</v>
      </c>
      <c r="B5792" s="7">
        <v>64.83</v>
      </c>
      <c r="C5792" s="7">
        <v>63.25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0.97562856702144074</v>
      </c>
      <c r="H5792" s="5">
        <f t="shared" si="640"/>
        <v>0.97562856702144074</v>
      </c>
      <c r="I5792" s="10">
        <f t="shared" si="641"/>
        <v>0.97562856702144074</v>
      </c>
      <c r="J5792" s="10">
        <f t="shared" si="642"/>
        <v>0.97686696769711712</v>
      </c>
    </row>
    <row r="5793" spans="1:10" x14ac:dyDescent="0.3">
      <c r="A5793" s="6">
        <v>45168.291666666664</v>
      </c>
      <c r="B5793" s="7">
        <v>69.83</v>
      </c>
      <c r="C5793" s="7">
        <v>68.13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0.97565516253759121</v>
      </c>
      <c r="H5793" s="5">
        <f t="shared" si="640"/>
        <v>0.97565516253759121</v>
      </c>
      <c r="I5793" s="10">
        <f t="shared" si="641"/>
        <v>0.97565516253759121</v>
      </c>
      <c r="J5793" s="10">
        <f t="shared" si="642"/>
        <v>0.97686696769711712</v>
      </c>
    </row>
    <row r="5794" spans="1:10" x14ac:dyDescent="0.3">
      <c r="A5794" s="6">
        <v>45168.333333333336</v>
      </c>
      <c r="B5794" s="7">
        <v>0</v>
      </c>
      <c r="C5794" s="7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10">
        <f t="shared" si="641"/>
        <v>1</v>
      </c>
      <c r="J5794" s="10">
        <f t="shared" si="642"/>
        <v>1</v>
      </c>
    </row>
    <row r="5795" spans="1:10" x14ac:dyDescent="0.3">
      <c r="A5795" s="6">
        <v>45168.375</v>
      </c>
      <c r="B5795" s="7">
        <v>0</v>
      </c>
      <c r="C5795" s="7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10">
        <f t="shared" si="641"/>
        <v>1</v>
      </c>
      <c r="J5795" s="10">
        <f t="shared" si="642"/>
        <v>1</v>
      </c>
    </row>
    <row r="5796" spans="1:10" x14ac:dyDescent="0.3">
      <c r="A5796" s="6">
        <v>45168.416666666664</v>
      </c>
      <c r="B5796" s="7">
        <v>0</v>
      </c>
      <c r="C5796" s="7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10">
        <f t="shared" si="641"/>
        <v>1</v>
      </c>
      <c r="J5796" s="10">
        <f t="shared" si="642"/>
        <v>1</v>
      </c>
    </row>
    <row r="5797" spans="1:10" x14ac:dyDescent="0.3">
      <c r="A5797" s="6">
        <v>45168.458333333336</v>
      </c>
      <c r="B5797" s="7">
        <v>0</v>
      </c>
      <c r="C5797" s="7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10">
        <f t="shared" si="641"/>
        <v>1</v>
      </c>
      <c r="J5797" s="10">
        <f t="shared" si="642"/>
        <v>1</v>
      </c>
    </row>
    <row r="5798" spans="1:10" x14ac:dyDescent="0.3">
      <c r="A5798" s="6">
        <v>45168.5</v>
      </c>
      <c r="B5798" s="7">
        <v>0</v>
      </c>
      <c r="C5798" s="7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10">
        <f t="shared" si="641"/>
        <v>1</v>
      </c>
      <c r="J5798" s="10">
        <f t="shared" si="642"/>
        <v>1</v>
      </c>
    </row>
    <row r="5799" spans="1:10" x14ac:dyDescent="0.3">
      <c r="A5799" s="6">
        <v>45168.541666666664</v>
      </c>
      <c r="B5799" s="7">
        <v>0</v>
      </c>
      <c r="C5799" s="7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10">
        <f t="shared" si="641"/>
        <v>1</v>
      </c>
      <c r="J5799" s="10">
        <f t="shared" si="642"/>
        <v>1</v>
      </c>
    </row>
    <row r="5800" spans="1:10" x14ac:dyDescent="0.3">
      <c r="A5800" s="6">
        <v>45168.583333333336</v>
      </c>
      <c r="B5800" s="7">
        <v>0</v>
      </c>
      <c r="C5800" s="7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10">
        <f t="shared" si="641"/>
        <v>1</v>
      </c>
      <c r="J5800" s="10">
        <f t="shared" si="642"/>
        <v>1</v>
      </c>
    </row>
    <row r="5801" spans="1:10" x14ac:dyDescent="0.3">
      <c r="A5801" s="6">
        <v>45168.625</v>
      </c>
      <c r="B5801" s="7">
        <v>0</v>
      </c>
      <c r="C5801" s="7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10">
        <f t="shared" si="641"/>
        <v>1</v>
      </c>
      <c r="J5801" s="10">
        <f t="shared" si="642"/>
        <v>1</v>
      </c>
    </row>
    <row r="5802" spans="1:10" x14ac:dyDescent="0.3">
      <c r="A5802" s="6">
        <v>45168.666666666664</v>
      </c>
      <c r="B5802" s="7">
        <v>0</v>
      </c>
      <c r="C5802" s="7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10">
        <f t="shared" si="641"/>
        <v>1</v>
      </c>
      <c r="J5802" s="10">
        <f t="shared" si="642"/>
        <v>1</v>
      </c>
    </row>
    <row r="5803" spans="1:10" x14ac:dyDescent="0.3">
      <c r="A5803" s="6">
        <v>45168.708333333336</v>
      </c>
      <c r="B5803" s="7">
        <v>0</v>
      </c>
      <c r="C5803" s="7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10">
        <f t="shared" si="641"/>
        <v>1</v>
      </c>
      <c r="J5803" s="10">
        <f t="shared" si="642"/>
        <v>1</v>
      </c>
    </row>
    <row r="5804" spans="1:10" x14ac:dyDescent="0.3">
      <c r="A5804" s="6">
        <v>45168.75</v>
      </c>
      <c r="B5804" s="7">
        <v>34.86</v>
      </c>
      <c r="C5804" s="7">
        <v>35.409999999999997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1.0157773952954674</v>
      </c>
      <c r="H5804" s="5">
        <f t="shared" si="640"/>
        <v>1.0157773952954674</v>
      </c>
      <c r="I5804" s="10">
        <f t="shared" si="641"/>
        <v>1.0154220215352554</v>
      </c>
      <c r="J5804" s="10">
        <f t="shared" si="642"/>
        <v>1.0077110107676277</v>
      </c>
    </row>
    <row r="5805" spans="1:10" x14ac:dyDescent="0.3">
      <c r="A5805" s="6">
        <v>45168.791666666664</v>
      </c>
      <c r="B5805" s="7">
        <v>77.209999999999994</v>
      </c>
      <c r="C5805" s="7">
        <v>75.73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0.98083149851055573</v>
      </c>
      <c r="H5805" s="5">
        <f t="shared" si="640"/>
        <v>0.98083149851055573</v>
      </c>
      <c r="I5805" s="10">
        <f t="shared" si="641"/>
        <v>0.98083149851055573</v>
      </c>
      <c r="J5805" s="10">
        <f t="shared" si="642"/>
        <v>0.98083149851055573</v>
      </c>
    </row>
    <row r="5806" spans="1:10" x14ac:dyDescent="0.3">
      <c r="A5806" s="6">
        <v>45168.833333333336</v>
      </c>
      <c r="B5806" s="7">
        <v>78.94</v>
      </c>
      <c r="C5806" s="7">
        <v>77.430000000000007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0.98087154801114784</v>
      </c>
      <c r="H5806" s="5">
        <f t="shared" si="640"/>
        <v>0.98087154801114784</v>
      </c>
      <c r="I5806" s="10">
        <f t="shared" si="641"/>
        <v>0.98087154801114784</v>
      </c>
      <c r="J5806" s="10">
        <f t="shared" si="642"/>
        <v>0.98087154801114784</v>
      </c>
    </row>
    <row r="5807" spans="1:10" x14ac:dyDescent="0.3">
      <c r="A5807" s="6">
        <v>45168.875</v>
      </c>
      <c r="B5807" s="7">
        <v>78.959999999999994</v>
      </c>
      <c r="C5807" s="7">
        <v>77.45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0.98087639311043573</v>
      </c>
      <c r="H5807" s="5">
        <f t="shared" si="640"/>
        <v>0.98087639311043573</v>
      </c>
      <c r="I5807" s="10">
        <f t="shared" si="641"/>
        <v>0.98087639311043573</v>
      </c>
      <c r="J5807" s="10">
        <f t="shared" si="642"/>
        <v>0.98087639311043573</v>
      </c>
    </row>
    <row r="5808" spans="1:10" x14ac:dyDescent="0.3">
      <c r="A5808" s="6">
        <v>45168.916666666664</v>
      </c>
      <c r="B5808" s="7">
        <v>78.650000000000006</v>
      </c>
      <c r="C5808" s="7">
        <v>77.150000000000006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0.98092816274634453</v>
      </c>
      <c r="H5808" s="5">
        <f t="shared" si="640"/>
        <v>0.98092816274634453</v>
      </c>
      <c r="I5808" s="10">
        <f t="shared" si="641"/>
        <v>0.98092816274634453</v>
      </c>
      <c r="J5808" s="10">
        <f t="shared" si="642"/>
        <v>0.98092816274634453</v>
      </c>
    </row>
    <row r="5809" spans="1:10" x14ac:dyDescent="0.3">
      <c r="A5809" s="6">
        <v>45168.958333333336</v>
      </c>
      <c r="B5809" s="7">
        <v>77.14</v>
      </c>
      <c r="C5809" s="7">
        <v>75.66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0.98081410422608239</v>
      </c>
      <c r="H5809" s="5">
        <f t="shared" si="640"/>
        <v>0.98081410422608239</v>
      </c>
      <c r="I5809" s="10">
        <f t="shared" si="641"/>
        <v>0.98081410422608239</v>
      </c>
      <c r="J5809" s="10">
        <f t="shared" si="642"/>
        <v>0.98081410422608239</v>
      </c>
    </row>
    <row r="5810" spans="1:10" x14ac:dyDescent="0.3">
      <c r="A5810" s="6">
        <v>45169</v>
      </c>
      <c r="B5810" s="7">
        <v>71.180000000000007</v>
      </c>
      <c r="C5810" s="7">
        <v>69.819999999999993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0.98089350941275621</v>
      </c>
      <c r="H5810" s="5">
        <f t="shared" si="640"/>
        <v>0.98089350941275621</v>
      </c>
      <c r="I5810" s="10">
        <f t="shared" si="641"/>
        <v>0.98089350941275621</v>
      </c>
      <c r="J5810" s="10">
        <f t="shared" si="642"/>
        <v>0.98089350941275621</v>
      </c>
    </row>
    <row r="5811" spans="1:10" x14ac:dyDescent="0.3">
      <c r="A5811" s="6">
        <v>45169.041666666664</v>
      </c>
      <c r="B5811" s="7">
        <v>67.13</v>
      </c>
      <c r="C5811" s="7">
        <v>65.73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0.97914494264859242</v>
      </c>
      <c r="H5811" s="5">
        <f t="shared" si="640"/>
        <v>0.97914494264859242</v>
      </c>
      <c r="I5811" s="10">
        <f t="shared" si="641"/>
        <v>0.97914494264859242</v>
      </c>
      <c r="J5811" s="10">
        <f t="shared" si="642"/>
        <v>0.97914494264859242</v>
      </c>
    </row>
    <row r="5812" spans="1:10" x14ac:dyDescent="0.3">
      <c r="A5812" s="6">
        <v>45169.083333333336</v>
      </c>
      <c r="B5812" s="7">
        <v>67.36</v>
      </c>
      <c r="C5812" s="7">
        <v>65.959999999999994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0.97921615201900225</v>
      </c>
      <c r="H5812" s="5">
        <f t="shared" si="640"/>
        <v>0.97921615201900225</v>
      </c>
      <c r="I5812" s="10">
        <f t="shared" si="641"/>
        <v>0.97921615201900225</v>
      </c>
      <c r="J5812" s="10">
        <f t="shared" si="642"/>
        <v>0.97921615201900225</v>
      </c>
    </row>
    <row r="5813" spans="1:10" x14ac:dyDescent="0.3">
      <c r="A5813" s="6">
        <v>45169.125</v>
      </c>
      <c r="B5813" s="7">
        <v>67.06</v>
      </c>
      <c r="C5813" s="7">
        <v>65.66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0.97912317327766174</v>
      </c>
      <c r="H5813" s="5">
        <f t="shared" si="640"/>
        <v>0.97912317327766174</v>
      </c>
      <c r="I5813" s="10">
        <f t="shared" si="641"/>
        <v>0.97912317327766174</v>
      </c>
      <c r="J5813" s="10">
        <f t="shared" si="642"/>
        <v>0.97912317327766174</v>
      </c>
    </row>
    <row r="5814" spans="1:10" x14ac:dyDescent="0.3">
      <c r="A5814" s="6">
        <v>45169.166666666664</v>
      </c>
      <c r="B5814" s="7">
        <v>67.17</v>
      </c>
      <c r="C5814" s="7">
        <v>65.77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0.97915736191752267</v>
      </c>
      <c r="H5814" s="5">
        <f t="shared" si="640"/>
        <v>0.97915736191752267</v>
      </c>
      <c r="I5814" s="10">
        <f t="shared" si="641"/>
        <v>0.97915736191752267</v>
      </c>
      <c r="J5814" s="10">
        <f t="shared" si="642"/>
        <v>0.97915736191752267</v>
      </c>
    </row>
    <row r="5815" spans="1:10" x14ac:dyDescent="0.3">
      <c r="A5815" s="6">
        <v>45169.208333333336</v>
      </c>
      <c r="B5815" s="7">
        <v>67.38</v>
      </c>
      <c r="C5815" s="7">
        <v>65.98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0.97922232116355012</v>
      </c>
      <c r="H5815" s="5">
        <f t="shared" si="640"/>
        <v>0.97922232116355012</v>
      </c>
      <c r="I5815" s="10">
        <f t="shared" si="641"/>
        <v>0.97922232116355012</v>
      </c>
      <c r="J5815" s="10">
        <f t="shared" si="642"/>
        <v>0.97922232116355012</v>
      </c>
    </row>
    <row r="5816" spans="1:10" x14ac:dyDescent="0.3">
      <c r="A5816" s="6">
        <v>45169.25</v>
      </c>
      <c r="B5816" s="7">
        <v>73.930000000000007</v>
      </c>
      <c r="C5816" s="7">
        <v>72.39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0.97916948464763953</v>
      </c>
      <c r="H5816" s="5">
        <f t="shared" si="640"/>
        <v>0.97916948464763953</v>
      </c>
      <c r="I5816" s="10">
        <f t="shared" si="641"/>
        <v>0.97916948464763953</v>
      </c>
      <c r="J5816" s="10">
        <f t="shared" si="642"/>
        <v>0.97916948464763953</v>
      </c>
    </row>
    <row r="5817" spans="1:10" x14ac:dyDescent="0.3">
      <c r="A5817" s="6">
        <v>45169.291666666664</v>
      </c>
      <c r="B5817" s="7">
        <v>78.3</v>
      </c>
      <c r="C5817" s="7">
        <v>76.66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0.97905491698595148</v>
      </c>
      <c r="H5817" s="5">
        <f t="shared" si="640"/>
        <v>0.97905491698595148</v>
      </c>
      <c r="I5817" s="10">
        <f t="shared" si="641"/>
        <v>0.97905491698595148</v>
      </c>
      <c r="J5817" s="10">
        <f t="shared" si="642"/>
        <v>0.97905491698595148</v>
      </c>
    </row>
    <row r="5818" spans="1:10" x14ac:dyDescent="0.3">
      <c r="A5818" s="6">
        <v>45169.333333333336</v>
      </c>
      <c r="B5818" s="7">
        <v>0</v>
      </c>
      <c r="C5818" s="7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10">
        <f t="shared" si="641"/>
        <v>1</v>
      </c>
      <c r="J5818" s="10">
        <f t="shared" si="642"/>
        <v>1</v>
      </c>
    </row>
    <row r="5819" spans="1:10" x14ac:dyDescent="0.3">
      <c r="A5819" s="6">
        <v>45169.375</v>
      </c>
      <c r="B5819" s="7">
        <v>0</v>
      </c>
      <c r="C5819" s="7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10">
        <f t="shared" si="641"/>
        <v>1</v>
      </c>
      <c r="J5819" s="10">
        <f t="shared" si="642"/>
        <v>1</v>
      </c>
    </row>
    <row r="5820" spans="1:10" x14ac:dyDescent="0.3">
      <c r="A5820" s="6">
        <v>45169.416666666664</v>
      </c>
      <c r="B5820" s="7">
        <v>0</v>
      </c>
      <c r="C5820" s="7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10">
        <f t="shared" si="641"/>
        <v>1</v>
      </c>
      <c r="J5820" s="10">
        <f t="shared" si="642"/>
        <v>1</v>
      </c>
    </row>
    <row r="5821" spans="1:10" x14ac:dyDescent="0.3">
      <c r="A5821" s="6">
        <v>45169.458333333336</v>
      </c>
      <c r="B5821" s="7">
        <v>0</v>
      </c>
      <c r="C5821" s="7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10">
        <f t="shared" si="641"/>
        <v>1</v>
      </c>
      <c r="J5821" s="10">
        <f t="shared" si="642"/>
        <v>1</v>
      </c>
    </row>
    <row r="5822" spans="1:10" x14ac:dyDescent="0.3">
      <c r="A5822" s="6">
        <v>45169.5</v>
      </c>
      <c r="B5822" s="7">
        <v>0</v>
      </c>
      <c r="C5822" s="7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10">
        <f t="shared" si="641"/>
        <v>1</v>
      </c>
      <c r="J5822" s="10">
        <f t="shared" si="642"/>
        <v>1</v>
      </c>
    </row>
    <row r="5823" spans="1:10" x14ac:dyDescent="0.3">
      <c r="A5823" s="6">
        <v>45169.541666666664</v>
      </c>
      <c r="B5823" s="7">
        <v>0</v>
      </c>
      <c r="C5823" s="7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10">
        <f t="shared" si="641"/>
        <v>1</v>
      </c>
      <c r="J5823" s="10">
        <f t="shared" si="642"/>
        <v>1</v>
      </c>
    </row>
    <row r="5824" spans="1:10" x14ac:dyDescent="0.3">
      <c r="A5824" s="6">
        <v>45169.583333333336</v>
      </c>
      <c r="B5824" s="7">
        <v>0</v>
      </c>
      <c r="C5824" s="7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10">
        <f t="shared" si="641"/>
        <v>1</v>
      </c>
      <c r="J5824" s="10">
        <f t="shared" si="642"/>
        <v>1</v>
      </c>
    </row>
    <row r="5825" spans="1:10" x14ac:dyDescent="0.3">
      <c r="A5825" s="6">
        <v>45169.625</v>
      </c>
      <c r="B5825" s="7">
        <v>0</v>
      </c>
      <c r="C5825" s="7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10">
        <f t="shared" si="641"/>
        <v>1</v>
      </c>
      <c r="J5825" s="10">
        <f t="shared" si="642"/>
        <v>1</v>
      </c>
    </row>
    <row r="5826" spans="1:10" x14ac:dyDescent="0.3">
      <c r="A5826" s="6">
        <v>45169.666666666664</v>
      </c>
      <c r="B5826" s="7">
        <v>0</v>
      </c>
      <c r="C5826" s="7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10">
        <f t="shared" si="641"/>
        <v>1</v>
      </c>
      <c r="J5826" s="10">
        <f t="shared" si="642"/>
        <v>1</v>
      </c>
    </row>
    <row r="5827" spans="1:10" x14ac:dyDescent="0.3">
      <c r="A5827" s="6">
        <v>45169.708333333336</v>
      </c>
      <c r="B5827" s="7">
        <v>0</v>
      </c>
      <c r="C5827" s="7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10">
        <f t="shared" ref="I5827:I5890" si="648">MIN(MAX(H5827,$L$10),$M$10)</f>
        <v>1</v>
      </c>
      <c r="J5827" s="10">
        <f t="shared" ref="J5827:J5890" si="649">MIN(MAX(I5827,$L$8),$M$8)</f>
        <v>1</v>
      </c>
    </row>
    <row r="5828" spans="1:10" x14ac:dyDescent="0.3">
      <c r="A5828" s="6">
        <v>45169.75</v>
      </c>
      <c r="B5828" s="7">
        <v>0</v>
      </c>
      <c r="C5828" s="7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10">
        <f t="shared" si="648"/>
        <v>1</v>
      </c>
      <c r="J5828" s="10">
        <f t="shared" si="649"/>
        <v>1</v>
      </c>
    </row>
    <row r="5829" spans="1:10" x14ac:dyDescent="0.3">
      <c r="A5829" s="6">
        <v>45169.791666666664</v>
      </c>
      <c r="B5829" s="7">
        <v>79.569999999999993</v>
      </c>
      <c r="C5829" s="7">
        <v>78.150000000000006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0.98215407817016476</v>
      </c>
      <c r="H5829" s="5">
        <f t="shared" si="647"/>
        <v>0.98215407817016476</v>
      </c>
      <c r="I5829" s="10">
        <f t="shared" si="648"/>
        <v>0.98215407817016476</v>
      </c>
      <c r="J5829" s="10">
        <f t="shared" si="649"/>
        <v>0.98215407817016476</v>
      </c>
    </row>
    <row r="5830" spans="1:10" x14ac:dyDescent="0.3">
      <c r="A5830" s="6">
        <v>45169.833333333336</v>
      </c>
      <c r="B5830" s="7">
        <v>102.54</v>
      </c>
      <c r="C5830" s="7">
        <v>100.71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0.9821533060269162</v>
      </c>
      <c r="H5830" s="5">
        <f t="shared" si="647"/>
        <v>0.9821533060269162</v>
      </c>
      <c r="I5830" s="10">
        <f t="shared" si="648"/>
        <v>0.9821533060269162</v>
      </c>
      <c r="J5830" s="10">
        <f t="shared" si="649"/>
        <v>0.9821533060269162</v>
      </c>
    </row>
    <row r="5831" spans="1:10" x14ac:dyDescent="0.3">
      <c r="A5831" s="6">
        <v>45169.875</v>
      </c>
      <c r="B5831" s="7">
        <v>103.78</v>
      </c>
      <c r="C5831" s="7">
        <v>101.93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0.98217382925419161</v>
      </c>
      <c r="H5831" s="5">
        <f t="shared" si="647"/>
        <v>0.98217382925419161</v>
      </c>
      <c r="I5831" s="10">
        <f t="shared" si="648"/>
        <v>0.98217382925419161</v>
      </c>
      <c r="J5831" s="10">
        <f t="shared" si="649"/>
        <v>0.98217382925419161</v>
      </c>
    </row>
    <row r="5832" spans="1:10" x14ac:dyDescent="0.3">
      <c r="A5832" s="6">
        <v>45169.916666666664</v>
      </c>
      <c r="B5832" s="7">
        <v>126.5</v>
      </c>
      <c r="C5832" s="7">
        <v>124.24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0.9821343873517786</v>
      </c>
      <c r="H5832" s="5">
        <f t="shared" si="647"/>
        <v>0.9821343873517786</v>
      </c>
      <c r="I5832" s="10">
        <f t="shared" si="648"/>
        <v>0.9821343873517786</v>
      </c>
      <c r="J5832" s="10">
        <f t="shared" si="649"/>
        <v>0.9821343873517786</v>
      </c>
    </row>
    <row r="5833" spans="1:10" x14ac:dyDescent="0.3">
      <c r="A5833" s="6">
        <v>45169.958333333336</v>
      </c>
      <c r="B5833" s="7">
        <v>128.02000000000001</v>
      </c>
      <c r="C5833" s="7">
        <v>125.74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0.98219028276831732</v>
      </c>
      <c r="H5833" s="5">
        <f t="shared" si="647"/>
        <v>0.98219028276831732</v>
      </c>
      <c r="I5833" s="10">
        <f t="shared" si="648"/>
        <v>0.98219028276831732</v>
      </c>
      <c r="J5833" s="10">
        <f t="shared" si="649"/>
        <v>0.98219028276831732</v>
      </c>
    </row>
    <row r="5834" spans="1:10" x14ac:dyDescent="0.3">
      <c r="A5834" s="6">
        <v>45170</v>
      </c>
      <c r="B5834" s="7">
        <v>88.65</v>
      </c>
      <c r="C5834" s="7">
        <v>87.07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0.98217710095882671</v>
      </c>
      <c r="H5834" s="5">
        <f t="shared" si="647"/>
        <v>0.98217710095882671</v>
      </c>
      <c r="I5834" s="10">
        <f t="shared" si="648"/>
        <v>0.98217710095882671</v>
      </c>
      <c r="J5834" s="10">
        <f t="shared" si="649"/>
        <v>0.98217710095882671</v>
      </c>
    </row>
    <row r="5835" spans="1:10" x14ac:dyDescent="0.3">
      <c r="A5835" s="6">
        <v>45170.041666666664</v>
      </c>
      <c r="B5835" s="7">
        <v>79.459999999999994</v>
      </c>
      <c r="C5835" s="7">
        <v>78.239999999999995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0.98464636294991192</v>
      </c>
      <c r="H5835" s="5">
        <f t="shared" si="647"/>
        <v>0.98464636294991192</v>
      </c>
      <c r="I5835" s="10">
        <f t="shared" si="648"/>
        <v>0.98464636294991192</v>
      </c>
      <c r="J5835" s="10">
        <f t="shared" si="649"/>
        <v>0.98464636294991192</v>
      </c>
    </row>
    <row r="5836" spans="1:10" x14ac:dyDescent="0.3">
      <c r="A5836" s="6">
        <v>45170.083333333336</v>
      </c>
      <c r="B5836" s="7">
        <v>78.59</v>
      </c>
      <c r="C5836" s="7">
        <v>77.38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0.98460363913983961</v>
      </c>
      <c r="H5836" s="5">
        <f t="shared" si="647"/>
        <v>0.98460363913983961</v>
      </c>
      <c r="I5836" s="10">
        <f t="shared" si="648"/>
        <v>0.98460363913983961</v>
      </c>
      <c r="J5836" s="10">
        <f t="shared" si="649"/>
        <v>0.98460363913983961</v>
      </c>
    </row>
    <row r="5837" spans="1:10" x14ac:dyDescent="0.3">
      <c r="A5837" s="6">
        <v>45170.125</v>
      </c>
      <c r="B5837" s="7">
        <v>77.28</v>
      </c>
      <c r="C5837" s="7">
        <v>76.09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0.98460144927536231</v>
      </c>
      <c r="H5837" s="5">
        <f t="shared" si="647"/>
        <v>0.98460144927536231</v>
      </c>
      <c r="I5837" s="10">
        <f t="shared" si="648"/>
        <v>0.98460144927536231</v>
      </c>
      <c r="J5837" s="10">
        <f t="shared" si="649"/>
        <v>0.98460144927536231</v>
      </c>
    </row>
    <row r="5838" spans="1:10" x14ac:dyDescent="0.3">
      <c r="A5838" s="6">
        <v>45170.166666666664</v>
      </c>
      <c r="B5838" s="7">
        <v>77.28</v>
      </c>
      <c r="C5838" s="7">
        <v>76.09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0.98460144927536231</v>
      </c>
      <c r="H5838" s="5">
        <f t="shared" si="647"/>
        <v>0.98460144927536231</v>
      </c>
      <c r="I5838" s="10">
        <f t="shared" si="648"/>
        <v>0.98460144927536231</v>
      </c>
      <c r="J5838" s="10">
        <f t="shared" si="649"/>
        <v>0.98460144927536231</v>
      </c>
    </row>
    <row r="5839" spans="1:10" x14ac:dyDescent="0.3">
      <c r="A5839" s="6">
        <v>45170.208333333336</v>
      </c>
      <c r="B5839" s="7">
        <v>68.73</v>
      </c>
      <c r="C5839" s="7">
        <v>67.67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0.98457733158737082</v>
      </c>
      <c r="H5839" s="5">
        <f t="shared" si="647"/>
        <v>0.98457733158737082</v>
      </c>
      <c r="I5839" s="10">
        <f t="shared" si="648"/>
        <v>0.98457733158737082</v>
      </c>
      <c r="J5839" s="10">
        <f t="shared" si="649"/>
        <v>0.98457733158737082</v>
      </c>
    </row>
    <row r="5840" spans="1:10" x14ac:dyDescent="0.3">
      <c r="A5840" s="6">
        <v>45170.25</v>
      </c>
      <c r="B5840" s="7">
        <v>68.44</v>
      </c>
      <c r="C5840" s="7">
        <v>67.38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0.98451198129748685</v>
      </c>
      <c r="H5840" s="5">
        <f t="shared" si="647"/>
        <v>0.98451198129748685</v>
      </c>
      <c r="I5840" s="10">
        <f t="shared" si="648"/>
        <v>0.98451198129748685</v>
      </c>
      <c r="J5840" s="10">
        <f t="shared" si="649"/>
        <v>0.98451198129748685</v>
      </c>
    </row>
    <row r="5841" spans="1:10" x14ac:dyDescent="0.3">
      <c r="A5841" s="6">
        <v>45170.291666666664</v>
      </c>
      <c r="B5841" s="7">
        <v>83.35</v>
      </c>
      <c r="C5841" s="7">
        <v>82.07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0.98464307138572282</v>
      </c>
      <c r="H5841" s="5">
        <f t="shared" si="647"/>
        <v>0.98464307138572282</v>
      </c>
      <c r="I5841" s="10">
        <f t="shared" si="648"/>
        <v>0.98464307138572282</v>
      </c>
      <c r="J5841" s="10">
        <f t="shared" si="649"/>
        <v>0.98464307138572282</v>
      </c>
    </row>
    <row r="5842" spans="1:10" x14ac:dyDescent="0.3">
      <c r="A5842" s="6">
        <v>45170.333333333336</v>
      </c>
      <c r="B5842" s="7">
        <v>51.53</v>
      </c>
      <c r="C5842" s="7">
        <v>50.73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0.98447506307005617</v>
      </c>
      <c r="H5842" s="5">
        <f t="shared" si="647"/>
        <v>0.98447506307005617</v>
      </c>
      <c r="I5842" s="10">
        <f t="shared" si="648"/>
        <v>0.98447506307005617</v>
      </c>
      <c r="J5842" s="10">
        <f t="shared" si="649"/>
        <v>0.98447506307005617</v>
      </c>
    </row>
    <row r="5843" spans="1:10" x14ac:dyDescent="0.3">
      <c r="A5843" s="6">
        <v>45170.375</v>
      </c>
      <c r="B5843" s="7">
        <v>0</v>
      </c>
      <c r="C5843" s="7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10">
        <f t="shared" si="648"/>
        <v>1</v>
      </c>
      <c r="J5843" s="10">
        <f t="shared" si="649"/>
        <v>1</v>
      </c>
    </row>
    <row r="5844" spans="1:10" x14ac:dyDescent="0.3">
      <c r="A5844" s="6">
        <v>45170.416666666664</v>
      </c>
      <c r="B5844" s="7">
        <v>10.59</v>
      </c>
      <c r="C5844" s="7">
        <v>3.09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0.29178470254957506</v>
      </c>
      <c r="H5844" s="5">
        <f t="shared" si="647"/>
        <v>0.96144494616186171</v>
      </c>
      <c r="I5844" s="10">
        <f t="shared" si="648"/>
        <v>0.96915595692948941</v>
      </c>
      <c r="J5844" s="10">
        <f t="shared" si="649"/>
        <v>0.97686696769711712</v>
      </c>
    </row>
    <row r="5845" spans="1:10" x14ac:dyDescent="0.3">
      <c r="A5845" s="6">
        <v>45170.458333333336</v>
      </c>
      <c r="B5845" s="7">
        <v>18.16</v>
      </c>
      <c r="C5845" s="7">
        <v>18.55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1.0214757709251101</v>
      </c>
      <c r="H5845" s="5">
        <f t="shared" si="647"/>
        <v>1.0214757709251101</v>
      </c>
      <c r="I5845" s="10">
        <f t="shared" si="648"/>
        <v>1.0154220215352554</v>
      </c>
      <c r="J5845" s="10">
        <f t="shared" si="649"/>
        <v>1.0077110107676277</v>
      </c>
    </row>
    <row r="5846" spans="1:10" x14ac:dyDescent="0.3">
      <c r="A5846" s="6">
        <v>45170.5</v>
      </c>
      <c r="B5846" s="7">
        <v>15.74</v>
      </c>
      <c r="C5846" s="7">
        <v>16.079999999999998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1.0216010165184242</v>
      </c>
      <c r="H5846" s="5">
        <f t="shared" si="647"/>
        <v>1.0216010165184242</v>
      </c>
      <c r="I5846" s="10">
        <f t="shared" si="648"/>
        <v>1.0154220215352554</v>
      </c>
      <c r="J5846" s="10">
        <f t="shared" si="649"/>
        <v>1.0077110107676277</v>
      </c>
    </row>
    <row r="5847" spans="1:10" x14ac:dyDescent="0.3">
      <c r="A5847" s="6">
        <v>45170.541666666664</v>
      </c>
      <c r="B5847" s="7">
        <v>0</v>
      </c>
      <c r="C5847" s="7">
        <v>0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1</v>
      </c>
      <c r="H5847" s="5">
        <f t="shared" si="647"/>
        <v>1</v>
      </c>
      <c r="I5847" s="10">
        <f t="shared" si="648"/>
        <v>1</v>
      </c>
      <c r="J5847" s="10">
        <f t="shared" si="649"/>
        <v>1</v>
      </c>
    </row>
    <row r="5848" spans="1:10" x14ac:dyDescent="0.3">
      <c r="A5848" s="6">
        <v>45170.583333333336</v>
      </c>
      <c r="B5848" s="7">
        <v>0</v>
      </c>
      <c r="C5848" s="7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10">
        <f t="shared" si="648"/>
        <v>1</v>
      </c>
      <c r="J5848" s="10">
        <f t="shared" si="649"/>
        <v>1</v>
      </c>
    </row>
    <row r="5849" spans="1:10" x14ac:dyDescent="0.3">
      <c r="A5849" s="6">
        <v>45170.625</v>
      </c>
      <c r="B5849" s="7">
        <v>0</v>
      </c>
      <c r="C5849" s="7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10">
        <f t="shared" si="648"/>
        <v>1</v>
      </c>
      <c r="J5849" s="10">
        <f t="shared" si="649"/>
        <v>1</v>
      </c>
    </row>
    <row r="5850" spans="1:10" x14ac:dyDescent="0.3">
      <c r="A5850" s="6">
        <v>45170.666666666664</v>
      </c>
      <c r="B5850" s="7">
        <v>0</v>
      </c>
      <c r="C5850" s="7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10">
        <f t="shared" si="648"/>
        <v>1</v>
      </c>
      <c r="J5850" s="10">
        <f t="shared" si="649"/>
        <v>1</v>
      </c>
    </row>
    <row r="5851" spans="1:10" x14ac:dyDescent="0.3">
      <c r="A5851" s="6">
        <v>45170.708333333336</v>
      </c>
      <c r="B5851" s="7">
        <v>0</v>
      </c>
      <c r="C5851" s="7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10">
        <f t="shared" si="648"/>
        <v>1</v>
      </c>
      <c r="J5851" s="10">
        <f t="shared" si="649"/>
        <v>1</v>
      </c>
    </row>
    <row r="5852" spans="1:10" x14ac:dyDescent="0.3">
      <c r="A5852" s="6">
        <v>45170.75</v>
      </c>
      <c r="B5852" s="7">
        <v>33.159999999999997</v>
      </c>
      <c r="C5852" s="7">
        <v>33.86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1.0211097708082026</v>
      </c>
      <c r="H5852" s="5">
        <f t="shared" si="647"/>
        <v>1.0211097708082026</v>
      </c>
      <c r="I5852" s="10">
        <f t="shared" si="648"/>
        <v>1.0154220215352554</v>
      </c>
      <c r="J5852" s="10">
        <f t="shared" si="649"/>
        <v>1.0077110107676277</v>
      </c>
    </row>
    <row r="5853" spans="1:10" x14ac:dyDescent="0.3">
      <c r="A5853" s="6">
        <v>45170.791666666664</v>
      </c>
      <c r="B5853" s="7">
        <v>110.7</v>
      </c>
      <c r="C5853" s="7">
        <v>109.62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0.99024390243902438</v>
      </c>
      <c r="H5853" s="5">
        <f t="shared" si="647"/>
        <v>0.99024390243902438</v>
      </c>
      <c r="I5853" s="10">
        <f t="shared" si="648"/>
        <v>0.99024390243902438</v>
      </c>
      <c r="J5853" s="10">
        <f t="shared" si="649"/>
        <v>0.99024390243902438</v>
      </c>
    </row>
    <row r="5854" spans="1:10" x14ac:dyDescent="0.3">
      <c r="A5854" s="6">
        <v>45170.833333333336</v>
      </c>
      <c r="B5854" s="7">
        <v>114.97</v>
      </c>
      <c r="C5854" s="7">
        <v>113.85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0.99025832825954596</v>
      </c>
      <c r="H5854" s="5">
        <f t="shared" si="647"/>
        <v>0.99025832825954596</v>
      </c>
      <c r="I5854" s="10">
        <f t="shared" si="648"/>
        <v>0.99025832825954596</v>
      </c>
      <c r="J5854" s="10">
        <f t="shared" si="649"/>
        <v>0.99025832825954596</v>
      </c>
    </row>
    <row r="5855" spans="1:10" x14ac:dyDescent="0.3">
      <c r="A5855" s="6">
        <v>45170.875</v>
      </c>
      <c r="B5855" s="7">
        <v>114.97</v>
      </c>
      <c r="C5855" s="7">
        <v>113.85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0.99025832825954596</v>
      </c>
      <c r="H5855" s="5">
        <f t="shared" si="647"/>
        <v>0.99025832825954596</v>
      </c>
      <c r="I5855" s="10">
        <f t="shared" si="648"/>
        <v>0.99025832825954596</v>
      </c>
      <c r="J5855" s="10">
        <f t="shared" si="649"/>
        <v>0.99025832825954596</v>
      </c>
    </row>
    <row r="5856" spans="1:10" x14ac:dyDescent="0.3">
      <c r="A5856" s="6">
        <v>45170.916666666664</v>
      </c>
      <c r="B5856" s="7">
        <v>143.91999999999999</v>
      </c>
      <c r="C5856" s="7">
        <v>142.51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0.99020289049471932</v>
      </c>
      <c r="H5856" s="5">
        <f t="shared" si="647"/>
        <v>0.99020289049471932</v>
      </c>
      <c r="I5856" s="10">
        <f t="shared" si="648"/>
        <v>0.99020289049471932</v>
      </c>
      <c r="J5856" s="10">
        <f t="shared" si="649"/>
        <v>0.99020289049471932</v>
      </c>
    </row>
    <row r="5857" spans="1:10" x14ac:dyDescent="0.3">
      <c r="A5857" s="6">
        <v>45170.958333333336</v>
      </c>
      <c r="B5857" s="7">
        <v>135.09</v>
      </c>
      <c r="C5857" s="7">
        <v>133.78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0.99030276112221483</v>
      </c>
      <c r="H5857" s="5">
        <f t="shared" si="647"/>
        <v>0.99030276112221483</v>
      </c>
      <c r="I5857" s="10">
        <f t="shared" si="648"/>
        <v>0.99030276112221483</v>
      </c>
      <c r="J5857" s="10">
        <f t="shared" si="649"/>
        <v>0.99030276112221483</v>
      </c>
    </row>
    <row r="5858" spans="1:10" x14ac:dyDescent="0.3">
      <c r="A5858" s="6">
        <v>45171</v>
      </c>
      <c r="B5858" s="7">
        <v>134.19</v>
      </c>
      <c r="C5858" s="7">
        <v>132.88999999999999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0.99031224383337046</v>
      </c>
      <c r="H5858" s="5">
        <f t="shared" si="647"/>
        <v>0.99031224383337046</v>
      </c>
      <c r="I5858" s="10">
        <f t="shared" si="648"/>
        <v>0.99031224383337046</v>
      </c>
      <c r="J5858" s="10">
        <f t="shared" si="649"/>
        <v>0.99031224383337046</v>
      </c>
    </row>
    <row r="5859" spans="1:10" x14ac:dyDescent="0.3">
      <c r="A5859" s="6">
        <v>45171.041666666664</v>
      </c>
      <c r="B5859" s="7">
        <v>104.46</v>
      </c>
      <c r="C5859" s="7">
        <v>103.44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0.99023549684089607</v>
      </c>
      <c r="H5859" s="5">
        <f t="shared" si="647"/>
        <v>0.99023549684089607</v>
      </c>
      <c r="I5859" s="10">
        <f t="shared" si="648"/>
        <v>0.99023549684089607</v>
      </c>
      <c r="J5859" s="10">
        <f t="shared" si="649"/>
        <v>0.99023549684089607</v>
      </c>
    </row>
    <row r="5860" spans="1:10" x14ac:dyDescent="0.3">
      <c r="A5860" s="6">
        <v>45171.083333333336</v>
      </c>
      <c r="B5860" s="7">
        <v>79.09</v>
      </c>
      <c r="C5860" s="7">
        <v>78.319999999999993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0.99026425591098732</v>
      </c>
      <c r="H5860" s="5">
        <f t="shared" si="647"/>
        <v>0.99026425591098732</v>
      </c>
      <c r="I5860" s="10">
        <f t="shared" si="648"/>
        <v>0.99026425591098732</v>
      </c>
      <c r="J5860" s="10">
        <f t="shared" si="649"/>
        <v>0.99026425591098732</v>
      </c>
    </row>
    <row r="5861" spans="1:10" x14ac:dyDescent="0.3">
      <c r="A5861" s="6">
        <v>45171.125</v>
      </c>
      <c r="B5861" s="7">
        <v>79.069999999999993</v>
      </c>
      <c r="C5861" s="7">
        <v>78.3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0.99026179334766662</v>
      </c>
      <c r="H5861" s="5">
        <f t="shared" si="647"/>
        <v>0.99026179334766662</v>
      </c>
      <c r="I5861" s="10">
        <f t="shared" si="648"/>
        <v>0.99026179334766662</v>
      </c>
      <c r="J5861" s="10">
        <f t="shared" si="649"/>
        <v>0.99026179334766662</v>
      </c>
    </row>
    <row r="5862" spans="1:10" x14ac:dyDescent="0.3">
      <c r="A5862" s="6">
        <v>45171.166666666664</v>
      </c>
      <c r="B5862" s="7">
        <v>74.05</v>
      </c>
      <c r="C5862" s="7">
        <v>73.33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0.99027683997299121</v>
      </c>
      <c r="H5862" s="5">
        <f t="shared" si="647"/>
        <v>0.99027683997299121</v>
      </c>
      <c r="I5862" s="10">
        <f t="shared" si="648"/>
        <v>0.99027683997299121</v>
      </c>
      <c r="J5862" s="10">
        <f t="shared" si="649"/>
        <v>0.99027683997299121</v>
      </c>
    </row>
    <row r="5863" spans="1:10" x14ac:dyDescent="0.3">
      <c r="A5863" s="6">
        <v>45171.208333333336</v>
      </c>
      <c r="B5863" s="7">
        <v>69.239999999999995</v>
      </c>
      <c r="C5863" s="7">
        <v>68.569999999999993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0.99032351242056615</v>
      </c>
      <c r="H5863" s="5">
        <f t="shared" si="647"/>
        <v>0.99032351242056615</v>
      </c>
      <c r="I5863" s="10">
        <f t="shared" si="648"/>
        <v>0.99032351242056615</v>
      </c>
      <c r="J5863" s="10">
        <f t="shared" si="649"/>
        <v>0.99032351242056615</v>
      </c>
    </row>
    <row r="5864" spans="1:10" x14ac:dyDescent="0.3">
      <c r="A5864" s="6">
        <v>45171.25</v>
      </c>
      <c r="B5864" s="7">
        <v>68.02</v>
      </c>
      <c r="C5864" s="7">
        <v>67.36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0.99029697147897677</v>
      </c>
      <c r="H5864" s="5">
        <f t="shared" si="647"/>
        <v>0.99029697147897677</v>
      </c>
      <c r="I5864" s="10">
        <f t="shared" si="648"/>
        <v>0.99029697147897677</v>
      </c>
      <c r="J5864" s="10">
        <f t="shared" si="649"/>
        <v>0.99029697147897677</v>
      </c>
    </row>
    <row r="5865" spans="1:10" x14ac:dyDescent="0.3">
      <c r="A5865" s="6">
        <v>45171.291666666664</v>
      </c>
      <c r="B5865" s="7">
        <v>65.569999999999993</v>
      </c>
      <c r="C5865" s="7">
        <v>64.930000000000007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0.99023943876772935</v>
      </c>
      <c r="H5865" s="5">
        <f t="shared" si="647"/>
        <v>0.99023943876772935</v>
      </c>
      <c r="I5865" s="10">
        <f t="shared" si="648"/>
        <v>0.99023943876772935</v>
      </c>
      <c r="J5865" s="10">
        <f t="shared" si="649"/>
        <v>0.99023943876772935</v>
      </c>
    </row>
    <row r="5866" spans="1:10" x14ac:dyDescent="0.3">
      <c r="A5866" s="6">
        <v>45171.333333333336</v>
      </c>
      <c r="B5866" s="7">
        <v>17.489999999999998</v>
      </c>
      <c r="C5866" s="7">
        <v>17.309999999999999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0.98970840480274447</v>
      </c>
      <c r="H5866" s="5">
        <f t="shared" si="647"/>
        <v>0.98970840480274447</v>
      </c>
      <c r="I5866" s="10">
        <f t="shared" si="648"/>
        <v>0.98970840480274447</v>
      </c>
      <c r="J5866" s="10">
        <f t="shared" si="649"/>
        <v>0.98970840480274447</v>
      </c>
    </row>
    <row r="5867" spans="1:10" x14ac:dyDescent="0.3">
      <c r="A5867" s="6">
        <v>45171.375</v>
      </c>
      <c r="B5867" s="7">
        <v>0</v>
      </c>
      <c r="C5867" s="7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10">
        <f t="shared" si="648"/>
        <v>1</v>
      </c>
      <c r="J5867" s="10">
        <f t="shared" si="649"/>
        <v>1</v>
      </c>
    </row>
    <row r="5868" spans="1:10" x14ac:dyDescent="0.3">
      <c r="A5868" s="6">
        <v>45171.416666666664</v>
      </c>
      <c r="B5868" s="7">
        <v>0</v>
      </c>
      <c r="C5868" s="7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10">
        <f t="shared" si="648"/>
        <v>1</v>
      </c>
      <c r="J5868" s="10">
        <f t="shared" si="649"/>
        <v>1</v>
      </c>
    </row>
    <row r="5869" spans="1:10" x14ac:dyDescent="0.3">
      <c r="A5869" s="6">
        <v>45171.458333333336</v>
      </c>
      <c r="B5869" s="7">
        <v>0</v>
      </c>
      <c r="C5869" s="7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10">
        <f t="shared" si="648"/>
        <v>1</v>
      </c>
      <c r="J5869" s="10">
        <f t="shared" si="649"/>
        <v>1</v>
      </c>
    </row>
    <row r="5870" spans="1:10" x14ac:dyDescent="0.3">
      <c r="A5870" s="6">
        <v>45171.5</v>
      </c>
      <c r="B5870" s="7">
        <v>0</v>
      </c>
      <c r="C5870" s="7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10">
        <f t="shared" si="648"/>
        <v>1</v>
      </c>
      <c r="J5870" s="10">
        <f t="shared" si="649"/>
        <v>1</v>
      </c>
    </row>
    <row r="5871" spans="1:10" x14ac:dyDescent="0.3">
      <c r="A5871" s="6">
        <v>45171.541666666664</v>
      </c>
      <c r="B5871" s="7">
        <v>0</v>
      </c>
      <c r="C5871" s="7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10">
        <f t="shared" si="648"/>
        <v>1</v>
      </c>
      <c r="J5871" s="10">
        <f t="shared" si="649"/>
        <v>1</v>
      </c>
    </row>
    <row r="5872" spans="1:10" x14ac:dyDescent="0.3">
      <c r="A5872" s="6">
        <v>45171.583333333336</v>
      </c>
      <c r="B5872" s="7">
        <v>0</v>
      </c>
      <c r="C5872" s="7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10">
        <f t="shared" si="648"/>
        <v>1</v>
      </c>
      <c r="J5872" s="10">
        <f t="shared" si="649"/>
        <v>1</v>
      </c>
    </row>
    <row r="5873" spans="1:10" x14ac:dyDescent="0.3">
      <c r="A5873" s="6">
        <v>45171.625</v>
      </c>
      <c r="B5873" s="7">
        <v>0</v>
      </c>
      <c r="C5873" s="7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10">
        <f t="shared" si="648"/>
        <v>1</v>
      </c>
      <c r="J5873" s="10">
        <f t="shared" si="649"/>
        <v>1</v>
      </c>
    </row>
    <row r="5874" spans="1:10" x14ac:dyDescent="0.3">
      <c r="A5874" s="6">
        <v>45171.666666666664</v>
      </c>
      <c r="B5874" s="7">
        <v>0</v>
      </c>
      <c r="C5874" s="7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10">
        <f t="shared" si="648"/>
        <v>1</v>
      </c>
      <c r="J5874" s="10">
        <f t="shared" si="649"/>
        <v>1</v>
      </c>
    </row>
    <row r="5875" spans="1:10" x14ac:dyDescent="0.3">
      <c r="A5875" s="6">
        <v>45171.708333333336</v>
      </c>
      <c r="B5875" s="7">
        <v>0</v>
      </c>
      <c r="C5875" s="7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10">
        <f t="shared" si="648"/>
        <v>1</v>
      </c>
      <c r="J5875" s="10">
        <f t="shared" si="649"/>
        <v>1</v>
      </c>
    </row>
    <row r="5876" spans="1:10" x14ac:dyDescent="0.3">
      <c r="A5876" s="6">
        <v>45171.75</v>
      </c>
      <c r="B5876" s="7">
        <v>40.86</v>
      </c>
      <c r="C5876" s="7">
        <v>41.6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1.0181106216348508</v>
      </c>
      <c r="H5876" s="5">
        <f t="shared" si="647"/>
        <v>1.0181106216348508</v>
      </c>
      <c r="I5876" s="10">
        <f t="shared" si="648"/>
        <v>1.0154220215352554</v>
      </c>
      <c r="J5876" s="10">
        <f t="shared" si="649"/>
        <v>1.0077110107676277</v>
      </c>
    </row>
    <row r="5877" spans="1:10" x14ac:dyDescent="0.3">
      <c r="A5877" s="6">
        <v>45171.791666666664</v>
      </c>
      <c r="B5877" s="7">
        <v>129.54</v>
      </c>
      <c r="C5877" s="7">
        <v>128.07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0.98865215377489579</v>
      </c>
      <c r="H5877" s="5">
        <f t="shared" si="647"/>
        <v>0.98865215377489579</v>
      </c>
      <c r="I5877" s="10">
        <f t="shared" si="648"/>
        <v>0.98865215377489579</v>
      </c>
      <c r="J5877" s="10">
        <f t="shared" si="649"/>
        <v>0.98865215377489579</v>
      </c>
    </row>
    <row r="5878" spans="1:10" x14ac:dyDescent="0.3">
      <c r="A5878" s="6">
        <v>45171.833333333336</v>
      </c>
      <c r="B5878" s="7">
        <v>141.77000000000001</v>
      </c>
      <c r="C5878" s="7">
        <v>140.16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0.98864357762573174</v>
      </c>
      <c r="H5878" s="5">
        <f t="shared" si="647"/>
        <v>0.98864357762573174</v>
      </c>
      <c r="I5878" s="10">
        <f t="shared" si="648"/>
        <v>0.98864357762573174</v>
      </c>
      <c r="J5878" s="10">
        <f t="shared" si="649"/>
        <v>0.98864357762573174</v>
      </c>
    </row>
    <row r="5879" spans="1:10" x14ac:dyDescent="0.3">
      <c r="A5879" s="6">
        <v>45171.875</v>
      </c>
      <c r="B5879" s="7">
        <v>229.5</v>
      </c>
      <c r="C5879" s="7">
        <v>226.89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0.98862745098039206</v>
      </c>
      <c r="H5879" s="5">
        <f t="shared" si="647"/>
        <v>0.98862745098039206</v>
      </c>
      <c r="I5879" s="10">
        <f t="shared" si="648"/>
        <v>0.98862745098039206</v>
      </c>
      <c r="J5879" s="10">
        <f t="shared" si="649"/>
        <v>0.98862745098039206</v>
      </c>
    </row>
    <row r="5880" spans="1:10" x14ac:dyDescent="0.3">
      <c r="A5880" s="6">
        <v>45171.916666666664</v>
      </c>
      <c r="B5880" s="7">
        <v>182.6</v>
      </c>
      <c r="C5880" s="7">
        <v>180.53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0.98866374589266159</v>
      </c>
      <c r="H5880" s="5">
        <f t="shared" si="647"/>
        <v>0.98866374589266159</v>
      </c>
      <c r="I5880" s="10">
        <f t="shared" si="648"/>
        <v>0.98866374589266159</v>
      </c>
      <c r="J5880" s="10">
        <f t="shared" si="649"/>
        <v>0.98866374589266159</v>
      </c>
    </row>
    <row r="5881" spans="1:10" x14ac:dyDescent="0.3">
      <c r="A5881" s="6">
        <v>45171.958333333336</v>
      </c>
      <c r="B5881" s="7">
        <v>101.7</v>
      </c>
      <c r="C5881" s="7">
        <v>100.55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0.98869223205506385</v>
      </c>
      <c r="H5881" s="5">
        <f t="shared" si="647"/>
        <v>0.98869223205506385</v>
      </c>
      <c r="I5881" s="10">
        <f t="shared" si="648"/>
        <v>0.98869223205506385</v>
      </c>
      <c r="J5881" s="10">
        <f t="shared" si="649"/>
        <v>0.98869223205506385</v>
      </c>
    </row>
    <row r="5882" spans="1:10" x14ac:dyDescent="0.3">
      <c r="A5882" s="6">
        <v>45172.041666666664</v>
      </c>
      <c r="B5882" s="7">
        <v>79.540000000000006</v>
      </c>
      <c r="C5882" s="7">
        <v>78.64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0.98868493839577565</v>
      </c>
      <c r="H5882" s="5">
        <f t="shared" si="647"/>
        <v>0.98868493839577565</v>
      </c>
      <c r="I5882" s="10">
        <f t="shared" si="648"/>
        <v>0.98868493839577565</v>
      </c>
      <c r="J5882" s="10">
        <f t="shared" si="649"/>
        <v>0.98868493839577565</v>
      </c>
    </row>
    <row r="5883" spans="1:10" x14ac:dyDescent="0.3">
      <c r="A5883" s="6">
        <v>45172.041666666664</v>
      </c>
      <c r="B5883" s="7">
        <v>0</v>
      </c>
      <c r="C5883" s="7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10">
        <f t="shared" si="648"/>
        <v>1</v>
      </c>
      <c r="J5883" s="10">
        <f t="shared" si="649"/>
        <v>1</v>
      </c>
    </row>
    <row r="5884" spans="1:10" x14ac:dyDescent="0.3">
      <c r="A5884" s="6">
        <v>45172.083333333336</v>
      </c>
      <c r="B5884" s="7">
        <v>80.89</v>
      </c>
      <c r="C5884" s="7">
        <v>79.319999999999993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0.98059092594881925</v>
      </c>
      <c r="H5884" s="5">
        <f t="shared" si="647"/>
        <v>0.98059092594881925</v>
      </c>
      <c r="I5884" s="10">
        <f t="shared" si="648"/>
        <v>0.98059092594881925</v>
      </c>
      <c r="J5884" s="10">
        <f t="shared" si="649"/>
        <v>0.98059092594881925</v>
      </c>
    </row>
    <row r="5885" spans="1:10" x14ac:dyDescent="0.3">
      <c r="A5885" s="6">
        <v>45172.125</v>
      </c>
      <c r="B5885" s="7">
        <v>82.4</v>
      </c>
      <c r="C5885" s="7">
        <v>80.8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0.98058252427184456</v>
      </c>
      <c r="H5885" s="5">
        <f t="shared" si="647"/>
        <v>0.98058252427184456</v>
      </c>
      <c r="I5885" s="10">
        <f t="shared" si="648"/>
        <v>0.98058252427184456</v>
      </c>
      <c r="J5885" s="10">
        <f t="shared" si="649"/>
        <v>0.98058252427184456</v>
      </c>
    </row>
    <row r="5886" spans="1:10" x14ac:dyDescent="0.3">
      <c r="A5886" s="6">
        <v>45172.166666666664</v>
      </c>
      <c r="B5886" s="7">
        <v>72.66</v>
      </c>
      <c r="C5886" s="7">
        <v>71.25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0.98059454995871187</v>
      </c>
      <c r="H5886" s="5">
        <f t="shared" si="647"/>
        <v>0.98059454995871187</v>
      </c>
      <c r="I5886" s="10">
        <f t="shared" si="648"/>
        <v>0.98059454995871187</v>
      </c>
      <c r="J5886" s="10">
        <f t="shared" si="649"/>
        <v>0.98059454995871187</v>
      </c>
    </row>
    <row r="5887" spans="1:10" x14ac:dyDescent="0.3">
      <c r="A5887" s="6">
        <v>45172.208333333336</v>
      </c>
      <c r="B5887" s="7">
        <v>66.599999999999994</v>
      </c>
      <c r="C5887" s="7">
        <v>65.31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0.98063063063063072</v>
      </c>
      <c r="H5887" s="5">
        <f t="shared" si="647"/>
        <v>0.98063063063063072</v>
      </c>
      <c r="I5887" s="10">
        <f t="shared" si="648"/>
        <v>0.98063063063063072</v>
      </c>
      <c r="J5887" s="10">
        <f t="shared" si="649"/>
        <v>0.98063063063063072</v>
      </c>
    </row>
    <row r="5888" spans="1:10" x14ac:dyDescent="0.3">
      <c r="A5888" s="6">
        <v>45172.25</v>
      </c>
      <c r="B5888" s="7">
        <v>66.599999999999994</v>
      </c>
      <c r="C5888" s="7">
        <v>65.31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0.98063063063063072</v>
      </c>
      <c r="H5888" s="5">
        <f t="shared" si="647"/>
        <v>0.98063063063063072</v>
      </c>
      <c r="I5888" s="10">
        <f t="shared" si="648"/>
        <v>0.98063063063063072</v>
      </c>
      <c r="J5888" s="10">
        <f t="shared" si="649"/>
        <v>0.98063063063063072</v>
      </c>
    </row>
    <row r="5889" spans="1:10" x14ac:dyDescent="0.3">
      <c r="A5889" s="6">
        <v>45172.291666666664</v>
      </c>
      <c r="B5889" s="7">
        <v>66.599999999999994</v>
      </c>
      <c r="C5889" s="7">
        <v>65.31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0.98063063063063072</v>
      </c>
      <c r="H5889" s="5">
        <f t="shared" si="647"/>
        <v>0.98063063063063072</v>
      </c>
      <c r="I5889" s="10">
        <f t="shared" si="648"/>
        <v>0.98063063063063072</v>
      </c>
      <c r="J5889" s="10">
        <f t="shared" si="649"/>
        <v>0.98063063063063072</v>
      </c>
    </row>
    <row r="5890" spans="1:10" x14ac:dyDescent="0.3">
      <c r="A5890" s="6">
        <v>45172.333333333336</v>
      </c>
      <c r="B5890" s="7">
        <v>71.010000000000005</v>
      </c>
      <c r="C5890" s="7">
        <v>69.63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0.98056611744824662</v>
      </c>
      <c r="H5890" s="5">
        <f t="shared" si="647"/>
        <v>0.98056611744824662</v>
      </c>
      <c r="I5890" s="10">
        <f t="shared" si="648"/>
        <v>0.98056611744824662</v>
      </c>
      <c r="J5890" s="10">
        <f t="shared" si="649"/>
        <v>0.98056611744824662</v>
      </c>
    </row>
    <row r="5891" spans="1:10" x14ac:dyDescent="0.3">
      <c r="A5891" s="6">
        <v>45172.375</v>
      </c>
      <c r="B5891" s="7">
        <v>49.46</v>
      </c>
      <c r="C5891" s="7">
        <v>50.1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1.0129397492923575</v>
      </c>
      <c r="H5891" s="5">
        <f t="shared" ref="H5891:H5954" si="654">MIN(MAX(G5891,$L$12),$M$12)</f>
        <v>1.0129397492923575</v>
      </c>
      <c r="I5891" s="10">
        <f t="shared" ref="I5891:I5954" si="655">MIN(MAX(H5891,$L$10),$M$10)</f>
        <v>1.0129397492923575</v>
      </c>
      <c r="J5891" s="10">
        <f t="shared" ref="J5891:J5954" si="656">MIN(MAX(I5891,$L$8),$M$8)</f>
        <v>1.0077110107676277</v>
      </c>
    </row>
    <row r="5892" spans="1:10" x14ac:dyDescent="0.3">
      <c r="A5892" s="6">
        <v>45172.416666666664</v>
      </c>
      <c r="B5892" s="7">
        <v>7.0000000000000007E-2</v>
      </c>
      <c r="C5892" s="7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10">
        <f t="shared" si="655"/>
        <v>1</v>
      </c>
      <c r="J5892" s="10">
        <f t="shared" si="656"/>
        <v>1</v>
      </c>
    </row>
    <row r="5893" spans="1:10" x14ac:dyDescent="0.3">
      <c r="A5893" s="6">
        <v>45172.458333333336</v>
      </c>
      <c r="B5893" s="7">
        <v>0</v>
      </c>
      <c r="C5893" s="7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10">
        <f t="shared" si="655"/>
        <v>1</v>
      </c>
      <c r="J5893" s="10">
        <f t="shared" si="656"/>
        <v>1</v>
      </c>
    </row>
    <row r="5894" spans="1:10" x14ac:dyDescent="0.3">
      <c r="A5894" s="6">
        <v>45172.5</v>
      </c>
      <c r="B5894" s="7">
        <v>0</v>
      </c>
      <c r="C5894" s="7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10">
        <f t="shared" si="655"/>
        <v>1</v>
      </c>
      <c r="J5894" s="10">
        <f t="shared" si="656"/>
        <v>1</v>
      </c>
    </row>
    <row r="5895" spans="1:10" x14ac:dyDescent="0.3">
      <c r="A5895" s="6">
        <v>45172.541666666664</v>
      </c>
      <c r="B5895" s="7">
        <v>0</v>
      </c>
      <c r="C5895" s="7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10">
        <f t="shared" si="655"/>
        <v>1</v>
      </c>
      <c r="J5895" s="10">
        <f t="shared" si="656"/>
        <v>1</v>
      </c>
    </row>
    <row r="5896" spans="1:10" x14ac:dyDescent="0.3">
      <c r="A5896" s="6">
        <v>45172.583333333336</v>
      </c>
      <c r="B5896" s="7">
        <v>0</v>
      </c>
      <c r="C5896" s="7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10">
        <f t="shared" si="655"/>
        <v>1</v>
      </c>
      <c r="J5896" s="10">
        <f t="shared" si="656"/>
        <v>1</v>
      </c>
    </row>
    <row r="5897" spans="1:10" x14ac:dyDescent="0.3">
      <c r="A5897" s="6">
        <v>45172.625</v>
      </c>
      <c r="B5897" s="7">
        <v>0</v>
      </c>
      <c r="C5897" s="7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10">
        <f t="shared" si="655"/>
        <v>1</v>
      </c>
      <c r="J5897" s="10">
        <f t="shared" si="656"/>
        <v>1</v>
      </c>
    </row>
    <row r="5898" spans="1:10" x14ac:dyDescent="0.3">
      <c r="A5898" s="6">
        <v>45172.666666666664</v>
      </c>
      <c r="B5898" s="7">
        <v>0</v>
      </c>
      <c r="C5898" s="7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10">
        <f t="shared" si="655"/>
        <v>1</v>
      </c>
      <c r="J5898" s="10">
        <f t="shared" si="656"/>
        <v>1</v>
      </c>
    </row>
    <row r="5899" spans="1:10" x14ac:dyDescent="0.3">
      <c r="A5899" s="6">
        <v>45172.708333333336</v>
      </c>
      <c r="B5899" s="7">
        <v>0</v>
      </c>
      <c r="C5899" s="7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10">
        <f t="shared" si="655"/>
        <v>1</v>
      </c>
      <c r="J5899" s="10">
        <f t="shared" si="656"/>
        <v>1</v>
      </c>
    </row>
    <row r="5900" spans="1:10" x14ac:dyDescent="0.3">
      <c r="A5900" s="6">
        <v>45172.75</v>
      </c>
      <c r="B5900" s="7">
        <v>0</v>
      </c>
      <c r="C5900" s="7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10">
        <f t="shared" si="655"/>
        <v>1</v>
      </c>
      <c r="J5900" s="10">
        <f t="shared" si="656"/>
        <v>1</v>
      </c>
    </row>
    <row r="5901" spans="1:10" x14ac:dyDescent="0.3">
      <c r="A5901" s="6">
        <v>45172.791666666664</v>
      </c>
      <c r="B5901" s="7">
        <v>13</v>
      </c>
      <c r="C5901" s="7">
        <v>12.8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0.98461538461538467</v>
      </c>
      <c r="H5901" s="5">
        <f t="shared" si="654"/>
        <v>0.98461538461538467</v>
      </c>
      <c r="I5901" s="10">
        <f t="shared" si="655"/>
        <v>0.98461538461538467</v>
      </c>
      <c r="J5901" s="10">
        <f t="shared" si="656"/>
        <v>0.98461538461538467</v>
      </c>
    </row>
    <row r="5902" spans="1:10" x14ac:dyDescent="0.3">
      <c r="A5902" s="6">
        <v>45172.833333333336</v>
      </c>
      <c r="B5902" s="7">
        <v>159.55000000000001</v>
      </c>
      <c r="C5902" s="7">
        <v>157.06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0.98439360701974299</v>
      </c>
      <c r="H5902" s="5">
        <f t="shared" si="654"/>
        <v>0.98439360701974299</v>
      </c>
      <c r="I5902" s="10">
        <f t="shared" si="655"/>
        <v>0.98439360701974299</v>
      </c>
      <c r="J5902" s="10">
        <f t="shared" si="656"/>
        <v>0.98439360701974299</v>
      </c>
    </row>
    <row r="5903" spans="1:10" x14ac:dyDescent="0.3">
      <c r="A5903" s="6">
        <v>45172.875</v>
      </c>
      <c r="B5903" s="7">
        <v>275.36</v>
      </c>
      <c r="C5903" s="7">
        <v>271.05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0.98434776292852988</v>
      </c>
      <c r="H5903" s="5">
        <f t="shared" si="654"/>
        <v>0.98434776292852988</v>
      </c>
      <c r="I5903" s="10">
        <f t="shared" si="655"/>
        <v>0.98434776292852988</v>
      </c>
      <c r="J5903" s="10">
        <f t="shared" si="656"/>
        <v>0.98434776292852988</v>
      </c>
    </row>
    <row r="5904" spans="1:10" x14ac:dyDescent="0.3">
      <c r="A5904" s="6">
        <v>45172.916666666664</v>
      </c>
      <c r="B5904" s="7">
        <v>180.69</v>
      </c>
      <c r="C5904" s="7">
        <v>177.87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0.98439315955503903</v>
      </c>
      <c r="H5904" s="5">
        <f t="shared" si="654"/>
        <v>0.98439315955503903</v>
      </c>
      <c r="I5904" s="10">
        <f t="shared" si="655"/>
        <v>0.98439315955503903</v>
      </c>
      <c r="J5904" s="10">
        <f t="shared" si="656"/>
        <v>0.98439315955503903</v>
      </c>
    </row>
    <row r="5905" spans="1:10" x14ac:dyDescent="0.3">
      <c r="A5905" s="6">
        <v>45172.958333333336</v>
      </c>
      <c r="B5905" s="7">
        <v>95.82</v>
      </c>
      <c r="C5905" s="7">
        <v>94.32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0.98434564809016911</v>
      </c>
      <c r="H5905" s="5">
        <f t="shared" si="654"/>
        <v>0.98434564809016911</v>
      </c>
      <c r="I5905" s="10">
        <f t="shared" si="655"/>
        <v>0.98434564809016911</v>
      </c>
      <c r="J5905" s="10">
        <f t="shared" si="656"/>
        <v>0.98434564809016911</v>
      </c>
    </row>
    <row r="5906" spans="1:10" x14ac:dyDescent="0.3">
      <c r="A5906" s="6">
        <v>45173</v>
      </c>
      <c r="B5906" s="7">
        <v>87.09</v>
      </c>
      <c r="C5906" s="7">
        <v>85.73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0.98438397060512117</v>
      </c>
      <c r="H5906" s="5">
        <f t="shared" si="654"/>
        <v>0.98438397060512117</v>
      </c>
      <c r="I5906" s="10">
        <f t="shared" si="655"/>
        <v>0.98438397060512117</v>
      </c>
      <c r="J5906" s="10">
        <f t="shared" si="656"/>
        <v>0.98438397060512117</v>
      </c>
    </row>
    <row r="5907" spans="1:10" x14ac:dyDescent="0.3">
      <c r="A5907" s="6">
        <v>45173.041666666664</v>
      </c>
      <c r="B5907" s="7">
        <v>79.73</v>
      </c>
      <c r="C5907" s="7">
        <v>78.86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0.98908817258246573</v>
      </c>
      <c r="H5907" s="5">
        <f t="shared" si="654"/>
        <v>0.98908817258246573</v>
      </c>
      <c r="I5907" s="10">
        <f t="shared" si="655"/>
        <v>0.98908817258246573</v>
      </c>
      <c r="J5907" s="10">
        <f t="shared" si="656"/>
        <v>0.98908817258246573</v>
      </c>
    </row>
    <row r="5908" spans="1:10" x14ac:dyDescent="0.3">
      <c r="A5908" s="6">
        <v>45173.083333333336</v>
      </c>
      <c r="B5908" s="7">
        <v>69.03</v>
      </c>
      <c r="C5908" s="7">
        <v>68.28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0.989135158626684</v>
      </c>
      <c r="H5908" s="5">
        <f t="shared" si="654"/>
        <v>0.989135158626684</v>
      </c>
      <c r="I5908" s="10">
        <f t="shared" si="655"/>
        <v>0.989135158626684</v>
      </c>
      <c r="J5908" s="10">
        <f t="shared" si="656"/>
        <v>0.989135158626684</v>
      </c>
    </row>
    <row r="5909" spans="1:10" x14ac:dyDescent="0.3">
      <c r="A5909" s="6">
        <v>45173.125</v>
      </c>
      <c r="B5909" s="7">
        <v>68.849999999999994</v>
      </c>
      <c r="C5909" s="7">
        <v>68.099999999999994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0.98910675381263613</v>
      </c>
      <c r="H5909" s="5">
        <f t="shared" si="654"/>
        <v>0.98910675381263613</v>
      </c>
      <c r="I5909" s="10">
        <f t="shared" si="655"/>
        <v>0.98910675381263613</v>
      </c>
      <c r="J5909" s="10">
        <f t="shared" si="656"/>
        <v>0.98910675381263613</v>
      </c>
    </row>
    <row r="5910" spans="1:10" x14ac:dyDescent="0.3">
      <c r="A5910" s="6">
        <v>45173.166666666664</v>
      </c>
      <c r="B5910" s="7">
        <v>68.849999999999994</v>
      </c>
      <c r="C5910" s="7">
        <v>68.099999999999994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0.98910675381263613</v>
      </c>
      <c r="H5910" s="5">
        <f t="shared" si="654"/>
        <v>0.98910675381263613</v>
      </c>
      <c r="I5910" s="10">
        <f t="shared" si="655"/>
        <v>0.98910675381263613</v>
      </c>
      <c r="J5910" s="10">
        <f t="shared" si="656"/>
        <v>0.98910675381263613</v>
      </c>
    </row>
    <row r="5911" spans="1:10" x14ac:dyDescent="0.3">
      <c r="A5911" s="6">
        <v>45173.208333333336</v>
      </c>
      <c r="B5911" s="7">
        <v>68.38</v>
      </c>
      <c r="C5911" s="7">
        <v>67.63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0.98903188066686165</v>
      </c>
      <c r="H5911" s="5">
        <f t="shared" si="654"/>
        <v>0.98903188066686165</v>
      </c>
      <c r="I5911" s="10">
        <f t="shared" si="655"/>
        <v>0.98903188066686165</v>
      </c>
      <c r="J5911" s="10">
        <f t="shared" si="656"/>
        <v>0.98903188066686165</v>
      </c>
    </row>
    <row r="5912" spans="1:10" x14ac:dyDescent="0.3">
      <c r="A5912" s="6">
        <v>45173.25</v>
      </c>
      <c r="B5912" s="7">
        <v>65.61</v>
      </c>
      <c r="C5912" s="7">
        <v>64.900000000000006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0.9891784788904131</v>
      </c>
      <c r="H5912" s="5">
        <f t="shared" si="654"/>
        <v>0.9891784788904131</v>
      </c>
      <c r="I5912" s="10">
        <f t="shared" si="655"/>
        <v>0.9891784788904131</v>
      </c>
      <c r="J5912" s="10">
        <f t="shared" si="656"/>
        <v>0.9891784788904131</v>
      </c>
    </row>
    <row r="5913" spans="1:10" x14ac:dyDescent="0.3">
      <c r="A5913" s="6">
        <v>45173.291666666664</v>
      </c>
      <c r="B5913" s="7">
        <v>82.69</v>
      </c>
      <c r="C5913" s="7">
        <v>81.790000000000006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0.98911597532954421</v>
      </c>
      <c r="H5913" s="5">
        <f t="shared" si="654"/>
        <v>0.98911597532954421</v>
      </c>
      <c r="I5913" s="10">
        <f t="shared" si="655"/>
        <v>0.98911597532954421</v>
      </c>
      <c r="J5913" s="10">
        <f t="shared" si="656"/>
        <v>0.98911597532954421</v>
      </c>
    </row>
    <row r="5914" spans="1:10" x14ac:dyDescent="0.3">
      <c r="A5914" s="6">
        <v>45173.333333333336</v>
      </c>
      <c r="B5914" s="7">
        <v>110.96</v>
      </c>
      <c r="C5914" s="7">
        <v>109.75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0.98909516943042541</v>
      </c>
      <c r="H5914" s="5">
        <f t="shared" si="654"/>
        <v>0.98909516943042541</v>
      </c>
      <c r="I5914" s="10">
        <f t="shared" si="655"/>
        <v>0.98909516943042541</v>
      </c>
      <c r="J5914" s="10">
        <f t="shared" si="656"/>
        <v>0.98909516943042541</v>
      </c>
    </row>
    <row r="5915" spans="1:10" x14ac:dyDescent="0.3">
      <c r="A5915" s="6">
        <v>45173.375</v>
      </c>
      <c r="B5915" s="7">
        <v>84.81</v>
      </c>
      <c r="C5915" s="7">
        <v>86.43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1.0191015210470464</v>
      </c>
      <c r="H5915" s="5">
        <f t="shared" si="654"/>
        <v>1.0191015210470464</v>
      </c>
      <c r="I5915" s="10">
        <f t="shared" si="655"/>
        <v>1.0154220215352554</v>
      </c>
      <c r="J5915" s="10">
        <f t="shared" si="656"/>
        <v>1.0077110107676277</v>
      </c>
    </row>
    <row r="5916" spans="1:10" x14ac:dyDescent="0.3">
      <c r="A5916" s="6">
        <v>45173.416666666664</v>
      </c>
      <c r="B5916" s="7">
        <v>42.64</v>
      </c>
      <c r="C5916" s="7">
        <v>43.46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1.0192307692307692</v>
      </c>
      <c r="H5916" s="5">
        <f t="shared" si="654"/>
        <v>1.0192307692307692</v>
      </c>
      <c r="I5916" s="10">
        <f t="shared" si="655"/>
        <v>1.0154220215352554</v>
      </c>
      <c r="J5916" s="10">
        <f t="shared" si="656"/>
        <v>1.0077110107676277</v>
      </c>
    </row>
    <row r="5917" spans="1:10" x14ac:dyDescent="0.3">
      <c r="A5917" s="6">
        <v>45173.458333333336</v>
      </c>
      <c r="B5917" s="7">
        <v>82.34</v>
      </c>
      <c r="C5917" s="7">
        <v>83.92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1.0191887296575175</v>
      </c>
      <c r="H5917" s="5">
        <f t="shared" si="654"/>
        <v>1.0191887296575175</v>
      </c>
      <c r="I5917" s="10">
        <f t="shared" si="655"/>
        <v>1.0154220215352554</v>
      </c>
      <c r="J5917" s="10">
        <f t="shared" si="656"/>
        <v>1.0077110107676277</v>
      </c>
    </row>
    <row r="5918" spans="1:10" x14ac:dyDescent="0.3">
      <c r="A5918" s="6">
        <v>45173.5</v>
      </c>
      <c r="B5918" s="7">
        <v>60.5</v>
      </c>
      <c r="C5918" s="7">
        <v>61.66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1.0191735537190083</v>
      </c>
      <c r="H5918" s="5">
        <f t="shared" si="654"/>
        <v>1.0191735537190083</v>
      </c>
      <c r="I5918" s="10">
        <f t="shared" si="655"/>
        <v>1.0154220215352554</v>
      </c>
      <c r="J5918" s="10">
        <f t="shared" si="656"/>
        <v>1.0077110107676277</v>
      </c>
    </row>
    <row r="5919" spans="1:10" x14ac:dyDescent="0.3">
      <c r="A5919" s="6">
        <v>45173.541666666664</v>
      </c>
      <c r="B5919" s="7">
        <v>54.38</v>
      </c>
      <c r="C5919" s="7">
        <v>55.42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1.0191246781905112</v>
      </c>
      <c r="H5919" s="5">
        <f t="shared" si="654"/>
        <v>1.0191246781905112</v>
      </c>
      <c r="I5919" s="10">
        <f t="shared" si="655"/>
        <v>1.0154220215352554</v>
      </c>
      <c r="J5919" s="10">
        <f t="shared" si="656"/>
        <v>1.0077110107676277</v>
      </c>
    </row>
    <row r="5920" spans="1:10" x14ac:dyDescent="0.3">
      <c r="A5920" s="6">
        <v>45173.583333333336</v>
      </c>
      <c r="B5920" s="7">
        <v>42.6</v>
      </c>
      <c r="C5920" s="7">
        <v>43.41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1.0190140845070421</v>
      </c>
      <c r="H5920" s="5">
        <f t="shared" si="654"/>
        <v>1.0190140845070421</v>
      </c>
      <c r="I5920" s="10">
        <f t="shared" si="655"/>
        <v>1.0154220215352554</v>
      </c>
      <c r="J5920" s="10">
        <f t="shared" si="656"/>
        <v>1.0077110107676277</v>
      </c>
    </row>
    <row r="5921" spans="1:10" x14ac:dyDescent="0.3">
      <c r="A5921" s="6">
        <v>45173.625</v>
      </c>
      <c r="B5921" s="7">
        <v>0</v>
      </c>
      <c r="C5921" s="7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10">
        <f t="shared" si="655"/>
        <v>1</v>
      </c>
      <c r="J5921" s="10">
        <f t="shared" si="656"/>
        <v>1</v>
      </c>
    </row>
    <row r="5922" spans="1:10" x14ac:dyDescent="0.3">
      <c r="A5922" s="6">
        <v>45173.666666666664</v>
      </c>
      <c r="B5922" s="7">
        <v>0</v>
      </c>
      <c r="C5922" s="7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10">
        <f t="shared" si="655"/>
        <v>1</v>
      </c>
      <c r="J5922" s="10">
        <f t="shared" si="656"/>
        <v>1</v>
      </c>
    </row>
    <row r="5923" spans="1:10" x14ac:dyDescent="0.3">
      <c r="A5923" s="6">
        <v>45173.708333333336</v>
      </c>
      <c r="B5923" s="7">
        <v>0</v>
      </c>
      <c r="C5923" s="7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10">
        <f t="shared" si="655"/>
        <v>1</v>
      </c>
      <c r="J5923" s="10">
        <f t="shared" si="656"/>
        <v>1</v>
      </c>
    </row>
    <row r="5924" spans="1:10" x14ac:dyDescent="0.3">
      <c r="A5924" s="6">
        <v>45173.75</v>
      </c>
      <c r="B5924" s="7">
        <v>0</v>
      </c>
      <c r="C5924" s="7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10">
        <f t="shared" si="655"/>
        <v>1</v>
      </c>
      <c r="J5924" s="10">
        <f t="shared" si="656"/>
        <v>1</v>
      </c>
    </row>
    <row r="5925" spans="1:10" x14ac:dyDescent="0.3">
      <c r="A5925" s="6">
        <v>45173.791666666664</v>
      </c>
      <c r="B5925" s="7">
        <v>12.99</v>
      </c>
      <c r="C5925" s="7">
        <v>12.78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0.98383371824480359</v>
      </c>
      <c r="H5925" s="5">
        <f t="shared" si="654"/>
        <v>0.98383371824480359</v>
      </c>
      <c r="I5925" s="10">
        <f t="shared" si="655"/>
        <v>0.98383371824480359</v>
      </c>
      <c r="J5925" s="10">
        <f t="shared" si="656"/>
        <v>0.98383371824480359</v>
      </c>
    </row>
    <row r="5926" spans="1:10" x14ac:dyDescent="0.3">
      <c r="A5926" s="6">
        <v>45173.833333333336</v>
      </c>
      <c r="B5926" s="7">
        <v>77.94</v>
      </c>
      <c r="C5926" s="7">
        <v>76.7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0.98409032589171164</v>
      </c>
      <c r="H5926" s="5">
        <f t="shared" si="654"/>
        <v>0.98409032589171164</v>
      </c>
      <c r="I5926" s="10">
        <f t="shared" si="655"/>
        <v>0.98409032589171164</v>
      </c>
      <c r="J5926" s="10">
        <f t="shared" si="656"/>
        <v>0.98409032589171164</v>
      </c>
    </row>
    <row r="5927" spans="1:10" x14ac:dyDescent="0.3">
      <c r="A5927" s="6">
        <v>45173.875</v>
      </c>
      <c r="B5927" s="7">
        <v>77.94</v>
      </c>
      <c r="C5927" s="7">
        <v>76.7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0.98409032589171164</v>
      </c>
      <c r="H5927" s="5">
        <f t="shared" si="654"/>
        <v>0.98409032589171164</v>
      </c>
      <c r="I5927" s="10">
        <f t="shared" si="655"/>
        <v>0.98409032589171164</v>
      </c>
      <c r="J5927" s="10">
        <f t="shared" si="656"/>
        <v>0.98409032589171164</v>
      </c>
    </row>
    <row r="5928" spans="1:10" x14ac:dyDescent="0.3">
      <c r="A5928" s="6">
        <v>45173.916666666664</v>
      </c>
      <c r="B5928" s="7">
        <v>77.94</v>
      </c>
      <c r="C5928" s="7">
        <v>76.7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0.98409032589171164</v>
      </c>
      <c r="H5928" s="5">
        <f t="shared" si="654"/>
        <v>0.98409032589171164</v>
      </c>
      <c r="I5928" s="10">
        <f t="shared" si="655"/>
        <v>0.98409032589171164</v>
      </c>
      <c r="J5928" s="10">
        <f t="shared" si="656"/>
        <v>0.98409032589171164</v>
      </c>
    </row>
    <row r="5929" spans="1:10" x14ac:dyDescent="0.3">
      <c r="A5929" s="6">
        <v>45173.958333333336</v>
      </c>
      <c r="B5929" s="7">
        <v>87.54</v>
      </c>
      <c r="C5929" s="7">
        <v>86.15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0.98412154443682887</v>
      </c>
      <c r="H5929" s="5">
        <f t="shared" si="654"/>
        <v>0.98412154443682887</v>
      </c>
      <c r="I5929" s="10">
        <f t="shared" si="655"/>
        <v>0.98412154443682887</v>
      </c>
      <c r="J5929" s="10">
        <f t="shared" si="656"/>
        <v>0.98412154443682887</v>
      </c>
    </row>
    <row r="5930" spans="1:10" x14ac:dyDescent="0.3">
      <c r="A5930" s="6">
        <v>45174</v>
      </c>
      <c r="B5930" s="7">
        <v>80.680000000000007</v>
      </c>
      <c r="C5930" s="7">
        <v>79.400000000000006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0.98413485374318288</v>
      </c>
      <c r="H5930" s="5">
        <f t="shared" si="654"/>
        <v>0.98413485374318288</v>
      </c>
      <c r="I5930" s="10">
        <f t="shared" si="655"/>
        <v>0.98413485374318288</v>
      </c>
      <c r="J5930" s="10">
        <f t="shared" si="656"/>
        <v>0.98413485374318288</v>
      </c>
    </row>
    <row r="5931" spans="1:10" x14ac:dyDescent="0.3">
      <c r="A5931" s="6">
        <v>45174.041666666664</v>
      </c>
      <c r="B5931" s="7">
        <v>71.8</v>
      </c>
      <c r="C5931" s="7">
        <v>70.72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0.98495821727019506</v>
      </c>
      <c r="H5931" s="5">
        <f t="shared" si="654"/>
        <v>0.98495821727019506</v>
      </c>
      <c r="I5931" s="10">
        <f t="shared" si="655"/>
        <v>0.98495821727019506</v>
      </c>
      <c r="J5931" s="10">
        <f t="shared" si="656"/>
        <v>0.98495821727019506</v>
      </c>
    </row>
    <row r="5932" spans="1:10" x14ac:dyDescent="0.3">
      <c r="A5932" s="6">
        <v>45174.083333333336</v>
      </c>
      <c r="B5932" s="7">
        <v>66.38</v>
      </c>
      <c r="C5932" s="7">
        <v>65.38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0.98493522145224466</v>
      </c>
      <c r="H5932" s="5">
        <f t="shared" si="654"/>
        <v>0.98493522145224466</v>
      </c>
      <c r="I5932" s="10">
        <f t="shared" si="655"/>
        <v>0.98493522145224466</v>
      </c>
      <c r="J5932" s="10">
        <f t="shared" si="656"/>
        <v>0.98493522145224466</v>
      </c>
    </row>
    <row r="5933" spans="1:10" x14ac:dyDescent="0.3">
      <c r="A5933" s="6">
        <v>45174.125</v>
      </c>
      <c r="B5933" s="7">
        <v>63.26</v>
      </c>
      <c r="C5933" s="7">
        <v>62.31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0.9849826114448309</v>
      </c>
      <c r="H5933" s="5">
        <f t="shared" si="654"/>
        <v>0.9849826114448309</v>
      </c>
      <c r="I5933" s="10">
        <f t="shared" si="655"/>
        <v>0.9849826114448309</v>
      </c>
      <c r="J5933" s="10">
        <f t="shared" si="656"/>
        <v>0.9849826114448309</v>
      </c>
    </row>
    <row r="5934" spans="1:10" x14ac:dyDescent="0.3">
      <c r="A5934" s="6">
        <v>45174.166666666664</v>
      </c>
      <c r="B5934" s="7">
        <v>63.26</v>
      </c>
      <c r="C5934" s="7">
        <v>62.31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0.9849826114448309</v>
      </c>
      <c r="H5934" s="5">
        <f t="shared" si="654"/>
        <v>0.9849826114448309</v>
      </c>
      <c r="I5934" s="10">
        <f t="shared" si="655"/>
        <v>0.9849826114448309</v>
      </c>
      <c r="J5934" s="10">
        <f t="shared" si="656"/>
        <v>0.9849826114448309</v>
      </c>
    </row>
    <row r="5935" spans="1:10" x14ac:dyDescent="0.3">
      <c r="A5935" s="6">
        <v>45174.208333333336</v>
      </c>
      <c r="B5935" s="7">
        <v>63.26</v>
      </c>
      <c r="C5935" s="7">
        <v>62.31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0.9849826114448309</v>
      </c>
      <c r="H5935" s="5">
        <f t="shared" si="654"/>
        <v>0.9849826114448309</v>
      </c>
      <c r="I5935" s="10">
        <f t="shared" si="655"/>
        <v>0.9849826114448309</v>
      </c>
      <c r="J5935" s="10">
        <f t="shared" si="656"/>
        <v>0.9849826114448309</v>
      </c>
    </row>
    <row r="5936" spans="1:10" x14ac:dyDescent="0.3">
      <c r="A5936" s="6">
        <v>45174.25</v>
      </c>
      <c r="B5936" s="7">
        <v>68.930000000000007</v>
      </c>
      <c r="C5936" s="7">
        <v>67.89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0.98491222979834603</v>
      </c>
      <c r="H5936" s="5">
        <f t="shared" si="654"/>
        <v>0.98491222979834603</v>
      </c>
      <c r="I5936" s="10">
        <f t="shared" si="655"/>
        <v>0.98491222979834603</v>
      </c>
      <c r="J5936" s="10">
        <f t="shared" si="656"/>
        <v>0.98491222979834603</v>
      </c>
    </row>
    <row r="5937" spans="1:10" x14ac:dyDescent="0.3">
      <c r="A5937" s="6">
        <v>45174.291666666664</v>
      </c>
      <c r="B5937" s="7">
        <v>70.150000000000006</v>
      </c>
      <c r="C5937" s="7">
        <v>69.09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0.98488952245188877</v>
      </c>
      <c r="H5937" s="5">
        <f t="shared" si="654"/>
        <v>0.98488952245188877</v>
      </c>
      <c r="I5937" s="10">
        <f t="shared" si="655"/>
        <v>0.98488952245188877</v>
      </c>
      <c r="J5937" s="10">
        <f t="shared" si="656"/>
        <v>0.98488952245188877</v>
      </c>
    </row>
    <row r="5938" spans="1:10" x14ac:dyDescent="0.3">
      <c r="A5938" s="6">
        <v>45174.333333333336</v>
      </c>
      <c r="B5938" s="7">
        <v>75.790000000000006</v>
      </c>
      <c r="C5938" s="7">
        <v>74.650000000000006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0.98495843778862646</v>
      </c>
      <c r="H5938" s="5">
        <f t="shared" si="654"/>
        <v>0.98495843778862646</v>
      </c>
      <c r="I5938" s="10">
        <f t="shared" si="655"/>
        <v>0.98495843778862646</v>
      </c>
      <c r="J5938" s="10">
        <f t="shared" si="656"/>
        <v>0.98495843778862646</v>
      </c>
    </row>
    <row r="5939" spans="1:10" x14ac:dyDescent="0.3">
      <c r="A5939" s="6">
        <v>45174.375</v>
      </c>
      <c r="B5939" s="7">
        <v>35.74</v>
      </c>
      <c r="C5939" s="7">
        <v>36.369999999999997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1.0176273083379965</v>
      </c>
      <c r="H5939" s="5">
        <f t="shared" si="654"/>
        <v>1.0176273083379965</v>
      </c>
      <c r="I5939" s="10">
        <f t="shared" si="655"/>
        <v>1.0154220215352554</v>
      </c>
      <c r="J5939" s="10">
        <f t="shared" si="656"/>
        <v>1.0077110107676277</v>
      </c>
    </row>
    <row r="5940" spans="1:10" x14ac:dyDescent="0.3">
      <c r="A5940" s="6">
        <v>45174.416666666664</v>
      </c>
      <c r="B5940" s="7">
        <v>0</v>
      </c>
      <c r="C5940" s="7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10">
        <f t="shared" si="655"/>
        <v>1</v>
      </c>
      <c r="J5940" s="10">
        <f t="shared" si="656"/>
        <v>1</v>
      </c>
    </row>
    <row r="5941" spans="1:10" x14ac:dyDescent="0.3">
      <c r="A5941" s="6">
        <v>45174.458333333336</v>
      </c>
      <c r="B5941" s="7">
        <v>39.97</v>
      </c>
      <c r="C5941" s="7">
        <v>40.67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1.0175131348511384</v>
      </c>
      <c r="H5941" s="5">
        <f t="shared" si="654"/>
        <v>1.0175131348511384</v>
      </c>
      <c r="I5941" s="10">
        <f t="shared" si="655"/>
        <v>1.0154220215352554</v>
      </c>
      <c r="J5941" s="10">
        <f t="shared" si="656"/>
        <v>1.0077110107676277</v>
      </c>
    </row>
    <row r="5942" spans="1:10" x14ac:dyDescent="0.3">
      <c r="A5942" s="6">
        <v>45174.5</v>
      </c>
      <c r="B5942" s="7">
        <v>54.5</v>
      </c>
      <c r="C5942" s="7">
        <v>55.46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1.0176146788990825</v>
      </c>
      <c r="H5942" s="5">
        <f t="shared" si="654"/>
        <v>1.0176146788990825</v>
      </c>
      <c r="I5942" s="10">
        <f t="shared" si="655"/>
        <v>1.0154220215352554</v>
      </c>
      <c r="J5942" s="10">
        <f t="shared" si="656"/>
        <v>1.0077110107676277</v>
      </c>
    </row>
    <row r="5943" spans="1:10" x14ac:dyDescent="0.3">
      <c r="A5943" s="6">
        <v>45174.541666666664</v>
      </c>
      <c r="B5943" s="7">
        <v>17.260000000000002</v>
      </c>
      <c r="C5943" s="7">
        <v>17.559999999999999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1.0173812282734644</v>
      </c>
      <c r="H5943" s="5">
        <f t="shared" si="654"/>
        <v>1.0173812282734644</v>
      </c>
      <c r="I5943" s="10">
        <f t="shared" si="655"/>
        <v>1.0154220215352554</v>
      </c>
      <c r="J5943" s="10">
        <f t="shared" si="656"/>
        <v>1.0077110107676277</v>
      </c>
    </row>
    <row r="5944" spans="1:10" x14ac:dyDescent="0.3">
      <c r="A5944" s="6">
        <v>45174.583333333336</v>
      </c>
      <c r="B5944" s="7">
        <v>0</v>
      </c>
      <c r="C5944" s="7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10">
        <f t="shared" si="655"/>
        <v>1</v>
      </c>
      <c r="J5944" s="10">
        <f t="shared" si="656"/>
        <v>1</v>
      </c>
    </row>
    <row r="5945" spans="1:10" x14ac:dyDescent="0.3">
      <c r="A5945" s="6">
        <v>45174.625</v>
      </c>
      <c r="B5945" s="7">
        <v>0</v>
      </c>
      <c r="C5945" s="7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10">
        <f t="shared" si="655"/>
        <v>1</v>
      </c>
      <c r="J5945" s="10">
        <f t="shared" si="656"/>
        <v>1</v>
      </c>
    </row>
    <row r="5946" spans="1:10" x14ac:dyDescent="0.3">
      <c r="A5946" s="6">
        <v>45174.666666666664</v>
      </c>
      <c r="B5946" s="7">
        <v>0</v>
      </c>
      <c r="C5946" s="7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10">
        <f t="shared" si="655"/>
        <v>1</v>
      </c>
      <c r="J5946" s="10">
        <f t="shared" si="656"/>
        <v>1</v>
      </c>
    </row>
    <row r="5947" spans="1:10" x14ac:dyDescent="0.3">
      <c r="A5947" s="6">
        <v>45174.708333333336</v>
      </c>
      <c r="B5947" s="7">
        <v>0</v>
      </c>
      <c r="C5947" s="7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10">
        <f t="shared" si="655"/>
        <v>1</v>
      </c>
      <c r="J5947" s="10">
        <f t="shared" si="656"/>
        <v>1</v>
      </c>
    </row>
    <row r="5948" spans="1:10" x14ac:dyDescent="0.3">
      <c r="A5948" s="6">
        <v>45174.75</v>
      </c>
      <c r="B5948" s="7">
        <v>0</v>
      </c>
      <c r="C5948" s="7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10">
        <f t="shared" si="655"/>
        <v>1</v>
      </c>
      <c r="J5948" s="10">
        <f t="shared" si="656"/>
        <v>1</v>
      </c>
    </row>
    <row r="5949" spans="1:10" x14ac:dyDescent="0.3">
      <c r="A5949" s="6">
        <v>45174.791666666664</v>
      </c>
      <c r="B5949" s="7">
        <v>18.059999999999999</v>
      </c>
      <c r="C5949" s="7">
        <v>17.78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0.98449612403100784</v>
      </c>
      <c r="H5949" s="5">
        <f t="shared" si="654"/>
        <v>0.98449612403100784</v>
      </c>
      <c r="I5949" s="10">
        <f t="shared" si="655"/>
        <v>0.98449612403100784</v>
      </c>
      <c r="J5949" s="10">
        <f t="shared" si="656"/>
        <v>0.98449612403100784</v>
      </c>
    </row>
    <row r="5950" spans="1:10" x14ac:dyDescent="0.3">
      <c r="A5950" s="6">
        <v>45174.833333333336</v>
      </c>
      <c r="B5950" s="7">
        <v>92.87</v>
      </c>
      <c r="C5950" s="7">
        <v>91.46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0.98481748680951853</v>
      </c>
      <c r="H5950" s="5">
        <f t="shared" si="654"/>
        <v>0.98481748680951853</v>
      </c>
      <c r="I5950" s="10">
        <f t="shared" si="655"/>
        <v>0.98481748680951853</v>
      </c>
      <c r="J5950" s="10">
        <f t="shared" si="656"/>
        <v>0.98481748680951853</v>
      </c>
    </row>
    <row r="5951" spans="1:10" x14ac:dyDescent="0.3">
      <c r="A5951" s="6">
        <v>45174.875</v>
      </c>
      <c r="B5951" s="7">
        <v>79.349999999999994</v>
      </c>
      <c r="C5951" s="7">
        <v>78.14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0.98475110270951494</v>
      </c>
      <c r="H5951" s="5">
        <f t="shared" si="654"/>
        <v>0.98475110270951494</v>
      </c>
      <c r="I5951" s="10">
        <f t="shared" si="655"/>
        <v>0.98475110270951494</v>
      </c>
      <c r="J5951" s="10">
        <f t="shared" si="656"/>
        <v>0.98475110270951494</v>
      </c>
    </row>
    <row r="5952" spans="1:10" x14ac:dyDescent="0.3">
      <c r="A5952" s="6">
        <v>45174.916666666664</v>
      </c>
      <c r="B5952" s="7">
        <v>90.59</v>
      </c>
      <c r="C5952" s="7">
        <v>89.21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0.98476653052213259</v>
      </c>
      <c r="H5952" s="5">
        <f t="shared" si="654"/>
        <v>0.98476653052213259</v>
      </c>
      <c r="I5952" s="10">
        <f t="shared" si="655"/>
        <v>0.98476653052213259</v>
      </c>
      <c r="J5952" s="10">
        <f t="shared" si="656"/>
        <v>0.98476653052213259</v>
      </c>
    </row>
    <row r="5953" spans="1:10" x14ac:dyDescent="0.3">
      <c r="A5953" s="6">
        <v>45174.958333333336</v>
      </c>
      <c r="B5953" s="7">
        <v>94.24</v>
      </c>
      <c r="C5953" s="7">
        <v>92.8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0.98471986417657054</v>
      </c>
      <c r="H5953" s="5">
        <f t="shared" si="654"/>
        <v>0.98471986417657054</v>
      </c>
      <c r="I5953" s="10">
        <f t="shared" si="655"/>
        <v>0.98471986417657054</v>
      </c>
      <c r="J5953" s="10">
        <f t="shared" si="656"/>
        <v>0.98471986417657054</v>
      </c>
    </row>
    <row r="5954" spans="1:10" x14ac:dyDescent="0.3">
      <c r="A5954" s="6">
        <v>45175</v>
      </c>
      <c r="B5954" s="7">
        <v>82.69</v>
      </c>
      <c r="C5954" s="7">
        <v>81.42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0.98464143185391229</v>
      </c>
      <c r="H5954" s="5">
        <f t="shared" si="654"/>
        <v>0.98464143185391229</v>
      </c>
      <c r="I5954" s="10">
        <f t="shared" si="655"/>
        <v>0.98464143185391229</v>
      </c>
      <c r="J5954" s="10">
        <f t="shared" si="656"/>
        <v>0.98464143185391229</v>
      </c>
    </row>
    <row r="5955" spans="1:10" x14ac:dyDescent="0.3">
      <c r="A5955" s="6">
        <v>45175.041666666664</v>
      </c>
      <c r="B5955" s="7">
        <v>70.56</v>
      </c>
      <c r="C5955" s="7">
        <v>69.2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0.98072562358276649</v>
      </c>
      <c r="H5955" s="5">
        <f t="shared" ref="H5955:H6018" si="661">MIN(MAX(G5955,$L$12),$M$12)</f>
        <v>0.98072562358276649</v>
      </c>
      <c r="I5955" s="10">
        <f t="shared" ref="I5955:I6018" si="662">MIN(MAX(H5955,$L$10),$M$10)</f>
        <v>0.98072562358276649</v>
      </c>
      <c r="J5955" s="10">
        <f t="shared" ref="J5955:J6018" si="663">MIN(MAX(I5955,$L$8),$M$8)</f>
        <v>0.98072562358276649</v>
      </c>
    </row>
    <row r="5956" spans="1:10" x14ac:dyDescent="0.3">
      <c r="A5956" s="6">
        <v>45175.083333333336</v>
      </c>
      <c r="B5956" s="7">
        <v>65.599999999999994</v>
      </c>
      <c r="C5956" s="7">
        <v>64.34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0.98079268292682942</v>
      </c>
      <c r="H5956" s="5">
        <f t="shared" si="661"/>
        <v>0.98079268292682942</v>
      </c>
      <c r="I5956" s="10">
        <f t="shared" si="662"/>
        <v>0.98079268292682942</v>
      </c>
      <c r="J5956" s="10">
        <f t="shared" si="663"/>
        <v>0.98079268292682942</v>
      </c>
    </row>
    <row r="5957" spans="1:10" x14ac:dyDescent="0.3">
      <c r="A5957" s="6">
        <v>45175.125</v>
      </c>
      <c r="B5957" s="7">
        <v>69.02</v>
      </c>
      <c r="C5957" s="7">
        <v>67.69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0.98073022312373226</v>
      </c>
      <c r="H5957" s="5">
        <f t="shared" si="661"/>
        <v>0.98073022312373226</v>
      </c>
      <c r="I5957" s="10">
        <f t="shared" si="662"/>
        <v>0.98073022312373226</v>
      </c>
      <c r="J5957" s="10">
        <f t="shared" si="663"/>
        <v>0.98073022312373226</v>
      </c>
    </row>
    <row r="5958" spans="1:10" x14ac:dyDescent="0.3">
      <c r="A5958" s="6">
        <v>45175.166666666664</v>
      </c>
      <c r="B5958" s="7">
        <v>66.36</v>
      </c>
      <c r="C5958" s="7">
        <v>65.08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0.98071127185051232</v>
      </c>
      <c r="H5958" s="5">
        <f t="shared" si="661"/>
        <v>0.98071127185051232</v>
      </c>
      <c r="I5958" s="10">
        <f t="shared" si="662"/>
        <v>0.98071127185051232</v>
      </c>
      <c r="J5958" s="10">
        <f t="shared" si="663"/>
        <v>0.98071127185051232</v>
      </c>
    </row>
    <row r="5959" spans="1:10" x14ac:dyDescent="0.3">
      <c r="A5959" s="6">
        <v>45175.208333333336</v>
      </c>
      <c r="B5959" s="7">
        <v>67.400000000000006</v>
      </c>
      <c r="C5959" s="7">
        <v>66.099999999999994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0.98071216617210666</v>
      </c>
      <c r="H5959" s="5">
        <f t="shared" si="661"/>
        <v>0.98071216617210666</v>
      </c>
      <c r="I5959" s="10">
        <f t="shared" si="662"/>
        <v>0.98071216617210666</v>
      </c>
      <c r="J5959" s="10">
        <f t="shared" si="663"/>
        <v>0.98071216617210666</v>
      </c>
    </row>
    <row r="5960" spans="1:10" x14ac:dyDescent="0.3">
      <c r="A5960" s="6">
        <v>45175.25</v>
      </c>
      <c r="B5960" s="7">
        <v>63.48</v>
      </c>
      <c r="C5960" s="7">
        <v>62.26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0.98078134845620668</v>
      </c>
      <c r="H5960" s="5">
        <f t="shared" si="661"/>
        <v>0.98078134845620668</v>
      </c>
      <c r="I5960" s="10">
        <f t="shared" si="662"/>
        <v>0.98078134845620668</v>
      </c>
      <c r="J5960" s="10">
        <f t="shared" si="663"/>
        <v>0.98078134845620668</v>
      </c>
    </row>
    <row r="5961" spans="1:10" x14ac:dyDescent="0.3">
      <c r="A5961" s="6">
        <v>45175.291666666664</v>
      </c>
      <c r="B5961" s="7">
        <v>74.83</v>
      </c>
      <c r="C5961" s="7">
        <v>73.39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0.98075638113056263</v>
      </c>
      <c r="H5961" s="5">
        <f t="shared" si="661"/>
        <v>0.98075638113056263</v>
      </c>
      <c r="I5961" s="10">
        <f t="shared" si="662"/>
        <v>0.98075638113056263</v>
      </c>
      <c r="J5961" s="10">
        <f t="shared" si="663"/>
        <v>0.98075638113056263</v>
      </c>
    </row>
    <row r="5962" spans="1:10" x14ac:dyDescent="0.3">
      <c r="A5962" s="6">
        <v>45175.333333333336</v>
      </c>
      <c r="B5962" s="7">
        <v>109.23</v>
      </c>
      <c r="C5962" s="7">
        <v>107.13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0.98077451249656677</v>
      </c>
      <c r="H5962" s="5">
        <f t="shared" si="661"/>
        <v>0.98077451249656677</v>
      </c>
      <c r="I5962" s="10">
        <f t="shared" si="662"/>
        <v>0.98077451249656677</v>
      </c>
      <c r="J5962" s="10">
        <f t="shared" si="663"/>
        <v>0.98077451249656677</v>
      </c>
    </row>
    <row r="5963" spans="1:10" x14ac:dyDescent="0.3">
      <c r="A5963" s="6">
        <v>45175.375</v>
      </c>
      <c r="B5963" s="7">
        <v>52.54</v>
      </c>
      <c r="C5963" s="7">
        <v>53.41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1.0165588123334601</v>
      </c>
      <c r="H5963" s="5">
        <f t="shared" si="661"/>
        <v>1.0165588123334601</v>
      </c>
      <c r="I5963" s="10">
        <f t="shared" si="662"/>
        <v>1.0154220215352554</v>
      </c>
      <c r="J5963" s="10">
        <f t="shared" si="663"/>
        <v>1.0077110107676277</v>
      </c>
    </row>
    <row r="5964" spans="1:10" x14ac:dyDescent="0.3">
      <c r="A5964" s="6">
        <v>45175.416666666664</v>
      </c>
      <c r="B5964" s="7">
        <v>0</v>
      </c>
      <c r="C5964" s="7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10">
        <f t="shared" si="662"/>
        <v>1</v>
      </c>
      <c r="J5964" s="10">
        <f t="shared" si="663"/>
        <v>1</v>
      </c>
    </row>
    <row r="5965" spans="1:10" x14ac:dyDescent="0.3">
      <c r="A5965" s="6">
        <v>45175.458333333336</v>
      </c>
      <c r="B5965" s="7">
        <v>0</v>
      </c>
      <c r="C5965" s="7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10">
        <f t="shared" si="662"/>
        <v>1</v>
      </c>
      <c r="J5965" s="10">
        <f t="shared" si="663"/>
        <v>1</v>
      </c>
    </row>
    <row r="5966" spans="1:10" x14ac:dyDescent="0.3">
      <c r="A5966" s="6">
        <v>45175.5</v>
      </c>
      <c r="B5966" s="7">
        <v>0</v>
      </c>
      <c r="C5966" s="7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10">
        <f t="shared" si="662"/>
        <v>1</v>
      </c>
      <c r="J5966" s="10">
        <f t="shared" si="663"/>
        <v>1</v>
      </c>
    </row>
    <row r="5967" spans="1:10" x14ac:dyDescent="0.3">
      <c r="A5967" s="6">
        <v>45175.541666666664</v>
      </c>
      <c r="B5967" s="7">
        <v>0</v>
      </c>
      <c r="C5967" s="7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10">
        <f t="shared" si="662"/>
        <v>1</v>
      </c>
      <c r="J5967" s="10">
        <f t="shared" si="663"/>
        <v>1</v>
      </c>
    </row>
    <row r="5968" spans="1:10" x14ac:dyDescent="0.3">
      <c r="A5968" s="6">
        <v>45175.583333333336</v>
      </c>
      <c r="B5968" s="7">
        <v>0</v>
      </c>
      <c r="C5968" s="7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10">
        <f t="shared" si="662"/>
        <v>1</v>
      </c>
      <c r="J5968" s="10">
        <f t="shared" si="663"/>
        <v>1</v>
      </c>
    </row>
    <row r="5969" spans="1:10" x14ac:dyDescent="0.3">
      <c r="A5969" s="6">
        <v>45175.625</v>
      </c>
      <c r="B5969" s="7">
        <v>0</v>
      </c>
      <c r="C5969" s="7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10">
        <f t="shared" si="662"/>
        <v>1</v>
      </c>
      <c r="J5969" s="10">
        <f t="shared" si="663"/>
        <v>1</v>
      </c>
    </row>
    <row r="5970" spans="1:10" x14ac:dyDescent="0.3">
      <c r="A5970" s="6">
        <v>45175.666666666664</v>
      </c>
      <c r="B5970" s="7">
        <v>0</v>
      </c>
      <c r="C5970" s="7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10">
        <f t="shared" si="662"/>
        <v>1</v>
      </c>
      <c r="J5970" s="10">
        <f t="shared" si="663"/>
        <v>1</v>
      </c>
    </row>
    <row r="5971" spans="1:10" x14ac:dyDescent="0.3">
      <c r="A5971" s="6">
        <v>45175.708333333336</v>
      </c>
      <c r="B5971" s="7">
        <v>0</v>
      </c>
      <c r="C5971" s="7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10">
        <f t="shared" si="662"/>
        <v>1</v>
      </c>
      <c r="J5971" s="10">
        <f t="shared" si="663"/>
        <v>1</v>
      </c>
    </row>
    <row r="5972" spans="1:10" x14ac:dyDescent="0.3">
      <c r="A5972" s="6">
        <v>45175.75</v>
      </c>
      <c r="B5972" s="7">
        <v>0</v>
      </c>
      <c r="C5972" s="7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10">
        <f t="shared" si="662"/>
        <v>1</v>
      </c>
      <c r="J5972" s="10">
        <f t="shared" si="663"/>
        <v>1</v>
      </c>
    </row>
    <row r="5973" spans="1:10" x14ac:dyDescent="0.3">
      <c r="A5973" s="6">
        <v>45175.791666666664</v>
      </c>
      <c r="B5973" s="7">
        <v>33.78</v>
      </c>
      <c r="C5973" s="7">
        <v>33.369999999999997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0.98786264061574891</v>
      </c>
      <c r="H5973" s="5">
        <f t="shared" si="661"/>
        <v>0.98786264061574891</v>
      </c>
      <c r="I5973" s="10">
        <f t="shared" si="662"/>
        <v>0.98786264061574891</v>
      </c>
      <c r="J5973" s="10">
        <f t="shared" si="663"/>
        <v>0.98786264061574891</v>
      </c>
    </row>
    <row r="5974" spans="1:10" x14ac:dyDescent="0.3">
      <c r="A5974" s="6">
        <v>45175.833333333336</v>
      </c>
      <c r="B5974" s="7">
        <v>92.1</v>
      </c>
      <c r="C5974" s="7">
        <v>90.98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0.98783930510314888</v>
      </c>
      <c r="H5974" s="5">
        <f t="shared" si="661"/>
        <v>0.98783930510314888</v>
      </c>
      <c r="I5974" s="10">
        <f t="shared" si="662"/>
        <v>0.98783930510314888</v>
      </c>
      <c r="J5974" s="10">
        <f t="shared" si="663"/>
        <v>0.98783930510314888</v>
      </c>
    </row>
    <row r="5975" spans="1:10" x14ac:dyDescent="0.3">
      <c r="A5975" s="6">
        <v>45175.875</v>
      </c>
      <c r="B5975" s="7">
        <v>112.08</v>
      </c>
      <c r="C5975" s="7">
        <v>110.71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0.98777658815132041</v>
      </c>
      <c r="H5975" s="5">
        <f t="shared" si="661"/>
        <v>0.98777658815132041</v>
      </c>
      <c r="I5975" s="10">
        <f t="shared" si="662"/>
        <v>0.98777658815132041</v>
      </c>
      <c r="J5975" s="10">
        <f t="shared" si="663"/>
        <v>0.98777658815132041</v>
      </c>
    </row>
    <row r="5976" spans="1:10" x14ac:dyDescent="0.3">
      <c r="A5976" s="6">
        <v>45175.916666666664</v>
      </c>
      <c r="B5976" s="7">
        <v>99.85</v>
      </c>
      <c r="C5976" s="7">
        <v>98.64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0.98788182273410119</v>
      </c>
      <c r="H5976" s="5">
        <f t="shared" si="661"/>
        <v>0.98788182273410119</v>
      </c>
      <c r="I5976" s="10">
        <f t="shared" si="662"/>
        <v>0.98788182273410119</v>
      </c>
      <c r="J5976" s="10">
        <f t="shared" si="663"/>
        <v>0.98788182273410119</v>
      </c>
    </row>
    <row r="5977" spans="1:10" x14ac:dyDescent="0.3">
      <c r="A5977" s="6">
        <v>45175.958333333336</v>
      </c>
      <c r="B5977" s="7">
        <v>82.26</v>
      </c>
      <c r="C5977" s="7">
        <v>81.260000000000005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0.98784342329200092</v>
      </c>
      <c r="H5977" s="5">
        <f t="shared" si="661"/>
        <v>0.98784342329200092</v>
      </c>
      <c r="I5977" s="10">
        <f t="shared" si="662"/>
        <v>0.98784342329200092</v>
      </c>
      <c r="J5977" s="10">
        <f t="shared" si="663"/>
        <v>0.98784342329200092</v>
      </c>
    </row>
    <row r="5978" spans="1:10" x14ac:dyDescent="0.3">
      <c r="A5978" s="6">
        <v>45176</v>
      </c>
      <c r="B5978" s="7">
        <v>80.599999999999994</v>
      </c>
      <c r="C5978" s="7">
        <v>79.62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0.98784119106699764</v>
      </c>
      <c r="H5978" s="5">
        <f t="shared" si="661"/>
        <v>0.98784119106699764</v>
      </c>
      <c r="I5978" s="10">
        <f t="shared" si="662"/>
        <v>0.98784119106699764</v>
      </c>
      <c r="J5978" s="10">
        <f t="shared" si="663"/>
        <v>0.98784119106699764</v>
      </c>
    </row>
    <row r="5979" spans="1:10" x14ac:dyDescent="0.3">
      <c r="A5979" s="6">
        <v>45176.041666666664</v>
      </c>
      <c r="B5979" s="7">
        <v>77.900000000000006</v>
      </c>
      <c r="C5979" s="7">
        <v>76.260000000000005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0.97894736842105268</v>
      </c>
      <c r="H5979" s="5">
        <f t="shared" si="661"/>
        <v>0.97894736842105268</v>
      </c>
      <c r="I5979" s="10">
        <f t="shared" si="662"/>
        <v>0.97894736842105268</v>
      </c>
      <c r="J5979" s="10">
        <f t="shared" si="663"/>
        <v>0.97894736842105268</v>
      </c>
    </row>
    <row r="5980" spans="1:10" x14ac:dyDescent="0.3">
      <c r="A5980" s="6">
        <v>45176.083333333336</v>
      </c>
      <c r="B5980" s="7">
        <v>70.34</v>
      </c>
      <c r="C5980" s="7">
        <v>68.86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0.97895934034688648</v>
      </c>
      <c r="H5980" s="5">
        <f t="shared" si="661"/>
        <v>0.97895934034688648</v>
      </c>
      <c r="I5980" s="10">
        <f t="shared" si="662"/>
        <v>0.97895934034688648</v>
      </c>
      <c r="J5980" s="10">
        <f t="shared" si="663"/>
        <v>0.97895934034688648</v>
      </c>
    </row>
    <row r="5981" spans="1:10" x14ac:dyDescent="0.3">
      <c r="A5981" s="6">
        <v>45176.125</v>
      </c>
      <c r="B5981" s="7">
        <v>63.15</v>
      </c>
      <c r="C5981" s="7">
        <v>61.82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0.97893903404592242</v>
      </c>
      <c r="H5981" s="5">
        <f t="shared" si="661"/>
        <v>0.97893903404592242</v>
      </c>
      <c r="I5981" s="10">
        <f t="shared" si="662"/>
        <v>0.97893903404592242</v>
      </c>
      <c r="J5981" s="10">
        <f t="shared" si="663"/>
        <v>0.97893903404592242</v>
      </c>
    </row>
    <row r="5982" spans="1:10" x14ac:dyDescent="0.3">
      <c r="A5982" s="6">
        <v>45176.166666666664</v>
      </c>
      <c r="B5982" s="7">
        <v>60.8</v>
      </c>
      <c r="C5982" s="7">
        <v>59.52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0.97894736842105268</v>
      </c>
      <c r="H5982" s="5">
        <f t="shared" si="661"/>
        <v>0.97894736842105268</v>
      </c>
      <c r="I5982" s="10">
        <f t="shared" si="662"/>
        <v>0.97894736842105268</v>
      </c>
      <c r="J5982" s="10">
        <f t="shared" si="663"/>
        <v>0.97894736842105268</v>
      </c>
    </row>
    <row r="5983" spans="1:10" x14ac:dyDescent="0.3">
      <c r="A5983" s="6">
        <v>45176.208333333336</v>
      </c>
      <c r="B5983" s="7">
        <v>58.97</v>
      </c>
      <c r="C5983" s="7">
        <v>57.73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0.97897235882652189</v>
      </c>
      <c r="H5983" s="5">
        <f t="shared" si="661"/>
        <v>0.97897235882652189</v>
      </c>
      <c r="I5983" s="10">
        <f t="shared" si="662"/>
        <v>0.97897235882652189</v>
      </c>
      <c r="J5983" s="10">
        <f t="shared" si="663"/>
        <v>0.97897235882652189</v>
      </c>
    </row>
    <row r="5984" spans="1:10" x14ac:dyDescent="0.3">
      <c r="A5984" s="6">
        <v>45176.25</v>
      </c>
      <c r="B5984" s="7">
        <v>60.56</v>
      </c>
      <c r="C5984" s="7">
        <v>59.28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0.9788639365918097</v>
      </c>
      <c r="H5984" s="5">
        <f t="shared" si="661"/>
        <v>0.9788639365918097</v>
      </c>
      <c r="I5984" s="10">
        <f t="shared" si="662"/>
        <v>0.9788639365918097</v>
      </c>
      <c r="J5984" s="10">
        <f t="shared" si="663"/>
        <v>0.9788639365918097</v>
      </c>
    </row>
    <row r="5985" spans="1:10" x14ac:dyDescent="0.3">
      <c r="A5985" s="6">
        <v>45176.291666666664</v>
      </c>
      <c r="B5985" s="7">
        <v>72.48</v>
      </c>
      <c r="C5985" s="7">
        <v>70.959999999999994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0.97902869757174382</v>
      </c>
      <c r="H5985" s="5">
        <f t="shared" si="661"/>
        <v>0.97902869757174382</v>
      </c>
      <c r="I5985" s="10">
        <f t="shared" si="662"/>
        <v>0.97902869757174382</v>
      </c>
      <c r="J5985" s="10">
        <f t="shared" si="663"/>
        <v>0.97902869757174382</v>
      </c>
    </row>
    <row r="5986" spans="1:10" x14ac:dyDescent="0.3">
      <c r="A5986" s="6">
        <v>45176.333333333336</v>
      </c>
      <c r="B5986" s="7">
        <v>76.88</v>
      </c>
      <c r="C5986" s="7">
        <v>75.260000000000005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0.97892819979188361</v>
      </c>
      <c r="H5986" s="5">
        <f t="shared" si="661"/>
        <v>0.97892819979188361</v>
      </c>
      <c r="I5986" s="10">
        <f t="shared" si="662"/>
        <v>0.97892819979188361</v>
      </c>
      <c r="J5986" s="10">
        <f t="shared" si="663"/>
        <v>0.97892819979188361</v>
      </c>
    </row>
    <row r="5987" spans="1:10" x14ac:dyDescent="0.3">
      <c r="A5987" s="6">
        <v>45176.375</v>
      </c>
      <c r="B5987" s="7">
        <v>30.26</v>
      </c>
      <c r="C5987" s="7">
        <v>30.81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1.0181758096497024</v>
      </c>
      <c r="H5987" s="5">
        <f t="shared" si="661"/>
        <v>1.0181758096497024</v>
      </c>
      <c r="I5987" s="10">
        <f t="shared" si="662"/>
        <v>1.0154220215352554</v>
      </c>
      <c r="J5987" s="10">
        <f t="shared" si="663"/>
        <v>1.0077110107676277</v>
      </c>
    </row>
    <row r="5988" spans="1:10" x14ac:dyDescent="0.3">
      <c r="A5988" s="6">
        <v>45176.416666666664</v>
      </c>
      <c r="B5988" s="7">
        <v>0</v>
      </c>
      <c r="C5988" s="7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10">
        <f t="shared" si="662"/>
        <v>1</v>
      </c>
      <c r="J5988" s="10">
        <f t="shared" si="663"/>
        <v>1</v>
      </c>
    </row>
    <row r="5989" spans="1:10" x14ac:dyDescent="0.3">
      <c r="A5989" s="6">
        <v>45176.458333333336</v>
      </c>
      <c r="B5989" s="7">
        <v>0</v>
      </c>
      <c r="C5989" s="7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10">
        <f t="shared" si="662"/>
        <v>1</v>
      </c>
      <c r="J5989" s="10">
        <f t="shared" si="663"/>
        <v>1</v>
      </c>
    </row>
    <row r="5990" spans="1:10" x14ac:dyDescent="0.3">
      <c r="A5990" s="6">
        <v>45176.5</v>
      </c>
      <c r="B5990" s="7">
        <v>0</v>
      </c>
      <c r="C5990" s="7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10">
        <f t="shared" si="662"/>
        <v>1</v>
      </c>
      <c r="J5990" s="10">
        <f t="shared" si="663"/>
        <v>1</v>
      </c>
    </row>
    <row r="5991" spans="1:10" x14ac:dyDescent="0.3">
      <c r="A5991" s="6">
        <v>45176.541666666664</v>
      </c>
      <c r="B5991" s="7">
        <v>0</v>
      </c>
      <c r="C5991" s="7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10">
        <f t="shared" si="662"/>
        <v>1</v>
      </c>
      <c r="J5991" s="10">
        <f t="shared" si="663"/>
        <v>1</v>
      </c>
    </row>
    <row r="5992" spans="1:10" x14ac:dyDescent="0.3">
      <c r="A5992" s="6">
        <v>45176.583333333336</v>
      </c>
      <c r="B5992" s="7">
        <v>0</v>
      </c>
      <c r="C5992" s="7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10">
        <f t="shared" si="662"/>
        <v>1</v>
      </c>
      <c r="J5992" s="10">
        <f t="shared" si="663"/>
        <v>1</v>
      </c>
    </row>
    <row r="5993" spans="1:10" x14ac:dyDescent="0.3">
      <c r="A5993" s="6">
        <v>45176.625</v>
      </c>
      <c r="B5993" s="7">
        <v>0</v>
      </c>
      <c r="C5993" s="7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10">
        <f t="shared" si="662"/>
        <v>1</v>
      </c>
      <c r="J5993" s="10">
        <f t="shared" si="663"/>
        <v>1</v>
      </c>
    </row>
    <row r="5994" spans="1:10" x14ac:dyDescent="0.3">
      <c r="A5994" s="6">
        <v>45176.666666666664</v>
      </c>
      <c r="B5994" s="7">
        <v>0</v>
      </c>
      <c r="C5994" s="7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10">
        <f t="shared" si="662"/>
        <v>1</v>
      </c>
      <c r="J5994" s="10">
        <f t="shared" si="663"/>
        <v>1</v>
      </c>
    </row>
    <row r="5995" spans="1:10" x14ac:dyDescent="0.3">
      <c r="A5995" s="6">
        <v>45176.708333333336</v>
      </c>
      <c r="B5995" s="7">
        <v>0</v>
      </c>
      <c r="C5995" s="7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10">
        <f t="shared" si="662"/>
        <v>1</v>
      </c>
      <c r="J5995" s="10">
        <f t="shared" si="663"/>
        <v>1</v>
      </c>
    </row>
    <row r="5996" spans="1:10" x14ac:dyDescent="0.3">
      <c r="A5996" s="6">
        <v>45176.75</v>
      </c>
      <c r="B5996" s="7">
        <v>0</v>
      </c>
      <c r="C5996" s="7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10">
        <f t="shared" si="662"/>
        <v>1</v>
      </c>
      <c r="J5996" s="10">
        <f t="shared" si="663"/>
        <v>1</v>
      </c>
    </row>
    <row r="5997" spans="1:10" x14ac:dyDescent="0.3">
      <c r="A5997" s="6">
        <v>45176.791666666664</v>
      </c>
      <c r="B5997" s="7">
        <v>9.06</v>
      </c>
      <c r="C5997" s="7">
        <v>8.91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0.98344370860927144</v>
      </c>
      <c r="H5997" s="5">
        <f t="shared" si="661"/>
        <v>0.98344370860927144</v>
      </c>
      <c r="I5997" s="10">
        <f t="shared" si="662"/>
        <v>0.98344370860927144</v>
      </c>
      <c r="J5997" s="10">
        <f t="shared" si="663"/>
        <v>0.98344370860927144</v>
      </c>
    </row>
    <row r="5998" spans="1:10" x14ac:dyDescent="0.3">
      <c r="A5998" s="6">
        <v>45176.833333333336</v>
      </c>
      <c r="B5998" s="7">
        <v>69.67</v>
      </c>
      <c r="C5998" s="7">
        <v>68.569999999999993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0.98421128175685357</v>
      </c>
      <c r="H5998" s="5">
        <f t="shared" si="661"/>
        <v>0.98421128175685357</v>
      </c>
      <c r="I5998" s="10">
        <f t="shared" si="662"/>
        <v>0.98421128175685357</v>
      </c>
      <c r="J5998" s="10">
        <f t="shared" si="663"/>
        <v>0.98421128175685357</v>
      </c>
    </row>
    <row r="5999" spans="1:10" x14ac:dyDescent="0.3">
      <c r="A5999" s="6">
        <v>45176.875</v>
      </c>
      <c r="B5999" s="7">
        <v>73.62</v>
      </c>
      <c r="C5999" s="7">
        <v>72.459999999999994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0.98424341211627264</v>
      </c>
      <c r="H5999" s="5">
        <f t="shared" si="661"/>
        <v>0.98424341211627264</v>
      </c>
      <c r="I5999" s="10">
        <f t="shared" si="662"/>
        <v>0.98424341211627264</v>
      </c>
      <c r="J5999" s="10">
        <f t="shared" si="663"/>
        <v>0.98424341211627264</v>
      </c>
    </row>
    <row r="6000" spans="1:10" x14ac:dyDescent="0.3">
      <c r="A6000" s="6">
        <v>45176.916666666664</v>
      </c>
      <c r="B6000" s="7">
        <v>77.63</v>
      </c>
      <c r="C6000" s="7">
        <v>76.41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0.9842844261239212</v>
      </c>
      <c r="H6000" s="5">
        <f t="shared" si="661"/>
        <v>0.9842844261239212</v>
      </c>
      <c r="I6000" s="10">
        <f t="shared" si="662"/>
        <v>0.9842844261239212</v>
      </c>
      <c r="J6000" s="10">
        <f t="shared" si="663"/>
        <v>0.9842844261239212</v>
      </c>
    </row>
    <row r="6001" spans="1:10" x14ac:dyDescent="0.3">
      <c r="A6001" s="6">
        <v>45176.958333333336</v>
      </c>
      <c r="B6001" s="7">
        <v>76.959999999999994</v>
      </c>
      <c r="C6001" s="7">
        <v>75.760000000000005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0.9844074844074846</v>
      </c>
      <c r="H6001" s="5">
        <f t="shared" si="661"/>
        <v>0.9844074844074846</v>
      </c>
      <c r="I6001" s="10">
        <f t="shared" si="662"/>
        <v>0.9844074844074846</v>
      </c>
      <c r="J6001" s="10">
        <f t="shared" si="663"/>
        <v>0.9844074844074846</v>
      </c>
    </row>
    <row r="6002" spans="1:10" x14ac:dyDescent="0.3">
      <c r="A6002" s="6">
        <v>45177</v>
      </c>
      <c r="B6002" s="7">
        <v>88.39</v>
      </c>
      <c r="C6002" s="7">
        <v>86.99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0.98416110419730729</v>
      </c>
      <c r="H6002" s="5">
        <f t="shared" si="661"/>
        <v>0.98416110419730729</v>
      </c>
      <c r="I6002" s="10">
        <f t="shared" si="662"/>
        <v>0.98416110419730729</v>
      </c>
      <c r="J6002" s="10">
        <f t="shared" si="663"/>
        <v>0.98416110419730729</v>
      </c>
    </row>
    <row r="6003" spans="1:10" x14ac:dyDescent="0.3">
      <c r="A6003" s="6">
        <v>45177.041666666664</v>
      </c>
      <c r="B6003" s="7">
        <v>99.14</v>
      </c>
      <c r="C6003" s="7">
        <v>97.21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0.98053258018963074</v>
      </c>
      <c r="H6003" s="5">
        <f t="shared" si="661"/>
        <v>0.98053258018963074</v>
      </c>
      <c r="I6003" s="10">
        <f t="shared" si="662"/>
        <v>0.98053258018963074</v>
      </c>
      <c r="J6003" s="10">
        <f t="shared" si="663"/>
        <v>0.98053258018963074</v>
      </c>
    </row>
    <row r="6004" spans="1:10" x14ac:dyDescent="0.3">
      <c r="A6004" s="6">
        <v>45177.083333333336</v>
      </c>
      <c r="B6004" s="7">
        <v>91.96</v>
      </c>
      <c r="C6004" s="7">
        <v>90.17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0.98053501522401054</v>
      </c>
      <c r="H6004" s="5">
        <f t="shared" si="661"/>
        <v>0.98053501522401054</v>
      </c>
      <c r="I6004" s="10">
        <f t="shared" si="662"/>
        <v>0.98053501522401054</v>
      </c>
      <c r="J6004" s="10">
        <f t="shared" si="663"/>
        <v>0.98053501522401054</v>
      </c>
    </row>
    <row r="6005" spans="1:10" x14ac:dyDescent="0.3">
      <c r="A6005" s="6">
        <v>45177.125</v>
      </c>
      <c r="B6005" s="7">
        <v>98.81</v>
      </c>
      <c r="C6005" s="7">
        <v>96.88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0.98046756401173962</v>
      </c>
      <c r="H6005" s="5">
        <f t="shared" si="661"/>
        <v>0.98046756401173962</v>
      </c>
      <c r="I6005" s="10">
        <f t="shared" si="662"/>
        <v>0.98046756401173962</v>
      </c>
      <c r="J6005" s="10">
        <f t="shared" si="663"/>
        <v>0.98046756401173962</v>
      </c>
    </row>
    <row r="6006" spans="1:10" x14ac:dyDescent="0.3">
      <c r="A6006" s="6">
        <v>45177.166666666664</v>
      </c>
      <c r="B6006" s="7">
        <v>59.08</v>
      </c>
      <c r="C6006" s="7">
        <v>57.93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0.98053486797562628</v>
      </c>
      <c r="H6006" s="5">
        <f t="shared" si="661"/>
        <v>0.98053486797562628</v>
      </c>
      <c r="I6006" s="10">
        <f t="shared" si="662"/>
        <v>0.98053486797562628</v>
      </c>
      <c r="J6006" s="10">
        <f t="shared" si="663"/>
        <v>0.98053486797562628</v>
      </c>
    </row>
    <row r="6007" spans="1:10" x14ac:dyDescent="0.3">
      <c r="A6007" s="6">
        <v>45177.208333333336</v>
      </c>
      <c r="B6007" s="7">
        <v>59.08</v>
      </c>
      <c r="C6007" s="7">
        <v>57.93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0.98053486797562628</v>
      </c>
      <c r="H6007" s="5">
        <f t="shared" si="661"/>
        <v>0.98053486797562628</v>
      </c>
      <c r="I6007" s="10">
        <f t="shared" si="662"/>
        <v>0.98053486797562628</v>
      </c>
      <c r="J6007" s="10">
        <f t="shared" si="663"/>
        <v>0.98053486797562628</v>
      </c>
    </row>
    <row r="6008" spans="1:10" x14ac:dyDescent="0.3">
      <c r="A6008" s="6">
        <v>45177.25</v>
      </c>
      <c r="B6008" s="7">
        <v>60.87</v>
      </c>
      <c r="C6008" s="7">
        <v>59.69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0.98061442418268441</v>
      </c>
      <c r="H6008" s="5">
        <f t="shared" si="661"/>
        <v>0.98061442418268441</v>
      </c>
      <c r="I6008" s="10">
        <f t="shared" si="662"/>
        <v>0.98061442418268441</v>
      </c>
      <c r="J6008" s="10">
        <f t="shared" si="663"/>
        <v>0.98061442418268441</v>
      </c>
    </row>
    <row r="6009" spans="1:10" x14ac:dyDescent="0.3">
      <c r="A6009" s="6">
        <v>45177.291666666664</v>
      </c>
      <c r="B6009" s="7">
        <v>74.790000000000006</v>
      </c>
      <c r="C6009" s="7">
        <v>73.33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0.98047867361946772</v>
      </c>
      <c r="H6009" s="5">
        <f t="shared" si="661"/>
        <v>0.98047867361946772</v>
      </c>
      <c r="I6009" s="10">
        <f t="shared" si="662"/>
        <v>0.98047867361946772</v>
      </c>
      <c r="J6009" s="10">
        <f t="shared" si="663"/>
        <v>0.98047867361946772</v>
      </c>
    </row>
    <row r="6010" spans="1:10" x14ac:dyDescent="0.3">
      <c r="A6010" s="6">
        <v>45177.333333333336</v>
      </c>
      <c r="B6010" s="7">
        <v>118.85</v>
      </c>
      <c r="C6010" s="7">
        <v>116.53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0.98047959612957514</v>
      </c>
      <c r="H6010" s="5">
        <f t="shared" si="661"/>
        <v>0.98047959612957514</v>
      </c>
      <c r="I6010" s="10">
        <f t="shared" si="662"/>
        <v>0.98047959612957514</v>
      </c>
      <c r="J6010" s="10">
        <f t="shared" si="663"/>
        <v>0.98047959612957514</v>
      </c>
    </row>
    <row r="6011" spans="1:10" x14ac:dyDescent="0.3">
      <c r="A6011" s="6">
        <v>45177.375</v>
      </c>
      <c r="B6011" s="7">
        <v>24.93</v>
      </c>
      <c r="C6011" s="7">
        <v>74.290000000000006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2.9799438427597273</v>
      </c>
      <c r="H6011" s="5">
        <f t="shared" si="661"/>
        <v>1.0231330323028829</v>
      </c>
      <c r="I6011" s="10">
        <f t="shared" si="662"/>
        <v>1.0154220215352554</v>
      </c>
      <c r="J6011" s="10">
        <f t="shared" si="663"/>
        <v>1.0077110107676277</v>
      </c>
    </row>
    <row r="6012" spans="1:10" x14ac:dyDescent="0.3">
      <c r="A6012" s="6">
        <v>45177.416666666664</v>
      </c>
      <c r="B6012" s="7">
        <v>0</v>
      </c>
      <c r="C6012" s="7">
        <v>53.94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1</v>
      </c>
      <c r="H6012" s="5">
        <f t="shared" si="661"/>
        <v>1</v>
      </c>
      <c r="I6012" s="10">
        <f t="shared" si="662"/>
        <v>1</v>
      </c>
      <c r="J6012" s="10">
        <f t="shared" si="663"/>
        <v>1</v>
      </c>
    </row>
    <row r="6013" spans="1:10" x14ac:dyDescent="0.3">
      <c r="A6013" s="6">
        <v>45177.458333333336</v>
      </c>
      <c r="B6013" s="7">
        <v>0</v>
      </c>
      <c r="C6013" s="7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10">
        <f t="shared" si="662"/>
        <v>1</v>
      </c>
      <c r="J6013" s="10">
        <f t="shared" si="663"/>
        <v>1</v>
      </c>
    </row>
    <row r="6014" spans="1:10" x14ac:dyDescent="0.3">
      <c r="A6014" s="6">
        <v>45177.5</v>
      </c>
      <c r="B6014" s="7">
        <v>0</v>
      </c>
      <c r="C6014" s="7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10">
        <f t="shared" si="662"/>
        <v>1</v>
      </c>
      <c r="J6014" s="10">
        <f t="shared" si="663"/>
        <v>1</v>
      </c>
    </row>
    <row r="6015" spans="1:10" x14ac:dyDescent="0.3">
      <c r="A6015" s="6">
        <v>45177.541666666664</v>
      </c>
      <c r="B6015" s="7">
        <v>0</v>
      </c>
      <c r="C6015" s="7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10">
        <f t="shared" si="662"/>
        <v>1</v>
      </c>
      <c r="J6015" s="10">
        <f t="shared" si="663"/>
        <v>1</v>
      </c>
    </row>
    <row r="6016" spans="1:10" x14ac:dyDescent="0.3">
      <c r="A6016" s="6">
        <v>45177.583333333336</v>
      </c>
      <c r="B6016" s="7">
        <v>0</v>
      </c>
      <c r="C6016" s="7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10">
        <f t="shared" si="662"/>
        <v>1</v>
      </c>
      <c r="J6016" s="10">
        <f t="shared" si="663"/>
        <v>1</v>
      </c>
    </row>
    <row r="6017" spans="1:10" x14ac:dyDescent="0.3">
      <c r="A6017" s="6">
        <v>45177.625</v>
      </c>
      <c r="B6017" s="7">
        <v>0</v>
      </c>
      <c r="C6017" s="7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10">
        <f t="shared" si="662"/>
        <v>1</v>
      </c>
      <c r="J6017" s="10">
        <f t="shared" si="663"/>
        <v>1</v>
      </c>
    </row>
    <row r="6018" spans="1:10" x14ac:dyDescent="0.3">
      <c r="A6018" s="6">
        <v>45177.666666666664</v>
      </c>
      <c r="B6018" s="7">
        <v>0</v>
      </c>
      <c r="C6018" s="7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10">
        <f t="shared" si="662"/>
        <v>1</v>
      </c>
      <c r="J6018" s="10">
        <f t="shared" si="663"/>
        <v>1</v>
      </c>
    </row>
    <row r="6019" spans="1:10" x14ac:dyDescent="0.3">
      <c r="A6019" s="6">
        <v>45177.708333333336</v>
      </c>
      <c r="B6019" s="7">
        <v>0</v>
      </c>
      <c r="C6019" s="7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10">
        <f t="shared" ref="I6019:I6082" si="669">MIN(MAX(H6019,$L$10),$M$10)</f>
        <v>1</v>
      </c>
      <c r="J6019" s="10">
        <f t="shared" ref="J6019:J6082" si="670">MIN(MAX(I6019,$L$8),$M$8)</f>
        <v>1</v>
      </c>
    </row>
    <row r="6020" spans="1:10" x14ac:dyDescent="0.3">
      <c r="A6020" s="6">
        <v>45177.75</v>
      </c>
      <c r="B6020" s="7">
        <v>0</v>
      </c>
      <c r="C6020" s="7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10">
        <f t="shared" si="669"/>
        <v>1</v>
      </c>
      <c r="J6020" s="10">
        <f t="shared" si="670"/>
        <v>1</v>
      </c>
    </row>
    <row r="6021" spans="1:10" x14ac:dyDescent="0.3">
      <c r="A6021" s="6">
        <v>45177.791666666664</v>
      </c>
      <c r="B6021" s="7">
        <v>0</v>
      </c>
      <c r="C6021" s="7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10">
        <f t="shared" si="669"/>
        <v>1</v>
      </c>
      <c r="J6021" s="10">
        <f t="shared" si="670"/>
        <v>1</v>
      </c>
    </row>
    <row r="6022" spans="1:10" x14ac:dyDescent="0.3">
      <c r="A6022" s="6">
        <v>45177.833333333336</v>
      </c>
      <c r="B6022" s="7">
        <v>54.22</v>
      </c>
      <c r="C6022" s="7">
        <v>53.48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0.98635189966801917</v>
      </c>
      <c r="H6022" s="5">
        <f t="shared" si="668"/>
        <v>0.98635189966801917</v>
      </c>
      <c r="I6022" s="10">
        <f t="shared" si="669"/>
        <v>0.98635189966801917</v>
      </c>
      <c r="J6022" s="10">
        <f t="shared" si="670"/>
        <v>0.98635189966801917</v>
      </c>
    </row>
    <row r="6023" spans="1:10" x14ac:dyDescent="0.3">
      <c r="A6023" s="6">
        <v>45177.875</v>
      </c>
      <c r="B6023" s="7">
        <v>77.14</v>
      </c>
      <c r="C6023" s="7">
        <v>76.09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0.98638838475499091</v>
      </c>
      <c r="H6023" s="5">
        <f t="shared" si="668"/>
        <v>0.98638838475499091</v>
      </c>
      <c r="I6023" s="10">
        <f t="shared" si="669"/>
        <v>0.98638838475499091</v>
      </c>
      <c r="J6023" s="10">
        <f t="shared" si="670"/>
        <v>0.98638838475499091</v>
      </c>
    </row>
    <row r="6024" spans="1:10" x14ac:dyDescent="0.3">
      <c r="A6024" s="6">
        <v>45177.916666666664</v>
      </c>
      <c r="B6024" s="7">
        <v>90.18</v>
      </c>
      <c r="C6024" s="7">
        <v>88.95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0.98636061210911508</v>
      </c>
      <c r="H6024" s="5">
        <f t="shared" si="668"/>
        <v>0.98636061210911508</v>
      </c>
      <c r="I6024" s="10">
        <f t="shared" si="669"/>
        <v>0.98636061210911508</v>
      </c>
      <c r="J6024" s="10">
        <f t="shared" si="670"/>
        <v>0.98636061210911508</v>
      </c>
    </row>
    <row r="6025" spans="1:10" x14ac:dyDescent="0.3">
      <c r="A6025" s="6">
        <v>45177.958333333336</v>
      </c>
      <c r="B6025" s="7">
        <v>95.33</v>
      </c>
      <c r="C6025" s="7">
        <v>94.03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0.98636315955103326</v>
      </c>
      <c r="H6025" s="5">
        <f t="shared" si="668"/>
        <v>0.98636315955103326</v>
      </c>
      <c r="I6025" s="10">
        <f t="shared" si="669"/>
        <v>0.98636315955103326</v>
      </c>
      <c r="J6025" s="10">
        <f t="shared" si="670"/>
        <v>0.98636315955103326</v>
      </c>
    </row>
    <row r="6026" spans="1:10" x14ac:dyDescent="0.3">
      <c r="A6026" s="6">
        <v>45178</v>
      </c>
      <c r="B6026" s="7">
        <v>95.33</v>
      </c>
      <c r="C6026" s="7">
        <v>94.03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0.98636315955103326</v>
      </c>
      <c r="H6026" s="5">
        <f t="shared" si="668"/>
        <v>0.98636315955103326</v>
      </c>
      <c r="I6026" s="10">
        <f t="shared" si="669"/>
        <v>0.98636315955103326</v>
      </c>
      <c r="J6026" s="10">
        <f t="shared" si="670"/>
        <v>0.98636315955103326</v>
      </c>
    </row>
    <row r="6027" spans="1:10" x14ac:dyDescent="0.3">
      <c r="A6027" s="6">
        <v>45178.041666666664</v>
      </c>
      <c r="B6027" s="7">
        <v>85.84</v>
      </c>
      <c r="C6027" s="7">
        <v>84.45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0.98380708294501396</v>
      </c>
      <c r="H6027" s="5">
        <f t="shared" si="668"/>
        <v>0.98380708294501396</v>
      </c>
      <c r="I6027" s="10">
        <f t="shared" si="669"/>
        <v>0.98380708294501396</v>
      </c>
      <c r="J6027" s="10">
        <f t="shared" si="670"/>
        <v>0.98380708294501396</v>
      </c>
    </row>
    <row r="6028" spans="1:10" x14ac:dyDescent="0.3">
      <c r="A6028" s="6">
        <v>45178.083333333336</v>
      </c>
      <c r="B6028" s="7">
        <v>65.569999999999993</v>
      </c>
      <c r="C6028" s="7">
        <v>64.510000000000005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0.98383407045905158</v>
      </c>
      <c r="H6028" s="5">
        <f t="shared" si="668"/>
        <v>0.98383407045905158</v>
      </c>
      <c r="I6028" s="10">
        <f t="shared" si="669"/>
        <v>0.98383407045905158</v>
      </c>
      <c r="J6028" s="10">
        <f t="shared" si="670"/>
        <v>0.98383407045905158</v>
      </c>
    </row>
    <row r="6029" spans="1:10" x14ac:dyDescent="0.3">
      <c r="A6029" s="6">
        <v>45178.125</v>
      </c>
      <c r="B6029" s="7">
        <v>65.569999999999993</v>
      </c>
      <c r="C6029" s="7">
        <v>64.510000000000005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0.98383407045905158</v>
      </c>
      <c r="H6029" s="5">
        <f t="shared" si="668"/>
        <v>0.98383407045905158</v>
      </c>
      <c r="I6029" s="10">
        <f t="shared" si="669"/>
        <v>0.98383407045905158</v>
      </c>
      <c r="J6029" s="10">
        <f t="shared" si="670"/>
        <v>0.98383407045905158</v>
      </c>
    </row>
    <row r="6030" spans="1:10" x14ac:dyDescent="0.3">
      <c r="A6030" s="6">
        <v>45178.166666666664</v>
      </c>
      <c r="B6030" s="7">
        <v>65.569999999999993</v>
      </c>
      <c r="C6030" s="7">
        <v>64.510000000000005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0.98383407045905158</v>
      </c>
      <c r="H6030" s="5">
        <f t="shared" si="668"/>
        <v>0.98383407045905158</v>
      </c>
      <c r="I6030" s="10">
        <f t="shared" si="669"/>
        <v>0.98383407045905158</v>
      </c>
      <c r="J6030" s="10">
        <f t="shared" si="670"/>
        <v>0.98383407045905158</v>
      </c>
    </row>
    <row r="6031" spans="1:10" x14ac:dyDescent="0.3">
      <c r="A6031" s="6">
        <v>45178.208333333336</v>
      </c>
      <c r="B6031" s="7">
        <v>62.21</v>
      </c>
      <c r="C6031" s="7">
        <v>61.2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0.98376466805979745</v>
      </c>
      <c r="H6031" s="5">
        <f t="shared" si="668"/>
        <v>0.98376466805979745</v>
      </c>
      <c r="I6031" s="10">
        <f t="shared" si="669"/>
        <v>0.98376466805979745</v>
      </c>
      <c r="J6031" s="10">
        <f t="shared" si="670"/>
        <v>0.98376466805979745</v>
      </c>
    </row>
    <row r="6032" spans="1:10" x14ac:dyDescent="0.3">
      <c r="A6032" s="6">
        <v>45178.25</v>
      </c>
      <c r="B6032" s="7">
        <v>63.09</v>
      </c>
      <c r="C6032" s="7">
        <v>62.07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0.98383262006657146</v>
      </c>
      <c r="H6032" s="5">
        <f t="shared" si="668"/>
        <v>0.98383262006657146</v>
      </c>
      <c r="I6032" s="10">
        <f t="shared" si="669"/>
        <v>0.98383262006657146</v>
      </c>
      <c r="J6032" s="10">
        <f t="shared" si="670"/>
        <v>0.98383262006657146</v>
      </c>
    </row>
    <row r="6033" spans="1:10" x14ac:dyDescent="0.3">
      <c r="A6033" s="6">
        <v>45178.291666666664</v>
      </c>
      <c r="B6033" s="7">
        <v>69.489999999999995</v>
      </c>
      <c r="C6033" s="7">
        <v>68.38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0.98402647863001869</v>
      </c>
      <c r="H6033" s="5">
        <f t="shared" si="668"/>
        <v>0.98402647863001869</v>
      </c>
      <c r="I6033" s="10">
        <f t="shared" si="669"/>
        <v>0.98402647863001869</v>
      </c>
      <c r="J6033" s="10">
        <f t="shared" si="670"/>
        <v>0.98402647863001869</v>
      </c>
    </row>
    <row r="6034" spans="1:10" x14ac:dyDescent="0.3">
      <c r="A6034" s="6">
        <v>45178.333333333336</v>
      </c>
      <c r="B6034" s="7">
        <v>69.2</v>
      </c>
      <c r="C6034" s="7">
        <v>68.09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0.98395953757225429</v>
      </c>
      <c r="H6034" s="5">
        <f t="shared" si="668"/>
        <v>0.98395953757225429</v>
      </c>
      <c r="I6034" s="10">
        <f t="shared" si="669"/>
        <v>0.98395953757225429</v>
      </c>
      <c r="J6034" s="10">
        <f t="shared" si="670"/>
        <v>0.98395953757225429</v>
      </c>
    </row>
    <row r="6035" spans="1:10" x14ac:dyDescent="0.3">
      <c r="A6035" s="6">
        <v>45178.375</v>
      </c>
      <c r="B6035" s="7">
        <v>6.14</v>
      </c>
      <c r="C6035" s="7">
        <v>6.2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1.009771986970684</v>
      </c>
      <c r="H6035" s="5">
        <f t="shared" si="668"/>
        <v>1.009771986970684</v>
      </c>
      <c r="I6035" s="10">
        <f t="shared" si="669"/>
        <v>1.009771986970684</v>
      </c>
      <c r="J6035" s="10">
        <f t="shared" si="670"/>
        <v>1.0077110107676277</v>
      </c>
    </row>
    <row r="6036" spans="1:10" x14ac:dyDescent="0.3">
      <c r="A6036" s="6">
        <v>45178.416666666664</v>
      </c>
      <c r="B6036" s="7">
        <v>0</v>
      </c>
      <c r="C6036" s="7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10">
        <f t="shared" si="669"/>
        <v>1</v>
      </c>
      <c r="J6036" s="10">
        <f t="shared" si="670"/>
        <v>1</v>
      </c>
    </row>
    <row r="6037" spans="1:10" x14ac:dyDescent="0.3">
      <c r="A6037" s="6">
        <v>45178.458333333336</v>
      </c>
      <c r="B6037" s="7">
        <v>0</v>
      </c>
      <c r="C6037" s="7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10">
        <f t="shared" si="669"/>
        <v>1</v>
      </c>
      <c r="J6037" s="10">
        <f t="shared" si="670"/>
        <v>1</v>
      </c>
    </row>
    <row r="6038" spans="1:10" x14ac:dyDescent="0.3">
      <c r="A6038" s="6">
        <v>45178.5</v>
      </c>
      <c r="B6038" s="7">
        <v>0</v>
      </c>
      <c r="C6038" s="7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10">
        <f t="shared" si="669"/>
        <v>1</v>
      </c>
      <c r="J6038" s="10">
        <f t="shared" si="670"/>
        <v>1</v>
      </c>
    </row>
    <row r="6039" spans="1:10" x14ac:dyDescent="0.3">
      <c r="A6039" s="6">
        <v>45178.541666666664</v>
      </c>
      <c r="B6039" s="7">
        <v>0</v>
      </c>
      <c r="C6039" s="7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10">
        <f t="shared" si="669"/>
        <v>1</v>
      </c>
      <c r="J6039" s="10">
        <f t="shared" si="670"/>
        <v>1</v>
      </c>
    </row>
    <row r="6040" spans="1:10" x14ac:dyDescent="0.3">
      <c r="A6040" s="6">
        <v>45178.583333333336</v>
      </c>
      <c r="B6040" s="7">
        <v>0</v>
      </c>
      <c r="C6040" s="7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10">
        <f t="shared" si="669"/>
        <v>1</v>
      </c>
      <c r="J6040" s="10">
        <f t="shared" si="670"/>
        <v>1</v>
      </c>
    </row>
    <row r="6041" spans="1:10" x14ac:dyDescent="0.3">
      <c r="A6041" s="6">
        <v>45178.625</v>
      </c>
      <c r="B6041" s="7">
        <v>0</v>
      </c>
      <c r="C6041" s="7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10">
        <f t="shared" si="669"/>
        <v>1</v>
      </c>
      <c r="J6041" s="10">
        <f t="shared" si="670"/>
        <v>1</v>
      </c>
    </row>
    <row r="6042" spans="1:10" x14ac:dyDescent="0.3">
      <c r="A6042" s="6">
        <v>45178.666666666664</v>
      </c>
      <c r="B6042" s="7">
        <v>0</v>
      </c>
      <c r="C6042" s="7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10">
        <f t="shared" si="669"/>
        <v>1</v>
      </c>
      <c r="J6042" s="10">
        <f t="shared" si="670"/>
        <v>1</v>
      </c>
    </row>
    <row r="6043" spans="1:10" x14ac:dyDescent="0.3">
      <c r="A6043" s="6">
        <v>45178.708333333336</v>
      </c>
      <c r="B6043" s="7">
        <v>0</v>
      </c>
      <c r="C6043" s="7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10">
        <f t="shared" si="669"/>
        <v>1</v>
      </c>
      <c r="J6043" s="10">
        <f t="shared" si="670"/>
        <v>1</v>
      </c>
    </row>
    <row r="6044" spans="1:10" x14ac:dyDescent="0.3">
      <c r="A6044" s="6">
        <v>45178.75</v>
      </c>
      <c r="B6044" s="7">
        <v>0</v>
      </c>
      <c r="C6044" s="7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10">
        <f t="shared" si="669"/>
        <v>1</v>
      </c>
      <c r="J6044" s="10">
        <f t="shared" si="670"/>
        <v>1</v>
      </c>
    </row>
    <row r="6045" spans="1:10" x14ac:dyDescent="0.3">
      <c r="A6045" s="6">
        <v>45178.791666666664</v>
      </c>
      <c r="B6045" s="7">
        <v>17.579999999999998</v>
      </c>
      <c r="C6045" s="7">
        <v>17.350000000000001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0.98691695108077382</v>
      </c>
      <c r="H6045" s="5">
        <f t="shared" si="668"/>
        <v>0.98691695108077382</v>
      </c>
      <c r="I6045" s="10">
        <f t="shared" si="669"/>
        <v>0.98691695108077382</v>
      </c>
      <c r="J6045" s="10">
        <f t="shared" si="670"/>
        <v>0.98691695108077382</v>
      </c>
    </row>
    <row r="6046" spans="1:10" x14ac:dyDescent="0.3">
      <c r="A6046" s="6">
        <v>45178.833333333336</v>
      </c>
      <c r="B6046" s="7">
        <v>181.2</v>
      </c>
      <c r="C6046" s="7">
        <v>178.75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0.98647902869757176</v>
      </c>
      <c r="H6046" s="5">
        <f t="shared" si="668"/>
        <v>0.98647902869757176</v>
      </c>
      <c r="I6046" s="10">
        <f t="shared" si="669"/>
        <v>0.98647902869757176</v>
      </c>
      <c r="J6046" s="10">
        <f t="shared" si="670"/>
        <v>0.98647902869757176</v>
      </c>
    </row>
    <row r="6047" spans="1:10" x14ac:dyDescent="0.3">
      <c r="A6047" s="6">
        <v>45178.875</v>
      </c>
      <c r="B6047" s="7">
        <v>110.23</v>
      </c>
      <c r="C6047" s="7">
        <v>108.74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0.98648280867277505</v>
      </c>
      <c r="H6047" s="5">
        <f t="shared" si="668"/>
        <v>0.98648280867277505</v>
      </c>
      <c r="I6047" s="10">
        <f t="shared" si="669"/>
        <v>0.98648280867277505</v>
      </c>
      <c r="J6047" s="10">
        <f t="shared" si="670"/>
        <v>0.98648280867277505</v>
      </c>
    </row>
    <row r="6048" spans="1:10" x14ac:dyDescent="0.3">
      <c r="A6048" s="6">
        <v>45178.916666666664</v>
      </c>
      <c r="B6048" s="7">
        <v>109.56</v>
      </c>
      <c r="C6048" s="7">
        <v>108.08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0.98649142022635994</v>
      </c>
      <c r="H6048" s="5">
        <f t="shared" si="668"/>
        <v>0.98649142022635994</v>
      </c>
      <c r="I6048" s="10">
        <f t="shared" si="669"/>
        <v>0.98649142022635994</v>
      </c>
      <c r="J6048" s="10">
        <f t="shared" si="670"/>
        <v>0.98649142022635994</v>
      </c>
    </row>
    <row r="6049" spans="1:10" x14ac:dyDescent="0.3">
      <c r="A6049" s="6">
        <v>45178.958333333336</v>
      </c>
      <c r="B6049" s="7">
        <v>76.62</v>
      </c>
      <c r="C6049" s="7">
        <v>75.59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0.98655703471678413</v>
      </c>
      <c r="H6049" s="5">
        <f t="shared" si="668"/>
        <v>0.98655703471678413</v>
      </c>
      <c r="I6049" s="10">
        <f t="shared" si="669"/>
        <v>0.98655703471678413</v>
      </c>
      <c r="J6049" s="10">
        <f t="shared" si="670"/>
        <v>0.98655703471678413</v>
      </c>
    </row>
    <row r="6050" spans="1:10" x14ac:dyDescent="0.3">
      <c r="A6050" s="6">
        <v>45179</v>
      </c>
      <c r="B6050" s="7">
        <v>66.62</v>
      </c>
      <c r="C6050" s="7">
        <v>65.72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0.98649054338036612</v>
      </c>
      <c r="H6050" s="5">
        <f t="shared" si="668"/>
        <v>0.98649054338036612</v>
      </c>
      <c r="I6050" s="10">
        <f t="shared" si="669"/>
        <v>0.98649054338036612</v>
      </c>
      <c r="J6050" s="10">
        <f t="shared" si="670"/>
        <v>0.98649054338036612</v>
      </c>
    </row>
    <row r="6051" spans="1:10" x14ac:dyDescent="0.3">
      <c r="A6051" s="6">
        <v>45179.041666666664</v>
      </c>
      <c r="B6051" s="7">
        <v>65.239999999999995</v>
      </c>
      <c r="C6051" s="7">
        <v>64.05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0.98175965665236054</v>
      </c>
      <c r="H6051" s="5">
        <f t="shared" si="668"/>
        <v>0.98175965665236054</v>
      </c>
      <c r="I6051" s="10">
        <f t="shared" si="669"/>
        <v>0.98175965665236054</v>
      </c>
      <c r="J6051" s="10">
        <f t="shared" si="670"/>
        <v>0.98175965665236054</v>
      </c>
    </row>
    <row r="6052" spans="1:10" x14ac:dyDescent="0.3">
      <c r="A6052" s="6">
        <v>45179.083333333336</v>
      </c>
      <c r="B6052" s="7">
        <v>75.069999999999993</v>
      </c>
      <c r="C6052" s="7">
        <v>73.709999999999994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0.98188357532969228</v>
      </c>
      <c r="H6052" s="5">
        <f t="shared" si="668"/>
        <v>0.98188357532969228</v>
      </c>
      <c r="I6052" s="10">
        <f t="shared" si="669"/>
        <v>0.98188357532969228</v>
      </c>
      <c r="J6052" s="10">
        <f t="shared" si="670"/>
        <v>0.98188357532969228</v>
      </c>
    </row>
    <row r="6053" spans="1:10" x14ac:dyDescent="0.3">
      <c r="A6053" s="6">
        <v>45179.125</v>
      </c>
      <c r="B6053" s="7">
        <v>61.53</v>
      </c>
      <c r="C6053" s="7">
        <v>60.41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0.98179749715585884</v>
      </c>
      <c r="H6053" s="5">
        <f t="shared" si="668"/>
        <v>0.98179749715585884</v>
      </c>
      <c r="I6053" s="10">
        <f t="shared" si="669"/>
        <v>0.98179749715585884</v>
      </c>
      <c r="J6053" s="10">
        <f t="shared" si="670"/>
        <v>0.98179749715585884</v>
      </c>
    </row>
    <row r="6054" spans="1:10" x14ac:dyDescent="0.3">
      <c r="A6054" s="6">
        <v>45179.166666666664</v>
      </c>
      <c r="B6054" s="7">
        <v>61.51</v>
      </c>
      <c r="C6054" s="7">
        <v>60.39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0.98179157860510491</v>
      </c>
      <c r="H6054" s="5">
        <f t="shared" si="668"/>
        <v>0.98179157860510491</v>
      </c>
      <c r="I6054" s="10">
        <f t="shared" si="669"/>
        <v>0.98179157860510491</v>
      </c>
      <c r="J6054" s="10">
        <f t="shared" si="670"/>
        <v>0.98179157860510491</v>
      </c>
    </row>
    <row r="6055" spans="1:10" x14ac:dyDescent="0.3">
      <c r="A6055" s="6">
        <v>45179.208333333336</v>
      </c>
      <c r="B6055" s="7">
        <v>61.26</v>
      </c>
      <c r="C6055" s="7">
        <v>60.15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0.98188050930460335</v>
      </c>
      <c r="H6055" s="5">
        <f t="shared" si="668"/>
        <v>0.98188050930460335</v>
      </c>
      <c r="I6055" s="10">
        <f t="shared" si="669"/>
        <v>0.98188050930460335</v>
      </c>
      <c r="J6055" s="10">
        <f t="shared" si="670"/>
        <v>0.98188050930460335</v>
      </c>
    </row>
    <row r="6056" spans="1:10" x14ac:dyDescent="0.3">
      <c r="A6056" s="6">
        <v>45179.25</v>
      </c>
      <c r="B6056" s="7">
        <v>61.26</v>
      </c>
      <c r="C6056" s="7">
        <v>60.15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0.98188050930460335</v>
      </c>
      <c r="H6056" s="5">
        <f t="shared" si="668"/>
        <v>0.98188050930460335</v>
      </c>
      <c r="I6056" s="10">
        <f t="shared" si="669"/>
        <v>0.98188050930460335</v>
      </c>
      <c r="J6056" s="10">
        <f t="shared" si="670"/>
        <v>0.98188050930460335</v>
      </c>
    </row>
    <row r="6057" spans="1:10" x14ac:dyDescent="0.3">
      <c r="A6057" s="6">
        <v>45179.291666666664</v>
      </c>
      <c r="B6057" s="7">
        <v>61.26</v>
      </c>
      <c r="C6057" s="7">
        <v>60.15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0.98188050930460335</v>
      </c>
      <c r="H6057" s="5">
        <f t="shared" si="668"/>
        <v>0.98188050930460335</v>
      </c>
      <c r="I6057" s="10">
        <f t="shared" si="669"/>
        <v>0.98188050930460335</v>
      </c>
      <c r="J6057" s="10">
        <f t="shared" si="670"/>
        <v>0.98188050930460335</v>
      </c>
    </row>
    <row r="6058" spans="1:10" x14ac:dyDescent="0.3">
      <c r="A6058" s="6">
        <v>45179.333333333336</v>
      </c>
      <c r="B6058" s="7">
        <v>142.27000000000001</v>
      </c>
      <c r="C6058" s="7">
        <v>139.69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0.98186546706965616</v>
      </c>
      <c r="H6058" s="5">
        <f t="shared" si="668"/>
        <v>0.98186546706965616</v>
      </c>
      <c r="I6058" s="10">
        <f t="shared" si="669"/>
        <v>0.98186546706965616</v>
      </c>
      <c r="J6058" s="10">
        <f t="shared" si="670"/>
        <v>0.98186546706965616</v>
      </c>
    </row>
    <row r="6059" spans="1:10" x14ac:dyDescent="0.3">
      <c r="A6059" s="6">
        <v>45179.375</v>
      </c>
      <c r="B6059" s="7">
        <v>11.81</v>
      </c>
      <c r="C6059" s="7">
        <v>11.84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1.0025402201524132</v>
      </c>
      <c r="H6059" s="5">
        <f t="shared" si="668"/>
        <v>1.0025402201524132</v>
      </c>
      <c r="I6059" s="10">
        <f t="shared" si="669"/>
        <v>1.0025402201524132</v>
      </c>
      <c r="J6059" s="10">
        <f t="shared" si="670"/>
        <v>1.0025402201524132</v>
      </c>
    </row>
    <row r="6060" spans="1:10" x14ac:dyDescent="0.3">
      <c r="A6060" s="6">
        <v>45179.416666666664</v>
      </c>
      <c r="B6060" s="7">
        <v>0</v>
      </c>
      <c r="C6060" s="7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10">
        <f t="shared" si="669"/>
        <v>1</v>
      </c>
      <c r="J6060" s="10">
        <f t="shared" si="670"/>
        <v>1</v>
      </c>
    </row>
    <row r="6061" spans="1:10" x14ac:dyDescent="0.3">
      <c r="A6061" s="6">
        <v>45179.458333333336</v>
      </c>
      <c r="B6061" s="7">
        <v>0</v>
      </c>
      <c r="C6061" s="7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10">
        <f t="shared" si="669"/>
        <v>1</v>
      </c>
      <c r="J6061" s="10">
        <f t="shared" si="670"/>
        <v>1</v>
      </c>
    </row>
    <row r="6062" spans="1:10" x14ac:dyDescent="0.3">
      <c r="A6062" s="6">
        <v>45179.5</v>
      </c>
      <c r="B6062" s="7">
        <v>0</v>
      </c>
      <c r="C6062" s="7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10">
        <f t="shared" si="669"/>
        <v>1</v>
      </c>
      <c r="J6062" s="10">
        <f t="shared" si="670"/>
        <v>1</v>
      </c>
    </row>
    <row r="6063" spans="1:10" x14ac:dyDescent="0.3">
      <c r="A6063" s="6">
        <v>45179.541666666664</v>
      </c>
      <c r="B6063" s="7">
        <v>0</v>
      </c>
      <c r="C6063" s="7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10">
        <f t="shared" si="669"/>
        <v>1</v>
      </c>
      <c r="J6063" s="10">
        <f t="shared" si="670"/>
        <v>1</v>
      </c>
    </row>
    <row r="6064" spans="1:10" x14ac:dyDescent="0.3">
      <c r="A6064" s="6">
        <v>45179.583333333336</v>
      </c>
      <c r="B6064" s="7">
        <v>0</v>
      </c>
      <c r="C6064" s="7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10">
        <f t="shared" si="669"/>
        <v>1</v>
      </c>
      <c r="J6064" s="10">
        <f t="shared" si="670"/>
        <v>1</v>
      </c>
    </row>
    <row r="6065" spans="1:10" x14ac:dyDescent="0.3">
      <c r="A6065" s="6">
        <v>45179.625</v>
      </c>
      <c r="B6065" s="7">
        <v>0</v>
      </c>
      <c r="C6065" s="7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10">
        <f t="shared" si="669"/>
        <v>1</v>
      </c>
      <c r="J6065" s="10">
        <f t="shared" si="670"/>
        <v>1</v>
      </c>
    </row>
    <row r="6066" spans="1:10" x14ac:dyDescent="0.3">
      <c r="A6066" s="6">
        <v>45179.666666666664</v>
      </c>
      <c r="B6066" s="7">
        <v>0</v>
      </c>
      <c r="C6066" s="7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10">
        <f t="shared" si="669"/>
        <v>1</v>
      </c>
      <c r="J6066" s="10">
        <f t="shared" si="670"/>
        <v>1</v>
      </c>
    </row>
    <row r="6067" spans="1:10" x14ac:dyDescent="0.3">
      <c r="A6067" s="6">
        <v>45179.708333333336</v>
      </c>
      <c r="B6067" s="7">
        <v>0</v>
      </c>
      <c r="C6067" s="7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10">
        <f t="shared" si="669"/>
        <v>1</v>
      </c>
      <c r="J6067" s="10">
        <f t="shared" si="670"/>
        <v>1</v>
      </c>
    </row>
    <row r="6068" spans="1:10" x14ac:dyDescent="0.3">
      <c r="A6068" s="6">
        <v>45179.75</v>
      </c>
      <c r="B6068" s="7">
        <v>0</v>
      </c>
      <c r="C6068" s="7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10">
        <f t="shared" si="669"/>
        <v>1</v>
      </c>
      <c r="J6068" s="10">
        <f t="shared" si="670"/>
        <v>1</v>
      </c>
    </row>
    <row r="6069" spans="1:10" x14ac:dyDescent="0.3">
      <c r="A6069" s="6">
        <v>45179.791666666664</v>
      </c>
      <c r="B6069" s="7">
        <v>3.12</v>
      </c>
      <c r="C6069" s="7">
        <v>3.08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0.98717948717948711</v>
      </c>
      <c r="H6069" s="5">
        <f t="shared" si="668"/>
        <v>0.98717948717948711</v>
      </c>
      <c r="I6069" s="10">
        <f t="shared" si="669"/>
        <v>0.98717948717948711</v>
      </c>
      <c r="J6069" s="10">
        <f t="shared" si="670"/>
        <v>0.98717948717948711</v>
      </c>
    </row>
    <row r="6070" spans="1:10" x14ac:dyDescent="0.3">
      <c r="A6070" s="6">
        <v>45179.833333333336</v>
      </c>
      <c r="B6070" s="7">
        <v>73.89</v>
      </c>
      <c r="C6070" s="7">
        <v>72.94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0.98714305048044382</v>
      </c>
      <c r="H6070" s="5">
        <f t="shared" si="668"/>
        <v>0.98714305048044382</v>
      </c>
      <c r="I6070" s="10">
        <f t="shared" si="669"/>
        <v>0.98714305048044382</v>
      </c>
      <c r="J6070" s="10">
        <f t="shared" si="670"/>
        <v>0.98714305048044382</v>
      </c>
    </row>
    <row r="6071" spans="1:10" x14ac:dyDescent="0.3">
      <c r="A6071" s="6">
        <v>45179.875</v>
      </c>
      <c r="B6071" s="7">
        <v>74.709999999999994</v>
      </c>
      <c r="C6071" s="7">
        <v>73.75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0.98715031454959179</v>
      </c>
      <c r="H6071" s="5">
        <f t="shared" si="668"/>
        <v>0.98715031454959179</v>
      </c>
      <c r="I6071" s="10">
        <f t="shared" si="669"/>
        <v>0.98715031454959179</v>
      </c>
      <c r="J6071" s="10">
        <f t="shared" si="670"/>
        <v>0.98715031454959179</v>
      </c>
    </row>
    <row r="6072" spans="1:10" x14ac:dyDescent="0.3">
      <c r="A6072" s="6">
        <v>45179.916666666664</v>
      </c>
      <c r="B6072" s="7">
        <v>74.709999999999994</v>
      </c>
      <c r="C6072" s="7">
        <v>73.75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0.98715031454959179</v>
      </c>
      <c r="H6072" s="5">
        <f t="shared" si="668"/>
        <v>0.98715031454959179</v>
      </c>
      <c r="I6072" s="10">
        <f t="shared" si="669"/>
        <v>0.98715031454959179</v>
      </c>
      <c r="J6072" s="10">
        <f t="shared" si="670"/>
        <v>0.98715031454959179</v>
      </c>
    </row>
    <row r="6073" spans="1:10" x14ac:dyDescent="0.3">
      <c r="A6073" s="6">
        <v>45179.958333333336</v>
      </c>
      <c r="B6073" s="7">
        <v>69.36</v>
      </c>
      <c r="C6073" s="7">
        <v>68.47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0.98716839677047286</v>
      </c>
      <c r="H6073" s="5">
        <f t="shared" si="668"/>
        <v>0.98716839677047286</v>
      </c>
      <c r="I6073" s="10">
        <f t="shared" si="669"/>
        <v>0.98716839677047286</v>
      </c>
      <c r="J6073" s="10">
        <f t="shared" si="670"/>
        <v>0.98716839677047286</v>
      </c>
    </row>
    <row r="6074" spans="1:10" x14ac:dyDescent="0.3">
      <c r="A6074" s="6">
        <v>45180</v>
      </c>
      <c r="B6074" s="7">
        <v>66.03</v>
      </c>
      <c r="C6074" s="7">
        <v>65.180000000000007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0.98712706345600498</v>
      </c>
      <c r="H6074" s="5">
        <f t="shared" si="668"/>
        <v>0.98712706345600498</v>
      </c>
      <c r="I6074" s="10">
        <f t="shared" si="669"/>
        <v>0.98712706345600498</v>
      </c>
      <c r="J6074" s="10">
        <f t="shared" si="670"/>
        <v>0.98712706345600498</v>
      </c>
    </row>
    <row r="6075" spans="1:10" x14ac:dyDescent="0.3">
      <c r="A6075" s="6">
        <v>45180.041666666664</v>
      </c>
      <c r="B6075" s="7">
        <v>64</v>
      </c>
      <c r="C6075" s="7">
        <v>62.76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0.98062499999999997</v>
      </c>
      <c r="H6075" s="5">
        <f t="shared" si="668"/>
        <v>0.98062499999999997</v>
      </c>
      <c r="I6075" s="10">
        <f t="shared" si="669"/>
        <v>0.98062499999999997</v>
      </c>
      <c r="J6075" s="10">
        <f t="shared" si="670"/>
        <v>0.98062499999999997</v>
      </c>
    </row>
    <row r="6076" spans="1:10" x14ac:dyDescent="0.3">
      <c r="A6076" s="6">
        <v>45180.083333333336</v>
      </c>
      <c r="B6076" s="7">
        <v>63.57</v>
      </c>
      <c r="C6076" s="7">
        <v>62.33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0.98049394368412768</v>
      </c>
      <c r="H6076" s="5">
        <f t="shared" si="668"/>
        <v>0.98049394368412768</v>
      </c>
      <c r="I6076" s="10">
        <f t="shared" si="669"/>
        <v>0.98049394368412768</v>
      </c>
      <c r="J6076" s="10">
        <f t="shared" si="670"/>
        <v>0.98049394368412768</v>
      </c>
    </row>
    <row r="6077" spans="1:10" x14ac:dyDescent="0.3">
      <c r="A6077" s="6">
        <v>45180.125</v>
      </c>
      <c r="B6077" s="7">
        <v>38.93</v>
      </c>
      <c r="C6077" s="7">
        <v>38.18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0.98073465193937837</v>
      </c>
      <c r="H6077" s="5">
        <f t="shared" si="668"/>
        <v>0.98073465193937837</v>
      </c>
      <c r="I6077" s="10">
        <f t="shared" si="669"/>
        <v>0.98073465193937837</v>
      </c>
      <c r="J6077" s="10">
        <f t="shared" si="670"/>
        <v>0.98073465193937837</v>
      </c>
    </row>
    <row r="6078" spans="1:10" x14ac:dyDescent="0.3">
      <c r="A6078" s="6">
        <v>45180.166666666664</v>
      </c>
      <c r="B6078" s="7">
        <v>11.83</v>
      </c>
      <c r="C6078" s="7">
        <v>11.6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0.98055790363482664</v>
      </c>
      <c r="H6078" s="5">
        <f t="shared" si="668"/>
        <v>0.98055790363482664</v>
      </c>
      <c r="I6078" s="10">
        <f t="shared" si="669"/>
        <v>0.98055790363482664</v>
      </c>
      <c r="J6078" s="10">
        <f t="shared" si="670"/>
        <v>0.98055790363482664</v>
      </c>
    </row>
    <row r="6079" spans="1:10" x14ac:dyDescent="0.3">
      <c r="A6079" s="6">
        <v>45180.208333333336</v>
      </c>
      <c r="B6079" s="7">
        <v>11.83</v>
      </c>
      <c r="C6079" s="7">
        <v>11.6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0.98055790363482664</v>
      </c>
      <c r="H6079" s="5">
        <f t="shared" si="668"/>
        <v>0.98055790363482664</v>
      </c>
      <c r="I6079" s="10">
        <f t="shared" si="669"/>
        <v>0.98055790363482664</v>
      </c>
      <c r="J6079" s="10">
        <f t="shared" si="670"/>
        <v>0.98055790363482664</v>
      </c>
    </row>
    <row r="6080" spans="1:10" x14ac:dyDescent="0.3">
      <c r="A6080" s="6">
        <v>45180.25</v>
      </c>
      <c r="B6080" s="7">
        <v>59.78</v>
      </c>
      <c r="C6080" s="7">
        <v>58.62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0.98059551689528268</v>
      </c>
      <c r="H6080" s="5">
        <f t="shared" si="668"/>
        <v>0.98059551689528268</v>
      </c>
      <c r="I6080" s="10">
        <f t="shared" si="669"/>
        <v>0.98059551689528268</v>
      </c>
      <c r="J6080" s="10">
        <f t="shared" si="670"/>
        <v>0.98059551689528268</v>
      </c>
    </row>
    <row r="6081" spans="1:10" x14ac:dyDescent="0.3">
      <c r="A6081" s="6">
        <v>45180.291666666664</v>
      </c>
      <c r="B6081" s="7">
        <v>70.680000000000007</v>
      </c>
      <c r="C6081" s="7">
        <v>69.3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0.98047538200339546</v>
      </c>
      <c r="H6081" s="5">
        <f t="shared" si="668"/>
        <v>0.98047538200339546</v>
      </c>
      <c r="I6081" s="10">
        <f t="shared" si="669"/>
        <v>0.98047538200339546</v>
      </c>
      <c r="J6081" s="10">
        <f t="shared" si="670"/>
        <v>0.98047538200339546</v>
      </c>
    </row>
    <row r="6082" spans="1:10" x14ac:dyDescent="0.3">
      <c r="A6082" s="6">
        <v>45180.333333333336</v>
      </c>
      <c r="B6082" s="7">
        <v>87.2</v>
      </c>
      <c r="C6082" s="7">
        <v>85.5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0.98050458715596323</v>
      </c>
      <c r="H6082" s="5">
        <f t="shared" si="668"/>
        <v>0.98050458715596323</v>
      </c>
      <c r="I6082" s="10">
        <f t="shared" si="669"/>
        <v>0.98050458715596323</v>
      </c>
      <c r="J6082" s="10">
        <f t="shared" si="670"/>
        <v>0.98050458715596323</v>
      </c>
    </row>
    <row r="6083" spans="1:10" x14ac:dyDescent="0.3">
      <c r="A6083" s="6">
        <v>45180.375</v>
      </c>
      <c r="B6083" s="7">
        <v>56.24</v>
      </c>
      <c r="C6083" s="7">
        <v>56.87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1.0112019914651493</v>
      </c>
      <c r="H6083" s="5">
        <f t="shared" ref="H6083:H6146" si="675">MIN(MAX(G6083,$L$12),$M$12)</f>
        <v>1.0112019914651493</v>
      </c>
      <c r="I6083" s="10">
        <f t="shared" ref="I6083:I6146" si="676">MIN(MAX(H6083,$L$10),$M$10)</f>
        <v>1.0112019914651493</v>
      </c>
      <c r="J6083" s="10">
        <f t="shared" ref="J6083:J6146" si="677">MIN(MAX(I6083,$L$8),$M$8)</f>
        <v>1.0077110107676277</v>
      </c>
    </row>
    <row r="6084" spans="1:10" x14ac:dyDescent="0.3">
      <c r="A6084" s="6">
        <v>45180.416666666664</v>
      </c>
      <c r="B6084" s="7">
        <v>0</v>
      </c>
      <c r="C6084" s="7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10">
        <f t="shared" si="676"/>
        <v>1</v>
      </c>
      <c r="J6084" s="10">
        <f t="shared" si="677"/>
        <v>1</v>
      </c>
    </row>
    <row r="6085" spans="1:10" x14ac:dyDescent="0.3">
      <c r="A6085" s="6">
        <v>45180.458333333336</v>
      </c>
      <c r="B6085" s="7">
        <v>0</v>
      </c>
      <c r="C6085" s="7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10">
        <f t="shared" si="676"/>
        <v>1</v>
      </c>
      <c r="J6085" s="10">
        <f t="shared" si="677"/>
        <v>1</v>
      </c>
    </row>
    <row r="6086" spans="1:10" x14ac:dyDescent="0.3">
      <c r="A6086" s="6">
        <v>45180.5</v>
      </c>
      <c r="B6086" s="7">
        <v>0</v>
      </c>
      <c r="C6086" s="7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10">
        <f t="shared" si="676"/>
        <v>1</v>
      </c>
      <c r="J6086" s="10">
        <f t="shared" si="677"/>
        <v>1</v>
      </c>
    </row>
    <row r="6087" spans="1:10" x14ac:dyDescent="0.3">
      <c r="A6087" s="6">
        <v>45180.541666666664</v>
      </c>
      <c r="B6087" s="7">
        <v>0</v>
      </c>
      <c r="C6087" s="7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10">
        <f t="shared" si="676"/>
        <v>1</v>
      </c>
      <c r="J6087" s="10">
        <f t="shared" si="677"/>
        <v>1</v>
      </c>
    </row>
    <row r="6088" spans="1:10" x14ac:dyDescent="0.3">
      <c r="A6088" s="6">
        <v>45180.583333333336</v>
      </c>
      <c r="B6088" s="7">
        <v>0</v>
      </c>
      <c r="C6088" s="7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10">
        <f t="shared" si="676"/>
        <v>1</v>
      </c>
      <c r="J6088" s="10">
        <f t="shared" si="677"/>
        <v>1</v>
      </c>
    </row>
    <row r="6089" spans="1:10" x14ac:dyDescent="0.3">
      <c r="A6089" s="6">
        <v>45180.625</v>
      </c>
      <c r="B6089" s="7">
        <v>0</v>
      </c>
      <c r="C6089" s="7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10">
        <f t="shared" si="676"/>
        <v>1</v>
      </c>
      <c r="J6089" s="10">
        <f t="shared" si="677"/>
        <v>1</v>
      </c>
    </row>
    <row r="6090" spans="1:10" x14ac:dyDescent="0.3">
      <c r="A6090" s="6">
        <v>45180.666666666664</v>
      </c>
      <c r="B6090" s="7">
        <v>0</v>
      </c>
      <c r="C6090" s="7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10">
        <f t="shared" si="676"/>
        <v>1</v>
      </c>
      <c r="J6090" s="10">
        <f t="shared" si="677"/>
        <v>1</v>
      </c>
    </row>
    <row r="6091" spans="1:10" x14ac:dyDescent="0.3">
      <c r="A6091" s="6">
        <v>45180.708333333336</v>
      </c>
      <c r="B6091" s="7">
        <v>0</v>
      </c>
      <c r="C6091" s="7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10">
        <f t="shared" si="676"/>
        <v>1</v>
      </c>
      <c r="J6091" s="10">
        <f t="shared" si="677"/>
        <v>1</v>
      </c>
    </row>
    <row r="6092" spans="1:10" x14ac:dyDescent="0.3">
      <c r="A6092" s="6">
        <v>45180.75</v>
      </c>
      <c r="B6092" s="7">
        <v>0</v>
      </c>
      <c r="C6092" s="7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10">
        <f t="shared" si="676"/>
        <v>1</v>
      </c>
      <c r="J6092" s="10">
        <f t="shared" si="677"/>
        <v>1</v>
      </c>
    </row>
    <row r="6093" spans="1:10" x14ac:dyDescent="0.3">
      <c r="A6093" s="6">
        <v>45180.791666666664</v>
      </c>
      <c r="B6093" s="7">
        <v>4.13</v>
      </c>
      <c r="C6093" s="7">
        <v>4.07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0.98547215496368046</v>
      </c>
      <c r="H6093" s="5">
        <f t="shared" si="675"/>
        <v>0.98547215496368046</v>
      </c>
      <c r="I6093" s="10">
        <f t="shared" si="676"/>
        <v>0.98547215496368046</v>
      </c>
      <c r="J6093" s="10">
        <f t="shared" si="677"/>
        <v>0.98547215496368046</v>
      </c>
    </row>
    <row r="6094" spans="1:10" x14ac:dyDescent="0.3">
      <c r="A6094" s="6">
        <v>45180.833333333336</v>
      </c>
      <c r="B6094" s="7">
        <v>82.74</v>
      </c>
      <c r="C6094" s="7">
        <v>81.400000000000006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0.9838046893884459</v>
      </c>
      <c r="H6094" s="5">
        <f t="shared" si="675"/>
        <v>0.9838046893884459</v>
      </c>
      <c r="I6094" s="10">
        <f t="shared" si="676"/>
        <v>0.9838046893884459</v>
      </c>
      <c r="J6094" s="10">
        <f t="shared" si="677"/>
        <v>0.9838046893884459</v>
      </c>
    </row>
    <row r="6095" spans="1:10" x14ac:dyDescent="0.3">
      <c r="A6095" s="6">
        <v>45180.875</v>
      </c>
      <c r="B6095" s="7">
        <v>96.34</v>
      </c>
      <c r="C6095" s="7">
        <v>94.78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0.98380734897238942</v>
      </c>
      <c r="H6095" s="5">
        <f t="shared" si="675"/>
        <v>0.98380734897238942</v>
      </c>
      <c r="I6095" s="10">
        <f t="shared" si="676"/>
        <v>0.98380734897238942</v>
      </c>
      <c r="J6095" s="10">
        <f t="shared" si="677"/>
        <v>0.98380734897238942</v>
      </c>
    </row>
    <row r="6096" spans="1:10" x14ac:dyDescent="0.3">
      <c r="A6096" s="6">
        <v>45180.916666666664</v>
      </c>
      <c r="B6096" s="7">
        <v>65.67</v>
      </c>
      <c r="C6096" s="7">
        <v>64.61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0.98385868737627524</v>
      </c>
      <c r="H6096" s="5">
        <f t="shared" si="675"/>
        <v>0.98385868737627524</v>
      </c>
      <c r="I6096" s="10">
        <f t="shared" si="676"/>
        <v>0.98385868737627524</v>
      </c>
      <c r="J6096" s="10">
        <f t="shared" si="677"/>
        <v>0.98385868737627524</v>
      </c>
    </row>
    <row r="6097" spans="1:10" x14ac:dyDescent="0.3">
      <c r="A6097" s="6">
        <v>45180.958333333336</v>
      </c>
      <c r="B6097" s="7">
        <v>65.540000000000006</v>
      </c>
      <c r="C6097" s="7">
        <v>64.48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0.98382667073542873</v>
      </c>
      <c r="H6097" s="5">
        <f t="shared" si="675"/>
        <v>0.98382667073542873</v>
      </c>
      <c r="I6097" s="10">
        <f t="shared" si="676"/>
        <v>0.98382667073542873</v>
      </c>
      <c r="J6097" s="10">
        <f t="shared" si="677"/>
        <v>0.98382667073542873</v>
      </c>
    </row>
    <row r="6098" spans="1:10" x14ac:dyDescent="0.3">
      <c r="A6098" s="6">
        <v>45181</v>
      </c>
      <c r="B6098" s="7">
        <v>65.67</v>
      </c>
      <c r="C6098" s="7">
        <v>64.61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0.98385868737627524</v>
      </c>
      <c r="H6098" s="5">
        <f t="shared" si="675"/>
        <v>0.98385868737627524</v>
      </c>
      <c r="I6098" s="10">
        <f t="shared" si="676"/>
        <v>0.98385868737627524</v>
      </c>
      <c r="J6098" s="10">
        <f t="shared" si="677"/>
        <v>0.98385868737627524</v>
      </c>
    </row>
    <row r="6099" spans="1:10" x14ac:dyDescent="0.3">
      <c r="A6099" s="6">
        <v>45181.041666666664</v>
      </c>
      <c r="B6099" s="7">
        <v>64.19</v>
      </c>
      <c r="C6099" s="7">
        <v>62.79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0.97818974918211565</v>
      </c>
      <c r="H6099" s="5">
        <f t="shared" si="675"/>
        <v>0.97818974918211565</v>
      </c>
      <c r="I6099" s="10">
        <f t="shared" si="676"/>
        <v>0.97818974918211565</v>
      </c>
      <c r="J6099" s="10">
        <f t="shared" si="677"/>
        <v>0.97818974918211565</v>
      </c>
    </row>
    <row r="6100" spans="1:10" x14ac:dyDescent="0.3">
      <c r="A6100" s="6">
        <v>45181.083333333336</v>
      </c>
      <c r="B6100" s="7">
        <v>64.19</v>
      </c>
      <c r="C6100" s="7">
        <v>62.79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0.97818974918211565</v>
      </c>
      <c r="H6100" s="5">
        <f t="shared" si="675"/>
        <v>0.97818974918211565</v>
      </c>
      <c r="I6100" s="10">
        <f t="shared" si="676"/>
        <v>0.97818974918211565</v>
      </c>
      <c r="J6100" s="10">
        <f t="shared" si="677"/>
        <v>0.97818974918211565</v>
      </c>
    </row>
    <row r="6101" spans="1:10" x14ac:dyDescent="0.3">
      <c r="A6101" s="6">
        <v>45181.125</v>
      </c>
      <c r="B6101" s="7">
        <v>62.72</v>
      </c>
      <c r="C6101" s="7">
        <v>61.35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0.97815688775510212</v>
      </c>
      <c r="H6101" s="5">
        <f t="shared" si="675"/>
        <v>0.97815688775510212</v>
      </c>
      <c r="I6101" s="10">
        <f t="shared" si="676"/>
        <v>0.97815688775510212</v>
      </c>
      <c r="J6101" s="10">
        <f t="shared" si="677"/>
        <v>0.97815688775510212</v>
      </c>
    </row>
    <row r="6102" spans="1:10" x14ac:dyDescent="0.3">
      <c r="A6102" s="6">
        <v>45181.166666666664</v>
      </c>
      <c r="B6102" s="7">
        <v>62.18</v>
      </c>
      <c r="C6102" s="7">
        <v>60.83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0.97828883885493723</v>
      </c>
      <c r="H6102" s="5">
        <f t="shared" si="675"/>
        <v>0.97828883885493723</v>
      </c>
      <c r="I6102" s="10">
        <f t="shared" si="676"/>
        <v>0.97828883885493723</v>
      </c>
      <c r="J6102" s="10">
        <f t="shared" si="677"/>
        <v>0.97828883885493723</v>
      </c>
    </row>
    <row r="6103" spans="1:10" x14ac:dyDescent="0.3">
      <c r="A6103" s="6">
        <v>45181.208333333336</v>
      </c>
      <c r="B6103" s="7">
        <v>62.18</v>
      </c>
      <c r="C6103" s="7">
        <v>60.83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0.97828883885493723</v>
      </c>
      <c r="H6103" s="5">
        <f t="shared" si="675"/>
        <v>0.97828883885493723</v>
      </c>
      <c r="I6103" s="10">
        <f t="shared" si="676"/>
        <v>0.97828883885493723</v>
      </c>
      <c r="J6103" s="10">
        <f t="shared" si="677"/>
        <v>0.97828883885493723</v>
      </c>
    </row>
    <row r="6104" spans="1:10" x14ac:dyDescent="0.3">
      <c r="A6104" s="6">
        <v>45181.25</v>
      </c>
      <c r="B6104" s="7">
        <v>63.52</v>
      </c>
      <c r="C6104" s="7">
        <v>62.14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0.97827455919395467</v>
      </c>
      <c r="H6104" s="5">
        <f t="shared" si="675"/>
        <v>0.97827455919395467</v>
      </c>
      <c r="I6104" s="10">
        <f t="shared" si="676"/>
        <v>0.97827455919395467</v>
      </c>
      <c r="J6104" s="10">
        <f t="shared" si="677"/>
        <v>0.97827455919395467</v>
      </c>
    </row>
    <row r="6105" spans="1:10" x14ac:dyDescent="0.3">
      <c r="A6105" s="6">
        <v>45181.291666666664</v>
      </c>
      <c r="B6105" s="7">
        <v>69.13</v>
      </c>
      <c r="C6105" s="7">
        <v>67.62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0.97815709532764372</v>
      </c>
      <c r="H6105" s="5">
        <f t="shared" si="675"/>
        <v>0.97815709532764372</v>
      </c>
      <c r="I6105" s="10">
        <f t="shared" si="676"/>
        <v>0.97815709532764372</v>
      </c>
      <c r="J6105" s="10">
        <f t="shared" si="677"/>
        <v>0.97815709532764372</v>
      </c>
    </row>
    <row r="6106" spans="1:10" x14ac:dyDescent="0.3">
      <c r="A6106" s="6">
        <v>45181.333333333336</v>
      </c>
      <c r="B6106" s="7">
        <v>91.39</v>
      </c>
      <c r="C6106" s="7">
        <v>89.41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0.97833460991355725</v>
      </c>
      <c r="H6106" s="5">
        <f t="shared" si="675"/>
        <v>0.97833460991355725</v>
      </c>
      <c r="I6106" s="10">
        <f t="shared" si="676"/>
        <v>0.97833460991355725</v>
      </c>
      <c r="J6106" s="10">
        <f t="shared" si="677"/>
        <v>0.97833460991355725</v>
      </c>
    </row>
    <row r="6107" spans="1:10" x14ac:dyDescent="0.3">
      <c r="A6107" s="6">
        <v>45181.375</v>
      </c>
      <c r="B6107" s="7">
        <v>51.94</v>
      </c>
      <c r="C6107" s="7">
        <v>52.69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1.0144397381594148</v>
      </c>
      <c r="H6107" s="5">
        <f t="shared" si="675"/>
        <v>1.0144397381594148</v>
      </c>
      <c r="I6107" s="10">
        <f t="shared" si="676"/>
        <v>1.0144397381594148</v>
      </c>
      <c r="J6107" s="10">
        <f t="shared" si="677"/>
        <v>1.0077110107676277</v>
      </c>
    </row>
    <row r="6108" spans="1:10" x14ac:dyDescent="0.3">
      <c r="A6108" s="6">
        <v>45181.416666666664</v>
      </c>
      <c r="B6108" s="7">
        <v>0</v>
      </c>
      <c r="C6108" s="7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10">
        <f t="shared" si="676"/>
        <v>1</v>
      </c>
      <c r="J6108" s="10">
        <f t="shared" si="677"/>
        <v>1</v>
      </c>
    </row>
    <row r="6109" spans="1:10" x14ac:dyDescent="0.3">
      <c r="A6109" s="6">
        <v>45181.458333333336</v>
      </c>
      <c r="B6109" s="7">
        <v>0</v>
      </c>
      <c r="C6109" s="7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10">
        <f t="shared" si="676"/>
        <v>1</v>
      </c>
      <c r="J6109" s="10">
        <f t="shared" si="677"/>
        <v>1</v>
      </c>
    </row>
    <row r="6110" spans="1:10" x14ac:dyDescent="0.3">
      <c r="A6110" s="6">
        <v>45181.5</v>
      </c>
      <c r="B6110" s="7">
        <v>0</v>
      </c>
      <c r="C6110" s="7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10">
        <f t="shared" si="676"/>
        <v>1</v>
      </c>
      <c r="J6110" s="10">
        <f t="shared" si="677"/>
        <v>1</v>
      </c>
    </row>
    <row r="6111" spans="1:10" x14ac:dyDescent="0.3">
      <c r="A6111" s="6">
        <v>45181.541666666664</v>
      </c>
      <c r="B6111" s="7">
        <v>0</v>
      </c>
      <c r="C6111" s="7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10">
        <f t="shared" si="676"/>
        <v>1</v>
      </c>
      <c r="J6111" s="10">
        <f t="shared" si="677"/>
        <v>1</v>
      </c>
    </row>
    <row r="6112" spans="1:10" x14ac:dyDescent="0.3">
      <c r="A6112" s="6">
        <v>45181.583333333336</v>
      </c>
      <c r="B6112" s="7">
        <v>0</v>
      </c>
      <c r="C6112" s="7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10">
        <f t="shared" si="676"/>
        <v>1</v>
      </c>
      <c r="J6112" s="10">
        <f t="shared" si="677"/>
        <v>1</v>
      </c>
    </row>
    <row r="6113" spans="1:10" x14ac:dyDescent="0.3">
      <c r="A6113" s="6">
        <v>45181.625</v>
      </c>
      <c r="B6113" s="7">
        <v>0</v>
      </c>
      <c r="C6113" s="7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10">
        <f t="shared" si="676"/>
        <v>1</v>
      </c>
      <c r="J6113" s="10">
        <f t="shared" si="677"/>
        <v>1</v>
      </c>
    </row>
    <row r="6114" spans="1:10" x14ac:dyDescent="0.3">
      <c r="A6114" s="6">
        <v>45181.666666666664</v>
      </c>
      <c r="B6114" s="7">
        <v>0</v>
      </c>
      <c r="C6114" s="7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10">
        <f t="shared" si="676"/>
        <v>1</v>
      </c>
      <c r="J6114" s="10">
        <f t="shared" si="677"/>
        <v>1</v>
      </c>
    </row>
    <row r="6115" spans="1:10" x14ac:dyDescent="0.3">
      <c r="A6115" s="6">
        <v>45181.708333333336</v>
      </c>
      <c r="B6115" s="7">
        <v>0</v>
      </c>
      <c r="C6115" s="7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10">
        <f t="shared" si="676"/>
        <v>1</v>
      </c>
      <c r="J6115" s="10">
        <f t="shared" si="677"/>
        <v>1</v>
      </c>
    </row>
    <row r="6116" spans="1:10" x14ac:dyDescent="0.3">
      <c r="A6116" s="6">
        <v>45181.75</v>
      </c>
      <c r="B6116" s="7">
        <v>0</v>
      </c>
      <c r="C6116" s="7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10">
        <f t="shared" si="676"/>
        <v>1</v>
      </c>
      <c r="J6116" s="10">
        <f t="shared" si="677"/>
        <v>1</v>
      </c>
    </row>
    <row r="6117" spans="1:10" x14ac:dyDescent="0.3">
      <c r="A6117" s="6">
        <v>45181.791666666664</v>
      </c>
      <c r="B6117" s="7">
        <v>2.95</v>
      </c>
      <c r="C6117" s="7">
        <v>2.92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0.98983050847457621</v>
      </c>
      <c r="H6117" s="5">
        <f t="shared" si="675"/>
        <v>0.98983050847457621</v>
      </c>
      <c r="I6117" s="10">
        <f t="shared" si="676"/>
        <v>0.98983050847457621</v>
      </c>
      <c r="J6117" s="10">
        <f t="shared" si="677"/>
        <v>0.98983050847457621</v>
      </c>
    </row>
    <row r="6118" spans="1:10" x14ac:dyDescent="0.3">
      <c r="A6118" s="6">
        <v>45181.833333333336</v>
      </c>
      <c r="B6118" s="7">
        <v>70.150000000000006</v>
      </c>
      <c r="C6118" s="7">
        <v>69.459999999999994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0.9901639344262293</v>
      </c>
      <c r="H6118" s="5">
        <f t="shared" si="675"/>
        <v>0.9901639344262293</v>
      </c>
      <c r="I6118" s="10">
        <f t="shared" si="676"/>
        <v>0.9901639344262293</v>
      </c>
      <c r="J6118" s="10">
        <f t="shared" si="677"/>
        <v>0.9901639344262293</v>
      </c>
    </row>
    <row r="6119" spans="1:10" x14ac:dyDescent="0.3">
      <c r="A6119" s="6">
        <v>45181.875</v>
      </c>
      <c r="B6119" s="7">
        <v>111.67</v>
      </c>
      <c r="C6119" s="7">
        <v>110.57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0.99014954777469322</v>
      </c>
      <c r="H6119" s="5">
        <f t="shared" si="675"/>
        <v>0.99014954777469322</v>
      </c>
      <c r="I6119" s="10">
        <f t="shared" si="676"/>
        <v>0.99014954777469322</v>
      </c>
      <c r="J6119" s="10">
        <f t="shared" si="677"/>
        <v>0.99014954777469322</v>
      </c>
    </row>
    <row r="6120" spans="1:10" x14ac:dyDescent="0.3">
      <c r="A6120" s="6">
        <v>45181.916666666664</v>
      </c>
      <c r="B6120" s="7">
        <v>124.83</v>
      </c>
      <c r="C6120" s="7">
        <v>123.61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0.99022670832331972</v>
      </c>
      <c r="H6120" s="5">
        <f t="shared" si="675"/>
        <v>0.99022670832331972</v>
      </c>
      <c r="I6120" s="10">
        <f t="shared" si="676"/>
        <v>0.99022670832331972</v>
      </c>
      <c r="J6120" s="10">
        <f t="shared" si="677"/>
        <v>0.99022670832331972</v>
      </c>
    </row>
    <row r="6121" spans="1:10" x14ac:dyDescent="0.3">
      <c r="A6121" s="6">
        <v>45181.958333333336</v>
      </c>
      <c r="B6121" s="7">
        <v>127.1</v>
      </c>
      <c r="C6121" s="7">
        <v>125.86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0.99024390243902438</v>
      </c>
      <c r="H6121" s="5">
        <f t="shared" si="675"/>
        <v>0.99024390243902438</v>
      </c>
      <c r="I6121" s="10">
        <f t="shared" si="676"/>
        <v>0.99024390243902438</v>
      </c>
      <c r="J6121" s="10">
        <f t="shared" si="677"/>
        <v>0.99024390243902438</v>
      </c>
    </row>
    <row r="6122" spans="1:10" x14ac:dyDescent="0.3">
      <c r="A6122" s="6">
        <v>45182</v>
      </c>
      <c r="B6122" s="7">
        <v>88.69</v>
      </c>
      <c r="C6122" s="7">
        <v>87.82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0.99019055135866496</v>
      </c>
      <c r="H6122" s="5">
        <f t="shared" si="675"/>
        <v>0.99019055135866496</v>
      </c>
      <c r="I6122" s="10">
        <f t="shared" si="676"/>
        <v>0.99019055135866496</v>
      </c>
      <c r="J6122" s="10">
        <f t="shared" si="677"/>
        <v>0.99019055135866496</v>
      </c>
    </row>
    <row r="6123" spans="1:10" x14ac:dyDescent="0.3">
      <c r="A6123" s="6">
        <v>45182.041666666664</v>
      </c>
      <c r="B6123" s="7">
        <v>77.709999999999994</v>
      </c>
      <c r="C6123" s="7">
        <v>76.23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0.98095483206794509</v>
      </c>
      <c r="H6123" s="5">
        <f t="shared" si="675"/>
        <v>0.98095483206794509</v>
      </c>
      <c r="I6123" s="10">
        <f t="shared" si="676"/>
        <v>0.98095483206794509</v>
      </c>
      <c r="J6123" s="10">
        <f t="shared" si="677"/>
        <v>0.98095483206794509</v>
      </c>
    </row>
    <row r="6124" spans="1:10" x14ac:dyDescent="0.3">
      <c r="A6124" s="6">
        <v>45182.083333333336</v>
      </c>
      <c r="B6124" s="7">
        <v>68.7</v>
      </c>
      <c r="C6124" s="7">
        <v>67.38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0.9807860262008733</v>
      </c>
      <c r="H6124" s="5">
        <f t="shared" si="675"/>
        <v>0.9807860262008733</v>
      </c>
      <c r="I6124" s="10">
        <f t="shared" si="676"/>
        <v>0.9807860262008733</v>
      </c>
      <c r="J6124" s="10">
        <f t="shared" si="677"/>
        <v>0.9807860262008733</v>
      </c>
    </row>
    <row r="6125" spans="1:10" x14ac:dyDescent="0.3">
      <c r="A6125" s="6">
        <v>45182.125</v>
      </c>
      <c r="B6125" s="7">
        <v>64.510000000000005</v>
      </c>
      <c r="C6125" s="7">
        <v>63.28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0.98093318865292201</v>
      </c>
      <c r="H6125" s="5">
        <f t="shared" si="675"/>
        <v>0.98093318865292201</v>
      </c>
      <c r="I6125" s="10">
        <f t="shared" si="676"/>
        <v>0.98093318865292201</v>
      </c>
      <c r="J6125" s="10">
        <f t="shared" si="677"/>
        <v>0.98093318865292201</v>
      </c>
    </row>
    <row r="6126" spans="1:10" x14ac:dyDescent="0.3">
      <c r="A6126" s="6">
        <v>45182.166666666664</v>
      </c>
      <c r="B6126" s="7">
        <v>68.98</v>
      </c>
      <c r="C6126" s="7">
        <v>67.67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0.98100898811249637</v>
      </c>
      <c r="H6126" s="5">
        <f t="shared" si="675"/>
        <v>0.98100898811249637</v>
      </c>
      <c r="I6126" s="10">
        <f t="shared" si="676"/>
        <v>0.98100898811249637</v>
      </c>
      <c r="J6126" s="10">
        <f t="shared" si="677"/>
        <v>0.98100898811249637</v>
      </c>
    </row>
    <row r="6127" spans="1:10" x14ac:dyDescent="0.3">
      <c r="A6127" s="6">
        <v>45182.208333333336</v>
      </c>
      <c r="B6127" s="7">
        <v>76.53</v>
      </c>
      <c r="C6127" s="7">
        <v>75.069999999999993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0.98092251404677888</v>
      </c>
      <c r="H6127" s="5">
        <f t="shared" si="675"/>
        <v>0.98092251404677888</v>
      </c>
      <c r="I6127" s="10">
        <f t="shared" si="676"/>
        <v>0.98092251404677888</v>
      </c>
      <c r="J6127" s="10">
        <f t="shared" si="677"/>
        <v>0.98092251404677888</v>
      </c>
    </row>
    <row r="6128" spans="1:10" x14ac:dyDescent="0.3">
      <c r="A6128" s="6">
        <v>45182.25</v>
      </c>
      <c r="B6128" s="7">
        <v>77.42</v>
      </c>
      <c r="C6128" s="7">
        <v>75.95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0.98101265822784811</v>
      </c>
      <c r="H6128" s="5">
        <f t="shared" si="675"/>
        <v>0.98101265822784811</v>
      </c>
      <c r="I6128" s="10">
        <f t="shared" si="676"/>
        <v>0.98101265822784811</v>
      </c>
      <c r="J6128" s="10">
        <f t="shared" si="677"/>
        <v>0.98101265822784811</v>
      </c>
    </row>
    <row r="6129" spans="1:10" x14ac:dyDescent="0.3">
      <c r="A6129" s="6">
        <v>45182.291666666664</v>
      </c>
      <c r="B6129" s="7">
        <v>116.41</v>
      </c>
      <c r="C6129" s="7">
        <v>114.19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0.98092947341293701</v>
      </c>
      <c r="H6129" s="5">
        <f t="shared" si="675"/>
        <v>0.98092947341293701</v>
      </c>
      <c r="I6129" s="10">
        <f t="shared" si="676"/>
        <v>0.98092947341293701</v>
      </c>
      <c r="J6129" s="10">
        <f t="shared" si="677"/>
        <v>0.98092947341293701</v>
      </c>
    </row>
    <row r="6130" spans="1:10" x14ac:dyDescent="0.3">
      <c r="A6130" s="6">
        <v>45182.333333333336</v>
      </c>
      <c r="B6130" s="7">
        <v>112.32</v>
      </c>
      <c r="C6130" s="7">
        <v>110.18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0.98094729344729359</v>
      </c>
      <c r="H6130" s="5">
        <f t="shared" si="675"/>
        <v>0.98094729344729359</v>
      </c>
      <c r="I6130" s="10">
        <f t="shared" si="676"/>
        <v>0.98094729344729359</v>
      </c>
      <c r="J6130" s="10">
        <f t="shared" si="677"/>
        <v>0.98094729344729359</v>
      </c>
    </row>
    <row r="6131" spans="1:10" x14ac:dyDescent="0.3">
      <c r="A6131" s="6">
        <v>45182.375</v>
      </c>
      <c r="B6131" s="7">
        <v>22.79</v>
      </c>
      <c r="C6131" s="7">
        <v>22.91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1.0052654673102239</v>
      </c>
      <c r="H6131" s="5">
        <f t="shared" si="675"/>
        <v>1.0052654673102239</v>
      </c>
      <c r="I6131" s="10">
        <f t="shared" si="676"/>
        <v>1.0052654673102239</v>
      </c>
      <c r="J6131" s="10">
        <f t="shared" si="677"/>
        <v>1.0052654673102239</v>
      </c>
    </row>
    <row r="6132" spans="1:10" x14ac:dyDescent="0.3">
      <c r="A6132" s="6">
        <v>45182.416666666664</v>
      </c>
      <c r="B6132" s="7">
        <v>0</v>
      </c>
      <c r="C6132" s="7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10">
        <f t="shared" si="676"/>
        <v>1</v>
      </c>
      <c r="J6132" s="10">
        <f t="shared" si="677"/>
        <v>1</v>
      </c>
    </row>
    <row r="6133" spans="1:10" x14ac:dyDescent="0.3">
      <c r="A6133" s="6">
        <v>45182.458333333336</v>
      </c>
      <c r="B6133" s="7">
        <v>0</v>
      </c>
      <c r="C6133" s="7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10">
        <f t="shared" si="676"/>
        <v>1</v>
      </c>
      <c r="J6133" s="10">
        <f t="shared" si="677"/>
        <v>1</v>
      </c>
    </row>
    <row r="6134" spans="1:10" x14ac:dyDescent="0.3">
      <c r="A6134" s="6">
        <v>45182.5</v>
      </c>
      <c r="B6134" s="7">
        <v>0</v>
      </c>
      <c r="C6134" s="7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10">
        <f t="shared" si="676"/>
        <v>1</v>
      </c>
      <c r="J6134" s="10">
        <f t="shared" si="677"/>
        <v>1</v>
      </c>
    </row>
    <row r="6135" spans="1:10" x14ac:dyDescent="0.3">
      <c r="A6135" s="6">
        <v>45182.541666666664</v>
      </c>
      <c r="B6135" s="7">
        <v>0</v>
      </c>
      <c r="C6135" s="7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10">
        <f t="shared" si="676"/>
        <v>1</v>
      </c>
      <c r="J6135" s="10">
        <f t="shared" si="677"/>
        <v>1</v>
      </c>
    </row>
    <row r="6136" spans="1:10" x14ac:dyDescent="0.3">
      <c r="A6136" s="6">
        <v>45182.583333333336</v>
      </c>
      <c r="B6136" s="7">
        <v>0</v>
      </c>
      <c r="C6136" s="7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10">
        <f t="shared" si="676"/>
        <v>1</v>
      </c>
      <c r="J6136" s="10">
        <f t="shared" si="677"/>
        <v>1</v>
      </c>
    </row>
    <row r="6137" spans="1:10" x14ac:dyDescent="0.3">
      <c r="A6137" s="6">
        <v>45182.625</v>
      </c>
      <c r="B6137" s="7">
        <v>0</v>
      </c>
      <c r="C6137" s="7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10">
        <f t="shared" si="676"/>
        <v>1</v>
      </c>
      <c r="J6137" s="10">
        <f t="shared" si="677"/>
        <v>1</v>
      </c>
    </row>
    <row r="6138" spans="1:10" x14ac:dyDescent="0.3">
      <c r="A6138" s="6">
        <v>45182.666666666664</v>
      </c>
      <c r="B6138" s="7">
        <v>0</v>
      </c>
      <c r="C6138" s="7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10">
        <f t="shared" si="676"/>
        <v>1</v>
      </c>
      <c r="J6138" s="10">
        <f t="shared" si="677"/>
        <v>1</v>
      </c>
    </row>
    <row r="6139" spans="1:10" x14ac:dyDescent="0.3">
      <c r="A6139" s="6">
        <v>45182.708333333336</v>
      </c>
      <c r="B6139" s="7">
        <v>0</v>
      </c>
      <c r="C6139" s="7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10">
        <f t="shared" si="676"/>
        <v>1</v>
      </c>
      <c r="J6139" s="10">
        <f t="shared" si="677"/>
        <v>1</v>
      </c>
    </row>
    <row r="6140" spans="1:10" x14ac:dyDescent="0.3">
      <c r="A6140" s="6">
        <v>45182.75</v>
      </c>
      <c r="B6140" s="7">
        <v>0</v>
      </c>
      <c r="C6140" s="7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10">
        <f t="shared" si="676"/>
        <v>1</v>
      </c>
      <c r="J6140" s="10">
        <f t="shared" si="677"/>
        <v>1</v>
      </c>
    </row>
    <row r="6141" spans="1:10" x14ac:dyDescent="0.3">
      <c r="A6141" s="6">
        <v>45182.791666666664</v>
      </c>
      <c r="B6141" s="7">
        <v>0</v>
      </c>
      <c r="C6141" s="7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10">
        <f t="shared" si="676"/>
        <v>1</v>
      </c>
      <c r="J6141" s="10">
        <f t="shared" si="677"/>
        <v>1</v>
      </c>
    </row>
    <row r="6142" spans="1:10" x14ac:dyDescent="0.3">
      <c r="A6142" s="6">
        <v>45182.833333333336</v>
      </c>
      <c r="B6142" s="7">
        <v>75.55</v>
      </c>
      <c r="C6142" s="7">
        <v>74.099999999999994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0.98080741230972857</v>
      </c>
      <c r="H6142" s="5">
        <f t="shared" si="675"/>
        <v>0.98080741230972857</v>
      </c>
      <c r="I6142" s="10">
        <f t="shared" si="676"/>
        <v>0.98080741230972857</v>
      </c>
      <c r="J6142" s="10">
        <f t="shared" si="677"/>
        <v>0.98080741230972857</v>
      </c>
    </row>
    <row r="6143" spans="1:10" x14ac:dyDescent="0.3">
      <c r="A6143" s="6">
        <v>45182.875</v>
      </c>
      <c r="B6143" s="7">
        <v>77.569999999999993</v>
      </c>
      <c r="C6143" s="7">
        <v>76.08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0.98079154312234118</v>
      </c>
      <c r="H6143" s="5">
        <f t="shared" si="675"/>
        <v>0.98079154312234118</v>
      </c>
      <c r="I6143" s="10">
        <f t="shared" si="676"/>
        <v>0.98079154312234118</v>
      </c>
      <c r="J6143" s="10">
        <f t="shared" si="677"/>
        <v>0.98079154312234118</v>
      </c>
    </row>
    <row r="6144" spans="1:10" x14ac:dyDescent="0.3">
      <c r="A6144" s="6">
        <v>45182.916666666664</v>
      </c>
      <c r="B6144" s="7">
        <v>77.569999999999993</v>
      </c>
      <c r="C6144" s="7">
        <v>76.08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0.98079154312234118</v>
      </c>
      <c r="H6144" s="5">
        <f t="shared" si="675"/>
        <v>0.98079154312234118</v>
      </c>
      <c r="I6144" s="10">
        <f t="shared" si="676"/>
        <v>0.98079154312234118</v>
      </c>
      <c r="J6144" s="10">
        <f t="shared" si="677"/>
        <v>0.98079154312234118</v>
      </c>
    </row>
    <row r="6145" spans="1:10" x14ac:dyDescent="0.3">
      <c r="A6145" s="6">
        <v>45182.958333333336</v>
      </c>
      <c r="B6145" s="7">
        <v>77.569999999999993</v>
      </c>
      <c r="C6145" s="7">
        <v>76.08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0.98079154312234118</v>
      </c>
      <c r="H6145" s="5">
        <f t="shared" si="675"/>
        <v>0.98079154312234118</v>
      </c>
      <c r="I6145" s="10">
        <f t="shared" si="676"/>
        <v>0.98079154312234118</v>
      </c>
      <c r="J6145" s="10">
        <f t="shared" si="677"/>
        <v>0.98079154312234118</v>
      </c>
    </row>
    <row r="6146" spans="1:10" x14ac:dyDescent="0.3">
      <c r="A6146" s="6">
        <v>45183</v>
      </c>
      <c r="B6146" s="7">
        <v>76.75</v>
      </c>
      <c r="C6146" s="7">
        <v>75.28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0.98084690553745935</v>
      </c>
      <c r="H6146" s="5">
        <f t="shared" si="675"/>
        <v>0.98084690553745935</v>
      </c>
      <c r="I6146" s="10">
        <f t="shared" si="676"/>
        <v>0.98084690553745935</v>
      </c>
      <c r="J6146" s="10">
        <f t="shared" si="677"/>
        <v>0.98084690553745935</v>
      </c>
    </row>
    <row r="6147" spans="1:10" x14ac:dyDescent="0.3">
      <c r="A6147" s="6">
        <v>45183.041666666664</v>
      </c>
      <c r="B6147" s="7">
        <v>77.64</v>
      </c>
      <c r="C6147" s="7">
        <v>75.790000000000006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0.97617207624935609</v>
      </c>
      <c r="H6147" s="5">
        <f t="shared" ref="H6147:H6210" si="682">MIN(MAX(G6147,$L$12),$M$12)</f>
        <v>0.97617207624935609</v>
      </c>
      <c r="I6147" s="10">
        <f t="shared" ref="I6147:I6210" si="683">MIN(MAX(H6147,$L$10),$M$10)</f>
        <v>0.97617207624935609</v>
      </c>
      <c r="J6147" s="10">
        <f t="shared" ref="J6147:J6210" si="684">MIN(MAX(I6147,$L$8),$M$8)</f>
        <v>0.97686696769711712</v>
      </c>
    </row>
    <row r="6148" spans="1:10" x14ac:dyDescent="0.3">
      <c r="A6148" s="6">
        <v>45183.083333333336</v>
      </c>
      <c r="B6148" s="7">
        <v>70.22</v>
      </c>
      <c r="C6148" s="7">
        <v>68.540000000000006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0.9760751922529195</v>
      </c>
      <c r="H6148" s="5">
        <f t="shared" si="682"/>
        <v>0.9760751922529195</v>
      </c>
      <c r="I6148" s="10">
        <f t="shared" si="683"/>
        <v>0.9760751922529195</v>
      </c>
      <c r="J6148" s="10">
        <f t="shared" si="684"/>
        <v>0.97686696769711712</v>
      </c>
    </row>
    <row r="6149" spans="1:10" x14ac:dyDescent="0.3">
      <c r="A6149" s="6">
        <v>45183.125</v>
      </c>
      <c r="B6149" s="7">
        <v>62.82</v>
      </c>
      <c r="C6149" s="7">
        <v>61.32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0.97612225405921682</v>
      </c>
      <c r="H6149" s="5">
        <f t="shared" si="682"/>
        <v>0.97612225405921682</v>
      </c>
      <c r="I6149" s="10">
        <f t="shared" si="683"/>
        <v>0.97612225405921682</v>
      </c>
      <c r="J6149" s="10">
        <f t="shared" si="684"/>
        <v>0.97686696769711712</v>
      </c>
    </row>
    <row r="6150" spans="1:10" x14ac:dyDescent="0.3">
      <c r="A6150" s="6">
        <v>45183.166666666664</v>
      </c>
      <c r="B6150" s="7">
        <v>62.82</v>
      </c>
      <c r="C6150" s="7">
        <v>61.32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0.97612225405921682</v>
      </c>
      <c r="H6150" s="5">
        <f t="shared" si="682"/>
        <v>0.97612225405921682</v>
      </c>
      <c r="I6150" s="10">
        <f t="shared" si="683"/>
        <v>0.97612225405921682</v>
      </c>
      <c r="J6150" s="10">
        <f t="shared" si="684"/>
        <v>0.97686696769711712</v>
      </c>
    </row>
    <row r="6151" spans="1:10" x14ac:dyDescent="0.3">
      <c r="A6151" s="6">
        <v>45183.208333333336</v>
      </c>
      <c r="B6151" s="7">
        <v>62.82</v>
      </c>
      <c r="C6151" s="7">
        <v>61.32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0.97612225405921682</v>
      </c>
      <c r="H6151" s="5">
        <f t="shared" si="682"/>
        <v>0.97612225405921682</v>
      </c>
      <c r="I6151" s="10">
        <f t="shared" si="683"/>
        <v>0.97612225405921682</v>
      </c>
      <c r="J6151" s="10">
        <f t="shared" si="684"/>
        <v>0.97686696769711712</v>
      </c>
    </row>
    <row r="6152" spans="1:10" x14ac:dyDescent="0.3">
      <c r="A6152" s="6">
        <v>45183.25</v>
      </c>
      <c r="B6152" s="7">
        <v>62.82</v>
      </c>
      <c r="C6152" s="7">
        <v>61.32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0.97612225405921682</v>
      </c>
      <c r="H6152" s="5">
        <f t="shared" si="682"/>
        <v>0.97612225405921682</v>
      </c>
      <c r="I6152" s="10">
        <f t="shared" si="683"/>
        <v>0.97612225405921682</v>
      </c>
      <c r="J6152" s="10">
        <f t="shared" si="684"/>
        <v>0.97686696769711712</v>
      </c>
    </row>
    <row r="6153" spans="1:10" x14ac:dyDescent="0.3">
      <c r="A6153" s="6">
        <v>45183.291666666664</v>
      </c>
      <c r="B6153" s="7">
        <v>73.66</v>
      </c>
      <c r="C6153" s="7">
        <v>71.91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0.97624219386369804</v>
      </c>
      <c r="H6153" s="5">
        <f t="shared" si="682"/>
        <v>0.97624219386369804</v>
      </c>
      <c r="I6153" s="10">
        <f t="shared" si="683"/>
        <v>0.97624219386369804</v>
      </c>
      <c r="J6153" s="10">
        <f t="shared" si="684"/>
        <v>0.97686696769711712</v>
      </c>
    </row>
    <row r="6154" spans="1:10" x14ac:dyDescent="0.3">
      <c r="A6154" s="6">
        <v>45183.333333333336</v>
      </c>
      <c r="B6154" s="7">
        <v>84.87</v>
      </c>
      <c r="C6154" s="7">
        <v>82.84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0.9760810651584777</v>
      </c>
      <c r="H6154" s="5">
        <f t="shared" si="682"/>
        <v>0.9760810651584777</v>
      </c>
      <c r="I6154" s="10">
        <f t="shared" si="683"/>
        <v>0.9760810651584777</v>
      </c>
      <c r="J6154" s="10">
        <f t="shared" si="684"/>
        <v>0.97686696769711712</v>
      </c>
    </row>
    <row r="6155" spans="1:10" x14ac:dyDescent="0.3">
      <c r="A6155" s="6">
        <v>45183.375</v>
      </c>
      <c r="B6155" s="7">
        <v>27.45</v>
      </c>
      <c r="C6155" s="7">
        <v>27.43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0.99927140255009106</v>
      </c>
      <c r="H6155" s="5">
        <f t="shared" si="682"/>
        <v>0.99927140255009106</v>
      </c>
      <c r="I6155" s="10">
        <f t="shared" si="683"/>
        <v>0.99927140255009106</v>
      </c>
      <c r="J6155" s="10">
        <f t="shared" si="684"/>
        <v>0.99927140255009106</v>
      </c>
    </row>
    <row r="6156" spans="1:10" x14ac:dyDescent="0.3">
      <c r="A6156" s="6">
        <v>45183.416666666664</v>
      </c>
      <c r="B6156" s="7">
        <v>0</v>
      </c>
      <c r="C6156" s="7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10">
        <f t="shared" si="683"/>
        <v>1</v>
      </c>
      <c r="J6156" s="10">
        <f t="shared" si="684"/>
        <v>1</v>
      </c>
    </row>
    <row r="6157" spans="1:10" x14ac:dyDescent="0.3">
      <c r="A6157" s="6">
        <v>45183.458333333336</v>
      </c>
      <c r="B6157" s="7">
        <v>0</v>
      </c>
      <c r="C6157" s="7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10">
        <f t="shared" si="683"/>
        <v>1</v>
      </c>
      <c r="J6157" s="10">
        <f t="shared" si="684"/>
        <v>1</v>
      </c>
    </row>
    <row r="6158" spans="1:10" x14ac:dyDescent="0.3">
      <c r="A6158" s="6">
        <v>45183.5</v>
      </c>
      <c r="B6158" s="7">
        <v>0</v>
      </c>
      <c r="C6158" s="7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10">
        <f t="shared" si="683"/>
        <v>1</v>
      </c>
      <c r="J6158" s="10">
        <f t="shared" si="684"/>
        <v>1</v>
      </c>
    </row>
    <row r="6159" spans="1:10" x14ac:dyDescent="0.3">
      <c r="A6159" s="6">
        <v>45183.541666666664</v>
      </c>
      <c r="B6159" s="7">
        <v>0</v>
      </c>
      <c r="C6159" s="7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10">
        <f t="shared" si="683"/>
        <v>1</v>
      </c>
      <c r="J6159" s="10">
        <f t="shared" si="684"/>
        <v>1</v>
      </c>
    </row>
    <row r="6160" spans="1:10" x14ac:dyDescent="0.3">
      <c r="A6160" s="6">
        <v>45183.583333333336</v>
      </c>
      <c r="B6160" s="7">
        <v>0</v>
      </c>
      <c r="C6160" s="7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10">
        <f t="shared" si="683"/>
        <v>1</v>
      </c>
      <c r="J6160" s="10">
        <f t="shared" si="684"/>
        <v>1</v>
      </c>
    </row>
    <row r="6161" spans="1:10" x14ac:dyDescent="0.3">
      <c r="A6161" s="6">
        <v>45183.625</v>
      </c>
      <c r="B6161" s="7">
        <v>0</v>
      </c>
      <c r="C6161" s="7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10">
        <f t="shared" si="683"/>
        <v>1</v>
      </c>
      <c r="J6161" s="10">
        <f t="shared" si="684"/>
        <v>1</v>
      </c>
    </row>
    <row r="6162" spans="1:10" x14ac:dyDescent="0.3">
      <c r="A6162" s="6">
        <v>45183.666666666664</v>
      </c>
      <c r="B6162" s="7">
        <v>0</v>
      </c>
      <c r="C6162" s="7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10">
        <f t="shared" si="683"/>
        <v>1</v>
      </c>
      <c r="J6162" s="10">
        <f t="shared" si="684"/>
        <v>1</v>
      </c>
    </row>
    <row r="6163" spans="1:10" x14ac:dyDescent="0.3">
      <c r="A6163" s="6">
        <v>45183.708333333336</v>
      </c>
      <c r="B6163" s="7">
        <v>0</v>
      </c>
      <c r="C6163" s="7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10">
        <f t="shared" si="683"/>
        <v>1</v>
      </c>
      <c r="J6163" s="10">
        <f t="shared" si="684"/>
        <v>1</v>
      </c>
    </row>
    <row r="6164" spans="1:10" x14ac:dyDescent="0.3">
      <c r="A6164" s="6">
        <v>45183.75</v>
      </c>
      <c r="B6164" s="7">
        <v>0</v>
      </c>
      <c r="C6164" s="7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10">
        <f t="shared" si="683"/>
        <v>1</v>
      </c>
      <c r="J6164" s="10">
        <f t="shared" si="684"/>
        <v>1</v>
      </c>
    </row>
    <row r="6165" spans="1:10" x14ac:dyDescent="0.3">
      <c r="A6165" s="6">
        <v>45183.791666666664</v>
      </c>
      <c r="B6165" s="7">
        <v>5.19</v>
      </c>
      <c r="C6165" s="7">
        <v>5.0999999999999996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0.9826589595375721</v>
      </c>
      <c r="H6165" s="5">
        <f t="shared" si="682"/>
        <v>0.9826589595375721</v>
      </c>
      <c r="I6165" s="10">
        <f t="shared" si="683"/>
        <v>0.9826589595375721</v>
      </c>
      <c r="J6165" s="10">
        <f t="shared" si="684"/>
        <v>0.9826589595375721</v>
      </c>
    </row>
    <row r="6166" spans="1:10" x14ac:dyDescent="0.3">
      <c r="A6166" s="6">
        <v>45183.833333333336</v>
      </c>
      <c r="B6166" s="7">
        <v>77.819999999999993</v>
      </c>
      <c r="C6166" s="7">
        <v>76.459999999999994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0.98252377280904657</v>
      </c>
      <c r="H6166" s="5">
        <f t="shared" si="682"/>
        <v>0.98252377280904657</v>
      </c>
      <c r="I6166" s="10">
        <f t="shared" si="683"/>
        <v>0.98252377280904657</v>
      </c>
      <c r="J6166" s="10">
        <f t="shared" si="684"/>
        <v>0.98252377280904657</v>
      </c>
    </row>
    <row r="6167" spans="1:10" x14ac:dyDescent="0.3">
      <c r="A6167" s="6">
        <v>45183.875</v>
      </c>
      <c r="B6167" s="7">
        <v>77.819999999999993</v>
      </c>
      <c r="C6167" s="7">
        <v>76.459999999999994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0.98252377280904657</v>
      </c>
      <c r="H6167" s="5">
        <f t="shared" si="682"/>
        <v>0.98252377280904657</v>
      </c>
      <c r="I6167" s="10">
        <f t="shared" si="683"/>
        <v>0.98252377280904657</v>
      </c>
      <c r="J6167" s="10">
        <f t="shared" si="684"/>
        <v>0.98252377280904657</v>
      </c>
    </row>
    <row r="6168" spans="1:10" x14ac:dyDescent="0.3">
      <c r="A6168" s="6">
        <v>45183.916666666664</v>
      </c>
      <c r="B6168" s="7">
        <v>77.819999999999993</v>
      </c>
      <c r="C6168" s="7">
        <v>76.459999999999994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0.98252377280904657</v>
      </c>
      <c r="H6168" s="5">
        <f t="shared" si="682"/>
        <v>0.98252377280904657</v>
      </c>
      <c r="I6168" s="10">
        <f t="shared" si="683"/>
        <v>0.98252377280904657</v>
      </c>
      <c r="J6168" s="10">
        <f t="shared" si="684"/>
        <v>0.98252377280904657</v>
      </c>
    </row>
    <row r="6169" spans="1:10" x14ac:dyDescent="0.3">
      <c r="A6169" s="6">
        <v>45183.958333333336</v>
      </c>
      <c r="B6169" s="7">
        <v>76.56</v>
      </c>
      <c r="C6169" s="7">
        <v>75.22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0.98249738766980144</v>
      </c>
      <c r="H6169" s="5">
        <f t="shared" si="682"/>
        <v>0.98249738766980144</v>
      </c>
      <c r="I6169" s="10">
        <f t="shared" si="683"/>
        <v>0.98249738766980144</v>
      </c>
      <c r="J6169" s="10">
        <f t="shared" si="684"/>
        <v>0.98249738766980144</v>
      </c>
    </row>
    <row r="6170" spans="1:10" x14ac:dyDescent="0.3">
      <c r="A6170" s="6">
        <v>45184</v>
      </c>
      <c r="B6170" s="7">
        <v>75.290000000000006</v>
      </c>
      <c r="C6170" s="7">
        <v>73.98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0.98260061097091245</v>
      </c>
      <c r="H6170" s="5">
        <f t="shared" si="682"/>
        <v>0.98260061097091245</v>
      </c>
      <c r="I6170" s="10">
        <f t="shared" si="683"/>
        <v>0.98260061097091245</v>
      </c>
      <c r="J6170" s="10">
        <f t="shared" si="684"/>
        <v>0.98260061097091245</v>
      </c>
    </row>
    <row r="6171" spans="1:10" x14ac:dyDescent="0.3">
      <c r="A6171" s="6">
        <v>45184.041666666664</v>
      </c>
      <c r="B6171" s="7">
        <v>70.040000000000006</v>
      </c>
      <c r="C6171" s="7">
        <v>68.5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0.97801256424900052</v>
      </c>
      <c r="H6171" s="5">
        <f t="shared" si="682"/>
        <v>0.97801256424900052</v>
      </c>
      <c r="I6171" s="10">
        <f t="shared" si="683"/>
        <v>0.97801256424900052</v>
      </c>
      <c r="J6171" s="10">
        <f t="shared" si="684"/>
        <v>0.97801256424900052</v>
      </c>
    </row>
    <row r="6172" spans="1:10" x14ac:dyDescent="0.3">
      <c r="A6172" s="6">
        <v>45184.083333333336</v>
      </c>
      <c r="B6172" s="7">
        <v>62.59</v>
      </c>
      <c r="C6172" s="7">
        <v>61.21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0.9779517494807477</v>
      </c>
      <c r="H6172" s="5">
        <f t="shared" si="682"/>
        <v>0.9779517494807477</v>
      </c>
      <c r="I6172" s="10">
        <f t="shared" si="683"/>
        <v>0.9779517494807477</v>
      </c>
      <c r="J6172" s="10">
        <f t="shared" si="684"/>
        <v>0.9779517494807477</v>
      </c>
    </row>
    <row r="6173" spans="1:10" x14ac:dyDescent="0.3">
      <c r="A6173" s="6">
        <v>45184.125</v>
      </c>
      <c r="B6173" s="7">
        <v>57.67</v>
      </c>
      <c r="C6173" s="7">
        <v>56.39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0.97780475117045251</v>
      </c>
      <c r="H6173" s="5">
        <f t="shared" si="682"/>
        <v>0.97780475117045251</v>
      </c>
      <c r="I6173" s="10">
        <f t="shared" si="683"/>
        <v>0.97780475117045251</v>
      </c>
      <c r="J6173" s="10">
        <f t="shared" si="684"/>
        <v>0.97780475117045251</v>
      </c>
    </row>
    <row r="6174" spans="1:10" x14ac:dyDescent="0.3">
      <c r="A6174" s="6">
        <v>45184.166666666664</v>
      </c>
      <c r="B6174" s="7">
        <v>57.75</v>
      </c>
      <c r="C6174" s="7">
        <v>56.47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0.97783549783549784</v>
      </c>
      <c r="H6174" s="5">
        <f t="shared" si="682"/>
        <v>0.97783549783549784</v>
      </c>
      <c r="I6174" s="10">
        <f t="shared" si="683"/>
        <v>0.97783549783549784</v>
      </c>
      <c r="J6174" s="10">
        <f t="shared" si="684"/>
        <v>0.97783549783549784</v>
      </c>
    </row>
    <row r="6175" spans="1:10" x14ac:dyDescent="0.3">
      <c r="A6175" s="6">
        <v>45184.208333333336</v>
      </c>
      <c r="B6175" s="7">
        <v>64.42</v>
      </c>
      <c r="C6175" s="7">
        <v>63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0.97795715616268242</v>
      </c>
      <c r="H6175" s="5">
        <f t="shared" si="682"/>
        <v>0.97795715616268242</v>
      </c>
      <c r="I6175" s="10">
        <f t="shared" si="683"/>
        <v>0.97795715616268242</v>
      </c>
      <c r="J6175" s="10">
        <f t="shared" si="684"/>
        <v>0.97795715616268242</v>
      </c>
    </row>
    <row r="6176" spans="1:10" x14ac:dyDescent="0.3">
      <c r="A6176" s="6">
        <v>45184.25</v>
      </c>
      <c r="B6176" s="7">
        <v>64.97</v>
      </c>
      <c r="C6176" s="7">
        <v>63.54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0.97798984146529166</v>
      </c>
      <c r="H6176" s="5">
        <f t="shared" si="682"/>
        <v>0.97798984146529166</v>
      </c>
      <c r="I6176" s="10">
        <f t="shared" si="683"/>
        <v>0.97798984146529166</v>
      </c>
      <c r="J6176" s="10">
        <f t="shared" si="684"/>
        <v>0.97798984146529166</v>
      </c>
    </row>
    <row r="6177" spans="1:10" x14ac:dyDescent="0.3">
      <c r="A6177" s="6">
        <v>45184.291666666664</v>
      </c>
      <c r="B6177" s="7">
        <v>73.78</v>
      </c>
      <c r="C6177" s="7">
        <v>72.150000000000006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0.97790729194903769</v>
      </c>
      <c r="H6177" s="5">
        <f t="shared" si="682"/>
        <v>0.97790729194903769</v>
      </c>
      <c r="I6177" s="10">
        <f t="shared" si="683"/>
        <v>0.97790729194903769</v>
      </c>
      <c r="J6177" s="10">
        <f t="shared" si="684"/>
        <v>0.97790729194903769</v>
      </c>
    </row>
    <row r="6178" spans="1:10" x14ac:dyDescent="0.3">
      <c r="A6178" s="6">
        <v>45184.333333333336</v>
      </c>
      <c r="B6178" s="7">
        <v>78.180000000000007</v>
      </c>
      <c r="C6178" s="7">
        <v>76.45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0.97787157840880012</v>
      </c>
      <c r="H6178" s="5">
        <f t="shared" si="682"/>
        <v>0.97787157840880012</v>
      </c>
      <c r="I6178" s="10">
        <f t="shared" si="683"/>
        <v>0.97787157840880012</v>
      </c>
      <c r="J6178" s="10">
        <f t="shared" si="684"/>
        <v>0.97787157840880012</v>
      </c>
    </row>
    <row r="6179" spans="1:10" x14ac:dyDescent="0.3">
      <c r="A6179" s="6">
        <v>45184.375</v>
      </c>
      <c r="B6179" s="7">
        <v>23.12</v>
      </c>
      <c r="C6179" s="7">
        <v>23.24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1.0051903114186851</v>
      </c>
      <c r="H6179" s="5">
        <f t="shared" si="682"/>
        <v>1.0051903114186851</v>
      </c>
      <c r="I6179" s="10">
        <f t="shared" si="683"/>
        <v>1.0051903114186851</v>
      </c>
      <c r="J6179" s="10">
        <f t="shared" si="684"/>
        <v>1.0051903114186851</v>
      </c>
    </row>
    <row r="6180" spans="1:10" x14ac:dyDescent="0.3">
      <c r="A6180" s="6">
        <v>45184.416666666664</v>
      </c>
      <c r="B6180" s="7">
        <v>0</v>
      </c>
      <c r="C6180" s="7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10">
        <f t="shared" si="683"/>
        <v>1</v>
      </c>
      <c r="J6180" s="10">
        <f t="shared" si="684"/>
        <v>1</v>
      </c>
    </row>
    <row r="6181" spans="1:10" x14ac:dyDescent="0.3">
      <c r="A6181" s="6">
        <v>45184.458333333336</v>
      </c>
      <c r="B6181" s="7">
        <v>0</v>
      </c>
      <c r="C6181" s="7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10">
        <f t="shared" si="683"/>
        <v>1</v>
      </c>
      <c r="J6181" s="10">
        <f t="shared" si="684"/>
        <v>1</v>
      </c>
    </row>
    <row r="6182" spans="1:10" x14ac:dyDescent="0.3">
      <c r="A6182" s="6">
        <v>45184.5</v>
      </c>
      <c r="B6182" s="7">
        <v>0</v>
      </c>
      <c r="C6182" s="7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10">
        <f t="shared" si="683"/>
        <v>1</v>
      </c>
      <c r="J6182" s="10">
        <f t="shared" si="684"/>
        <v>1</v>
      </c>
    </row>
    <row r="6183" spans="1:10" x14ac:dyDescent="0.3">
      <c r="A6183" s="6">
        <v>45184.541666666664</v>
      </c>
      <c r="B6183" s="7">
        <v>0</v>
      </c>
      <c r="C6183" s="7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10">
        <f t="shared" si="683"/>
        <v>1</v>
      </c>
      <c r="J6183" s="10">
        <f t="shared" si="684"/>
        <v>1</v>
      </c>
    </row>
    <row r="6184" spans="1:10" x14ac:dyDescent="0.3">
      <c r="A6184" s="6">
        <v>45184.583333333336</v>
      </c>
      <c r="B6184" s="7">
        <v>0</v>
      </c>
      <c r="C6184" s="7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10">
        <f t="shared" si="683"/>
        <v>1</v>
      </c>
      <c r="J6184" s="10">
        <f t="shared" si="684"/>
        <v>1</v>
      </c>
    </row>
    <row r="6185" spans="1:10" x14ac:dyDescent="0.3">
      <c r="A6185" s="6">
        <v>45184.625</v>
      </c>
      <c r="B6185" s="7">
        <v>0</v>
      </c>
      <c r="C6185" s="7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10">
        <f t="shared" si="683"/>
        <v>1</v>
      </c>
      <c r="J6185" s="10">
        <f t="shared" si="684"/>
        <v>1</v>
      </c>
    </row>
    <row r="6186" spans="1:10" x14ac:dyDescent="0.3">
      <c r="A6186" s="6">
        <v>45184.666666666664</v>
      </c>
      <c r="B6186" s="7">
        <v>0</v>
      </c>
      <c r="C6186" s="7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10">
        <f t="shared" si="683"/>
        <v>1</v>
      </c>
      <c r="J6186" s="10">
        <f t="shared" si="684"/>
        <v>1</v>
      </c>
    </row>
    <row r="6187" spans="1:10" x14ac:dyDescent="0.3">
      <c r="A6187" s="6">
        <v>45184.708333333336</v>
      </c>
      <c r="B6187" s="7">
        <v>0</v>
      </c>
      <c r="C6187" s="7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10">
        <f t="shared" si="683"/>
        <v>1</v>
      </c>
      <c r="J6187" s="10">
        <f t="shared" si="684"/>
        <v>1</v>
      </c>
    </row>
    <row r="6188" spans="1:10" x14ac:dyDescent="0.3">
      <c r="A6188" s="6">
        <v>45184.75</v>
      </c>
      <c r="B6188" s="7">
        <v>0</v>
      </c>
      <c r="C6188" s="7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10">
        <f t="shared" si="683"/>
        <v>1</v>
      </c>
      <c r="J6188" s="10">
        <f t="shared" si="684"/>
        <v>1</v>
      </c>
    </row>
    <row r="6189" spans="1:10" x14ac:dyDescent="0.3">
      <c r="A6189" s="6">
        <v>45184.791666666664</v>
      </c>
      <c r="B6189" s="7">
        <v>3.35</v>
      </c>
      <c r="C6189" s="7">
        <v>3.31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0.9880597014925373</v>
      </c>
      <c r="H6189" s="5">
        <f t="shared" si="682"/>
        <v>0.9880597014925373</v>
      </c>
      <c r="I6189" s="10">
        <f t="shared" si="683"/>
        <v>0.9880597014925373</v>
      </c>
      <c r="J6189" s="10">
        <f t="shared" si="684"/>
        <v>0.9880597014925373</v>
      </c>
    </row>
    <row r="6190" spans="1:10" x14ac:dyDescent="0.3">
      <c r="A6190" s="6">
        <v>45184.833333333336</v>
      </c>
      <c r="B6190" s="7">
        <v>71.209999999999994</v>
      </c>
      <c r="C6190" s="7">
        <v>70.37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0.98820390394607516</v>
      </c>
      <c r="H6190" s="5">
        <f t="shared" si="682"/>
        <v>0.98820390394607516</v>
      </c>
      <c r="I6190" s="10">
        <f t="shared" si="683"/>
        <v>0.98820390394607516</v>
      </c>
      <c r="J6190" s="10">
        <f t="shared" si="684"/>
        <v>0.98820390394607516</v>
      </c>
    </row>
    <row r="6191" spans="1:10" x14ac:dyDescent="0.3">
      <c r="A6191" s="6">
        <v>45184.875</v>
      </c>
      <c r="B6191" s="7">
        <v>87.19</v>
      </c>
      <c r="C6191" s="7">
        <v>86.17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0.98830141071223765</v>
      </c>
      <c r="H6191" s="5">
        <f t="shared" si="682"/>
        <v>0.98830141071223765</v>
      </c>
      <c r="I6191" s="10">
        <f t="shared" si="683"/>
        <v>0.98830141071223765</v>
      </c>
      <c r="J6191" s="10">
        <f t="shared" si="684"/>
        <v>0.98830141071223765</v>
      </c>
    </row>
    <row r="6192" spans="1:10" x14ac:dyDescent="0.3">
      <c r="A6192" s="6">
        <v>45184.916666666664</v>
      </c>
      <c r="B6192" s="7">
        <v>117.27</v>
      </c>
      <c r="C6192" s="7">
        <v>115.88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0.98814701117080239</v>
      </c>
      <c r="H6192" s="5">
        <f t="shared" si="682"/>
        <v>0.98814701117080239</v>
      </c>
      <c r="I6192" s="10">
        <f t="shared" si="683"/>
        <v>0.98814701117080239</v>
      </c>
      <c r="J6192" s="10">
        <f t="shared" si="684"/>
        <v>0.98814701117080239</v>
      </c>
    </row>
    <row r="6193" spans="1:10" x14ac:dyDescent="0.3">
      <c r="A6193" s="6">
        <v>45184.958333333336</v>
      </c>
      <c r="B6193" s="7">
        <v>129.34</v>
      </c>
      <c r="C6193" s="7">
        <v>127.8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0.98809339724756451</v>
      </c>
      <c r="H6193" s="5">
        <f t="shared" si="682"/>
        <v>0.98809339724756451</v>
      </c>
      <c r="I6193" s="10">
        <f t="shared" si="683"/>
        <v>0.98809339724756451</v>
      </c>
      <c r="J6193" s="10">
        <f t="shared" si="684"/>
        <v>0.98809339724756451</v>
      </c>
    </row>
    <row r="6194" spans="1:10" x14ac:dyDescent="0.3">
      <c r="A6194" s="6">
        <v>45185</v>
      </c>
      <c r="B6194" s="7">
        <v>136.05000000000001</v>
      </c>
      <c r="C6194" s="7">
        <v>134.44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0.98816611539875032</v>
      </c>
      <c r="H6194" s="5">
        <f t="shared" si="682"/>
        <v>0.98816611539875032</v>
      </c>
      <c r="I6194" s="10">
        <f t="shared" si="683"/>
        <v>0.98816611539875032</v>
      </c>
      <c r="J6194" s="10">
        <f t="shared" si="684"/>
        <v>0.98816611539875032</v>
      </c>
    </row>
    <row r="6195" spans="1:10" x14ac:dyDescent="0.3">
      <c r="A6195" s="6">
        <v>45185.041666666664</v>
      </c>
      <c r="B6195" s="7">
        <v>120.58</v>
      </c>
      <c r="C6195" s="7">
        <v>118.84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0.98556974622657156</v>
      </c>
      <c r="H6195" s="5">
        <f t="shared" si="682"/>
        <v>0.98556974622657156</v>
      </c>
      <c r="I6195" s="10">
        <f t="shared" si="683"/>
        <v>0.98556974622657156</v>
      </c>
      <c r="J6195" s="10">
        <f t="shared" si="684"/>
        <v>0.98556974622657156</v>
      </c>
    </row>
    <row r="6196" spans="1:10" x14ac:dyDescent="0.3">
      <c r="A6196" s="6">
        <v>45185.083333333336</v>
      </c>
      <c r="B6196" s="7">
        <v>120.58</v>
      </c>
      <c r="C6196" s="7">
        <v>118.84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0.98556974622657156</v>
      </c>
      <c r="H6196" s="5">
        <f t="shared" si="682"/>
        <v>0.98556974622657156</v>
      </c>
      <c r="I6196" s="10">
        <f t="shared" si="683"/>
        <v>0.98556974622657156</v>
      </c>
      <c r="J6196" s="10">
        <f t="shared" si="684"/>
        <v>0.98556974622657156</v>
      </c>
    </row>
    <row r="6197" spans="1:10" x14ac:dyDescent="0.3">
      <c r="A6197" s="6">
        <v>45185.125</v>
      </c>
      <c r="B6197" s="7">
        <v>120.25</v>
      </c>
      <c r="C6197" s="7">
        <v>118.53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0.98569646569646574</v>
      </c>
      <c r="H6197" s="5">
        <f t="shared" si="682"/>
        <v>0.98569646569646574</v>
      </c>
      <c r="I6197" s="10">
        <f t="shared" si="683"/>
        <v>0.98569646569646574</v>
      </c>
      <c r="J6197" s="10">
        <f t="shared" si="684"/>
        <v>0.98569646569646574</v>
      </c>
    </row>
    <row r="6198" spans="1:10" x14ac:dyDescent="0.3">
      <c r="A6198" s="6">
        <v>45185.166666666664</v>
      </c>
      <c r="B6198" s="7">
        <v>183.46</v>
      </c>
      <c r="C6198" s="7">
        <v>180.83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0.98566445001635239</v>
      </c>
      <c r="H6198" s="5">
        <f t="shared" si="682"/>
        <v>0.98566445001635239</v>
      </c>
      <c r="I6198" s="10">
        <f t="shared" si="683"/>
        <v>0.98566445001635239</v>
      </c>
      <c r="J6198" s="10">
        <f t="shared" si="684"/>
        <v>0.98566445001635239</v>
      </c>
    </row>
    <row r="6199" spans="1:10" x14ac:dyDescent="0.3">
      <c r="A6199" s="6">
        <v>45185.208333333336</v>
      </c>
      <c r="B6199" s="7">
        <v>120.2</v>
      </c>
      <c r="C6199" s="7">
        <v>118.48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0.98569051580698841</v>
      </c>
      <c r="H6199" s="5">
        <f t="shared" si="682"/>
        <v>0.98569051580698841</v>
      </c>
      <c r="I6199" s="10">
        <f t="shared" si="683"/>
        <v>0.98569051580698841</v>
      </c>
      <c r="J6199" s="10">
        <f t="shared" si="684"/>
        <v>0.98569051580698841</v>
      </c>
    </row>
    <row r="6200" spans="1:10" x14ac:dyDescent="0.3">
      <c r="A6200" s="6">
        <v>45185.25</v>
      </c>
      <c r="B6200" s="7">
        <v>120.2</v>
      </c>
      <c r="C6200" s="7">
        <v>118.48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0.98569051580698841</v>
      </c>
      <c r="H6200" s="5">
        <f t="shared" si="682"/>
        <v>0.98569051580698841</v>
      </c>
      <c r="I6200" s="10">
        <f t="shared" si="683"/>
        <v>0.98569051580698841</v>
      </c>
      <c r="J6200" s="10">
        <f t="shared" si="684"/>
        <v>0.98569051580698841</v>
      </c>
    </row>
    <row r="6201" spans="1:10" x14ac:dyDescent="0.3">
      <c r="A6201" s="6">
        <v>45185.291666666664</v>
      </c>
      <c r="B6201" s="7">
        <v>120.24</v>
      </c>
      <c r="C6201" s="7">
        <v>118.52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0.98569527611443775</v>
      </c>
      <c r="H6201" s="5">
        <f t="shared" si="682"/>
        <v>0.98569527611443775</v>
      </c>
      <c r="I6201" s="10">
        <f t="shared" si="683"/>
        <v>0.98569527611443775</v>
      </c>
      <c r="J6201" s="10">
        <f t="shared" si="684"/>
        <v>0.98569527611443775</v>
      </c>
    </row>
    <row r="6202" spans="1:10" x14ac:dyDescent="0.3">
      <c r="A6202" s="6">
        <v>45185.333333333336</v>
      </c>
      <c r="B6202" s="7">
        <v>115.44</v>
      </c>
      <c r="C6202" s="7">
        <v>113.78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0.9856202356202356</v>
      </c>
      <c r="H6202" s="5">
        <f t="shared" si="682"/>
        <v>0.9856202356202356</v>
      </c>
      <c r="I6202" s="10">
        <f t="shared" si="683"/>
        <v>0.9856202356202356</v>
      </c>
      <c r="J6202" s="10">
        <f t="shared" si="684"/>
        <v>0.9856202356202356</v>
      </c>
    </row>
    <row r="6203" spans="1:10" x14ac:dyDescent="0.3">
      <c r="A6203" s="6">
        <v>45185.375</v>
      </c>
      <c r="B6203" s="7">
        <v>25.35</v>
      </c>
      <c r="C6203" s="7">
        <v>25.39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1.0015779092702168</v>
      </c>
      <c r="H6203" s="5">
        <f t="shared" si="682"/>
        <v>1.0015779092702168</v>
      </c>
      <c r="I6203" s="10">
        <f t="shared" si="683"/>
        <v>1.0015779092702168</v>
      </c>
      <c r="J6203" s="10">
        <f t="shared" si="684"/>
        <v>1.0015779092702168</v>
      </c>
    </row>
    <row r="6204" spans="1:10" x14ac:dyDescent="0.3">
      <c r="A6204" s="6">
        <v>45185.416666666664</v>
      </c>
      <c r="B6204" s="7">
        <v>0</v>
      </c>
      <c r="C6204" s="7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10">
        <f t="shared" si="683"/>
        <v>1</v>
      </c>
      <c r="J6204" s="10">
        <f t="shared" si="684"/>
        <v>1</v>
      </c>
    </row>
    <row r="6205" spans="1:10" x14ac:dyDescent="0.3">
      <c r="A6205" s="6">
        <v>45185.458333333336</v>
      </c>
      <c r="B6205" s="7">
        <v>0</v>
      </c>
      <c r="C6205" s="7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10">
        <f t="shared" si="683"/>
        <v>1</v>
      </c>
      <c r="J6205" s="10">
        <f t="shared" si="684"/>
        <v>1</v>
      </c>
    </row>
    <row r="6206" spans="1:10" x14ac:dyDescent="0.3">
      <c r="A6206" s="6">
        <v>45185.5</v>
      </c>
      <c r="B6206" s="7">
        <v>0</v>
      </c>
      <c r="C6206" s="7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10">
        <f t="shared" si="683"/>
        <v>1</v>
      </c>
      <c r="J6206" s="10">
        <f t="shared" si="684"/>
        <v>1</v>
      </c>
    </row>
    <row r="6207" spans="1:10" x14ac:dyDescent="0.3">
      <c r="A6207" s="6">
        <v>45185.541666666664</v>
      </c>
      <c r="B6207" s="7">
        <v>0</v>
      </c>
      <c r="C6207" s="7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10">
        <f t="shared" si="683"/>
        <v>1</v>
      </c>
      <c r="J6207" s="10">
        <f t="shared" si="684"/>
        <v>1</v>
      </c>
    </row>
    <row r="6208" spans="1:10" x14ac:dyDescent="0.3">
      <c r="A6208" s="6">
        <v>45185.583333333336</v>
      </c>
      <c r="B6208" s="7">
        <v>0</v>
      </c>
      <c r="C6208" s="7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10">
        <f t="shared" si="683"/>
        <v>1</v>
      </c>
      <c r="J6208" s="10">
        <f t="shared" si="684"/>
        <v>1</v>
      </c>
    </row>
    <row r="6209" spans="1:10" x14ac:dyDescent="0.3">
      <c r="A6209" s="6">
        <v>45185.625</v>
      </c>
      <c r="B6209" s="7">
        <v>0</v>
      </c>
      <c r="C6209" s="7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10">
        <f t="shared" si="683"/>
        <v>1</v>
      </c>
      <c r="J6209" s="10">
        <f t="shared" si="684"/>
        <v>1</v>
      </c>
    </row>
    <row r="6210" spans="1:10" x14ac:dyDescent="0.3">
      <c r="A6210" s="6">
        <v>45185.666666666664</v>
      </c>
      <c r="B6210" s="7">
        <v>0</v>
      </c>
      <c r="C6210" s="7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10">
        <f t="shared" si="683"/>
        <v>1</v>
      </c>
      <c r="J6210" s="10">
        <f t="shared" si="684"/>
        <v>1</v>
      </c>
    </row>
    <row r="6211" spans="1:10" x14ac:dyDescent="0.3">
      <c r="A6211" s="6">
        <v>45185.708333333336</v>
      </c>
      <c r="B6211" s="7">
        <v>0</v>
      </c>
      <c r="C6211" s="7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10">
        <f t="shared" ref="I6211:I6274" si="690">MIN(MAX(H6211,$L$10),$M$10)</f>
        <v>1</v>
      </c>
      <c r="J6211" s="10">
        <f t="shared" ref="J6211:J6274" si="691">MIN(MAX(I6211,$L$8),$M$8)</f>
        <v>1</v>
      </c>
    </row>
    <row r="6212" spans="1:10" x14ac:dyDescent="0.3">
      <c r="A6212" s="6">
        <v>45185.75</v>
      </c>
      <c r="B6212" s="7">
        <v>0</v>
      </c>
      <c r="C6212" s="7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10">
        <f t="shared" si="690"/>
        <v>1</v>
      </c>
      <c r="J6212" s="10">
        <f t="shared" si="691"/>
        <v>1</v>
      </c>
    </row>
    <row r="6213" spans="1:10" x14ac:dyDescent="0.3">
      <c r="A6213" s="6">
        <v>45185.791666666664</v>
      </c>
      <c r="B6213" s="7">
        <v>3.37</v>
      </c>
      <c r="C6213" s="7">
        <v>3.33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0.98813056379821962</v>
      </c>
      <c r="H6213" s="5">
        <f t="shared" si="689"/>
        <v>0.98813056379821962</v>
      </c>
      <c r="I6213" s="10">
        <f t="shared" si="690"/>
        <v>0.98813056379821962</v>
      </c>
      <c r="J6213" s="10">
        <f t="shared" si="691"/>
        <v>0.98813056379821962</v>
      </c>
    </row>
    <row r="6214" spans="1:10" x14ac:dyDescent="0.3">
      <c r="A6214" s="6">
        <v>45185.833333333336</v>
      </c>
      <c r="B6214" s="7">
        <v>79.58</v>
      </c>
      <c r="C6214" s="7">
        <v>78.59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0.98755968836391061</v>
      </c>
      <c r="H6214" s="5">
        <f t="shared" si="689"/>
        <v>0.98755968836391061</v>
      </c>
      <c r="I6214" s="10">
        <f t="shared" si="690"/>
        <v>0.98755968836391061</v>
      </c>
      <c r="J6214" s="10">
        <f t="shared" si="691"/>
        <v>0.98755968836391061</v>
      </c>
    </row>
    <row r="6215" spans="1:10" x14ac:dyDescent="0.3">
      <c r="A6215" s="6">
        <v>45185.875</v>
      </c>
      <c r="B6215" s="7">
        <v>280.13</v>
      </c>
      <c r="C6215" s="7">
        <v>276.64999999999998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0.98757719630171703</v>
      </c>
      <c r="H6215" s="5">
        <f t="shared" si="689"/>
        <v>0.98757719630171703</v>
      </c>
      <c r="I6215" s="10">
        <f t="shared" si="690"/>
        <v>0.98757719630171703</v>
      </c>
      <c r="J6215" s="10">
        <f t="shared" si="691"/>
        <v>0.98757719630171703</v>
      </c>
    </row>
    <row r="6216" spans="1:10" x14ac:dyDescent="0.3">
      <c r="A6216" s="6">
        <v>45185.916666666664</v>
      </c>
      <c r="B6216" s="7">
        <v>295.3</v>
      </c>
      <c r="C6216" s="7">
        <v>291.64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0.98760582458516755</v>
      </c>
      <c r="H6216" s="5">
        <f t="shared" si="689"/>
        <v>0.98760582458516755</v>
      </c>
      <c r="I6216" s="10">
        <f t="shared" si="690"/>
        <v>0.98760582458516755</v>
      </c>
      <c r="J6216" s="10">
        <f t="shared" si="691"/>
        <v>0.98760582458516755</v>
      </c>
    </row>
    <row r="6217" spans="1:10" x14ac:dyDescent="0.3">
      <c r="A6217" s="6">
        <v>45185.958333333336</v>
      </c>
      <c r="B6217" s="7">
        <v>295.3</v>
      </c>
      <c r="C6217" s="7">
        <v>291.64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0.98760582458516755</v>
      </c>
      <c r="H6217" s="5">
        <f t="shared" si="689"/>
        <v>0.98760582458516755</v>
      </c>
      <c r="I6217" s="10">
        <f t="shared" si="690"/>
        <v>0.98760582458516755</v>
      </c>
      <c r="J6217" s="10">
        <f t="shared" si="691"/>
        <v>0.98760582458516755</v>
      </c>
    </row>
    <row r="6218" spans="1:10" x14ac:dyDescent="0.3">
      <c r="A6218" s="6">
        <v>45186</v>
      </c>
      <c r="B6218" s="7">
        <v>230.88</v>
      </c>
      <c r="C6218" s="7">
        <v>228.02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0.98761261261261268</v>
      </c>
      <c r="H6218" s="5">
        <f t="shared" si="689"/>
        <v>0.98761261261261268</v>
      </c>
      <c r="I6218" s="10">
        <f t="shared" si="690"/>
        <v>0.98761261261261268</v>
      </c>
      <c r="J6218" s="10">
        <f t="shared" si="691"/>
        <v>0.98761261261261268</v>
      </c>
    </row>
    <row r="6219" spans="1:10" x14ac:dyDescent="0.3">
      <c r="A6219" s="6">
        <v>45186.041666666664</v>
      </c>
      <c r="B6219" s="7">
        <v>209.32</v>
      </c>
      <c r="C6219" s="7">
        <v>204.96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0.97917064781196261</v>
      </c>
      <c r="H6219" s="5">
        <f t="shared" si="689"/>
        <v>0.97917064781196261</v>
      </c>
      <c r="I6219" s="10">
        <f t="shared" si="690"/>
        <v>0.97917064781196261</v>
      </c>
      <c r="J6219" s="10">
        <f t="shared" si="691"/>
        <v>0.97917064781196261</v>
      </c>
    </row>
    <row r="6220" spans="1:10" x14ac:dyDescent="0.3">
      <c r="A6220" s="6">
        <v>45186.083333333336</v>
      </c>
      <c r="B6220" s="7">
        <v>125.16</v>
      </c>
      <c r="C6220" s="7">
        <v>122.55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0.97914669223394057</v>
      </c>
      <c r="H6220" s="5">
        <f t="shared" si="689"/>
        <v>0.97914669223394057</v>
      </c>
      <c r="I6220" s="10">
        <f t="shared" si="690"/>
        <v>0.97914669223394057</v>
      </c>
      <c r="J6220" s="10">
        <f t="shared" si="691"/>
        <v>0.97914669223394057</v>
      </c>
    </row>
    <row r="6221" spans="1:10" x14ac:dyDescent="0.3">
      <c r="A6221" s="6">
        <v>45186.125</v>
      </c>
      <c r="B6221" s="7">
        <v>81.48</v>
      </c>
      <c r="C6221" s="7">
        <v>79.78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0.97913598429062343</v>
      </c>
      <c r="H6221" s="5">
        <f t="shared" si="689"/>
        <v>0.97913598429062343</v>
      </c>
      <c r="I6221" s="10">
        <f t="shared" si="690"/>
        <v>0.97913598429062343</v>
      </c>
      <c r="J6221" s="10">
        <f t="shared" si="691"/>
        <v>0.97913598429062343</v>
      </c>
    </row>
    <row r="6222" spans="1:10" x14ac:dyDescent="0.3">
      <c r="A6222" s="6">
        <v>45186.166666666664</v>
      </c>
      <c r="B6222" s="7">
        <v>80.430000000000007</v>
      </c>
      <c r="C6222" s="7">
        <v>78.760000000000005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0.97923660325749096</v>
      </c>
      <c r="H6222" s="5">
        <f t="shared" si="689"/>
        <v>0.97923660325749096</v>
      </c>
      <c r="I6222" s="10">
        <f t="shared" si="690"/>
        <v>0.97923660325749096</v>
      </c>
      <c r="J6222" s="10">
        <f t="shared" si="691"/>
        <v>0.97923660325749096</v>
      </c>
    </row>
    <row r="6223" spans="1:10" x14ac:dyDescent="0.3">
      <c r="A6223" s="6">
        <v>45186.208333333336</v>
      </c>
      <c r="B6223" s="7">
        <v>79.239999999999995</v>
      </c>
      <c r="C6223" s="7">
        <v>77.59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0.97917718324078762</v>
      </c>
      <c r="H6223" s="5">
        <f t="shared" si="689"/>
        <v>0.97917718324078762</v>
      </c>
      <c r="I6223" s="10">
        <f t="shared" si="690"/>
        <v>0.97917718324078762</v>
      </c>
      <c r="J6223" s="10">
        <f t="shared" si="691"/>
        <v>0.97917718324078762</v>
      </c>
    </row>
    <row r="6224" spans="1:10" x14ac:dyDescent="0.3">
      <c r="A6224" s="6">
        <v>45186.25</v>
      </c>
      <c r="B6224" s="7">
        <v>79.239999999999995</v>
      </c>
      <c r="C6224" s="7">
        <v>77.59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0.97917718324078762</v>
      </c>
      <c r="H6224" s="5">
        <f t="shared" si="689"/>
        <v>0.97917718324078762</v>
      </c>
      <c r="I6224" s="10">
        <f t="shared" si="690"/>
        <v>0.97917718324078762</v>
      </c>
      <c r="J6224" s="10">
        <f t="shared" si="691"/>
        <v>0.97917718324078762</v>
      </c>
    </row>
    <row r="6225" spans="1:10" x14ac:dyDescent="0.3">
      <c r="A6225" s="6">
        <v>45186.291666666664</v>
      </c>
      <c r="B6225" s="7">
        <v>79.239999999999995</v>
      </c>
      <c r="C6225" s="7">
        <v>77.59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0.97917718324078762</v>
      </c>
      <c r="H6225" s="5">
        <f t="shared" si="689"/>
        <v>0.97917718324078762</v>
      </c>
      <c r="I6225" s="10">
        <f t="shared" si="690"/>
        <v>0.97917718324078762</v>
      </c>
      <c r="J6225" s="10">
        <f t="shared" si="691"/>
        <v>0.97917718324078762</v>
      </c>
    </row>
    <row r="6226" spans="1:10" x14ac:dyDescent="0.3">
      <c r="A6226" s="6">
        <v>45186.333333333336</v>
      </c>
      <c r="B6226" s="7">
        <v>77.06</v>
      </c>
      <c r="C6226" s="7">
        <v>75.459999999999994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0.97923695821437828</v>
      </c>
      <c r="H6226" s="5">
        <f t="shared" si="689"/>
        <v>0.97923695821437828</v>
      </c>
      <c r="I6226" s="10">
        <f t="shared" si="690"/>
        <v>0.97923695821437828</v>
      </c>
      <c r="J6226" s="10">
        <f t="shared" si="691"/>
        <v>0.97923695821437828</v>
      </c>
    </row>
    <row r="6227" spans="1:10" x14ac:dyDescent="0.3">
      <c r="A6227" s="6">
        <v>45186.375</v>
      </c>
      <c r="B6227" s="7">
        <v>4.05</v>
      </c>
      <c r="C6227" s="7">
        <v>4.0599999999999996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1.0024691358024691</v>
      </c>
      <c r="H6227" s="5">
        <f t="shared" si="689"/>
        <v>1.0024691358024691</v>
      </c>
      <c r="I6227" s="10">
        <f t="shared" si="690"/>
        <v>1.0024691358024691</v>
      </c>
      <c r="J6227" s="10">
        <f t="shared" si="691"/>
        <v>1.0024691358024691</v>
      </c>
    </row>
    <row r="6228" spans="1:10" x14ac:dyDescent="0.3">
      <c r="A6228" s="6">
        <v>45186.416666666664</v>
      </c>
      <c r="B6228" s="7">
        <v>0</v>
      </c>
      <c r="C6228" s="7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10">
        <f t="shared" si="690"/>
        <v>1</v>
      </c>
      <c r="J6228" s="10">
        <f t="shared" si="691"/>
        <v>1</v>
      </c>
    </row>
    <row r="6229" spans="1:10" x14ac:dyDescent="0.3">
      <c r="A6229" s="6">
        <v>45186.458333333336</v>
      </c>
      <c r="B6229" s="7">
        <v>0</v>
      </c>
      <c r="C6229" s="7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10">
        <f t="shared" si="690"/>
        <v>1</v>
      </c>
      <c r="J6229" s="10">
        <f t="shared" si="691"/>
        <v>1</v>
      </c>
    </row>
    <row r="6230" spans="1:10" x14ac:dyDescent="0.3">
      <c r="A6230" s="6">
        <v>45186.5</v>
      </c>
      <c r="B6230" s="7">
        <v>0</v>
      </c>
      <c r="C6230" s="7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10">
        <f t="shared" si="690"/>
        <v>1</v>
      </c>
      <c r="J6230" s="10">
        <f t="shared" si="691"/>
        <v>1</v>
      </c>
    </row>
    <row r="6231" spans="1:10" x14ac:dyDescent="0.3">
      <c r="A6231" s="6">
        <v>45186.541666666664</v>
      </c>
      <c r="B6231" s="7">
        <v>0</v>
      </c>
      <c r="C6231" s="7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10">
        <f t="shared" si="690"/>
        <v>1</v>
      </c>
      <c r="J6231" s="10">
        <f t="shared" si="691"/>
        <v>1</v>
      </c>
    </row>
    <row r="6232" spans="1:10" x14ac:dyDescent="0.3">
      <c r="A6232" s="6">
        <v>45186.583333333336</v>
      </c>
      <c r="B6232" s="7">
        <v>0</v>
      </c>
      <c r="C6232" s="7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10">
        <f t="shared" si="690"/>
        <v>1</v>
      </c>
      <c r="J6232" s="10">
        <f t="shared" si="691"/>
        <v>1</v>
      </c>
    </row>
    <row r="6233" spans="1:10" x14ac:dyDescent="0.3">
      <c r="A6233" s="6">
        <v>45186.625</v>
      </c>
      <c r="B6233" s="7">
        <v>0</v>
      </c>
      <c r="C6233" s="7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10">
        <f t="shared" si="690"/>
        <v>1</v>
      </c>
      <c r="J6233" s="10">
        <f t="shared" si="691"/>
        <v>1</v>
      </c>
    </row>
    <row r="6234" spans="1:10" x14ac:dyDescent="0.3">
      <c r="A6234" s="6">
        <v>45186.666666666664</v>
      </c>
      <c r="B6234" s="7">
        <v>0</v>
      </c>
      <c r="C6234" s="7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10">
        <f t="shared" si="690"/>
        <v>1</v>
      </c>
      <c r="J6234" s="10">
        <f t="shared" si="691"/>
        <v>1</v>
      </c>
    </row>
    <row r="6235" spans="1:10" x14ac:dyDescent="0.3">
      <c r="A6235" s="6">
        <v>45186.708333333336</v>
      </c>
      <c r="B6235" s="7">
        <v>0</v>
      </c>
      <c r="C6235" s="7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10">
        <f t="shared" si="690"/>
        <v>1</v>
      </c>
      <c r="J6235" s="10">
        <f t="shared" si="691"/>
        <v>1</v>
      </c>
    </row>
    <row r="6236" spans="1:10" x14ac:dyDescent="0.3">
      <c r="A6236" s="6">
        <v>45186.75</v>
      </c>
      <c r="B6236" s="7">
        <v>0</v>
      </c>
      <c r="C6236" s="7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10">
        <f t="shared" si="690"/>
        <v>1</v>
      </c>
      <c r="J6236" s="10">
        <f t="shared" si="691"/>
        <v>1</v>
      </c>
    </row>
    <row r="6237" spans="1:10" x14ac:dyDescent="0.3">
      <c r="A6237" s="6">
        <v>45186.791666666664</v>
      </c>
      <c r="B6237" s="7">
        <v>0</v>
      </c>
      <c r="C6237" s="7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10">
        <f t="shared" si="690"/>
        <v>1</v>
      </c>
      <c r="J6237" s="10">
        <f t="shared" si="691"/>
        <v>1</v>
      </c>
    </row>
    <row r="6238" spans="1:10" x14ac:dyDescent="0.3">
      <c r="A6238" s="6">
        <v>45186.833333333336</v>
      </c>
      <c r="B6238" s="7">
        <v>3.04</v>
      </c>
      <c r="C6238" s="7">
        <v>2.98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0.98026315789473684</v>
      </c>
      <c r="H6238" s="5">
        <f t="shared" si="689"/>
        <v>0.98026315789473684</v>
      </c>
      <c r="I6238" s="10">
        <f t="shared" si="690"/>
        <v>0.98026315789473684</v>
      </c>
      <c r="J6238" s="10">
        <f t="shared" si="691"/>
        <v>0.98026315789473684</v>
      </c>
    </row>
    <row r="6239" spans="1:10" x14ac:dyDescent="0.3">
      <c r="A6239" s="6">
        <v>45186.875</v>
      </c>
      <c r="B6239" s="7">
        <v>65.260000000000005</v>
      </c>
      <c r="C6239" s="7">
        <v>64.02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0.98099908060067409</v>
      </c>
      <c r="H6239" s="5">
        <f t="shared" si="689"/>
        <v>0.98099908060067409</v>
      </c>
      <c r="I6239" s="10">
        <f t="shared" si="690"/>
        <v>0.98099908060067409</v>
      </c>
      <c r="J6239" s="10">
        <f t="shared" si="691"/>
        <v>0.98099908060067409</v>
      </c>
    </row>
    <row r="6240" spans="1:10" x14ac:dyDescent="0.3">
      <c r="A6240" s="6">
        <v>45186.916666666664</v>
      </c>
      <c r="B6240" s="7">
        <v>65.86</v>
      </c>
      <c r="C6240" s="7">
        <v>64.599999999999994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0.9808685089583965</v>
      </c>
      <c r="H6240" s="5">
        <f t="shared" si="689"/>
        <v>0.9808685089583965</v>
      </c>
      <c r="I6240" s="10">
        <f t="shared" si="690"/>
        <v>0.9808685089583965</v>
      </c>
      <c r="J6240" s="10">
        <f t="shared" si="691"/>
        <v>0.9808685089583965</v>
      </c>
    </row>
    <row r="6241" spans="1:10" x14ac:dyDescent="0.3">
      <c r="A6241" s="6">
        <v>45186.958333333336</v>
      </c>
      <c r="B6241" s="7">
        <v>65.86</v>
      </c>
      <c r="C6241" s="7">
        <v>64.599999999999994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0.9808685089583965</v>
      </c>
      <c r="H6241" s="5">
        <f t="shared" si="689"/>
        <v>0.9808685089583965</v>
      </c>
      <c r="I6241" s="10">
        <f t="shared" si="690"/>
        <v>0.9808685089583965</v>
      </c>
      <c r="J6241" s="10">
        <f t="shared" si="691"/>
        <v>0.9808685089583965</v>
      </c>
    </row>
    <row r="6242" spans="1:10" x14ac:dyDescent="0.3">
      <c r="A6242" s="6">
        <v>45187</v>
      </c>
      <c r="B6242" s="7">
        <v>65.86</v>
      </c>
      <c r="C6242" s="7">
        <v>64.599999999999994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0.9808685089583965</v>
      </c>
      <c r="H6242" s="5">
        <f t="shared" si="689"/>
        <v>0.9808685089583965</v>
      </c>
      <c r="I6242" s="10">
        <f t="shared" si="690"/>
        <v>0.9808685089583965</v>
      </c>
      <c r="J6242" s="10">
        <f t="shared" si="691"/>
        <v>0.9808685089583965</v>
      </c>
    </row>
    <row r="6243" spans="1:10" x14ac:dyDescent="0.3">
      <c r="A6243" s="6">
        <v>45187.041666666664</v>
      </c>
      <c r="B6243" s="7">
        <v>64.430000000000007</v>
      </c>
      <c r="C6243" s="7">
        <v>62.89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0.97609809095142008</v>
      </c>
      <c r="H6243" s="5">
        <f t="shared" si="689"/>
        <v>0.97609809095142008</v>
      </c>
      <c r="I6243" s="10">
        <f t="shared" si="690"/>
        <v>0.97609809095142008</v>
      </c>
      <c r="J6243" s="10">
        <f t="shared" si="691"/>
        <v>0.97686696769711712</v>
      </c>
    </row>
    <row r="6244" spans="1:10" x14ac:dyDescent="0.3">
      <c r="A6244" s="6">
        <v>45187.083333333336</v>
      </c>
      <c r="B6244" s="7">
        <v>64.02</v>
      </c>
      <c r="C6244" s="7">
        <v>62.49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0.97610121836925967</v>
      </c>
      <c r="H6244" s="5">
        <f t="shared" si="689"/>
        <v>0.97610121836925967</v>
      </c>
      <c r="I6244" s="10">
        <f t="shared" si="690"/>
        <v>0.97610121836925967</v>
      </c>
      <c r="J6244" s="10">
        <f t="shared" si="691"/>
        <v>0.97686696769711712</v>
      </c>
    </row>
    <row r="6245" spans="1:10" x14ac:dyDescent="0.3">
      <c r="A6245" s="6">
        <v>45187.125</v>
      </c>
      <c r="B6245" s="7">
        <v>64.02</v>
      </c>
      <c r="C6245" s="7">
        <v>62.49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0.97610121836925967</v>
      </c>
      <c r="H6245" s="5">
        <f t="shared" si="689"/>
        <v>0.97610121836925967</v>
      </c>
      <c r="I6245" s="10">
        <f t="shared" si="690"/>
        <v>0.97610121836925967</v>
      </c>
      <c r="J6245" s="10">
        <f t="shared" si="691"/>
        <v>0.97686696769711712</v>
      </c>
    </row>
    <row r="6246" spans="1:10" x14ac:dyDescent="0.3">
      <c r="A6246" s="6">
        <v>45187.166666666664</v>
      </c>
      <c r="B6246" s="7">
        <v>64.48</v>
      </c>
      <c r="C6246" s="7">
        <v>62.94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0.97611662531017362</v>
      </c>
      <c r="H6246" s="5">
        <f t="shared" si="689"/>
        <v>0.97611662531017362</v>
      </c>
      <c r="I6246" s="10">
        <f t="shared" si="690"/>
        <v>0.97611662531017362</v>
      </c>
      <c r="J6246" s="10">
        <f t="shared" si="691"/>
        <v>0.97686696769711712</v>
      </c>
    </row>
    <row r="6247" spans="1:10" x14ac:dyDescent="0.3">
      <c r="A6247" s="6">
        <v>45187.208333333336</v>
      </c>
      <c r="B6247" s="7">
        <v>64.23</v>
      </c>
      <c r="C6247" s="7">
        <v>62.69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0.97602366495407122</v>
      </c>
      <c r="H6247" s="5">
        <f t="shared" si="689"/>
        <v>0.97602366495407122</v>
      </c>
      <c r="I6247" s="10">
        <f t="shared" si="690"/>
        <v>0.97602366495407122</v>
      </c>
      <c r="J6247" s="10">
        <f t="shared" si="691"/>
        <v>0.97686696769711712</v>
      </c>
    </row>
    <row r="6248" spans="1:10" x14ac:dyDescent="0.3">
      <c r="A6248" s="6">
        <v>45187.25</v>
      </c>
      <c r="B6248" s="7">
        <v>64.02</v>
      </c>
      <c r="C6248" s="7">
        <v>62.49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0.97610121836925967</v>
      </c>
      <c r="H6248" s="5">
        <f t="shared" si="689"/>
        <v>0.97610121836925967</v>
      </c>
      <c r="I6248" s="10">
        <f t="shared" si="690"/>
        <v>0.97610121836925967</v>
      </c>
      <c r="J6248" s="10">
        <f t="shared" si="691"/>
        <v>0.97686696769711712</v>
      </c>
    </row>
    <row r="6249" spans="1:10" x14ac:dyDescent="0.3">
      <c r="A6249" s="6">
        <v>45187.291666666664</v>
      </c>
      <c r="B6249" s="7">
        <v>64.25</v>
      </c>
      <c r="C6249" s="7">
        <v>62.71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0.97603112840466932</v>
      </c>
      <c r="H6249" s="5">
        <f t="shared" si="689"/>
        <v>0.97603112840466932</v>
      </c>
      <c r="I6249" s="10">
        <f t="shared" si="690"/>
        <v>0.97603112840466932</v>
      </c>
      <c r="J6249" s="10">
        <f t="shared" si="691"/>
        <v>0.97686696769711712</v>
      </c>
    </row>
    <row r="6250" spans="1:10" x14ac:dyDescent="0.3">
      <c r="A6250" s="6">
        <v>45187.333333333336</v>
      </c>
      <c r="B6250" s="7">
        <v>54.81</v>
      </c>
      <c r="C6250" s="7">
        <v>53.5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0.97609925196132086</v>
      </c>
      <c r="H6250" s="5">
        <f t="shared" si="689"/>
        <v>0.97609925196132086</v>
      </c>
      <c r="I6250" s="10">
        <f t="shared" si="690"/>
        <v>0.97609925196132086</v>
      </c>
      <c r="J6250" s="10">
        <f t="shared" si="691"/>
        <v>0.97686696769711712</v>
      </c>
    </row>
    <row r="6251" spans="1:10" x14ac:dyDescent="0.3">
      <c r="A6251" s="6">
        <v>45187.375</v>
      </c>
      <c r="B6251" s="7">
        <v>0</v>
      </c>
      <c r="C6251" s="7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10">
        <f t="shared" si="690"/>
        <v>1</v>
      </c>
      <c r="J6251" s="10">
        <f t="shared" si="691"/>
        <v>1</v>
      </c>
    </row>
    <row r="6252" spans="1:10" x14ac:dyDescent="0.3">
      <c r="A6252" s="6">
        <v>45187.416666666664</v>
      </c>
      <c r="B6252" s="7">
        <v>0</v>
      </c>
      <c r="C6252" s="7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10">
        <f t="shared" si="690"/>
        <v>1</v>
      </c>
      <c r="J6252" s="10">
        <f t="shared" si="691"/>
        <v>1</v>
      </c>
    </row>
    <row r="6253" spans="1:10" x14ac:dyDescent="0.3">
      <c r="A6253" s="6">
        <v>45187.458333333336</v>
      </c>
      <c r="B6253" s="7">
        <v>0</v>
      </c>
      <c r="C6253" s="7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10">
        <f t="shared" si="690"/>
        <v>1</v>
      </c>
      <c r="J6253" s="10">
        <f t="shared" si="691"/>
        <v>1</v>
      </c>
    </row>
    <row r="6254" spans="1:10" x14ac:dyDescent="0.3">
      <c r="A6254" s="6">
        <v>45187.5</v>
      </c>
      <c r="B6254" s="7">
        <v>0</v>
      </c>
      <c r="C6254" s="7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10">
        <f t="shared" si="690"/>
        <v>1</v>
      </c>
      <c r="J6254" s="10">
        <f t="shared" si="691"/>
        <v>1</v>
      </c>
    </row>
    <row r="6255" spans="1:10" x14ac:dyDescent="0.3">
      <c r="A6255" s="6">
        <v>45187.541666666664</v>
      </c>
      <c r="B6255" s="7">
        <v>0</v>
      </c>
      <c r="C6255" s="7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10">
        <f t="shared" si="690"/>
        <v>1</v>
      </c>
      <c r="J6255" s="10">
        <f t="shared" si="691"/>
        <v>1</v>
      </c>
    </row>
    <row r="6256" spans="1:10" x14ac:dyDescent="0.3">
      <c r="A6256" s="6">
        <v>45187.583333333336</v>
      </c>
      <c r="B6256" s="7">
        <v>0</v>
      </c>
      <c r="C6256" s="7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10">
        <f t="shared" si="690"/>
        <v>1</v>
      </c>
      <c r="J6256" s="10">
        <f t="shared" si="691"/>
        <v>1</v>
      </c>
    </row>
    <row r="6257" spans="1:10" x14ac:dyDescent="0.3">
      <c r="A6257" s="6">
        <v>45187.625</v>
      </c>
      <c r="B6257" s="7">
        <v>0</v>
      </c>
      <c r="C6257" s="7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10">
        <f t="shared" si="690"/>
        <v>1</v>
      </c>
      <c r="J6257" s="10">
        <f t="shared" si="691"/>
        <v>1</v>
      </c>
    </row>
    <row r="6258" spans="1:10" x14ac:dyDescent="0.3">
      <c r="A6258" s="6">
        <v>45187.666666666664</v>
      </c>
      <c r="B6258" s="7">
        <v>0</v>
      </c>
      <c r="C6258" s="7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10">
        <f t="shared" si="690"/>
        <v>1</v>
      </c>
      <c r="J6258" s="10">
        <f t="shared" si="691"/>
        <v>1</v>
      </c>
    </row>
    <row r="6259" spans="1:10" x14ac:dyDescent="0.3">
      <c r="A6259" s="6">
        <v>45187.708333333336</v>
      </c>
      <c r="B6259" s="7">
        <v>0</v>
      </c>
      <c r="C6259" s="7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10">
        <f t="shared" si="690"/>
        <v>1</v>
      </c>
      <c r="J6259" s="10">
        <f t="shared" si="691"/>
        <v>1</v>
      </c>
    </row>
    <row r="6260" spans="1:10" x14ac:dyDescent="0.3">
      <c r="A6260" s="6">
        <v>45187.75</v>
      </c>
      <c r="B6260" s="7">
        <v>0</v>
      </c>
      <c r="C6260" s="7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10">
        <f t="shared" si="690"/>
        <v>1</v>
      </c>
      <c r="J6260" s="10">
        <f t="shared" si="691"/>
        <v>1</v>
      </c>
    </row>
    <row r="6261" spans="1:10" x14ac:dyDescent="0.3">
      <c r="A6261" s="6">
        <v>45187.791666666664</v>
      </c>
      <c r="B6261" s="7">
        <v>0</v>
      </c>
      <c r="C6261" s="7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10">
        <f t="shared" si="690"/>
        <v>1</v>
      </c>
      <c r="J6261" s="10">
        <f t="shared" si="691"/>
        <v>1</v>
      </c>
    </row>
    <row r="6262" spans="1:10" x14ac:dyDescent="0.3">
      <c r="A6262" s="6">
        <v>45187.833333333336</v>
      </c>
      <c r="B6262" s="7">
        <v>72.19</v>
      </c>
      <c r="C6262" s="7">
        <v>70.72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0.97963706884610058</v>
      </c>
      <c r="H6262" s="5">
        <f t="shared" si="689"/>
        <v>0.97963706884610058</v>
      </c>
      <c r="I6262" s="10">
        <f t="shared" si="690"/>
        <v>0.97963706884610058</v>
      </c>
      <c r="J6262" s="10">
        <f t="shared" si="691"/>
        <v>0.97963706884610058</v>
      </c>
    </row>
    <row r="6263" spans="1:10" x14ac:dyDescent="0.3">
      <c r="A6263" s="6">
        <v>45187.875</v>
      </c>
      <c r="B6263" s="7">
        <v>130.87</v>
      </c>
      <c r="C6263" s="7">
        <v>128.19999999999999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0.9795980744250018</v>
      </c>
      <c r="H6263" s="5">
        <f t="shared" si="689"/>
        <v>0.9795980744250018</v>
      </c>
      <c r="I6263" s="10">
        <f t="shared" si="690"/>
        <v>0.9795980744250018</v>
      </c>
      <c r="J6263" s="10">
        <f t="shared" si="691"/>
        <v>0.9795980744250018</v>
      </c>
    </row>
    <row r="6264" spans="1:10" x14ac:dyDescent="0.3">
      <c r="A6264" s="6">
        <v>45187.916666666664</v>
      </c>
      <c r="B6264" s="7">
        <v>127.35</v>
      </c>
      <c r="C6264" s="7">
        <v>124.75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0.97958382410679234</v>
      </c>
      <c r="H6264" s="5">
        <f t="shared" si="689"/>
        <v>0.97958382410679234</v>
      </c>
      <c r="I6264" s="10">
        <f t="shared" si="690"/>
        <v>0.97958382410679234</v>
      </c>
      <c r="J6264" s="10">
        <f t="shared" si="691"/>
        <v>0.97958382410679234</v>
      </c>
    </row>
    <row r="6265" spans="1:10" x14ac:dyDescent="0.3">
      <c r="A6265" s="6">
        <v>45187.958333333336</v>
      </c>
      <c r="B6265" s="7">
        <v>120.3</v>
      </c>
      <c r="C6265" s="7">
        <v>117.85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0.97963424771404817</v>
      </c>
      <c r="H6265" s="5">
        <f t="shared" si="689"/>
        <v>0.97963424771404817</v>
      </c>
      <c r="I6265" s="10">
        <f t="shared" si="690"/>
        <v>0.97963424771404817</v>
      </c>
      <c r="J6265" s="10">
        <f t="shared" si="691"/>
        <v>0.97963424771404817</v>
      </c>
    </row>
    <row r="6266" spans="1:10" x14ac:dyDescent="0.3">
      <c r="A6266" s="6">
        <v>45188</v>
      </c>
      <c r="B6266" s="7">
        <v>118.73</v>
      </c>
      <c r="C6266" s="7">
        <v>116.31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0.97961761980965212</v>
      </c>
      <c r="H6266" s="5">
        <f t="shared" si="689"/>
        <v>0.97961761980965212</v>
      </c>
      <c r="I6266" s="10">
        <f t="shared" si="690"/>
        <v>0.97961761980965212</v>
      </c>
      <c r="J6266" s="10">
        <f t="shared" si="691"/>
        <v>0.97961761980965212</v>
      </c>
    </row>
    <row r="6267" spans="1:10" x14ac:dyDescent="0.3">
      <c r="A6267" s="6">
        <v>45188.041666666664</v>
      </c>
      <c r="B6267" s="7">
        <v>117.86</v>
      </c>
      <c r="C6267" s="7">
        <v>115.25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0.97785508230103513</v>
      </c>
      <c r="H6267" s="5">
        <f t="shared" si="689"/>
        <v>0.97785508230103513</v>
      </c>
      <c r="I6267" s="10">
        <f t="shared" si="690"/>
        <v>0.97785508230103513</v>
      </c>
      <c r="J6267" s="10">
        <f t="shared" si="691"/>
        <v>0.97785508230103513</v>
      </c>
    </row>
    <row r="6268" spans="1:10" x14ac:dyDescent="0.3">
      <c r="A6268" s="6">
        <v>45188.083333333336</v>
      </c>
      <c r="B6268" s="7">
        <v>117.86</v>
      </c>
      <c r="C6268" s="7">
        <v>115.25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0.97785508230103513</v>
      </c>
      <c r="H6268" s="5">
        <f t="shared" si="689"/>
        <v>0.97785508230103513</v>
      </c>
      <c r="I6268" s="10">
        <f t="shared" si="690"/>
        <v>0.97785508230103513</v>
      </c>
      <c r="J6268" s="10">
        <f t="shared" si="691"/>
        <v>0.97785508230103513</v>
      </c>
    </row>
    <row r="6269" spans="1:10" x14ac:dyDescent="0.3">
      <c r="A6269" s="6">
        <v>45188.125</v>
      </c>
      <c r="B6269" s="7">
        <v>117.86</v>
      </c>
      <c r="C6269" s="7">
        <v>115.25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0.97785508230103513</v>
      </c>
      <c r="H6269" s="5">
        <f t="shared" si="689"/>
        <v>0.97785508230103513</v>
      </c>
      <c r="I6269" s="10">
        <f t="shared" si="690"/>
        <v>0.97785508230103513</v>
      </c>
      <c r="J6269" s="10">
        <f t="shared" si="691"/>
        <v>0.97785508230103513</v>
      </c>
    </row>
    <row r="6270" spans="1:10" x14ac:dyDescent="0.3">
      <c r="A6270" s="6">
        <v>45188.166666666664</v>
      </c>
      <c r="B6270" s="7">
        <v>117.86</v>
      </c>
      <c r="C6270" s="7">
        <v>115.25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0.97785508230103513</v>
      </c>
      <c r="H6270" s="5">
        <f t="shared" si="689"/>
        <v>0.97785508230103513</v>
      </c>
      <c r="I6270" s="10">
        <f t="shared" si="690"/>
        <v>0.97785508230103513</v>
      </c>
      <c r="J6270" s="10">
        <f t="shared" si="691"/>
        <v>0.97785508230103513</v>
      </c>
    </row>
    <row r="6271" spans="1:10" x14ac:dyDescent="0.3">
      <c r="A6271" s="6">
        <v>45188.208333333336</v>
      </c>
      <c r="B6271" s="7">
        <v>117.86</v>
      </c>
      <c r="C6271" s="7">
        <v>115.25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0.97785508230103513</v>
      </c>
      <c r="H6271" s="5">
        <f t="shared" si="689"/>
        <v>0.97785508230103513</v>
      </c>
      <c r="I6271" s="10">
        <f t="shared" si="690"/>
        <v>0.97785508230103513</v>
      </c>
      <c r="J6271" s="10">
        <f t="shared" si="691"/>
        <v>0.97785508230103513</v>
      </c>
    </row>
    <row r="6272" spans="1:10" x14ac:dyDescent="0.3">
      <c r="A6272" s="6">
        <v>45188.25</v>
      </c>
      <c r="B6272" s="7">
        <v>117.86</v>
      </c>
      <c r="C6272" s="7">
        <v>115.25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0.97785508230103513</v>
      </c>
      <c r="H6272" s="5">
        <f t="shared" si="689"/>
        <v>0.97785508230103513</v>
      </c>
      <c r="I6272" s="10">
        <f t="shared" si="690"/>
        <v>0.97785508230103513</v>
      </c>
      <c r="J6272" s="10">
        <f t="shared" si="691"/>
        <v>0.97785508230103513</v>
      </c>
    </row>
    <row r="6273" spans="1:10" x14ac:dyDescent="0.3">
      <c r="A6273" s="6">
        <v>45188.291666666664</v>
      </c>
      <c r="B6273" s="7">
        <v>109.79</v>
      </c>
      <c r="C6273" s="7">
        <v>107.36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0.97786683668822294</v>
      </c>
      <c r="H6273" s="5">
        <f t="shared" si="689"/>
        <v>0.97786683668822294</v>
      </c>
      <c r="I6273" s="10">
        <f t="shared" si="690"/>
        <v>0.97786683668822294</v>
      </c>
      <c r="J6273" s="10">
        <f t="shared" si="691"/>
        <v>0.97786683668822294</v>
      </c>
    </row>
    <row r="6274" spans="1:10" x14ac:dyDescent="0.3">
      <c r="A6274" s="6">
        <v>45188.333333333336</v>
      </c>
      <c r="B6274" s="7">
        <v>70.14</v>
      </c>
      <c r="C6274" s="7">
        <v>68.59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0.97790134017678931</v>
      </c>
      <c r="H6274" s="5">
        <f t="shared" si="689"/>
        <v>0.97790134017678931</v>
      </c>
      <c r="I6274" s="10">
        <f t="shared" si="690"/>
        <v>0.97790134017678931</v>
      </c>
      <c r="J6274" s="10">
        <f t="shared" si="691"/>
        <v>0.97790134017678931</v>
      </c>
    </row>
    <row r="6275" spans="1:10" x14ac:dyDescent="0.3">
      <c r="A6275" s="6">
        <v>45188.375</v>
      </c>
      <c r="B6275" s="7">
        <v>0</v>
      </c>
      <c r="C6275" s="7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10">
        <f t="shared" ref="I6275:I6338" si="697">MIN(MAX(H6275,$L$10),$M$10)</f>
        <v>1</v>
      </c>
      <c r="J6275" s="10">
        <f t="shared" ref="J6275:J6338" si="698">MIN(MAX(I6275,$L$8),$M$8)</f>
        <v>1</v>
      </c>
    </row>
    <row r="6276" spans="1:10" x14ac:dyDescent="0.3">
      <c r="A6276" s="6">
        <v>45188.416666666664</v>
      </c>
      <c r="B6276" s="7">
        <v>0</v>
      </c>
      <c r="C6276" s="7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10">
        <f t="shared" si="697"/>
        <v>1</v>
      </c>
      <c r="J6276" s="10">
        <f t="shared" si="698"/>
        <v>1</v>
      </c>
    </row>
    <row r="6277" spans="1:10" x14ac:dyDescent="0.3">
      <c r="A6277" s="6">
        <v>45188.458333333336</v>
      </c>
      <c r="B6277" s="7">
        <v>0</v>
      </c>
      <c r="C6277" s="7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10">
        <f t="shared" si="697"/>
        <v>1</v>
      </c>
      <c r="J6277" s="10">
        <f t="shared" si="698"/>
        <v>1</v>
      </c>
    </row>
    <row r="6278" spans="1:10" x14ac:dyDescent="0.3">
      <c r="A6278" s="6">
        <v>45188.5</v>
      </c>
      <c r="B6278" s="7">
        <v>0</v>
      </c>
      <c r="C6278" s="7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10">
        <f t="shared" si="697"/>
        <v>1</v>
      </c>
      <c r="J6278" s="10">
        <f t="shared" si="698"/>
        <v>1</v>
      </c>
    </row>
    <row r="6279" spans="1:10" x14ac:dyDescent="0.3">
      <c r="A6279" s="6">
        <v>45188.541666666664</v>
      </c>
      <c r="B6279" s="7">
        <v>0</v>
      </c>
      <c r="C6279" s="7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10">
        <f t="shared" si="697"/>
        <v>1</v>
      </c>
      <c r="J6279" s="10">
        <f t="shared" si="698"/>
        <v>1</v>
      </c>
    </row>
    <row r="6280" spans="1:10" x14ac:dyDescent="0.3">
      <c r="A6280" s="6">
        <v>45188.583333333336</v>
      </c>
      <c r="B6280" s="7">
        <v>0</v>
      </c>
      <c r="C6280" s="7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10">
        <f t="shared" si="697"/>
        <v>1</v>
      </c>
      <c r="J6280" s="10">
        <f t="shared" si="698"/>
        <v>1</v>
      </c>
    </row>
    <row r="6281" spans="1:10" x14ac:dyDescent="0.3">
      <c r="A6281" s="6">
        <v>45188.625</v>
      </c>
      <c r="B6281" s="7">
        <v>0</v>
      </c>
      <c r="C6281" s="7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10">
        <f t="shared" si="697"/>
        <v>1</v>
      </c>
      <c r="J6281" s="10">
        <f t="shared" si="698"/>
        <v>1</v>
      </c>
    </row>
    <row r="6282" spans="1:10" x14ac:dyDescent="0.3">
      <c r="A6282" s="6">
        <v>45188.666666666664</v>
      </c>
      <c r="B6282" s="7">
        <v>0</v>
      </c>
      <c r="C6282" s="7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10">
        <f t="shared" si="697"/>
        <v>1</v>
      </c>
      <c r="J6282" s="10">
        <f t="shared" si="698"/>
        <v>1</v>
      </c>
    </row>
    <row r="6283" spans="1:10" x14ac:dyDescent="0.3">
      <c r="A6283" s="6">
        <v>45188.708333333336</v>
      </c>
      <c r="B6283" s="7">
        <v>0</v>
      </c>
      <c r="C6283" s="7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10">
        <f t="shared" si="697"/>
        <v>1</v>
      </c>
      <c r="J6283" s="10">
        <f t="shared" si="698"/>
        <v>1</v>
      </c>
    </row>
    <row r="6284" spans="1:10" x14ac:dyDescent="0.3">
      <c r="A6284" s="6">
        <v>45188.75</v>
      </c>
      <c r="B6284" s="7">
        <v>0</v>
      </c>
      <c r="C6284" s="7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10">
        <f t="shared" si="697"/>
        <v>1</v>
      </c>
      <c r="J6284" s="10">
        <f t="shared" si="698"/>
        <v>1</v>
      </c>
    </row>
    <row r="6285" spans="1:10" x14ac:dyDescent="0.3">
      <c r="A6285" s="6">
        <v>45188.791666666664</v>
      </c>
      <c r="B6285" s="7">
        <v>0</v>
      </c>
      <c r="C6285" s="7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10">
        <f t="shared" si="697"/>
        <v>1</v>
      </c>
      <c r="J6285" s="10">
        <f t="shared" si="698"/>
        <v>1</v>
      </c>
    </row>
    <row r="6286" spans="1:10" x14ac:dyDescent="0.3">
      <c r="A6286" s="6">
        <v>45188.833333333336</v>
      </c>
      <c r="B6286" s="7">
        <v>114.43</v>
      </c>
      <c r="C6286" s="7">
        <v>112.75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0.98531853534912173</v>
      </c>
      <c r="H6286" s="5">
        <f t="shared" si="696"/>
        <v>0.98531853534912173</v>
      </c>
      <c r="I6286" s="10">
        <f t="shared" si="697"/>
        <v>0.98531853534912173</v>
      </c>
      <c r="J6286" s="10">
        <f t="shared" si="698"/>
        <v>0.98531853534912173</v>
      </c>
    </row>
    <row r="6287" spans="1:10" x14ac:dyDescent="0.3">
      <c r="A6287" s="6">
        <v>45188.875</v>
      </c>
      <c r="B6287" s="7">
        <v>129.07</v>
      </c>
      <c r="C6287" s="7">
        <v>127.17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0.98527930580305267</v>
      </c>
      <c r="H6287" s="5">
        <f t="shared" si="696"/>
        <v>0.98527930580305267</v>
      </c>
      <c r="I6287" s="10">
        <f t="shared" si="697"/>
        <v>0.98527930580305267</v>
      </c>
      <c r="J6287" s="10">
        <f t="shared" si="698"/>
        <v>0.98527930580305267</v>
      </c>
    </row>
    <row r="6288" spans="1:10" x14ac:dyDescent="0.3">
      <c r="A6288" s="6">
        <v>45188.916666666664</v>
      </c>
      <c r="B6288" s="7">
        <v>137.1</v>
      </c>
      <c r="C6288" s="7">
        <v>135.09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0.98533916849015324</v>
      </c>
      <c r="H6288" s="5">
        <f t="shared" si="696"/>
        <v>0.98533916849015324</v>
      </c>
      <c r="I6288" s="10">
        <f t="shared" si="697"/>
        <v>0.98533916849015324</v>
      </c>
      <c r="J6288" s="10">
        <f t="shared" si="698"/>
        <v>0.98533916849015324</v>
      </c>
    </row>
    <row r="6289" spans="1:10" x14ac:dyDescent="0.3">
      <c r="A6289" s="6">
        <v>45188.958333333336</v>
      </c>
      <c r="B6289" s="7">
        <v>138.65</v>
      </c>
      <c r="C6289" s="7">
        <v>136.62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0.98535881716552465</v>
      </c>
      <c r="H6289" s="5">
        <f t="shared" si="696"/>
        <v>0.98535881716552465</v>
      </c>
      <c r="I6289" s="10">
        <f t="shared" si="697"/>
        <v>0.98535881716552465</v>
      </c>
      <c r="J6289" s="10">
        <f t="shared" si="698"/>
        <v>0.98535881716552465</v>
      </c>
    </row>
    <row r="6290" spans="1:10" x14ac:dyDescent="0.3">
      <c r="A6290" s="6">
        <v>45189</v>
      </c>
      <c r="B6290" s="7">
        <v>120.47</v>
      </c>
      <c r="C6290" s="7">
        <v>118.7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0.98530754544699928</v>
      </c>
      <c r="H6290" s="5">
        <f t="shared" si="696"/>
        <v>0.98530754544699928</v>
      </c>
      <c r="I6290" s="10">
        <f t="shared" si="697"/>
        <v>0.98530754544699928</v>
      </c>
      <c r="J6290" s="10">
        <f t="shared" si="698"/>
        <v>0.98530754544699928</v>
      </c>
    </row>
    <row r="6291" spans="1:10" x14ac:dyDescent="0.3">
      <c r="A6291" s="6">
        <v>45189.041666666664</v>
      </c>
      <c r="B6291" s="7">
        <v>82.12</v>
      </c>
      <c r="C6291" s="7">
        <v>80.599999999999994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0.9814905017048221</v>
      </c>
      <c r="H6291" s="5">
        <f t="shared" si="696"/>
        <v>0.9814905017048221</v>
      </c>
      <c r="I6291" s="10">
        <f t="shared" si="697"/>
        <v>0.9814905017048221</v>
      </c>
      <c r="J6291" s="10">
        <f t="shared" si="698"/>
        <v>0.9814905017048221</v>
      </c>
    </row>
    <row r="6292" spans="1:10" x14ac:dyDescent="0.3">
      <c r="A6292" s="6">
        <v>45189.083333333336</v>
      </c>
      <c r="B6292" s="7">
        <v>79.510000000000005</v>
      </c>
      <c r="C6292" s="7">
        <v>78.040000000000006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0.98151175952710357</v>
      </c>
      <c r="H6292" s="5">
        <f t="shared" si="696"/>
        <v>0.98151175952710357</v>
      </c>
      <c r="I6292" s="10">
        <f t="shared" si="697"/>
        <v>0.98151175952710357</v>
      </c>
      <c r="J6292" s="10">
        <f t="shared" si="698"/>
        <v>0.98151175952710357</v>
      </c>
    </row>
    <row r="6293" spans="1:10" x14ac:dyDescent="0.3">
      <c r="A6293" s="6">
        <v>45189.125</v>
      </c>
      <c r="B6293" s="7">
        <v>75.47</v>
      </c>
      <c r="C6293" s="7">
        <v>74.08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0.98158208559692595</v>
      </c>
      <c r="H6293" s="5">
        <f t="shared" si="696"/>
        <v>0.98158208559692595</v>
      </c>
      <c r="I6293" s="10">
        <f t="shared" si="697"/>
        <v>0.98158208559692595</v>
      </c>
      <c r="J6293" s="10">
        <f t="shared" si="698"/>
        <v>0.98158208559692595</v>
      </c>
    </row>
    <row r="6294" spans="1:10" x14ac:dyDescent="0.3">
      <c r="A6294" s="6">
        <v>45189.166666666664</v>
      </c>
      <c r="B6294" s="7">
        <v>73.98</v>
      </c>
      <c r="C6294" s="7">
        <v>72.62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0.98161665314949986</v>
      </c>
      <c r="H6294" s="5">
        <f t="shared" si="696"/>
        <v>0.98161665314949986</v>
      </c>
      <c r="I6294" s="10">
        <f t="shared" si="697"/>
        <v>0.98161665314949986</v>
      </c>
      <c r="J6294" s="10">
        <f t="shared" si="698"/>
        <v>0.98161665314949986</v>
      </c>
    </row>
    <row r="6295" spans="1:10" x14ac:dyDescent="0.3">
      <c r="A6295" s="6">
        <v>45189.208333333336</v>
      </c>
      <c r="B6295" s="7">
        <v>73.98</v>
      </c>
      <c r="C6295" s="7">
        <v>72.62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0.98161665314949986</v>
      </c>
      <c r="H6295" s="5">
        <f t="shared" si="696"/>
        <v>0.98161665314949986</v>
      </c>
      <c r="I6295" s="10">
        <f t="shared" si="697"/>
        <v>0.98161665314949986</v>
      </c>
      <c r="J6295" s="10">
        <f t="shared" si="698"/>
        <v>0.98161665314949986</v>
      </c>
    </row>
    <row r="6296" spans="1:10" x14ac:dyDescent="0.3">
      <c r="A6296" s="6">
        <v>45189.25</v>
      </c>
      <c r="B6296" s="7">
        <v>77.84</v>
      </c>
      <c r="C6296" s="7">
        <v>76.400000000000006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0.98150051387461468</v>
      </c>
      <c r="H6296" s="5">
        <f t="shared" si="696"/>
        <v>0.98150051387461468</v>
      </c>
      <c r="I6296" s="10">
        <f t="shared" si="697"/>
        <v>0.98150051387461468</v>
      </c>
      <c r="J6296" s="10">
        <f t="shared" si="698"/>
        <v>0.98150051387461468</v>
      </c>
    </row>
    <row r="6297" spans="1:10" x14ac:dyDescent="0.3">
      <c r="A6297" s="6">
        <v>45189.291666666664</v>
      </c>
      <c r="B6297" s="7">
        <v>98.93</v>
      </c>
      <c r="C6297" s="7">
        <v>97.11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0.98160315374507223</v>
      </c>
      <c r="H6297" s="5">
        <f t="shared" si="696"/>
        <v>0.98160315374507223</v>
      </c>
      <c r="I6297" s="10">
        <f t="shared" si="697"/>
        <v>0.98160315374507223</v>
      </c>
      <c r="J6297" s="10">
        <f t="shared" si="698"/>
        <v>0.98160315374507223</v>
      </c>
    </row>
    <row r="6298" spans="1:10" x14ac:dyDescent="0.3">
      <c r="A6298" s="6">
        <v>45189.333333333336</v>
      </c>
      <c r="B6298" s="7">
        <v>97.96</v>
      </c>
      <c r="C6298" s="7">
        <v>96.16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0.981625153123724</v>
      </c>
      <c r="H6298" s="5">
        <f t="shared" si="696"/>
        <v>0.981625153123724</v>
      </c>
      <c r="I6298" s="10">
        <f t="shared" si="697"/>
        <v>0.981625153123724</v>
      </c>
      <c r="J6298" s="10">
        <f t="shared" si="698"/>
        <v>0.981625153123724</v>
      </c>
    </row>
    <row r="6299" spans="1:10" x14ac:dyDescent="0.3">
      <c r="A6299" s="6">
        <v>45189.375</v>
      </c>
      <c r="B6299" s="7">
        <v>11.36</v>
      </c>
      <c r="C6299" s="7">
        <v>11.52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1.0140845070422535</v>
      </c>
      <c r="H6299" s="5">
        <f t="shared" si="696"/>
        <v>1.0140845070422535</v>
      </c>
      <c r="I6299" s="10">
        <f t="shared" si="697"/>
        <v>1.0140845070422535</v>
      </c>
      <c r="J6299" s="10">
        <f t="shared" si="698"/>
        <v>1.0077110107676277</v>
      </c>
    </row>
    <row r="6300" spans="1:10" x14ac:dyDescent="0.3">
      <c r="A6300" s="6">
        <v>45189.416666666664</v>
      </c>
      <c r="B6300" s="7">
        <v>0</v>
      </c>
      <c r="C6300" s="7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10">
        <f t="shared" si="697"/>
        <v>1</v>
      </c>
      <c r="J6300" s="10">
        <f t="shared" si="698"/>
        <v>1</v>
      </c>
    </row>
    <row r="6301" spans="1:10" x14ac:dyDescent="0.3">
      <c r="A6301" s="6">
        <v>45189.458333333336</v>
      </c>
      <c r="B6301" s="7">
        <v>0</v>
      </c>
      <c r="C6301" s="7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10">
        <f t="shared" si="697"/>
        <v>1</v>
      </c>
      <c r="J6301" s="10">
        <f t="shared" si="698"/>
        <v>1</v>
      </c>
    </row>
    <row r="6302" spans="1:10" x14ac:dyDescent="0.3">
      <c r="A6302" s="6">
        <v>45189.5</v>
      </c>
      <c r="B6302" s="7">
        <v>0</v>
      </c>
      <c r="C6302" s="7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10">
        <f t="shared" si="697"/>
        <v>1</v>
      </c>
      <c r="J6302" s="10">
        <f t="shared" si="698"/>
        <v>1</v>
      </c>
    </row>
    <row r="6303" spans="1:10" x14ac:dyDescent="0.3">
      <c r="A6303" s="6">
        <v>45189.541666666664</v>
      </c>
      <c r="B6303" s="7">
        <v>0</v>
      </c>
      <c r="C6303" s="7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10">
        <f t="shared" si="697"/>
        <v>1</v>
      </c>
      <c r="J6303" s="10">
        <f t="shared" si="698"/>
        <v>1</v>
      </c>
    </row>
    <row r="6304" spans="1:10" x14ac:dyDescent="0.3">
      <c r="A6304" s="6">
        <v>45189.583333333336</v>
      </c>
      <c r="B6304" s="7">
        <v>0</v>
      </c>
      <c r="C6304" s="7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10">
        <f t="shared" si="697"/>
        <v>1</v>
      </c>
      <c r="J6304" s="10">
        <f t="shared" si="698"/>
        <v>1</v>
      </c>
    </row>
    <row r="6305" spans="1:10" x14ac:dyDescent="0.3">
      <c r="A6305" s="6">
        <v>45189.625</v>
      </c>
      <c r="B6305" s="7">
        <v>0</v>
      </c>
      <c r="C6305" s="7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10">
        <f t="shared" si="697"/>
        <v>1</v>
      </c>
      <c r="J6305" s="10">
        <f t="shared" si="698"/>
        <v>1</v>
      </c>
    </row>
    <row r="6306" spans="1:10" x14ac:dyDescent="0.3">
      <c r="A6306" s="6">
        <v>45189.666666666664</v>
      </c>
      <c r="B6306" s="7">
        <v>0</v>
      </c>
      <c r="C6306" s="7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10">
        <f t="shared" si="697"/>
        <v>1</v>
      </c>
      <c r="J6306" s="10">
        <f t="shared" si="698"/>
        <v>1</v>
      </c>
    </row>
    <row r="6307" spans="1:10" x14ac:dyDescent="0.3">
      <c r="A6307" s="6">
        <v>45189.708333333336</v>
      </c>
      <c r="B6307" s="7">
        <v>0</v>
      </c>
      <c r="C6307" s="7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10">
        <f t="shared" si="697"/>
        <v>1</v>
      </c>
      <c r="J6307" s="10">
        <f t="shared" si="698"/>
        <v>1</v>
      </c>
    </row>
    <row r="6308" spans="1:10" x14ac:dyDescent="0.3">
      <c r="A6308" s="6">
        <v>45189.75</v>
      </c>
      <c r="B6308" s="7">
        <v>0</v>
      </c>
      <c r="C6308" s="7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10">
        <f t="shared" si="697"/>
        <v>1</v>
      </c>
      <c r="J6308" s="10">
        <f t="shared" si="698"/>
        <v>1</v>
      </c>
    </row>
    <row r="6309" spans="1:10" x14ac:dyDescent="0.3">
      <c r="A6309" s="6">
        <v>45189.791666666664</v>
      </c>
      <c r="B6309" s="7">
        <v>30.47</v>
      </c>
      <c r="C6309" s="7">
        <v>30.16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0.98982605841811622</v>
      </c>
      <c r="H6309" s="5">
        <f t="shared" si="696"/>
        <v>0.98982605841811622</v>
      </c>
      <c r="I6309" s="10">
        <f t="shared" si="697"/>
        <v>0.98982605841811622</v>
      </c>
      <c r="J6309" s="10">
        <f t="shared" si="698"/>
        <v>0.98982605841811622</v>
      </c>
    </row>
    <row r="6310" spans="1:10" x14ac:dyDescent="0.3">
      <c r="A6310" s="6">
        <v>45189.833333333336</v>
      </c>
      <c r="B6310" s="7">
        <v>192.45</v>
      </c>
      <c r="C6310" s="7">
        <v>190.49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0.98981553650298792</v>
      </c>
      <c r="H6310" s="5">
        <f t="shared" si="696"/>
        <v>0.98981553650298792</v>
      </c>
      <c r="I6310" s="10">
        <f t="shared" si="697"/>
        <v>0.98981553650298792</v>
      </c>
      <c r="J6310" s="10">
        <f t="shared" si="698"/>
        <v>0.98981553650298792</v>
      </c>
    </row>
    <row r="6311" spans="1:10" x14ac:dyDescent="0.3">
      <c r="A6311" s="6">
        <v>45189.875</v>
      </c>
      <c r="B6311" s="7">
        <v>301.7</v>
      </c>
      <c r="C6311" s="7">
        <v>298.62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0.98979118329466365</v>
      </c>
      <c r="H6311" s="5">
        <f t="shared" si="696"/>
        <v>0.98979118329466365</v>
      </c>
      <c r="I6311" s="10">
        <f t="shared" si="697"/>
        <v>0.98979118329466365</v>
      </c>
      <c r="J6311" s="10">
        <f t="shared" si="698"/>
        <v>0.98979118329466365</v>
      </c>
    </row>
    <row r="6312" spans="1:10" x14ac:dyDescent="0.3">
      <c r="A6312" s="6">
        <v>45189.916666666664</v>
      </c>
      <c r="B6312" s="7">
        <v>331.01</v>
      </c>
      <c r="C6312" s="7">
        <v>327.63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0.98978882813208058</v>
      </c>
      <c r="H6312" s="5">
        <f t="shared" si="696"/>
        <v>0.98978882813208058</v>
      </c>
      <c r="I6312" s="10">
        <f t="shared" si="697"/>
        <v>0.98978882813208058</v>
      </c>
      <c r="J6312" s="10">
        <f t="shared" si="698"/>
        <v>0.98978882813208058</v>
      </c>
    </row>
    <row r="6313" spans="1:10" x14ac:dyDescent="0.3">
      <c r="A6313" s="6">
        <v>45189.958333333336</v>
      </c>
      <c r="B6313" s="7">
        <v>331.44</v>
      </c>
      <c r="C6313" s="7">
        <v>328.05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0.98977190441708907</v>
      </c>
      <c r="H6313" s="5">
        <f t="shared" si="696"/>
        <v>0.98977190441708907</v>
      </c>
      <c r="I6313" s="10">
        <f t="shared" si="697"/>
        <v>0.98977190441708907</v>
      </c>
      <c r="J6313" s="10">
        <f t="shared" si="698"/>
        <v>0.98977190441708907</v>
      </c>
    </row>
    <row r="6314" spans="1:10" x14ac:dyDescent="0.3">
      <c r="A6314" s="6">
        <v>45190</v>
      </c>
      <c r="B6314" s="7">
        <v>194.05</v>
      </c>
      <c r="C6314" s="7">
        <v>192.07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0.98979644421540836</v>
      </c>
      <c r="H6314" s="5">
        <f t="shared" si="696"/>
        <v>0.98979644421540836</v>
      </c>
      <c r="I6314" s="10">
        <f t="shared" si="697"/>
        <v>0.98979644421540836</v>
      </c>
      <c r="J6314" s="10">
        <f t="shared" si="698"/>
        <v>0.98979644421540836</v>
      </c>
    </row>
    <row r="6315" spans="1:10" x14ac:dyDescent="0.3">
      <c r="A6315" s="6">
        <v>45190.041666666664</v>
      </c>
      <c r="B6315" s="7">
        <v>157.69999999999999</v>
      </c>
      <c r="C6315" s="7">
        <v>155.25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0.98446417247939133</v>
      </c>
      <c r="H6315" s="5">
        <f t="shared" si="696"/>
        <v>0.98446417247939133</v>
      </c>
      <c r="I6315" s="10">
        <f t="shared" si="697"/>
        <v>0.98446417247939133</v>
      </c>
      <c r="J6315" s="10">
        <f t="shared" si="698"/>
        <v>0.98446417247939133</v>
      </c>
    </row>
    <row r="6316" spans="1:10" x14ac:dyDescent="0.3">
      <c r="A6316" s="6">
        <v>45190.083333333336</v>
      </c>
      <c r="B6316" s="7">
        <v>106.7</v>
      </c>
      <c r="C6316" s="7">
        <v>105.04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0.98444236176194944</v>
      </c>
      <c r="H6316" s="5">
        <f t="shared" si="696"/>
        <v>0.98444236176194944</v>
      </c>
      <c r="I6316" s="10">
        <f t="shared" si="697"/>
        <v>0.98444236176194944</v>
      </c>
      <c r="J6316" s="10">
        <f t="shared" si="698"/>
        <v>0.98444236176194944</v>
      </c>
    </row>
    <row r="6317" spans="1:10" x14ac:dyDescent="0.3">
      <c r="A6317" s="6">
        <v>45190.125</v>
      </c>
      <c r="B6317" s="7">
        <v>71.62</v>
      </c>
      <c r="C6317" s="7">
        <v>70.5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0.98436191008098295</v>
      </c>
      <c r="H6317" s="5">
        <f t="shared" si="696"/>
        <v>0.98436191008098295</v>
      </c>
      <c r="I6317" s="10">
        <f t="shared" si="697"/>
        <v>0.98436191008098295</v>
      </c>
      <c r="J6317" s="10">
        <f t="shared" si="698"/>
        <v>0.98436191008098295</v>
      </c>
    </row>
    <row r="6318" spans="1:10" x14ac:dyDescent="0.3">
      <c r="A6318" s="6">
        <v>45190.166666666664</v>
      </c>
      <c r="B6318" s="7">
        <v>61.87</v>
      </c>
      <c r="C6318" s="7">
        <v>60.91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0.98448359463390978</v>
      </c>
      <c r="H6318" s="5">
        <f t="shared" si="696"/>
        <v>0.98448359463390978</v>
      </c>
      <c r="I6318" s="10">
        <f t="shared" si="697"/>
        <v>0.98448359463390978</v>
      </c>
      <c r="J6318" s="10">
        <f t="shared" si="698"/>
        <v>0.98448359463390978</v>
      </c>
    </row>
    <row r="6319" spans="1:10" x14ac:dyDescent="0.3">
      <c r="A6319" s="6">
        <v>45190.208333333336</v>
      </c>
      <c r="B6319" s="7">
        <v>59.9</v>
      </c>
      <c r="C6319" s="7">
        <v>58.96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0.98430717863105177</v>
      </c>
      <c r="H6319" s="5">
        <f t="shared" si="696"/>
        <v>0.98430717863105177</v>
      </c>
      <c r="I6319" s="10">
        <f t="shared" si="697"/>
        <v>0.98430717863105177</v>
      </c>
      <c r="J6319" s="10">
        <f t="shared" si="698"/>
        <v>0.98430717863105177</v>
      </c>
    </row>
    <row r="6320" spans="1:10" x14ac:dyDescent="0.3">
      <c r="A6320" s="6">
        <v>45190.25</v>
      </c>
      <c r="B6320" s="7">
        <v>62.96</v>
      </c>
      <c r="C6320" s="7">
        <v>61.98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0.98443456162642939</v>
      </c>
      <c r="H6320" s="5">
        <f t="shared" si="696"/>
        <v>0.98443456162642939</v>
      </c>
      <c r="I6320" s="10">
        <f t="shared" si="697"/>
        <v>0.98443456162642939</v>
      </c>
      <c r="J6320" s="10">
        <f t="shared" si="698"/>
        <v>0.98443456162642939</v>
      </c>
    </row>
    <row r="6321" spans="1:10" x14ac:dyDescent="0.3">
      <c r="A6321" s="6">
        <v>45190.291666666664</v>
      </c>
      <c r="B6321" s="7">
        <v>66.12</v>
      </c>
      <c r="C6321" s="7">
        <v>65.099999999999994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0.98457350272232291</v>
      </c>
      <c r="H6321" s="5">
        <f t="shared" si="696"/>
        <v>0.98457350272232291</v>
      </c>
      <c r="I6321" s="10">
        <f t="shared" si="697"/>
        <v>0.98457350272232291</v>
      </c>
      <c r="J6321" s="10">
        <f t="shared" si="698"/>
        <v>0.98457350272232291</v>
      </c>
    </row>
    <row r="6322" spans="1:10" x14ac:dyDescent="0.3">
      <c r="A6322" s="6">
        <v>45190.333333333336</v>
      </c>
      <c r="B6322" s="7">
        <v>58.54</v>
      </c>
      <c r="C6322" s="7">
        <v>57.63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0.98445507345404859</v>
      </c>
      <c r="H6322" s="5">
        <f t="shared" si="696"/>
        <v>0.98445507345404859</v>
      </c>
      <c r="I6322" s="10">
        <f t="shared" si="697"/>
        <v>0.98445507345404859</v>
      </c>
      <c r="J6322" s="10">
        <f t="shared" si="698"/>
        <v>0.98445507345404859</v>
      </c>
    </row>
    <row r="6323" spans="1:10" x14ac:dyDescent="0.3">
      <c r="A6323" s="6">
        <v>45190.375</v>
      </c>
      <c r="B6323" s="7">
        <v>0</v>
      </c>
      <c r="C6323" s="7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10">
        <f t="shared" si="697"/>
        <v>1</v>
      </c>
      <c r="J6323" s="10">
        <f t="shared" si="698"/>
        <v>1</v>
      </c>
    </row>
    <row r="6324" spans="1:10" x14ac:dyDescent="0.3">
      <c r="A6324" s="6">
        <v>45190.416666666664</v>
      </c>
      <c r="B6324" s="7">
        <v>0</v>
      </c>
      <c r="C6324" s="7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10">
        <f t="shared" si="697"/>
        <v>1</v>
      </c>
      <c r="J6324" s="10">
        <f t="shared" si="698"/>
        <v>1</v>
      </c>
    </row>
    <row r="6325" spans="1:10" x14ac:dyDescent="0.3">
      <c r="A6325" s="6">
        <v>45190.458333333336</v>
      </c>
      <c r="B6325" s="7">
        <v>0</v>
      </c>
      <c r="C6325" s="7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10">
        <f t="shared" si="697"/>
        <v>1</v>
      </c>
      <c r="J6325" s="10">
        <f t="shared" si="698"/>
        <v>1</v>
      </c>
    </row>
    <row r="6326" spans="1:10" x14ac:dyDescent="0.3">
      <c r="A6326" s="6">
        <v>45190.5</v>
      </c>
      <c r="B6326" s="7">
        <v>0</v>
      </c>
      <c r="C6326" s="7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10">
        <f t="shared" si="697"/>
        <v>1</v>
      </c>
      <c r="J6326" s="10">
        <f t="shared" si="698"/>
        <v>1</v>
      </c>
    </row>
    <row r="6327" spans="1:10" x14ac:dyDescent="0.3">
      <c r="A6327" s="6">
        <v>45190.541666666664</v>
      </c>
      <c r="B6327" s="7">
        <v>0</v>
      </c>
      <c r="C6327" s="7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10">
        <f t="shared" si="697"/>
        <v>1</v>
      </c>
      <c r="J6327" s="10">
        <f t="shared" si="698"/>
        <v>1</v>
      </c>
    </row>
    <row r="6328" spans="1:10" x14ac:dyDescent="0.3">
      <c r="A6328" s="6">
        <v>45190.583333333336</v>
      </c>
      <c r="B6328" s="7">
        <v>0</v>
      </c>
      <c r="C6328" s="7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10">
        <f t="shared" si="697"/>
        <v>1</v>
      </c>
      <c r="J6328" s="10">
        <f t="shared" si="698"/>
        <v>1</v>
      </c>
    </row>
    <row r="6329" spans="1:10" x14ac:dyDescent="0.3">
      <c r="A6329" s="6">
        <v>45190.625</v>
      </c>
      <c r="B6329" s="7">
        <v>0</v>
      </c>
      <c r="C6329" s="7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10">
        <f t="shared" si="697"/>
        <v>1</v>
      </c>
      <c r="J6329" s="10">
        <f t="shared" si="698"/>
        <v>1</v>
      </c>
    </row>
    <row r="6330" spans="1:10" x14ac:dyDescent="0.3">
      <c r="A6330" s="6">
        <v>45190.666666666664</v>
      </c>
      <c r="B6330" s="7">
        <v>0</v>
      </c>
      <c r="C6330" s="7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10">
        <f t="shared" si="697"/>
        <v>1</v>
      </c>
      <c r="J6330" s="10">
        <f t="shared" si="698"/>
        <v>1</v>
      </c>
    </row>
    <row r="6331" spans="1:10" x14ac:dyDescent="0.3">
      <c r="A6331" s="6">
        <v>45190.708333333336</v>
      </c>
      <c r="B6331" s="7">
        <v>0</v>
      </c>
      <c r="C6331" s="7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10">
        <f t="shared" si="697"/>
        <v>1</v>
      </c>
      <c r="J6331" s="10">
        <f t="shared" si="698"/>
        <v>1</v>
      </c>
    </row>
    <row r="6332" spans="1:10" x14ac:dyDescent="0.3">
      <c r="A6332" s="6">
        <v>45190.75</v>
      </c>
      <c r="B6332" s="7">
        <v>0</v>
      </c>
      <c r="C6332" s="7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10">
        <f t="shared" si="697"/>
        <v>1</v>
      </c>
      <c r="J6332" s="10">
        <f t="shared" si="698"/>
        <v>1</v>
      </c>
    </row>
    <row r="6333" spans="1:10" x14ac:dyDescent="0.3">
      <c r="A6333" s="6">
        <v>45190.791666666664</v>
      </c>
      <c r="B6333" s="7">
        <v>0</v>
      </c>
      <c r="C6333" s="7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10">
        <f t="shared" si="697"/>
        <v>1</v>
      </c>
      <c r="J6333" s="10">
        <f t="shared" si="698"/>
        <v>1</v>
      </c>
    </row>
    <row r="6334" spans="1:10" x14ac:dyDescent="0.3">
      <c r="A6334" s="6">
        <v>45190.833333333336</v>
      </c>
      <c r="B6334" s="7">
        <v>0</v>
      </c>
      <c r="C6334" s="7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10">
        <f t="shared" si="697"/>
        <v>1</v>
      </c>
      <c r="J6334" s="10">
        <f t="shared" si="698"/>
        <v>1</v>
      </c>
    </row>
    <row r="6335" spans="1:10" x14ac:dyDescent="0.3">
      <c r="A6335" s="6">
        <v>45190.875</v>
      </c>
      <c r="B6335" s="7">
        <v>66.83</v>
      </c>
      <c r="C6335" s="7">
        <v>65.62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0.98189435882088894</v>
      </c>
      <c r="H6335" s="5">
        <f t="shared" si="696"/>
        <v>0.98189435882088894</v>
      </c>
      <c r="I6335" s="10">
        <f t="shared" si="697"/>
        <v>0.98189435882088894</v>
      </c>
      <c r="J6335" s="10">
        <f t="shared" si="698"/>
        <v>0.98189435882088894</v>
      </c>
    </row>
    <row r="6336" spans="1:10" x14ac:dyDescent="0.3">
      <c r="A6336" s="6">
        <v>45190.916666666664</v>
      </c>
      <c r="B6336" s="7">
        <v>61.67</v>
      </c>
      <c r="C6336" s="7">
        <v>60.55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0.9818388195232689</v>
      </c>
      <c r="H6336" s="5">
        <f t="shared" si="696"/>
        <v>0.9818388195232689</v>
      </c>
      <c r="I6336" s="10">
        <f t="shared" si="697"/>
        <v>0.9818388195232689</v>
      </c>
      <c r="J6336" s="10">
        <f t="shared" si="698"/>
        <v>0.9818388195232689</v>
      </c>
    </row>
    <row r="6337" spans="1:10" x14ac:dyDescent="0.3">
      <c r="A6337" s="6">
        <v>45190.958333333336</v>
      </c>
      <c r="B6337" s="7">
        <v>69.680000000000007</v>
      </c>
      <c r="C6337" s="7">
        <v>68.41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0.98177382319173345</v>
      </c>
      <c r="H6337" s="5">
        <f t="shared" si="696"/>
        <v>0.98177382319173345</v>
      </c>
      <c r="I6337" s="10">
        <f t="shared" si="697"/>
        <v>0.98177382319173345</v>
      </c>
      <c r="J6337" s="10">
        <f t="shared" si="698"/>
        <v>0.98177382319173345</v>
      </c>
    </row>
    <row r="6338" spans="1:10" x14ac:dyDescent="0.3">
      <c r="A6338" s="6">
        <v>45191</v>
      </c>
      <c r="B6338" s="7">
        <v>71.569999999999993</v>
      </c>
      <c r="C6338" s="7">
        <v>70.28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0.98197568813748792</v>
      </c>
      <c r="H6338" s="5">
        <f t="shared" si="696"/>
        <v>0.98197568813748792</v>
      </c>
      <c r="I6338" s="10">
        <f t="shared" si="697"/>
        <v>0.98197568813748792</v>
      </c>
      <c r="J6338" s="10">
        <f t="shared" si="698"/>
        <v>0.98197568813748792</v>
      </c>
    </row>
    <row r="6339" spans="1:10" x14ac:dyDescent="0.3">
      <c r="A6339" s="6">
        <v>45191.041666666664</v>
      </c>
      <c r="B6339" s="7">
        <v>59.52</v>
      </c>
      <c r="C6339" s="7">
        <v>57.87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0.97227822580645151</v>
      </c>
      <c r="H6339" s="5">
        <f t="shared" ref="H6339:H6402" si="703">MIN(MAX(G6339,$L$12),$M$12)</f>
        <v>0.97227822580645151</v>
      </c>
      <c r="I6339" s="10">
        <f t="shared" ref="I6339:I6402" si="704">MIN(MAX(H6339,$L$10),$M$10)</f>
        <v>0.97227822580645151</v>
      </c>
      <c r="J6339" s="10">
        <f t="shared" ref="J6339:J6402" si="705">MIN(MAX(I6339,$L$8),$M$8)</f>
        <v>0.97686696769711712</v>
      </c>
    </row>
    <row r="6340" spans="1:10" x14ac:dyDescent="0.3">
      <c r="A6340" s="6">
        <v>45191.083333333336</v>
      </c>
      <c r="B6340" s="7">
        <v>59.52</v>
      </c>
      <c r="C6340" s="7">
        <v>57.87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0.97227822580645151</v>
      </c>
      <c r="H6340" s="5">
        <f t="shared" si="703"/>
        <v>0.97227822580645151</v>
      </c>
      <c r="I6340" s="10">
        <f t="shared" si="704"/>
        <v>0.97227822580645151</v>
      </c>
      <c r="J6340" s="10">
        <f t="shared" si="705"/>
        <v>0.97686696769711712</v>
      </c>
    </row>
    <row r="6341" spans="1:10" x14ac:dyDescent="0.3">
      <c r="A6341" s="6">
        <v>45191.125</v>
      </c>
      <c r="B6341" s="7">
        <v>59.52</v>
      </c>
      <c r="C6341" s="7">
        <v>57.87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0.97227822580645151</v>
      </c>
      <c r="H6341" s="5">
        <f t="shared" si="703"/>
        <v>0.97227822580645151</v>
      </c>
      <c r="I6341" s="10">
        <f t="shared" si="704"/>
        <v>0.97227822580645151</v>
      </c>
      <c r="J6341" s="10">
        <f t="shared" si="705"/>
        <v>0.97686696769711712</v>
      </c>
    </row>
    <row r="6342" spans="1:10" x14ac:dyDescent="0.3">
      <c r="A6342" s="6">
        <v>45191.166666666664</v>
      </c>
      <c r="B6342" s="7">
        <v>58.34</v>
      </c>
      <c r="C6342" s="7">
        <v>56.72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0.97223174494343501</v>
      </c>
      <c r="H6342" s="5">
        <f t="shared" si="703"/>
        <v>0.97223174494343501</v>
      </c>
      <c r="I6342" s="10">
        <f t="shared" si="704"/>
        <v>0.97223174494343501</v>
      </c>
      <c r="J6342" s="10">
        <f t="shared" si="705"/>
        <v>0.97686696769711712</v>
      </c>
    </row>
    <row r="6343" spans="1:10" x14ac:dyDescent="0.3">
      <c r="A6343" s="6">
        <v>45191.208333333336</v>
      </c>
      <c r="B6343" s="7">
        <v>50.66</v>
      </c>
      <c r="C6343" s="7">
        <v>49.25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0.97216739044611145</v>
      </c>
      <c r="H6343" s="5">
        <f t="shared" si="703"/>
        <v>0.97216739044611145</v>
      </c>
      <c r="I6343" s="10">
        <f t="shared" si="704"/>
        <v>0.97216739044611145</v>
      </c>
      <c r="J6343" s="10">
        <f t="shared" si="705"/>
        <v>0.97686696769711712</v>
      </c>
    </row>
    <row r="6344" spans="1:10" x14ac:dyDescent="0.3">
      <c r="A6344" s="6">
        <v>45191.25</v>
      </c>
      <c r="B6344" s="7">
        <v>50.96</v>
      </c>
      <c r="C6344" s="7">
        <v>49.54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0.97213500784929352</v>
      </c>
      <c r="H6344" s="5">
        <f t="shared" si="703"/>
        <v>0.97213500784929352</v>
      </c>
      <c r="I6344" s="10">
        <f t="shared" si="704"/>
        <v>0.97213500784929352</v>
      </c>
      <c r="J6344" s="10">
        <f t="shared" si="705"/>
        <v>0.97686696769711712</v>
      </c>
    </row>
    <row r="6345" spans="1:10" x14ac:dyDescent="0.3">
      <c r="A6345" s="6">
        <v>45191.291666666664</v>
      </c>
      <c r="B6345" s="7">
        <v>63.63</v>
      </c>
      <c r="C6345" s="7">
        <v>61.87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0.97234009115197229</v>
      </c>
      <c r="H6345" s="5">
        <f t="shared" si="703"/>
        <v>0.97234009115197229</v>
      </c>
      <c r="I6345" s="10">
        <f t="shared" si="704"/>
        <v>0.97234009115197229</v>
      </c>
      <c r="J6345" s="10">
        <f t="shared" si="705"/>
        <v>0.97686696769711712</v>
      </c>
    </row>
    <row r="6346" spans="1:10" x14ac:dyDescent="0.3">
      <c r="A6346" s="6">
        <v>45191.333333333336</v>
      </c>
      <c r="B6346" s="7">
        <v>70.819999999999993</v>
      </c>
      <c r="C6346" s="7">
        <v>68.849999999999994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0.97218299915278172</v>
      </c>
      <c r="H6346" s="5">
        <f t="shared" si="703"/>
        <v>0.97218299915278172</v>
      </c>
      <c r="I6346" s="10">
        <f t="shared" si="704"/>
        <v>0.97218299915278172</v>
      </c>
      <c r="J6346" s="10">
        <f t="shared" si="705"/>
        <v>0.97686696769711712</v>
      </c>
    </row>
    <row r="6347" spans="1:10" x14ac:dyDescent="0.3">
      <c r="A6347" s="6">
        <v>45191.375</v>
      </c>
      <c r="B6347" s="7">
        <v>0</v>
      </c>
      <c r="C6347" s="7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10">
        <f t="shared" si="704"/>
        <v>1</v>
      </c>
      <c r="J6347" s="10">
        <f t="shared" si="705"/>
        <v>1</v>
      </c>
    </row>
    <row r="6348" spans="1:10" x14ac:dyDescent="0.3">
      <c r="A6348" s="6">
        <v>45191.416666666664</v>
      </c>
      <c r="B6348" s="7">
        <v>0</v>
      </c>
      <c r="C6348" s="7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10">
        <f t="shared" si="704"/>
        <v>1</v>
      </c>
      <c r="J6348" s="10">
        <f t="shared" si="705"/>
        <v>1</v>
      </c>
    </row>
    <row r="6349" spans="1:10" x14ac:dyDescent="0.3">
      <c r="A6349" s="6">
        <v>45191.458333333336</v>
      </c>
      <c r="B6349" s="7">
        <v>0</v>
      </c>
      <c r="C6349" s="7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10">
        <f t="shared" si="704"/>
        <v>1</v>
      </c>
      <c r="J6349" s="10">
        <f t="shared" si="705"/>
        <v>1</v>
      </c>
    </row>
    <row r="6350" spans="1:10" x14ac:dyDescent="0.3">
      <c r="A6350" s="6">
        <v>45191.5</v>
      </c>
      <c r="B6350" s="7">
        <v>0</v>
      </c>
      <c r="C6350" s="7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10">
        <f t="shared" si="704"/>
        <v>1</v>
      </c>
      <c r="J6350" s="10">
        <f t="shared" si="705"/>
        <v>1</v>
      </c>
    </row>
    <row r="6351" spans="1:10" x14ac:dyDescent="0.3">
      <c r="A6351" s="6">
        <v>45191.541666666664</v>
      </c>
      <c r="B6351" s="7">
        <v>0</v>
      </c>
      <c r="C6351" s="7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10">
        <f t="shared" si="704"/>
        <v>1</v>
      </c>
      <c r="J6351" s="10">
        <f t="shared" si="705"/>
        <v>1</v>
      </c>
    </row>
    <row r="6352" spans="1:10" x14ac:dyDescent="0.3">
      <c r="A6352" s="6">
        <v>45191.583333333336</v>
      </c>
      <c r="B6352" s="7">
        <v>0</v>
      </c>
      <c r="C6352" s="7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10">
        <f t="shared" si="704"/>
        <v>1</v>
      </c>
      <c r="J6352" s="10">
        <f t="shared" si="705"/>
        <v>1</v>
      </c>
    </row>
    <row r="6353" spans="1:10" x14ac:dyDescent="0.3">
      <c r="A6353" s="6">
        <v>45191.625</v>
      </c>
      <c r="B6353" s="7">
        <v>0</v>
      </c>
      <c r="C6353" s="7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10">
        <f t="shared" si="704"/>
        <v>1</v>
      </c>
      <c r="J6353" s="10">
        <f t="shared" si="705"/>
        <v>1</v>
      </c>
    </row>
    <row r="6354" spans="1:10" x14ac:dyDescent="0.3">
      <c r="A6354" s="6">
        <v>45191.666666666664</v>
      </c>
      <c r="B6354" s="7">
        <v>0</v>
      </c>
      <c r="C6354" s="7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10">
        <f t="shared" si="704"/>
        <v>1</v>
      </c>
      <c r="J6354" s="10">
        <f t="shared" si="705"/>
        <v>1</v>
      </c>
    </row>
    <row r="6355" spans="1:10" x14ac:dyDescent="0.3">
      <c r="A6355" s="6">
        <v>45191.708333333336</v>
      </c>
      <c r="B6355" s="7">
        <v>0</v>
      </c>
      <c r="C6355" s="7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10">
        <f t="shared" si="704"/>
        <v>1</v>
      </c>
      <c r="J6355" s="10">
        <f t="shared" si="705"/>
        <v>1</v>
      </c>
    </row>
    <row r="6356" spans="1:10" x14ac:dyDescent="0.3">
      <c r="A6356" s="6">
        <v>45191.75</v>
      </c>
      <c r="B6356" s="7">
        <v>0</v>
      </c>
      <c r="C6356" s="7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10">
        <f t="shared" si="704"/>
        <v>1</v>
      </c>
      <c r="J6356" s="10">
        <f t="shared" si="705"/>
        <v>1</v>
      </c>
    </row>
    <row r="6357" spans="1:10" x14ac:dyDescent="0.3">
      <c r="A6357" s="6">
        <v>45191.791666666664</v>
      </c>
      <c r="B6357" s="7">
        <v>0</v>
      </c>
      <c r="C6357" s="7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10">
        <f t="shared" si="704"/>
        <v>1</v>
      </c>
      <c r="J6357" s="10">
        <f t="shared" si="705"/>
        <v>1</v>
      </c>
    </row>
    <row r="6358" spans="1:10" x14ac:dyDescent="0.3">
      <c r="A6358" s="6">
        <v>45191.833333333336</v>
      </c>
      <c r="B6358" s="7">
        <v>85.23</v>
      </c>
      <c r="C6358" s="7">
        <v>83.87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0.98404317728499358</v>
      </c>
      <c r="H6358" s="5">
        <f t="shared" si="703"/>
        <v>0.98404317728499358</v>
      </c>
      <c r="I6358" s="10">
        <f t="shared" si="704"/>
        <v>0.98404317728499358</v>
      </c>
      <c r="J6358" s="10">
        <f t="shared" si="705"/>
        <v>0.98404317728499358</v>
      </c>
    </row>
    <row r="6359" spans="1:10" x14ac:dyDescent="0.3">
      <c r="A6359" s="6">
        <v>45191.875</v>
      </c>
      <c r="B6359" s="7">
        <v>84.59</v>
      </c>
      <c r="C6359" s="7">
        <v>83.23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0.98392244946211138</v>
      </c>
      <c r="H6359" s="5">
        <f t="shared" si="703"/>
        <v>0.98392244946211138</v>
      </c>
      <c r="I6359" s="10">
        <f t="shared" si="704"/>
        <v>0.98392244946211138</v>
      </c>
      <c r="J6359" s="10">
        <f t="shared" si="705"/>
        <v>0.98392244946211138</v>
      </c>
    </row>
    <row r="6360" spans="1:10" x14ac:dyDescent="0.3">
      <c r="A6360" s="6">
        <v>45191.916666666664</v>
      </c>
      <c r="B6360" s="7">
        <v>75.06</v>
      </c>
      <c r="C6360" s="7">
        <v>73.86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0.9840127897681854</v>
      </c>
      <c r="H6360" s="5">
        <f t="shared" si="703"/>
        <v>0.9840127897681854</v>
      </c>
      <c r="I6360" s="10">
        <f t="shared" si="704"/>
        <v>0.9840127897681854</v>
      </c>
      <c r="J6360" s="10">
        <f t="shared" si="705"/>
        <v>0.9840127897681854</v>
      </c>
    </row>
    <row r="6361" spans="1:10" x14ac:dyDescent="0.3">
      <c r="A6361" s="6">
        <v>45191.958333333336</v>
      </c>
      <c r="B6361" s="7">
        <v>85.81</v>
      </c>
      <c r="C6361" s="7">
        <v>84.43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0.98391795827992079</v>
      </c>
      <c r="H6361" s="5">
        <f t="shared" si="703"/>
        <v>0.98391795827992079</v>
      </c>
      <c r="I6361" s="10">
        <f t="shared" si="704"/>
        <v>0.98391795827992079</v>
      </c>
      <c r="J6361" s="10">
        <f t="shared" si="705"/>
        <v>0.98391795827992079</v>
      </c>
    </row>
    <row r="6362" spans="1:10" x14ac:dyDescent="0.3">
      <c r="A6362" s="6">
        <v>45192</v>
      </c>
      <c r="B6362" s="7">
        <v>85.57</v>
      </c>
      <c r="C6362" s="7">
        <v>84.19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0.98387285263526947</v>
      </c>
      <c r="H6362" s="5">
        <f t="shared" si="703"/>
        <v>0.98387285263526947</v>
      </c>
      <c r="I6362" s="10">
        <f t="shared" si="704"/>
        <v>0.98387285263526947</v>
      </c>
      <c r="J6362" s="10">
        <f t="shared" si="705"/>
        <v>0.98387285263526947</v>
      </c>
    </row>
    <row r="6363" spans="1:10" x14ac:dyDescent="0.3">
      <c r="A6363" s="6">
        <v>45192.041666666664</v>
      </c>
      <c r="B6363" s="7">
        <v>103.03</v>
      </c>
      <c r="C6363" s="7">
        <v>100.68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0.97719110938561593</v>
      </c>
      <c r="H6363" s="5">
        <f t="shared" si="703"/>
        <v>0.97719110938561593</v>
      </c>
      <c r="I6363" s="10">
        <f t="shared" si="704"/>
        <v>0.97719110938561593</v>
      </c>
      <c r="J6363" s="10">
        <f t="shared" si="705"/>
        <v>0.97719110938561593</v>
      </c>
    </row>
    <row r="6364" spans="1:10" x14ac:dyDescent="0.3">
      <c r="A6364" s="6">
        <v>45192.083333333336</v>
      </c>
      <c r="B6364" s="7">
        <v>93.37</v>
      </c>
      <c r="C6364" s="7">
        <v>91.24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0.97718753346899423</v>
      </c>
      <c r="H6364" s="5">
        <f t="shared" si="703"/>
        <v>0.97718753346899423</v>
      </c>
      <c r="I6364" s="10">
        <f t="shared" si="704"/>
        <v>0.97718753346899423</v>
      </c>
      <c r="J6364" s="10">
        <f t="shared" si="705"/>
        <v>0.97718753346899423</v>
      </c>
    </row>
    <row r="6365" spans="1:10" x14ac:dyDescent="0.3">
      <c r="A6365" s="6">
        <v>45192.125</v>
      </c>
      <c r="B6365" s="7">
        <v>77.22</v>
      </c>
      <c r="C6365" s="7">
        <v>75.45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0.97707847707847717</v>
      </c>
      <c r="H6365" s="5">
        <f t="shared" si="703"/>
        <v>0.97707847707847717</v>
      </c>
      <c r="I6365" s="10">
        <f t="shared" si="704"/>
        <v>0.97707847707847717</v>
      </c>
      <c r="J6365" s="10">
        <f t="shared" si="705"/>
        <v>0.97707847707847717</v>
      </c>
    </row>
    <row r="6366" spans="1:10" x14ac:dyDescent="0.3">
      <c r="A6366" s="6">
        <v>45192.166666666664</v>
      </c>
      <c r="B6366" s="7">
        <v>72.61</v>
      </c>
      <c r="C6366" s="7">
        <v>70.95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0.97713813524307946</v>
      </c>
      <c r="H6366" s="5">
        <f t="shared" si="703"/>
        <v>0.97713813524307946</v>
      </c>
      <c r="I6366" s="10">
        <f t="shared" si="704"/>
        <v>0.97713813524307946</v>
      </c>
      <c r="J6366" s="10">
        <f t="shared" si="705"/>
        <v>0.97713813524307946</v>
      </c>
    </row>
    <row r="6367" spans="1:10" x14ac:dyDescent="0.3">
      <c r="A6367" s="6">
        <v>45192.208333333336</v>
      </c>
      <c r="B6367" s="7">
        <v>72.61</v>
      </c>
      <c r="C6367" s="7">
        <v>70.95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0.97713813524307946</v>
      </c>
      <c r="H6367" s="5">
        <f t="shared" si="703"/>
        <v>0.97713813524307946</v>
      </c>
      <c r="I6367" s="10">
        <f t="shared" si="704"/>
        <v>0.97713813524307946</v>
      </c>
      <c r="J6367" s="10">
        <f t="shared" si="705"/>
        <v>0.97713813524307946</v>
      </c>
    </row>
    <row r="6368" spans="1:10" x14ac:dyDescent="0.3">
      <c r="A6368" s="6">
        <v>45192.25</v>
      </c>
      <c r="B6368" s="7">
        <v>72.61</v>
      </c>
      <c r="C6368" s="7">
        <v>70.95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0.97713813524307946</v>
      </c>
      <c r="H6368" s="5">
        <f t="shared" si="703"/>
        <v>0.97713813524307946</v>
      </c>
      <c r="I6368" s="10">
        <f t="shared" si="704"/>
        <v>0.97713813524307946</v>
      </c>
      <c r="J6368" s="10">
        <f t="shared" si="705"/>
        <v>0.97713813524307946</v>
      </c>
    </row>
    <row r="6369" spans="1:10" x14ac:dyDescent="0.3">
      <c r="A6369" s="6">
        <v>45192.291666666664</v>
      </c>
      <c r="B6369" s="7">
        <v>72.61</v>
      </c>
      <c r="C6369" s="7">
        <v>70.95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0.97713813524307946</v>
      </c>
      <c r="H6369" s="5">
        <f t="shared" si="703"/>
        <v>0.97713813524307946</v>
      </c>
      <c r="I6369" s="10">
        <f t="shared" si="704"/>
        <v>0.97713813524307946</v>
      </c>
      <c r="J6369" s="10">
        <f t="shared" si="705"/>
        <v>0.97713813524307946</v>
      </c>
    </row>
    <row r="6370" spans="1:10" x14ac:dyDescent="0.3">
      <c r="A6370" s="6">
        <v>45192.333333333336</v>
      </c>
      <c r="B6370" s="7">
        <v>60.5</v>
      </c>
      <c r="C6370" s="7">
        <v>59.12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0.97719008264462803</v>
      </c>
      <c r="H6370" s="5">
        <f t="shared" si="703"/>
        <v>0.97719008264462803</v>
      </c>
      <c r="I6370" s="10">
        <f t="shared" si="704"/>
        <v>0.97719008264462803</v>
      </c>
      <c r="J6370" s="10">
        <f t="shared" si="705"/>
        <v>0.97719008264462803</v>
      </c>
    </row>
    <row r="6371" spans="1:10" x14ac:dyDescent="0.3">
      <c r="A6371" s="6">
        <v>45192.375</v>
      </c>
      <c r="B6371" s="7">
        <v>0</v>
      </c>
      <c r="C6371" s="7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10">
        <f t="shared" si="704"/>
        <v>1</v>
      </c>
      <c r="J6371" s="10">
        <f t="shared" si="705"/>
        <v>1</v>
      </c>
    </row>
    <row r="6372" spans="1:10" x14ac:dyDescent="0.3">
      <c r="A6372" s="6">
        <v>45192.416666666664</v>
      </c>
      <c r="B6372" s="7">
        <v>0</v>
      </c>
      <c r="C6372" s="7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10">
        <f t="shared" si="704"/>
        <v>1</v>
      </c>
      <c r="J6372" s="10">
        <f t="shared" si="705"/>
        <v>1</v>
      </c>
    </row>
    <row r="6373" spans="1:10" x14ac:dyDescent="0.3">
      <c r="A6373" s="6">
        <v>45192.458333333336</v>
      </c>
      <c r="B6373" s="7">
        <v>0</v>
      </c>
      <c r="C6373" s="7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10">
        <f t="shared" si="704"/>
        <v>1</v>
      </c>
      <c r="J6373" s="10">
        <f t="shared" si="705"/>
        <v>1</v>
      </c>
    </row>
    <row r="6374" spans="1:10" x14ac:dyDescent="0.3">
      <c r="A6374" s="6">
        <v>45192.5</v>
      </c>
      <c r="B6374" s="7">
        <v>0</v>
      </c>
      <c r="C6374" s="7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10">
        <f t="shared" si="704"/>
        <v>1</v>
      </c>
      <c r="J6374" s="10">
        <f t="shared" si="705"/>
        <v>1</v>
      </c>
    </row>
    <row r="6375" spans="1:10" x14ac:dyDescent="0.3">
      <c r="A6375" s="6">
        <v>45192.541666666664</v>
      </c>
      <c r="B6375" s="7">
        <v>0</v>
      </c>
      <c r="C6375" s="7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10">
        <f t="shared" si="704"/>
        <v>1</v>
      </c>
      <c r="J6375" s="10">
        <f t="shared" si="705"/>
        <v>1</v>
      </c>
    </row>
    <row r="6376" spans="1:10" x14ac:dyDescent="0.3">
      <c r="A6376" s="6">
        <v>45192.583333333336</v>
      </c>
      <c r="B6376" s="7">
        <v>0</v>
      </c>
      <c r="C6376" s="7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10">
        <f t="shared" si="704"/>
        <v>1</v>
      </c>
      <c r="J6376" s="10">
        <f t="shared" si="705"/>
        <v>1</v>
      </c>
    </row>
    <row r="6377" spans="1:10" x14ac:dyDescent="0.3">
      <c r="A6377" s="6">
        <v>45192.625</v>
      </c>
      <c r="B6377" s="7">
        <v>0</v>
      </c>
      <c r="C6377" s="7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10">
        <f t="shared" si="704"/>
        <v>1</v>
      </c>
      <c r="J6377" s="10">
        <f t="shared" si="705"/>
        <v>1</v>
      </c>
    </row>
    <row r="6378" spans="1:10" x14ac:dyDescent="0.3">
      <c r="A6378" s="6">
        <v>45192.666666666664</v>
      </c>
      <c r="B6378" s="7">
        <v>0</v>
      </c>
      <c r="C6378" s="7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10">
        <f t="shared" si="704"/>
        <v>1</v>
      </c>
      <c r="J6378" s="10">
        <f t="shared" si="705"/>
        <v>1</v>
      </c>
    </row>
    <row r="6379" spans="1:10" x14ac:dyDescent="0.3">
      <c r="A6379" s="6">
        <v>45192.708333333336</v>
      </c>
      <c r="B6379" s="7">
        <v>0</v>
      </c>
      <c r="C6379" s="7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10">
        <f t="shared" si="704"/>
        <v>1</v>
      </c>
      <c r="J6379" s="10">
        <f t="shared" si="705"/>
        <v>1</v>
      </c>
    </row>
    <row r="6380" spans="1:10" x14ac:dyDescent="0.3">
      <c r="A6380" s="6">
        <v>45192.75</v>
      </c>
      <c r="B6380" s="7">
        <v>0</v>
      </c>
      <c r="C6380" s="7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10">
        <f t="shared" si="704"/>
        <v>1</v>
      </c>
      <c r="J6380" s="10">
        <f t="shared" si="705"/>
        <v>1</v>
      </c>
    </row>
    <row r="6381" spans="1:10" x14ac:dyDescent="0.3">
      <c r="A6381" s="6">
        <v>45192.791666666664</v>
      </c>
      <c r="B6381" s="7">
        <v>0</v>
      </c>
      <c r="C6381" s="7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10">
        <f t="shared" si="704"/>
        <v>1</v>
      </c>
      <c r="J6381" s="10">
        <f t="shared" si="705"/>
        <v>1</v>
      </c>
    </row>
    <row r="6382" spans="1:10" x14ac:dyDescent="0.3">
      <c r="A6382" s="6">
        <v>45192.833333333336</v>
      </c>
      <c r="B6382" s="7">
        <v>55.78</v>
      </c>
      <c r="C6382" s="7">
        <v>54.42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0.9756185012549301</v>
      </c>
      <c r="H6382" s="5">
        <f t="shared" si="703"/>
        <v>0.9756185012549301</v>
      </c>
      <c r="I6382" s="10">
        <f t="shared" si="704"/>
        <v>0.9756185012549301</v>
      </c>
      <c r="J6382" s="10">
        <f t="shared" si="705"/>
        <v>0.97686696769711712</v>
      </c>
    </row>
    <row r="6383" spans="1:10" x14ac:dyDescent="0.3">
      <c r="A6383" s="6">
        <v>45192.875</v>
      </c>
      <c r="B6383" s="7">
        <v>79.680000000000007</v>
      </c>
      <c r="C6383" s="7">
        <v>77.739999999999995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0.97565261044176688</v>
      </c>
      <c r="H6383" s="5">
        <f t="shared" si="703"/>
        <v>0.97565261044176688</v>
      </c>
      <c r="I6383" s="10">
        <f t="shared" si="704"/>
        <v>0.97565261044176688</v>
      </c>
      <c r="J6383" s="10">
        <f t="shared" si="705"/>
        <v>0.97686696769711712</v>
      </c>
    </row>
    <row r="6384" spans="1:10" x14ac:dyDescent="0.3">
      <c r="A6384" s="6">
        <v>45192.916666666664</v>
      </c>
      <c r="B6384" s="7">
        <v>79.680000000000007</v>
      </c>
      <c r="C6384" s="7">
        <v>77.739999999999995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0.97565261044176688</v>
      </c>
      <c r="H6384" s="5">
        <f t="shared" si="703"/>
        <v>0.97565261044176688</v>
      </c>
      <c r="I6384" s="10">
        <f t="shared" si="704"/>
        <v>0.97565261044176688</v>
      </c>
      <c r="J6384" s="10">
        <f t="shared" si="705"/>
        <v>0.97686696769711712</v>
      </c>
    </row>
    <row r="6385" spans="1:10" x14ac:dyDescent="0.3">
      <c r="A6385" s="6">
        <v>45192.958333333336</v>
      </c>
      <c r="B6385" s="7">
        <v>79.680000000000007</v>
      </c>
      <c r="C6385" s="7">
        <v>77.739999999999995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0.97565261044176688</v>
      </c>
      <c r="H6385" s="5">
        <f t="shared" si="703"/>
        <v>0.97565261044176688</v>
      </c>
      <c r="I6385" s="10">
        <f t="shared" si="704"/>
        <v>0.97565261044176688</v>
      </c>
      <c r="J6385" s="10">
        <f t="shared" si="705"/>
        <v>0.97686696769711712</v>
      </c>
    </row>
    <row r="6386" spans="1:10" x14ac:dyDescent="0.3">
      <c r="A6386" s="6">
        <v>45193</v>
      </c>
      <c r="B6386" s="7">
        <v>79.680000000000007</v>
      </c>
      <c r="C6386" s="7">
        <v>77.739999999999995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0.97565261044176688</v>
      </c>
      <c r="H6386" s="5">
        <f t="shared" si="703"/>
        <v>0.97565261044176688</v>
      </c>
      <c r="I6386" s="10">
        <f t="shared" si="704"/>
        <v>0.97565261044176688</v>
      </c>
      <c r="J6386" s="10">
        <f t="shared" si="705"/>
        <v>0.97686696769711712</v>
      </c>
    </row>
    <row r="6387" spans="1:10" x14ac:dyDescent="0.3">
      <c r="A6387" s="6">
        <v>45193.041666666664</v>
      </c>
      <c r="B6387" s="7">
        <v>79.900000000000006</v>
      </c>
      <c r="C6387" s="7">
        <v>77.69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0.9723404255319148</v>
      </c>
      <c r="H6387" s="5">
        <f t="shared" si="703"/>
        <v>0.9723404255319148</v>
      </c>
      <c r="I6387" s="10">
        <f t="shared" si="704"/>
        <v>0.9723404255319148</v>
      </c>
      <c r="J6387" s="10">
        <f t="shared" si="705"/>
        <v>0.97686696769711712</v>
      </c>
    </row>
    <row r="6388" spans="1:10" x14ac:dyDescent="0.3">
      <c r="A6388" s="6">
        <v>45193.083333333336</v>
      </c>
      <c r="B6388" s="7">
        <v>67.209999999999994</v>
      </c>
      <c r="C6388" s="7">
        <v>65.349999999999994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0.97232554679363192</v>
      </c>
      <c r="H6388" s="5">
        <f t="shared" si="703"/>
        <v>0.97232554679363192</v>
      </c>
      <c r="I6388" s="10">
        <f t="shared" si="704"/>
        <v>0.97232554679363192</v>
      </c>
      <c r="J6388" s="10">
        <f t="shared" si="705"/>
        <v>0.97686696769711712</v>
      </c>
    </row>
    <row r="6389" spans="1:10" x14ac:dyDescent="0.3">
      <c r="A6389" s="6">
        <v>45193.125</v>
      </c>
      <c r="B6389" s="7">
        <v>64</v>
      </c>
      <c r="C6389" s="7">
        <v>62.22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0.97218749999999998</v>
      </c>
      <c r="H6389" s="5">
        <f t="shared" si="703"/>
        <v>0.97218749999999998</v>
      </c>
      <c r="I6389" s="10">
        <f t="shared" si="704"/>
        <v>0.97218749999999998</v>
      </c>
      <c r="J6389" s="10">
        <f t="shared" si="705"/>
        <v>0.97686696769711712</v>
      </c>
    </row>
    <row r="6390" spans="1:10" x14ac:dyDescent="0.3">
      <c r="A6390" s="6">
        <v>45193.166666666664</v>
      </c>
      <c r="B6390" s="7">
        <v>64</v>
      </c>
      <c r="C6390" s="7">
        <v>62.22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0.97218749999999998</v>
      </c>
      <c r="H6390" s="5">
        <f t="shared" si="703"/>
        <v>0.97218749999999998</v>
      </c>
      <c r="I6390" s="10">
        <f t="shared" si="704"/>
        <v>0.97218749999999998</v>
      </c>
      <c r="J6390" s="10">
        <f t="shared" si="705"/>
        <v>0.97686696769711712</v>
      </c>
    </row>
    <row r="6391" spans="1:10" x14ac:dyDescent="0.3">
      <c r="A6391" s="6">
        <v>45193.208333333336</v>
      </c>
      <c r="B6391" s="7">
        <v>64</v>
      </c>
      <c r="C6391" s="7">
        <v>62.22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0.97218749999999998</v>
      </c>
      <c r="H6391" s="5">
        <f t="shared" si="703"/>
        <v>0.97218749999999998</v>
      </c>
      <c r="I6391" s="10">
        <f t="shared" si="704"/>
        <v>0.97218749999999998</v>
      </c>
      <c r="J6391" s="10">
        <f t="shared" si="705"/>
        <v>0.97686696769711712</v>
      </c>
    </row>
    <row r="6392" spans="1:10" x14ac:dyDescent="0.3">
      <c r="A6392" s="6">
        <v>45193.25</v>
      </c>
      <c r="B6392" s="7">
        <v>64</v>
      </c>
      <c r="C6392" s="7">
        <v>62.22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0.97218749999999998</v>
      </c>
      <c r="H6392" s="5">
        <f t="shared" si="703"/>
        <v>0.97218749999999998</v>
      </c>
      <c r="I6392" s="10">
        <f t="shared" si="704"/>
        <v>0.97218749999999998</v>
      </c>
      <c r="J6392" s="10">
        <f t="shared" si="705"/>
        <v>0.97686696769711712</v>
      </c>
    </row>
    <row r="6393" spans="1:10" x14ac:dyDescent="0.3">
      <c r="A6393" s="6">
        <v>45193.291666666664</v>
      </c>
      <c r="B6393" s="7">
        <v>64</v>
      </c>
      <c r="C6393" s="7">
        <v>62.22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0.97218749999999998</v>
      </c>
      <c r="H6393" s="5">
        <f t="shared" si="703"/>
        <v>0.97218749999999998</v>
      </c>
      <c r="I6393" s="10">
        <f t="shared" si="704"/>
        <v>0.97218749999999998</v>
      </c>
      <c r="J6393" s="10">
        <f t="shared" si="705"/>
        <v>0.97686696769711712</v>
      </c>
    </row>
    <row r="6394" spans="1:10" x14ac:dyDescent="0.3">
      <c r="A6394" s="6">
        <v>45193.333333333336</v>
      </c>
      <c r="B6394" s="7">
        <v>58.76</v>
      </c>
      <c r="C6394" s="7">
        <v>57.14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0.97243022464261408</v>
      </c>
      <c r="H6394" s="5">
        <f t="shared" si="703"/>
        <v>0.97243022464261408</v>
      </c>
      <c r="I6394" s="10">
        <f t="shared" si="704"/>
        <v>0.97243022464261408</v>
      </c>
      <c r="J6394" s="10">
        <f t="shared" si="705"/>
        <v>0.97686696769711712</v>
      </c>
    </row>
    <row r="6395" spans="1:10" x14ac:dyDescent="0.3">
      <c r="A6395" s="6">
        <v>45193.375</v>
      </c>
      <c r="B6395" s="7">
        <v>0</v>
      </c>
      <c r="C6395" s="7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10">
        <f t="shared" si="704"/>
        <v>1</v>
      </c>
      <c r="J6395" s="10">
        <f t="shared" si="705"/>
        <v>1</v>
      </c>
    </row>
    <row r="6396" spans="1:10" x14ac:dyDescent="0.3">
      <c r="A6396" s="6">
        <v>45193.416666666664</v>
      </c>
      <c r="B6396" s="7">
        <v>0</v>
      </c>
      <c r="C6396" s="7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10">
        <f t="shared" si="704"/>
        <v>1</v>
      </c>
      <c r="J6396" s="10">
        <f t="shared" si="705"/>
        <v>1</v>
      </c>
    </row>
    <row r="6397" spans="1:10" x14ac:dyDescent="0.3">
      <c r="A6397" s="6">
        <v>45193.458333333336</v>
      </c>
      <c r="B6397" s="7">
        <v>0</v>
      </c>
      <c r="C6397" s="7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10">
        <f t="shared" si="704"/>
        <v>1</v>
      </c>
      <c r="J6397" s="10">
        <f t="shared" si="705"/>
        <v>1</v>
      </c>
    </row>
    <row r="6398" spans="1:10" x14ac:dyDescent="0.3">
      <c r="A6398" s="6">
        <v>45193.5</v>
      </c>
      <c r="B6398" s="7">
        <v>0</v>
      </c>
      <c r="C6398" s="7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10">
        <f t="shared" si="704"/>
        <v>1</v>
      </c>
      <c r="J6398" s="10">
        <f t="shared" si="705"/>
        <v>1</v>
      </c>
    </row>
    <row r="6399" spans="1:10" x14ac:dyDescent="0.3">
      <c r="A6399" s="6">
        <v>45193.541666666664</v>
      </c>
      <c r="B6399" s="7">
        <v>0</v>
      </c>
      <c r="C6399" s="7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10">
        <f t="shared" si="704"/>
        <v>1</v>
      </c>
      <c r="J6399" s="10">
        <f t="shared" si="705"/>
        <v>1</v>
      </c>
    </row>
    <row r="6400" spans="1:10" x14ac:dyDescent="0.3">
      <c r="A6400" s="6">
        <v>45193.583333333336</v>
      </c>
      <c r="B6400" s="7">
        <v>0</v>
      </c>
      <c r="C6400" s="7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10">
        <f t="shared" si="704"/>
        <v>1</v>
      </c>
      <c r="J6400" s="10">
        <f t="shared" si="705"/>
        <v>1</v>
      </c>
    </row>
    <row r="6401" spans="1:10" x14ac:dyDescent="0.3">
      <c r="A6401" s="6">
        <v>45193.625</v>
      </c>
      <c r="B6401" s="7">
        <v>0</v>
      </c>
      <c r="C6401" s="7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10">
        <f t="shared" si="704"/>
        <v>1</v>
      </c>
      <c r="J6401" s="10">
        <f t="shared" si="705"/>
        <v>1</v>
      </c>
    </row>
    <row r="6402" spans="1:10" x14ac:dyDescent="0.3">
      <c r="A6402" s="6">
        <v>45193.666666666664</v>
      </c>
      <c r="B6402" s="7">
        <v>0</v>
      </c>
      <c r="C6402" s="7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10">
        <f t="shared" si="704"/>
        <v>1</v>
      </c>
      <c r="J6402" s="10">
        <f t="shared" si="705"/>
        <v>1</v>
      </c>
    </row>
    <row r="6403" spans="1:10" x14ac:dyDescent="0.3">
      <c r="A6403" s="6">
        <v>45193.708333333336</v>
      </c>
      <c r="B6403" s="7">
        <v>0</v>
      </c>
      <c r="C6403" s="7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10">
        <f t="shared" ref="I6403:I6466" si="711">MIN(MAX(H6403,$L$10),$M$10)</f>
        <v>1</v>
      </c>
      <c r="J6403" s="10">
        <f t="shared" ref="J6403:J6466" si="712">MIN(MAX(I6403,$L$8),$M$8)</f>
        <v>1</v>
      </c>
    </row>
    <row r="6404" spans="1:10" x14ac:dyDescent="0.3">
      <c r="A6404" s="6">
        <v>45193.75</v>
      </c>
      <c r="B6404" s="7">
        <v>0</v>
      </c>
      <c r="C6404" s="7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10">
        <f t="shared" si="711"/>
        <v>1</v>
      </c>
      <c r="J6404" s="10">
        <f t="shared" si="712"/>
        <v>1</v>
      </c>
    </row>
    <row r="6405" spans="1:10" x14ac:dyDescent="0.3">
      <c r="A6405" s="6">
        <v>45193.791666666664</v>
      </c>
      <c r="B6405" s="7">
        <v>0</v>
      </c>
      <c r="C6405" s="7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10">
        <f t="shared" si="711"/>
        <v>1</v>
      </c>
      <c r="J6405" s="10">
        <f t="shared" si="712"/>
        <v>1</v>
      </c>
    </row>
    <row r="6406" spans="1:10" x14ac:dyDescent="0.3">
      <c r="A6406" s="6">
        <v>45193.833333333336</v>
      </c>
      <c r="B6406" s="7">
        <v>84.76</v>
      </c>
      <c r="C6406" s="7">
        <v>82.61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0.97463426144407728</v>
      </c>
      <c r="H6406" s="5">
        <f t="shared" si="710"/>
        <v>0.97463426144407728</v>
      </c>
      <c r="I6406" s="10">
        <f t="shared" si="711"/>
        <v>0.97463426144407728</v>
      </c>
      <c r="J6406" s="10">
        <f t="shared" si="712"/>
        <v>0.97686696769711712</v>
      </c>
    </row>
    <row r="6407" spans="1:10" x14ac:dyDescent="0.3">
      <c r="A6407" s="6">
        <v>45193.875</v>
      </c>
      <c r="B6407" s="7">
        <v>86.15</v>
      </c>
      <c r="C6407" s="7">
        <v>83.96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0.97457922228670912</v>
      </c>
      <c r="H6407" s="5">
        <f t="shared" si="710"/>
        <v>0.97457922228670912</v>
      </c>
      <c r="I6407" s="10">
        <f t="shared" si="711"/>
        <v>0.97457922228670912</v>
      </c>
      <c r="J6407" s="10">
        <f t="shared" si="712"/>
        <v>0.97686696769711712</v>
      </c>
    </row>
    <row r="6408" spans="1:10" x14ac:dyDescent="0.3">
      <c r="A6408" s="6">
        <v>45193.916666666664</v>
      </c>
      <c r="B6408" s="7">
        <v>86.15</v>
      </c>
      <c r="C6408" s="7">
        <v>83.96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0.97457922228670912</v>
      </c>
      <c r="H6408" s="5">
        <f t="shared" si="710"/>
        <v>0.97457922228670912</v>
      </c>
      <c r="I6408" s="10">
        <f t="shared" si="711"/>
        <v>0.97457922228670912</v>
      </c>
      <c r="J6408" s="10">
        <f t="shared" si="712"/>
        <v>0.97686696769711712</v>
      </c>
    </row>
    <row r="6409" spans="1:10" x14ac:dyDescent="0.3">
      <c r="A6409" s="6">
        <v>45193.958333333336</v>
      </c>
      <c r="B6409" s="7">
        <v>80.709999999999994</v>
      </c>
      <c r="C6409" s="7">
        <v>78.66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0.97460042126130597</v>
      </c>
      <c r="H6409" s="5">
        <f t="shared" si="710"/>
        <v>0.97460042126130597</v>
      </c>
      <c r="I6409" s="10">
        <f t="shared" si="711"/>
        <v>0.97460042126130597</v>
      </c>
      <c r="J6409" s="10">
        <f t="shared" si="712"/>
        <v>0.97686696769711712</v>
      </c>
    </row>
    <row r="6410" spans="1:10" x14ac:dyDescent="0.3">
      <c r="A6410" s="6">
        <v>45194</v>
      </c>
      <c r="B6410" s="7">
        <v>77.12</v>
      </c>
      <c r="C6410" s="7">
        <v>75.16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0.97458506224066377</v>
      </c>
      <c r="H6410" s="5">
        <f t="shared" si="710"/>
        <v>0.97458506224066377</v>
      </c>
      <c r="I6410" s="10">
        <f t="shared" si="711"/>
        <v>0.97458506224066377</v>
      </c>
      <c r="J6410" s="10">
        <f t="shared" si="712"/>
        <v>0.97686696769711712</v>
      </c>
    </row>
    <row r="6411" spans="1:10" x14ac:dyDescent="0.3">
      <c r="A6411" s="6">
        <v>45194.041666666664</v>
      </c>
      <c r="B6411" s="7">
        <v>69.790000000000006</v>
      </c>
      <c r="C6411" s="7">
        <v>67.760000000000005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0.97091273821464397</v>
      </c>
      <c r="H6411" s="5">
        <f t="shared" si="710"/>
        <v>0.97091273821464397</v>
      </c>
      <c r="I6411" s="10">
        <f t="shared" si="711"/>
        <v>0.97091273821464397</v>
      </c>
      <c r="J6411" s="10">
        <f t="shared" si="712"/>
        <v>0.97686696769711712</v>
      </c>
    </row>
    <row r="6412" spans="1:10" x14ac:dyDescent="0.3">
      <c r="A6412" s="6">
        <v>45194.083333333336</v>
      </c>
      <c r="B6412" s="7">
        <v>66.55</v>
      </c>
      <c r="C6412" s="7">
        <v>64.61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0.97084898572501876</v>
      </c>
      <c r="H6412" s="5">
        <f t="shared" si="710"/>
        <v>0.97084898572501876</v>
      </c>
      <c r="I6412" s="10">
        <f t="shared" si="711"/>
        <v>0.97084898572501876</v>
      </c>
      <c r="J6412" s="10">
        <f t="shared" si="712"/>
        <v>0.97686696769711712</v>
      </c>
    </row>
    <row r="6413" spans="1:10" x14ac:dyDescent="0.3">
      <c r="A6413" s="6">
        <v>45194.125</v>
      </c>
      <c r="B6413" s="7">
        <v>64.150000000000006</v>
      </c>
      <c r="C6413" s="7">
        <v>62.28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0.97084957131722516</v>
      </c>
      <c r="H6413" s="5">
        <f t="shared" si="710"/>
        <v>0.97084957131722516</v>
      </c>
      <c r="I6413" s="10">
        <f t="shared" si="711"/>
        <v>0.97084957131722516</v>
      </c>
      <c r="J6413" s="10">
        <f t="shared" si="712"/>
        <v>0.97686696769711712</v>
      </c>
    </row>
    <row r="6414" spans="1:10" x14ac:dyDescent="0.3">
      <c r="A6414" s="6">
        <v>45194.166666666664</v>
      </c>
      <c r="B6414" s="7">
        <v>63.84</v>
      </c>
      <c r="C6414" s="7">
        <v>61.98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0.97086466165413521</v>
      </c>
      <c r="H6414" s="5">
        <f t="shared" si="710"/>
        <v>0.97086466165413521</v>
      </c>
      <c r="I6414" s="10">
        <f t="shared" si="711"/>
        <v>0.97086466165413521</v>
      </c>
      <c r="J6414" s="10">
        <f t="shared" si="712"/>
        <v>0.97686696769711712</v>
      </c>
    </row>
    <row r="6415" spans="1:10" x14ac:dyDescent="0.3">
      <c r="A6415" s="6">
        <v>45194.208333333336</v>
      </c>
      <c r="B6415" s="7">
        <v>66.92</v>
      </c>
      <c r="C6415" s="7">
        <v>64.97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0.97086072922893007</v>
      </c>
      <c r="H6415" s="5">
        <f t="shared" si="710"/>
        <v>0.97086072922893007</v>
      </c>
      <c r="I6415" s="10">
        <f t="shared" si="711"/>
        <v>0.97086072922893007</v>
      </c>
      <c r="J6415" s="10">
        <f t="shared" si="712"/>
        <v>0.97686696769711712</v>
      </c>
    </row>
    <row r="6416" spans="1:10" x14ac:dyDescent="0.3">
      <c r="A6416" s="6">
        <v>45194.25</v>
      </c>
      <c r="B6416" s="7">
        <v>69.790000000000006</v>
      </c>
      <c r="C6416" s="7">
        <v>67.760000000000005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0.97091273821464397</v>
      </c>
      <c r="H6416" s="5">
        <f t="shared" si="710"/>
        <v>0.97091273821464397</v>
      </c>
      <c r="I6416" s="10">
        <f t="shared" si="711"/>
        <v>0.97091273821464397</v>
      </c>
      <c r="J6416" s="10">
        <f t="shared" si="712"/>
        <v>0.97686696769711712</v>
      </c>
    </row>
    <row r="6417" spans="1:10" x14ac:dyDescent="0.3">
      <c r="A6417" s="6">
        <v>45194.291666666664</v>
      </c>
      <c r="B6417" s="7">
        <v>91.2</v>
      </c>
      <c r="C6417" s="7">
        <v>88.54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0.97083333333333333</v>
      </c>
      <c r="H6417" s="5">
        <f t="shared" si="710"/>
        <v>0.97083333333333333</v>
      </c>
      <c r="I6417" s="10">
        <f t="shared" si="711"/>
        <v>0.97083333333333333</v>
      </c>
      <c r="J6417" s="10">
        <f t="shared" si="712"/>
        <v>0.97686696769711712</v>
      </c>
    </row>
    <row r="6418" spans="1:10" x14ac:dyDescent="0.3">
      <c r="A6418" s="6">
        <v>45194.333333333336</v>
      </c>
      <c r="B6418" s="7">
        <v>113.91</v>
      </c>
      <c r="C6418" s="7">
        <v>110.59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0.9708541831270302</v>
      </c>
      <c r="H6418" s="5">
        <f t="shared" si="710"/>
        <v>0.9708541831270302</v>
      </c>
      <c r="I6418" s="10">
        <f t="shared" si="711"/>
        <v>0.9708541831270302</v>
      </c>
      <c r="J6418" s="10">
        <f t="shared" si="712"/>
        <v>0.97686696769711712</v>
      </c>
    </row>
    <row r="6419" spans="1:10" x14ac:dyDescent="0.3">
      <c r="A6419" s="6">
        <v>45194.375</v>
      </c>
      <c r="B6419" s="7">
        <v>4.5199999999999996</v>
      </c>
      <c r="C6419" s="7">
        <v>4.58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1.013274336283186</v>
      </c>
      <c r="H6419" s="5">
        <f t="shared" si="710"/>
        <v>1.013274336283186</v>
      </c>
      <c r="I6419" s="10">
        <f t="shared" si="711"/>
        <v>1.013274336283186</v>
      </c>
      <c r="J6419" s="10">
        <f t="shared" si="712"/>
        <v>1.0077110107676277</v>
      </c>
    </row>
    <row r="6420" spans="1:10" x14ac:dyDescent="0.3">
      <c r="A6420" s="6">
        <v>45194.416666666664</v>
      </c>
      <c r="B6420" s="7">
        <v>0</v>
      </c>
      <c r="C6420" s="7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10">
        <f t="shared" si="711"/>
        <v>1</v>
      </c>
      <c r="J6420" s="10">
        <f t="shared" si="712"/>
        <v>1</v>
      </c>
    </row>
    <row r="6421" spans="1:10" x14ac:dyDescent="0.3">
      <c r="A6421" s="6">
        <v>45194.458333333336</v>
      </c>
      <c r="B6421" s="7">
        <v>0</v>
      </c>
      <c r="C6421" s="7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10">
        <f t="shared" si="711"/>
        <v>1</v>
      </c>
      <c r="J6421" s="10">
        <f t="shared" si="712"/>
        <v>1</v>
      </c>
    </row>
    <row r="6422" spans="1:10" x14ac:dyDescent="0.3">
      <c r="A6422" s="6">
        <v>45194.5</v>
      </c>
      <c r="B6422" s="7">
        <v>0</v>
      </c>
      <c r="C6422" s="7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10">
        <f t="shared" si="711"/>
        <v>1</v>
      </c>
      <c r="J6422" s="10">
        <f t="shared" si="712"/>
        <v>1</v>
      </c>
    </row>
    <row r="6423" spans="1:10" x14ac:dyDescent="0.3">
      <c r="A6423" s="6">
        <v>45194.541666666664</v>
      </c>
      <c r="B6423" s="7">
        <v>0</v>
      </c>
      <c r="C6423" s="7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10">
        <f t="shared" si="711"/>
        <v>1</v>
      </c>
      <c r="J6423" s="10">
        <f t="shared" si="712"/>
        <v>1</v>
      </c>
    </row>
    <row r="6424" spans="1:10" x14ac:dyDescent="0.3">
      <c r="A6424" s="6">
        <v>45194.583333333336</v>
      </c>
      <c r="B6424" s="7">
        <v>0</v>
      </c>
      <c r="C6424" s="7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10">
        <f t="shared" si="711"/>
        <v>1</v>
      </c>
      <c r="J6424" s="10">
        <f t="shared" si="712"/>
        <v>1</v>
      </c>
    </row>
    <row r="6425" spans="1:10" x14ac:dyDescent="0.3">
      <c r="A6425" s="6">
        <v>45194.625</v>
      </c>
      <c r="B6425" s="7">
        <v>0</v>
      </c>
      <c r="C6425" s="7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10">
        <f t="shared" si="711"/>
        <v>1</v>
      </c>
      <c r="J6425" s="10">
        <f t="shared" si="712"/>
        <v>1</v>
      </c>
    </row>
    <row r="6426" spans="1:10" x14ac:dyDescent="0.3">
      <c r="A6426" s="6">
        <v>45194.666666666664</v>
      </c>
      <c r="B6426" s="7">
        <v>0</v>
      </c>
      <c r="C6426" s="7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10">
        <f t="shared" si="711"/>
        <v>1</v>
      </c>
      <c r="J6426" s="10">
        <f t="shared" si="712"/>
        <v>1</v>
      </c>
    </row>
    <row r="6427" spans="1:10" x14ac:dyDescent="0.3">
      <c r="A6427" s="6">
        <v>45194.708333333336</v>
      </c>
      <c r="B6427" s="7">
        <v>0</v>
      </c>
      <c r="C6427" s="7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10">
        <f t="shared" si="711"/>
        <v>1</v>
      </c>
      <c r="J6427" s="10">
        <f t="shared" si="712"/>
        <v>1</v>
      </c>
    </row>
    <row r="6428" spans="1:10" x14ac:dyDescent="0.3">
      <c r="A6428" s="6">
        <v>45194.75</v>
      </c>
      <c r="B6428" s="7">
        <v>0</v>
      </c>
      <c r="C6428" s="7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10">
        <f t="shared" si="711"/>
        <v>1</v>
      </c>
      <c r="J6428" s="10">
        <f t="shared" si="712"/>
        <v>1</v>
      </c>
    </row>
    <row r="6429" spans="1:10" x14ac:dyDescent="0.3">
      <c r="A6429" s="6">
        <v>45194.791666666664</v>
      </c>
      <c r="B6429" s="7">
        <v>7.56</v>
      </c>
      <c r="C6429" s="7">
        <v>7.45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0.98544973544973558</v>
      </c>
      <c r="H6429" s="5">
        <f t="shared" si="710"/>
        <v>0.98544973544973558</v>
      </c>
      <c r="I6429" s="10">
        <f t="shared" si="711"/>
        <v>0.98544973544973558</v>
      </c>
      <c r="J6429" s="10">
        <f t="shared" si="712"/>
        <v>0.98544973544973558</v>
      </c>
    </row>
    <row r="6430" spans="1:10" x14ac:dyDescent="0.3">
      <c r="A6430" s="6">
        <v>45194.833333333336</v>
      </c>
      <c r="B6430" s="7">
        <v>105.4</v>
      </c>
      <c r="C6430" s="7">
        <v>103.87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0.98548387096774193</v>
      </c>
      <c r="H6430" s="5">
        <f t="shared" si="710"/>
        <v>0.98548387096774193</v>
      </c>
      <c r="I6430" s="10">
        <f t="shared" si="711"/>
        <v>0.98548387096774193</v>
      </c>
      <c r="J6430" s="10">
        <f t="shared" si="712"/>
        <v>0.98548387096774193</v>
      </c>
    </row>
    <row r="6431" spans="1:10" x14ac:dyDescent="0.3">
      <c r="A6431" s="6">
        <v>45194.875</v>
      </c>
      <c r="B6431" s="7">
        <v>112.08</v>
      </c>
      <c r="C6431" s="7">
        <v>110.46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0.98554603854389722</v>
      </c>
      <c r="H6431" s="5">
        <f t="shared" si="710"/>
        <v>0.98554603854389722</v>
      </c>
      <c r="I6431" s="10">
        <f t="shared" si="711"/>
        <v>0.98554603854389722</v>
      </c>
      <c r="J6431" s="10">
        <f t="shared" si="712"/>
        <v>0.98554603854389722</v>
      </c>
    </row>
    <row r="6432" spans="1:10" x14ac:dyDescent="0.3">
      <c r="A6432" s="6">
        <v>45194.916666666664</v>
      </c>
      <c r="B6432" s="7">
        <v>106.54</v>
      </c>
      <c r="C6432" s="7">
        <v>105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0.98554533508541386</v>
      </c>
      <c r="H6432" s="5">
        <f t="shared" si="710"/>
        <v>0.98554533508541386</v>
      </c>
      <c r="I6432" s="10">
        <f t="shared" si="711"/>
        <v>0.98554533508541386</v>
      </c>
      <c r="J6432" s="10">
        <f t="shared" si="712"/>
        <v>0.98554533508541386</v>
      </c>
    </row>
    <row r="6433" spans="1:10" x14ac:dyDescent="0.3">
      <c r="A6433" s="6">
        <v>45194.958333333336</v>
      </c>
      <c r="B6433" s="7">
        <v>106.54</v>
      </c>
      <c r="C6433" s="7">
        <v>105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0.98554533508541386</v>
      </c>
      <c r="H6433" s="5">
        <f t="shared" si="710"/>
        <v>0.98554533508541386</v>
      </c>
      <c r="I6433" s="10">
        <f t="shared" si="711"/>
        <v>0.98554533508541386</v>
      </c>
      <c r="J6433" s="10">
        <f t="shared" si="712"/>
        <v>0.98554533508541386</v>
      </c>
    </row>
    <row r="6434" spans="1:10" x14ac:dyDescent="0.3">
      <c r="A6434" s="6">
        <v>45195</v>
      </c>
      <c r="B6434" s="7">
        <v>92.72</v>
      </c>
      <c r="C6434" s="7">
        <v>91.37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0.98544003451251083</v>
      </c>
      <c r="H6434" s="5">
        <f t="shared" si="710"/>
        <v>0.98544003451251083</v>
      </c>
      <c r="I6434" s="10">
        <f t="shared" si="711"/>
        <v>0.98544003451251083</v>
      </c>
      <c r="J6434" s="10">
        <f t="shared" si="712"/>
        <v>0.98544003451251083</v>
      </c>
    </row>
    <row r="6435" spans="1:10" x14ac:dyDescent="0.3">
      <c r="A6435" s="6">
        <v>45195.041666666664</v>
      </c>
      <c r="B6435" s="7">
        <v>72.88</v>
      </c>
      <c r="C6435" s="7">
        <v>71.84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0.98572996706915483</v>
      </c>
      <c r="H6435" s="5">
        <f t="shared" si="710"/>
        <v>0.98572996706915483</v>
      </c>
      <c r="I6435" s="10">
        <f t="shared" si="711"/>
        <v>0.98572996706915483</v>
      </c>
      <c r="J6435" s="10">
        <f t="shared" si="712"/>
        <v>0.98572996706915483</v>
      </c>
    </row>
    <row r="6436" spans="1:10" x14ac:dyDescent="0.3">
      <c r="A6436" s="6">
        <v>45195.083333333336</v>
      </c>
      <c r="B6436" s="7">
        <v>69.42</v>
      </c>
      <c r="C6436" s="7">
        <v>68.430000000000007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0.98573898012100269</v>
      </c>
      <c r="H6436" s="5">
        <f t="shared" si="710"/>
        <v>0.98573898012100269</v>
      </c>
      <c r="I6436" s="10">
        <f t="shared" si="711"/>
        <v>0.98573898012100269</v>
      </c>
      <c r="J6436" s="10">
        <f t="shared" si="712"/>
        <v>0.98573898012100269</v>
      </c>
    </row>
    <row r="6437" spans="1:10" x14ac:dyDescent="0.3">
      <c r="A6437" s="6">
        <v>45195.125</v>
      </c>
      <c r="B6437" s="7">
        <v>71.28</v>
      </c>
      <c r="C6437" s="7">
        <v>70.260000000000005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0.98569023569023573</v>
      </c>
      <c r="H6437" s="5">
        <f t="shared" si="710"/>
        <v>0.98569023569023573</v>
      </c>
      <c r="I6437" s="10">
        <f t="shared" si="711"/>
        <v>0.98569023569023573</v>
      </c>
      <c r="J6437" s="10">
        <f t="shared" si="712"/>
        <v>0.98569023569023573</v>
      </c>
    </row>
    <row r="6438" spans="1:10" x14ac:dyDescent="0.3">
      <c r="A6438" s="6">
        <v>45195.166666666664</v>
      </c>
      <c r="B6438" s="7">
        <v>69.61</v>
      </c>
      <c r="C6438" s="7">
        <v>68.61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0.98563424795288035</v>
      </c>
      <c r="H6438" s="5">
        <f t="shared" si="710"/>
        <v>0.98563424795288035</v>
      </c>
      <c r="I6438" s="10">
        <f t="shared" si="711"/>
        <v>0.98563424795288035</v>
      </c>
      <c r="J6438" s="10">
        <f t="shared" si="712"/>
        <v>0.98563424795288035</v>
      </c>
    </row>
    <row r="6439" spans="1:10" x14ac:dyDescent="0.3">
      <c r="A6439" s="6">
        <v>45195.208333333336</v>
      </c>
      <c r="B6439" s="7">
        <v>70.02</v>
      </c>
      <c r="C6439" s="7">
        <v>69.010000000000005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0.98557554984290219</v>
      </c>
      <c r="H6439" s="5">
        <f t="shared" si="710"/>
        <v>0.98557554984290219</v>
      </c>
      <c r="I6439" s="10">
        <f t="shared" si="711"/>
        <v>0.98557554984290219</v>
      </c>
      <c r="J6439" s="10">
        <f t="shared" si="712"/>
        <v>0.98557554984290219</v>
      </c>
    </row>
    <row r="6440" spans="1:10" x14ac:dyDescent="0.3">
      <c r="A6440" s="6">
        <v>45195.25</v>
      </c>
      <c r="B6440" s="7">
        <v>73.45</v>
      </c>
      <c r="C6440" s="7">
        <v>72.39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0.9855684138869979</v>
      </c>
      <c r="H6440" s="5">
        <f t="shared" si="710"/>
        <v>0.9855684138869979</v>
      </c>
      <c r="I6440" s="10">
        <f t="shared" si="711"/>
        <v>0.9855684138869979</v>
      </c>
      <c r="J6440" s="10">
        <f t="shared" si="712"/>
        <v>0.9855684138869979</v>
      </c>
    </row>
    <row r="6441" spans="1:10" x14ac:dyDescent="0.3">
      <c r="A6441" s="6">
        <v>45195.291666666664</v>
      </c>
      <c r="B6441" s="7">
        <v>74.040000000000006</v>
      </c>
      <c r="C6441" s="7">
        <v>72.98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0.98568341437061047</v>
      </c>
      <c r="H6441" s="5">
        <f t="shared" si="710"/>
        <v>0.98568341437061047</v>
      </c>
      <c r="I6441" s="10">
        <f t="shared" si="711"/>
        <v>0.98568341437061047</v>
      </c>
      <c r="J6441" s="10">
        <f t="shared" si="712"/>
        <v>0.98568341437061047</v>
      </c>
    </row>
    <row r="6442" spans="1:10" x14ac:dyDescent="0.3">
      <c r="A6442" s="6">
        <v>45195.333333333336</v>
      </c>
      <c r="B6442" s="7">
        <v>75.209999999999994</v>
      </c>
      <c r="C6442" s="7">
        <v>74.13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0.9856402074192262</v>
      </c>
      <c r="H6442" s="5">
        <f t="shared" si="710"/>
        <v>0.9856402074192262</v>
      </c>
      <c r="I6442" s="10">
        <f t="shared" si="711"/>
        <v>0.9856402074192262</v>
      </c>
      <c r="J6442" s="10">
        <f t="shared" si="712"/>
        <v>0.9856402074192262</v>
      </c>
    </row>
    <row r="6443" spans="1:10" x14ac:dyDescent="0.3">
      <c r="A6443" s="6">
        <v>45195.375</v>
      </c>
      <c r="B6443" s="7">
        <v>0</v>
      </c>
      <c r="C6443" s="7">
        <v>0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1</v>
      </c>
      <c r="H6443" s="5">
        <f t="shared" si="710"/>
        <v>1</v>
      </c>
      <c r="I6443" s="10">
        <f t="shared" si="711"/>
        <v>1</v>
      </c>
      <c r="J6443" s="10">
        <f t="shared" si="712"/>
        <v>1</v>
      </c>
    </row>
    <row r="6444" spans="1:10" x14ac:dyDescent="0.3">
      <c r="A6444" s="6">
        <v>45195.416666666664</v>
      </c>
      <c r="B6444" s="7">
        <v>0</v>
      </c>
      <c r="C6444" s="7">
        <v>0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1</v>
      </c>
      <c r="H6444" s="5">
        <f t="shared" si="710"/>
        <v>1</v>
      </c>
      <c r="I6444" s="10">
        <f t="shared" si="711"/>
        <v>1</v>
      </c>
      <c r="J6444" s="10">
        <f t="shared" si="712"/>
        <v>1</v>
      </c>
    </row>
    <row r="6445" spans="1:10" x14ac:dyDescent="0.3">
      <c r="A6445" s="6">
        <v>45195.458333333336</v>
      </c>
      <c r="B6445" s="7">
        <v>0</v>
      </c>
      <c r="C6445" s="7">
        <v>0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1</v>
      </c>
      <c r="H6445" s="5">
        <f t="shared" si="710"/>
        <v>1</v>
      </c>
      <c r="I6445" s="10">
        <f t="shared" si="711"/>
        <v>1</v>
      </c>
      <c r="J6445" s="10">
        <f t="shared" si="712"/>
        <v>1</v>
      </c>
    </row>
    <row r="6446" spans="1:10" x14ac:dyDescent="0.3">
      <c r="A6446" s="6">
        <v>45195.5</v>
      </c>
      <c r="B6446" s="7">
        <v>0</v>
      </c>
      <c r="C6446" s="7">
        <v>0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1</v>
      </c>
      <c r="H6446" s="5">
        <f t="shared" si="710"/>
        <v>1</v>
      </c>
      <c r="I6446" s="10">
        <f t="shared" si="711"/>
        <v>1</v>
      </c>
      <c r="J6446" s="10">
        <f t="shared" si="712"/>
        <v>1</v>
      </c>
    </row>
    <row r="6447" spans="1:10" x14ac:dyDescent="0.3">
      <c r="A6447" s="6">
        <v>45195.541666666664</v>
      </c>
      <c r="B6447" s="7">
        <v>0</v>
      </c>
      <c r="C6447" s="7">
        <v>0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1</v>
      </c>
      <c r="H6447" s="5">
        <f t="shared" si="710"/>
        <v>1</v>
      </c>
      <c r="I6447" s="10">
        <f t="shared" si="711"/>
        <v>1</v>
      </c>
      <c r="J6447" s="10">
        <f t="shared" si="712"/>
        <v>1</v>
      </c>
    </row>
    <row r="6448" spans="1:10" x14ac:dyDescent="0.3">
      <c r="A6448" s="6">
        <v>45195.583333333336</v>
      </c>
      <c r="B6448" s="7">
        <v>0</v>
      </c>
      <c r="C6448" s="7">
        <v>0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1</v>
      </c>
      <c r="H6448" s="5">
        <f t="shared" si="710"/>
        <v>1</v>
      </c>
      <c r="I6448" s="10">
        <f t="shared" si="711"/>
        <v>1</v>
      </c>
      <c r="J6448" s="10">
        <f t="shared" si="712"/>
        <v>1</v>
      </c>
    </row>
    <row r="6449" spans="1:10" x14ac:dyDescent="0.3">
      <c r="A6449" s="6">
        <v>45195.625</v>
      </c>
      <c r="B6449" s="7">
        <v>0</v>
      </c>
      <c r="C6449" s="7">
        <v>0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1</v>
      </c>
      <c r="H6449" s="5">
        <f t="shared" si="710"/>
        <v>1</v>
      </c>
      <c r="I6449" s="10">
        <f t="shared" si="711"/>
        <v>1</v>
      </c>
      <c r="J6449" s="10">
        <f t="shared" si="712"/>
        <v>1</v>
      </c>
    </row>
    <row r="6450" spans="1:10" x14ac:dyDescent="0.3">
      <c r="A6450" s="6">
        <v>45195.666666666664</v>
      </c>
      <c r="B6450" s="7">
        <v>0</v>
      </c>
      <c r="C6450" s="7">
        <v>0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1</v>
      </c>
      <c r="H6450" s="5">
        <f t="shared" si="710"/>
        <v>1</v>
      </c>
      <c r="I6450" s="10">
        <f t="shared" si="711"/>
        <v>1</v>
      </c>
      <c r="J6450" s="10">
        <f t="shared" si="712"/>
        <v>1</v>
      </c>
    </row>
    <row r="6451" spans="1:10" x14ac:dyDescent="0.3">
      <c r="A6451" s="6">
        <v>45195.708333333336</v>
      </c>
      <c r="B6451" s="7">
        <v>0</v>
      </c>
      <c r="C6451" s="7">
        <v>0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1</v>
      </c>
      <c r="H6451" s="5">
        <f t="shared" si="710"/>
        <v>1</v>
      </c>
      <c r="I6451" s="10">
        <f t="shared" si="711"/>
        <v>1</v>
      </c>
      <c r="J6451" s="10">
        <f t="shared" si="712"/>
        <v>1</v>
      </c>
    </row>
    <row r="6452" spans="1:10" x14ac:dyDescent="0.3">
      <c r="A6452" s="6">
        <v>45195.75</v>
      </c>
      <c r="B6452" s="7">
        <v>0</v>
      </c>
      <c r="C6452" s="7">
        <v>0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1</v>
      </c>
      <c r="H6452" s="5">
        <f t="shared" si="710"/>
        <v>1</v>
      </c>
      <c r="I6452" s="10">
        <f t="shared" si="711"/>
        <v>1</v>
      </c>
      <c r="J6452" s="10">
        <f t="shared" si="712"/>
        <v>1</v>
      </c>
    </row>
    <row r="6453" spans="1:10" x14ac:dyDescent="0.3">
      <c r="A6453" s="6">
        <v>45195.791666666664</v>
      </c>
      <c r="B6453" s="7">
        <v>0</v>
      </c>
      <c r="C6453" s="7">
        <v>0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1</v>
      </c>
      <c r="H6453" s="5">
        <f t="shared" si="710"/>
        <v>1</v>
      </c>
      <c r="I6453" s="10">
        <f t="shared" si="711"/>
        <v>1</v>
      </c>
      <c r="J6453" s="10">
        <f t="shared" si="712"/>
        <v>1</v>
      </c>
    </row>
    <row r="6454" spans="1:10" x14ac:dyDescent="0.3">
      <c r="A6454" s="6">
        <v>45195.833333333336</v>
      </c>
      <c r="B6454" s="7">
        <v>40.24</v>
      </c>
      <c r="C6454" s="7">
        <v>39.79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0.98881709741550694</v>
      </c>
      <c r="H6454" s="5">
        <f t="shared" si="710"/>
        <v>0.98881709741550694</v>
      </c>
      <c r="I6454" s="10">
        <f t="shared" si="711"/>
        <v>0.98881709741550694</v>
      </c>
      <c r="J6454" s="10">
        <f t="shared" si="712"/>
        <v>0.98881709741550694</v>
      </c>
    </row>
    <row r="6455" spans="1:10" x14ac:dyDescent="0.3">
      <c r="A6455" s="6">
        <v>45195.875</v>
      </c>
      <c r="B6455" s="7">
        <v>72.709999999999994</v>
      </c>
      <c r="C6455" s="7">
        <v>71.900000000000006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0.98885985421537637</v>
      </c>
      <c r="H6455" s="5">
        <f t="shared" si="710"/>
        <v>0.98885985421537637</v>
      </c>
      <c r="I6455" s="10">
        <f t="shared" si="711"/>
        <v>0.98885985421537637</v>
      </c>
      <c r="J6455" s="10">
        <f t="shared" si="712"/>
        <v>0.98885985421537637</v>
      </c>
    </row>
    <row r="6456" spans="1:10" x14ac:dyDescent="0.3">
      <c r="A6456" s="6">
        <v>45195.916666666664</v>
      </c>
      <c r="B6456" s="7">
        <v>62.7</v>
      </c>
      <c r="C6456" s="7">
        <v>62.01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0.98899521531100476</v>
      </c>
      <c r="H6456" s="5">
        <f t="shared" si="710"/>
        <v>0.98899521531100476</v>
      </c>
      <c r="I6456" s="10">
        <f t="shared" si="711"/>
        <v>0.98899521531100476</v>
      </c>
      <c r="J6456" s="10">
        <f t="shared" si="712"/>
        <v>0.98899521531100476</v>
      </c>
    </row>
    <row r="6457" spans="1:10" x14ac:dyDescent="0.3">
      <c r="A6457" s="6">
        <v>45195.958333333336</v>
      </c>
      <c r="B6457" s="7">
        <v>65.66</v>
      </c>
      <c r="C6457" s="7">
        <v>64.930000000000007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0.98888212001218412</v>
      </c>
      <c r="H6457" s="5">
        <f t="shared" si="710"/>
        <v>0.98888212001218412</v>
      </c>
      <c r="I6457" s="10">
        <f t="shared" si="711"/>
        <v>0.98888212001218412</v>
      </c>
      <c r="J6457" s="10">
        <f t="shared" si="712"/>
        <v>0.98888212001218412</v>
      </c>
    </row>
    <row r="6458" spans="1:10" x14ac:dyDescent="0.3">
      <c r="A6458" s="6">
        <v>45196</v>
      </c>
      <c r="B6458" s="7">
        <v>28.22</v>
      </c>
      <c r="C6458" s="7">
        <v>27.91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0.98901488306165841</v>
      </c>
      <c r="H6458" s="5">
        <f t="shared" si="710"/>
        <v>0.98901488306165841</v>
      </c>
      <c r="I6458" s="10">
        <f t="shared" si="711"/>
        <v>0.98901488306165841</v>
      </c>
      <c r="J6458" s="10">
        <f t="shared" si="712"/>
        <v>0.98901488306165841</v>
      </c>
    </row>
    <row r="6459" spans="1:10" x14ac:dyDescent="0.3">
      <c r="A6459" s="6">
        <v>45196.041666666664</v>
      </c>
      <c r="B6459" s="7">
        <v>0</v>
      </c>
      <c r="C6459" s="7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10">
        <f t="shared" si="711"/>
        <v>1</v>
      </c>
      <c r="J6459" s="10">
        <f t="shared" si="712"/>
        <v>1</v>
      </c>
    </row>
    <row r="6460" spans="1:10" x14ac:dyDescent="0.3">
      <c r="A6460" s="6">
        <v>45196.083333333336</v>
      </c>
      <c r="B6460" s="7">
        <v>0</v>
      </c>
      <c r="C6460" s="7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10">
        <f t="shared" si="711"/>
        <v>1</v>
      </c>
      <c r="J6460" s="10">
        <f t="shared" si="712"/>
        <v>1</v>
      </c>
    </row>
    <row r="6461" spans="1:10" x14ac:dyDescent="0.3">
      <c r="A6461" s="6">
        <v>45196.125</v>
      </c>
      <c r="B6461" s="7">
        <v>0</v>
      </c>
      <c r="C6461" s="7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10">
        <f t="shared" si="711"/>
        <v>1</v>
      </c>
      <c r="J6461" s="10">
        <f t="shared" si="712"/>
        <v>1</v>
      </c>
    </row>
    <row r="6462" spans="1:10" x14ac:dyDescent="0.3">
      <c r="A6462" s="6">
        <v>45196.166666666664</v>
      </c>
      <c r="B6462" s="7">
        <v>0</v>
      </c>
      <c r="C6462" s="7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10">
        <f t="shared" si="711"/>
        <v>1</v>
      </c>
      <c r="J6462" s="10">
        <f t="shared" si="712"/>
        <v>1</v>
      </c>
    </row>
    <row r="6463" spans="1:10" x14ac:dyDescent="0.3">
      <c r="A6463" s="6">
        <v>45196.208333333336</v>
      </c>
      <c r="B6463" s="7">
        <v>0</v>
      </c>
      <c r="C6463" s="7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10">
        <f t="shared" si="711"/>
        <v>1</v>
      </c>
      <c r="J6463" s="10">
        <f t="shared" si="712"/>
        <v>1</v>
      </c>
    </row>
    <row r="6464" spans="1:10" x14ac:dyDescent="0.3">
      <c r="A6464" s="6">
        <v>45196.25</v>
      </c>
      <c r="B6464" s="7">
        <v>0</v>
      </c>
      <c r="C6464" s="7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10">
        <f t="shared" si="711"/>
        <v>1</v>
      </c>
      <c r="J6464" s="10">
        <f t="shared" si="712"/>
        <v>1</v>
      </c>
    </row>
    <row r="6465" spans="1:10" x14ac:dyDescent="0.3">
      <c r="A6465" s="6">
        <v>45196.291666666664</v>
      </c>
      <c r="B6465" s="7">
        <v>95.85</v>
      </c>
      <c r="C6465" s="7">
        <v>94.69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0.98789775691184145</v>
      </c>
      <c r="H6465" s="5">
        <f t="shared" si="710"/>
        <v>0.98789775691184145</v>
      </c>
      <c r="I6465" s="10">
        <f t="shared" si="711"/>
        <v>0.98789775691184145</v>
      </c>
      <c r="J6465" s="10">
        <f t="shared" si="712"/>
        <v>0.98789775691184145</v>
      </c>
    </row>
    <row r="6466" spans="1:10" x14ac:dyDescent="0.3">
      <c r="A6466" s="6">
        <v>45196.333333333336</v>
      </c>
      <c r="B6466" s="7">
        <v>111.47</v>
      </c>
      <c r="C6466" s="7">
        <v>110.13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0.98797882838431861</v>
      </c>
      <c r="H6466" s="5">
        <f t="shared" si="710"/>
        <v>0.98797882838431861</v>
      </c>
      <c r="I6466" s="10">
        <f t="shared" si="711"/>
        <v>0.98797882838431861</v>
      </c>
      <c r="J6466" s="10">
        <f t="shared" si="712"/>
        <v>0.98797882838431861</v>
      </c>
    </row>
    <row r="6467" spans="1:10" x14ac:dyDescent="0.3">
      <c r="A6467" s="6">
        <v>45196.375</v>
      </c>
      <c r="B6467" s="7">
        <v>0</v>
      </c>
      <c r="C6467" s="7">
        <v>0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1</v>
      </c>
      <c r="H6467" s="5">
        <f t="shared" ref="H6467:H6530" si="717">MIN(MAX(G6467,$L$12),$M$12)</f>
        <v>1</v>
      </c>
      <c r="I6467" s="10">
        <f t="shared" ref="I6467:I6530" si="718">MIN(MAX(H6467,$L$10),$M$10)</f>
        <v>1</v>
      </c>
      <c r="J6467" s="10">
        <f t="shared" ref="J6467:J6530" si="719">MIN(MAX(I6467,$L$8),$M$8)</f>
        <v>1</v>
      </c>
    </row>
    <row r="6468" spans="1:10" x14ac:dyDescent="0.3">
      <c r="A6468" s="6">
        <v>45196.416666666664</v>
      </c>
      <c r="B6468" s="7">
        <v>0</v>
      </c>
      <c r="C6468" s="7">
        <v>0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1</v>
      </c>
      <c r="H6468" s="5">
        <f t="shared" si="717"/>
        <v>1</v>
      </c>
      <c r="I6468" s="10">
        <f t="shared" si="718"/>
        <v>1</v>
      </c>
      <c r="J6468" s="10">
        <f t="shared" si="719"/>
        <v>1</v>
      </c>
    </row>
    <row r="6469" spans="1:10" x14ac:dyDescent="0.3">
      <c r="A6469" s="6">
        <v>45196.458333333336</v>
      </c>
      <c r="B6469" s="7">
        <v>0</v>
      </c>
      <c r="C6469" s="7">
        <v>0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1</v>
      </c>
      <c r="H6469" s="5">
        <f t="shared" si="717"/>
        <v>1</v>
      </c>
      <c r="I6469" s="10">
        <f t="shared" si="718"/>
        <v>1</v>
      </c>
      <c r="J6469" s="10">
        <f t="shared" si="719"/>
        <v>1</v>
      </c>
    </row>
    <row r="6470" spans="1:10" x14ac:dyDescent="0.3">
      <c r="A6470" s="6">
        <v>45196.5</v>
      </c>
      <c r="B6470" s="7">
        <v>0</v>
      </c>
      <c r="C6470" s="7">
        <v>0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1</v>
      </c>
      <c r="H6470" s="5">
        <f t="shared" si="717"/>
        <v>1</v>
      </c>
      <c r="I6470" s="10">
        <f t="shared" si="718"/>
        <v>1</v>
      </c>
      <c r="J6470" s="10">
        <f t="shared" si="719"/>
        <v>1</v>
      </c>
    </row>
    <row r="6471" spans="1:10" x14ac:dyDescent="0.3">
      <c r="A6471" s="6">
        <v>45196.541666666664</v>
      </c>
      <c r="B6471" s="7">
        <v>0</v>
      </c>
      <c r="C6471" s="7">
        <v>0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1</v>
      </c>
      <c r="H6471" s="5">
        <f t="shared" si="717"/>
        <v>1</v>
      </c>
      <c r="I6471" s="10">
        <f t="shared" si="718"/>
        <v>1</v>
      </c>
      <c r="J6471" s="10">
        <f t="shared" si="719"/>
        <v>1</v>
      </c>
    </row>
    <row r="6472" spans="1:10" x14ac:dyDescent="0.3">
      <c r="A6472" s="6">
        <v>45196.583333333336</v>
      </c>
      <c r="B6472" s="7">
        <v>0</v>
      </c>
      <c r="C6472" s="7">
        <v>0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1</v>
      </c>
      <c r="H6472" s="5">
        <f t="shared" si="717"/>
        <v>1</v>
      </c>
      <c r="I6472" s="10">
        <f t="shared" si="718"/>
        <v>1</v>
      </c>
      <c r="J6472" s="10">
        <f t="shared" si="719"/>
        <v>1</v>
      </c>
    </row>
    <row r="6473" spans="1:10" x14ac:dyDescent="0.3">
      <c r="A6473" s="6">
        <v>45196.625</v>
      </c>
      <c r="B6473" s="7">
        <v>0</v>
      </c>
      <c r="C6473" s="7">
        <v>0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1</v>
      </c>
      <c r="H6473" s="5">
        <f t="shared" si="717"/>
        <v>1</v>
      </c>
      <c r="I6473" s="10">
        <f t="shared" si="718"/>
        <v>1</v>
      </c>
      <c r="J6473" s="10">
        <f t="shared" si="719"/>
        <v>1</v>
      </c>
    </row>
    <row r="6474" spans="1:10" x14ac:dyDescent="0.3">
      <c r="A6474" s="6">
        <v>45196.666666666664</v>
      </c>
      <c r="B6474" s="7">
        <v>0</v>
      </c>
      <c r="C6474" s="7">
        <v>0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1</v>
      </c>
      <c r="H6474" s="5">
        <f t="shared" si="717"/>
        <v>1</v>
      </c>
      <c r="I6474" s="10">
        <f t="shared" si="718"/>
        <v>1</v>
      </c>
      <c r="J6474" s="10">
        <f t="shared" si="719"/>
        <v>1</v>
      </c>
    </row>
    <row r="6475" spans="1:10" x14ac:dyDescent="0.3">
      <c r="A6475" s="6">
        <v>45196.708333333336</v>
      </c>
      <c r="B6475" s="7">
        <v>0</v>
      </c>
      <c r="C6475" s="7">
        <v>0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1</v>
      </c>
      <c r="H6475" s="5">
        <f t="shared" si="717"/>
        <v>1</v>
      </c>
      <c r="I6475" s="10">
        <f t="shared" si="718"/>
        <v>1</v>
      </c>
      <c r="J6475" s="10">
        <f t="shared" si="719"/>
        <v>1</v>
      </c>
    </row>
    <row r="6476" spans="1:10" x14ac:dyDescent="0.3">
      <c r="A6476" s="6">
        <v>45196.75</v>
      </c>
      <c r="B6476" s="7">
        <v>0</v>
      </c>
      <c r="C6476" s="7">
        <v>0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1</v>
      </c>
      <c r="H6476" s="5">
        <f t="shared" si="717"/>
        <v>1</v>
      </c>
      <c r="I6476" s="10">
        <f t="shared" si="718"/>
        <v>1</v>
      </c>
      <c r="J6476" s="10">
        <f t="shared" si="719"/>
        <v>1</v>
      </c>
    </row>
    <row r="6477" spans="1:10" x14ac:dyDescent="0.3">
      <c r="A6477" s="6">
        <v>45196.791666666664</v>
      </c>
      <c r="B6477" s="7">
        <v>0</v>
      </c>
      <c r="C6477" s="7">
        <v>0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1</v>
      </c>
      <c r="H6477" s="5">
        <f t="shared" si="717"/>
        <v>1</v>
      </c>
      <c r="I6477" s="10">
        <f t="shared" si="718"/>
        <v>1</v>
      </c>
      <c r="J6477" s="10">
        <f t="shared" si="719"/>
        <v>1</v>
      </c>
    </row>
    <row r="6478" spans="1:10" x14ac:dyDescent="0.3">
      <c r="A6478" s="6">
        <v>45196.833333333336</v>
      </c>
      <c r="B6478" s="7">
        <v>21.11</v>
      </c>
      <c r="C6478" s="7">
        <v>20.93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0.9914732354334439</v>
      </c>
      <c r="H6478" s="5">
        <f t="shared" si="717"/>
        <v>0.9914732354334439</v>
      </c>
      <c r="I6478" s="10">
        <f t="shared" si="718"/>
        <v>0.9914732354334439</v>
      </c>
      <c r="J6478" s="10">
        <f t="shared" si="719"/>
        <v>0.9914732354334439</v>
      </c>
    </row>
    <row r="6479" spans="1:10" x14ac:dyDescent="0.3">
      <c r="A6479" s="6">
        <v>45196.875</v>
      </c>
      <c r="B6479" s="7">
        <v>74.52</v>
      </c>
      <c r="C6479" s="7">
        <v>73.88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0.99141170155662905</v>
      </c>
      <c r="H6479" s="5">
        <f t="shared" si="717"/>
        <v>0.99141170155662905</v>
      </c>
      <c r="I6479" s="10">
        <f t="shared" si="718"/>
        <v>0.99141170155662905</v>
      </c>
      <c r="J6479" s="10">
        <f t="shared" si="719"/>
        <v>0.99141170155662905</v>
      </c>
    </row>
    <row r="6480" spans="1:10" x14ac:dyDescent="0.3">
      <c r="A6480" s="6">
        <v>45196.916666666664</v>
      </c>
      <c r="B6480" s="7">
        <v>65.900000000000006</v>
      </c>
      <c r="C6480" s="7">
        <v>65.33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0.99135053110773885</v>
      </c>
      <c r="H6480" s="5">
        <f t="shared" si="717"/>
        <v>0.99135053110773885</v>
      </c>
      <c r="I6480" s="10">
        <f t="shared" si="718"/>
        <v>0.99135053110773885</v>
      </c>
      <c r="J6480" s="10">
        <f t="shared" si="719"/>
        <v>0.99135053110773885</v>
      </c>
    </row>
    <row r="6481" spans="1:10" x14ac:dyDescent="0.3">
      <c r="A6481" s="6">
        <v>45196.958333333336</v>
      </c>
      <c r="B6481" s="7">
        <v>92.61</v>
      </c>
      <c r="C6481" s="7">
        <v>91.8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0.99125364431486873</v>
      </c>
      <c r="H6481" s="5">
        <f t="shared" si="717"/>
        <v>0.99125364431486873</v>
      </c>
      <c r="I6481" s="10">
        <f t="shared" si="718"/>
        <v>0.99125364431486873</v>
      </c>
      <c r="J6481" s="10">
        <f t="shared" si="719"/>
        <v>0.99125364431486873</v>
      </c>
    </row>
    <row r="6482" spans="1:10" x14ac:dyDescent="0.3">
      <c r="A6482" s="6">
        <v>45197</v>
      </c>
      <c r="B6482" s="7">
        <v>113.04</v>
      </c>
      <c r="C6482" s="7">
        <v>112.05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0.99124203821656043</v>
      </c>
      <c r="H6482" s="5">
        <f t="shared" si="717"/>
        <v>0.99124203821656043</v>
      </c>
      <c r="I6482" s="10">
        <f t="shared" si="718"/>
        <v>0.99124203821656043</v>
      </c>
      <c r="J6482" s="10">
        <f t="shared" si="719"/>
        <v>0.99124203821656043</v>
      </c>
    </row>
    <row r="6483" spans="1:10" x14ac:dyDescent="0.3">
      <c r="A6483" s="6">
        <v>45197.041666666664</v>
      </c>
      <c r="B6483" s="7">
        <v>97.97</v>
      </c>
      <c r="C6483" s="7">
        <v>96.79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0.98795549658058601</v>
      </c>
      <c r="H6483" s="5">
        <f t="shared" si="717"/>
        <v>0.98795549658058601</v>
      </c>
      <c r="I6483" s="10">
        <f t="shared" si="718"/>
        <v>0.98795549658058601</v>
      </c>
      <c r="J6483" s="10">
        <f t="shared" si="719"/>
        <v>0.98795549658058601</v>
      </c>
    </row>
    <row r="6484" spans="1:10" x14ac:dyDescent="0.3">
      <c r="A6484" s="6">
        <v>45197.083333333336</v>
      </c>
      <c r="B6484" s="7">
        <v>79.260000000000005</v>
      </c>
      <c r="C6484" s="7">
        <v>78.31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0.98801413070905875</v>
      </c>
      <c r="H6484" s="5">
        <f t="shared" si="717"/>
        <v>0.98801413070905875</v>
      </c>
      <c r="I6484" s="10">
        <f t="shared" si="718"/>
        <v>0.98801413070905875</v>
      </c>
      <c r="J6484" s="10">
        <f t="shared" si="719"/>
        <v>0.98801413070905875</v>
      </c>
    </row>
    <row r="6485" spans="1:10" x14ac:dyDescent="0.3">
      <c r="A6485" s="6">
        <v>45197.125</v>
      </c>
      <c r="B6485" s="7">
        <v>62.88</v>
      </c>
      <c r="C6485" s="7">
        <v>62.12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0.98791348600508899</v>
      </c>
      <c r="H6485" s="5">
        <f t="shared" si="717"/>
        <v>0.98791348600508899</v>
      </c>
      <c r="I6485" s="10">
        <f t="shared" si="718"/>
        <v>0.98791348600508899</v>
      </c>
      <c r="J6485" s="10">
        <f t="shared" si="719"/>
        <v>0.98791348600508899</v>
      </c>
    </row>
    <row r="6486" spans="1:10" x14ac:dyDescent="0.3">
      <c r="A6486" s="6">
        <v>45197.166666666664</v>
      </c>
      <c r="B6486" s="7">
        <v>61.3</v>
      </c>
      <c r="C6486" s="7">
        <v>60.56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0.98792822185970641</v>
      </c>
      <c r="H6486" s="5">
        <f t="shared" si="717"/>
        <v>0.98792822185970641</v>
      </c>
      <c r="I6486" s="10">
        <f t="shared" si="718"/>
        <v>0.98792822185970641</v>
      </c>
      <c r="J6486" s="10">
        <f t="shared" si="719"/>
        <v>0.98792822185970641</v>
      </c>
    </row>
    <row r="6487" spans="1:10" x14ac:dyDescent="0.3">
      <c r="A6487" s="6">
        <v>45197.208333333336</v>
      </c>
      <c r="B6487" s="7">
        <v>10.220000000000001</v>
      </c>
      <c r="C6487" s="7">
        <v>10.09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0.98727984344422692</v>
      </c>
      <c r="H6487" s="5">
        <f t="shared" si="717"/>
        <v>0.98727984344422692</v>
      </c>
      <c r="I6487" s="10">
        <f t="shared" si="718"/>
        <v>0.98727984344422692</v>
      </c>
      <c r="J6487" s="10">
        <f t="shared" si="719"/>
        <v>0.98727984344422692</v>
      </c>
    </row>
    <row r="6488" spans="1:10" x14ac:dyDescent="0.3">
      <c r="A6488" s="6">
        <v>45197.25</v>
      </c>
      <c r="B6488" s="7">
        <v>54.1</v>
      </c>
      <c r="C6488" s="7">
        <v>53.45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0.98798521256931615</v>
      </c>
      <c r="H6488" s="5">
        <f t="shared" si="717"/>
        <v>0.98798521256931615</v>
      </c>
      <c r="I6488" s="10">
        <f t="shared" si="718"/>
        <v>0.98798521256931615</v>
      </c>
      <c r="J6488" s="10">
        <f t="shared" si="719"/>
        <v>0.98798521256931615</v>
      </c>
    </row>
    <row r="6489" spans="1:10" x14ac:dyDescent="0.3">
      <c r="A6489" s="6">
        <v>45197.291666666664</v>
      </c>
      <c r="B6489" s="7">
        <v>149.4</v>
      </c>
      <c r="C6489" s="7">
        <v>147.6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0.98795180722891562</v>
      </c>
      <c r="H6489" s="5">
        <f t="shared" si="717"/>
        <v>0.98795180722891562</v>
      </c>
      <c r="I6489" s="10">
        <f t="shared" si="718"/>
        <v>0.98795180722891562</v>
      </c>
      <c r="J6489" s="10">
        <f t="shared" si="719"/>
        <v>0.98795180722891562</v>
      </c>
    </row>
    <row r="6490" spans="1:10" x14ac:dyDescent="0.3">
      <c r="A6490" s="6">
        <v>45197.333333333336</v>
      </c>
      <c r="B6490" s="7">
        <v>129.9</v>
      </c>
      <c r="C6490" s="7">
        <v>128.34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0.98799076212471126</v>
      </c>
      <c r="H6490" s="5">
        <f t="shared" si="717"/>
        <v>0.98799076212471126</v>
      </c>
      <c r="I6490" s="10">
        <f t="shared" si="718"/>
        <v>0.98799076212471126</v>
      </c>
      <c r="J6490" s="10">
        <f t="shared" si="719"/>
        <v>0.98799076212471126</v>
      </c>
    </row>
    <row r="6491" spans="1:10" x14ac:dyDescent="0.3">
      <c r="A6491" s="6">
        <v>45197.375</v>
      </c>
      <c r="B6491" s="7">
        <v>11.89</v>
      </c>
      <c r="C6491" s="7">
        <v>12.03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1.0117746005046255</v>
      </c>
      <c r="H6491" s="5">
        <f t="shared" si="717"/>
        <v>1.0117746005046255</v>
      </c>
      <c r="I6491" s="10">
        <f t="shared" si="718"/>
        <v>1.0117746005046255</v>
      </c>
      <c r="J6491" s="10">
        <f t="shared" si="719"/>
        <v>1.0077110107676277</v>
      </c>
    </row>
    <row r="6492" spans="1:10" x14ac:dyDescent="0.3">
      <c r="A6492" s="6">
        <v>45197.416666666664</v>
      </c>
      <c r="B6492" s="7">
        <v>0</v>
      </c>
      <c r="C6492" s="7">
        <v>0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1</v>
      </c>
      <c r="H6492" s="5">
        <f t="shared" si="717"/>
        <v>1</v>
      </c>
      <c r="I6492" s="10">
        <f t="shared" si="718"/>
        <v>1</v>
      </c>
      <c r="J6492" s="10">
        <f t="shared" si="719"/>
        <v>1</v>
      </c>
    </row>
    <row r="6493" spans="1:10" x14ac:dyDescent="0.3">
      <c r="A6493" s="6">
        <v>45197.458333333336</v>
      </c>
      <c r="B6493" s="7">
        <v>0</v>
      </c>
      <c r="C6493" s="7">
        <v>0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1</v>
      </c>
      <c r="H6493" s="5">
        <f t="shared" si="717"/>
        <v>1</v>
      </c>
      <c r="I6493" s="10">
        <f t="shared" si="718"/>
        <v>1</v>
      </c>
      <c r="J6493" s="10">
        <f t="shared" si="719"/>
        <v>1</v>
      </c>
    </row>
    <row r="6494" spans="1:10" x14ac:dyDescent="0.3">
      <c r="A6494" s="6">
        <v>45197.5</v>
      </c>
      <c r="B6494" s="7">
        <v>0</v>
      </c>
      <c r="C6494" s="7">
        <v>0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1</v>
      </c>
      <c r="H6494" s="5">
        <f t="shared" si="717"/>
        <v>1</v>
      </c>
      <c r="I6494" s="10">
        <f t="shared" si="718"/>
        <v>1</v>
      </c>
      <c r="J6494" s="10">
        <f t="shared" si="719"/>
        <v>1</v>
      </c>
    </row>
    <row r="6495" spans="1:10" x14ac:dyDescent="0.3">
      <c r="A6495" s="6">
        <v>45197.541666666664</v>
      </c>
      <c r="B6495" s="7">
        <v>0</v>
      </c>
      <c r="C6495" s="7">
        <v>0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1</v>
      </c>
      <c r="H6495" s="5">
        <f t="shared" si="717"/>
        <v>1</v>
      </c>
      <c r="I6495" s="10">
        <f t="shared" si="718"/>
        <v>1</v>
      </c>
      <c r="J6495" s="10">
        <f t="shared" si="719"/>
        <v>1</v>
      </c>
    </row>
    <row r="6496" spans="1:10" x14ac:dyDescent="0.3">
      <c r="A6496" s="6">
        <v>45197.583333333336</v>
      </c>
      <c r="B6496" s="7">
        <v>0</v>
      </c>
      <c r="C6496" s="7">
        <v>0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1</v>
      </c>
      <c r="H6496" s="5">
        <f t="shared" si="717"/>
        <v>1</v>
      </c>
      <c r="I6496" s="10">
        <f t="shared" si="718"/>
        <v>1</v>
      </c>
      <c r="J6496" s="10">
        <f t="shared" si="719"/>
        <v>1</v>
      </c>
    </row>
    <row r="6497" spans="1:10" x14ac:dyDescent="0.3">
      <c r="A6497" s="6">
        <v>45197.625</v>
      </c>
      <c r="B6497" s="7">
        <v>0</v>
      </c>
      <c r="C6497" s="7">
        <v>0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1</v>
      </c>
      <c r="H6497" s="5">
        <f t="shared" si="717"/>
        <v>1</v>
      </c>
      <c r="I6497" s="10">
        <f t="shared" si="718"/>
        <v>1</v>
      </c>
      <c r="J6497" s="10">
        <f t="shared" si="719"/>
        <v>1</v>
      </c>
    </row>
    <row r="6498" spans="1:10" x14ac:dyDescent="0.3">
      <c r="A6498" s="6">
        <v>45197.666666666664</v>
      </c>
      <c r="B6498" s="7">
        <v>0</v>
      </c>
      <c r="C6498" s="7">
        <v>0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1</v>
      </c>
      <c r="H6498" s="5">
        <f t="shared" si="717"/>
        <v>1</v>
      </c>
      <c r="I6498" s="10">
        <f t="shared" si="718"/>
        <v>1</v>
      </c>
      <c r="J6498" s="10">
        <f t="shared" si="719"/>
        <v>1</v>
      </c>
    </row>
    <row r="6499" spans="1:10" x14ac:dyDescent="0.3">
      <c r="A6499" s="6">
        <v>45197.708333333336</v>
      </c>
      <c r="B6499" s="7">
        <v>0</v>
      </c>
      <c r="C6499" s="7">
        <v>0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1</v>
      </c>
      <c r="H6499" s="5">
        <f t="shared" si="717"/>
        <v>1</v>
      </c>
      <c r="I6499" s="10">
        <f t="shared" si="718"/>
        <v>1</v>
      </c>
      <c r="J6499" s="10">
        <f t="shared" si="719"/>
        <v>1</v>
      </c>
    </row>
    <row r="6500" spans="1:10" x14ac:dyDescent="0.3">
      <c r="A6500" s="6">
        <v>45197.75</v>
      </c>
      <c r="B6500" s="7">
        <v>0</v>
      </c>
      <c r="C6500" s="7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10">
        <f t="shared" si="718"/>
        <v>1</v>
      </c>
      <c r="J6500" s="10">
        <f t="shared" si="719"/>
        <v>1</v>
      </c>
    </row>
    <row r="6501" spans="1:10" x14ac:dyDescent="0.3">
      <c r="A6501" s="6">
        <v>45197.791666666664</v>
      </c>
      <c r="B6501" s="7">
        <v>0</v>
      </c>
      <c r="C6501" s="7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10">
        <f t="shared" si="718"/>
        <v>1</v>
      </c>
      <c r="J6501" s="10">
        <f t="shared" si="719"/>
        <v>1</v>
      </c>
    </row>
    <row r="6502" spans="1:10" x14ac:dyDescent="0.3">
      <c r="A6502" s="6">
        <v>45197.833333333336</v>
      </c>
      <c r="B6502" s="7">
        <v>0</v>
      </c>
      <c r="C6502" s="7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10">
        <f t="shared" si="718"/>
        <v>1</v>
      </c>
      <c r="J6502" s="10">
        <f t="shared" si="719"/>
        <v>1</v>
      </c>
    </row>
    <row r="6503" spans="1:10" x14ac:dyDescent="0.3">
      <c r="A6503" s="6">
        <v>45197.875</v>
      </c>
      <c r="B6503" s="7">
        <v>45.62</v>
      </c>
      <c r="C6503" s="7">
        <v>45.14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0.98947829899167039</v>
      </c>
      <c r="H6503" s="5">
        <f t="shared" si="717"/>
        <v>0.98947829899167039</v>
      </c>
      <c r="I6503" s="10">
        <f t="shared" si="718"/>
        <v>0.98947829899167039</v>
      </c>
      <c r="J6503" s="10">
        <f t="shared" si="719"/>
        <v>0.98947829899167039</v>
      </c>
    </row>
    <row r="6504" spans="1:10" x14ac:dyDescent="0.3">
      <c r="A6504" s="6">
        <v>45197.916666666664</v>
      </c>
      <c r="B6504" s="7">
        <v>24.8</v>
      </c>
      <c r="C6504" s="7">
        <v>24.53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0.98911290322580647</v>
      </c>
      <c r="H6504" s="5">
        <f t="shared" si="717"/>
        <v>0.98911290322580647</v>
      </c>
      <c r="I6504" s="10">
        <f t="shared" si="718"/>
        <v>0.98911290322580647</v>
      </c>
      <c r="J6504" s="10">
        <f t="shared" si="719"/>
        <v>0.98911290322580647</v>
      </c>
    </row>
    <row r="6505" spans="1:10" x14ac:dyDescent="0.3">
      <c r="A6505" s="6">
        <v>45197.958333333336</v>
      </c>
      <c r="B6505" s="7">
        <v>39.67</v>
      </c>
      <c r="C6505" s="7">
        <v>39.25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0.98941265439879</v>
      </c>
      <c r="H6505" s="5">
        <f t="shared" si="717"/>
        <v>0.98941265439879</v>
      </c>
      <c r="I6505" s="10">
        <f t="shared" si="718"/>
        <v>0.98941265439879</v>
      </c>
      <c r="J6505" s="10">
        <f t="shared" si="719"/>
        <v>0.98941265439879</v>
      </c>
    </row>
    <row r="6506" spans="1:10" x14ac:dyDescent="0.3">
      <c r="A6506" s="6">
        <v>45198</v>
      </c>
      <c r="B6506" s="7">
        <v>59.51</v>
      </c>
      <c r="C6506" s="7">
        <v>58.88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0.98941354394219472</v>
      </c>
      <c r="H6506" s="5">
        <f t="shared" si="717"/>
        <v>0.98941354394219472</v>
      </c>
      <c r="I6506" s="10">
        <f t="shared" si="718"/>
        <v>0.98941354394219472</v>
      </c>
      <c r="J6506" s="10">
        <f t="shared" si="719"/>
        <v>0.98941354394219472</v>
      </c>
    </row>
    <row r="6507" spans="1:10" x14ac:dyDescent="0.3">
      <c r="A6507" s="6">
        <v>45198.041666666664</v>
      </c>
      <c r="B6507" s="7">
        <v>20.53</v>
      </c>
      <c r="C6507" s="7">
        <v>20.329999999999998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0.99025815879201151</v>
      </c>
      <c r="H6507" s="5">
        <f t="shared" si="717"/>
        <v>0.99025815879201151</v>
      </c>
      <c r="I6507" s="10">
        <f t="shared" si="718"/>
        <v>0.99025815879201151</v>
      </c>
      <c r="J6507" s="10">
        <f t="shared" si="719"/>
        <v>0.99025815879201151</v>
      </c>
    </row>
    <row r="6508" spans="1:10" x14ac:dyDescent="0.3">
      <c r="A6508" s="6">
        <v>45198.083333333336</v>
      </c>
      <c r="B6508" s="7">
        <v>0</v>
      </c>
      <c r="C6508" s="7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10">
        <f t="shared" si="718"/>
        <v>1</v>
      </c>
      <c r="J6508" s="10">
        <f t="shared" si="719"/>
        <v>1</v>
      </c>
    </row>
    <row r="6509" spans="1:10" x14ac:dyDescent="0.3">
      <c r="A6509" s="6">
        <v>45198.125</v>
      </c>
      <c r="B6509" s="7">
        <v>0</v>
      </c>
      <c r="C6509" s="7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10">
        <f t="shared" si="718"/>
        <v>1</v>
      </c>
      <c r="J6509" s="10">
        <f t="shared" si="719"/>
        <v>1</v>
      </c>
    </row>
    <row r="6510" spans="1:10" x14ac:dyDescent="0.3">
      <c r="A6510" s="6">
        <v>45198.166666666664</v>
      </c>
      <c r="B6510" s="7">
        <v>0</v>
      </c>
      <c r="C6510" s="7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10">
        <f t="shared" si="718"/>
        <v>1</v>
      </c>
      <c r="J6510" s="10">
        <f t="shared" si="719"/>
        <v>1</v>
      </c>
    </row>
    <row r="6511" spans="1:10" x14ac:dyDescent="0.3">
      <c r="A6511" s="6">
        <v>45198.208333333336</v>
      </c>
      <c r="B6511" s="7">
        <v>0</v>
      </c>
      <c r="C6511" s="7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10">
        <f t="shared" si="718"/>
        <v>1</v>
      </c>
      <c r="J6511" s="10">
        <f t="shared" si="719"/>
        <v>1</v>
      </c>
    </row>
    <row r="6512" spans="1:10" x14ac:dyDescent="0.3">
      <c r="A6512" s="6">
        <v>45198.25</v>
      </c>
      <c r="B6512" s="7">
        <v>0</v>
      </c>
      <c r="C6512" s="7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10">
        <f t="shared" si="718"/>
        <v>1</v>
      </c>
      <c r="J6512" s="10">
        <f t="shared" si="719"/>
        <v>1</v>
      </c>
    </row>
    <row r="6513" spans="1:10" x14ac:dyDescent="0.3">
      <c r="A6513" s="6">
        <v>45198.291666666664</v>
      </c>
      <c r="B6513" s="7">
        <v>64.44</v>
      </c>
      <c r="C6513" s="7">
        <v>63.81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0.99022346368715086</v>
      </c>
      <c r="H6513" s="5">
        <f t="shared" si="717"/>
        <v>0.99022346368715086</v>
      </c>
      <c r="I6513" s="10">
        <f t="shared" si="718"/>
        <v>0.99022346368715086</v>
      </c>
      <c r="J6513" s="10">
        <f t="shared" si="719"/>
        <v>0.99022346368715086</v>
      </c>
    </row>
    <row r="6514" spans="1:10" x14ac:dyDescent="0.3">
      <c r="A6514" s="6">
        <v>45198.333333333336</v>
      </c>
      <c r="B6514" s="7">
        <v>83.8</v>
      </c>
      <c r="C6514" s="7">
        <v>82.97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0.99009546539379478</v>
      </c>
      <c r="H6514" s="5">
        <f t="shared" si="717"/>
        <v>0.99009546539379478</v>
      </c>
      <c r="I6514" s="10">
        <f t="shared" si="718"/>
        <v>0.99009546539379478</v>
      </c>
      <c r="J6514" s="10">
        <f t="shared" si="719"/>
        <v>0.99009546539379478</v>
      </c>
    </row>
    <row r="6515" spans="1:10" x14ac:dyDescent="0.3">
      <c r="A6515" s="6">
        <v>45198.375</v>
      </c>
      <c r="B6515" s="7">
        <v>0</v>
      </c>
      <c r="C6515" s="7">
        <v>0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1</v>
      </c>
      <c r="H6515" s="5">
        <f t="shared" si="717"/>
        <v>1</v>
      </c>
      <c r="I6515" s="10">
        <f t="shared" si="718"/>
        <v>1</v>
      </c>
      <c r="J6515" s="10">
        <f t="shared" si="719"/>
        <v>1</v>
      </c>
    </row>
    <row r="6516" spans="1:10" x14ac:dyDescent="0.3">
      <c r="A6516" s="6">
        <v>45198.416666666664</v>
      </c>
      <c r="B6516" s="7">
        <v>0</v>
      </c>
      <c r="C6516" s="7">
        <v>0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1</v>
      </c>
      <c r="H6516" s="5">
        <f t="shared" si="717"/>
        <v>1</v>
      </c>
      <c r="I6516" s="10">
        <f t="shared" si="718"/>
        <v>1</v>
      </c>
      <c r="J6516" s="10">
        <f t="shared" si="719"/>
        <v>1</v>
      </c>
    </row>
    <row r="6517" spans="1:10" x14ac:dyDescent="0.3">
      <c r="A6517" s="6">
        <v>45198.458333333336</v>
      </c>
      <c r="B6517" s="7">
        <v>0</v>
      </c>
      <c r="C6517" s="7">
        <v>0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1</v>
      </c>
      <c r="H6517" s="5">
        <f t="shared" si="717"/>
        <v>1</v>
      </c>
      <c r="I6517" s="10">
        <f t="shared" si="718"/>
        <v>1</v>
      </c>
      <c r="J6517" s="10">
        <f t="shared" si="719"/>
        <v>1</v>
      </c>
    </row>
    <row r="6518" spans="1:10" x14ac:dyDescent="0.3">
      <c r="A6518" s="6">
        <v>45198.5</v>
      </c>
      <c r="B6518" s="7">
        <v>0</v>
      </c>
      <c r="C6518" s="7">
        <v>0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1</v>
      </c>
      <c r="H6518" s="5">
        <f t="shared" si="717"/>
        <v>1</v>
      </c>
      <c r="I6518" s="10">
        <f t="shared" si="718"/>
        <v>1</v>
      </c>
      <c r="J6518" s="10">
        <f t="shared" si="719"/>
        <v>1</v>
      </c>
    </row>
    <row r="6519" spans="1:10" x14ac:dyDescent="0.3">
      <c r="A6519" s="6">
        <v>45198.541666666664</v>
      </c>
      <c r="B6519" s="7">
        <v>0</v>
      </c>
      <c r="C6519" s="7">
        <v>0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1</v>
      </c>
      <c r="H6519" s="5">
        <f t="shared" si="717"/>
        <v>1</v>
      </c>
      <c r="I6519" s="10">
        <f t="shared" si="718"/>
        <v>1</v>
      </c>
      <c r="J6519" s="10">
        <f t="shared" si="719"/>
        <v>1</v>
      </c>
    </row>
    <row r="6520" spans="1:10" x14ac:dyDescent="0.3">
      <c r="A6520" s="6">
        <v>45198.583333333336</v>
      </c>
      <c r="B6520" s="7">
        <v>0</v>
      </c>
      <c r="C6520" s="7">
        <v>0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1</v>
      </c>
      <c r="H6520" s="5">
        <f t="shared" si="717"/>
        <v>1</v>
      </c>
      <c r="I6520" s="10">
        <f t="shared" si="718"/>
        <v>1</v>
      </c>
      <c r="J6520" s="10">
        <f t="shared" si="719"/>
        <v>1</v>
      </c>
    </row>
    <row r="6521" spans="1:10" x14ac:dyDescent="0.3">
      <c r="A6521" s="6">
        <v>45198.625</v>
      </c>
      <c r="B6521" s="7">
        <v>0</v>
      </c>
      <c r="C6521" s="7">
        <v>0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1</v>
      </c>
      <c r="H6521" s="5">
        <f t="shared" si="717"/>
        <v>1</v>
      </c>
      <c r="I6521" s="10">
        <f t="shared" si="718"/>
        <v>1</v>
      </c>
      <c r="J6521" s="10">
        <f t="shared" si="719"/>
        <v>1</v>
      </c>
    </row>
    <row r="6522" spans="1:10" x14ac:dyDescent="0.3">
      <c r="A6522" s="6">
        <v>45198.666666666664</v>
      </c>
      <c r="B6522" s="7">
        <v>0</v>
      </c>
      <c r="C6522" s="7">
        <v>0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1</v>
      </c>
      <c r="H6522" s="5">
        <f t="shared" si="717"/>
        <v>1</v>
      </c>
      <c r="I6522" s="10">
        <f t="shared" si="718"/>
        <v>1</v>
      </c>
      <c r="J6522" s="10">
        <f t="shared" si="719"/>
        <v>1</v>
      </c>
    </row>
    <row r="6523" spans="1:10" x14ac:dyDescent="0.3">
      <c r="A6523" s="6">
        <v>45198.708333333336</v>
      </c>
      <c r="B6523" s="7">
        <v>0</v>
      </c>
      <c r="C6523" s="7">
        <v>0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1</v>
      </c>
      <c r="H6523" s="5">
        <f t="shared" si="717"/>
        <v>1</v>
      </c>
      <c r="I6523" s="10">
        <f t="shared" si="718"/>
        <v>1</v>
      </c>
      <c r="J6523" s="10">
        <f t="shared" si="719"/>
        <v>1</v>
      </c>
    </row>
    <row r="6524" spans="1:10" x14ac:dyDescent="0.3">
      <c r="A6524" s="6">
        <v>45198.75</v>
      </c>
      <c r="B6524" s="7">
        <v>0</v>
      </c>
      <c r="C6524" s="7">
        <v>0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1</v>
      </c>
      <c r="H6524" s="5">
        <f t="shared" si="717"/>
        <v>1</v>
      </c>
      <c r="I6524" s="10">
        <f t="shared" si="718"/>
        <v>1</v>
      </c>
      <c r="J6524" s="10">
        <f t="shared" si="719"/>
        <v>1</v>
      </c>
    </row>
    <row r="6525" spans="1:10" x14ac:dyDescent="0.3">
      <c r="A6525" s="6">
        <v>45198.791666666664</v>
      </c>
      <c r="B6525" s="7">
        <v>0</v>
      </c>
      <c r="C6525" s="7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10">
        <f t="shared" si="718"/>
        <v>1</v>
      </c>
      <c r="J6525" s="10">
        <f t="shared" si="719"/>
        <v>1</v>
      </c>
    </row>
    <row r="6526" spans="1:10" x14ac:dyDescent="0.3">
      <c r="A6526" s="6">
        <v>45198.833333333336</v>
      </c>
      <c r="B6526" s="7">
        <v>40.15</v>
      </c>
      <c r="C6526" s="7">
        <v>39.869999999999997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0.99302615193026145</v>
      </c>
      <c r="H6526" s="5">
        <f t="shared" si="717"/>
        <v>0.99302615193026145</v>
      </c>
      <c r="I6526" s="10">
        <f t="shared" si="718"/>
        <v>0.99302615193026145</v>
      </c>
      <c r="J6526" s="10">
        <f t="shared" si="719"/>
        <v>0.99302615193026145</v>
      </c>
    </row>
    <row r="6527" spans="1:10" x14ac:dyDescent="0.3">
      <c r="A6527" s="6">
        <v>45198.875</v>
      </c>
      <c r="B6527" s="7">
        <v>7.33</v>
      </c>
      <c r="C6527" s="7">
        <v>7.28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0.99317871759890863</v>
      </c>
      <c r="H6527" s="5">
        <f t="shared" si="717"/>
        <v>0.99317871759890863</v>
      </c>
      <c r="I6527" s="10">
        <f t="shared" si="718"/>
        <v>0.99317871759890863</v>
      </c>
      <c r="J6527" s="10">
        <f t="shared" si="719"/>
        <v>0.99317871759890863</v>
      </c>
    </row>
    <row r="6528" spans="1:10" x14ac:dyDescent="0.3">
      <c r="A6528" s="6">
        <v>45198.916666666664</v>
      </c>
      <c r="B6528" s="7">
        <v>61.64</v>
      </c>
      <c r="C6528" s="7">
        <v>61.22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0.9931862426995457</v>
      </c>
      <c r="H6528" s="5">
        <f t="shared" si="717"/>
        <v>0.9931862426995457</v>
      </c>
      <c r="I6528" s="10">
        <f t="shared" si="718"/>
        <v>0.9931862426995457</v>
      </c>
      <c r="J6528" s="10">
        <f t="shared" si="719"/>
        <v>0.9931862426995457</v>
      </c>
    </row>
    <row r="6529" spans="1:10" x14ac:dyDescent="0.3">
      <c r="A6529" s="6">
        <v>45198.958333333336</v>
      </c>
      <c r="B6529" s="7">
        <v>68.709999999999994</v>
      </c>
      <c r="C6529" s="7">
        <v>68.239999999999995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0.99315965652743421</v>
      </c>
      <c r="H6529" s="5">
        <f t="shared" si="717"/>
        <v>0.99315965652743421</v>
      </c>
      <c r="I6529" s="10">
        <f t="shared" si="718"/>
        <v>0.99315965652743421</v>
      </c>
      <c r="J6529" s="10">
        <f t="shared" si="719"/>
        <v>0.99315965652743421</v>
      </c>
    </row>
    <row r="6530" spans="1:10" x14ac:dyDescent="0.3">
      <c r="A6530" s="6">
        <v>45199</v>
      </c>
      <c r="B6530" s="7">
        <v>97.72</v>
      </c>
      <c r="C6530" s="7">
        <v>97.05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0.99314367580843221</v>
      </c>
      <c r="H6530" s="5">
        <f t="shared" si="717"/>
        <v>0.99314367580843221</v>
      </c>
      <c r="I6530" s="10">
        <f t="shared" si="718"/>
        <v>0.99314367580843221</v>
      </c>
      <c r="J6530" s="10">
        <f t="shared" si="719"/>
        <v>0.99314367580843221</v>
      </c>
    </row>
    <row r="6531" spans="1:10" x14ac:dyDescent="0.3">
      <c r="A6531" s="6">
        <v>45199.041666666664</v>
      </c>
      <c r="B6531" s="7">
        <v>24.26</v>
      </c>
      <c r="C6531" s="7">
        <v>24.07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0.99216817807089852</v>
      </c>
      <c r="H6531" s="5">
        <f t="shared" ref="H6531:H6594" si="724">MIN(MAX(G6531,$L$12),$M$12)</f>
        <v>0.99216817807089852</v>
      </c>
      <c r="I6531" s="10">
        <f t="shared" ref="I6531:I6594" si="725">MIN(MAX(H6531,$L$10),$M$10)</f>
        <v>0.99216817807089852</v>
      </c>
      <c r="J6531" s="10">
        <f t="shared" ref="J6531:J6594" si="726">MIN(MAX(I6531,$L$8),$M$8)</f>
        <v>0.99216817807089852</v>
      </c>
    </row>
    <row r="6532" spans="1:10" x14ac:dyDescent="0.3">
      <c r="A6532" s="6">
        <v>45199.083333333336</v>
      </c>
      <c r="B6532" s="7">
        <v>8.31</v>
      </c>
      <c r="C6532" s="7">
        <v>8.24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0.99157641395908536</v>
      </c>
      <c r="H6532" s="5">
        <f t="shared" si="724"/>
        <v>0.99157641395908536</v>
      </c>
      <c r="I6532" s="10">
        <f t="shared" si="725"/>
        <v>0.99157641395908536</v>
      </c>
      <c r="J6532" s="10">
        <f t="shared" si="726"/>
        <v>0.99157641395908536</v>
      </c>
    </row>
    <row r="6533" spans="1:10" x14ac:dyDescent="0.3">
      <c r="A6533" s="6">
        <v>45199.125</v>
      </c>
      <c r="B6533" s="7">
        <v>0</v>
      </c>
      <c r="C6533" s="7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10">
        <f t="shared" si="725"/>
        <v>1</v>
      </c>
      <c r="J6533" s="10">
        <f t="shared" si="726"/>
        <v>1</v>
      </c>
    </row>
    <row r="6534" spans="1:10" x14ac:dyDescent="0.3">
      <c r="A6534" s="6">
        <v>45199.166666666664</v>
      </c>
      <c r="B6534" s="7">
        <v>5.69</v>
      </c>
      <c r="C6534" s="7">
        <v>5.64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0.99121265377855872</v>
      </c>
      <c r="H6534" s="5">
        <f t="shared" si="724"/>
        <v>0.99121265377855872</v>
      </c>
      <c r="I6534" s="10">
        <f t="shared" si="725"/>
        <v>0.99121265377855872</v>
      </c>
      <c r="J6534" s="10">
        <f t="shared" si="726"/>
        <v>0.99121265377855872</v>
      </c>
    </row>
    <row r="6535" spans="1:10" x14ac:dyDescent="0.3">
      <c r="A6535" s="6">
        <v>45199.208333333336</v>
      </c>
      <c r="B6535" s="7">
        <v>44.75</v>
      </c>
      <c r="C6535" s="7">
        <v>44.39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0.99195530726256986</v>
      </c>
      <c r="H6535" s="5">
        <f t="shared" si="724"/>
        <v>0.99195530726256986</v>
      </c>
      <c r="I6535" s="10">
        <f t="shared" si="725"/>
        <v>0.99195530726256986</v>
      </c>
      <c r="J6535" s="10">
        <f t="shared" si="726"/>
        <v>0.99195530726256986</v>
      </c>
    </row>
    <row r="6536" spans="1:10" x14ac:dyDescent="0.3">
      <c r="A6536" s="6">
        <v>45199.25</v>
      </c>
      <c r="B6536" s="7">
        <v>63.7</v>
      </c>
      <c r="C6536" s="7">
        <v>63.2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0.99215070643642067</v>
      </c>
      <c r="H6536" s="5">
        <f t="shared" si="724"/>
        <v>0.99215070643642067</v>
      </c>
      <c r="I6536" s="10">
        <f t="shared" si="725"/>
        <v>0.99215070643642067</v>
      </c>
      <c r="J6536" s="10">
        <f t="shared" si="726"/>
        <v>0.99215070643642067</v>
      </c>
    </row>
    <row r="6537" spans="1:10" x14ac:dyDescent="0.3">
      <c r="A6537" s="6">
        <v>45199.291666666664</v>
      </c>
      <c r="B6537" s="7">
        <v>68.930000000000007</v>
      </c>
      <c r="C6537" s="7">
        <v>68.38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0.99202089075874056</v>
      </c>
      <c r="H6537" s="5">
        <f t="shared" si="724"/>
        <v>0.99202089075874056</v>
      </c>
      <c r="I6537" s="10">
        <f t="shared" si="725"/>
        <v>0.99202089075874056</v>
      </c>
      <c r="J6537" s="10">
        <f t="shared" si="726"/>
        <v>0.99202089075874056</v>
      </c>
    </row>
    <row r="6538" spans="1:10" x14ac:dyDescent="0.3">
      <c r="A6538" s="6">
        <v>45199.333333333336</v>
      </c>
      <c r="B6538" s="7">
        <v>72.66</v>
      </c>
      <c r="C6538" s="7">
        <v>72.08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0.99201761629507301</v>
      </c>
      <c r="H6538" s="5">
        <f t="shared" si="724"/>
        <v>0.99201761629507301</v>
      </c>
      <c r="I6538" s="10">
        <f t="shared" si="725"/>
        <v>0.99201761629507301</v>
      </c>
      <c r="J6538" s="10">
        <f t="shared" si="726"/>
        <v>0.99201761629507301</v>
      </c>
    </row>
    <row r="6539" spans="1:10" x14ac:dyDescent="0.3">
      <c r="A6539" s="6">
        <v>45199.375</v>
      </c>
      <c r="B6539" s="7">
        <v>0</v>
      </c>
      <c r="C6539" s="7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10">
        <f t="shared" si="725"/>
        <v>1</v>
      </c>
      <c r="J6539" s="10">
        <f t="shared" si="726"/>
        <v>1</v>
      </c>
    </row>
    <row r="6540" spans="1:10" x14ac:dyDescent="0.3">
      <c r="A6540" s="6">
        <v>45199.416666666664</v>
      </c>
      <c r="B6540" s="7">
        <v>0</v>
      </c>
      <c r="C6540" s="7">
        <v>0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1</v>
      </c>
      <c r="H6540" s="5">
        <f t="shared" si="724"/>
        <v>1</v>
      </c>
      <c r="I6540" s="10">
        <f t="shared" si="725"/>
        <v>1</v>
      </c>
      <c r="J6540" s="10">
        <f t="shared" si="726"/>
        <v>1</v>
      </c>
    </row>
    <row r="6541" spans="1:10" x14ac:dyDescent="0.3">
      <c r="A6541" s="6">
        <v>45199.458333333336</v>
      </c>
      <c r="B6541" s="7">
        <v>0</v>
      </c>
      <c r="C6541" s="7">
        <v>0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1</v>
      </c>
      <c r="H6541" s="5">
        <f t="shared" si="724"/>
        <v>1</v>
      </c>
      <c r="I6541" s="10">
        <f t="shared" si="725"/>
        <v>1</v>
      </c>
      <c r="J6541" s="10">
        <f t="shared" si="726"/>
        <v>1</v>
      </c>
    </row>
    <row r="6542" spans="1:10" x14ac:dyDescent="0.3">
      <c r="A6542" s="6">
        <v>45199.5</v>
      </c>
      <c r="B6542" s="7">
        <v>0</v>
      </c>
      <c r="C6542" s="7">
        <v>0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1</v>
      </c>
      <c r="H6542" s="5">
        <f t="shared" si="724"/>
        <v>1</v>
      </c>
      <c r="I6542" s="10">
        <f t="shared" si="725"/>
        <v>1</v>
      </c>
      <c r="J6542" s="10">
        <f t="shared" si="726"/>
        <v>1</v>
      </c>
    </row>
    <row r="6543" spans="1:10" x14ac:dyDescent="0.3">
      <c r="A6543" s="6">
        <v>45199.541666666664</v>
      </c>
      <c r="B6543" s="7">
        <v>0</v>
      </c>
      <c r="C6543" s="7">
        <v>0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1</v>
      </c>
      <c r="H6543" s="5">
        <f t="shared" si="724"/>
        <v>1</v>
      </c>
      <c r="I6543" s="10">
        <f t="shared" si="725"/>
        <v>1</v>
      </c>
      <c r="J6543" s="10">
        <f t="shared" si="726"/>
        <v>1</v>
      </c>
    </row>
    <row r="6544" spans="1:10" x14ac:dyDescent="0.3">
      <c r="A6544" s="6">
        <v>45199.583333333336</v>
      </c>
      <c r="B6544" s="7">
        <v>0</v>
      </c>
      <c r="C6544" s="7">
        <v>0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1</v>
      </c>
      <c r="H6544" s="5">
        <f t="shared" si="724"/>
        <v>1</v>
      </c>
      <c r="I6544" s="10">
        <f t="shared" si="725"/>
        <v>1</v>
      </c>
      <c r="J6544" s="10">
        <f t="shared" si="726"/>
        <v>1</v>
      </c>
    </row>
    <row r="6545" spans="1:10" x14ac:dyDescent="0.3">
      <c r="A6545" s="6">
        <v>45199.625</v>
      </c>
      <c r="B6545" s="7">
        <v>0</v>
      </c>
      <c r="C6545" s="7">
        <v>0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1</v>
      </c>
      <c r="H6545" s="5">
        <f t="shared" si="724"/>
        <v>1</v>
      </c>
      <c r="I6545" s="10">
        <f t="shared" si="725"/>
        <v>1</v>
      </c>
      <c r="J6545" s="10">
        <f t="shared" si="726"/>
        <v>1</v>
      </c>
    </row>
    <row r="6546" spans="1:10" x14ac:dyDescent="0.3">
      <c r="A6546" s="6">
        <v>45199.666666666664</v>
      </c>
      <c r="B6546" s="7">
        <v>0</v>
      </c>
      <c r="C6546" s="7">
        <v>0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1</v>
      </c>
      <c r="H6546" s="5">
        <f t="shared" si="724"/>
        <v>1</v>
      </c>
      <c r="I6546" s="10">
        <f t="shared" si="725"/>
        <v>1</v>
      </c>
      <c r="J6546" s="10">
        <f t="shared" si="726"/>
        <v>1</v>
      </c>
    </row>
    <row r="6547" spans="1:10" x14ac:dyDescent="0.3">
      <c r="A6547" s="6">
        <v>45199.708333333336</v>
      </c>
      <c r="B6547" s="7">
        <v>0</v>
      </c>
      <c r="C6547" s="7">
        <v>0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1</v>
      </c>
      <c r="H6547" s="5">
        <f t="shared" si="724"/>
        <v>1</v>
      </c>
      <c r="I6547" s="10">
        <f t="shared" si="725"/>
        <v>1</v>
      </c>
      <c r="J6547" s="10">
        <f t="shared" si="726"/>
        <v>1</v>
      </c>
    </row>
    <row r="6548" spans="1:10" x14ac:dyDescent="0.3">
      <c r="A6548" s="6">
        <v>45199.75</v>
      </c>
      <c r="B6548" s="7">
        <v>0</v>
      </c>
      <c r="C6548" s="7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10">
        <f t="shared" si="725"/>
        <v>1</v>
      </c>
      <c r="J6548" s="10">
        <f t="shared" si="726"/>
        <v>1</v>
      </c>
    </row>
    <row r="6549" spans="1:10" x14ac:dyDescent="0.3">
      <c r="A6549" s="6">
        <v>45199.791666666664</v>
      </c>
      <c r="B6549" s="7">
        <v>0</v>
      </c>
      <c r="C6549" s="7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10">
        <f t="shared" si="725"/>
        <v>1</v>
      </c>
      <c r="J6549" s="10">
        <f t="shared" si="726"/>
        <v>1</v>
      </c>
    </row>
    <row r="6550" spans="1:10" x14ac:dyDescent="0.3">
      <c r="A6550" s="6">
        <v>45199.833333333336</v>
      </c>
      <c r="B6550" s="7">
        <v>57.64</v>
      </c>
      <c r="C6550" s="7">
        <v>57.22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0.99271339347675225</v>
      </c>
      <c r="H6550" s="5">
        <f t="shared" si="724"/>
        <v>0.99271339347675225</v>
      </c>
      <c r="I6550" s="10">
        <f t="shared" si="725"/>
        <v>0.99271339347675225</v>
      </c>
      <c r="J6550" s="10">
        <f t="shared" si="726"/>
        <v>0.99271339347675225</v>
      </c>
    </row>
    <row r="6551" spans="1:10" x14ac:dyDescent="0.3">
      <c r="A6551" s="6">
        <v>45199.875</v>
      </c>
      <c r="B6551" s="7">
        <v>61.41</v>
      </c>
      <c r="C6551" s="7">
        <v>60.97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0.99283504315258109</v>
      </c>
      <c r="H6551" s="5">
        <f t="shared" si="724"/>
        <v>0.99283504315258109</v>
      </c>
      <c r="I6551" s="10">
        <f t="shared" si="725"/>
        <v>0.99283504315258109</v>
      </c>
      <c r="J6551" s="10">
        <f t="shared" si="726"/>
        <v>0.99283504315258109</v>
      </c>
    </row>
    <row r="6552" spans="1:10" x14ac:dyDescent="0.3">
      <c r="A6552" s="6">
        <v>45199.916666666664</v>
      </c>
      <c r="B6552" s="7">
        <v>60.63</v>
      </c>
      <c r="C6552" s="7">
        <v>60.19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0.99274286656770572</v>
      </c>
      <c r="H6552" s="5">
        <f t="shared" si="724"/>
        <v>0.99274286656770572</v>
      </c>
      <c r="I6552" s="10">
        <f t="shared" si="725"/>
        <v>0.99274286656770572</v>
      </c>
      <c r="J6552" s="10">
        <f t="shared" si="726"/>
        <v>0.99274286656770572</v>
      </c>
    </row>
    <row r="6553" spans="1:10" x14ac:dyDescent="0.3">
      <c r="A6553" s="6">
        <v>45199.958333333336</v>
      </c>
      <c r="B6553" s="7">
        <v>17.05</v>
      </c>
      <c r="C6553" s="7">
        <v>16.920000000000002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0.99237536656891501</v>
      </c>
      <c r="H6553" s="5">
        <f t="shared" si="724"/>
        <v>0.99237536656891501</v>
      </c>
      <c r="I6553" s="10">
        <f t="shared" si="725"/>
        <v>0.99237536656891501</v>
      </c>
      <c r="J6553" s="10">
        <f t="shared" si="726"/>
        <v>0.99237536656891501</v>
      </c>
    </row>
    <row r="6554" spans="1:10" x14ac:dyDescent="0.3">
      <c r="A6554" s="6">
        <v>45200</v>
      </c>
      <c r="B6554" s="7">
        <v>119.55</v>
      </c>
      <c r="C6554" s="7">
        <v>118.68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0.99272271016311175</v>
      </c>
      <c r="H6554" s="5">
        <f t="shared" si="724"/>
        <v>0.99272271016311175</v>
      </c>
      <c r="I6554" s="10">
        <f t="shared" si="725"/>
        <v>0.99272271016311175</v>
      </c>
      <c r="J6554" s="10">
        <f t="shared" si="726"/>
        <v>0.99272271016311175</v>
      </c>
    </row>
    <row r="6555" spans="1:10" x14ac:dyDescent="0.3">
      <c r="A6555" s="6">
        <v>45200.041666666664</v>
      </c>
      <c r="B6555" s="7">
        <v>147.28</v>
      </c>
      <c r="C6555" s="7">
        <v>145.11000000000001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0.98526615969581754</v>
      </c>
      <c r="H6555" s="5">
        <f t="shared" si="724"/>
        <v>0.98526615969581754</v>
      </c>
      <c r="I6555" s="10">
        <f t="shared" si="725"/>
        <v>0.98526615969581754</v>
      </c>
      <c r="J6555" s="10">
        <f t="shared" si="726"/>
        <v>0.98526615969581754</v>
      </c>
    </row>
    <row r="6556" spans="1:10" x14ac:dyDescent="0.3">
      <c r="A6556" s="6">
        <v>45200.083333333336</v>
      </c>
      <c r="B6556" s="7">
        <v>116.04</v>
      </c>
      <c r="C6556" s="7">
        <v>114.33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0.98526370217166492</v>
      </c>
      <c r="H6556" s="5">
        <f t="shared" si="724"/>
        <v>0.98526370217166492</v>
      </c>
      <c r="I6556" s="10">
        <f t="shared" si="725"/>
        <v>0.98526370217166492</v>
      </c>
      <c r="J6556" s="10">
        <f t="shared" si="726"/>
        <v>0.98526370217166492</v>
      </c>
    </row>
    <row r="6557" spans="1:10" x14ac:dyDescent="0.3">
      <c r="A6557" s="6">
        <v>45200.125</v>
      </c>
      <c r="B6557" s="7">
        <v>133.75</v>
      </c>
      <c r="C6557" s="7">
        <v>131.78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0.9852710280373832</v>
      </c>
      <c r="H6557" s="5">
        <f t="shared" si="724"/>
        <v>0.9852710280373832</v>
      </c>
      <c r="I6557" s="10">
        <f t="shared" si="725"/>
        <v>0.9852710280373832</v>
      </c>
      <c r="J6557" s="10">
        <f t="shared" si="726"/>
        <v>0.9852710280373832</v>
      </c>
    </row>
    <row r="6558" spans="1:10" x14ac:dyDescent="0.3">
      <c r="A6558" s="6">
        <v>45200.166666666664</v>
      </c>
      <c r="B6558" s="7">
        <v>130.34</v>
      </c>
      <c r="C6558" s="7">
        <v>128.41999999999999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0.98526929568819999</v>
      </c>
      <c r="H6558" s="5">
        <f t="shared" si="724"/>
        <v>0.98526929568819999</v>
      </c>
      <c r="I6558" s="10">
        <f t="shared" si="725"/>
        <v>0.98526929568819999</v>
      </c>
      <c r="J6558" s="10">
        <f t="shared" si="726"/>
        <v>0.98526929568819999</v>
      </c>
    </row>
    <row r="6559" spans="1:10" x14ac:dyDescent="0.3">
      <c r="A6559" s="6">
        <v>45200.208333333336</v>
      </c>
      <c r="B6559" s="7">
        <v>121.62</v>
      </c>
      <c r="C6559" s="7">
        <v>119.83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0.98528202598256864</v>
      </c>
      <c r="H6559" s="5">
        <f t="shared" si="724"/>
        <v>0.98528202598256864</v>
      </c>
      <c r="I6559" s="10">
        <f t="shared" si="725"/>
        <v>0.98528202598256864</v>
      </c>
      <c r="J6559" s="10">
        <f t="shared" si="726"/>
        <v>0.98528202598256864</v>
      </c>
    </row>
    <row r="6560" spans="1:10" x14ac:dyDescent="0.3">
      <c r="A6560" s="6">
        <v>45200.25</v>
      </c>
      <c r="B6560" s="7">
        <v>114.44</v>
      </c>
      <c r="C6560" s="7">
        <v>112.76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0.98531981824536885</v>
      </c>
      <c r="H6560" s="5">
        <f t="shared" si="724"/>
        <v>0.98531981824536885</v>
      </c>
      <c r="I6560" s="10">
        <f t="shared" si="725"/>
        <v>0.98531981824536885</v>
      </c>
      <c r="J6560" s="10">
        <f t="shared" si="726"/>
        <v>0.98531981824536885</v>
      </c>
    </row>
    <row r="6561" spans="1:10" x14ac:dyDescent="0.3">
      <c r="A6561" s="6">
        <v>45200.291666666664</v>
      </c>
      <c r="B6561" s="7">
        <v>112.46</v>
      </c>
      <c r="C6561" s="7">
        <v>110.8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0.9852391961586342</v>
      </c>
      <c r="H6561" s="5">
        <f t="shared" si="724"/>
        <v>0.9852391961586342</v>
      </c>
      <c r="I6561" s="10">
        <f t="shared" si="725"/>
        <v>0.9852391961586342</v>
      </c>
      <c r="J6561" s="10">
        <f t="shared" si="726"/>
        <v>0.9852391961586342</v>
      </c>
    </row>
    <row r="6562" spans="1:10" x14ac:dyDescent="0.3">
      <c r="A6562" s="6">
        <v>45200.333333333336</v>
      </c>
      <c r="B6562" s="7">
        <v>86.5</v>
      </c>
      <c r="C6562" s="7">
        <v>85.23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0.98531791907514454</v>
      </c>
      <c r="H6562" s="5">
        <f t="shared" si="724"/>
        <v>0.98531791907514454</v>
      </c>
      <c r="I6562" s="10">
        <f t="shared" si="725"/>
        <v>0.98531791907514454</v>
      </c>
      <c r="J6562" s="10">
        <f t="shared" si="726"/>
        <v>0.98531791907514454</v>
      </c>
    </row>
    <row r="6563" spans="1:10" x14ac:dyDescent="0.3">
      <c r="A6563" s="6">
        <v>45200.375</v>
      </c>
      <c r="B6563" s="7">
        <v>0</v>
      </c>
      <c r="C6563" s="7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10">
        <f t="shared" si="725"/>
        <v>1</v>
      </c>
      <c r="J6563" s="10">
        <f t="shared" si="726"/>
        <v>1</v>
      </c>
    </row>
    <row r="6564" spans="1:10" x14ac:dyDescent="0.3">
      <c r="A6564" s="6">
        <v>45200.416666666664</v>
      </c>
      <c r="B6564" s="7">
        <v>0</v>
      </c>
      <c r="C6564" s="7">
        <v>0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1</v>
      </c>
      <c r="H6564" s="5">
        <f t="shared" si="724"/>
        <v>1</v>
      </c>
      <c r="I6564" s="10">
        <f t="shared" si="725"/>
        <v>1</v>
      </c>
      <c r="J6564" s="10">
        <f t="shared" si="726"/>
        <v>1</v>
      </c>
    </row>
    <row r="6565" spans="1:10" x14ac:dyDescent="0.3">
      <c r="A6565" s="6">
        <v>45200.458333333336</v>
      </c>
      <c r="B6565" s="7">
        <v>0</v>
      </c>
      <c r="C6565" s="7">
        <v>0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1</v>
      </c>
      <c r="H6565" s="5">
        <f t="shared" si="724"/>
        <v>1</v>
      </c>
      <c r="I6565" s="10">
        <f t="shared" si="725"/>
        <v>1</v>
      </c>
      <c r="J6565" s="10">
        <f t="shared" si="726"/>
        <v>1</v>
      </c>
    </row>
    <row r="6566" spans="1:10" x14ac:dyDescent="0.3">
      <c r="A6566" s="6">
        <v>45200.5</v>
      </c>
      <c r="B6566" s="7">
        <v>0</v>
      </c>
      <c r="C6566" s="7">
        <v>0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1</v>
      </c>
      <c r="H6566" s="5">
        <f t="shared" si="724"/>
        <v>1</v>
      </c>
      <c r="I6566" s="10">
        <f t="shared" si="725"/>
        <v>1</v>
      </c>
      <c r="J6566" s="10">
        <f t="shared" si="726"/>
        <v>1</v>
      </c>
    </row>
    <row r="6567" spans="1:10" x14ac:dyDescent="0.3">
      <c r="A6567" s="6">
        <v>45200.541666666664</v>
      </c>
      <c r="B6567" s="7">
        <v>0</v>
      </c>
      <c r="C6567" s="7">
        <v>0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1</v>
      </c>
      <c r="H6567" s="5">
        <f t="shared" si="724"/>
        <v>1</v>
      </c>
      <c r="I6567" s="10">
        <f t="shared" si="725"/>
        <v>1</v>
      </c>
      <c r="J6567" s="10">
        <f t="shared" si="726"/>
        <v>1</v>
      </c>
    </row>
    <row r="6568" spans="1:10" x14ac:dyDescent="0.3">
      <c r="A6568" s="6">
        <v>45200.583333333336</v>
      </c>
      <c r="B6568" s="7">
        <v>0</v>
      </c>
      <c r="C6568" s="7">
        <v>0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1</v>
      </c>
      <c r="H6568" s="5">
        <f t="shared" si="724"/>
        <v>1</v>
      </c>
      <c r="I6568" s="10">
        <f t="shared" si="725"/>
        <v>1</v>
      </c>
      <c r="J6568" s="10">
        <f t="shared" si="726"/>
        <v>1</v>
      </c>
    </row>
    <row r="6569" spans="1:10" x14ac:dyDescent="0.3">
      <c r="A6569" s="6">
        <v>45200.625</v>
      </c>
      <c r="B6569" s="7">
        <v>0</v>
      </c>
      <c r="C6569" s="7">
        <v>0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1</v>
      </c>
      <c r="H6569" s="5">
        <f t="shared" si="724"/>
        <v>1</v>
      </c>
      <c r="I6569" s="10">
        <f t="shared" si="725"/>
        <v>1</v>
      </c>
      <c r="J6569" s="10">
        <f t="shared" si="726"/>
        <v>1</v>
      </c>
    </row>
    <row r="6570" spans="1:10" x14ac:dyDescent="0.3">
      <c r="A6570" s="6">
        <v>45200.666666666664</v>
      </c>
      <c r="B6570" s="7">
        <v>0</v>
      </c>
      <c r="C6570" s="7">
        <v>0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1</v>
      </c>
      <c r="H6570" s="5">
        <f t="shared" si="724"/>
        <v>1</v>
      </c>
      <c r="I6570" s="10">
        <f t="shared" si="725"/>
        <v>1</v>
      </c>
      <c r="J6570" s="10">
        <f t="shared" si="726"/>
        <v>1</v>
      </c>
    </row>
    <row r="6571" spans="1:10" x14ac:dyDescent="0.3">
      <c r="A6571" s="6">
        <v>45200.708333333336</v>
      </c>
      <c r="B6571" s="7">
        <v>0</v>
      </c>
      <c r="C6571" s="7">
        <v>0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1</v>
      </c>
      <c r="H6571" s="5">
        <f t="shared" si="724"/>
        <v>1</v>
      </c>
      <c r="I6571" s="10">
        <f t="shared" si="725"/>
        <v>1</v>
      </c>
      <c r="J6571" s="10">
        <f t="shared" si="726"/>
        <v>1</v>
      </c>
    </row>
    <row r="6572" spans="1:10" x14ac:dyDescent="0.3">
      <c r="A6572" s="6">
        <v>45200.75</v>
      </c>
      <c r="B6572" s="7">
        <v>0</v>
      </c>
      <c r="C6572" s="7">
        <v>0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1</v>
      </c>
      <c r="H6572" s="5">
        <f t="shared" si="724"/>
        <v>1</v>
      </c>
      <c r="I6572" s="10">
        <f t="shared" si="725"/>
        <v>1</v>
      </c>
      <c r="J6572" s="10">
        <f t="shared" si="726"/>
        <v>1</v>
      </c>
    </row>
    <row r="6573" spans="1:10" x14ac:dyDescent="0.3">
      <c r="A6573" s="6">
        <v>45200.791666666664</v>
      </c>
      <c r="B6573" s="7">
        <v>0</v>
      </c>
      <c r="C6573" s="7">
        <v>0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1</v>
      </c>
      <c r="H6573" s="5">
        <f t="shared" si="724"/>
        <v>1</v>
      </c>
      <c r="I6573" s="10">
        <f t="shared" si="725"/>
        <v>1</v>
      </c>
      <c r="J6573" s="10">
        <f t="shared" si="726"/>
        <v>1</v>
      </c>
    </row>
    <row r="6574" spans="1:10" x14ac:dyDescent="0.3">
      <c r="A6574" s="6">
        <v>45200.833333333336</v>
      </c>
      <c r="B6574" s="7">
        <v>134.77000000000001</v>
      </c>
      <c r="C6574" s="7">
        <v>133.05000000000001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0.9872375157676041</v>
      </c>
      <c r="H6574" s="5">
        <f t="shared" si="724"/>
        <v>0.9872375157676041</v>
      </c>
      <c r="I6574" s="10">
        <f t="shared" si="725"/>
        <v>0.9872375157676041</v>
      </c>
      <c r="J6574" s="10">
        <f t="shared" si="726"/>
        <v>0.9872375157676041</v>
      </c>
    </row>
    <row r="6575" spans="1:10" x14ac:dyDescent="0.3">
      <c r="A6575" s="6">
        <v>45200.875</v>
      </c>
      <c r="B6575" s="7">
        <v>212.11</v>
      </c>
      <c r="C6575" s="7">
        <v>209.41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0.98727075573994616</v>
      </c>
      <c r="H6575" s="5">
        <f t="shared" si="724"/>
        <v>0.98727075573994616</v>
      </c>
      <c r="I6575" s="10">
        <f t="shared" si="725"/>
        <v>0.98727075573994616</v>
      </c>
      <c r="J6575" s="10">
        <f t="shared" si="726"/>
        <v>0.98727075573994616</v>
      </c>
    </row>
    <row r="6576" spans="1:10" x14ac:dyDescent="0.3">
      <c r="A6576" s="6">
        <v>45200.916666666664</v>
      </c>
      <c r="B6576" s="7">
        <v>248.35</v>
      </c>
      <c r="C6576" s="7">
        <v>245.19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0.98727602174350715</v>
      </c>
      <c r="H6576" s="5">
        <f t="shared" si="724"/>
        <v>0.98727602174350715</v>
      </c>
      <c r="I6576" s="10">
        <f t="shared" si="725"/>
        <v>0.98727602174350715</v>
      </c>
      <c r="J6576" s="10">
        <f t="shared" si="726"/>
        <v>0.98727602174350715</v>
      </c>
    </row>
    <row r="6577" spans="1:10" x14ac:dyDescent="0.3">
      <c r="A6577" s="6">
        <v>45200.958333333336</v>
      </c>
      <c r="B6577" s="7">
        <v>176.21</v>
      </c>
      <c r="C6577" s="7">
        <v>173.96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0.98723114465694339</v>
      </c>
      <c r="H6577" s="5">
        <f t="shared" si="724"/>
        <v>0.98723114465694339</v>
      </c>
      <c r="I6577" s="10">
        <f t="shared" si="725"/>
        <v>0.98723114465694339</v>
      </c>
      <c r="J6577" s="10">
        <f t="shared" si="726"/>
        <v>0.98723114465694339</v>
      </c>
    </row>
    <row r="6578" spans="1:10" x14ac:dyDescent="0.3">
      <c r="A6578" s="6">
        <v>45201</v>
      </c>
      <c r="B6578" s="7">
        <v>109.26</v>
      </c>
      <c r="C6578" s="7">
        <v>107.87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0.98727805235218746</v>
      </c>
      <c r="H6578" s="5">
        <f t="shared" si="724"/>
        <v>0.98727805235218746</v>
      </c>
      <c r="I6578" s="10">
        <f t="shared" si="725"/>
        <v>0.98727805235218746</v>
      </c>
      <c r="J6578" s="10">
        <f t="shared" si="726"/>
        <v>0.98727805235218746</v>
      </c>
    </row>
    <row r="6579" spans="1:10" x14ac:dyDescent="0.3">
      <c r="A6579" s="6">
        <v>45201.041666666664</v>
      </c>
      <c r="B6579" s="7">
        <v>103.75</v>
      </c>
      <c r="C6579" s="7">
        <v>101.61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0.97937349397590356</v>
      </c>
      <c r="H6579" s="5">
        <f t="shared" si="724"/>
        <v>0.97937349397590356</v>
      </c>
      <c r="I6579" s="10">
        <f t="shared" si="725"/>
        <v>0.97937349397590356</v>
      </c>
      <c r="J6579" s="10">
        <f t="shared" si="726"/>
        <v>0.97937349397590356</v>
      </c>
    </row>
    <row r="6580" spans="1:10" x14ac:dyDescent="0.3">
      <c r="A6580" s="6">
        <v>45201.083333333336</v>
      </c>
      <c r="B6580" s="7">
        <v>92.2</v>
      </c>
      <c r="C6580" s="7">
        <v>90.3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0.97939262472885025</v>
      </c>
      <c r="H6580" s="5">
        <f t="shared" si="724"/>
        <v>0.97939262472885025</v>
      </c>
      <c r="I6580" s="10">
        <f t="shared" si="725"/>
        <v>0.97939262472885025</v>
      </c>
      <c r="J6580" s="10">
        <f t="shared" si="726"/>
        <v>0.97939262472885025</v>
      </c>
    </row>
    <row r="6581" spans="1:10" x14ac:dyDescent="0.3">
      <c r="A6581" s="6">
        <v>45201.125</v>
      </c>
      <c r="B6581" s="7">
        <v>74.569999999999993</v>
      </c>
      <c r="C6581" s="7">
        <v>73.03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0.97934826337669312</v>
      </c>
      <c r="H6581" s="5">
        <f t="shared" si="724"/>
        <v>0.97934826337669312</v>
      </c>
      <c r="I6581" s="10">
        <f t="shared" si="725"/>
        <v>0.97934826337669312</v>
      </c>
      <c r="J6581" s="10">
        <f t="shared" si="726"/>
        <v>0.97934826337669312</v>
      </c>
    </row>
    <row r="6582" spans="1:10" x14ac:dyDescent="0.3">
      <c r="A6582" s="6">
        <v>45201.166666666664</v>
      </c>
      <c r="B6582" s="7">
        <v>72.52</v>
      </c>
      <c r="C6582" s="7">
        <v>71.03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0.97945394373965811</v>
      </c>
      <c r="H6582" s="5">
        <f t="shared" si="724"/>
        <v>0.97945394373965811</v>
      </c>
      <c r="I6582" s="10">
        <f t="shared" si="725"/>
        <v>0.97945394373965811</v>
      </c>
      <c r="J6582" s="10">
        <f t="shared" si="726"/>
        <v>0.97945394373965811</v>
      </c>
    </row>
    <row r="6583" spans="1:10" x14ac:dyDescent="0.3">
      <c r="A6583" s="6">
        <v>45201.208333333336</v>
      </c>
      <c r="B6583" s="7">
        <v>76.63</v>
      </c>
      <c r="C6583" s="7">
        <v>75.05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0.97938144329896915</v>
      </c>
      <c r="H6583" s="5">
        <f t="shared" si="724"/>
        <v>0.97938144329896915</v>
      </c>
      <c r="I6583" s="10">
        <f t="shared" si="725"/>
        <v>0.97938144329896915</v>
      </c>
      <c r="J6583" s="10">
        <f t="shared" si="726"/>
        <v>0.97938144329896915</v>
      </c>
    </row>
    <row r="6584" spans="1:10" x14ac:dyDescent="0.3">
      <c r="A6584" s="6">
        <v>45201.25</v>
      </c>
      <c r="B6584" s="7">
        <v>77.09</v>
      </c>
      <c r="C6584" s="7">
        <v>75.5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0.97937475677779218</v>
      </c>
      <c r="H6584" s="5">
        <f t="shared" si="724"/>
        <v>0.97937475677779218</v>
      </c>
      <c r="I6584" s="10">
        <f t="shared" si="725"/>
        <v>0.97937475677779218</v>
      </c>
      <c r="J6584" s="10">
        <f t="shared" si="726"/>
        <v>0.97937475677779218</v>
      </c>
    </row>
    <row r="6585" spans="1:10" x14ac:dyDescent="0.3">
      <c r="A6585" s="6">
        <v>45201.291666666664</v>
      </c>
      <c r="B6585" s="7">
        <v>154.31</v>
      </c>
      <c r="C6585" s="7">
        <v>151.13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0.9793921327198496</v>
      </c>
      <c r="H6585" s="5">
        <f t="shared" si="724"/>
        <v>0.9793921327198496</v>
      </c>
      <c r="I6585" s="10">
        <f t="shared" si="725"/>
        <v>0.9793921327198496</v>
      </c>
      <c r="J6585" s="10">
        <f t="shared" si="726"/>
        <v>0.9793921327198496</v>
      </c>
    </row>
    <row r="6586" spans="1:10" x14ac:dyDescent="0.3">
      <c r="A6586" s="6">
        <v>45201.333333333336</v>
      </c>
      <c r="B6586" s="7">
        <v>161.5</v>
      </c>
      <c r="C6586" s="7">
        <v>158.16999999999999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0.97938080495356028</v>
      </c>
      <c r="H6586" s="5">
        <f t="shared" si="724"/>
        <v>0.97938080495356028</v>
      </c>
      <c r="I6586" s="10">
        <f t="shared" si="725"/>
        <v>0.97938080495356028</v>
      </c>
      <c r="J6586" s="10">
        <f t="shared" si="726"/>
        <v>0.97938080495356028</v>
      </c>
    </row>
    <row r="6587" spans="1:10" x14ac:dyDescent="0.3">
      <c r="A6587" s="6">
        <v>45201.375</v>
      </c>
      <c r="B6587" s="7">
        <v>52.45</v>
      </c>
      <c r="C6587" s="7">
        <v>53.52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1.0204003813155387</v>
      </c>
      <c r="H6587" s="5">
        <f t="shared" si="724"/>
        <v>1.0204003813155387</v>
      </c>
      <c r="I6587" s="10">
        <f t="shared" si="725"/>
        <v>1.0154220215352554</v>
      </c>
      <c r="J6587" s="10">
        <f t="shared" si="726"/>
        <v>1.0077110107676277</v>
      </c>
    </row>
    <row r="6588" spans="1:10" x14ac:dyDescent="0.3">
      <c r="A6588" s="6">
        <v>45201.416666666664</v>
      </c>
      <c r="B6588" s="7">
        <v>42.61</v>
      </c>
      <c r="C6588" s="7">
        <v>43.48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1.0204177423140108</v>
      </c>
      <c r="H6588" s="5">
        <f t="shared" si="724"/>
        <v>1.0204177423140108</v>
      </c>
      <c r="I6588" s="10">
        <f t="shared" si="725"/>
        <v>1.0154220215352554</v>
      </c>
      <c r="J6588" s="10">
        <f t="shared" si="726"/>
        <v>1.0077110107676277</v>
      </c>
    </row>
    <row r="6589" spans="1:10" x14ac:dyDescent="0.3">
      <c r="A6589" s="6">
        <v>45201.458333333336</v>
      </c>
      <c r="B6589" s="7">
        <v>42.61</v>
      </c>
      <c r="C6589" s="7">
        <v>43.48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1.0204177423140108</v>
      </c>
      <c r="H6589" s="5">
        <f t="shared" si="724"/>
        <v>1.0204177423140108</v>
      </c>
      <c r="I6589" s="10">
        <f t="shared" si="725"/>
        <v>1.0154220215352554</v>
      </c>
      <c r="J6589" s="10">
        <f t="shared" si="726"/>
        <v>1.0077110107676277</v>
      </c>
    </row>
    <row r="6590" spans="1:10" x14ac:dyDescent="0.3">
      <c r="A6590" s="6">
        <v>45201.5</v>
      </c>
      <c r="B6590" s="7">
        <v>42.61</v>
      </c>
      <c r="C6590" s="7">
        <v>43.48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1.0204177423140108</v>
      </c>
      <c r="H6590" s="5">
        <f t="shared" si="724"/>
        <v>1.0204177423140108</v>
      </c>
      <c r="I6590" s="10">
        <f t="shared" si="725"/>
        <v>1.0154220215352554</v>
      </c>
      <c r="J6590" s="10">
        <f t="shared" si="726"/>
        <v>1.0077110107676277</v>
      </c>
    </row>
    <row r="6591" spans="1:10" x14ac:dyDescent="0.3">
      <c r="A6591" s="6">
        <v>45201.541666666664</v>
      </c>
      <c r="B6591" s="7">
        <v>8.3699999999999992</v>
      </c>
      <c r="C6591" s="7">
        <v>8.5500000000000007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1.0215053763440862</v>
      </c>
      <c r="H6591" s="5">
        <f t="shared" si="724"/>
        <v>1.0215053763440862</v>
      </c>
      <c r="I6591" s="10">
        <f t="shared" si="725"/>
        <v>1.0154220215352554</v>
      </c>
      <c r="J6591" s="10">
        <f t="shared" si="726"/>
        <v>1.0077110107676277</v>
      </c>
    </row>
    <row r="6592" spans="1:10" x14ac:dyDescent="0.3">
      <c r="A6592" s="6">
        <v>45201.583333333336</v>
      </c>
      <c r="B6592" s="7">
        <v>0</v>
      </c>
      <c r="C6592" s="7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10">
        <f t="shared" si="725"/>
        <v>1</v>
      </c>
      <c r="J6592" s="10">
        <f t="shared" si="726"/>
        <v>1</v>
      </c>
    </row>
    <row r="6593" spans="1:10" x14ac:dyDescent="0.3">
      <c r="A6593" s="6">
        <v>45201.625</v>
      </c>
      <c r="B6593" s="7">
        <v>0</v>
      </c>
      <c r="C6593" s="7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10">
        <f t="shared" si="725"/>
        <v>1</v>
      </c>
      <c r="J6593" s="10">
        <f t="shared" si="726"/>
        <v>1</v>
      </c>
    </row>
    <row r="6594" spans="1:10" x14ac:dyDescent="0.3">
      <c r="A6594" s="6">
        <v>45201.666666666664</v>
      </c>
      <c r="B6594" s="7">
        <v>0</v>
      </c>
      <c r="C6594" s="7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10">
        <f t="shared" si="725"/>
        <v>1</v>
      </c>
      <c r="J6594" s="10">
        <f t="shared" si="726"/>
        <v>1</v>
      </c>
    </row>
    <row r="6595" spans="1:10" x14ac:dyDescent="0.3">
      <c r="A6595" s="6">
        <v>45201.708333333336</v>
      </c>
      <c r="B6595" s="7">
        <v>0</v>
      </c>
      <c r="C6595" s="7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10">
        <f t="shared" ref="I6595:I6658" si="732">MIN(MAX(H6595,$L$10),$M$10)</f>
        <v>1</v>
      </c>
      <c r="J6595" s="10">
        <f t="shared" ref="J6595:J6658" si="733">MIN(MAX(I6595,$L$8),$M$8)</f>
        <v>1</v>
      </c>
    </row>
    <row r="6596" spans="1:10" x14ac:dyDescent="0.3">
      <c r="A6596" s="6">
        <v>45201.75</v>
      </c>
      <c r="B6596" s="7">
        <v>0</v>
      </c>
      <c r="C6596" s="7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10">
        <f t="shared" si="732"/>
        <v>1</v>
      </c>
      <c r="J6596" s="10">
        <f t="shared" si="733"/>
        <v>1</v>
      </c>
    </row>
    <row r="6597" spans="1:10" x14ac:dyDescent="0.3">
      <c r="A6597" s="6">
        <v>45201.791666666664</v>
      </c>
      <c r="B6597" s="7">
        <v>10.56</v>
      </c>
      <c r="C6597" s="7">
        <v>10.37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0.98200757575757569</v>
      </c>
      <c r="H6597" s="5">
        <f t="shared" si="731"/>
        <v>0.98200757575757569</v>
      </c>
      <c r="I6597" s="10">
        <f t="shared" si="732"/>
        <v>0.98200757575757569</v>
      </c>
      <c r="J6597" s="10">
        <f t="shared" si="733"/>
        <v>0.98200757575757569</v>
      </c>
    </row>
    <row r="6598" spans="1:10" x14ac:dyDescent="0.3">
      <c r="A6598" s="6">
        <v>45201.833333333336</v>
      </c>
      <c r="B6598" s="7">
        <v>93.33</v>
      </c>
      <c r="C6598" s="7">
        <v>91.61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0.98157077038465657</v>
      </c>
      <c r="H6598" s="5">
        <f t="shared" si="731"/>
        <v>0.98157077038465657</v>
      </c>
      <c r="I6598" s="10">
        <f t="shared" si="732"/>
        <v>0.98157077038465657</v>
      </c>
      <c r="J6598" s="10">
        <f t="shared" si="733"/>
        <v>0.98157077038465657</v>
      </c>
    </row>
    <row r="6599" spans="1:10" x14ac:dyDescent="0.3">
      <c r="A6599" s="6">
        <v>45201.875</v>
      </c>
      <c r="B6599" s="7">
        <v>112.03</v>
      </c>
      <c r="C6599" s="7">
        <v>109.96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0.9815228063911452</v>
      </c>
      <c r="H6599" s="5">
        <f t="shared" si="731"/>
        <v>0.9815228063911452</v>
      </c>
      <c r="I6599" s="10">
        <f t="shared" si="732"/>
        <v>0.9815228063911452</v>
      </c>
      <c r="J6599" s="10">
        <f t="shared" si="733"/>
        <v>0.9815228063911452</v>
      </c>
    </row>
    <row r="6600" spans="1:10" x14ac:dyDescent="0.3">
      <c r="A6600" s="6">
        <v>45201.916666666664</v>
      </c>
      <c r="B6600" s="7">
        <v>144.83000000000001</v>
      </c>
      <c r="C6600" s="7">
        <v>142.16999999999999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0.98163363943934245</v>
      </c>
      <c r="H6600" s="5">
        <f t="shared" si="731"/>
        <v>0.98163363943934245</v>
      </c>
      <c r="I6600" s="10">
        <f t="shared" si="732"/>
        <v>0.98163363943934245</v>
      </c>
      <c r="J6600" s="10">
        <f t="shared" si="733"/>
        <v>0.98163363943934245</v>
      </c>
    </row>
    <row r="6601" spans="1:10" x14ac:dyDescent="0.3">
      <c r="A6601" s="6">
        <v>45201.958333333336</v>
      </c>
      <c r="B6601" s="7">
        <v>122.14</v>
      </c>
      <c r="C6601" s="7">
        <v>119.89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0.98157851645652527</v>
      </c>
      <c r="H6601" s="5">
        <f t="shared" si="731"/>
        <v>0.98157851645652527</v>
      </c>
      <c r="I6601" s="10">
        <f t="shared" si="732"/>
        <v>0.98157851645652527</v>
      </c>
      <c r="J6601" s="10">
        <f t="shared" si="733"/>
        <v>0.98157851645652527</v>
      </c>
    </row>
    <row r="6602" spans="1:10" x14ac:dyDescent="0.3">
      <c r="A6602" s="6">
        <v>45202</v>
      </c>
      <c r="B6602" s="7">
        <v>87.91</v>
      </c>
      <c r="C6602" s="7">
        <v>86.29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0.98157206233648064</v>
      </c>
      <c r="H6602" s="5">
        <f t="shared" si="731"/>
        <v>0.98157206233648064</v>
      </c>
      <c r="I6602" s="10">
        <f t="shared" si="732"/>
        <v>0.98157206233648064</v>
      </c>
      <c r="J6602" s="10">
        <f t="shared" si="733"/>
        <v>0.98157206233648064</v>
      </c>
    </row>
    <row r="6603" spans="1:10" x14ac:dyDescent="0.3">
      <c r="A6603" s="6">
        <v>45202.041666666664</v>
      </c>
      <c r="B6603" s="7">
        <v>68.67</v>
      </c>
      <c r="C6603" s="7">
        <v>67.180000000000007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0.97830202417358392</v>
      </c>
      <c r="H6603" s="5">
        <f t="shared" si="731"/>
        <v>0.97830202417358392</v>
      </c>
      <c r="I6603" s="10">
        <f t="shared" si="732"/>
        <v>0.97830202417358392</v>
      </c>
      <c r="J6603" s="10">
        <f t="shared" si="733"/>
        <v>0.97830202417358392</v>
      </c>
    </row>
    <row r="6604" spans="1:10" x14ac:dyDescent="0.3">
      <c r="A6604" s="6">
        <v>45202.083333333336</v>
      </c>
      <c r="B6604" s="7">
        <v>60.18</v>
      </c>
      <c r="C6604" s="7">
        <v>58.87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0.97823197075440338</v>
      </c>
      <c r="H6604" s="5">
        <f t="shared" si="731"/>
        <v>0.97823197075440338</v>
      </c>
      <c r="I6604" s="10">
        <f t="shared" si="732"/>
        <v>0.97823197075440338</v>
      </c>
      <c r="J6604" s="10">
        <f t="shared" si="733"/>
        <v>0.97823197075440338</v>
      </c>
    </row>
    <row r="6605" spans="1:10" x14ac:dyDescent="0.3">
      <c r="A6605" s="6">
        <v>45202.125</v>
      </c>
      <c r="B6605" s="7">
        <v>64.06</v>
      </c>
      <c r="C6605" s="7">
        <v>62.67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0.97830159225725877</v>
      </c>
      <c r="H6605" s="5">
        <f t="shared" si="731"/>
        <v>0.97830159225725877</v>
      </c>
      <c r="I6605" s="10">
        <f t="shared" si="732"/>
        <v>0.97830159225725877</v>
      </c>
      <c r="J6605" s="10">
        <f t="shared" si="733"/>
        <v>0.97830159225725877</v>
      </c>
    </row>
    <row r="6606" spans="1:10" x14ac:dyDescent="0.3">
      <c r="A6606" s="6">
        <v>45202.166666666664</v>
      </c>
      <c r="B6606" s="7">
        <v>69.44</v>
      </c>
      <c r="C6606" s="7">
        <v>67.930000000000007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0.97825460829493105</v>
      </c>
      <c r="H6606" s="5">
        <f t="shared" si="731"/>
        <v>0.97825460829493105</v>
      </c>
      <c r="I6606" s="10">
        <f t="shared" si="732"/>
        <v>0.97825460829493105</v>
      </c>
      <c r="J6606" s="10">
        <f t="shared" si="733"/>
        <v>0.97825460829493105</v>
      </c>
    </row>
    <row r="6607" spans="1:10" x14ac:dyDescent="0.3">
      <c r="A6607" s="6">
        <v>45202.208333333336</v>
      </c>
      <c r="B6607" s="7">
        <v>68.05</v>
      </c>
      <c r="C6607" s="7">
        <v>66.569999999999993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0.97825128581925047</v>
      </c>
      <c r="H6607" s="5">
        <f t="shared" si="731"/>
        <v>0.97825128581925047</v>
      </c>
      <c r="I6607" s="10">
        <f t="shared" si="732"/>
        <v>0.97825128581925047</v>
      </c>
      <c r="J6607" s="10">
        <f t="shared" si="733"/>
        <v>0.97825128581925047</v>
      </c>
    </row>
    <row r="6608" spans="1:10" x14ac:dyDescent="0.3">
      <c r="A6608" s="6">
        <v>45202.25</v>
      </c>
      <c r="B6608" s="7">
        <v>67.17</v>
      </c>
      <c r="C6608" s="7">
        <v>65.709999999999994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0.97826410599970215</v>
      </c>
      <c r="H6608" s="5">
        <f t="shared" si="731"/>
        <v>0.97826410599970215</v>
      </c>
      <c r="I6608" s="10">
        <f t="shared" si="732"/>
        <v>0.97826410599970215</v>
      </c>
      <c r="J6608" s="10">
        <f t="shared" si="733"/>
        <v>0.97826410599970215</v>
      </c>
    </row>
    <row r="6609" spans="1:10" x14ac:dyDescent="0.3">
      <c r="A6609" s="6">
        <v>45202.291666666664</v>
      </c>
      <c r="B6609" s="7">
        <v>85.65</v>
      </c>
      <c r="C6609" s="7">
        <v>83.79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0.97828371278458848</v>
      </c>
      <c r="H6609" s="5">
        <f t="shared" si="731"/>
        <v>0.97828371278458848</v>
      </c>
      <c r="I6609" s="10">
        <f t="shared" si="732"/>
        <v>0.97828371278458848</v>
      </c>
      <c r="J6609" s="10">
        <f t="shared" si="733"/>
        <v>0.97828371278458848</v>
      </c>
    </row>
    <row r="6610" spans="1:10" x14ac:dyDescent="0.3">
      <c r="A6610" s="6">
        <v>45202.333333333336</v>
      </c>
      <c r="B6610" s="7">
        <v>93.16</v>
      </c>
      <c r="C6610" s="7">
        <v>91.14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0.97831687419493352</v>
      </c>
      <c r="H6610" s="5">
        <f t="shared" si="731"/>
        <v>0.97831687419493352</v>
      </c>
      <c r="I6610" s="10">
        <f t="shared" si="732"/>
        <v>0.97831687419493352</v>
      </c>
      <c r="J6610" s="10">
        <f t="shared" si="733"/>
        <v>0.97831687419493352</v>
      </c>
    </row>
    <row r="6611" spans="1:10" x14ac:dyDescent="0.3">
      <c r="A6611" s="6">
        <v>45202.375</v>
      </c>
      <c r="B6611" s="7">
        <v>67.59</v>
      </c>
      <c r="C6611" s="7">
        <v>68.709999999999994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1.0165704985944666</v>
      </c>
      <c r="H6611" s="5">
        <f t="shared" si="731"/>
        <v>1.0165704985944666</v>
      </c>
      <c r="I6611" s="10">
        <f t="shared" si="732"/>
        <v>1.0154220215352554</v>
      </c>
      <c r="J6611" s="10">
        <f t="shared" si="733"/>
        <v>1.0077110107676277</v>
      </c>
    </row>
    <row r="6612" spans="1:10" x14ac:dyDescent="0.3">
      <c r="A6612" s="6">
        <v>45202.416666666664</v>
      </c>
      <c r="B6612" s="7">
        <v>65.05</v>
      </c>
      <c r="C6612" s="7">
        <v>66.12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1.0164488854727134</v>
      </c>
      <c r="H6612" s="5">
        <f t="shared" si="731"/>
        <v>1.0164488854727134</v>
      </c>
      <c r="I6612" s="10">
        <f t="shared" si="732"/>
        <v>1.0154220215352554</v>
      </c>
      <c r="J6612" s="10">
        <f t="shared" si="733"/>
        <v>1.0077110107676277</v>
      </c>
    </row>
    <row r="6613" spans="1:10" x14ac:dyDescent="0.3">
      <c r="A6613" s="6">
        <v>45202.458333333336</v>
      </c>
      <c r="B6613" s="7">
        <v>47.34</v>
      </c>
      <c r="C6613" s="7">
        <v>48.13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1.016687790452049</v>
      </c>
      <c r="H6613" s="5">
        <f t="shared" si="731"/>
        <v>1.016687790452049</v>
      </c>
      <c r="I6613" s="10">
        <f t="shared" si="732"/>
        <v>1.0154220215352554</v>
      </c>
      <c r="J6613" s="10">
        <f t="shared" si="733"/>
        <v>1.0077110107676277</v>
      </c>
    </row>
    <row r="6614" spans="1:10" x14ac:dyDescent="0.3">
      <c r="A6614" s="6">
        <v>45202.5</v>
      </c>
      <c r="B6614" s="7">
        <v>32.78</v>
      </c>
      <c r="C6614" s="7">
        <v>33.33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1.0167785234899327</v>
      </c>
      <c r="H6614" s="5">
        <f t="shared" si="731"/>
        <v>1.0167785234899327</v>
      </c>
      <c r="I6614" s="10">
        <f t="shared" si="732"/>
        <v>1.0154220215352554</v>
      </c>
      <c r="J6614" s="10">
        <f t="shared" si="733"/>
        <v>1.0077110107676277</v>
      </c>
    </row>
    <row r="6615" spans="1:10" x14ac:dyDescent="0.3">
      <c r="A6615" s="6">
        <v>45202.541666666664</v>
      </c>
      <c r="B6615" s="7">
        <v>0</v>
      </c>
      <c r="C6615" s="7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10">
        <f t="shared" si="732"/>
        <v>1</v>
      </c>
      <c r="J6615" s="10">
        <f t="shared" si="733"/>
        <v>1</v>
      </c>
    </row>
    <row r="6616" spans="1:10" x14ac:dyDescent="0.3">
      <c r="A6616" s="6">
        <v>45202.583333333336</v>
      </c>
      <c r="B6616" s="7">
        <v>0</v>
      </c>
      <c r="C6616" s="7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10">
        <f t="shared" si="732"/>
        <v>1</v>
      </c>
      <c r="J6616" s="10">
        <f t="shared" si="733"/>
        <v>1</v>
      </c>
    </row>
    <row r="6617" spans="1:10" x14ac:dyDescent="0.3">
      <c r="A6617" s="6">
        <v>45202.625</v>
      </c>
      <c r="B6617" s="7">
        <v>0</v>
      </c>
      <c r="C6617" s="7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10">
        <f t="shared" si="732"/>
        <v>1</v>
      </c>
      <c r="J6617" s="10">
        <f t="shared" si="733"/>
        <v>1</v>
      </c>
    </row>
    <row r="6618" spans="1:10" x14ac:dyDescent="0.3">
      <c r="A6618" s="6">
        <v>45202.666666666664</v>
      </c>
      <c r="B6618" s="7">
        <v>0</v>
      </c>
      <c r="C6618" s="7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10">
        <f t="shared" si="732"/>
        <v>1</v>
      </c>
      <c r="J6618" s="10">
        <f t="shared" si="733"/>
        <v>1</v>
      </c>
    </row>
    <row r="6619" spans="1:10" x14ac:dyDescent="0.3">
      <c r="A6619" s="6">
        <v>45202.708333333336</v>
      </c>
      <c r="B6619" s="7">
        <v>0</v>
      </c>
      <c r="C6619" s="7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10">
        <f t="shared" si="732"/>
        <v>1</v>
      </c>
      <c r="J6619" s="10">
        <f t="shared" si="733"/>
        <v>1</v>
      </c>
    </row>
    <row r="6620" spans="1:10" x14ac:dyDescent="0.3">
      <c r="A6620" s="6">
        <v>45202.75</v>
      </c>
      <c r="B6620" s="7">
        <v>0</v>
      </c>
      <c r="C6620" s="7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10">
        <f t="shared" si="732"/>
        <v>1</v>
      </c>
      <c r="J6620" s="10">
        <f t="shared" si="733"/>
        <v>1</v>
      </c>
    </row>
    <row r="6621" spans="1:10" x14ac:dyDescent="0.3">
      <c r="A6621" s="6">
        <v>45202.791666666664</v>
      </c>
      <c r="B6621" s="7">
        <v>0</v>
      </c>
      <c r="C6621" s="7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10">
        <f t="shared" si="732"/>
        <v>1</v>
      </c>
      <c r="J6621" s="10">
        <f t="shared" si="733"/>
        <v>1</v>
      </c>
    </row>
    <row r="6622" spans="1:10" x14ac:dyDescent="0.3">
      <c r="A6622" s="6">
        <v>45202.833333333336</v>
      </c>
      <c r="B6622" s="7">
        <v>44.34</v>
      </c>
      <c r="C6622" s="7">
        <v>43.51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0.98128101037437965</v>
      </c>
      <c r="H6622" s="5">
        <f t="shared" si="731"/>
        <v>0.98128101037437965</v>
      </c>
      <c r="I6622" s="10">
        <f t="shared" si="732"/>
        <v>0.98128101037437965</v>
      </c>
      <c r="J6622" s="10">
        <f t="shared" si="733"/>
        <v>0.98128101037437965</v>
      </c>
    </row>
    <row r="6623" spans="1:10" x14ac:dyDescent="0.3">
      <c r="A6623" s="6">
        <v>45202.875</v>
      </c>
      <c r="B6623" s="7">
        <v>82.54</v>
      </c>
      <c r="C6623" s="7">
        <v>81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0.98134237945238667</v>
      </c>
      <c r="H6623" s="5">
        <f t="shared" si="731"/>
        <v>0.98134237945238667</v>
      </c>
      <c r="I6623" s="10">
        <f t="shared" si="732"/>
        <v>0.98134237945238667</v>
      </c>
      <c r="J6623" s="10">
        <f t="shared" si="733"/>
        <v>0.98134237945238667</v>
      </c>
    </row>
    <row r="6624" spans="1:10" x14ac:dyDescent="0.3">
      <c r="A6624" s="6">
        <v>45202.916666666664</v>
      </c>
      <c r="B6624" s="7">
        <v>72.260000000000005</v>
      </c>
      <c r="C6624" s="7">
        <v>70.91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0.98131746471076653</v>
      </c>
      <c r="H6624" s="5">
        <f t="shared" si="731"/>
        <v>0.98131746471076653</v>
      </c>
      <c r="I6624" s="10">
        <f t="shared" si="732"/>
        <v>0.98131746471076653</v>
      </c>
      <c r="J6624" s="10">
        <f t="shared" si="733"/>
        <v>0.98131746471076653</v>
      </c>
    </row>
    <row r="6625" spans="1:10" x14ac:dyDescent="0.3">
      <c r="A6625" s="6">
        <v>45202.958333333336</v>
      </c>
      <c r="B6625" s="7">
        <v>68.05</v>
      </c>
      <c r="C6625" s="7">
        <v>66.78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0.9813372520205732</v>
      </c>
      <c r="H6625" s="5">
        <f t="shared" si="731"/>
        <v>0.9813372520205732</v>
      </c>
      <c r="I6625" s="10">
        <f t="shared" si="732"/>
        <v>0.9813372520205732</v>
      </c>
      <c r="J6625" s="10">
        <f t="shared" si="733"/>
        <v>0.9813372520205732</v>
      </c>
    </row>
    <row r="6626" spans="1:10" x14ac:dyDescent="0.3">
      <c r="A6626" s="6">
        <v>45203</v>
      </c>
      <c r="B6626" s="7">
        <v>59.19</v>
      </c>
      <c r="C6626" s="7">
        <v>58.09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0.9814157796925157</v>
      </c>
      <c r="H6626" s="5">
        <f t="shared" si="731"/>
        <v>0.9814157796925157</v>
      </c>
      <c r="I6626" s="10">
        <f t="shared" si="732"/>
        <v>0.9814157796925157</v>
      </c>
      <c r="J6626" s="10">
        <f t="shared" si="733"/>
        <v>0.9814157796925157</v>
      </c>
    </row>
    <row r="6627" spans="1:10" x14ac:dyDescent="0.3">
      <c r="A6627" s="6">
        <v>45203.041666666664</v>
      </c>
      <c r="B6627" s="7">
        <v>58.11</v>
      </c>
      <c r="C6627" s="7">
        <v>56.85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0.97831698502839448</v>
      </c>
      <c r="H6627" s="5">
        <f t="shared" si="731"/>
        <v>0.97831698502839448</v>
      </c>
      <c r="I6627" s="10">
        <f t="shared" si="732"/>
        <v>0.97831698502839448</v>
      </c>
      <c r="J6627" s="10">
        <f t="shared" si="733"/>
        <v>0.97831698502839448</v>
      </c>
    </row>
    <row r="6628" spans="1:10" x14ac:dyDescent="0.3">
      <c r="A6628" s="6">
        <v>45203.083333333336</v>
      </c>
      <c r="B6628" s="7">
        <v>27.12</v>
      </c>
      <c r="C6628" s="7">
        <v>26.53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0.97824483775811211</v>
      </c>
      <c r="H6628" s="5">
        <f t="shared" si="731"/>
        <v>0.97824483775811211</v>
      </c>
      <c r="I6628" s="10">
        <f t="shared" si="732"/>
        <v>0.97824483775811211</v>
      </c>
      <c r="J6628" s="10">
        <f t="shared" si="733"/>
        <v>0.97824483775811211</v>
      </c>
    </row>
    <row r="6629" spans="1:10" x14ac:dyDescent="0.3">
      <c r="A6629" s="6">
        <v>45203.125</v>
      </c>
      <c r="B6629" s="7">
        <v>0</v>
      </c>
      <c r="C6629" s="7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10">
        <f t="shared" si="732"/>
        <v>1</v>
      </c>
      <c r="J6629" s="10">
        <f t="shared" si="733"/>
        <v>1</v>
      </c>
    </row>
    <row r="6630" spans="1:10" x14ac:dyDescent="0.3">
      <c r="A6630" s="6">
        <v>45203.166666666664</v>
      </c>
      <c r="B6630" s="7">
        <v>0</v>
      </c>
      <c r="C6630" s="7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10">
        <f t="shared" si="732"/>
        <v>1</v>
      </c>
      <c r="J6630" s="10">
        <f t="shared" si="733"/>
        <v>1</v>
      </c>
    </row>
    <row r="6631" spans="1:10" x14ac:dyDescent="0.3">
      <c r="A6631" s="6">
        <v>45203.208333333336</v>
      </c>
      <c r="B6631" s="7">
        <v>0</v>
      </c>
      <c r="C6631" s="7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10">
        <f t="shared" si="732"/>
        <v>1</v>
      </c>
      <c r="J6631" s="10">
        <f t="shared" si="733"/>
        <v>1</v>
      </c>
    </row>
    <row r="6632" spans="1:10" x14ac:dyDescent="0.3">
      <c r="A6632" s="6">
        <v>45203.25</v>
      </c>
      <c r="B6632" s="7">
        <v>67.400000000000006</v>
      </c>
      <c r="C6632" s="7">
        <v>65.94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0.97833827893175063</v>
      </c>
      <c r="H6632" s="5">
        <f t="shared" si="731"/>
        <v>0.97833827893175063</v>
      </c>
      <c r="I6632" s="10">
        <f t="shared" si="732"/>
        <v>0.97833827893175063</v>
      </c>
      <c r="J6632" s="10">
        <f t="shared" si="733"/>
        <v>0.97833827893175063</v>
      </c>
    </row>
    <row r="6633" spans="1:10" x14ac:dyDescent="0.3">
      <c r="A6633" s="6">
        <v>45203.291666666664</v>
      </c>
      <c r="B6633" s="7">
        <v>73.03</v>
      </c>
      <c r="C6633" s="7">
        <v>71.45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0.97836505545666164</v>
      </c>
      <c r="H6633" s="5">
        <f t="shared" si="731"/>
        <v>0.97836505545666164</v>
      </c>
      <c r="I6633" s="10">
        <f t="shared" si="732"/>
        <v>0.97836505545666164</v>
      </c>
      <c r="J6633" s="10">
        <f t="shared" si="733"/>
        <v>0.97836505545666164</v>
      </c>
    </row>
    <row r="6634" spans="1:10" x14ac:dyDescent="0.3">
      <c r="A6634" s="6">
        <v>45203.333333333336</v>
      </c>
      <c r="B6634" s="7">
        <v>84.95</v>
      </c>
      <c r="C6634" s="7">
        <v>83.11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0.97834020011771627</v>
      </c>
      <c r="H6634" s="5">
        <f t="shared" si="731"/>
        <v>0.97834020011771627</v>
      </c>
      <c r="I6634" s="10">
        <f t="shared" si="732"/>
        <v>0.97834020011771627</v>
      </c>
      <c r="J6634" s="10">
        <f t="shared" si="733"/>
        <v>0.97834020011771627</v>
      </c>
    </row>
    <row r="6635" spans="1:10" x14ac:dyDescent="0.3">
      <c r="A6635" s="6">
        <v>45203.375</v>
      </c>
      <c r="B6635" s="7">
        <v>0</v>
      </c>
      <c r="C6635" s="7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10">
        <f t="shared" si="732"/>
        <v>1</v>
      </c>
      <c r="J6635" s="10">
        <f t="shared" si="733"/>
        <v>1</v>
      </c>
    </row>
    <row r="6636" spans="1:10" x14ac:dyDescent="0.3">
      <c r="A6636" s="6">
        <v>45203.416666666664</v>
      </c>
      <c r="B6636" s="7">
        <v>0</v>
      </c>
      <c r="C6636" s="7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10">
        <f t="shared" si="732"/>
        <v>1</v>
      </c>
      <c r="J6636" s="10">
        <f t="shared" si="733"/>
        <v>1</v>
      </c>
    </row>
    <row r="6637" spans="1:10" x14ac:dyDescent="0.3">
      <c r="A6637" s="6">
        <v>45203.458333333336</v>
      </c>
      <c r="B6637" s="7">
        <v>0</v>
      </c>
      <c r="C6637" s="7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10">
        <f t="shared" si="732"/>
        <v>1</v>
      </c>
      <c r="J6637" s="10">
        <f t="shared" si="733"/>
        <v>1</v>
      </c>
    </row>
    <row r="6638" spans="1:10" x14ac:dyDescent="0.3">
      <c r="A6638" s="6">
        <v>45203.5</v>
      </c>
      <c r="B6638" s="7">
        <v>0</v>
      </c>
      <c r="C6638" s="7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10">
        <f t="shared" si="732"/>
        <v>1</v>
      </c>
      <c r="J6638" s="10">
        <f t="shared" si="733"/>
        <v>1</v>
      </c>
    </row>
    <row r="6639" spans="1:10" x14ac:dyDescent="0.3">
      <c r="A6639" s="6">
        <v>45203.541666666664</v>
      </c>
      <c r="B6639" s="7">
        <v>0</v>
      </c>
      <c r="C6639" s="7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10">
        <f t="shared" si="732"/>
        <v>1</v>
      </c>
      <c r="J6639" s="10">
        <f t="shared" si="733"/>
        <v>1</v>
      </c>
    </row>
    <row r="6640" spans="1:10" x14ac:dyDescent="0.3">
      <c r="A6640" s="6">
        <v>45203.583333333336</v>
      </c>
      <c r="B6640" s="7">
        <v>0</v>
      </c>
      <c r="C6640" s="7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10">
        <f t="shared" si="732"/>
        <v>1</v>
      </c>
      <c r="J6640" s="10">
        <f t="shared" si="733"/>
        <v>1</v>
      </c>
    </row>
    <row r="6641" spans="1:10" x14ac:dyDescent="0.3">
      <c r="A6641" s="6">
        <v>45203.625</v>
      </c>
      <c r="B6641" s="7">
        <v>0</v>
      </c>
      <c r="C6641" s="7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10">
        <f t="shared" si="732"/>
        <v>1</v>
      </c>
      <c r="J6641" s="10">
        <f t="shared" si="733"/>
        <v>1</v>
      </c>
    </row>
    <row r="6642" spans="1:10" x14ac:dyDescent="0.3">
      <c r="A6642" s="6">
        <v>45203.666666666664</v>
      </c>
      <c r="B6642" s="7">
        <v>0</v>
      </c>
      <c r="C6642" s="7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10">
        <f t="shared" si="732"/>
        <v>1</v>
      </c>
      <c r="J6642" s="10">
        <f t="shared" si="733"/>
        <v>1</v>
      </c>
    </row>
    <row r="6643" spans="1:10" x14ac:dyDescent="0.3">
      <c r="A6643" s="6">
        <v>45203.708333333336</v>
      </c>
      <c r="B6643" s="7">
        <v>0</v>
      </c>
      <c r="C6643" s="7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10">
        <f t="shared" si="732"/>
        <v>1</v>
      </c>
      <c r="J6643" s="10">
        <f t="shared" si="733"/>
        <v>1</v>
      </c>
    </row>
    <row r="6644" spans="1:10" x14ac:dyDescent="0.3">
      <c r="A6644" s="6">
        <v>45203.75</v>
      </c>
      <c r="B6644" s="7">
        <v>0</v>
      </c>
      <c r="C6644" s="7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10">
        <f t="shared" si="732"/>
        <v>1</v>
      </c>
      <c r="J6644" s="10">
        <f t="shared" si="733"/>
        <v>1</v>
      </c>
    </row>
    <row r="6645" spans="1:10" x14ac:dyDescent="0.3">
      <c r="A6645" s="6">
        <v>45203.791666666664</v>
      </c>
      <c r="B6645" s="7">
        <v>0</v>
      </c>
      <c r="C6645" s="7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10">
        <f t="shared" si="732"/>
        <v>1</v>
      </c>
      <c r="J6645" s="10">
        <f t="shared" si="733"/>
        <v>1</v>
      </c>
    </row>
    <row r="6646" spans="1:10" x14ac:dyDescent="0.3">
      <c r="A6646" s="6">
        <v>45203.833333333336</v>
      </c>
      <c r="B6646" s="7">
        <v>62.77</v>
      </c>
      <c r="C6646" s="7">
        <v>61.92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0.98645849928309703</v>
      </c>
      <c r="H6646" s="5">
        <f t="shared" si="731"/>
        <v>0.98645849928309703</v>
      </c>
      <c r="I6646" s="10">
        <f t="shared" si="732"/>
        <v>0.98645849928309703</v>
      </c>
      <c r="J6646" s="10">
        <f t="shared" si="733"/>
        <v>0.98645849928309703</v>
      </c>
    </row>
    <row r="6647" spans="1:10" x14ac:dyDescent="0.3">
      <c r="A6647" s="6">
        <v>45203.875</v>
      </c>
      <c r="B6647" s="7">
        <v>78.66</v>
      </c>
      <c r="C6647" s="7">
        <v>77.59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0.98639715230104252</v>
      </c>
      <c r="H6647" s="5">
        <f t="shared" si="731"/>
        <v>0.98639715230104252</v>
      </c>
      <c r="I6647" s="10">
        <f t="shared" si="732"/>
        <v>0.98639715230104252</v>
      </c>
      <c r="J6647" s="10">
        <f t="shared" si="733"/>
        <v>0.98639715230104252</v>
      </c>
    </row>
    <row r="6648" spans="1:10" x14ac:dyDescent="0.3">
      <c r="A6648" s="6">
        <v>45203.916666666664</v>
      </c>
      <c r="B6648" s="7">
        <v>71.709999999999994</v>
      </c>
      <c r="C6648" s="7">
        <v>70.739999999999995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0.98647329521684568</v>
      </c>
      <c r="H6648" s="5">
        <f t="shared" si="731"/>
        <v>0.98647329521684568</v>
      </c>
      <c r="I6648" s="10">
        <f t="shared" si="732"/>
        <v>0.98647329521684568</v>
      </c>
      <c r="J6648" s="10">
        <f t="shared" si="733"/>
        <v>0.98647329521684568</v>
      </c>
    </row>
    <row r="6649" spans="1:10" x14ac:dyDescent="0.3">
      <c r="A6649" s="6">
        <v>45203.958333333336</v>
      </c>
      <c r="B6649" s="7">
        <v>71.709999999999994</v>
      </c>
      <c r="C6649" s="7">
        <v>70.739999999999995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0.98647329521684568</v>
      </c>
      <c r="H6649" s="5">
        <f t="shared" si="731"/>
        <v>0.98647329521684568</v>
      </c>
      <c r="I6649" s="10">
        <f t="shared" si="732"/>
        <v>0.98647329521684568</v>
      </c>
      <c r="J6649" s="10">
        <f t="shared" si="733"/>
        <v>0.98647329521684568</v>
      </c>
    </row>
    <row r="6650" spans="1:10" x14ac:dyDescent="0.3">
      <c r="A6650" s="6">
        <v>45204</v>
      </c>
      <c r="B6650" s="7">
        <v>67.319999999999993</v>
      </c>
      <c r="C6650" s="7">
        <v>66.41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0.98648247177658943</v>
      </c>
      <c r="H6650" s="5">
        <f t="shared" si="731"/>
        <v>0.98648247177658943</v>
      </c>
      <c r="I6650" s="10">
        <f t="shared" si="732"/>
        <v>0.98648247177658943</v>
      </c>
      <c r="J6650" s="10">
        <f t="shared" si="733"/>
        <v>0.98648247177658943</v>
      </c>
    </row>
    <row r="6651" spans="1:10" x14ac:dyDescent="0.3">
      <c r="A6651" s="6">
        <v>45204.041666666664</v>
      </c>
      <c r="B6651" s="7">
        <v>63.38</v>
      </c>
      <c r="C6651" s="7">
        <v>62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0.9782265698958662</v>
      </c>
      <c r="H6651" s="5">
        <f t="shared" si="731"/>
        <v>0.9782265698958662</v>
      </c>
      <c r="I6651" s="10">
        <f t="shared" si="732"/>
        <v>0.9782265698958662</v>
      </c>
      <c r="J6651" s="10">
        <f t="shared" si="733"/>
        <v>0.9782265698958662</v>
      </c>
    </row>
    <row r="6652" spans="1:10" x14ac:dyDescent="0.3">
      <c r="A6652" s="6">
        <v>45204.083333333336</v>
      </c>
      <c r="B6652" s="7">
        <v>63.77</v>
      </c>
      <c r="C6652" s="7">
        <v>62.37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0.97804610318331497</v>
      </c>
      <c r="H6652" s="5">
        <f t="shared" si="731"/>
        <v>0.97804610318331497</v>
      </c>
      <c r="I6652" s="10">
        <f t="shared" si="732"/>
        <v>0.97804610318331497</v>
      </c>
      <c r="J6652" s="10">
        <f t="shared" si="733"/>
        <v>0.97804610318331497</v>
      </c>
    </row>
    <row r="6653" spans="1:10" x14ac:dyDescent="0.3">
      <c r="A6653" s="6">
        <v>45204.125</v>
      </c>
      <c r="B6653" s="7">
        <v>61.78</v>
      </c>
      <c r="C6653" s="7">
        <v>60.43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0.97814826804791188</v>
      </c>
      <c r="H6653" s="5">
        <f t="shared" si="731"/>
        <v>0.97814826804791188</v>
      </c>
      <c r="I6653" s="10">
        <f t="shared" si="732"/>
        <v>0.97814826804791188</v>
      </c>
      <c r="J6653" s="10">
        <f t="shared" si="733"/>
        <v>0.97814826804791188</v>
      </c>
    </row>
    <row r="6654" spans="1:10" x14ac:dyDescent="0.3">
      <c r="A6654" s="6">
        <v>45204.166666666664</v>
      </c>
      <c r="B6654" s="7">
        <v>61.78</v>
      </c>
      <c r="C6654" s="7">
        <v>60.43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0.97814826804791188</v>
      </c>
      <c r="H6654" s="5">
        <f t="shared" si="731"/>
        <v>0.97814826804791188</v>
      </c>
      <c r="I6654" s="10">
        <f t="shared" si="732"/>
        <v>0.97814826804791188</v>
      </c>
      <c r="J6654" s="10">
        <f t="shared" si="733"/>
        <v>0.97814826804791188</v>
      </c>
    </row>
    <row r="6655" spans="1:10" x14ac:dyDescent="0.3">
      <c r="A6655" s="6">
        <v>45204.208333333336</v>
      </c>
      <c r="B6655" s="7">
        <v>63.38</v>
      </c>
      <c r="C6655" s="7">
        <v>62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0.9782265698958662</v>
      </c>
      <c r="H6655" s="5">
        <f t="shared" si="731"/>
        <v>0.9782265698958662</v>
      </c>
      <c r="I6655" s="10">
        <f t="shared" si="732"/>
        <v>0.9782265698958662</v>
      </c>
      <c r="J6655" s="10">
        <f t="shared" si="733"/>
        <v>0.9782265698958662</v>
      </c>
    </row>
    <row r="6656" spans="1:10" x14ac:dyDescent="0.3">
      <c r="A6656" s="6">
        <v>45204.25</v>
      </c>
      <c r="B6656" s="7">
        <v>65.09</v>
      </c>
      <c r="C6656" s="7">
        <v>63.67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0.97818405284990007</v>
      </c>
      <c r="H6656" s="5">
        <f t="shared" si="731"/>
        <v>0.97818405284990007</v>
      </c>
      <c r="I6656" s="10">
        <f t="shared" si="732"/>
        <v>0.97818405284990007</v>
      </c>
      <c r="J6656" s="10">
        <f t="shared" si="733"/>
        <v>0.97818405284990007</v>
      </c>
    </row>
    <row r="6657" spans="1:10" x14ac:dyDescent="0.3">
      <c r="A6657" s="6">
        <v>45204.291666666664</v>
      </c>
      <c r="B6657" s="7">
        <v>78.39</v>
      </c>
      <c r="C6657" s="7">
        <v>76.680000000000007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0.97818599311136634</v>
      </c>
      <c r="H6657" s="5">
        <f t="shared" si="731"/>
        <v>0.97818599311136634</v>
      </c>
      <c r="I6657" s="10">
        <f t="shared" si="732"/>
        <v>0.97818599311136634</v>
      </c>
      <c r="J6657" s="10">
        <f t="shared" si="733"/>
        <v>0.97818599311136634</v>
      </c>
    </row>
    <row r="6658" spans="1:10" x14ac:dyDescent="0.3">
      <c r="A6658" s="6">
        <v>45204.333333333336</v>
      </c>
      <c r="B6658" s="7">
        <v>86</v>
      </c>
      <c r="C6658" s="7">
        <v>84.12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0.97813953488372096</v>
      </c>
      <c r="H6658" s="5">
        <f t="shared" si="731"/>
        <v>0.97813953488372096</v>
      </c>
      <c r="I6658" s="10">
        <f t="shared" si="732"/>
        <v>0.97813953488372096</v>
      </c>
      <c r="J6658" s="10">
        <f t="shared" si="733"/>
        <v>0.97813953488372096</v>
      </c>
    </row>
    <row r="6659" spans="1:10" x14ac:dyDescent="0.3">
      <c r="A6659" s="6">
        <v>45204.375</v>
      </c>
      <c r="B6659" s="7">
        <v>9.51</v>
      </c>
      <c r="C6659" s="7">
        <v>9.7200000000000006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1.0220820189274449</v>
      </c>
      <c r="H6659" s="5">
        <f t="shared" ref="H6659:H6722" si="738">MIN(MAX(G6659,$L$12),$M$12)</f>
        <v>1.0220820189274449</v>
      </c>
      <c r="I6659" s="10">
        <f t="shared" ref="I6659:I6722" si="739">MIN(MAX(H6659,$L$10),$M$10)</f>
        <v>1.0154220215352554</v>
      </c>
      <c r="J6659" s="10">
        <f t="shared" ref="J6659:J6722" si="740">MIN(MAX(I6659,$L$8),$M$8)</f>
        <v>1.0077110107676277</v>
      </c>
    </row>
    <row r="6660" spans="1:10" x14ac:dyDescent="0.3">
      <c r="A6660" s="6">
        <v>45204.416666666664</v>
      </c>
      <c r="B6660" s="7">
        <v>0</v>
      </c>
      <c r="C6660" s="7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10">
        <f t="shared" si="739"/>
        <v>1</v>
      </c>
      <c r="J6660" s="10">
        <f t="shared" si="740"/>
        <v>1</v>
      </c>
    </row>
    <row r="6661" spans="1:10" x14ac:dyDescent="0.3">
      <c r="A6661" s="6">
        <v>45204.458333333336</v>
      </c>
      <c r="B6661" s="7">
        <v>0</v>
      </c>
      <c r="C6661" s="7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10">
        <f t="shared" si="739"/>
        <v>1</v>
      </c>
      <c r="J6661" s="10">
        <f t="shared" si="740"/>
        <v>1</v>
      </c>
    </row>
    <row r="6662" spans="1:10" x14ac:dyDescent="0.3">
      <c r="A6662" s="6">
        <v>45204.5</v>
      </c>
      <c r="B6662" s="7">
        <v>0</v>
      </c>
      <c r="C6662" s="7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10">
        <f t="shared" si="739"/>
        <v>1</v>
      </c>
      <c r="J6662" s="10">
        <f t="shared" si="740"/>
        <v>1</v>
      </c>
    </row>
    <row r="6663" spans="1:10" x14ac:dyDescent="0.3">
      <c r="A6663" s="6">
        <v>45204.541666666664</v>
      </c>
      <c r="B6663" s="7">
        <v>0</v>
      </c>
      <c r="C6663" s="7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10">
        <f t="shared" si="739"/>
        <v>1</v>
      </c>
      <c r="J6663" s="10">
        <f t="shared" si="740"/>
        <v>1</v>
      </c>
    </row>
    <row r="6664" spans="1:10" x14ac:dyDescent="0.3">
      <c r="A6664" s="6">
        <v>45204.583333333336</v>
      </c>
      <c r="B6664" s="7">
        <v>0</v>
      </c>
      <c r="C6664" s="7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10">
        <f t="shared" si="739"/>
        <v>1</v>
      </c>
      <c r="J6664" s="10">
        <f t="shared" si="740"/>
        <v>1</v>
      </c>
    </row>
    <row r="6665" spans="1:10" x14ac:dyDescent="0.3">
      <c r="A6665" s="6">
        <v>45204.625</v>
      </c>
      <c r="B6665" s="7">
        <v>0</v>
      </c>
      <c r="C6665" s="7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10">
        <f t="shared" si="739"/>
        <v>1</v>
      </c>
      <c r="J6665" s="10">
        <f t="shared" si="740"/>
        <v>1</v>
      </c>
    </row>
    <row r="6666" spans="1:10" x14ac:dyDescent="0.3">
      <c r="A6666" s="6">
        <v>45204.666666666664</v>
      </c>
      <c r="B6666" s="7">
        <v>0</v>
      </c>
      <c r="C6666" s="7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10">
        <f t="shared" si="739"/>
        <v>1</v>
      </c>
      <c r="J6666" s="10">
        <f t="shared" si="740"/>
        <v>1</v>
      </c>
    </row>
    <row r="6667" spans="1:10" x14ac:dyDescent="0.3">
      <c r="A6667" s="6">
        <v>45204.708333333336</v>
      </c>
      <c r="B6667" s="7">
        <v>0</v>
      </c>
      <c r="C6667" s="7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10">
        <f t="shared" si="739"/>
        <v>1</v>
      </c>
      <c r="J6667" s="10">
        <f t="shared" si="740"/>
        <v>1</v>
      </c>
    </row>
    <row r="6668" spans="1:10" x14ac:dyDescent="0.3">
      <c r="A6668" s="6">
        <v>45204.75</v>
      </c>
      <c r="B6668" s="7">
        <v>0</v>
      </c>
      <c r="C6668" s="7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10">
        <f t="shared" si="739"/>
        <v>1</v>
      </c>
      <c r="J6668" s="10">
        <f t="shared" si="740"/>
        <v>1</v>
      </c>
    </row>
    <row r="6669" spans="1:10" x14ac:dyDescent="0.3">
      <c r="A6669" s="6">
        <v>45204.791666666664</v>
      </c>
      <c r="B6669" s="7">
        <v>0</v>
      </c>
      <c r="C6669" s="7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10">
        <f t="shared" si="739"/>
        <v>1</v>
      </c>
      <c r="J6669" s="10">
        <f t="shared" si="740"/>
        <v>1</v>
      </c>
    </row>
    <row r="6670" spans="1:10" x14ac:dyDescent="0.3">
      <c r="A6670" s="6">
        <v>45204.833333333336</v>
      </c>
      <c r="B6670" s="7">
        <v>57.81</v>
      </c>
      <c r="C6670" s="7">
        <v>57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0.98598858329008821</v>
      </c>
      <c r="H6670" s="5">
        <f t="shared" si="738"/>
        <v>0.98598858329008821</v>
      </c>
      <c r="I6670" s="10">
        <f t="shared" si="739"/>
        <v>0.98598858329008821</v>
      </c>
      <c r="J6670" s="10">
        <f t="shared" si="740"/>
        <v>0.98598858329008821</v>
      </c>
    </row>
    <row r="6671" spans="1:10" x14ac:dyDescent="0.3">
      <c r="A6671" s="6">
        <v>45204.875</v>
      </c>
      <c r="B6671" s="7">
        <v>77.180000000000007</v>
      </c>
      <c r="C6671" s="7">
        <v>76.09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0.98587717025136046</v>
      </c>
      <c r="H6671" s="5">
        <f t="shared" si="738"/>
        <v>0.98587717025136046</v>
      </c>
      <c r="I6671" s="10">
        <f t="shared" si="739"/>
        <v>0.98587717025136046</v>
      </c>
      <c r="J6671" s="10">
        <f t="shared" si="740"/>
        <v>0.98587717025136046</v>
      </c>
    </row>
    <row r="6672" spans="1:10" x14ac:dyDescent="0.3">
      <c r="A6672" s="6">
        <v>45204.916666666664</v>
      </c>
      <c r="B6672" s="7">
        <v>81.73</v>
      </c>
      <c r="C6672" s="7">
        <v>80.58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0.98592927933439367</v>
      </c>
      <c r="H6672" s="5">
        <f t="shared" si="738"/>
        <v>0.98592927933439367</v>
      </c>
      <c r="I6672" s="10">
        <f t="shared" si="739"/>
        <v>0.98592927933439367</v>
      </c>
      <c r="J6672" s="10">
        <f t="shared" si="740"/>
        <v>0.98592927933439367</v>
      </c>
    </row>
    <row r="6673" spans="1:10" x14ac:dyDescent="0.3">
      <c r="A6673" s="6">
        <v>45204.958333333336</v>
      </c>
      <c r="B6673" s="7">
        <v>101.2</v>
      </c>
      <c r="C6673" s="7">
        <v>99.78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0.98596837944664029</v>
      </c>
      <c r="H6673" s="5">
        <f t="shared" si="738"/>
        <v>0.98596837944664029</v>
      </c>
      <c r="I6673" s="10">
        <f t="shared" si="739"/>
        <v>0.98596837944664029</v>
      </c>
      <c r="J6673" s="10">
        <f t="shared" si="740"/>
        <v>0.98596837944664029</v>
      </c>
    </row>
    <row r="6674" spans="1:10" x14ac:dyDescent="0.3">
      <c r="A6674" s="6">
        <v>45205</v>
      </c>
      <c r="B6674" s="7">
        <v>105.57</v>
      </c>
      <c r="C6674" s="7">
        <v>104.09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0.98598086577626232</v>
      </c>
      <c r="H6674" s="5">
        <f t="shared" si="738"/>
        <v>0.98598086577626232</v>
      </c>
      <c r="I6674" s="10">
        <f t="shared" si="739"/>
        <v>0.98598086577626232</v>
      </c>
      <c r="J6674" s="10">
        <f t="shared" si="740"/>
        <v>0.98598086577626232</v>
      </c>
    </row>
    <row r="6675" spans="1:10" x14ac:dyDescent="0.3">
      <c r="A6675" s="6">
        <v>45205.041666666664</v>
      </c>
      <c r="B6675" s="7">
        <v>104.58</v>
      </c>
      <c r="C6675" s="7">
        <v>102.71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0.98211895199846999</v>
      </c>
      <c r="H6675" s="5">
        <f t="shared" si="738"/>
        <v>0.98211895199846999</v>
      </c>
      <c r="I6675" s="10">
        <f t="shared" si="739"/>
        <v>0.98211895199846999</v>
      </c>
      <c r="J6675" s="10">
        <f t="shared" si="740"/>
        <v>0.98211895199846999</v>
      </c>
    </row>
    <row r="6676" spans="1:10" x14ac:dyDescent="0.3">
      <c r="A6676" s="6">
        <v>45205.083333333336</v>
      </c>
      <c r="B6676" s="7">
        <v>98.38</v>
      </c>
      <c r="C6676" s="7">
        <v>96.62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0.98211018499695069</v>
      </c>
      <c r="H6676" s="5">
        <f t="shared" si="738"/>
        <v>0.98211018499695069</v>
      </c>
      <c r="I6676" s="10">
        <f t="shared" si="739"/>
        <v>0.98211018499695069</v>
      </c>
      <c r="J6676" s="10">
        <f t="shared" si="740"/>
        <v>0.98211018499695069</v>
      </c>
    </row>
    <row r="6677" spans="1:10" x14ac:dyDescent="0.3">
      <c r="A6677" s="6">
        <v>45205.125</v>
      </c>
      <c r="B6677" s="7">
        <v>75.98</v>
      </c>
      <c r="C6677" s="7">
        <v>74.62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0.98210055277704655</v>
      </c>
      <c r="H6677" s="5">
        <f t="shared" si="738"/>
        <v>0.98210055277704655</v>
      </c>
      <c r="I6677" s="10">
        <f t="shared" si="739"/>
        <v>0.98210055277704655</v>
      </c>
      <c r="J6677" s="10">
        <f t="shared" si="740"/>
        <v>0.98210055277704655</v>
      </c>
    </row>
    <row r="6678" spans="1:10" x14ac:dyDescent="0.3">
      <c r="A6678" s="6">
        <v>45205.166666666664</v>
      </c>
      <c r="B6678" s="7">
        <v>72.38</v>
      </c>
      <c r="C6678" s="7">
        <v>71.08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0.98203923735838639</v>
      </c>
      <c r="H6678" s="5">
        <f t="shared" si="738"/>
        <v>0.98203923735838639</v>
      </c>
      <c r="I6678" s="10">
        <f t="shared" si="739"/>
        <v>0.98203923735838639</v>
      </c>
      <c r="J6678" s="10">
        <f t="shared" si="740"/>
        <v>0.98203923735838639</v>
      </c>
    </row>
    <row r="6679" spans="1:10" x14ac:dyDescent="0.3">
      <c r="A6679" s="6">
        <v>45205.208333333336</v>
      </c>
      <c r="B6679" s="7">
        <v>72.38</v>
      </c>
      <c r="C6679" s="7">
        <v>71.08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0.98203923735838639</v>
      </c>
      <c r="H6679" s="5">
        <f t="shared" si="738"/>
        <v>0.98203923735838639</v>
      </c>
      <c r="I6679" s="10">
        <f t="shared" si="739"/>
        <v>0.98203923735838639</v>
      </c>
      <c r="J6679" s="10">
        <f t="shared" si="740"/>
        <v>0.98203923735838639</v>
      </c>
    </row>
    <row r="6680" spans="1:10" x14ac:dyDescent="0.3">
      <c r="A6680" s="6">
        <v>45205.25</v>
      </c>
      <c r="B6680" s="7">
        <v>94.38</v>
      </c>
      <c r="C6680" s="7">
        <v>92.69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0.98209366391184572</v>
      </c>
      <c r="H6680" s="5">
        <f t="shared" si="738"/>
        <v>0.98209366391184572</v>
      </c>
      <c r="I6680" s="10">
        <f t="shared" si="739"/>
        <v>0.98209366391184572</v>
      </c>
      <c r="J6680" s="10">
        <f t="shared" si="740"/>
        <v>0.98209366391184572</v>
      </c>
    </row>
    <row r="6681" spans="1:10" x14ac:dyDescent="0.3">
      <c r="A6681" s="6">
        <v>45205.291666666664</v>
      </c>
      <c r="B6681" s="7">
        <v>108.21</v>
      </c>
      <c r="C6681" s="7">
        <v>106.27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0.98207189723685429</v>
      </c>
      <c r="H6681" s="5">
        <f t="shared" si="738"/>
        <v>0.98207189723685429</v>
      </c>
      <c r="I6681" s="10">
        <f t="shared" si="739"/>
        <v>0.98207189723685429</v>
      </c>
      <c r="J6681" s="10">
        <f t="shared" si="740"/>
        <v>0.98207189723685429</v>
      </c>
    </row>
    <row r="6682" spans="1:10" x14ac:dyDescent="0.3">
      <c r="A6682" s="6">
        <v>45205.333333333336</v>
      </c>
      <c r="B6682" s="7">
        <v>100.28</v>
      </c>
      <c r="C6682" s="7">
        <v>98.48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0.98205025927403278</v>
      </c>
      <c r="H6682" s="5">
        <f t="shared" si="738"/>
        <v>0.98205025927403278</v>
      </c>
      <c r="I6682" s="10">
        <f t="shared" si="739"/>
        <v>0.98205025927403278</v>
      </c>
      <c r="J6682" s="10">
        <f t="shared" si="740"/>
        <v>0.98205025927403278</v>
      </c>
    </row>
    <row r="6683" spans="1:10" x14ac:dyDescent="0.3">
      <c r="A6683" s="6">
        <v>45205.375</v>
      </c>
      <c r="B6683" s="7">
        <v>67.540000000000006</v>
      </c>
      <c r="C6683" s="7">
        <v>68.84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1.0192478531240745</v>
      </c>
      <c r="H6683" s="5">
        <f t="shared" si="738"/>
        <v>1.0192478531240745</v>
      </c>
      <c r="I6683" s="10">
        <f t="shared" si="739"/>
        <v>1.0154220215352554</v>
      </c>
      <c r="J6683" s="10">
        <f t="shared" si="740"/>
        <v>1.0077110107676277</v>
      </c>
    </row>
    <row r="6684" spans="1:10" x14ac:dyDescent="0.3">
      <c r="A6684" s="6">
        <v>45205.416666666664</v>
      </c>
      <c r="B6684" s="7">
        <v>68.319999999999993</v>
      </c>
      <c r="C6684" s="7">
        <v>69.63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1.0191744730679158</v>
      </c>
      <c r="H6684" s="5">
        <f t="shared" si="738"/>
        <v>1.0191744730679158</v>
      </c>
      <c r="I6684" s="10">
        <f t="shared" si="739"/>
        <v>1.0154220215352554</v>
      </c>
      <c r="J6684" s="10">
        <f t="shared" si="740"/>
        <v>1.0077110107676277</v>
      </c>
    </row>
    <row r="6685" spans="1:10" x14ac:dyDescent="0.3">
      <c r="A6685" s="6">
        <v>45205.458333333336</v>
      </c>
      <c r="B6685" s="7">
        <v>56.34</v>
      </c>
      <c r="C6685" s="7">
        <v>57.42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1.0191693290734825</v>
      </c>
      <c r="H6685" s="5">
        <f t="shared" si="738"/>
        <v>1.0191693290734825</v>
      </c>
      <c r="I6685" s="10">
        <f t="shared" si="739"/>
        <v>1.0154220215352554</v>
      </c>
      <c r="J6685" s="10">
        <f t="shared" si="740"/>
        <v>1.0077110107676277</v>
      </c>
    </row>
    <row r="6686" spans="1:10" x14ac:dyDescent="0.3">
      <c r="A6686" s="6">
        <v>45205.5</v>
      </c>
      <c r="B6686" s="7">
        <v>13.73</v>
      </c>
      <c r="C6686" s="7">
        <v>14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1.0196649672250546</v>
      </c>
      <c r="H6686" s="5">
        <f t="shared" si="738"/>
        <v>1.0196649672250546</v>
      </c>
      <c r="I6686" s="10">
        <f t="shared" si="739"/>
        <v>1.0154220215352554</v>
      </c>
      <c r="J6686" s="10">
        <f t="shared" si="740"/>
        <v>1.0077110107676277</v>
      </c>
    </row>
    <row r="6687" spans="1:10" x14ac:dyDescent="0.3">
      <c r="A6687" s="6">
        <v>45205.541666666664</v>
      </c>
      <c r="B6687" s="7">
        <v>6.64</v>
      </c>
      <c r="C6687" s="7">
        <v>6.77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1.0195783132530121</v>
      </c>
      <c r="H6687" s="5">
        <f t="shared" si="738"/>
        <v>1.0195783132530121</v>
      </c>
      <c r="I6687" s="10">
        <f t="shared" si="739"/>
        <v>1.0154220215352554</v>
      </c>
      <c r="J6687" s="10">
        <f t="shared" si="740"/>
        <v>1.0077110107676277</v>
      </c>
    </row>
    <row r="6688" spans="1:10" x14ac:dyDescent="0.3">
      <c r="A6688" s="6">
        <v>45205.583333333336</v>
      </c>
      <c r="B6688" s="7">
        <v>0</v>
      </c>
      <c r="C6688" s="7">
        <v>0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</v>
      </c>
      <c r="H6688" s="5">
        <f t="shared" si="738"/>
        <v>1</v>
      </c>
      <c r="I6688" s="10">
        <f t="shared" si="739"/>
        <v>1</v>
      </c>
      <c r="J6688" s="10">
        <f t="shared" si="740"/>
        <v>1</v>
      </c>
    </row>
    <row r="6689" spans="1:10" x14ac:dyDescent="0.3">
      <c r="A6689" s="6">
        <v>45205.625</v>
      </c>
      <c r="B6689" s="7">
        <v>0</v>
      </c>
      <c r="C6689" s="7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10">
        <f t="shared" si="739"/>
        <v>1</v>
      </c>
      <c r="J6689" s="10">
        <f t="shared" si="740"/>
        <v>1</v>
      </c>
    </row>
    <row r="6690" spans="1:10" x14ac:dyDescent="0.3">
      <c r="A6690" s="6">
        <v>45205.666666666664</v>
      </c>
      <c r="B6690" s="7">
        <v>0</v>
      </c>
      <c r="C6690" s="7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10">
        <f t="shared" si="739"/>
        <v>1</v>
      </c>
      <c r="J6690" s="10">
        <f t="shared" si="740"/>
        <v>1</v>
      </c>
    </row>
    <row r="6691" spans="1:10" x14ac:dyDescent="0.3">
      <c r="A6691" s="6">
        <v>45205.708333333336</v>
      </c>
      <c r="B6691" s="7">
        <v>0</v>
      </c>
      <c r="C6691" s="7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10">
        <f t="shared" si="739"/>
        <v>1</v>
      </c>
      <c r="J6691" s="10">
        <f t="shared" si="740"/>
        <v>1</v>
      </c>
    </row>
    <row r="6692" spans="1:10" x14ac:dyDescent="0.3">
      <c r="A6692" s="6">
        <v>45205.75</v>
      </c>
      <c r="B6692" s="7">
        <v>0</v>
      </c>
      <c r="C6692" s="7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10">
        <f t="shared" si="739"/>
        <v>1</v>
      </c>
      <c r="J6692" s="10">
        <f t="shared" si="740"/>
        <v>1</v>
      </c>
    </row>
    <row r="6693" spans="1:10" x14ac:dyDescent="0.3">
      <c r="A6693" s="6">
        <v>45205.791666666664</v>
      </c>
      <c r="B6693" s="7">
        <v>0</v>
      </c>
      <c r="C6693" s="7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10">
        <f t="shared" si="739"/>
        <v>1</v>
      </c>
      <c r="J6693" s="10">
        <f t="shared" si="740"/>
        <v>1</v>
      </c>
    </row>
    <row r="6694" spans="1:10" x14ac:dyDescent="0.3">
      <c r="A6694" s="6">
        <v>45205.833333333336</v>
      </c>
      <c r="B6694" s="7">
        <v>75.97</v>
      </c>
      <c r="C6694" s="7">
        <v>74.86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0.98538896932999864</v>
      </c>
      <c r="H6694" s="5">
        <f t="shared" si="738"/>
        <v>0.98538896932999864</v>
      </c>
      <c r="I6694" s="10">
        <f t="shared" si="739"/>
        <v>0.98538896932999864</v>
      </c>
      <c r="J6694" s="10">
        <f t="shared" si="740"/>
        <v>0.98538896932999864</v>
      </c>
    </row>
    <row r="6695" spans="1:10" x14ac:dyDescent="0.3">
      <c r="A6695" s="6">
        <v>45205.875</v>
      </c>
      <c r="B6695" s="7">
        <v>100.7</v>
      </c>
      <c r="C6695" s="7">
        <v>99.23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0.98540218470705065</v>
      </c>
      <c r="H6695" s="5">
        <f t="shared" si="738"/>
        <v>0.98540218470705065</v>
      </c>
      <c r="I6695" s="10">
        <f t="shared" si="739"/>
        <v>0.98540218470705065</v>
      </c>
      <c r="J6695" s="10">
        <f t="shared" si="740"/>
        <v>0.98540218470705065</v>
      </c>
    </row>
    <row r="6696" spans="1:10" x14ac:dyDescent="0.3">
      <c r="A6696" s="6">
        <v>45205.916666666664</v>
      </c>
      <c r="B6696" s="7">
        <v>103.12</v>
      </c>
      <c r="C6696" s="7">
        <v>101.61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0.98535686578743209</v>
      </c>
      <c r="H6696" s="5">
        <f t="shared" si="738"/>
        <v>0.98535686578743209</v>
      </c>
      <c r="I6696" s="10">
        <f t="shared" si="739"/>
        <v>0.98535686578743209</v>
      </c>
      <c r="J6696" s="10">
        <f t="shared" si="740"/>
        <v>0.98535686578743209</v>
      </c>
    </row>
    <row r="6697" spans="1:10" x14ac:dyDescent="0.3">
      <c r="A6697" s="6">
        <v>45205.958333333336</v>
      </c>
      <c r="B6697" s="7">
        <v>83.35</v>
      </c>
      <c r="C6697" s="7">
        <v>82.12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0.98524295140971818</v>
      </c>
      <c r="H6697" s="5">
        <f t="shared" si="738"/>
        <v>0.98524295140971818</v>
      </c>
      <c r="I6697" s="10">
        <f t="shared" si="739"/>
        <v>0.98524295140971818</v>
      </c>
      <c r="J6697" s="10">
        <f t="shared" si="740"/>
        <v>0.98524295140971818</v>
      </c>
    </row>
    <row r="6698" spans="1:10" x14ac:dyDescent="0.3">
      <c r="A6698" s="6">
        <v>45206</v>
      </c>
      <c r="B6698" s="7">
        <v>102.61</v>
      </c>
      <c r="C6698" s="7">
        <v>101.11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0.98538154176006232</v>
      </c>
      <c r="H6698" s="5">
        <f t="shared" si="738"/>
        <v>0.98538154176006232</v>
      </c>
      <c r="I6698" s="10">
        <f t="shared" si="739"/>
        <v>0.98538154176006232</v>
      </c>
      <c r="J6698" s="10">
        <f t="shared" si="740"/>
        <v>0.98538154176006232</v>
      </c>
    </row>
    <row r="6699" spans="1:10" x14ac:dyDescent="0.3">
      <c r="A6699" s="6">
        <v>45206.041666666664</v>
      </c>
      <c r="B6699" s="7">
        <v>86.43</v>
      </c>
      <c r="C6699" s="7">
        <v>84.94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0.98276061552701599</v>
      </c>
      <c r="H6699" s="5">
        <f t="shared" si="738"/>
        <v>0.98276061552701599</v>
      </c>
      <c r="I6699" s="10">
        <f t="shared" si="739"/>
        <v>0.98276061552701599</v>
      </c>
      <c r="J6699" s="10">
        <f t="shared" si="740"/>
        <v>0.98276061552701599</v>
      </c>
    </row>
    <row r="6700" spans="1:10" x14ac:dyDescent="0.3">
      <c r="A6700" s="6">
        <v>45206.083333333336</v>
      </c>
      <c r="B6700" s="7">
        <v>72.62</v>
      </c>
      <c r="C6700" s="7">
        <v>71.37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0.9827871109887083</v>
      </c>
      <c r="H6700" s="5">
        <f t="shared" si="738"/>
        <v>0.9827871109887083</v>
      </c>
      <c r="I6700" s="10">
        <f t="shared" si="739"/>
        <v>0.9827871109887083</v>
      </c>
      <c r="J6700" s="10">
        <f t="shared" si="740"/>
        <v>0.9827871109887083</v>
      </c>
    </row>
    <row r="6701" spans="1:10" x14ac:dyDescent="0.3">
      <c r="A6701" s="6">
        <v>45206.125</v>
      </c>
      <c r="B6701" s="7">
        <v>71.19</v>
      </c>
      <c r="C6701" s="7">
        <v>69.959999999999994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0.98272229245680565</v>
      </c>
      <c r="H6701" s="5">
        <f t="shared" si="738"/>
        <v>0.98272229245680565</v>
      </c>
      <c r="I6701" s="10">
        <f t="shared" si="739"/>
        <v>0.98272229245680565</v>
      </c>
      <c r="J6701" s="10">
        <f t="shared" si="740"/>
        <v>0.98272229245680565</v>
      </c>
    </row>
    <row r="6702" spans="1:10" x14ac:dyDescent="0.3">
      <c r="A6702" s="6">
        <v>45206.166666666664</v>
      </c>
      <c r="B6702" s="7">
        <v>68.540000000000006</v>
      </c>
      <c r="C6702" s="7">
        <v>67.349999999999994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0.98263787569302585</v>
      </c>
      <c r="H6702" s="5">
        <f t="shared" si="738"/>
        <v>0.98263787569302585</v>
      </c>
      <c r="I6702" s="10">
        <f t="shared" si="739"/>
        <v>0.98263787569302585</v>
      </c>
      <c r="J6702" s="10">
        <f t="shared" si="740"/>
        <v>0.98263787569302585</v>
      </c>
    </row>
    <row r="6703" spans="1:10" x14ac:dyDescent="0.3">
      <c r="A6703" s="6">
        <v>45206.208333333336</v>
      </c>
      <c r="B6703" s="7">
        <v>68.540000000000006</v>
      </c>
      <c r="C6703" s="7">
        <v>67.349999999999994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0.98263787569302585</v>
      </c>
      <c r="H6703" s="5">
        <f t="shared" si="738"/>
        <v>0.98263787569302585</v>
      </c>
      <c r="I6703" s="10">
        <f t="shared" si="739"/>
        <v>0.98263787569302585</v>
      </c>
      <c r="J6703" s="10">
        <f t="shared" si="740"/>
        <v>0.98263787569302585</v>
      </c>
    </row>
    <row r="6704" spans="1:10" x14ac:dyDescent="0.3">
      <c r="A6704" s="6">
        <v>45206.25</v>
      </c>
      <c r="B6704" s="7">
        <v>63.55</v>
      </c>
      <c r="C6704" s="7">
        <v>62.46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0.98284815106215584</v>
      </c>
      <c r="H6704" s="5">
        <f t="shared" si="738"/>
        <v>0.98284815106215584</v>
      </c>
      <c r="I6704" s="10">
        <f t="shared" si="739"/>
        <v>0.98284815106215584</v>
      </c>
      <c r="J6704" s="10">
        <f t="shared" si="740"/>
        <v>0.98284815106215584</v>
      </c>
    </row>
    <row r="6705" spans="1:10" x14ac:dyDescent="0.3">
      <c r="A6705" s="6">
        <v>45206.291666666664</v>
      </c>
      <c r="B6705" s="7">
        <v>70.17</v>
      </c>
      <c r="C6705" s="7">
        <v>68.959999999999994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0.98275616360267914</v>
      </c>
      <c r="H6705" s="5">
        <f t="shared" si="738"/>
        <v>0.98275616360267914</v>
      </c>
      <c r="I6705" s="10">
        <f t="shared" si="739"/>
        <v>0.98275616360267914</v>
      </c>
      <c r="J6705" s="10">
        <f t="shared" si="740"/>
        <v>0.98275616360267914</v>
      </c>
    </row>
    <row r="6706" spans="1:10" x14ac:dyDescent="0.3">
      <c r="A6706" s="6">
        <v>45206.333333333336</v>
      </c>
      <c r="B6706" s="7">
        <v>51.84</v>
      </c>
      <c r="C6706" s="7">
        <v>50.95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0.98283179012345678</v>
      </c>
      <c r="H6706" s="5">
        <f t="shared" si="738"/>
        <v>0.98283179012345678</v>
      </c>
      <c r="I6706" s="10">
        <f t="shared" si="739"/>
        <v>0.98283179012345678</v>
      </c>
      <c r="J6706" s="10">
        <f t="shared" si="740"/>
        <v>0.98283179012345678</v>
      </c>
    </row>
    <row r="6707" spans="1:10" x14ac:dyDescent="0.3">
      <c r="A6707" s="6">
        <v>45206.375</v>
      </c>
      <c r="B6707" s="7">
        <v>0</v>
      </c>
      <c r="C6707" s="7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10">
        <f t="shared" si="739"/>
        <v>1</v>
      </c>
      <c r="J6707" s="10">
        <f t="shared" si="740"/>
        <v>1</v>
      </c>
    </row>
    <row r="6708" spans="1:10" x14ac:dyDescent="0.3">
      <c r="A6708" s="6">
        <v>45206.416666666664</v>
      </c>
      <c r="B6708" s="7">
        <v>0</v>
      </c>
      <c r="C6708" s="7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10">
        <f t="shared" si="739"/>
        <v>1</v>
      </c>
      <c r="J6708" s="10">
        <f t="shared" si="740"/>
        <v>1</v>
      </c>
    </row>
    <row r="6709" spans="1:10" x14ac:dyDescent="0.3">
      <c r="A6709" s="6">
        <v>45206.458333333336</v>
      </c>
      <c r="B6709" s="7">
        <v>0</v>
      </c>
      <c r="C6709" s="7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10">
        <f t="shared" si="739"/>
        <v>1</v>
      </c>
      <c r="J6709" s="10">
        <f t="shared" si="740"/>
        <v>1</v>
      </c>
    </row>
    <row r="6710" spans="1:10" x14ac:dyDescent="0.3">
      <c r="A6710" s="6">
        <v>45206.5</v>
      </c>
      <c r="B6710" s="7">
        <v>0</v>
      </c>
      <c r="C6710" s="7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10">
        <f t="shared" si="739"/>
        <v>1</v>
      </c>
      <c r="J6710" s="10">
        <f t="shared" si="740"/>
        <v>1</v>
      </c>
    </row>
    <row r="6711" spans="1:10" x14ac:dyDescent="0.3">
      <c r="A6711" s="6">
        <v>45206.541666666664</v>
      </c>
      <c r="B6711" s="7">
        <v>0</v>
      </c>
      <c r="C6711" s="7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10">
        <f t="shared" si="739"/>
        <v>1</v>
      </c>
      <c r="J6711" s="10">
        <f t="shared" si="740"/>
        <v>1</v>
      </c>
    </row>
    <row r="6712" spans="1:10" x14ac:dyDescent="0.3">
      <c r="A6712" s="6">
        <v>45206.583333333336</v>
      </c>
      <c r="B6712" s="7">
        <v>0</v>
      </c>
      <c r="C6712" s="7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10">
        <f t="shared" si="739"/>
        <v>1</v>
      </c>
      <c r="J6712" s="10">
        <f t="shared" si="740"/>
        <v>1</v>
      </c>
    </row>
    <row r="6713" spans="1:10" x14ac:dyDescent="0.3">
      <c r="A6713" s="6">
        <v>45206.625</v>
      </c>
      <c r="B6713" s="7">
        <v>0</v>
      </c>
      <c r="C6713" s="7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10">
        <f t="shared" si="739"/>
        <v>1</v>
      </c>
      <c r="J6713" s="10">
        <f t="shared" si="740"/>
        <v>1</v>
      </c>
    </row>
    <row r="6714" spans="1:10" x14ac:dyDescent="0.3">
      <c r="A6714" s="6">
        <v>45206.666666666664</v>
      </c>
      <c r="B6714" s="7">
        <v>0</v>
      </c>
      <c r="C6714" s="7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10">
        <f t="shared" si="739"/>
        <v>1</v>
      </c>
      <c r="J6714" s="10">
        <f t="shared" si="740"/>
        <v>1</v>
      </c>
    </row>
    <row r="6715" spans="1:10" x14ac:dyDescent="0.3">
      <c r="A6715" s="6">
        <v>45206.708333333336</v>
      </c>
      <c r="B6715" s="7">
        <v>0</v>
      </c>
      <c r="C6715" s="7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10">
        <f t="shared" si="739"/>
        <v>1</v>
      </c>
      <c r="J6715" s="10">
        <f t="shared" si="740"/>
        <v>1</v>
      </c>
    </row>
    <row r="6716" spans="1:10" x14ac:dyDescent="0.3">
      <c r="A6716" s="6">
        <v>45206.75</v>
      </c>
      <c r="B6716" s="7">
        <v>0</v>
      </c>
      <c r="C6716" s="7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10">
        <f t="shared" si="739"/>
        <v>1</v>
      </c>
      <c r="J6716" s="10">
        <f t="shared" si="740"/>
        <v>1</v>
      </c>
    </row>
    <row r="6717" spans="1:10" x14ac:dyDescent="0.3">
      <c r="A6717" s="6">
        <v>45206.791666666664</v>
      </c>
      <c r="B6717" s="7">
        <v>0</v>
      </c>
      <c r="C6717" s="7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10">
        <f t="shared" si="739"/>
        <v>1</v>
      </c>
      <c r="J6717" s="10">
        <f t="shared" si="740"/>
        <v>1</v>
      </c>
    </row>
    <row r="6718" spans="1:10" x14ac:dyDescent="0.3">
      <c r="A6718" s="6">
        <v>45206.833333333336</v>
      </c>
      <c r="B6718" s="7">
        <v>36.409999999999997</v>
      </c>
      <c r="C6718" s="7">
        <v>35.89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0.98571820928316412</v>
      </c>
      <c r="H6718" s="5">
        <f t="shared" si="738"/>
        <v>0.98571820928316412</v>
      </c>
      <c r="I6718" s="10">
        <f t="shared" si="739"/>
        <v>0.98571820928316412</v>
      </c>
      <c r="J6718" s="10">
        <f t="shared" si="740"/>
        <v>0.98571820928316412</v>
      </c>
    </row>
    <row r="6719" spans="1:10" x14ac:dyDescent="0.3">
      <c r="A6719" s="6">
        <v>45206.875</v>
      </c>
      <c r="B6719" s="7">
        <v>72.819999999999993</v>
      </c>
      <c r="C6719" s="7">
        <v>71.78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0.98571820928316412</v>
      </c>
      <c r="H6719" s="5">
        <f t="shared" si="738"/>
        <v>0.98571820928316412</v>
      </c>
      <c r="I6719" s="10">
        <f t="shared" si="739"/>
        <v>0.98571820928316412</v>
      </c>
      <c r="J6719" s="10">
        <f t="shared" si="740"/>
        <v>0.98571820928316412</v>
      </c>
    </row>
    <row r="6720" spans="1:10" x14ac:dyDescent="0.3">
      <c r="A6720" s="6">
        <v>45206.916666666664</v>
      </c>
      <c r="B6720" s="7">
        <v>72.819999999999993</v>
      </c>
      <c r="C6720" s="7">
        <v>71.78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0.98571820928316412</v>
      </c>
      <c r="H6720" s="5">
        <f t="shared" si="738"/>
        <v>0.98571820928316412</v>
      </c>
      <c r="I6720" s="10">
        <f t="shared" si="739"/>
        <v>0.98571820928316412</v>
      </c>
      <c r="J6720" s="10">
        <f t="shared" si="740"/>
        <v>0.98571820928316412</v>
      </c>
    </row>
    <row r="6721" spans="1:10" x14ac:dyDescent="0.3">
      <c r="A6721" s="6">
        <v>45206.958333333336</v>
      </c>
      <c r="B6721" s="7">
        <v>72.819999999999993</v>
      </c>
      <c r="C6721" s="7">
        <v>71.78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0.98571820928316412</v>
      </c>
      <c r="H6721" s="5">
        <f t="shared" si="738"/>
        <v>0.98571820928316412</v>
      </c>
      <c r="I6721" s="10">
        <f t="shared" si="739"/>
        <v>0.98571820928316412</v>
      </c>
      <c r="J6721" s="10">
        <f t="shared" si="740"/>
        <v>0.98571820928316412</v>
      </c>
    </row>
    <row r="6722" spans="1:10" x14ac:dyDescent="0.3">
      <c r="A6722" s="6">
        <v>45207</v>
      </c>
      <c r="B6722" s="7">
        <v>83.7</v>
      </c>
      <c r="C6722" s="7">
        <v>82.51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0.98578255675029869</v>
      </c>
      <c r="H6722" s="5">
        <f t="shared" si="738"/>
        <v>0.98578255675029869</v>
      </c>
      <c r="I6722" s="10">
        <f t="shared" si="739"/>
        <v>0.98578255675029869</v>
      </c>
      <c r="J6722" s="10">
        <f t="shared" si="740"/>
        <v>0.98578255675029869</v>
      </c>
    </row>
    <row r="6723" spans="1:10" x14ac:dyDescent="0.3">
      <c r="A6723" s="6">
        <v>45207.041666666664</v>
      </c>
      <c r="B6723" s="7">
        <v>91.39</v>
      </c>
      <c r="C6723" s="7">
        <v>89.75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0.98205492942335049</v>
      </c>
      <c r="H6723" s="5">
        <f t="shared" ref="H6723:H6786" si="745">MIN(MAX(G6723,$L$12),$M$12)</f>
        <v>0.98205492942335049</v>
      </c>
      <c r="I6723" s="10">
        <f t="shared" ref="I6723:I6786" si="746">MIN(MAX(H6723,$L$10),$M$10)</f>
        <v>0.98205492942335049</v>
      </c>
      <c r="J6723" s="10">
        <f t="shared" ref="J6723:J6786" si="747">MIN(MAX(I6723,$L$8),$M$8)</f>
        <v>0.98205492942335049</v>
      </c>
    </row>
    <row r="6724" spans="1:10" x14ac:dyDescent="0.3">
      <c r="A6724" s="6">
        <v>45207.083333333336</v>
      </c>
      <c r="B6724" s="7">
        <v>91.39</v>
      </c>
      <c r="C6724" s="7">
        <v>89.75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0.98205492942335049</v>
      </c>
      <c r="H6724" s="5">
        <f t="shared" si="745"/>
        <v>0.98205492942335049</v>
      </c>
      <c r="I6724" s="10">
        <f t="shared" si="746"/>
        <v>0.98205492942335049</v>
      </c>
      <c r="J6724" s="10">
        <f t="shared" si="747"/>
        <v>0.98205492942335049</v>
      </c>
    </row>
    <row r="6725" spans="1:10" x14ac:dyDescent="0.3">
      <c r="A6725" s="6">
        <v>45207.125</v>
      </c>
      <c r="B6725" s="7">
        <v>71.209999999999994</v>
      </c>
      <c r="C6725" s="7">
        <v>69.930000000000007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0.98202499648925734</v>
      </c>
      <c r="H6725" s="5">
        <f t="shared" si="745"/>
        <v>0.98202499648925734</v>
      </c>
      <c r="I6725" s="10">
        <f t="shared" si="746"/>
        <v>0.98202499648925734</v>
      </c>
      <c r="J6725" s="10">
        <f t="shared" si="747"/>
        <v>0.98202499648925734</v>
      </c>
    </row>
    <row r="6726" spans="1:10" x14ac:dyDescent="0.3">
      <c r="A6726" s="6">
        <v>45207.166666666664</v>
      </c>
      <c r="B6726" s="7">
        <v>85.19</v>
      </c>
      <c r="C6726" s="7">
        <v>83.66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0.98204014555699026</v>
      </c>
      <c r="H6726" s="5">
        <f t="shared" si="745"/>
        <v>0.98204014555699026</v>
      </c>
      <c r="I6726" s="10">
        <f t="shared" si="746"/>
        <v>0.98204014555699026</v>
      </c>
      <c r="J6726" s="10">
        <f t="shared" si="747"/>
        <v>0.98204014555699026</v>
      </c>
    </row>
    <row r="6727" spans="1:10" x14ac:dyDescent="0.3">
      <c r="A6727" s="6">
        <v>45207.208333333336</v>
      </c>
      <c r="B6727" s="7">
        <v>81.819999999999993</v>
      </c>
      <c r="C6727" s="7">
        <v>80.349999999999994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0.9820337325837204</v>
      </c>
      <c r="H6727" s="5">
        <f t="shared" si="745"/>
        <v>0.9820337325837204</v>
      </c>
      <c r="I6727" s="10">
        <f t="shared" si="746"/>
        <v>0.9820337325837204</v>
      </c>
      <c r="J6727" s="10">
        <f t="shared" si="747"/>
        <v>0.9820337325837204</v>
      </c>
    </row>
    <row r="6728" spans="1:10" x14ac:dyDescent="0.3">
      <c r="A6728" s="6">
        <v>45207.25</v>
      </c>
      <c r="B6728" s="7">
        <v>68.33</v>
      </c>
      <c r="C6728" s="7">
        <v>67.11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0.98214547051075662</v>
      </c>
      <c r="H6728" s="5">
        <f t="shared" si="745"/>
        <v>0.98214547051075662</v>
      </c>
      <c r="I6728" s="10">
        <f t="shared" si="746"/>
        <v>0.98214547051075662</v>
      </c>
      <c r="J6728" s="10">
        <f t="shared" si="747"/>
        <v>0.98214547051075662</v>
      </c>
    </row>
    <row r="6729" spans="1:10" x14ac:dyDescent="0.3">
      <c r="A6729" s="6">
        <v>45207.291666666664</v>
      </c>
      <c r="B6729" s="7">
        <v>68.41</v>
      </c>
      <c r="C6729" s="7">
        <v>67.180000000000007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0.98202017248940232</v>
      </c>
      <c r="H6729" s="5">
        <f t="shared" si="745"/>
        <v>0.98202017248940232</v>
      </c>
      <c r="I6729" s="10">
        <f t="shared" si="746"/>
        <v>0.98202017248940232</v>
      </c>
      <c r="J6729" s="10">
        <f t="shared" si="747"/>
        <v>0.98202017248940232</v>
      </c>
    </row>
    <row r="6730" spans="1:10" x14ac:dyDescent="0.3">
      <c r="A6730" s="6">
        <v>45207.333333333336</v>
      </c>
      <c r="B6730" s="7">
        <v>45.61</v>
      </c>
      <c r="C6730" s="7">
        <v>44.79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0.98202148651611487</v>
      </c>
      <c r="H6730" s="5">
        <f t="shared" si="745"/>
        <v>0.98202148651611487</v>
      </c>
      <c r="I6730" s="10">
        <f t="shared" si="746"/>
        <v>0.98202148651611487</v>
      </c>
      <c r="J6730" s="10">
        <f t="shared" si="747"/>
        <v>0.98202148651611487</v>
      </c>
    </row>
    <row r="6731" spans="1:10" x14ac:dyDescent="0.3">
      <c r="A6731" s="6">
        <v>45207.375</v>
      </c>
      <c r="B6731" s="7">
        <v>0</v>
      </c>
      <c r="C6731" s="7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10">
        <f t="shared" si="746"/>
        <v>1</v>
      </c>
      <c r="J6731" s="10">
        <f t="shared" si="747"/>
        <v>1</v>
      </c>
    </row>
    <row r="6732" spans="1:10" x14ac:dyDescent="0.3">
      <c r="A6732" s="6">
        <v>45207.416666666664</v>
      </c>
      <c r="B6732" s="7">
        <v>0</v>
      </c>
      <c r="C6732" s="7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10">
        <f t="shared" si="746"/>
        <v>1</v>
      </c>
      <c r="J6732" s="10">
        <f t="shared" si="747"/>
        <v>1</v>
      </c>
    </row>
    <row r="6733" spans="1:10" x14ac:dyDescent="0.3">
      <c r="A6733" s="6">
        <v>45207.458333333336</v>
      </c>
      <c r="B6733" s="7">
        <v>0</v>
      </c>
      <c r="C6733" s="7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10">
        <f t="shared" si="746"/>
        <v>1</v>
      </c>
      <c r="J6733" s="10">
        <f t="shared" si="747"/>
        <v>1</v>
      </c>
    </row>
    <row r="6734" spans="1:10" x14ac:dyDescent="0.3">
      <c r="A6734" s="6">
        <v>45207.5</v>
      </c>
      <c r="B6734" s="7">
        <v>0</v>
      </c>
      <c r="C6734" s="7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10">
        <f t="shared" si="746"/>
        <v>1</v>
      </c>
      <c r="J6734" s="10">
        <f t="shared" si="747"/>
        <v>1</v>
      </c>
    </row>
    <row r="6735" spans="1:10" x14ac:dyDescent="0.3">
      <c r="A6735" s="6">
        <v>45207.541666666664</v>
      </c>
      <c r="B6735" s="7">
        <v>0</v>
      </c>
      <c r="C6735" s="7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10">
        <f t="shared" si="746"/>
        <v>1</v>
      </c>
      <c r="J6735" s="10">
        <f t="shared" si="747"/>
        <v>1</v>
      </c>
    </row>
    <row r="6736" spans="1:10" x14ac:dyDescent="0.3">
      <c r="A6736" s="6">
        <v>45207.583333333336</v>
      </c>
      <c r="B6736" s="7">
        <v>0</v>
      </c>
      <c r="C6736" s="7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10">
        <f t="shared" si="746"/>
        <v>1</v>
      </c>
      <c r="J6736" s="10">
        <f t="shared" si="747"/>
        <v>1</v>
      </c>
    </row>
    <row r="6737" spans="1:10" x14ac:dyDescent="0.3">
      <c r="A6737" s="6">
        <v>45207.625</v>
      </c>
      <c r="B6737" s="7">
        <v>0</v>
      </c>
      <c r="C6737" s="7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10">
        <f t="shared" si="746"/>
        <v>1</v>
      </c>
      <c r="J6737" s="10">
        <f t="shared" si="747"/>
        <v>1</v>
      </c>
    </row>
    <row r="6738" spans="1:10" x14ac:dyDescent="0.3">
      <c r="A6738" s="6">
        <v>45207.666666666664</v>
      </c>
      <c r="B6738" s="7">
        <v>0</v>
      </c>
      <c r="C6738" s="7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10">
        <f t="shared" si="746"/>
        <v>1</v>
      </c>
      <c r="J6738" s="10">
        <f t="shared" si="747"/>
        <v>1</v>
      </c>
    </row>
    <row r="6739" spans="1:10" x14ac:dyDescent="0.3">
      <c r="A6739" s="6">
        <v>45207.708333333336</v>
      </c>
      <c r="B6739" s="7">
        <v>0</v>
      </c>
      <c r="C6739" s="7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10">
        <f t="shared" si="746"/>
        <v>1</v>
      </c>
      <c r="J6739" s="10">
        <f t="shared" si="747"/>
        <v>1</v>
      </c>
    </row>
    <row r="6740" spans="1:10" x14ac:dyDescent="0.3">
      <c r="A6740" s="6">
        <v>45207.75</v>
      </c>
      <c r="B6740" s="7">
        <v>0</v>
      </c>
      <c r="C6740" s="7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10">
        <f t="shared" si="746"/>
        <v>1</v>
      </c>
      <c r="J6740" s="10">
        <f t="shared" si="747"/>
        <v>1</v>
      </c>
    </row>
    <row r="6741" spans="1:10" x14ac:dyDescent="0.3">
      <c r="A6741" s="6">
        <v>45207.791666666664</v>
      </c>
      <c r="B6741" s="7">
        <v>0</v>
      </c>
      <c r="C6741" s="7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10">
        <f t="shared" si="746"/>
        <v>1</v>
      </c>
      <c r="J6741" s="10">
        <f t="shared" si="747"/>
        <v>1</v>
      </c>
    </row>
    <row r="6742" spans="1:10" x14ac:dyDescent="0.3">
      <c r="A6742" s="6">
        <v>45207.833333333336</v>
      </c>
      <c r="B6742" s="7">
        <v>57.89</v>
      </c>
      <c r="C6742" s="7">
        <v>57.02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0.98497149766799108</v>
      </c>
      <c r="H6742" s="5">
        <f t="shared" si="745"/>
        <v>0.98497149766799108</v>
      </c>
      <c r="I6742" s="10">
        <f t="shared" si="746"/>
        <v>0.98497149766799108</v>
      </c>
      <c r="J6742" s="10">
        <f t="shared" si="747"/>
        <v>0.98497149766799108</v>
      </c>
    </row>
    <row r="6743" spans="1:10" x14ac:dyDescent="0.3">
      <c r="A6743" s="6">
        <v>45207.875</v>
      </c>
      <c r="B6743" s="7">
        <v>81.13</v>
      </c>
      <c r="C6743" s="7">
        <v>79.91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0.98496240601503759</v>
      </c>
      <c r="H6743" s="5">
        <f t="shared" si="745"/>
        <v>0.98496240601503759</v>
      </c>
      <c r="I6743" s="10">
        <f t="shared" si="746"/>
        <v>0.98496240601503759</v>
      </c>
      <c r="J6743" s="10">
        <f t="shared" si="747"/>
        <v>0.98496240601503759</v>
      </c>
    </row>
    <row r="6744" spans="1:10" x14ac:dyDescent="0.3">
      <c r="A6744" s="6">
        <v>45207.916666666664</v>
      </c>
      <c r="B6744" s="7">
        <v>69.48</v>
      </c>
      <c r="C6744" s="7">
        <v>68.430000000000007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0.98488773747841107</v>
      </c>
      <c r="H6744" s="5">
        <f t="shared" si="745"/>
        <v>0.98488773747841107</v>
      </c>
      <c r="I6744" s="10">
        <f t="shared" si="746"/>
        <v>0.98488773747841107</v>
      </c>
      <c r="J6744" s="10">
        <f t="shared" si="747"/>
        <v>0.98488773747841107</v>
      </c>
    </row>
    <row r="6745" spans="1:10" x14ac:dyDescent="0.3">
      <c r="A6745" s="6">
        <v>45207.958333333336</v>
      </c>
      <c r="B6745" s="7">
        <v>69.48</v>
      </c>
      <c r="C6745" s="7">
        <v>68.430000000000007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0.98488773747841107</v>
      </c>
      <c r="H6745" s="5">
        <f t="shared" si="745"/>
        <v>0.98488773747841107</v>
      </c>
      <c r="I6745" s="10">
        <f t="shared" si="746"/>
        <v>0.98488773747841107</v>
      </c>
      <c r="J6745" s="10">
        <f t="shared" si="747"/>
        <v>0.98488773747841107</v>
      </c>
    </row>
    <row r="6746" spans="1:10" x14ac:dyDescent="0.3">
      <c r="A6746" s="6">
        <v>45208</v>
      </c>
      <c r="B6746" s="7">
        <v>69.48</v>
      </c>
      <c r="C6746" s="7">
        <v>68.430000000000007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0.98488773747841107</v>
      </c>
      <c r="H6746" s="5">
        <f t="shared" si="745"/>
        <v>0.98488773747841107</v>
      </c>
      <c r="I6746" s="10">
        <f t="shared" si="746"/>
        <v>0.98488773747841107</v>
      </c>
      <c r="J6746" s="10">
        <f t="shared" si="747"/>
        <v>0.98488773747841107</v>
      </c>
    </row>
    <row r="6747" spans="1:10" x14ac:dyDescent="0.3">
      <c r="A6747" s="6">
        <v>45208.041666666664</v>
      </c>
      <c r="B6747" s="7">
        <v>72.319999999999993</v>
      </c>
      <c r="C6747" s="7">
        <v>71.010000000000005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0.98188606194690287</v>
      </c>
      <c r="H6747" s="5">
        <f t="shared" si="745"/>
        <v>0.98188606194690287</v>
      </c>
      <c r="I6747" s="10">
        <f t="shared" si="746"/>
        <v>0.98188606194690287</v>
      </c>
      <c r="J6747" s="10">
        <f t="shared" si="747"/>
        <v>0.98188606194690287</v>
      </c>
    </row>
    <row r="6748" spans="1:10" x14ac:dyDescent="0.3">
      <c r="A6748" s="6">
        <v>45208.083333333336</v>
      </c>
      <c r="B6748" s="7">
        <v>70.55</v>
      </c>
      <c r="C6748" s="7">
        <v>69.27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0.98185683912119059</v>
      </c>
      <c r="H6748" s="5">
        <f t="shared" si="745"/>
        <v>0.98185683912119059</v>
      </c>
      <c r="I6748" s="10">
        <f t="shared" si="746"/>
        <v>0.98185683912119059</v>
      </c>
      <c r="J6748" s="10">
        <f t="shared" si="747"/>
        <v>0.98185683912119059</v>
      </c>
    </row>
    <row r="6749" spans="1:10" x14ac:dyDescent="0.3">
      <c r="A6749" s="6">
        <v>45208.125</v>
      </c>
      <c r="B6749" s="7">
        <v>70.11</v>
      </c>
      <c r="C6749" s="7">
        <v>68.84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0.98188560832976757</v>
      </c>
      <c r="H6749" s="5">
        <f t="shared" si="745"/>
        <v>0.98188560832976757</v>
      </c>
      <c r="I6749" s="10">
        <f t="shared" si="746"/>
        <v>0.98188560832976757</v>
      </c>
      <c r="J6749" s="10">
        <f t="shared" si="747"/>
        <v>0.98188560832976757</v>
      </c>
    </row>
    <row r="6750" spans="1:10" x14ac:dyDescent="0.3">
      <c r="A6750" s="6">
        <v>45208.166666666664</v>
      </c>
      <c r="B6750" s="7">
        <v>75.47</v>
      </c>
      <c r="C6750" s="7">
        <v>74.11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0.98197959454087713</v>
      </c>
      <c r="H6750" s="5">
        <f t="shared" si="745"/>
        <v>0.98197959454087713</v>
      </c>
      <c r="I6750" s="10">
        <f t="shared" si="746"/>
        <v>0.98197959454087713</v>
      </c>
      <c r="J6750" s="10">
        <f t="shared" si="747"/>
        <v>0.98197959454087713</v>
      </c>
    </row>
    <row r="6751" spans="1:10" x14ac:dyDescent="0.3">
      <c r="A6751" s="6">
        <v>45208.208333333336</v>
      </c>
      <c r="B6751" s="7">
        <v>72.319999999999993</v>
      </c>
      <c r="C6751" s="7">
        <v>71.010000000000005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0.98188606194690287</v>
      </c>
      <c r="H6751" s="5">
        <f t="shared" si="745"/>
        <v>0.98188606194690287</v>
      </c>
      <c r="I6751" s="10">
        <f t="shared" si="746"/>
        <v>0.98188606194690287</v>
      </c>
      <c r="J6751" s="10">
        <f t="shared" si="747"/>
        <v>0.98188606194690287</v>
      </c>
    </row>
    <row r="6752" spans="1:10" x14ac:dyDescent="0.3">
      <c r="A6752" s="6">
        <v>45208.25</v>
      </c>
      <c r="B6752" s="7">
        <v>72.319999999999993</v>
      </c>
      <c r="C6752" s="7">
        <v>71.010000000000005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0.98188606194690287</v>
      </c>
      <c r="H6752" s="5">
        <f t="shared" si="745"/>
        <v>0.98188606194690287</v>
      </c>
      <c r="I6752" s="10">
        <f t="shared" si="746"/>
        <v>0.98188606194690287</v>
      </c>
      <c r="J6752" s="10">
        <f t="shared" si="747"/>
        <v>0.98188606194690287</v>
      </c>
    </row>
    <row r="6753" spans="1:10" x14ac:dyDescent="0.3">
      <c r="A6753" s="6">
        <v>45208.291666666664</v>
      </c>
      <c r="B6753" s="7">
        <v>72.319999999999993</v>
      </c>
      <c r="C6753" s="7">
        <v>71.010000000000005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0.98188606194690287</v>
      </c>
      <c r="H6753" s="5">
        <f t="shared" si="745"/>
        <v>0.98188606194690287</v>
      </c>
      <c r="I6753" s="10">
        <f t="shared" si="746"/>
        <v>0.98188606194690287</v>
      </c>
      <c r="J6753" s="10">
        <f t="shared" si="747"/>
        <v>0.98188606194690287</v>
      </c>
    </row>
    <row r="6754" spans="1:10" x14ac:dyDescent="0.3">
      <c r="A6754" s="6">
        <v>45208.333333333336</v>
      </c>
      <c r="B6754" s="7">
        <v>49.76</v>
      </c>
      <c r="C6754" s="7">
        <v>48.87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0.98211414790996787</v>
      </c>
      <c r="H6754" s="5">
        <f t="shared" si="745"/>
        <v>0.98211414790996787</v>
      </c>
      <c r="I6754" s="10">
        <f t="shared" si="746"/>
        <v>0.98211414790996787</v>
      </c>
      <c r="J6754" s="10">
        <f t="shared" si="747"/>
        <v>0.98211414790996787</v>
      </c>
    </row>
    <row r="6755" spans="1:10" x14ac:dyDescent="0.3">
      <c r="A6755" s="6">
        <v>45208.375</v>
      </c>
      <c r="B6755" s="7">
        <v>0</v>
      </c>
      <c r="C6755" s="7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10">
        <f t="shared" si="746"/>
        <v>1</v>
      </c>
      <c r="J6755" s="10">
        <f t="shared" si="747"/>
        <v>1</v>
      </c>
    </row>
    <row r="6756" spans="1:10" x14ac:dyDescent="0.3">
      <c r="A6756" s="6">
        <v>45208.416666666664</v>
      </c>
      <c r="B6756" s="7">
        <v>0</v>
      </c>
      <c r="C6756" s="7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10">
        <f t="shared" si="746"/>
        <v>1</v>
      </c>
      <c r="J6756" s="10">
        <f t="shared" si="747"/>
        <v>1</v>
      </c>
    </row>
    <row r="6757" spans="1:10" x14ac:dyDescent="0.3">
      <c r="A6757" s="6">
        <v>45208.458333333336</v>
      </c>
      <c r="B6757" s="7">
        <v>0</v>
      </c>
      <c r="C6757" s="7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10">
        <f t="shared" si="746"/>
        <v>1</v>
      </c>
      <c r="J6757" s="10">
        <f t="shared" si="747"/>
        <v>1</v>
      </c>
    </row>
    <row r="6758" spans="1:10" x14ac:dyDescent="0.3">
      <c r="A6758" s="6">
        <v>45208.5</v>
      </c>
      <c r="B6758" s="7">
        <v>0</v>
      </c>
      <c r="C6758" s="7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10">
        <f t="shared" si="746"/>
        <v>1</v>
      </c>
      <c r="J6758" s="10">
        <f t="shared" si="747"/>
        <v>1</v>
      </c>
    </row>
    <row r="6759" spans="1:10" x14ac:dyDescent="0.3">
      <c r="A6759" s="6">
        <v>45208.541666666664</v>
      </c>
      <c r="B6759" s="7">
        <v>0</v>
      </c>
      <c r="C6759" s="7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10">
        <f t="shared" si="746"/>
        <v>1</v>
      </c>
      <c r="J6759" s="10">
        <f t="shared" si="747"/>
        <v>1</v>
      </c>
    </row>
    <row r="6760" spans="1:10" x14ac:dyDescent="0.3">
      <c r="A6760" s="6">
        <v>45208.583333333336</v>
      </c>
      <c r="B6760" s="7">
        <v>0</v>
      </c>
      <c r="C6760" s="7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10">
        <f t="shared" si="746"/>
        <v>1</v>
      </c>
      <c r="J6760" s="10">
        <f t="shared" si="747"/>
        <v>1</v>
      </c>
    </row>
    <row r="6761" spans="1:10" x14ac:dyDescent="0.3">
      <c r="A6761" s="6">
        <v>45208.625</v>
      </c>
      <c r="B6761" s="7">
        <v>0</v>
      </c>
      <c r="C6761" s="7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10">
        <f t="shared" si="746"/>
        <v>1</v>
      </c>
      <c r="J6761" s="10">
        <f t="shared" si="747"/>
        <v>1</v>
      </c>
    </row>
    <row r="6762" spans="1:10" x14ac:dyDescent="0.3">
      <c r="A6762" s="6">
        <v>45208.666666666664</v>
      </c>
      <c r="B6762" s="7">
        <v>0</v>
      </c>
      <c r="C6762" s="7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10">
        <f t="shared" si="746"/>
        <v>1</v>
      </c>
      <c r="J6762" s="10">
        <f t="shared" si="747"/>
        <v>1</v>
      </c>
    </row>
    <row r="6763" spans="1:10" x14ac:dyDescent="0.3">
      <c r="A6763" s="6">
        <v>45208.708333333336</v>
      </c>
      <c r="B6763" s="7">
        <v>0</v>
      </c>
      <c r="C6763" s="7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10">
        <f t="shared" si="746"/>
        <v>1</v>
      </c>
      <c r="J6763" s="10">
        <f t="shared" si="747"/>
        <v>1</v>
      </c>
    </row>
    <row r="6764" spans="1:10" x14ac:dyDescent="0.3">
      <c r="A6764" s="6">
        <v>45208.75</v>
      </c>
      <c r="B6764" s="7">
        <v>0</v>
      </c>
      <c r="C6764" s="7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10">
        <f t="shared" si="746"/>
        <v>1</v>
      </c>
      <c r="J6764" s="10">
        <f t="shared" si="747"/>
        <v>1</v>
      </c>
    </row>
    <row r="6765" spans="1:10" x14ac:dyDescent="0.3">
      <c r="A6765" s="6">
        <v>45208.791666666664</v>
      </c>
      <c r="B6765" s="7">
        <v>11.71</v>
      </c>
      <c r="C6765" s="7">
        <v>11.58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0.98889837745516651</v>
      </c>
      <c r="H6765" s="5">
        <f t="shared" si="745"/>
        <v>0.98889837745516651</v>
      </c>
      <c r="I6765" s="10">
        <f t="shared" si="746"/>
        <v>0.98889837745516651</v>
      </c>
      <c r="J6765" s="10">
        <f t="shared" si="747"/>
        <v>0.98889837745516651</v>
      </c>
    </row>
    <row r="6766" spans="1:10" x14ac:dyDescent="0.3">
      <c r="A6766" s="6">
        <v>45208.833333333336</v>
      </c>
      <c r="B6766" s="7">
        <v>85.73</v>
      </c>
      <c r="C6766" s="7">
        <v>84.8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0.98915198880205291</v>
      </c>
      <c r="H6766" s="5">
        <f t="shared" si="745"/>
        <v>0.98915198880205291</v>
      </c>
      <c r="I6766" s="10">
        <f t="shared" si="746"/>
        <v>0.98915198880205291</v>
      </c>
      <c r="J6766" s="10">
        <f t="shared" si="747"/>
        <v>0.98915198880205291</v>
      </c>
    </row>
    <row r="6767" spans="1:10" x14ac:dyDescent="0.3">
      <c r="A6767" s="6">
        <v>45208.875</v>
      </c>
      <c r="B6767" s="7">
        <v>89.3</v>
      </c>
      <c r="C6767" s="7">
        <v>88.32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0.98902575587905928</v>
      </c>
      <c r="H6767" s="5">
        <f t="shared" si="745"/>
        <v>0.98902575587905928</v>
      </c>
      <c r="I6767" s="10">
        <f t="shared" si="746"/>
        <v>0.98902575587905928</v>
      </c>
      <c r="J6767" s="10">
        <f t="shared" si="747"/>
        <v>0.98902575587905928</v>
      </c>
    </row>
    <row r="6768" spans="1:10" x14ac:dyDescent="0.3">
      <c r="A6768" s="6">
        <v>45208.916666666664</v>
      </c>
      <c r="B6768" s="7">
        <v>102.06</v>
      </c>
      <c r="C6768" s="7">
        <v>100.94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0.98902606310013708</v>
      </c>
      <c r="H6768" s="5">
        <f t="shared" si="745"/>
        <v>0.98902606310013708</v>
      </c>
      <c r="I6768" s="10">
        <f t="shared" si="746"/>
        <v>0.98902606310013708</v>
      </c>
      <c r="J6768" s="10">
        <f t="shared" si="747"/>
        <v>0.98902606310013708</v>
      </c>
    </row>
    <row r="6769" spans="1:10" x14ac:dyDescent="0.3">
      <c r="A6769" s="6">
        <v>45208.958333333336</v>
      </c>
      <c r="B6769" s="7">
        <v>102.46</v>
      </c>
      <c r="C6769" s="7">
        <v>101.33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0.98897130587546367</v>
      </c>
      <c r="H6769" s="5">
        <f t="shared" si="745"/>
        <v>0.98897130587546367</v>
      </c>
      <c r="I6769" s="10">
        <f t="shared" si="746"/>
        <v>0.98897130587546367</v>
      </c>
      <c r="J6769" s="10">
        <f t="shared" si="747"/>
        <v>0.98897130587546367</v>
      </c>
    </row>
    <row r="6770" spans="1:10" x14ac:dyDescent="0.3">
      <c r="A6770" s="6">
        <v>45209</v>
      </c>
      <c r="B6770" s="7">
        <v>89.3</v>
      </c>
      <c r="C6770" s="7">
        <v>88.32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0.98902575587905928</v>
      </c>
      <c r="H6770" s="5">
        <f t="shared" si="745"/>
        <v>0.98902575587905928</v>
      </c>
      <c r="I6770" s="10">
        <f t="shared" si="746"/>
        <v>0.98902575587905928</v>
      </c>
      <c r="J6770" s="10">
        <f t="shared" si="747"/>
        <v>0.98902575587905928</v>
      </c>
    </row>
    <row r="6771" spans="1:10" x14ac:dyDescent="0.3">
      <c r="A6771" s="6">
        <v>45209.041666666664</v>
      </c>
      <c r="B6771" s="7">
        <v>86.41</v>
      </c>
      <c r="C6771" s="7">
        <v>84.81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0.98148362458048843</v>
      </c>
      <c r="H6771" s="5">
        <f t="shared" si="745"/>
        <v>0.98148362458048843</v>
      </c>
      <c r="I6771" s="10">
        <f t="shared" si="746"/>
        <v>0.98148362458048843</v>
      </c>
      <c r="J6771" s="10">
        <f t="shared" si="747"/>
        <v>0.98148362458048843</v>
      </c>
    </row>
    <row r="6772" spans="1:10" x14ac:dyDescent="0.3">
      <c r="A6772" s="6">
        <v>45209.083333333336</v>
      </c>
      <c r="B6772" s="7">
        <v>86.41</v>
      </c>
      <c r="C6772" s="7">
        <v>84.81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0.98148362458048843</v>
      </c>
      <c r="H6772" s="5">
        <f t="shared" si="745"/>
        <v>0.98148362458048843</v>
      </c>
      <c r="I6772" s="10">
        <f t="shared" si="746"/>
        <v>0.98148362458048843</v>
      </c>
      <c r="J6772" s="10">
        <f t="shared" si="747"/>
        <v>0.98148362458048843</v>
      </c>
    </row>
    <row r="6773" spans="1:10" x14ac:dyDescent="0.3">
      <c r="A6773" s="6">
        <v>45209.125</v>
      </c>
      <c r="B6773" s="7">
        <v>86.41</v>
      </c>
      <c r="C6773" s="7">
        <v>84.81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0.98148362458048843</v>
      </c>
      <c r="H6773" s="5">
        <f t="shared" si="745"/>
        <v>0.98148362458048843</v>
      </c>
      <c r="I6773" s="10">
        <f t="shared" si="746"/>
        <v>0.98148362458048843</v>
      </c>
      <c r="J6773" s="10">
        <f t="shared" si="747"/>
        <v>0.98148362458048843</v>
      </c>
    </row>
    <row r="6774" spans="1:10" x14ac:dyDescent="0.3">
      <c r="A6774" s="6">
        <v>45209.166666666664</v>
      </c>
      <c r="B6774" s="7">
        <v>85.42</v>
      </c>
      <c r="C6774" s="7">
        <v>83.84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0.98150316085225942</v>
      </c>
      <c r="H6774" s="5">
        <f t="shared" si="745"/>
        <v>0.98150316085225942</v>
      </c>
      <c r="I6774" s="10">
        <f t="shared" si="746"/>
        <v>0.98150316085225942</v>
      </c>
      <c r="J6774" s="10">
        <f t="shared" si="747"/>
        <v>0.98150316085225942</v>
      </c>
    </row>
    <row r="6775" spans="1:10" x14ac:dyDescent="0.3">
      <c r="A6775" s="6">
        <v>45209.208333333336</v>
      </c>
      <c r="B6775" s="7">
        <v>85.03</v>
      </c>
      <c r="C6775" s="7">
        <v>83.46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0.98153592849582494</v>
      </c>
      <c r="H6775" s="5">
        <f t="shared" si="745"/>
        <v>0.98153592849582494</v>
      </c>
      <c r="I6775" s="10">
        <f t="shared" si="746"/>
        <v>0.98153592849582494</v>
      </c>
      <c r="J6775" s="10">
        <f t="shared" si="747"/>
        <v>0.98153592849582494</v>
      </c>
    </row>
    <row r="6776" spans="1:10" x14ac:dyDescent="0.3">
      <c r="A6776" s="6">
        <v>45209.25</v>
      </c>
      <c r="B6776" s="7">
        <v>85.42</v>
      </c>
      <c r="C6776" s="7">
        <v>83.84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0.98150316085225942</v>
      </c>
      <c r="H6776" s="5">
        <f t="shared" si="745"/>
        <v>0.98150316085225942</v>
      </c>
      <c r="I6776" s="10">
        <f t="shared" si="746"/>
        <v>0.98150316085225942</v>
      </c>
      <c r="J6776" s="10">
        <f t="shared" si="747"/>
        <v>0.98150316085225942</v>
      </c>
    </row>
    <row r="6777" spans="1:10" x14ac:dyDescent="0.3">
      <c r="A6777" s="6">
        <v>45209.291666666664</v>
      </c>
      <c r="B6777" s="7">
        <v>94.7</v>
      </c>
      <c r="C6777" s="7">
        <v>92.94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0.98141499472016891</v>
      </c>
      <c r="H6777" s="5">
        <f t="shared" si="745"/>
        <v>0.98141499472016891</v>
      </c>
      <c r="I6777" s="10">
        <f t="shared" si="746"/>
        <v>0.98141499472016891</v>
      </c>
      <c r="J6777" s="10">
        <f t="shared" si="747"/>
        <v>0.98141499472016891</v>
      </c>
    </row>
    <row r="6778" spans="1:10" x14ac:dyDescent="0.3">
      <c r="A6778" s="6">
        <v>45209.333333333336</v>
      </c>
      <c r="B6778" s="7">
        <v>100.3</v>
      </c>
      <c r="C6778" s="7">
        <v>98.44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0.98145563310069794</v>
      </c>
      <c r="H6778" s="5">
        <f t="shared" si="745"/>
        <v>0.98145563310069794</v>
      </c>
      <c r="I6778" s="10">
        <f t="shared" si="746"/>
        <v>0.98145563310069794</v>
      </c>
      <c r="J6778" s="10">
        <f t="shared" si="747"/>
        <v>0.98145563310069794</v>
      </c>
    </row>
    <row r="6779" spans="1:10" x14ac:dyDescent="0.3">
      <c r="A6779" s="6">
        <v>45209.375</v>
      </c>
      <c r="B6779" s="7">
        <v>0</v>
      </c>
      <c r="C6779" s="7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10">
        <f t="shared" si="746"/>
        <v>1</v>
      </c>
      <c r="J6779" s="10">
        <f t="shared" si="747"/>
        <v>1</v>
      </c>
    </row>
    <row r="6780" spans="1:10" x14ac:dyDescent="0.3">
      <c r="A6780" s="6">
        <v>45209.416666666664</v>
      </c>
      <c r="B6780" s="7">
        <v>0</v>
      </c>
      <c r="C6780" s="7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10">
        <f t="shared" si="746"/>
        <v>1</v>
      </c>
      <c r="J6780" s="10">
        <f t="shared" si="747"/>
        <v>1</v>
      </c>
    </row>
    <row r="6781" spans="1:10" x14ac:dyDescent="0.3">
      <c r="A6781" s="6">
        <v>45209.458333333336</v>
      </c>
      <c r="B6781" s="7">
        <v>0</v>
      </c>
      <c r="C6781" s="7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10">
        <f t="shared" si="746"/>
        <v>1</v>
      </c>
      <c r="J6781" s="10">
        <f t="shared" si="747"/>
        <v>1</v>
      </c>
    </row>
    <row r="6782" spans="1:10" x14ac:dyDescent="0.3">
      <c r="A6782" s="6">
        <v>45209.5</v>
      </c>
      <c r="B6782" s="7">
        <v>0</v>
      </c>
      <c r="C6782" s="7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10">
        <f t="shared" si="746"/>
        <v>1</v>
      </c>
      <c r="J6782" s="10">
        <f t="shared" si="747"/>
        <v>1</v>
      </c>
    </row>
    <row r="6783" spans="1:10" x14ac:dyDescent="0.3">
      <c r="A6783" s="6">
        <v>45209.541666666664</v>
      </c>
      <c r="B6783" s="7">
        <v>0</v>
      </c>
      <c r="C6783" s="7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10">
        <f t="shared" si="746"/>
        <v>1</v>
      </c>
      <c r="J6783" s="10">
        <f t="shared" si="747"/>
        <v>1</v>
      </c>
    </row>
    <row r="6784" spans="1:10" x14ac:dyDescent="0.3">
      <c r="A6784" s="6">
        <v>45209.583333333336</v>
      </c>
      <c r="B6784" s="7">
        <v>0</v>
      </c>
      <c r="C6784" s="7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10">
        <f t="shared" si="746"/>
        <v>1</v>
      </c>
      <c r="J6784" s="10">
        <f t="shared" si="747"/>
        <v>1</v>
      </c>
    </row>
    <row r="6785" spans="1:10" x14ac:dyDescent="0.3">
      <c r="A6785" s="6">
        <v>45209.625</v>
      </c>
      <c r="B6785" s="7">
        <v>0</v>
      </c>
      <c r="C6785" s="7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10">
        <f t="shared" si="746"/>
        <v>1</v>
      </c>
      <c r="J6785" s="10">
        <f t="shared" si="747"/>
        <v>1</v>
      </c>
    </row>
    <row r="6786" spans="1:10" x14ac:dyDescent="0.3">
      <c r="A6786" s="6">
        <v>45209.666666666664</v>
      </c>
      <c r="B6786" s="7">
        <v>0</v>
      </c>
      <c r="C6786" s="7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10">
        <f t="shared" si="746"/>
        <v>1</v>
      </c>
      <c r="J6786" s="10">
        <f t="shared" si="747"/>
        <v>1</v>
      </c>
    </row>
    <row r="6787" spans="1:10" x14ac:dyDescent="0.3">
      <c r="A6787" s="6">
        <v>45209.708333333336</v>
      </c>
      <c r="B6787" s="7">
        <v>0</v>
      </c>
      <c r="C6787" s="7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10">
        <f t="shared" ref="I6787:I6850" si="753">MIN(MAX(H6787,$L$10),$M$10)</f>
        <v>1</v>
      </c>
      <c r="J6787" s="10">
        <f t="shared" ref="J6787:J6850" si="754">MIN(MAX(I6787,$L$8),$M$8)</f>
        <v>1</v>
      </c>
    </row>
    <row r="6788" spans="1:10" x14ac:dyDescent="0.3">
      <c r="A6788" s="6">
        <v>45209.75</v>
      </c>
      <c r="B6788" s="7">
        <v>0</v>
      </c>
      <c r="C6788" s="7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10">
        <f t="shared" si="753"/>
        <v>1</v>
      </c>
      <c r="J6788" s="10">
        <f t="shared" si="754"/>
        <v>1</v>
      </c>
    </row>
    <row r="6789" spans="1:10" x14ac:dyDescent="0.3">
      <c r="A6789" s="6">
        <v>45209.791666666664</v>
      </c>
      <c r="B6789" s="7">
        <v>11.46</v>
      </c>
      <c r="C6789" s="7">
        <v>11.26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0.98254799301919715</v>
      </c>
      <c r="H6789" s="5">
        <f t="shared" si="752"/>
        <v>0.98254799301919715</v>
      </c>
      <c r="I6789" s="10">
        <f t="shared" si="753"/>
        <v>0.98254799301919715</v>
      </c>
      <c r="J6789" s="10">
        <f t="shared" si="754"/>
        <v>0.98254799301919715</v>
      </c>
    </row>
    <row r="6790" spans="1:10" x14ac:dyDescent="0.3">
      <c r="A6790" s="6">
        <v>45209.833333333336</v>
      </c>
      <c r="B6790" s="7">
        <v>71.66</v>
      </c>
      <c r="C6790" s="7">
        <v>70.42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0.98269606475020943</v>
      </c>
      <c r="H6790" s="5">
        <f t="shared" si="752"/>
        <v>0.98269606475020943</v>
      </c>
      <c r="I6790" s="10">
        <f t="shared" si="753"/>
        <v>0.98269606475020943</v>
      </c>
      <c r="J6790" s="10">
        <f t="shared" si="754"/>
        <v>0.98269606475020943</v>
      </c>
    </row>
    <row r="6791" spans="1:10" x14ac:dyDescent="0.3">
      <c r="A6791" s="6">
        <v>45209.875</v>
      </c>
      <c r="B6791" s="7">
        <v>72.45</v>
      </c>
      <c r="C6791" s="7">
        <v>71.19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0.98260869565217379</v>
      </c>
      <c r="H6791" s="5">
        <f t="shared" si="752"/>
        <v>0.98260869565217379</v>
      </c>
      <c r="I6791" s="10">
        <f t="shared" si="753"/>
        <v>0.98260869565217379</v>
      </c>
      <c r="J6791" s="10">
        <f t="shared" si="754"/>
        <v>0.98260869565217379</v>
      </c>
    </row>
    <row r="6792" spans="1:10" x14ac:dyDescent="0.3">
      <c r="A6792" s="6">
        <v>45209.916666666664</v>
      </c>
      <c r="B6792" s="7">
        <v>69.150000000000006</v>
      </c>
      <c r="C6792" s="7">
        <v>67.95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0.98264642082429499</v>
      </c>
      <c r="H6792" s="5">
        <f t="shared" si="752"/>
        <v>0.98264642082429499</v>
      </c>
      <c r="I6792" s="10">
        <f t="shared" si="753"/>
        <v>0.98264642082429499</v>
      </c>
      <c r="J6792" s="10">
        <f t="shared" si="754"/>
        <v>0.98264642082429499</v>
      </c>
    </row>
    <row r="6793" spans="1:10" x14ac:dyDescent="0.3">
      <c r="A6793" s="6">
        <v>45209.958333333336</v>
      </c>
      <c r="B6793" s="7">
        <v>69.19</v>
      </c>
      <c r="C6793" s="7">
        <v>67.989999999999995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0.98265645324468853</v>
      </c>
      <c r="H6793" s="5">
        <f t="shared" si="752"/>
        <v>0.98265645324468853</v>
      </c>
      <c r="I6793" s="10">
        <f t="shared" si="753"/>
        <v>0.98265645324468853</v>
      </c>
      <c r="J6793" s="10">
        <f t="shared" si="754"/>
        <v>0.98265645324468853</v>
      </c>
    </row>
    <row r="6794" spans="1:10" x14ac:dyDescent="0.3">
      <c r="A6794" s="6">
        <v>45210</v>
      </c>
      <c r="B6794" s="7">
        <v>77.84</v>
      </c>
      <c r="C6794" s="7">
        <v>76.489999999999995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0.98265673175745105</v>
      </c>
      <c r="H6794" s="5">
        <f t="shared" si="752"/>
        <v>0.98265673175745105</v>
      </c>
      <c r="I6794" s="10">
        <f t="shared" si="753"/>
        <v>0.98265673175745105</v>
      </c>
      <c r="J6794" s="10">
        <f t="shared" si="754"/>
        <v>0.98265673175745105</v>
      </c>
    </row>
    <row r="6795" spans="1:10" x14ac:dyDescent="0.3">
      <c r="A6795" s="6">
        <v>45210.041666666664</v>
      </c>
      <c r="B6795" s="7">
        <v>68.989999999999995</v>
      </c>
      <c r="C6795" s="7">
        <v>67.180000000000007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0.9737643136686478</v>
      </c>
      <c r="H6795" s="5">
        <f t="shared" si="752"/>
        <v>0.9737643136686478</v>
      </c>
      <c r="I6795" s="10">
        <f t="shared" si="753"/>
        <v>0.9737643136686478</v>
      </c>
      <c r="J6795" s="10">
        <f t="shared" si="754"/>
        <v>0.97686696769711712</v>
      </c>
    </row>
    <row r="6796" spans="1:10" x14ac:dyDescent="0.3">
      <c r="A6796" s="6">
        <v>45210.083333333336</v>
      </c>
      <c r="B6796" s="7">
        <v>64.56</v>
      </c>
      <c r="C6796" s="7">
        <v>62.86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0.97366790582403961</v>
      </c>
      <c r="H6796" s="5">
        <f t="shared" si="752"/>
        <v>0.97366790582403961</v>
      </c>
      <c r="I6796" s="10">
        <f t="shared" si="753"/>
        <v>0.97366790582403961</v>
      </c>
      <c r="J6796" s="10">
        <f t="shared" si="754"/>
        <v>0.97686696769711712</v>
      </c>
    </row>
    <row r="6797" spans="1:10" x14ac:dyDescent="0.3">
      <c r="A6797" s="6">
        <v>45210.125</v>
      </c>
      <c r="B6797" s="7">
        <v>62.51</v>
      </c>
      <c r="C6797" s="7">
        <v>60.87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0.97376419772836342</v>
      </c>
      <c r="H6797" s="5">
        <f t="shared" si="752"/>
        <v>0.97376419772836342</v>
      </c>
      <c r="I6797" s="10">
        <f t="shared" si="753"/>
        <v>0.97376419772836342</v>
      </c>
      <c r="J6797" s="10">
        <f t="shared" si="754"/>
        <v>0.97686696769711712</v>
      </c>
    </row>
    <row r="6798" spans="1:10" x14ac:dyDescent="0.3">
      <c r="A6798" s="6">
        <v>45210.166666666664</v>
      </c>
      <c r="B6798" s="7">
        <v>61.33</v>
      </c>
      <c r="C6798" s="7">
        <v>59.72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0.9737485732920268</v>
      </c>
      <c r="H6798" s="5">
        <f t="shared" si="752"/>
        <v>0.9737485732920268</v>
      </c>
      <c r="I6798" s="10">
        <f t="shared" si="753"/>
        <v>0.9737485732920268</v>
      </c>
      <c r="J6798" s="10">
        <f t="shared" si="754"/>
        <v>0.97686696769711712</v>
      </c>
    </row>
    <row r="6799" spans="1:10" x14ac:dyDescent="0.3">
      <c r="A6799" s="6">
        <v>45210.208333333336</v>
      </c>
      <c r="B6799" s="7">
        <v>61.33</v>
      </c>
      <c r="C6799" s="7">
        <v>59.72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0.9737485732920268</v>
      </c>
      <c r="H6799" s="5">
        <f t="shared" si="752"/>
        <v>0.9737485732920268</v>
      </c>
      <c r="I6799" s="10">
        <f t="shared" si="753"/>
        <v>0.9737485732920268</v>
      </c>
      <c r="J6799" s="10">
        <f t="shared" si="754"/>
        <v>0.97686696769711712</v>
      </c>
    </row>
    <row r="6800" spans="1:10" x14ac:dyDescent="0.3">
      <c r="A6800" s="6">
        <v>45210.25</v>
      </c>
      <c r="B6800" s="7">
        <v>70.67</v>
      </c>
      <c r="C6800" s="7">
        <v>68.81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0.97368048676949204</v>
      </c>
      <c r="H6800" s="5">
        <f t="shared" si="752"/>
        <v>0.97368048676949204</v>
      </c>
      <c r="I6800" s="10">
        <f t="shared" si="753"/>
        <v>0.97368048676949204</v>
      </c>
      <c r="J6800" s="10">
        <f t="shared" si="754"/>
        <v>0.97686696769711712</v>
      </c>
    </row>
    <row r="6801" spans="1:10" x14ac:dyDescent="0.3">
      <c r="A6801" s="6">
        <v>45210.291666666664</v>
      </c>
      <c r="B6801" s="7">
        <v>76.180000000000007</v>
      </c>
      <c r="C6801" s="7">
        <v>74.180000000000007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0.97374639012864272</v>
      </c>
      <c r="H6801" s="5">
        <f t="shared" si="752"/>
        <v>0.97374639012864272</v>
      </c>
      <c r="I6801" s="10">
        <f t="shared" si="753"/>
        <v>0.97374639012864272</v>
      </c>
      <c r="J6801" s="10">
        <f t="shared" si="754"/>
        <v>0.97686696769711712</v>
      </c>
    </row>
    <row r="6802" spans="1:10" x14ac:dyDescent="0.3">
      <c r="A6802" s="6">
        <v>45210.333333333336</v>
      </c>
      <c r="B6802" s="7">
        <v>44.44</v>
      </c>
      <c r="C6802" s="7">
        <v>43.27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0.97367236723672379</v>
      </c>
      <c r="H6802" s="5">
        <f t="shared" si="752"/>
        <v>0.97367236723672379</v>
      </c>
      <c r="I6802" s="10">
        <f t="shared" si="753"/>
        <v>0.97367236723672379</v>
      </c>
      <c r="J6802" s="10">
        <f t="shared" si="754"/>
        <v>0.97686696769711712</v>
      </c>
    </row>
    <row r="6803" spans="1:10" x14ac:dyDescent="0.3">
      <c r="A6803" s="6">
        <v>45210.375</v>
      </c>
      <c r="B6803" s="7">
        <v>0</v>
      </c>
      <c r="C6803" s="7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10">
        <f t="shared" si="753"/>
        <v>1</v>
      </c>
      <c r="J6803" s="10">
        <f t="shared" si="754"/>
        <v>1</v>
      </c>
    </row>
    <row r="6804" spans="1:10" x14ac:dyDescent="0.3">
      <c r="A6804" s="6">
        <v>45210.416666666664</v>
      </c>
      <c r="B6804" s="7">
        <v>0</v>
      </c>
      <c r="C6804" s="7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10">
        <f t="shared" si="753"/>
        <v>1</v>
      </c>
      <c r="J6804" s="10">
        <f t="shared" si="754"/>
        <v>1</v>
      </c>
    </row>
    <row r="6805" spans="1:10" x14ac:dyDescent="0.3">
      <c r="A6805" s="6">
        <v>45210.458333333336</v>
      </c>
      <c r="B6805" s="7">
        <v>0</v>
      </c>
      <c r="C6805" s="7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10">
        <f t="shared" si="753"/>
        <v>1</v>
      </c>
      <c r="J6805" s="10">
        <f t="shared" si="754"/>
        <v>1</v>
      </c>
    </row>
    <row r="6806" spans="1:10" x14ac:dyDescent="0.3">
      <c r="A6806" s="6">
        <v>45210.5</v>
      </c>
      <c r="B6806" s="7">
        <v>0</v>
      </c>
      <c r="C6806" s="7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10">
        <f t="shared" si="753"/>
        <v>1</v>
      </c>
      <c r="J6806" s="10">
        <f t="shared" si="754"/>
        <v>1</v>
      </c>
    </row>
    <row r="6807" spans="1:10" x14ac:dyDescent="0.3">
      <c r="A6807" s="6">
        <v>45210.541666666664</v>
      </c>
      <c r="B6807" s="7">
        <v>0</v>
      </c>
      <c r="C6807" s="7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10">
        <f t="shared" si="753"/>
        <v>1</v>
      </c>
      <c r="J6807" s="10">
        <f t="shared" si="754"/>
        <v>1</v>
      </c>
    </row>
    <row r="6808" spans="1:10" x14ac:dyDescent="0.3">
      <c r="A6808" s="6">
        <v>45210.583333333336</v>
      </c>
      <c r="B6808" s="7">
        <v>0</v>
      </c>
      <c r="C6808" s="7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10">
        <f t="shared" si="753"/>
        <v>1</v>
      </c>
      <c r="J6808" s="10">
        <f t="shared" si="754"/>
        <v>1</v>
      </c>
    </row>
    <row r="6809" spans="1:10" x14ac:dyDescent="0.3">
      <c r="A6809" s="6">
        <v>45210.625</v>
      </c>
      <c r="B6809" s="7">
        <v>0</v>
      </c>
      <c r="C6809" s="7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10">
        <f t="shared" si="753"/>
        <v>1</v>
      </c>
      <c r="J6809" s="10">
        <f t="shared" si="754"/>
        <v>1</v>
      </c>
    </row>
    <row r="6810" spans="1:10" x14ac:dyDescent="0.3">
      <c r="A6810" s="6">
        <v>45210.666666666664</v>
      </c>
      <c r="B6810" s="7">
        <v>0</v>
      </c>
      <c r="C6810" s="7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10">
        <f t="shared" si="753"/>
        <v>1</v>
      </c>
      <c r="J6810" s="10">
        <f t="shared" si="754"/>
        <v>1</v>
      </c>
    </row>
    <row r="6811" spans="1:10" x14ac:dyDescent="0.3">
      <c r="A6811" s="6">
        <v>45210.708333333336</v>
      </c>
      <c r="B6811" s="7">
        <v>0</v>
      </c>
      <c r="C6811" s="7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10">
        <f t="shared" si="753"/>
        <v>1</v>
      </c>
      <c r="J6811" s="10">
        <f t="shared" si="754"/>
        <v>1</v>
      </c>
    </row>
    <row r="6812" spans="1:10" x14ac:dyDescent="0.3">
      <c r="A6812" s="6">
        <v>45210.75</v>
      </c>
      <c r="B6812" s="7">
        <v>0</v>
      </c>
      <c r="C6812" s="7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10">
        <f t="shared" si="753"/>
        <v>1</v>
      </c>
      <c r="J6812" s="10">
        <f t="shared" si="754"/>
        <v>1</v>
      </c>
    </row>
    <row r="6813" spans="1:10" x14ac:dyDescent="0.3">
      <c r="A6813" s="6">
        <v>45210.791666666664</v>
      </c>
      <c r="B6813" s="7">
        <v>0</v>
      </c>
      <c r="C6813" s="7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10">
        <f t="shared" si="753"/>
        <v>1</v>
      </c>
      <c r="J6813" s="10">
        <f t="shared" si="754"/>
        <v>1</v>
      </c>
    </row>
    <row r="6814" spans="1:10" x14ac:dyDescent="0.3">
      <c r="A6814" s="6">
        <v>45210.833333333336</v>
      </c>
      <c r="B6814" s="7">
        <v>53</v>
      </c>
      <c r="C6814" s="7">
        <v>51.87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0.97867924528301886</v>
      </c>
      <c r="H6814" s="5">
        <f t="shared" si="752"/>
        <v>0.97867924528301886</v>
      </c>
      <c r="I6814" s="10">
        <f t="shared" si="753"/>
        <v>0.97867924528301886</v>
      </c>
      <c r="J6814" s="10">
        <f t="shared" si="754"/>
        <v>0.97867924528301886</v>
      </c>
    </row>
    <row r="6815" spans="1:10" x14ac:dyDescent="0.3">
      <c r="A6815" s="6">
        <v>45210.875</v>
      </c>
      <c r="B6815" s="7">
        <v>73.95</v>
      </c>
      <c r="C6815" s="7">
        <v>72.37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0.97863421230561187</v>
      </c>
      <c r="H6815" s="5">
        <f t="shared" si="752"/>
        <v>0.97863421230561187</v>
      </c>
      <c r="I6815" s="10">
        <f t="shared" si="753"/>
        <v>0.97863421230561187</v>
      </c>
      <c r="J6815" s="10">
        <f t="shared" si="754"/>
        <v>0.97863421230561187</v>
      </c>
    </row>
    <row r="6816" spans="1:10" x14ac:dyDescent="0.3">
      <c r="A6816" s="6">
        <v>45210.916666666664</v>
      </c>
      <c r="B6816" s="7">
        <v>73.95</v>
      </c>
      <c r="C6816" s="7">
        <v>72.37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0.97863421230561187</v>
      </c>
      <c r="H6816" s="5">
        <f t="shared" si="752"/>
        <v>0.97863421230561187</v>
      </c>
      <c r="I6816" s="10">
        <f t="shared" si="753"/>
        <v>0.97863421230561187</v>
      </c>
      <c r="J6816" s="10">
        <f t="shared" si="754"/>
        <v>0.97863421230561187</v>
      </c>
    </row>
    <row r="6817" spans="1:10" x14ac:dyDescent="0.3">
      <c r="A6817" s="6">
        <v>45210.958333333336</v>
      </c>
      <c r="B6817" s="7">
        <v>70.400000000000006</v>
      </c>
      <c r="C6817" s="7">
        <v>68.89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0.97855113636363633</v>
      </c>
      <c r="H6817" s="5">
        <f t="shared" si="752"/>
        <v>0.97855113636363633</v>
      </c>
      <c r="I6817" s="10">
        <f t="shared" si="753"/>
        <v>0.97855113636363633</v>
      </c>
      <c r="J6817" s="10">
        <f t="shared" si="754"/>
        <v>0.97855113636363633</v>
      </c>
    </row>
    <row r="6818" spans="1:10" x14ac:dyDescent="0.3">
      <c r="A6818" s="6">
        <v>45211</v>
      </c>
      <c r="B6818" s="7">
        <v>68.66</v>
      </c>
      <c r="C6818" s="7">
        <v>67.19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0.97859015438392083</v>
      </c>
      <c r="H6818" s="5">
        <f t="shared" si="752"/>
        <v>0.97859015438392083</v>
      </c>
      <c r="I6818" s="10">
        <f t="shared" si="753"/>
        <v>0.97859015438392083</v>
      </c>
      <c r="J6818" s="10">
        <f t="shared" si="754"/>
        <v>0.97859015438392083</v>
      </c>
    </row>
    <row r="6819" spans="1:10" x14ac:dyDescent="0.3">
      <c r="A6819" s="6">
        <v>45211.041666666664</v>
      </c>
      <c r="B6819" s="7">
        <v>63.25</v>
      </c>
      <c r="C6819" s="7">
        <v>61.75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0.97628458498023718</v>
      </c>
      <c r="H6819" s="5">
        <f t="shared" si="752"/>
        <v>0.97628458498023718</v>
      </c>
      <c r="I6819" s="10">
        <f t="shared" si="753"/>
        <v>0.97628458498023718</v>
      </c>
      <c r="J6819" s="10">
        <f t="shared" si="754"/>
        <v>0.97686696769711712</v>
      </c>
    </row>
    <row r="6820" spans="1:10" x14ac:dyDescent="0.3">
      <c r="A6820" s="6">
        <v>45211.083333333336</v>
      </c>
      <c r="B6820" s="7">
        <v>63.25</v>
      </c>
      <c r="C6820" s="7">
        <v>61.75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0.97628458498023718</v>
      </c>
      <c r="H6820" s="5">
        <f t="shared" si="752"/>
        <v>0.97628458498023718</v>
      </c>
      <c r="I6820" s="10">
        <f t="shared" si="753"/>
        <v>0.97628458498023718</v>
      </c>
      <c r="J6820" s="10">
        <f t="shared" si="754"/>
        <v>0.97686696769711712</v>
      </c>
    </row>
    <row r="6821" spans="1:10" x14ac:dyDescent="0.3">
      <c r="A6821" s="6">
        <v>45211.125</v>
      </c>
      <c r="B6821" s="7">
        <v>62.63</v>
      </c>
      <c r="C6821" s="7">
        <v>61.14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0.9762094842727127</v>
      </c>
      <c r="H6821" s="5">
        <f t="shared" si="752"/>
        <v>0.9762094842727127</v>
      </c>
      <c r="I6821" s="10">
        <f t="shared" si="753"/>
        <v>0.9762094842727127</v>
      </c>
      <c r="J6821" s="10">
        <f t="shared" si="754"/>
        <v>0.97686696769711712</v>
      </c>
    </row>
    <row r="6822" spans="1:10" x14ac:dyDescent="0.3">
      <c r="A6822" s="6">
        <v>45211.166666666664</v>
      </c>
      <c r="B6822" s="7">
        <v>62.63</v>
      </c>
      <c r="C6822" s="7">
        <v>61.14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0.9762094842727127</v>
      </c>
      <c r="H6822" s="5">
        <f t="shared" si="752"/>
        <v>0.9762094842727127</v>
      </c>
      <c r="I6822" s="10">
        <f t="shared" si="753"/>
        <v>0.9762094842727127</v>
      </c>
      <c r="J6822" s="10">
        <f t="shared" si="754"/>
        <v>0.97686696769711712</v>
      </c>
    </row>
    <row r="6823" spans="1:10" x14ac:dyDescent="0.3">
      <c r="A6823" s="6">
        <v>45211.208333333336</v>
      </c>
      <c r="B6823" s="7">
        <v>62.63</v>
      </c>
      <c r="C6823" s="7">
        <v>61.14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0.9762094842727127</v>
      </c>
      <c r="H6823" s="5">
        <f t="shared" si="752"/>
        <v>0.9762094842727127</v>
      </c>
      <c r="I6823" s="10">
        <f t="shared" si="753"/>
        <v>0.9762094842727127</v>
      </c>
      <c r="J6823" s="10">
        <f t="shared" si="754"/>
        <v>0.97686696769711712</v>
      </c>
    </row>
    <row r="6824" spans="1:10" x14ac:dyDescent="0.3">
      <c r="A6824" s="6">
        <v>45211.25</v>
      </c>
      <c r="B6824" s="7">
        <v>68.040000000000006</v>
      </c>
      <c r="C6824" s="7">
        <v>66.42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0.97619047619047616</v>
      </c>
      <c r="H6824" s="5">
        <f t="shared" si="752"/>
        <v>0.97619047619047616</v>
      </c>
      <c r="I6824" s="10">
        <f t="shared" si="753"/>
        <v>0.97619047619047616</v>
      </c>
      <c r="J6824" s="10">
        <f t="shared" si="754"/>
        <v>0.97686696769711712</v>
      </c>
    </row>
    <row r="6825" spans="1:10" x14ac:dyDescent="0.3">
      <c r="A6825" s="6">
        <v>45211.291666666664</v>
      </c>
      <c r="B6825" s="7">
        <v>64.19</v>
      </c>
      <c r="C6825" s="7">
        <v>62.66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0.97616451160616913</v>
      </c>
      <c r="H6825" s="5">
        <f t="shared" si="752"/>
        <v>0.97616451160616913</v>
      </c>
      <c r="I6825" s="10">
        <f t="shared" si="753"/>
        <v>0.97616451160616913</v>
      </c>
      <c r="J6825" s="10">
        <f t="shared" si="754"/>
        <v>0.97686696769711712</v>
      </c>
    </row>
    <row r="6826" spans="1:10" x14ac:dyDescent="0.3">
      <c r="A6826" s="6">
        <v>45211.333333333336</v>
      </c>
      <c r="B6826" s="7">
        <v>0</v>
      </c>
      <c r="C6826" s="7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10">
        <f t="shared" si="753"/>
        <v>1</v>
      </c>
      <c r="J6826" s="10">
        <f t="shared" si="754"/>
        <v>1</v>
      </c>
    </row>
    <row r="6827" spans="1:10" x14ac:dyDescent="0.3">
      <c r="A6827" s="6">
        <v>45211.375</v>
      </c>
      <c r="B6827" s="7">
        <v>0</v>
      </c>
      <c r="C6827" s="7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10">
        <f t="shared" si="753"/>
        <v>1</v>
      </c>
      <c r="J6827" s="10">
        <f t="shared" si="754"/>
        <v>1</v>
      </c>
    </row>
    <row r="6828" spans="1:10" x14ac:dyDescent="0.3">
      <c r="A6828" s="6">
        <v>45211.416666666664</v>
      </c>
      <c r="B6828" s="7">
        <v>0</v>
      </c>
      <c r="C6828" s="7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10">
        <f t="shared" si="753"/>
        <v>1</v>
      </c>
      <c r="J6828" s="10">
        <f t="shared" si="754"/>
        <v>1</v>
      </c>
    </row>
    <row r="6829" spans="1:10" x14ac:dyDescent="0.3">
      <c r="A6829" s="6">
        <v>45211.458333333336</v>
      </c>
      <c r="B6829" s="7">
        <v>0</v>
      </c>
      <c r="C6829" s="7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10">
        <f t="shared" si="753"/>
        <v>1</v>
      </c>
      <c r="J6829" s="10">
        <f t="shared" si="754"/>
        <v>1</v>
      </c>
    </row>
    <row r="6830" spans="1:10" x14ac:dyDescent="0.3">
      <c r="A6830" s="6">
        <v>45211.5</v>
      </c>
      <c r="B6830" s="7">
        <v>0</v>
      </c>
      <c r="C6830" s="7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10">
        <f t="shared" si="753"/>
        <v>1</v>
      </c>
      <c r="J6830" s="10">
        <f t="shared" si="754"/>
        <v>1</v>
      </c>
    </row>
    <row r="6831" spans="1:10" x14ac:dyDescent="0.3">
      <c r="A6831" s="6">
        <v>45211.541666666664</v>
      </c>
      <c r="B6831" s="7">
        <v>0</v>
      </c>
      <c r="C6831" s="7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10">
        <f t="shared" si="753"/>
        <v>1</v>
      </c>
      <c r="J6831" s="10">
        <f t="shared" si="754"/>
        <v>1</v>
      </c>
    </row>
    <row r="6832" spans="1:10" x14ac:dyDescent="0.3">
      <c r="A6832" s="6">
        <v>45211.583333333336</v>
      </c>
      <c r="B6832" s="7">
        <v>0</v>
      </c>
      <c r="C6832" s="7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10">
        <f t="shared" si="753"/>
        <v>1</v>
      </c>
      <c r="J6832" s="10">
        <f t="shared" si="754"/>
        <v>1</v>
      </c>
    </row>
    <row r="6833" spans="1:10" x14ac:dyDescent="0.3">
      <c r="A6833" s="6">
        <v>45211.625</v>
      </c>
      <c r="B6833" s="7">
        <v>0</v>
      </c>
      <c r="C6833" s="7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10">
        <f t="shared" si="753"/>
        <v>1</v>
      </c>
      <c r="J6833" s="10">
        <f t="shared" si="754"/>
        <v>1</v>
      </c>
    </row>
    <row r="6834" spans="1:10" x14ac:dyDescent="0.3">
      <c r="A6834" s="6">
        <v>45211.666666666664</v>
      </c>
      <c r="B6834" s="7">
        <v>0</v>
      </c>
      <c r="C6834" s="7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10">
        <f t="shared" si="753"/>
        <v>1</v>
      </c>
      <c r="J6834" s="10">
        <f t="shared" si="754"/>
        <v>1</v>
      </c>
    </row>
    <row r="6835" spans="1:10" x14ac:dyDescent="0.3">
      <c r="A6835" s="6">
        <v>45211.708333333336</v>
      </c>
      <c r="B6835" s="7">
        <v>0</v>
      </c>
      <c r="C6835" s="7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10">
        <f t="shared" si="753"/>
        <v>1</v>
      </c>
      <c r="J6835" s="10">
        <f t="shared" si="754"/>
        <v>1</v>
      </c>
    </row>
    <row r="6836" spans="1:10" x14ac:dyDescent="0.3">
      <c r="A6836" s="6">
        <v>45211.75</v>
      </c>
      <c r="B6836" s="7">
        <v>0</v>
      </c>
      <c r="C6836" s="7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10">
        <f t="shared" si="753"/>
        <v>1</v>
      </c>
      <c r="J6836" s="10">
        <f t="shared" si="754"/>
        <v>1</v>
      </c>
    </row>
    <row r="6837" spans="1:10" x14ac:dyDescent="0.3">
      <c r="A6837" s="6">
        <v>45211.791666666664</v>
      </c>
      <c r="B6837" s="7">
        <v>0</v>
      </c>
      <c r="C6837" s="7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10">
        <f t="shared" si="753"/>
        <v>1</v>
      </c>
      <c r="J6837" s="10">
        <f t="shared" si="754"/>
        <v>1</v>
      </c>
    </row>
    <row r="6838" spans="1:10" x14ac:dyDescent="0.3">
      <c r="A6838" s="6">
        <v>45211.833333333336</v>
      </c>
      <c r="B6838" s="7">
        <v>82.6</v>
      </c>
      <c r="C6838" s="7">
        <v>81.430000000000007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0.98583535108958853</v>
      </c>
      <c r="H6838" s="5">
        <f t="shared" si="752"/>
        <v>0.98583535108958853</v>
      </c>
      <c r="I6838" s="10">
        <f t="shared" si="753"/>
        <v>0.98583535108958853</v>
      </c>
      <c r="J6838" s="10">
        <f t="shared" si="754"/>
        <v>0.98583535108958853</v>
      </c>
    </row>
    <row r="6839" spans="1:10" x14ac:dyDescent="0.3">
      <c r="A6839" s="6">
        <v>45211.875</v>
      </c>
      <c r="B6839" s="7">
        <v>94.44</v>
      </c>
      <c r="C6839" s="7">
        <v>93.1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0.98581109699279967</v>
      </c>
      <c r="H6839" s="5">
        <f t="shared" si="752"/>
        <v>0.98581109699279967</v>
      </c>
      <c r="I6839" s="10">
        <f t="shared" si="753"/>
        <v>0.98581109699279967</v>
      </c>
      <c r="J6839" s="10">
        <f t="shared" si="754"/>
        <v>0.98581109699279967</v>
      </c>
    </row>
    <row r="6840" spans="1:10" x14ac:dyDescent="0.3">
      <c r="A6840" s="6">
        <v>45211.916666666664</v>
      </c>
      <c r="B6840" s="7">
        <v>94.44</v>
      </c>
      <c r="C6840" s="7">
        <v>93.1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0.98581109699279967</v>
      </c>
      <c r="H6840" s="5">
        <f t="shared" si="752"/>
        <v>0.98581109699279967</v>
      </c>
      <c r="I6840" s="10">
        <f t="shared" si="753"/>
        <v>0.98581109699279967</v>
      </c>
      <c r="J6840" s="10">
        <f t="shared" si="754"/>
        <v>0.98581109699279967</v>
      </c>
    </row>
    <row r="6841" spans="1:10" x14ac:dyDescent="0.3">
      <c r="A6841" s="6">
        <v>45211.958333333336</v>
      </c>
      <c r="B6841" s="7">
        <v>87.11</v>
      </c>
      <c r="C6841" s="7">
        <v>85.87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0.98576512455516019</v>
      </c>
      <c r="H6841" s="5">
        <f t="shared" si="752"/>
        <v>0.98576512455516019</v>
      </c>
      <c r="I6841" s="10">
        <f t="shared" si="753"/>
        <v>0.98576512455516019</v>
      </c>
      <c r="J6841" s="10">
        <f t="shared" si="754"/>
        <v>0.98576512455516019</v>
      </c>
    </row>
    <row r="6842" spans="1:10" x14ac:dyDescent="0.3">
      <c r="A6842" s="6">
        <v>45212</v>
      </c>
      <c r="B6842" s="7">
        <v>71.52</v>
      </c>
      <c r="C6842" s="7">
        <v>70.5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0.98573825503355705</v>
      </c>
      <c r="H6842" s="5">
        <f t="shared" si="752"/>
        <v>0.98573825503355705</v>
      </c>
      <c r="I6842" s="10">
        <f t="shared" si="753"/>
        <v>0.98573825503355705</v>
      </c>
      <c r="J6842" s="10">
        <f t="shared" si="754"/>
        <v>0.98573825503355705</v>
      </c>
    </row>
    <row r="6843" spans="1:10" x14ac:dyDescent="0.3">
      <c r="A6843" s="6">
        <v>45212.041666666664</v>
      </c>
      <c r="B6843" s="7">
        <v>74.45</v>
      </c>
      <c r="C6843" s="7">
        <v>73.36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0.98535930154466078</v>
      </c>
      <c r="H6843" s="5">
        <f t="shared" si="752"/>
        <v>0.98535930154466078</v>
      </c>
      <c r="I6843" s="10">
        <f t="shared" si="753"/>
        <v>0.98535930154466078</v>
      </c>
      <c r="J6843" s="10">
        <f t="shared" si="754"/>
        <v>0.98535930154466078</v>
      </c>
    </row>
    <row r="6844" spans="1:10" x14ac:dyDescent="0.3">
      <c r="A6844" s="6">
        <v>45212.083333333336</v>
      </c>
      <c r="B6844" s="7">
        <v>64.47</v>
      </c>
      <c r="C6844" s="7">
        <v>63.52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0.98526446409182578</v>
      </c>
      <c r="H6844" s="5">
        <f t="shared" si="752"/>
        <v>0.98526446409182578</v>
      </c>
      <c r="I6844" s="10">
        <f t="shared" si="753"/>
        <v>0.98526446409182578</v>
      </c>
      <c r="J6844" s="10">
        <f t="shared" si="754"/>
        <v>0.98526446409182578</v>
      </c>
    </row>
    <row r="6845" spans="1:10" x14ac:dyDescent="0.3">
      <c r="A6845" s="6">
        <v>45212.125</v>
      </c>
      <c r="B6845" s="7">
        <v>64.58</v>
      </c>
      <c r="C6845" s="7">
        <v>63.63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0.98528956333230111</v>
      </c>
      <c r="H6845" s="5">
        <f t="shared" si="752"/>
        <v>0.98528956333230111</v>
      </c>
      <c r="I6845" s="10">
        <f t="shared" si="753"/>
        <v>0.98528956333230111</v>
      </c>
      <c r="J6845" s="10">
        <f t="shared" si="754"/>
        <v>0.98528956333230111</v>
      </c>
    </row>
    <row r="6846" spans="1:10" x14ac:dyDescent="0.3">
      <c r="A6846" s="6">
        <v>45212.166666666664</v>
      </c>
      <c r="B6846" s="7">
        <v>67.34</v>
      </c>
      <c r="C6846" s="7">
        <v>66.36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0.98544698544698539</v>
      </c>
      <c r="H6846" s="5">
        <f t="shared" si="752"/>
        <v>0.98544698544698539</v>
      </c>
      <c r="I6846" s="10">
        <f t="shared" si="753"/>
        <v>0.98544698544698539</v>
      </c>
      <c r="J6846" s="10">
        <f t="shared" si="754"/>
        <v>0.98544698544698539</v>
      </c>
    </row>
    <row r="6847" spans="1:10" x14ac:dyDescent="0.3">
      <c r="A6847" s="6">
        <v>45212.208333333336</v>
      </c>
      <c r="B6847" s="7">
        <v>67.34</v>
      </c>
      <c r="C6847" s="7">
        <v>66.36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0.98544698544698539</v>
      </c>
      <c r="H6847" s="5">
        <f t="shared" si="752"/>
        <v>0.98544698544698539</v>
      </c>
      <c r="I6847" s="10">
        <f t="shared" si="753"/>
        <v>0.98544698544698539</v>
      </c>
      <c r="J6847" s="10">
        <f t="shared" si="754"/>
        <v>0.98544698544698539</v>
      </c>
    </row>
    <row r="6848" spans="1:10" x14ac:dyDescent="0.3">
      <c r="A6848" s="6">
        <v>45212.25</v>
      </c>
      <c r="B6848" s="7">
        <v>67.34</v>
      </c>
      <c r="C6848" s="7">
        <v>66.36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0.98544698544698539</v>
      </c>
      <c r="H6848" s="5">
        <f t="shared" si="752"/>
        <v>0.98544698544698539</v>
      </c>
      <c r="I6848" s="10">
        <f t="shared" si="753"/>
        <v>0.98544698544698539</v>
      </c>
      <c r="J6848" s="10">
        <f t="shared" si="754"/>
        <v>0.98544698544698539</v>
      </c>
    </row>
    <row r="6849" spans="1:10" x14ac:dyDescent="0.3">
      <c r="A6849" s="6">
        <v>45212.291666666664</v>
      </c>
      <c r="B6849" s="7">
        <v>71.36</v>
      </c>
      <c r="C6849" s="7">
        <v>70.31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0.98528587443946192</v>
      </c>
      <c r="H6849" s="5">
        <f t="shared" si="752"/>
        <v>0.98528587443946192</v>
      </c>
      <c r="I6849" s="10">
        <f t="shared" si="753"/>
        <v>0.98528587443946192</v>
      </c>
      <c r="J6849" s="10">
        <f t="shared" si="754"/>
        <v>0.98528587443946192</v>
      </c>
    </row>
    <row r="6850" spans="1:10" x14ac:dyDescent="0.3">
      <c r="A6850" s="6">
        <v>45212.333333333336</v>
      </c>
      <c r="B6850" s="7">
        <v>41.21</v>
      </c>
      <c r="C6850" s="7">
        <v>40.61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0.98544042708080559</v>
      </c>
      <c r="H6850" s="5">
        <f t="shared" si="752"/>
        <v>0.98544042708080559</v>
      </c>
      <c r="I6850" s="10">
        <f t="shared" si="753"/>
        <v>0.98544042708080559</v>
      </c>
      <c r="J6850" s="10">
        <f t="shared" si="754"/>
        <v>0.98544042708080559</v>
      </c>
    </row>
    <row r="6851" spans="1:10" x14ac:dyDescent="0.3">
      <c r="A6851" s="6">
        <v>45212.375</v>
      </c>
      <c r="B6851" s="7">
        <v>0</v>
      </c>
      <c r="C6851" s="7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10">
        <f t="shared" ref="I6851:I6914" si="760">MIN(MAX(H6851,$L$10),$M$10)</f>
        <v>1</v>
      </c>
      <c r="J6851" s="10">
        <f t="shared" ref="J6851:J6914" si="761">MIN(MAX(I6851,$L$8),$M$8)</f>
        <v>1</v>
      </c>
    </row>
    <row r="6852" spans="1:10" x14ac:dyDescent="0.3">
      <c r="A6852" s="6">
        <v>45212.416666666664</v>
      </c>
      <c r="B6852" s="7">
        <v>0</v>
      </c>
      <c r="C6852" s="7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10">
        <f t="shared" si="760"/>
        <v>1</v>
      </c>
      <c r="J6852" s="10">
        <f t="shared" si="761"/>
        <v>1</v>
      </c>
    </row>
    <row r="6853" spans="1:10" x14ac:dyDescent="0.3">
      <c r="A6853" s="6">
        <v>45212.458333333336</v>
      </c>
      <c r="B6853" s="7">
        <v>0</v>
      </c>
      <c r="C6853" s="7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10">
        <f t="shared" si="760"/>
        <v>1</v>
      </c>
      <c r="J6853" s="10">
        <f t="shared" si="761"/>
        <v>1</v>
      </c>
    </row>
    <row r="6854" spans="1:10" x14ac:dyDescent="0.3">
      <c r="A6854" s="6">
        <v>45212.5</v>
      </c>
      <c r="B6854" s="7">
        <v>0</v>
      </c>
      <c r="C6854" s="7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10">
        <f t="shared" si="760"/>
        <v>1</v>
      </c>
      <c r="J6854" s="10">
        <f t="shared" si="761"/>
        <v>1</v>
      </c>
    </row>
    <row r="6855" spans="1:10" x14ac:dyDescent="0.3">
      <c r="A6855" s="6">
        <v>45212.541666666664</v>
      </c>
      <c r="B6855" s="7">
        <v>0</v>
      </c>
      <c r="C6855" s="7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10">
        <f t="shared" si="760"/>
        <v>1</v>
      </c>
      <c r="J6855" s="10">
        <f t="shared" si="761"/>
        <v>1</v>
      </c>
    </row>
    <row r="6856" spans="1:10" x14ac:dyDescent="0.3">
      <c r="A6856" s="6">
        <v>45212.583333333336</v>
      </c>
      <c r="B6856" s="7">
        <v>0</v>
      </c>
      <c r="C6856" s="7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10">
        <f t="shared" si="760"/>
        <v>1</v>
      </c>
      <c r="J6856" s="10">
        <f t="shared" si="761"/>
        <v>1</v>
      </c>
    </row>
    <row r="6857" spans="1:10" x14ac:dyDescent="0.3">
      <c r="A6857" s="6">
        <v>45212.625</v>
      </c>
      <c r="B6857" s="7">
        <v>0</v>
      </c>
      <c r="C6857" s="7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10">
        <f t="shared" si="760"/>
        <v>1</v>
      </c>
      <c r="J6857" s="10">
        <f t="shared" si="761"/>
        <v>1</v>
      </c>
    </row>
    <row r="6858" spans="1:10" x14ac:dyDescent="0.3">
      <c r="A6858" s="6">
        <v>45212.666666666664</v>
      </c>
      <c r="B6858" s="7">
        <v>0</v>
      </c>
      <c r="C6858" s="7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10">
        <f t="shared" si="760"/>
        <v>1</v>
      </c>
      <c r="J6858" s="10">
        <f t="shared" si="761"/>
        <v>1</v>
      </c>
    </row>
    <row r="6859" spans="1:10" x14ac:dyDescent="0.3">
      <c r="A6859" s="6">
        <v>45212.708333333336</v>
      </c>
      <c r="B6859" s="7">
        <v>0</v>
      </c>
      <c r="C6859" s="7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10">
        <f t="shared" si="760"/>
        <v>1</v>
      </c>
      <c r="J6859" s="10">
        <f t="shared" si="761"/>
        <v>1</v>
      </c>
    </row>
    <row r="6860" spans="1:10" x14ac:dyDescent="0.3">
      <c r="A6860" s="6">
        <v>45212.75</v>
      </c>
      <c r="B6860" s="7">
        <v>0</v>
      </c>
      <c r="C6860" s="7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10">
        <f t="shared" si="760"/>
        <v>1</v>
      </c>
      <c r="J6860" s="10">
        <f t="shared" si="761"/>
        <v>1</v>
      </c>
    </row>
    <row r="6861" spans="1:10" x14ac:dyDescent="0.3">
      <c r="A6861" s="6">
        <v>45212.791666666664</v>
      </c>
      <c r="B6861" s="7">
        <v>0</v>
      </c>
      <c r="C6861" s="7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10">
        <f t="shared" si="760"/>
        <v>1</v>
      </c>
      <c r="J6861" s="10">
        <f t="shared" si="761"/>
        <v>1</v>
      </c>
    </row>
    <row r="6862" spans="1:10" x14ac:dyDescent="0.3">
      <c r="A6862" s="6">
        <v>45212.833333333336</v>
      </c>
      <c r="B6862" s="7">
        <v>63.89</v>
      </c>
      <c r="C6862" s="7">
        <v>63.4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0.99233056816403187</v>
      </c>
      <c r="H6862" s="5">
        <f t="shared" si="759"/>
        <v>0.99233056816403187</v>
      </c>
      <c r="I6862" s="10">
        <f t="shared" si="760"/>
        <v>0.99233056816403187</v>
      </c>
      <c r="J6862" s="10">
        <f t="shared" si="761"/>
        <v>0.99233056816403187</v>
      </c>
    </row>
    <row r="6863" spans="1:10" x14ac:dyDescent="0.3">
      <c r="A6863" s="6">
        <v>45212.875</v>
      </c>
      <c r="B6863" s="7">
        <v>66.75</v>
      </c>
      <c r="C6863" s="7">
        <v>66.239999999999995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0.9923595505617977</v>
      </c>
      <c r="H6863" s="5">
        <f t="shared" si="759"/>
        <v>0.9923595505617977</v>
      </c>
      <c r="I6863" s="10">
        <f t="shared" si="760"/>
        <v>0.9923595505617977</v>
      </c>
      <c r="J6863" s="10">
        <f t="shared" si="761"/>
        <v>0.9923595505617977</v>
      </c>
    </row>
    <row r="6864" spans="1:10" x14ac:dyDescent="0.3">
      <c r="A6864" s="6">
        <v>45212.916666666664</v>
      </c>
      <c r="B6864" s="7">
        <v>68.760000000000005</v>
      </c>
      <c r="C6864" s="7">
        <v>68.23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0.99229203025014545</v>
      </c>
      <c r="H6864" s="5">
        <f t="shared" si="759"/>
        <v>0.99229203025014545</v>
      </c>
      <c r="I6864" s="10">
        <f t="shared" si="760"/>
        <v>0.99229203025014545</v>
      </c>
      <c r="J6864" s="10">
        <f t="shared" si="761"/>
        <v>0.99229203025014545</v>
      </c>
    </row>
    <row r="6865" spans="1:10" x14ac:dyDescent="0.3">
      <c r="A6865" s="6">
        <v>45212.958333333336</v>
      </c>
      <c r="B6865" s="7">
        <v>74.69</v>
      </c>
      <c r="C6865" s="7">
        <v>74.11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0.99223456955415723</v>
      </c>
      <c r="H6865" s="5">
        <f t="shared" si="759"/>
        <v>0.99223456955415723</v>
      </c>
      <c r="I6865" s="10">
        <f t="shared" si="760"/>
        <v>0.99223456955415723</v>
      </c>
      <c r="J6865" s="10">
        <f t="shared" si="761"/>
        <v>0.99223456955415723</v>
      </c>
    </row>
    <row r="6866" spans="1:10" x14ac:dyDescent="0.3">
      <c r="A6866" s="6">
        <v>45213</v>
      </c>
      <c r="B6866" s="7">
        <v>77</v>
      </c>
      <c r="C6866" s="7">
        <v>76.41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0.9923376623376623</v>
      </c>
      <c r="H6866" s="5">
        <f t="shared" si="759"/>
        <v>0.9923376623376623</v>
      </c>
      <c r="I6866" s="10">
        <f t="shared" si="760"/>
        <v>0.9923376623376623</v>
      </c>
      <c r="J6866" s="10">
        <f t="shared" si="761"/>
        <v>0.9923376623376623</v>
      </c>
    </row>
    <row r="6867" spans="1:10" x14ac:dyDescent="0.3">
      <c r="A6867" s="6">
        <v>45213.041666666664</v>
      </c>
      <c r="B6867" s="7">
        <v>75.64</v>
      </c>
      <c r="C6867" s="7">
        <v>75.16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0.99365415124272871</v>
      </c>
      <c r="H6867" s="5">
        <f t="shared" si="759"/>
        <v>0.99365415124272871</v>
      </c>
      <c r="I6867" s="10">
        <f t="shared" si="760"/>
        <v>0.99365415124272871</v>
      </c>
      <c r="J6867" s="10">
        <f t="shared" si="761"/>
        <v>0.99365415124272871</v>
      </c>
    </row>
    <row r="6868" spans="1:10" x14ac:dyDescent="0.3">
      <c r="A6868" s="6">
        <v>45213.083333333336</v>
      </c>
      <c r="B6868" s="7">
        <v>75.64</v>
      </c>
      <c r="C6868" s="7">
        <v>75.16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0.99365415124272871</v>
      </c>
      <c r="H6868" s="5">
        <f t="shared" si="759"/>
        <v>0.99365415124272871</v>
      </c>
      <c r="I6868" s="10">
        <f t="shared" si="760"/>
        <v>0.99365415124272871</v>
      </c>
      <c r="J6868" s="10">
        <f t="shared" si="761"/>
        <v>0.99365415124272871</v>
      </c>
    </row>
    <row r="6869" spans="1:10" x14ac:dyDescent="0.3">
      <c r="A6869" s="6">
        <v>45213.125</v>
      </c>
      <c r="B6869" s="7">
        <v>73.260000000000005</v>
      </c>
      <c r="C6869" s="7">
        <v>72.790000000000006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0.99358449358449363</v>
      </c>
      <c r="H6869" s="5">
        <f t="shared" si="759"/>
        <v>0.99358449358449363</v>
      </c>
      <c r="I6869" s="10">
        <f t="shared" si="760"/>
        <v>0.99358449358449363</v>
      </c>
      <c r="J6869" s="10">
        <f t="shared" si="761"/>
        <v>0.99358449358449363</v>
      </c>
    </row>
    <row r="6870" spans="1:10" x14ac:dyDescent="0.3">
      <c r="A6870" s="6">
        <v>45213.166666666664</v>
      </c>
      <c r="B6870" s="7">
        <v>73.180000000000007</v>
      </c>
      <c r="C6870" s="7">
        <v>72.709999999999994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0.99357748018584291</v>
      </c>
      <c r="H6870" s="5">
        <f t="shared" si="759"/>
        <v>0.99357748018584291</v>
      </c>
      <c r="I6870" s="10">
        <f t="shared" si="760"/>
        <v>0.99357748018584291</v>
      </c>
      <c r="J6870" s="10">
        <f t="shared" si="761"/>
        <v>0.99357748018584291</v>
      </c>
    </row>
    <row r="6871" spans="1:10" x14ac:dyDescent="0.3">
      <c r="A6871" s="6">
        <v>45213.208333333336</v>
      </c>
      <c r="B6871" s="7">
        <v>73.180000000000007</v>
      </c>
      <c r="C6871" s="7">
        <v>72.709999999999994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0.99357748018584291</v>
      </c>
      <c r="H6871" s="5">
        <f t="shared" si="759"/>
        <v>0.99357748018584291</v>
      </c>
      <c r="I6871" s="10">
        <f t="shared" si="760"/>
        <v>0.99357748018584291</v>
      </c>
      <c r="J6871" s="10">
        <f t="shared" si="761"/>
        <v>0.99357748018584291</v>
      </c>
    </row>
    <row r="6872" spans="1:10" x14ac:dyDescent="0.3">
      <c r="A6872" s="6">
        <v>45213.25</v>
      </c>
      <c r="B6872" s="7">
        <v>73.180000000000007</v>
      </c>
      <c r="C6872" s="7">
        <v>72.709999999999994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0.99357748018584291</v>
      </c>
      <c r="H6872" s="5">
        <f t="shared" si="759"/>
        <v>0.99357748018584291</v>
      </c>
      <c r="I6872" s="10">
        <f t="shared" si="760"/>
        <v>0.99357748018584291</v>
      </c>
      <c r="J6872" s="10">
        <f t="shared" si="761"/>
        <v>0.99357748018584291</v>
      </c>
    </row>
    <row r="6873" spans="1:10" x14ac:dyDescent="0.3">
      <c r="A6873" s="6">
        <v>45213.291666666664</v>
      </c>
      <c r="B6873" s="7">
        <v>73.180000000000007</v>
      </c>
      <c r="C6873" s="7">
        <v>72.709999999999994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0.99357748018584291</v>
      </c>
      <c r="H6873" s="5">
        <f t="shared" si="759"/>
        <v>0.99357748018584291</v>
      </c>
      <c r="I6873" s="10">
        <f t="shared" si="760"/>
        <v>0.99357748018584291</v>
      </c>
      <c r="J6873" s="10">
        <f t="shared" si="761"/>
        <v>0.99357748018584291</v>
      </c>
    </row>
    <row r="6874" spans="1:10" x14ac:dyDescent="0.3">
      <c r="A6874" s="6">
        <v>45213.333333333336</v>
      </c>
      <c r="B6874" s="7">
        <v>51.03</v>
      </c>
      <c r="C6874" s="7">
        <v>50.71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0.99372917891436408</v>
      </c>
      <c r="H6874" s="5">
        <f t="shared" si="759"/>
        <v>0.99372917891436408</v>
      </c>
      <c r="I6874" s="10">
        <f t="shared" si="760"/>
        <v>0.99372917891436408</v>
      </c>
      <c r="J6874" s="10">
        <f t="shared" si="761"/>
        <v>0.99372917891436408</v>
      </c>
    </row>
    <row r="6875" spans="1:10" x14ac:dyDescent="0.3">
      <c r="A6875" s="6">
        <v>45213.375</v>
      </c>
      <c r="B6875" s="7">
        <v>0</v>
      </c>
      <c r="C6875" s="7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10">
        <f t="shared" si="760"/>
        <v>1</v>
      </c>
      <c r="J6875" s="10">
        <f t="shared" si="761"/>
        <v>1</v>
      </c>
    </row>
    <row r="6876" spans="1:10" x14ac:dyDescent="0.3">
      <c r="A6876" s="6">
        <v>45213.416666666664</v>
      </c>
      <c r="B6876" s="7">
        <v>0</v>
      </c>
      <c r="C6876" s="7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10">
        <f t="shared" si="760"/>
        <v>1</v>
      </c>
      <c r="J6876" s="10">
        <f t="shared" si="761"/>
        <v>1</v>
      </c>
    </row>
    <row r="6877" spans="1:10" x14ac:dyDescent="0.3">
      <c r="A6877" s="6">
        <v>45213.458333333336</v>
      </c>
      <c r="B6877" s="7">
        <v>0</v>
      </c>
      <c r="C6877" s="7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10">
        <f t="shared" si="760"/>
        <v>1</v>
      </c>
      <c r="J6877" s="10">
        <f t="shared" si="761"/>
        <v>1</v>
      </c>
    </row>
    <row r="6878" spans="1:10" x14ac:dyDescent="0.3">
      <c r="A6878" s="6">
        <v>45213.5</v>
      </c>
      <c r="B6878" s="7">
        <v>0</v>
      </c>
      <c r="C6878" s="7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10">
        <f t="shared" si="760"/>
        <v>1</v>
      </c>
      <c r="J6878" s="10">
        <f t="shared" si="761"/>
        <v>1</v>
      </c>
    </row>
    <row r="6879" spans="1:10" x14ac:dyDescent="0.3">
      <c r="A6879" s="6">
        <v>45213.541666666664</v>
      </c>
      <c r="B6879" s="7">
        <v>0</v>
      </c>
      <c r="C6879" s="7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10">
        <f t="shared" si="760"/>
        <v>1</v>
      </c>
      <c r="J6879" s="10">
        <f t="shared" si="761"/>
        <v>1</v>
      </c>
    </row>
    <row r="6880" spans="1:10" x14ac:dyDescent="0.3">
      <c r="A6880" s="6">
        <v>45213.583333333336</v>
      </c>
      <c r="B6880" s="7">
        <v>0</v>
      </c>
      <c r="C6880" s="7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10">
        <f t="shared" si="760"/>
        <v>1</v>
      </c>
      <c r="J6880" s="10">
        <f t="shared" si="761"/>
        <v>1</v>
      </c>
    </row>
    <row r="6881" spans="1:10" x14ac:dyDescent="0.3">
      <c r="A6881" s="6">
        <v>45213.625</v>
      </c>
      <c r="B6881" s="7">
        <v>0</v>
      </c>
      <c r="C6881" s="7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10">
        <f t="shared" si="760"/>
        <v>1</v>
      </c>
      <c r="J6881" s="10">
        <f t="shared" si="761"/>
        <v>1</v>
      </c>
    </row>
    <row r="6882" spans="1:10" x14ac:dyDescent="0.3">
      <c r="A6882" s="6">
        <v>45213.666666666664</v>
      </c>
      <c r="B6882" s="7">
        <v>0</v>
      </c>
      <c r="C6882" s="7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10">
        <f t="shared" si="760"/>
        <v>1</v>
      </c>
      <c r="J6882" s="10">
        <f t="shared" si="761"/>
        <v>1</v>
      </c>
    </row>
    <row r="6883" spans="1:10" x14ac:dyDescent="0.3">
      <c r="A6883" s="6">
        <v>45213.708333333336</v>
      </c>
      <c r="B6883" s="7">
        <v>0</v>
      </c>
      <c r="C6883" s="7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10">
        <f t="shared" si="760"/>
        <v>1</v>
      </c>
      <c r="J6883" s="10">
        <f t="shared" si="761"/>
        <v>1</v>
      </c>
    </row>
    <row r="6884" spans="1:10" x14ac:dyDescent="0.3">
      <c r="A6884" s="6">
        <v>45213.75</v>
      </c>
      <c r="B6884" s="7">
        <v>0</v>
      </c>
      <c r="C6884" s="7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10">
        <f t="shared" si="760"/>
        <v>1</v>
      </c>
      <c r="J6884" s="10">
        <f t="shared" si="761"/>
        <v>1</v>
      </c>
    </row>
    <row r="6885" spans="1:10" x14ac:dyDescent="0.3">
      <c r="A6885" s="6">
        <v>45213.791666666664</v>
      </c>
      <c r="B6885" s="7">
        <v>0.67</v>
      </c>
      <c r="C6885" s="7">
        <v>0.66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0.9850746268656716</v>
      </c>
      <c r="H6885" s="5">
        <f t="shared" si="759"/>
        <v>0.9850746268656716</v>
      </c>
      <c r="I6885" s="10">
        <f t="shared" si="760"/>
        <v>0.9850746268656716</v>
      </c>
      <c r="J6885" s="10">
        <f t="shared" si="761"/>
        <v>0.9850746268656716</v>
      </c>
    </row>
    <row r="6886" spans="1:10" x14ac:dyDescent="0.3">
      <c r="A6886" s="6">
        <v>45213.833333333336</v>
      </c>
      <c r="B6886" s="7">
        <v>77.8</v>
      </c>
      <c r="C6886" s="7">
        <v>77.17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0.99190231362467873</v>
      </c>
      <c r="H6886" s="5">
        <f t="shared" si="759"/>
        <v>0.99190231362467873</v>
      </c>
      <c r="I6886" s="10">
        <f t="shared" si="760"/>
        <v>0.99190231362467873</v>
      </c>
      <c r="J6886" s="10">
        <f t="shared" si="761"/>
        <v>0.99190231362467873</v>
      </c>
    </row>
    <row r="6887" spans="1:10" x14ac:dyDescent="0.3">
      <c r="A6887" s="6">
        <v>45213.875</v>
      </c>
      <c r="B6887" s="7">
        <v>77.010000000000005</v>
      </c>
      <c r="C6887" s="7">
        <v>76.38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0.99181924425399282</v>
      </c>
      <c r="H6887" s="5">
        <f t="shared" si="759"/>
        <v>0.99181924425399282</v>
      </c>
      <c r="I6887" s="10">
        <f t="shared" si="760"/>
        <v>0.99181924425399282</v>
      </c>
      <c r="J6887" s="10">
        <f t="shared" si="761"/>
        <v>0.99181924425399282</v>
      </c>
    </row>
    <row r="6888" spans="1:10" x14ac:dyDescent="0.3">
      <c r="A6888" s="6">
        <v>45213.916666666664</v>
      </c>
      <c r="B6888" s="7">
        <v>70.400000000000006</v>
      </c>
      <c r="C6888" s="7">
        <v>69.819999999999993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0.99176136363636347</v>
      </c>
      <c r="H6888" s="5">
        <f t="shared" si="759"/>
        <v>0.99176136363636347</v>
      </c>
      <c r="I6888" s="10">
        <f t="shared" si="760"/>
        <v>0.99176136363636347</v>
      </c>
      <c r="J6888" s="10">
        <f t="shared" si="761"/>
        <v>0.99176136363636347</v>
      </c>
    </row>
    <row r="6889" spans="1:10" x14ac:dyDescent="0.3">
      <c r="A6889" s="6">
        <v>45213.958333333336</v>
      </c>
      <c r="B6889" s="7">
        <v>69.08</v>
      </c>
      <c r="C6889" s="7">
        <v>68.510000000000005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0.99174869716270997</v>
      </c>
      <c r="H6889" s="5">
        <f t="shared" si="759"/>
        <v>0.99174869716270997</v>
      </c>
      <c r="I6889" s="10">
        <f t="shared" si="760"/>
        <v>0.99174869716270997</v>
      </c>
      <c r="J6889" s="10">
        <f t="shared" si="761"/>
        <v>0.99174869716270997</v>
      </c>
    </row>
    <row r="6890" spans="1:10" x14ac:dyDescent="0.3">
      <c r="A6890" s="6">
        <v>45214</v>
      </c>
      <c r="B6890" s="7">
        <v>69.06</v>
      </c>
      <c r="C6890" s="7">
        <v>68.489999999999995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0.99174630755864457</v>
      </c>
      <c r="H6890" s="5">
        <f t="shared" si="759"/>
        <v>0.99174630755864457</v>
      </c>
      <c r="I6890" s="10">
        <f t="shared" si="760"/>
        <v>0.99174630755864457</v>
      </c>
      <c r="J6890" s="10">
        <f t="shared" si="761"/>
        <v>0.99174630755864457</v>
      </c>
    </row>
    <row r="6891" spans="1:10" x14ac:dyDescent="0.3">
      <c r="A6891" s="6">
        <v>45214.041666666664</v>
      </c>
      <c r="B6891" s="7">
        <v>65.5</v>
      </c>
      <c r="C6891" s="7">
        <v>64.47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0.9842748091603053</v>
      </c>
      <c r="H6891" s="5">
        <f t="shared" si="759"/>
        <v>0.9842748091603053</v>
      </c>
      <c r="I6891" s="10">
        <f t="shared" si="760"/>
        <v>0.9842748091603053</v>
      </c>
      <c r="J6891" s="10">
        <f t="shared" si="761"/>
        <v>0.9842748091603053</v>
      </c>
    </row>
    <row r="6892" spans="1:10" x14ac:dyDescent="0.3">
      <c r="A6892" s="6">
        <v>45214.083333333336</v>
      </c>
      <c r="B6892" s="7">
        <v>65.5</v>
      </c>
      <c r="C6892" s="7">
        <v>64.47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0.9842748091603053</v>
      </c>
      <c r="H6892" s="5">
        <f t="shared" si="759"/>
        <v>0.9842748091603053</v>
      </c>
      <c r="I6892" s="10">
        <f t="shared" si="760"/>
        <v>0.9842748091603053</v>
      </c>
      <c r="J6892" s="10">
        <f t="shared" si="761"/>
        <v>0.9842748091603053</v>
      </c>
    </row>
    <row r="6893" spans="1:10" x14ac:dyDescent="0.3">
      <c r="A6893" s="6">
        <v>45214.125</v>
      </c>
      <c r="B6893" s="7">
        <v>64.959999999999994</v>
      </c>
      <c r="C6893" s="7">
        <v>63.94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0.98429802955665036</v>
      </c>
      <c r="H6893" s="5">
        <f t="shared" si="759"/>
        <v>0.98429802955665036</v>
      </c>
      <c r="I6893" s="10">
        <f t="shared" si="760"/>
        <v>0.98429802955665036</v>
      </c>
      <c r="J6893" s="10">
        <f t="shared" si="761"/>
        <v>0.98429802955665036</v>
      </c>
    </row>
    <row r="6894" spans="1:10" x14ac:dyDescent="0.3">
      <c r="A6894" s="6">
        <v>45214.166666666664</v>
      </c>
      <c r="B6894" s="7">
        <v>63.19</v>
      </c>
      <c r="C6894" s="7">
        <v>62.19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0.98417471118847921</v>
      </c>
      <c r="H6894" s="5">
        <f t="shared" si="759"/>
        <v>0.98417471118847921</v>
      </c>
      <c r="I6894" s="10">
        <f t="shared" si="760"/>
        <v>0.98417471118847921</v>
      </c>
      <c r="J6894" s="10">
        <f t="shared" si="761"/>
        <v>0.98417471118847921</v>
      </c>
    </row>
    <row r="6895" spans="1:10" x14ac:dyDescent="0.3">
      <c r="A6895" s="6">
        <v>45214.208333333336</v>
      </c>
      <c r="B6895" s="7">
        <v>63.19</v>
      </c>
      <c r="C6895" s="7">
        <v>62.19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0.98417471118847921</v>
      </c>
      <c r="H6895" s="5">
        <f t="shared" si="759"/>
        <v>0.98417471118847921</v>
      </c>
      <c r="I6895" s="10">
        <f t="shared" si="760"/>
        <v>0.98417471118847921</v>
      </c>
      <c r="J6895" s="10">
        <f t="shared" si="761"/>
        <v>0.98417471118847921</v>
      </c>
    </row>
    <row r="6896" spans="1:10" x14ac:dyDescent="0.3">
      <c r="A6896" s="6">
        <v>45214.25</v>
      </c>
      <c r="B6896" s="7">
        <v>63.19</v>
      </c>
      <c r="C6896" s="7">
        <v>62.19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0.98417471118847921</v>
      </c>
      <c r="H6896" s="5">
        <f t="shared" si="759"/>
        <v>0.98417471118847921</v>
      </c>
      <c r="I6896" s="10">
        <f t="shared" si="760"/>
        <v>0.98417471118847921</v>
      </c>
      <c r="J6896" s="10">
        <f t="shared" si="761"/>
        <v>0.98417471118847921</v>
      </c>
    </row>
    <row r="6897" spans="1:10" x14ac:dyDescent="0.3">
      <c r="A6897" s="6">
        <v>45214.291666666664</v>
      </c>
      <c r="B6897" s="7">
        <v>60.08</v>
      </c>
      <c r="C6897" s="7">
        <v>59.13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0.98418774966711065</v>
      </c>
      <c r="H6897" s="5">
        <f t="shared" si="759"/>
        <v>0.98418774966711065</v>
      </c>
      <c r="I6897" s="10">
        <f t="shared" si="760"/>
        <v>0.98418774966711065</v>
      </c>
      <c r="J6897" s="10">
        <f t="shared" si="761"/>
        <v>0.98418774966711065</v>
      </c>
    </row>
    <row r="6898" spans="1:10" x14ac:dyDescent="0.3">
      <c r="A6898" s="6">
        <v>45214.333333333336</v>
      </c>
      <c r="B6898" s="7">
        <v>31.12</v>
      </c>
      <c r="C6898" s="7">
        <v>30.62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0.98393316195372749</v>
      </c>
      <c r="H6898" s="5">
        <f t="shared" si="759"/>
        <v>0.98393316195372749</v>
      </c>
      <c r="I6898" s="10">
        <f t="shared" si="760"/>
        <v>0.98393316195372749</v>
      </c>
      <c r="J6898" s="10">
        <f t="shared" si="761"/>
        <v>0.98393316195372749</v>
      </c>
    </row>
    <row r="6899" spans="1:10" x14ac:dyDescent="0.3">
      <c r="A6899" s="6">
        <v>45214.375</v>
      </c>
      <c r="B6899" s="7">
        <v>0</v>
      </c>
      <c r="C6899" s="7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10">
        <f t="shared" si="760"/>
        <v>1</v>
      </c>
      <c r="J6899" s="10">
        <f t="shared" si="761"/>
        <v>1</v>
      </c>
    </row>
    <row r="6900" spans="1:10" x14ac:dyDescent="0.3">
      <c r="A6900" s="6">
        <v>45214.416666666664</v>
      </c>
      <c r="B6900" s="7">
        <v>0</v>
      </c>
      <c r="C6900" s="7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10">
        <f t="shared" si="760"/>
        <v>1</v>
      </c>
      <c r="J6900" s="10">
        <f t="shared" si="761"/>
        <v>1</v>
      </c>
    </row>
    <row r="6901" spans="1:10" x14ac:dyDescent="0.3">
      <c r="A6901" s="6">
        <v>45214.458333333336</v>
      </c>
      <c r="B6901" s="7">
        <v>0</v>
      </c>
      <c r="C6901" s="7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10">
        <f t="shared" si="760"/>
        <v>1</v>
      </c>
      <c r="J6901" s="10">
        <f t="shared" si="761"/>
        <v>1</v>
      </c>
    </row>
    <row r="6902" spans="1:10" x14ac:dyDescent="0.3">
      <c r="A6902" s="6">
        <v>45214.5</v>
      </c>
      <c r="B6902" s="7">
        <v>0</v>
      </c>
      <c r="C6902" s="7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10">
        <f t="shared" si="760"/>
        <v>1</v>
      </c>
      <c r="J6902" s="10">
        <f t="shared" si="761"/>
        <v>1</v>
      </c>
    </row>
    <row r="6903" spans="1:10" x14ac:dyDescent="0.3">
      <c r="A6903" s="6">
        <v>45214.541666666664</v>
      </c>
      <c r="B6903" s="7">
        <v>0</v>
      </c>
      <c r="C6903" s="7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10">
        <f t="shared" si="760"/>
        <v>1</v>
      </c>
      <c r="J6903" s="10">
        <f t="shared" si="761"/>
        <v>1</v>
      </c>
    </row>
    <row r="6904" spans="1:10" x14ac:dyDescent="0.3">
      <c r="A6904" s="6">
        <v>45214.583333333336</v>
      </c>
      <c r="B6904" s="7">
        <v>0</v>
      </c>
      <c r="C6904" s="7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10">
        <f t="shared" si="760"/>
        <v>1</v>
      </c>
      <c r="J6904" s="10">
        <f t="shared" si="761"/>
        <v>1</v>
      </c>
    </row>
    <row r="6905" spans="1:10" x14ac:dyDescent="0.3">
      <c r="A6905" s="6">
        <v>45214.625</v>
      </c>
      <c r="B6905" s="7">
        <v>0</v>
      </c>
      <c r="C6905" s="7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10">
        <f t="shared" si="760"/>
        <v>1</v>
      </c>
      <c r="J6905" s="10">
        <f t="shared" si="761"/>
        <v>1</v>
      </c>
    </row>
    <row r="6906" spans="1:10" x14ac:dyDescent="0.3">
      <c r="A6906" s="6">
        <v>45214.666666666664</v>
      </c>
      <c r="B6906" s="7">
        <v>0</v>
      </c>
      <c r="C6906" s="7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10">
        <f t="shared" si="760"/>
        <v>1</v>
      </c>
      <c r="J6906" s="10">
        <f t="shared" si="761"/>
        <v>1</v>
      </c>
    </row>
    <row r="6907" spans="1:10" x14ac:dyDescent="0.3">
      <c r="A6907" s="6">
        <v>45214.708333333336</v>
      </c>
      <c r="B6907" s="7">
        <v>0</v>
      </c>
      <c r="C6907" s="7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10">
        <f t="shared" si="760"/>
        <v>1</v>
      </c>
      <c r="J6907" s="10">
        <f t="shared" si="761"/>
        <v>1</v>
      </c>
    </row>
    <row r="6908" spans="1:10" x14ac:dyDescent="0.3">
      <c r="A6908" s="6">
        <v>45214.75</v>
      </c>
      <c r="B6908" s="7">
        <v>0</v>
      </c>
      <c r="C6908" s="7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10">
        <f t="shared" si="760"/>
        <v>1</v>
      </c>
      <c r="J6908" s="10">
        <f t="shared" si="761"/>
        <v>1</v>
      </c>
    </row>
    <row r="6909" spans="1:10" x14ac:dyDescent="0.3">
      <c r="A6909" s="6">
        <v>45214.791666666664</v>
      </c>
      <c r="B6909" s="7">
        <v>0</v>
      </c>
      <c r="C6909" s="7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10">
        <f t="shared" si="760"/>
        <v>1</v>
      </c>
      <c r="J6909" s="10">
        <f t="shared" si="761"/>
        <v>1</v>
      </c>
    </row>
    <row r="6910" spans="1:10" x14ac:dyDescent="0.3">
      <c r="A6910" s="6">
        <v>45214.833333333336</v>
      </c>
      <c r="B6910" s="7">
        <v>0</v>
      </c>
      <c r="C6910" s="7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10">
        <f t="shared" si="760"/>
        <v>1</v>
      </c>
      <c r="J6910" s="10">
        <f t="shared" si="761"/>
        <v>1</v>
      </c>
    </row>
    <row r="6911" spans="1:10" x14ac:dyDescent="0.3">
      <c r="A6911" s="6">
        <v>45214.875</v>
      </c>
      <c r="B6911" s="7">
        <v>69.59</v>
      </c>
      <c r="C6911" s="7">
        <v>68.61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0.98591751688460982</v>
      </c>
      <c r="H6911" s="5">
        <f t="shared" si="759"/>
        <v>0.98591751688460982</v>
      </c>
      <c r="I6911" s="10">
        <f t="shared" si="760"/>
        <v>0.98591751688460982</v>
      </c>
      <c r="J6911" s="10">
        <f t="shared" si="761"/>
        <v>0.98591751688460982</v>
      </c>
    </row>
    <row r="6912" spans="1:10" x14ac:dyDescent="0.3">
      <c r="A6912" s="6">
        <v>45214.916666666664</v>
      </c>
      <c r="B6912" s="7">
        <v>69.59</v>
      </c>
      <c r="C6912" s="7">
        <v>68.61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0.98591751688460982</v>
      </c>
      <c r="H6912" s="5">
        <f t="shared" si="759"/>
        <v>0.98591751688460982</v>
      </c>
      <c r="I6912" s="10">
        <f t="shared" si="760"/>
        <v>0.98591751688460982</v>
      </c>
      <c r="J6912" s="10">
        <f t="shared" si="761"/>
        <v>0.98591751688460982</v>
      </c>
    </row>
    <row r="6913" spans="1:10" x14ac:dyDescent="0.3">
      <c r="A6913" s="6">
        <v>45214.958333333336</v>
      </c>
      <c r="B6913" s="7">
        <v>70.03</v>
      </c>
      <c r="C6913" s="7">
        <v>69.040000000000006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0.98586320148507789</v>
      </c>
      <c r="H6913" s="5">
        <f t="shared" si="759"/>
        <v>0.98586320148507789</v>
      </c>
      <c r="I6913" s="10">
        <f t="shared" si="760"/>
        <v>0.98586320148507789</v>
      </c>
      <c r="J6913" s="10">
        <f t="shared" si="761"/>
        <v>0.98586320148507789</v>
      </c>
    </row>
    <row r="6914" spans="1:10" x14ac:dyDescent="0.3">
      <c r="A6914" s="6">
        <v>45215</v>
      </c>
      <c r="B6914" s="7">
        <v>77.510000000000005</v>
      </c>
      <c r="C6914" s="7">
        <v>76.42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0.98593729841310795</v>
      </c>
      <c r="H6914" s="5">
        <f t="shared" si="759"/>
        <v>0.98593729841310795</v>
      </c>
      <c r="I6914" s="10">
        <f t="shared" si="760"/>
        <v>0.98593729841310795</v>
      </c>
      <c r="J6914" s="10">
        <f t="shared" si="761"/>
        <v>0.98593729841310795</v>
      </c>
    </row>
    <row r="6915" spans="1:10" x14ac:dyDescent="0.3">
      <c r="A6915" s="6">
        <v>45215.041666666664</v>
      </c>
      <c r="B6915" s="7">
        <v>62.87</v>
      </c>
      <c r="C6915" s="7">
        <v>61.73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0.98186734531573083</v>
      </c>
      <c r="H6915" s="5">
        <f t="shared" ref="H6915:H6978" si="766">MIN(MAX(G6915,$L$12),$M$12)</f>
        <v>0.98186734531573083</v>
      </c>
      <c r="I6915" s="10">
        <f t="shared" ref="I6915:I6978" si="767">MIN(MAX(H6915,$L$10),$M$10)</f>
        <v>0.98186734531573083</v>
      </c>
      <c r="J6915" s="10">
        <f t="shared" ref="J6915:J6978" si="768">MIN(MAX(I6915,$L$8),$M$8)</f>
        <v>0.98186734531573083</v>
      </c>
    </row>
    <row r="6916" spans="1:10" x14ac:dyDescent="0.3">
      <c r="A6916" s="6">
        <v>45215.083333333336</v>
      </c>
      <c r="B6916" s="7">
        <v>62.87</v>
      </c>
      <c r="C6916" s="7">
        <v>61.73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0.98186734531573083</v>
      </c>
      <c r="H6916" s="5">
        <f t="shared" si="766"/>
        <v>0.98186734531573083</v>
      </c>
      <c r="I6916" s="10">
        <f t="shared" si="767"/>
        <v>0.98186734531573083</v>
      </c>
      <c r="J6916" s="10">
        <f t="shared" si="768"/>
        <v>0.98186734531573083</v>
      </c>
    </row>
    <row r="6917" spans="1:10" x14ac:dyDescent="0.3">
      <c r="A6917" s="6">
        <v>45215.125</v>
      </c>
      <c r="B6917" s="7">
        <v>62.87</v>
      </c>
      <c r="C6917" s="7">
        <v>61.73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0.98186734531573083</v>
      </c>
      <c r="H6917" s="5">
        <f t="shared" si="766"/>
        <v>0.98186734531573083</v>
      </c>
      <c r="I6917" s="10">
        <f t="shared" si="767"/>
        <v>0.98186734531573083</v>
      </c>
      <c r="J6917" s="10">
        <f t="shared" si="768"/>
        <v>0.98186734531573083</v>
      </c>
    </row>
    <row r="6918" spans="1:10" x14ac:dyDescent="0.3">
      <c r="A6918" s="6">
        <v>45215.166666666664</v>
      </c>
      <c r="B6918" s="7">
        <v>62.87</v>
      </c>
      <c r="C6918" s="7">
        <v>61.73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0.98186734531573083</v>
      </c>
      <c r="H6918" s="5">
        <f t="shared" si="766"/>
        <v>0.98186734531573083</v>
      </c>
      <c r="I6918" s="10">
        <f t="shared" si="767"/>
        <v>0.98186734531573083</v>
      </c>
      <c r="J6918" s="10">
        <f t="shared" si="768"/>
        <v>0.98186734531573083</v>
      </c>
    </row>
    <row r="6919" spans="1:10" x14ac:dyDescent="0.3">
      <c r="A6919" s="6">
        <v>45215.208333333336</v>
      </c>
      <c r="B6919" s="7">
        <v>64.099999999999994</v>
      </c>
      <c r="C6919" s="7">
        <v>62.94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0.98190327613104533</v>
      </c>
      <c r="H6919" s="5">
        <f t="shared" si="766"/>
        <v>0.98190327613104533</v>
      </c>
      <c r="I6919" s="10">
        <f t="shared" si="767"/>
        <v>0.98190327613104533</v>
      </c>
      <c r="J6919" s="10">
        <f t="shared" si="768"/>
        <v>0.98190327613104533</v>
      </c>
    </row>
    <row r="6920" spans="1:10" x14ac:dyDescent="0.3">
      <c r="A6920" s="6">
        <v>45215.25</v>
      </c>
      <c r="B6920" s="7">
        <v>70.569999999999993</v>
      </c>
      <c r="C6920" s="7">
        <v>69.290000000000006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0.98186198101176159</v>
      </c>
      <c r="H6920" s="5">
        <f t="shared" si="766"/>
        <v>0.98186198101176159</v>
      </c>
      <c r="I6920" s="10">
        <f t="shared" si="767"/>
        <v>0.98186198101176159</v>
      </c>
      <c r="J6920" s="10">
        <f t="shared" si="768"/>
        <v>0.98186198101176159</v>
      </c>
    </row>
    <row r="6921" spans="1:10" x14ac:dyDescent="0.3">
      <c r="A6921" s="6">
        <v>45215.291666666664</v>
      </c>
      <c r="B6921" s="7">
        <v>79.94</v>
      </c>
      <c r="C6921" s="7">
        <v>78.489999999999995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0.98186139604703526</v>
      </c>
      <c r="H6921" s="5">
        <f t="shared" si="766"/>
        <v>0.98186139604703526</v>
      </c>
      <c r="I6921" s="10">
        <f t="shared" si="767"/>
        <v>0.98186139604703526</v>
      </c>
      <c r="J6921" s="10">
        <f t="shared" si="768"/>
        <v>0.98186139604703526</v>
      </c>
    </row>
    <row r="6922" spans="1:10" x14ac:dyDescent="0.3">
      <c r="A6922" s="6">
        <v>45215.333333333336</v>
      </c>
      <c r="B6922" s="7">
        <v>67.38</v>
      </c>
      <c r="C6922" s="7">
        <v>66.16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0.98189373701395077</v>
      </c>
      <c r="H6922" s="5">
        <f t="shared" si="766"/>
        <v>0.98189373701395077</v>
      </c>
      <c r="I6922" s="10">
        <f t="shared" si="767"/>
        <v>0.98189373701395077</v>
      </c>
      <c r="J6922" s="10">
        <f t="shared" si="768"/>
        <v>0.98189373701395077</v>
      </c>
    </row>
    <row r="6923" spans="1:10" x14ac:dyDescent="0.3">
      <c r="A6923" s="6">
        <v>45215.375</v>
      </c>
      <c r="B6923" s="7">
        <v>7.27</v>
      </c>
      <c r="C6923" s="7">
        <v>7.41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1.0192572214580469</v>
      </c>
      <c r="H6923" s="5">
        <f t="shared" si="766"/>
        <v>1.0192572214580469</v>
      </c>
      <c r="I6923" s="10">
        <f t="shared" si="767"/>
        <v>1.0154220215352554</v>
      </c>
      <c r="J6923" s="10">
        <f t="shared" si="768"/>
        <v>1.0077110107676277</v>
      </c>
    </row>
    <row r="6924" spans="1:10" x14ac:dyDescent="0.3">
      <c r="A6924" s="6">
        <v>45215.416666666664</v>
      </c>
      <c r="B6924" s="7">
        <v>0</v>
      </c>
      <c r="C6924" s="7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10">
        <f t="shared" si="767"/>
        <v>1</v>
      </c>
      <c r="J6924" s="10">
        <f t="shared" si="768"/>
        <v>1</v>
      </c>
    </row>
    <row r="6925" spans="1:10" x14ac:dyDescent="0.3">
      <c r="A6925" s="6">
        <v>45215.458333333336</v>
      </c>
      <c r="B6925" s="7">
        <v>0</v>
      </c>
      <c r="C6925" s="7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10">
        <f t="shared" si="767"/>
        <v>1</v>
      </c>
      <c r="J6925" s="10">
        <f t="shared" si="768"/>
        <v>1</v>
      </c>
    </row>
    <row r="6926" spans="1:10" x14ac:dyDescent="0.3">
      <c r="A6926" s="6">
        <v>45215.5</v>
      </c>
      <c r="B6926" s="7">
        <v>0</v>
      </c>
      <c r="C6926" s="7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10">
        <f t="shared" si="767"/>
        <v>1</v>
      </c>
      <c r="J6926" s="10">
        <f t="shared" si="768"/>
        <v>1</v>
      </c>
    </row>
    <row r="6927" spans="1:10" x14ac:dyDescent="0.3">
      <c r="A6927" s="6">
        <v>45215.541666666664</v>
      </c>
      <c r="B6927" s="7">
        <v>0</v>
      </c>
      <c r="C6927" s="7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10">
        <f t="shared" si="767"/>
        <v>1</v>
      </c>
      <c r="J6927" s="10">
        <f t="shared" si="768"/>
        <v>1</v>
      </c>
    </row>
    <row r="6928" spans="1:10" x14ac:dyDescent="0.3">
      <c r="A6928" s="6">
        <v>45215.583333333336</v>
      </c>
      <c r="B6928" s="7">
        <v>0</v>
      </c>
      <c r="C6928" s="7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10">
        <f t="shared" si="767"/>
        <v>1</v>
      </c>
      <c r="J6928" s="10">
        <f t="shared" si="768"/>
        <v>1</v>
      </c>
    </row>
    <row r="6929" spans="1:10" x14ac:dyDescent="0.3">
      <c r="A6929" s="6">
        <v>45215.625</v>
      </c>
      <c r="B6929" s="7">
        <v>0</v>
      </c>
      <c r="C6929" s="7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10">
        <f t="shared" si="767"/>
        <v>1</v>
      </c>
      <c r="J6929" s="10">
        <f t="shared" si="768"/>
        <v>1</v>
      </c>
    </row>
    <row r="6930" spans="1:10" x14ac:dyDescent="0.3">
      <c r="A6930" s="6">
        <v>45215.666666666664</v>
      </c>
      <c r="B6930" s="7">
        <v>0</v>
      </c>
      <c r="C6930" s="7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10">
        <f t="shared" si="767"/>
        <v>1</v>
      </c>
      <c r="J6930" s="10">
        <f t="shared" si="768"/>
        <v>1</v>
      </c>
    </row>
    <row r="6931" spans="1:10" x14ac:dyDescent="0.3">
      <c r="A6931" s="6">
        <v>45215.708333333336</v>
      </c>
      <c r="B6931" s="7">
        <v>0</v>
      </c>
      <c r="C6931" s="7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10">
        <f t="shared" si="767"/>
        <v>1</v>
      </c>
      <c r="J6931" s="10">
        <f t="shared" si="768"/>
        <v>1</v>
      </c>
    </row>
    <row r="6932" spans="1:10" x14ac:dyDescent="0.3">
      <c r="A6932" s="6">
        <v>45215.75</v>
      </c>
      <c r="B6932" s="7">
        <v>0</v>
      </c>
      <c r="C6932" s="7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10">
        <f t="shared" si="767"/>
        <v>1</v>
      </c>
      <c r="J6932" s="10">
        <f t="shared" si="768"/>
        <v>1</v>
      </c>
    </row>
    <row r="6933" spans="1:10" x14ac:dyDescent="0.3">
      <c r="A6933" s="6">
        <v>45215.791666666664</v>
      </c>
      <c r="B6933" s="7">
        <v>9.34</v>
      </c>
      <c r="C6933" s="7">
        <v>9.1999999999999993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0.98501070663811552</v>
      </c>
      <c r="H6933" s="5">
        <f t="shared" si="766"/>
        <v>0.98501070663811552</v>
      </c>
      <c r="I6933" s="10">
        <f t="shared" si="767"/>
        <v>0.98501070663811552</v>
      </c>
      <c r="J6933" s="10">
        <f t="shared" si="768"/>
        <v>0.98501070663811552</v>
      </c>
    </row>
    <row r="6934" spans="1:10" x14ac:dyDescent="0.3">
      <c r="A6934" s="6">
        <v>45215.833333333336</v>
      </c>
      <c r="B6934" s="7">
        <v>76.45</v>
      </c>
      <c r="C6934" s="7">
        <v>75.3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0.98495748855461074</v>
      </c>
      <c r="H6934" s="5">
        <f t="shared" si="766"/>
        <v>0.98495748855461074</v>
      </c>
      <c r="I6934" s="10">
        <f t="shared" si="767"/>
        <v>0.98495748855461074</v>
      </c>
      <c r="J6934" s="10">
        <f t="shared" si="768"/>
        <v>0.98495748855461074</v>
      </c>
    </row>
    <row r="6935" spans="1:10" x14ac:dyDescent="0.3">
      <c r="A6935" s="6">
        <v>45215.875</v>
      </c>
      <c r="B6935" s="7">
        <v>78.77</v>
      </c>
      <c r="C6935" s="7">
        <v>77.58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0.98489272565697605</v>
      </c>
      <c r="H6935" s="5">
        <f t="shared" si="766"/>
        <v>0.98489272565697605</v>
      </c>
      <c r="I6935" s="10">
        <f t="shared" si="767"/>
        <v>0.98489272565697605</v>
      </c>
      <c r="J6935" s="10">
        <f t="shared" si="768"/>
        <v>0.98489272565697605</v>
      </c>
    </row>
    <row r="6936" spans="1:10" x14ac:dyDescent="0.3">
      <c r="A6936" s="6">
        <v>45215.916666666664</v>
      </c>
      <c r="B6936" s="7">
        <v>78.77</v>
      </c>
      <c r="C6936" s="7">
        <v>77.58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0.98489272565697605</v>
      </c>
      <c r="H6936" s="5">
        <f t="shared" si="766"/>
        <v>0.98489272565697605</v>
      </c>
      <c r="I6936" s="10">
        <f t="shared" si="767"/>
        <v>0.98489272565697605</v>
      </c>
      <c r="J6936" s="10">
        <f t="shared" si="768"/>
        <v>0.98489272565697605</v>
      </c>
    </row>
    <row r="6937" spans="1:10" x14ac:dyDescent="0.3">
      <c r="A6937" s="6">
        <v>45215.958333333336</v>
      </c>
      <c r="B6937" s="7">
        <v>69.19</v>
      </c>
      <c r="C6937" s="7">
        <v>68.150000000000006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0.98496892614539688</v>
      </c>
      <c r="H6937" s="5">
        <f t="shared" si="766"/>
        <v>0.98496892614539688</v>
      </c>
      <c r="I6937" s="10">
        <f t="shared" si="767"/>
        <v>0.98496892614539688</v>
      </c>
      <c r="J6937" s="10">
        <f t="shared" si="768"/>
        <v>0.98496892614539688</v>
      </c>
    </row>
    <row r="6938" spans="1:10" x14ac:dyDescent="0.3">
      <c r="A6938" s="6">
        <v>45216</v>
      </c>
      <c r="B6938" s="7">
        <v>63.53</v>
      </c>
      <c r="C6938" s="7">
        <v>62.57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0.98488902880528884</v>
      </c>
      <c r="H6938" s="5">
        <f t="shared" si="766"/>
        <v>0.98488902880528884</v>
      </c>
      <c r="I6938" s="10">
        <f t="shared" si="767"/>
        <v>0.98488902880528884</v>
      </c>
      <c r="J6938" s="10">
        <f t="shared" si="768"/>
        <v>0.98488902880528884</v>
      </c>
    </row>
    <row r="6939" spans="1:10" x14ac:dyDescent="0.3">
      <c r="A6939" s="6">
        <v>45216.041666666664</v>
      </c>
      <c r="B6939" s="7">
        <v>63.7</v>
      </c>
      <c r="C6939" s="7">
        <v>63.1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0.9905808477237048</v>
      </c>
      <c r="H6939" s="5">
        <f t="shared" si="766"/>
        <v>0.9905808477237048</v>
      </c>
      <c r="I6939" s="10">
        <f t="shared" si="767"/>
        <v>0.9905808477237048</v>
      </c>
      <c r="J6939" s="10">
        <f t="shared" si="768"/>
        <v>0.9905808477237048</v>
      </c>
    </row>
    <row r="6940" spans="1:10" x14ac:dyDescent="0.3">
      <c r="A6940" s="6">
        <v>45216.083333333336</v>
      </c>
      <c r="B6940" s="7">
        <v>63.7</v>
      </c>
      <c r="C6940" s="7">
        <v>63.1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0.9905808477237048</v>
      </c>
      <c r="H6940" s="5">
        <f t="shared" si="766"/>
        <v>0.9905808477237048</v>
      </c>
      <c r="I6940" s="10">
        <f t="shared" si="767"/>
        <v>0.9905808477237048</v>
      </c>
      <c r="J6940" s="10">
        <f t="shared" si="768"/>
        <v>0.9905808477237048</v>
      </c>
    </row>
    <row r="6941" spans="1:10" x14ac:dyDescent="0.3">
      <c r="A6941" s="6">
        <v>45216.125</v>
      </c>
      <c r="B6941" s="7">
        <v>63.64</v>
      </c>
      <c r="C6941" s="7">
        <v>63.03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0.99041483343808923</v>
      </c>
      <c r="H6941" s="5">
        <f t="shared" si="766"/>
        <v>0.99041483343808923</v>
      </c>
      <c r="I6941" s="10">
        <f t="shared" si="767"/>
        <v>0.99041483343808923</v>
      </c>
      <c r="J6941" s="10">
        <f t="shared" si="768"/>
        <v>0.99041483343808923</v>
      </c>
    </row>
    <row r="6942" spans="1:10" x14ac:dyDescent="0.3">
      <c r="A6942" s="6">
        <v>45216.166666666664</v>
      </c>
      <c r="B6942" s="7">
        <v>65.92</v>
      </c>
      <c r="C6942" s="7">
        <v>65.3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0.99059466019417464</v>
      </c>
      <c r="H6942" s="5">
        <f t="shared" si="766"/>
        <v>0.99059466019417464</v>
      </c>
      <c r="I6942" s="10">
        <f t="shared" si="767"/>
        <v>0.99059466019417464</v>
      </c>
      <c r="J6942" s="10">
        <f t="shared" si="768"/>
        <v>0.99059466019417464</v>
      </c>
    </row>
    <row r="6943" spans="1:10" x14ac:dyDescent="0.3">
      <c r="A6943" s="6">
        <v>45216.208333333336</v>
      </c>
      <c r="B6943" s="7">
        <v>68.86</v>
      </c>
      <c r="C6943" s="7">
        <v>68.209999999999994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0.99056055765320927</v>
      </c>
      <c r="H6943" s="5">
        <f t="shared" si="766"/>
        <v>0.99056055765320927</v>
      </c>
      <c r="I6943" s="10">
        <f t="shared" si="767"/>
        <v>0.99056055765320927</v>
      </c>
      <c r="J6943" s="10">
        <f t="shared" si="768"/>
        <v>0.99056055765320927</v>
      </c>
    </row>
    <row r="6944" spans="1:10" x14ac:dyDescent="0.3">
      <c r="A6944" s="6">
        <v>45216.25</v>
      </c>
      <c r="B6944" s="7">
        <v>71.47</v>
      </c>
      <c r="C6944" s="7">
        <v>70.790000000000006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0.99048551839932852</v>
      </c>
      <c r="H6944" s="5">
        <f t="shared" si="766"/>
        <v>0.99048551839932852</v>
      </c>
      <c r="I6944" s="10">
        <f t="shared" si="767"/>
        <v>0.99048551839932852</v>
      </c>
      <c r="J6944" s="10">
        <f t="shared" si="768"/>
        <v>0.99048551839932852</v>
      </c>
    </row>
    <row r="6945" spans="1:10" x14ac:dyDescent="0.3">
      <c r="A6945" s="6">
        <v>45216.291666666664</v>
      </c>
      <c r="B6945" s="7">
        <v>77.12</v>
      </c>
      <c r="C6945" s="7">
        <v>76.39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0.99053423236514515</v>
      </c>
      <c r="H6945" s="5">
        <f t="shared" si="766"/>
        <v>0.99053423236514515</v>
      </c>
      <c r="I6945" s="10">
        <f t="shared" si="767"/>
        <v>0.99053423236514515</v>
      </c>
      <c r="J6945" s="10">
        <f t="shared" si="768"/>
        <v>0.99053423236514515</v>
      </c>
    </row>
    <row r="6946" spans="1:10" x14ac:dyDescent="0.3">
      <c r="A6946" s="6">
        <v>45216.333333333336</v>
      </c>
      <c r="B6946" s="7">
        <v>58.51</v>
      </c>
      <c r="C6946" s="7">
        <v>57.95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0.99042898649803457</v>
      </c>
      <c r="H6946" s="5">
        <f t="shared" si="766"/>
        <v>0.99042898649803457</v>
      </c>
      <c r="I6946" s="10">
        <f t="shared" si="767"/>
        <v>0.99042898649803457</v>
      </c>
      <c r="J6946" s="10">
        <f t="shared" si="768"/>
        <v>0.99042898649803457</v>
      </c>
    </row>
    <row r="6947" spans="1:10" x14ac:dyDescent="0.3">
      <c r="A6947" s="6">
        <v>45216.375</v>
      </c>
      <c r="B6947" s="7">
        <v>0.02</v>
      </c>
      <c r="C6947" s="7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10">
        <f t="shared" si="767"/>
        <v>1</v>
      </c>
      <c r="J6947" s="10">
        <f t="shared" si="768"/>
        <v>1</v>
      </c>
    </row>
    <row r="6948" spans="1:10" x14ac:dyDescent="0.3">
      <c r="A6948" s="6">
        <v>45216.416666666664</v>
      </c>
      <c r="B6948" s="7">
        <v>0</v>
      </c>
      <c r="C6948" s="7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10">
        <f t="shared" si="767"/>
        <v>1</v>
      </c>
      <c r="J6948" s="10">
        <f t="shared" si="768"/>
        <v>1</v>
      </c>
    </row>
    <row r="6949" spans="1:10" x14ac:dyDescent="0.3">
      <c r="A6949" s="6">
        <v>45216.458333333336</v>
      </c>
      <c r="B6949" s="7">
        <v>0</v>
      </c>
      <c r="C6949" s="7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10">
        <f t="shared" si="767"/>
        <v>1</v>
      </c>
      <c r="J6949" s="10">
        <f t="shared" si="768"/>
        <v>1</v>
      </c>
    </row>
    <row r="6950" spans="1:10" x14ac:dyDescent="0.3">
      <c r="A6950" s="6">
        <v>45216.5</v>
      </c>
      <c r="B6950" s="7">
        <v>0</v>
      </c>
      <c r="C6950" s="7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10">
        <f t="shared" si="767"/>
        <v>1</v>
      </c>
      <c r="J6950" s="10">
        <f t="shared" si="768"/>
        <v>1</v>
      </c>
    </row>
    <row r="6951" spans="1:10" x14ac:dyDescent="0.3">
      <c r="A6951" s="6">
        <v>45216.541666666664</v>
      </c>
      <c r="B6951" s="7">
        <v>0</v>
      </c>
      <c r="C6951" s="7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10">
        <f t="shared" si="767"/>
        <v>1</v>
      </c>
      <c r="J6951" s="10">
        <f t="shared" si="768"/>
        <v>1</v>
      </c>
    </row>
    <row r="6952" spans="1:10" x14ac:dyDescent="0.3">
      <c r="A6952" s="6">
        <v>45216.583333333336</v>
      </c>
      <c r="B6952" s="7">
        <v>0</v>
      </c>
      <c r="C6952" s="7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10">
        <f t="shared" si="767"/>
        <v>1</v>
      </c>
      <c r="J6952" s="10">
        <f t="shared" si="768"/>
        <v>1</v>
      </c>
    </row>
    <row r="6953" spans="1:10" x14ac:dyDescent="0.3">
      <c r="A6953" s="6">
        <v>45216.625</v>
      </c>
      <c r="B6953" s="7">
        <v>0</v>
      </c>
      <c r="C6953" s="7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10">
        <f t="shared" si="767"/>
        <v>1</v>
      </c>
      <c r="J6953" s="10">
        <f t="shared" si="768"/>
        <v>1</v>
      </c>
    </row>
    <row r="6954" spans="1:10" x14ac:dyDescent="0.3">
      <c r="A6954" s="6">
        <v>45216.666666666664</v>
      </c>
      <c r="B6954" s="7">
        <v>0</v>
      </c>
      <c r="C6954" s="7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10">
        <f t="shared" si="767"/>
        <v>1</v>
      </c>
      <c r="J6954" s="10">
        <f t="shared" si="768"/>
        <v>1</v>
      </c>
    </row>
    <row r="6955" spans="1:10" x14ac:dyDescent="0.3">
      <c r="A6955" s="6">
        <v>45216.708333333336</v>
      </c>
      <c r="B6955" s="7">
        <v>0</v>
      </c>
      <c r="C6955" s="7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10">
        <f t="shared" si="767"/>
        <v>1</v>
      </c>
      <c r="J6955" s="10">
        <f t="shared" si="768"/>
        <v>1</v>
      </c>
    </row>
    <row r="6956" spans="1:10" x14ac:dyDescent="0.3">
      <c r="A6956" s="6">
        <v>45216.75</v>
      </c>
      <c r="B6956" s="7">
        <v>0</v>
      </c>
      <c r="C6956" s="7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10">
        <f t="shared" si="767"/>
        <v>1</v>
      </c>
      <c r="J6956" s="10">
        <f t="shared" si="768"/>
        <v>1</v>
      </c>
    </row>
    <row r="6957" spans="1:10" x14ac:dyDescent="0.3">
      <c r="A6957" s="6">
        <v>45216.791666666664</v>
      </c>
      <c r="B6957" s="7">
        <v>48.76</v>
      </c>
      <c r="C6957" s="7">
        <v>48.43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0.99323215750615257</v>
      </c>
      <c r="H6957" s="5">
        <f t="shared" si="766"/>
        <v>0.99323215750615257</v>
      </c>
      <c r="I6957" s="10">
        <f t="shared" si="767"/>
        <v>0.99323215750615257</v>
      </c>
      <c r="J6957" s="10">
        <f t="shared" si="768"/>
        <v>0.99323215750615257</v>
      </c>
    </row>
    <row r="6958" spans="1:10" x14ac:dyDescent="0.3">
      <c r="A6958" s="6">
        <v>45216.833333333336</v>
      </c>
      <c r="B6958" s="7">
        <v>100.79</v>
      </c>
      <c r="C6958" s="7">
        <v>100.09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0.99305486655422159</v>
      </c>
      <c r="H6958" s="5">
        <f t="shared" si="766"/>
        <v>0.99305486655422159</v>
      </c>
      <c r="I6958" s="10">
        <f t="shared" si="767"/>
        <v>0.99305486655422159</v>
      </c>
      <c r="J6958" s="10">
        <f t="shared" si="768"/>
        <v>0.99305486655422159</v>
      </c>
    </row>
    <row r="6959" spans="1:10" x14ac:dyDescent="0.3">
      <c r="A6959" s="6">
        <v>45216.875</v>
      </c>
      <c r="B6959" s="7">
        <v>119.56</v>
      </c>
      <c r="C6959" s="7">
        <v>118.75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0.99322515891602536</v>
      </c>
      <c r="H6959" s="5">
        <f t="shared" si="766"/>
        <v>0.99322515891602536</v>
      </c>
      <c r="I6959" s="10">
        <f t="shared" si="767"/>
        <v>0.99322515891602536</v>
      </c>
      <c r="J6959" s="10">
        <f t="shared" si="768"/>
        <v>0.99322515891602536</v>
      </c>
    </row>
    <row r="6960" spans="1:10" x14ac:dyDescent="0.3">
      <c r="A6960" s="6">
        <v>45216.916666666664</v>
      </c>
      <c r="B6960" s="7">
        <v>111.64</v>
      </c>
      <c r="C6960" s="7">
        <v>110.87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0.99310283052669301</v>
      </c>
      <c r="H6960" s="5">
        <f t="shared" si="766"/>
        <v>0.99310283052669301</v>
      </c>
      <c r="I6960" s="10">
        <f t="shared" si="767"/>
        <v>0.99310283052669301</v>
      </c>
      <c r="J6960" s="10">
        <f t="shared" si="768"/>
        <v>0.99310283052669301</v>
      </c>
    </row>
    <row r="6961" spans="1:10" x14ac:dyDescent="0.3">
      <c r="A6961" s="6">
        <v>45216.958333333336</v>
      </c>
      <c r="B6961" s="7">
        <v>71.900000000000006</v>
      </c>
      <c r="C6961" s="7">
        <v>71.400000000000006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0.99304589707927682</v>
      </c>
      <c r="H6961" s="5">
        <f t="shared" si="766"/>
        <v>0.99304589707927682</v>
      </c>
      <c r="I6961" s="10">
        <f t="shared" si="767"/>
        <v>0.99304589707927682</v>
      </c>
      <c r="J6961" s="10">
        <f t="shared" si="768"/>
        <v>0.99304589707927682</v>
      </c>
    </row>
    <row r="6962" spans="1:10" x14ac:dyDescent="0.3">
      <c r="A6962" s="6">
        <v>45217</v>
      </c>
      <c r="B6962" s="7">
        <v>69.23</v>
      </c>
      <c r="C6962" s="7">
        <v>68.760000000000005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0.99321103567817426</v>
      </c>
      <c r="H6962" s="5">
        <f t="shared" si="766"/>
        <v>0.99321103567817426</v>
      </c>
      <c r="I6962" s="10">
        <f t="shared" si="767"/>
        <v>0.99321103567817426</v>
      </c>
      <c r="J6962" s="10">
        <f t="shared" si="768"/>
        <v>0.99321103567817426</v>
      </c>
    </row>
    <row r="6963" spans="1:10" x14ac:dyDescent="0.3">
      <c r="A6963" s="6">
        <v>45217.041666666664</v>
      </c>
      <c r="B6963" s="7">
        <v>66.34</v>
      </c>
      <c r="C6963" s="7">
        <v>65.34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0.98492613807657525</v>
      </c>
      <c r="H6963" s="5">
        <f t="shared" si="766"/>
        <v>0.98492613807657525</v>
      </c>
      <c r="I6963" s="10">
        <f t="shared" si="767"/>
        <v>0.98492613807657525</v>
      </c>
      <c r="J6963" s="10">
        <f t="shared" si="768"/>
        <v>0.98492613807657525</v>
      </c>
    </row>
    <row r="6964" spans="1:10" x14ac:dyDescent="0.3">
      <c r="A6964" s="6">
        <v>45217.083333333336</v>
      </c>
      <c r="B6964" s="7">
        <v>64.75</v>
      </c>
      <c r="C6964" s="7">
        <v>63.78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0.98501930501930501</v>
      </c>
      <c r="H6964" s="5">
        <f t="shared" si="766"/>
        <v>0.98501930501930501</v>
      </c>
      <c r="I6964" s="10">
        <f t="shared" si="767"/>
        <v>0.98501930501930501</v>
      </c>
      <c r="J6964" s="10">
        <f t="shared" si="768"/>
        <v>0.98501930501930501</v>
      </c>
    </row>
    <row r="6965" spans="1:10" x14ac:dyDescent="0.3">
      <c r="A6965" s="6">
        <v>45217.125</v>
      </c>
      <c r="B6965" s="7">
        <v>64.75</v>
      </c>
      <c r="C6965" s="7">
        <v>63.78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0.98501930501930501</v>
      </c>
      <c r="H6965" s="5">
        <f t="shared" si="766"/>
        <v>0.98501930501930501</v>
      </c>
      <c r="I6965" s="10">
        <f t="shared" si="767"/>
        <v>0.98501930501930501</v>
      </c>
      <c r="J6965" s="10">
        <f t="shared" si="768"/>
        <v>0.98501930501930501</v>
      </c>
    </row>
    <row r="6966" spans="1:10" x14ac:dyDescent="0.3">
      <c r="A6966" s="6">
        <v>45217.166666666664</v>
      </c>
      <c r="B6966" s="7">
        <v>69.05</v>
      </c>
      <c r="C6966" s="7">
        <v>68.010000000000005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0.98493845039826222</v>
      </c>
      <c r="H6966" s="5">
        <f t="shared" si="766"/>
        <v>0.98493845039826222</v>
      </c>
      <c r="I6966" s="10">
        <f t="shared" si="767"/>
        <v>0.98493845039826222</v>
      </c>
      <c r="J6966" s="10">
        <f t="shared" si="768"/>
        <v>0.98493845039826222</v>
      </c>
    </row>
    <row r="6967" spans="1:10" x14ac:dyDescent="0.3">
      <c r="A6967" s="6">
        <v>45217.208333333336</v>
      </c>
      <c r="B6967" s="7">
        <v>70.62</v>
      </c>
      <c r="C6967" s="7">
        <v>69.56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0.98499008779382613</v>
      </c>
      <c r="H6967" s="5">
        <f t="shared" si="766"/>
        <v>0.98499008779382613</v>
      </c>
      <c r="I6967" s="10">
        <f t="shared" si="767"/>
        <v>0.98499008779382613</v>
      </c>
      <c r="J6967" s="10">
        <f t="shared" si="768"/>
        <v>0.98499008779382613</v>
      </c>
    </row>
    <row r="6968" spans="1:10" x14ac:dyDescent="0.3">
      <c r="A6968" s="6">
        <v>45217.25</v>
      </c>
      <c r="B6968" s="7">
        <v>73.56</v>
      </c>
      <c r="C6968" s="7">
        <v>72.459999999999994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0.98504622077215864</v>
      </c>
      <c r="H6968" s="5">
        <f t="shared" si="766"/>
        <v>0.98504622077215864</v>
      </c>
      <c r="I6968" s="10">
        <f t="shared" si="767"/>
        <v>0.98504622077215864</v>
      </c>
      <c r="J6968" s="10">
        <f t="shared" si="768"/>
        <v>0.98504622077215864</v>
      </c>
    </row>
    <row r="6969" spans="1:10" x14ac:dyDescent="0.3">
      <c r="A6969" s="6">
        <v>45217.291666666664</v>
      </c>
      <c r="B6969" s="7">
        <v>76.709999999999994</v>
      </c>
      <c r="C6969" s="7">
        <v>75.56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0.98500847347151621</v>
      </c>
      <c r="H6969" s="5">
        <f t="shared" si="766"/>
        <v>0.98500847347151621</v>
      </c>
      <c r="I6969" s="10">
        <f t="shared" si="767"/>
        <v>0.98500847347151621</v>
      </c>
      <c r="J6969" s="10">
        <f t="shared" si="768"/>
        <v>0.98500847347151621</v>
      </c>
    </row>
    <row r="6970" spans="1:10" x14ac:dyDescent="0.3">
      <c r="A6970" s="6">
        <v>45217.333333333336</v>
      </c>
      <c r="B6970" s="7">
        <v>60.66</v>
      </c>
      <c r="C6970" s="7">
        <v>59.75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0.98499835146719428</v>
      </c>
      <c r="H6970" s="5">
        <f t="shared" si="766"/>
        <v>0.98499835146719428</v>
      </c>
      <c r="I6970" s="10">
        <f t="shared" si="767"/>
        <v>0.98499835146719428</v>
      </c>
      <c r="J6970" s="10">
        <f t="shared" si="768"/>
        <v>0.98499835146719428</v>
      </c>
    </row>
    <row r="6971" spans="1:10" x14ac:dyDescent="0.3">
      <c r="A6971" s="6">
        <v>45217.375</v>
      </c>
      <c r="B6971" s="7">
        <v>0.08</v>
      </c>
      <c r="C6971" s="7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10">
        <f t="shared" si="767"/>
        <v>1</v>
      </c>
      <c r="J6971" s="10">
        <f t="shared" si="768"/>
        <v>1</v>
      </c>
    </row>
    <row r="6972" spans="1:10" x14ac:dyDescent="0.3">
      <c r="A6972" s="6">
        <v>45217.416666666664</v>
      </c>
      <c r="B6972" s="7">
        <v>0</v>
      </c>
      <c r="C6972" s="7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10">
        <f t="shared" si="767"/>
        <v>1</v>
      </c>
      <c r="J6972" s="10">
        <f t="shared" si="768"/>
        <v>1</v>
      </c>
    </row>
    <row r="6973" spans="1:10" x14ac:dyDescent="0.3">
      <c r="A6973" s="6">
        <v>45217.458333333336</v>
      </c>
      <c r="B6973" s="7">
        <v>0</v>
      </c>
      <c r="C6973" s="7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10">
        <f t="shared" si="767"/>
        <v>1</v>
      </c>
      <c r="J6973" s="10">
        <f t="shared" si="768"/>
        <v>1</v>
      </c>
    </row>
    <row r="6974" spans="1:10" x14ac:dyDescent="0.3">
      <c r="A6974" s="6">
        <v>45217.5</v>
      </c>
      <c r="B6974" s="7">
        <v>0</v>
      </c>
      <c r="C6974" s="7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10">
        <f t="shared" si="767"/>
        <v>1</v>
      </c>
      <c r="J6974" s="10">
        <f t="shared" si="768"/>
        <v>1</v>
      </c>
    </row>
    <row r="6975" spans="1:10" x14ac:dyDescent="0.3">
      <c r="A6975" s="6">
        <v>45217.541666666664</v>
      </c>
      <c r="B6975" s="7">
        <v>0</v>
      </c>
      <c r="C6975" s="7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10">
        <f t="shared" si="767"/>
        <v>1</v>
      </c>
      <c r="J6975" s="10">
        <f t="shared" si="768"/>
        <v>1</v>
      </c>
    </row>
    <row r="6976" spans="1:10" x14ac:dyDescent="0.3">
      <c r="A6976" s="6">
        <v>45217.583333333336</v>
      </c>
      <c r="B6976" s="7">
        <v>0</v>
      </c>
      <c r="C6976" s="7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10">
        <f t="shared" si="767"/>
        <v>1</v>
      </c>
      <c r="J6976" s="10">
        <f t="shared" si="768"/>
        <v>1</v>
      </c>
    </row>
    <row r="6977" spans="1:10" x14ac:dyDescent="0.3">
      <c r="A6977" s="6">
        <v>45217.625</v>
      </c>
      <c r="B6977" s="7">
        <v>0</v>
      </c>
      <c r="C6977" s="7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10">
        <f t="shared" si="767"/>
        <v>1</v>
      </c>
      <c r="J6977" s="10">
        <f t="shared" si="768"/>
        <v>1</v>
      </c>
    </row>
    <row r="6978" spans="1:10" x14ac:dyDescent="0.3">
      <c r="A6978" s="6">
        <v>45217.666666666664</v>
      </c>
      <c r="B6978" s="7">
        <v>0</v>
      </c>
      <c r="C6978" s="7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10">
        <f t="shared" si="767"/>
        <v>1</v>
      </c>
      <c r="J6978" s="10">
        <f t="shared" si="768"/>
        <v>1</v>
      </c>
    </row>
    <row r="6979" spans="1:10" x14ac:dyDescent="0.3">
      <c r="A6979" s="6">
        <v>45217.708333333336</v>
      </c>
      <c r="B6979" s="7">
        <v>0</v>
      </c>
      <c r="C6979" s="7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10">
        <f t="shared" ref="I6979:I7042" si="774">MIN(MAX(H6979,$L$10),$M$10)</f>
        <v>1</v>
      </c>
      <c r="J6979" s="10">
        <f t="shared" ref="J6979:J7042" si="775">MIN(MAX(I6979,$L$8),$M$8)</f>
        <v>1</v>
      </c>
    </row>
    <row r="6980" spans="1:10" x14ac:dyDescent="0.3">
      <c r="A6980" s="6">
        <v>45217.75</v>
      </c>
      <c r="B6980" s="7">
        <v>0</v>
      </c>
      <c r="C6980" s="7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10">
        <f t="shared" si="774"/>
        <v>1</v>
      </c>
      <c r="J6980" s="10">
        <f t="shared" si="775"/>
        <v>1</v>
      </c>
    </row>
    <row r="6981" spans="1:10" x14ac:dyDescent="0.3">
      <c r="A6981" s="6">
        <v>45217.791666666664</v>
      </c>
      <c r="B6981" s="7">
        <v>0</v>
      </c>
      <c r="C6981" s="7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10">
        <f t="shared" si="774"/>
        <v>1</v>
      </c>
      <c r="J6981" s="10">
        <f t="shared" si="775"/>
        <v>1</v>
      </c>
    </row>
    <row r="6982" spans="1:10" x14ac:dyDescent="0.3">
      <c r="A6982" s="6">
        <v>45217.833333333336</v>
      </c>
      <c r="B6982" s="7">
        <v>42.29</v>
      </c>
      <c r="C6982" s="7">
        <v>41.54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0.98226531094821468</v>
      </c>
      <c r="H6982" s="5">
        <f t="shared" si="773"/>
        <v>0.98226531094821468</v>
      </c>
      <c r="I6982" s="10">
        <f t="shared" si="774"/>
        <v>0.98226531094821468</v>
      </c>
      <c r="J6982" s="10">
        <f t="shared" si="775"/>
        <v>0.98226531094821468</v>
      </c>
    </row>
    <row r="6983" spans="1:10" x14ac:dyDescent="0.3">
      <c r="A6983" s="6">
        <v>45217.875</v>
      </c>
      <c r="B6983" s="7">
        <v>72.5</v>
      </c>
      <c r="C6983" s="7">
        <v>71.209999999999994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0.98220689655172411</v>
      </c>
      <c r="H6983" s="5">
        <f t="shared" si="773"/>
        <v>0.98220689655172411</v>
      </c>
      <c r="I6983" s="10">
        <f t="shared" si="774"/>
        <v>0.98220689655172411</v>
      </c>
      <c r="J6983" s="10">
        <f t="shared" si="775"/>
        <v>0.98220689655172411</v>
      </c>
    </row>
    <row r="6984" spans="1:10" x14ac:dyDescent="0.3">
      <c r="A6984" s="6">
        <v>45217.916666666664</v>
      </c>
      <c r="B6984" s="7">
        <v>72.5</v>
      </c>
      <c r="C6984" s="7">
        <v>71.209999999999994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0.98220689655172411</v>
      </c>
      <c r="H6984" s="5">
        <f t="shared" si="773"/>
        <v>0.98220689655172411</v>
      </c>
      <c r="I6984" s="10">
        <f t="shared" si="774"/>
        <v>0.98220689655172411</v>
      </c>
      <c r="J6984" s="10">
        <f t="shared" si="775"/>
        <v>0.98220689655172411</v>
      </c>
    </row>
    <row r="6985" spans="1:10" x14ac:dyDescent="0.3">
      <c r="A6985" s="6">
        <v>45217.958333333336</v>
      </c>
      <c r="B6985" s="7">
        <v>66.87</v>
      </c>
      <c r="C6985" s="7">
        <v>65.67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0.98205473306415425</v>
      </c>
      <c r="H6985" s="5">
        <f t="shared" si="773"/>
        <v>0.98205473306415425</v>
      </c>
      <c r="I6985" s="10">
        <f t="shared" si="774"/>
        <v>0.98205473306415425</v>
      </c>
      <c r="J6985" s="10">
        <f t="shared" si="775"/>
        <v>0.98205473306415425</v>
      </c>
    </row>
    <row r="6986" spans="1:10" x14ac:dyDescent="0.3">
      <c r="A6986" s="6">
        <v>45218</v>
      </c>
      <c r="B6986" s="7">
        <v>64.03</v>
      </c>
      <c r="C6986" s="7">
        <v>62.88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0.98203966890520067</v>
      </c>
      <c r="H6986" s="5">
        <f t="shared" si="773"/>
        <v>0.98203966890520067</v>
      </c>
      <c r="I6986" s="10">
        <f t="shared" si="774"/>
        <v>0.98203966890520067</v>
      </c>
      <c r="J6986" s="10">
        <f t="shared" si="775"/>
        <v>0.98203966890520067</v>
      </c>
    </row>
    <row r="6987" spans="1:10" x14ac:dyDescent="0.3">
      <c r="A6987" s="6">
        <v>45218.041666666664</v>
      </c>
      <c r="B6987" s="7">
        <v>59.73</v>
      </c>
      <c r="C6987" s="7">
        <v>58.47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0.97890507282772476</v>
      </c>
      <c r="H6987" s="5">
        <f t="shared" si="773"/>
        <v>0.97890507282772476</v>
      </c>
      <c r="I6987" s="10">
        <f t="shared" si="774"/>
        <v>0.97890507282772476</v>
      </c>
      <c r="J6987" s="10">
        <f t="shared" si="775"/>
        <v>0.97890507282772476</v>
      </c>
    </row>
    <row r="6988" spans="1:10" x14ac:dyDescent="0.3">
      <c r="A6988" s="6">
        <v>45218.083333333336</v>
      </c>
      <c r="B6988" s="7">
        <v>59.73</v>
      </c>
      <c r="C6988" s="7">
        <v>58.47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0.97890507282772476</v>
      </c>
      <c r="H6988" s="5">
        <f t="shared" si="773"/>
        <v>0.97890507282772476</v>
      </c>
      <c r="I6988" s="10">
        <f t="shared" si="774"/>
        <v>0.97890507282772476</v>
      </c>
      <c r="J6988" s="10">
        <f t="shared" si="775"/>
        <v>0.97890507282772476</v>
      </c>
    </row>
    <row r="6989" spans="1:10" x14ac:dyDescent="0.3">
      <c r="A6989" s="6">
        <v>45218.125</v>
      </c>
      <c r="B6989" s="7">
        <v>59.73</v>
      </c>
      <c r="C6989" s="7">
        <v>58.47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0.97890507282772476</v>
      </c>
      <c r="H6989" s="5">
        <f t="shared" si="773"/>
        <v>0.97890507282772476</v>
      </c>
      <c r="I6989" s="10">
        <f t="shared" si="774"/>
        <v>0.97890507282772476</v>
      </c>
      <c r="J6989" s="10">
        <f t="shared" si="775"/>
        <v>0.97890507282772476</v>
      </c>
    </row>
    <row r="6990" spans="1:10" x14ac:dyDescent="0.3">
      <c r="A6990" s="6">
        <v>45218.166666666664</v>
      </c>
      <c r="B6990" s="7">
        <v>59.73</v>
      </c>
      <c r="C6990" s="7">
        <v>58.47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0.97890507282772476</v>
      </c>
      <c r="H6990" s="5">
        <f t="shared" si="773"/>
        <v>0.97890507282772476</v>
      </c>
      <c r="I6990" s="10">
        <f t="shared" si="774"/>
        <v>0.97890507282772476</v>
      </c>
      <c r="J6990" s="10">
        <f t="shared" si="775"/>
        <v>0.97890507282772476</v>
      </c>
    </row>
    <row r="6991" spans="1:10" x14ac:dyDescent="0.3">
      <c r="A6991" s="6">
        <v>45218.208333333336</v>
      </c>
      <c r="B6991" s="7">
        <v>59.73</v>
      </c>
      <c r="C6991" s="7">
        <v>58.47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0.97890507282772476</v>
      </c>
      <c r="H6991" s="5">
        <f t="shared" si="773"/>
        <v>0.97890507282772476</v>
      </c>
      <c r="I6991" s="10">
        <f t="shared" si="774"/>
        <v>0.97890507282772476</v>
      </c>
      <c r="J6991" s="10">
        <f t="shared" si="775"/>
        <v>0.97890507282772476</v>
      </c>
    </row>
    <row r="6992" spans="1:10" x14ac:dyDescent="0.3">
      <c r="A6992" s="6">
        <v>45218.25</v>
      </c>
      <c r="B6992" s="7">
        <v>65.319999999999993</v>
      </c>
      <c r="C6992" s="7">
        <v>63.94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0.97887323943661975</v>
      </c>
      <c r="H6992" s="5">
        <f t="shared" si="773"/>
        <v>0.97887323943661975</v>
      </c>
      <c r="I6992" s="10">
        <f t="shared" si="774"/>
        <v>0.97887323943661975</v>
      </c>
      <c r="J6992" s="10">
        <f t="shared" si="775"/>
        <v>0.97887323943661975</v>
      </c>
    </row>
    <row r="6993" spans="1:10" x14ac:dyDescent="0.3">
      <c r="A6993" s="6">
        <v>45218.291666666664</v>
      </c>
      <c r="B6993" s="7">
        <v>71.010000000000005</v>
      </c>
      <c r="C6993" s="7">
        <v>69.510000000000005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0.9788762146176595</v>
      </c>
      <c r="H6993" s="5">
        <f t="shared" si="773"/>
        <v>0.9788762146176595</v>
      </c>
      <c r="I6993" s="10">
        <f t="shared" si="774"/>
        <v>0.9788762146176595</v>
      </c>
      <c r="J6993" s="10">
        <f t="shared" si="775"/>
        <v>0.9788762146176595</v>
      </c>
    </row>
    <row r="6994" spans="1:10" x14ac:dyDescent="0.3">
      <c r="A6994" s="6">
        <v>45218.333333333336</v>
      </c>
      <c r="B6994" s="7">
        <v>54.41</v>
      </c>
      <c r="C6994" s="7">
        <v>53.26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0.97886417937879067</v>
      </c>
      <c r="H6994" s="5">
        <f t="shared" si="773"/>
        <v>0.97886417937879067</v>
      </c>
      <c r="I6994" s="10">
        <f t="shared" si="774"/>
        <v>0.97886417937879067</v>
      </c>
      <c r="J6994" s="10">
        <f t="shared" si="775"/>
        <v>0.97886417937879067</v>
      </c>
    </row>
    <row r="6995" spans="1:10" x14ac:dyDescent="0.3">
      <c r="A6995" s="6">
        <v>45218.375</v>
      </c>
      <c r="B6995" s="7">
        <v>0</v>
      </c>
      <c r="C6995" s="7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10">
        <f t="shared" si="774"/>
        <v>1</v>
      </c>
      <c r="J6995" s="10">
        <f t="shared" si="775"/>
        <v>1</v>
      </c>
    </row>
    <row r="6996" spans="1:10" x14ac:dyDescent="0.3">
      <c r="A6996" s="6">
        <v>45218.416666666664</v>
      </c>
      <c r="B6996" s="7">
        <v>0</v>
      </c>
      <c r="C6996" s="7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10">
        <f t="shared" si="774"/>
        <v>1</v>
      </c>
      <c r="J6996" s="10">
        <f t="shared" si="775"/>
        <v>1</v>
      </c>
    </row>
    <row r="6997" spans="1:10" x14ac:dyDescent="0.3">
      <c r="A6997" s="6">
        <v>45218.458333333336</v>
      </c>
      <c r="B6997" s="7">
        <v>0</v>
      </c>
      <c r="C6997" s="7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10">
        <f t="shared" si="774"/>
        <v>1</v>
      </c>
      <c r="J6997" s="10">
        <f t="shared" si="775"/>
        <v>1</v>
      </c>
    </row>
    <row r="6998" spans="1:10" x14ac:dyDescent="0.3">
      <c r="A6998" s="6">
        <v>45218.5</v>
      </c>
      <c r="B6998" s="7">
        <v>0</v>
      </c>
      <c r="C6998" s="7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10">
        <f t="shared" si="774"/>
        <v>1</v>
      </c>
      <c r="J6998" s="10">
        <f t="shared" si="775"/>
        <v>1</v>
      </c>
    </row>
    <row r="6999" spans="1:10" x14ac:dyDescent="0.3">
      <c r="A6999" s="6">
        <v>45218.541666666664</v>
      </c>
      <c r="B6999" s="7">
        <v>0</v>
      </c>
      <c r="C6999" s="7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10">
        <f t="shared" si="774"/>
        <v>1</v>
      </c>
      <c r="J6999" s="10">
        <f t="shared" si="775"/>
        <v>1</v>
      </c>
    </row>
    <row r="7000" spans="1:10" x14ac:dyDescent="0.3">
      <c r="A7000" s="6">
        <v>45218.583333333336</v>
      </c>
      <c r="B7000" s="7">
        <v>0</v>
      </c>
      <c r="C7000" s="7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10">
        <f t="shared" si="774"/>
        <v>1</v>
      </c>
      <c r="J7000" s="10">
        <f t="shared" si="775"/>
        <v>1</v>
      </c>
    </row>
    <row r="7001" spans="1:10" x14ac:dyDescent="0.3">
      <c r="A7001" s="6">
        <v>45218.625</v>
      </c>
      <c r="B7001" s="7">
        <v>0</v>
      </c>
      <c r="C7001" s="7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10">
        <f t="shared" si="774"/>
        <v>1</v>
      </c>
      <c r="J7001" s="10">
        <f t="shared" si="775"/>
        <v>1</v>
      </c>
    </row>
    <row r="7002" spans="1:10" x14ac:dyDescent="0.3">
      <c r="A7002" s="6">
        <v>45218.666666666664</v>
      </c>
      <c r="B7002" s="7">
        <v>0</v>
      </c>
      <c r="C7002" s="7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10">
        <f t="shared" si="774"/>
        <v>1</v>
      </c>
      <c r="J7002" s="10">
        <f t="shared" si="775"/>
        <v>1</v>
      </c>
    </row>
    <row r="7003" spans="1:10" x14ac:dyDescent="0.3">
      <c r="A7003" s="6">
        <v>45218.708333333336</v>
      </c>
      <c r="B7003" s="7">
        <v>0</v>
      </c>
      <c r="C7003" s="7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10">
        <f t="shared" si="774"/>
        <v>1</v>
      </c>
      <c r="J7003" s="10">
        <f t="shared" si="775"/>
        <v>1</v>
      </c>
    </row>
    <row r="7004" spans="1:10" x14ac:dyDescent="0.3">
      <c r="A7004" s="6">
        <v>45218.75</v>
      </c>
      <c r="B7004" s="7">
        <v>0</v>
      </c>
      <c r="C7004" s="7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10">
        <f t="shared" si="774"/>
        <v>1</v>
      </c>
      <c r="J7004" s="10">
        <f t="shared" si="775"/>
        <v>1</v>
      </c>
    </row>
    <row r="7005" spans="1:10" x14ac:dyDescent="0.3">
      <c r="A7005" s="6">
        <v>45218.791666666664</v>
      </c>
      <c r="B7005" s="7">
        <v>0</v>
      </c>
      <c r="C7005" s="7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10">
        <f t="shared" si="774"/>
        <v>1</v>
      </c>
      <c r="J7005" s="10">
        <f t="shared" si="775"/>
        <v>1</v>
      </c>
    </row>
    <row r="7006" spans="1:10" x14ac:dyDescent="0.3">
      <c r="A7006" s="6">
        <v>45218.833333333336</v>
      </c>
      <c r="B7006" s="7">
        <v>59.24</v>
      </c>
      <c r="C7006" s="7">
        <v>58.57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0.98869007427413902</v>
      </c>
      <c r="H7006" s="5">
        <f t="shared" si="773"/>
        <v>0.98869007427413902</v>
      </c>
      <c r="I7006" s="10">
        <f t="shared" si="774"/>
        <v>0.98869007427413902</v>
      </c>
      <c r="J7006" s="10">
        <f t="shared" si="775"/>
        <v>0.98869007427413902</v>
      </c>
    </row>
    <row r="7007" spans="1:10" x14ac:dyDescent="0.3">
      <c r="A7007" s="6">
        <v>45218.875</v>
      </c>
      <c r="B7007" s="7">
        <v>77.27</v>
      </c>
      <c r="C7007" s="7">
        <v>76.39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0.98861136275397965</v>
      </c>
      <c r="H7007" s="5">
        <f t="shared" si="773"/>
        <v>0.98861136275397965</v>
      </c>
      <c r="I7007" s="10">
        <f t="shared" si="774"/>
        <v>0.98861136275397965</v>
      </c>
      <c r="J7007" s="10">
        <f t="shared" si="775"/>
        <v>0.98861136275397965</v>
      </c>
    </row>
    <row r="7008" spans="1:10" x14ac:dyDescent="0.3">
      <c r="A7008" s="6">
        <v>45218.916666666664</v>
      </c>
      <c r="B7008" s="7">
        <v>75.53</v>
      </c>
      <c r="C7008" s="7">
        <v>74.67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0.98861379584271147</v>
      </c>
      <c r="H7008" s="5">
        <f t="shared" si="773"/>
        <v>0.98861379584271147</v>
      </c>
      <c r="I7008" s="10">
        <f t="shared" si="774"/>
        <v>0.98861379584271147</v>
      </c>
      <c r="J7008" s="10">
        <f t="shared" si="775"/>
        <v>0.98861379584271147</v>
      </c>
    </row>
    <row r="7009" spans="1:10" x14ac:dyDescent="0.3">
      <c r="A7009" s="6">
        <v>45218.958333333336</v>
      </c>
      <c r="B7009" s="7">
        <v>68.59</v>
      </c>
      <c r="C7009" s="7">
        <v>67.81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0.98862807989502843</v>
      </c>
      <c r="H7009" s="5">
        <f t="shared" si="773"/>
        <v>0.98862807989502843</v>
      </c>
      <c r="I7009" s="10">
        <f t="shared" si="774"/>
        <v>0.98862807989502843</v>
      </c>
      <c r="J7009" s="10">
        <f t="shared" si="775"/>
        <v>0.98862807989502843</v>
      </c>
    </row>
    <row r="7010" spans="1:10" x14ac:dyDescent="0.3">
      <c r="A7010" s="6">
        <v>45219</v>
      </c>
      <c r="B7010" s="7">
        <v>70.14</v>
      </c>
      <c r="C7010" s="7">
        <v>69.34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0.98859424009124608</v>
      </c>
      <c r="H7010" s="5">
        <f t="shared" si="773"/>
        <v>0.98859424009124608</v>
      </c>
      <c r="I7010" s="10">
        <f t="shared" si="774"/>
        <v>0.98859424009124608</v>
      </c>
      <c r="J7010" s="10">
        <f t="shared" si="775"/>
        <v>0.98859424009124608</v>
      </c>
    </row>
    <row r="7011" spans="1:10" x14ac:dyDescent="0.3">
      <c r="A7011" s="6">
        <v>45219.041666666664</v>
      </c>
      <c r="B7011" s="7">
        <v>70.510000000000005</v>
      </c>
      <c r="C7011" s="7">
        <v>69.47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0.98525031910367311</v>
      </c>
      <c r="H7011" s="5">
        <f t="shared" si="773"/>
        <v>0.98525031910367311</v>
      </c>
      <c r="I7011" s="10">
        <f t="shared" si="774"/>
        <v>0.98525031910367311</v>
      </c>
      <c r="J7011" s="10">
        <f t="shared" si="775"/>
        <v>0.98525031910367311</v>
      </c>
    </row>
    <row r="7012" spans="1:10" x14ac:dyDescent="0.3">
      <c r="A7012" s="6">
        <v>45219.083333333336</v>
      </c>
      <c r="B7012" s="7">
        <v>61.49</v>
      </c>
      <c r="C7012" s="7">
        <v>60.58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0.98520084566596189</v>
      </c>
      <c r="H7012" s="5">
        <f t="shared" si="773"/>
        <v>0.98520084566596189</v>
      </c>
      <c r="I7012" s="10">
        <f t="shared" si="774"/>
        <v>0.98520084566596189</v>
      </c>
      <c r="J7012" s="10">
        <f t="shared" si="775"/>
        <v>0.98520084566596189</v>
      </c>
    </row>
    <row r="7013" spans="1:10" x14ac:dyDescent="0.3">
      <c r="A7013" s="6">
        <v>45219.125</v>
      </c>
      <c r="B7013" s="7">
        <v>61.49</v>
      </c>
      <c r="C7013" s="7">
        <v>60.58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0.98520084566596189</v>
      </c>
      <c r="H7013" s="5">
        <f t="shared" si="773"/>
        <v>0.98520084566596189</v>
      </c>
      <c r="I7013" s="10">
        <f t="shared" si="774"/>
        <v>0.98520084566596189</v>
      </c>
      <c r="J7013" s="10">
        <f t="shared" si="775"/>
        <v>0.98520084566596189</v>
      </c>
    </row>
    <row r="7014" spans="1:10" x14ac:dyDescent="0.3">
      <c r="A7014" s="6">
        <v>45219.166666666664</v>
      </c>
      <c r="B7014" s="7">
        <v>61.49</v>
      </c>
      <c r="C7014" s="7">
        <v>60.58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0.98520084566596189</v>
      </c>
      <c r="H7014" s="5">
        <f t="shared" si="773"/>
        <v>0.98520084566596189</v>
      </c>
      <c r="I7014" s="10">
        <f t="shared" si="774"/>
        <v>0.98520084566596189</v>
      </c>
      <c r="J7014" s="10">
        <f t="shared" si="775"/>
        <v>0.98520084566596189</v>
      </c>
    </row>
    <row r="7015" spans="1:10" x14ac:dyDescent="0.3">
      <c r="A7015" s="6">
        <v>45219.208333333336</v>
      </c>
      <c r="B7015" s="7">
        <v>68.72</v>
      </c>
      <c r="C7015" s="7">
        <v>67.709999999999994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0.98530267753201395</v>
      </c>
      <c r="H7015" s="5">
        <f t="shared" si="773"/>
        <v>0.98530267753201395</v>
      </c>
      <c r="I7015" s="10">
        <f t="shared" si="774"/>
        <v>0.98530267753201395</v>
      </c>
      <c r="J7015" s="10">
        <f t="shared" si="775"/>
        <v>0.98530267753201395</v>
      </c>
    </row>
    <row r="7016" spans="1:10" x14ac:dyDescent="0.3">
      <c r="A7016" s="6">
        <v>45219.25</v>
      </c>
      <c r="B7016" s="7">
        <v>64.209999999999994</v>
      </c>
      <c r="C7016" s="7">
        <v>63.27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0.98536053574209637</v>
      </c>
      <c r="H7016" s="5">
        <f t="shared" si="773"/>
        <v>0.98536053574209637</v>
      </c>
      <c r="I7016" s="10">
        <f t="shared" si="774"/>
        <v>0.98536053574209637</v>
      </c>
      <c r="J7016" s="10">
        <f t="shared" si="775"/>
        <v>0.98536053574209637</v>
      </c>
    </row>
    <row r="7017" spans="1:10" x14ac:dyDescent="0.3">
      <c r="A7017" s="6">
        <v>45219.291666666664</v>
      </c>
      <c r="B7017" s="7">
        <v>76.3</v>
      </c>
      <c r="C7017" s="7">
        <v>75.180000000000007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0.9853211009174313</v>
      </c>
      <c r="H7017" s="5">
        <f t="shared" si="773"/>
        <v>0.9853211009174313</v>
      </c>
      <c r="I7017" s="10">
        <f t="shared" si="774"/>
        <v>0.9853211009174313</v>
      </c>
      <c r="J7017" s="10">
        <f t="shared" si="775"/>
        <v>0.9853211009174313</v>
      </c>
    </row>
    <row r="7018" spans="1:10" x14ac:dyDescent="0.3">
      <c r="A7018" s="6">
        <v>45219.333333333336</v>
      </c>
      <c r="B7018" s="7">
        <v>47.61</v>
      </c>
      <c r="C7018" s="7">
        <v>46.91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0.98529720646922914</v>
      </c>
      <c r="H7018" s="5">
        <f t="shared" si="773"/>
        <v>0.98529720646922914</v>
      </c>
      <c r="I7018" s="10">
        <f t="shared" si="774"/>
        <v>0.98529720646922914</v>
      </c>
      <c r="J7018" s="10">
        <f t="shared" si="775"/>
        <v>0.98529720646922914</v>
      </c>
    </row>
    <row r="7019" spans="1:10" x14ac:dyDescent="0.3">
      <c r="A7019" s="6">
        <v>45219.375</v>
      </c>
      <c r="B7019" s="7">
        <v>0</v>
      </c>
      <c r="C7019" s="7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10">
        <f t="shared" si="774"/>
        <v>1</v>
      </c>
      <c r="J7019" s="10">
        <f t="shared" si="775"/>
        <v>1</v>
      </c>
    </row>
    <row r="7020" spans="1:10" x14ac:dyDescent="0.3">
      <c r="A7020" s="6">
        <v>45219.416666666664</v>
      </c>
      <c r="B7020" s="7">
        <v>0</v>
      </c>
      <c r="C7020" s="7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10">
        <f t="shared" si="774"/>
        <v>1</v>
      </c>
      <c r="J7020" s="10">
        <f t="shared" si="775"/>
        <v>1</v>
      </c>
    </row>
    <row r="7021" spans="1:10" x14ac:dyDescent="0.3">
      <c r="A7021" s="6">
        <v>45219.458333333336</v>
      </c>
      <c r="B7021" s="7">
        <v>0</v>
      </c>
      <c r="C7021" s="7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10">
        <f t="shared" si="774"/>
        <v>1</v>
      </c>
      <c r="J7021" s="10">
        <f t="shared" si="775"/>
        <v>1</v>
      </c>
    </row>
    <row r="7022" spans="1:10" x14ac:dyDescent="0.3">
      <c r="A7022" s="6">
        <v>45219.5</v>
      </c>
      <c r="B7022" s="7">
        <v>0</v>
      </c>
      <c r="C7022" s="7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10">
        <f t="shared" si="774"/>
        <v>1</v>
      </c>
      <c r="J7022" s="10">
        <f t="shared" si="775"/>
        <v>1</v>
      </c>
    </row>
    <row r="7023" spans="1:10" x14ac:dyDescent="0.3">
      <c r="A7023" s="6">
        <v>45219.541666666664</v>
      </c>
      <c r="B7023" s="7">
        <v>0</v>
      </c>
      <c r="C7023" s="7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10">
        <f t="shared" si="774"/>
        <v>1</v>
      </c>
      <c r="J7023" s="10">
        <f t="shared" si="775"/>
        <v>1</v>
      </c>
    </row>
    <row r="7024" spans="1:10" x14ac:dyDescent="0.3">
      <c r="A7024" s="6">
        <v>45219.583333333336</v>
      </c>
      <c r="B7024" s="7">
        <v>0</v>
      </c>
      <c r="C7024" s="7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10">
        <f t="shared" si="774"/>
        <v>1</v>
      </c>
      <c r="J7024" s="10">
        <f t="shared" si="775"/>
        <v>1</v>
      </c>
    </row>
    <row r="7025" spans="1:10" x14ac:dyDescent="0.3">
      <c r="A7025" s="6">
        <v>45219.625</v>
      </c>
      <c r="B7025" s="7">
        <v>0</v>
      </c>
      <c r="C7025" s="7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10">
        <f t="shared" si="774"/>
        <v>1</v>
      </c>
      <c r="J7025" s="10">
        <f t="shared" si="775"/>
        <v>1</v>
      </c>
    </row>
    <row r="7026" spans="1:10" x14ac:dyDescent="0.3">
      <c r="A7026" s="6">
        <v>45219.666666666664</v>
      </c>
      <c r="B7026" s="7">
        <v>0</v>
      </c>
      <c r="C7026" s="7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10">
        <f t="shared" si="774"/>
        <v>1</v>
      </c>
      <c r="J7026" s="10">
        <f t="shared" si="775"/>
        <v>1</v>
      </c>
    </row>
    <row r="7027" spans="1:10" x14ac:dyDescent="0.3">
      <c r="A7027" s="6">
        <v>45219.708333333336</v>
      </c>
      <c r="B7027" s="7">
        <v>0</v>
      </c>
      <c r="C7027" s="7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10">
        <f t="shared" si="774"/>
        <v>1</v>
      </c>
      <c r="J7027" s="10">
        <f t="shared" si="775"/>
        <v>1</v>
      </c>
    </row>
    <row r="7028" spans="1:10" x14ac:dyDescent="0.3">
      <c r="A7028" s="6">
        <v>45219.75</v>
      </c>
      <c r="B7028" s="7">
        <v>0</v>
      </c>
      <c r="C7028" s="7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10">
        <f t="shared" si="774"/>
        <v>1</v>
      </c>
      <c r="J7028" s="10">
        <f t="shared" si="775"/>
        <v>1</v>
      </c>
    </row>
    <row r="7029" spans="1:10" x14ac:dyDescent="0.3">
      <c r="A7029" s="6">
        <v>45219.791666666664</v>
      </c>
      <c r="B7029" s="7">
        <v>0</v>
      </c>
      <c r="C7029" s="7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10">
        <f t="shared" si="774"/>
        <v>1</v>
      </c>
      <c r="J7029" s="10">
        <f t="shared" si="775"/>
        <v>1</v>
      </c>
    </row>
    <row r="7030" spans="1:10" x14ac:dyDescent="0.3">
      <c r="A7030" s="6">
        <v>45219.833333333336</v>
      </c>
      <c r="B7030" s="7">
        <v>83.57</v>
      </c>
      <c r="C7030" s="7">
        <v>82.74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0.99006820629412473</v>
      </c>
      <c r="H7030" s="5">
        <f t="shared" si="773"/>
        <v>0.99006820629412473</v>
      </c>
      <c r="I7030" s="10">
        <f t="shared" si="774"/>
        <v>0.99006820629412473</v>
      </c>
      <c r="J7030" s="10">
        <f t="shared" si="775"/>
        <v>0.99006820629412473</v>
      </c>
    </row>
    <row r="7031" spans="1:10" x14ac:dyDescent="0.3">
      <c r="A7031" s="6">
        <v>45219.875</v>
      </c>
      <c r="B7031" s="7">
        <v>109.1</v>
      </c>
      <c r="C7031" s="7">
        <v>108.02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0.99010082493125573</v>
      </c>
      <c r="H7031" s="5">
        <f t="shared" si="773"/>
        <v>0.99010082493125573</v>
      </c>
      <c r="I7031" s="10">
        <f t="shared" si="774"/>
        <v>0.99010082493125573</v>
      </c>
      <c r="J7031" s="10">
        <f t="shared" si="775"/>
        <v>0.99010082493125573</v>
      </c>
    </row>
    <row r="7032" spans="1:10" x14ac:dyDescent="0.3">
      <c r="A7032" s="6">
        <v>45219.916666666664</v>
      </c>
      <c r="B7032" s="7">
        <v>110.48</v>
      </c>
      <c r="C7032" s="7">
        <v>109.39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0.99013396089790007</v>
      </c>
      <c r="H7032" s="5">
        <f t="shared" si="773"/>
        <v>0.99013396089790007</v>
      </c>
      <c r="I7032" s="10">
        <f t="shared" si="774"/>
        <v>0.99013396089790007</v>
      </c>
      <c r="J7032" s="10">
        <f t="shared" si="775"/>
        <v>0.99013396089790007</v>
      </c>
    </row>
    <row r="7033" spans="1:10" x14ac:dyDescent="0.3">
      <c r="A7033" s="6">
        <v>45219.958333333336</v>
      </c>
      <c r="B7033" s="7">
        <v>94.59</v>
      </c>
      <c r="C7033" s="7">
        <v>93.65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0.99006237445818801</v>
      </c>
      <c r="H7033" s="5">
        <f t="shared" si="773"/>
        <v>0.99006237445818801</v>
      </c>
      <c r="I7033" s="10">
        <f t="shared" si="774"/>
        <v>0.99006237445818801</v>
      </c>
      <c r="J7033" s="10">
        <f t="shared" si="775"/>
        <v>0.99006237445818801</v>
      </c>
    </row>
    <row r="7034" spans="1:10" x14ac:dyDescent="0.3">
      <c r="A7034" s="6">
        <v>45220</v>
      </c>
      <c r="B7034" s="7">
        <v>73.69</v>
      </c>
      <c r="C7034" s="7">
        <v>72.959999999999994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0.99009363550006779</v>
      </c>
      <c r="H7034" s="5">
        <f t="shared" si="773"/>
        <v>0.99009363550006779</v>
      </c>
      <c r="I7034" s="10">
        <f t="shared" si="774"/>
        <v>0.99009363550006779</v>
      </c>
      <c r="J7034" s="10">
        <f t="shared" si="775"/>
        <v>0.99009363550006779</v>
      </c>
    </row>
    <row r="7035" spans="1:10" x14ac:dyDescent="0.3">
      <c r="A7035" s="6">
        <v>45220.041666666664</v>
      </c>
      <c r="B7035" s="7">
        <v>70.790000000000006</v>
      </c>
      <c r="C7035" s="7">
        <v>70.17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0.99124170080519836</v>
      </c>
      <c r="H7035" s="5">
        <f t="shared" si="773"/>
        <v>0.99124170080519836</v>
      </c>
      <c r="I7035" s="10">
        <f t="shared" si="774"/>
        <v>0.99124170080519836</v>
      </c>
      <c r="J7035" s="10">
        <f t="shared" si="775"/>
        <v>0.99124170080519836</v>
      </c>
    </row>
    <row r="7036" spans="1:10" x14ac:dyDescent="0.3">
      <c r="A7036" s="6">
        <v>45220.083333333336</v>
      </c>
      <c r="B7036" s="7">
        <v>70.790000000000006</v>
      </c>
      <c r="C7036" s="7">
        <v>70.17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0.99124170080519836</v>
      </c>
      <c r="H7036" s="5">
        <f t="shared" si="773"/>
        <v>0.99124170080519836</v>
      </c>
      <c r="I7036" s="10">
        <f t="shared" si="774"/>
        <v>0.99124170080519836</v>
      </c>
      <c r="J7036" s="10">
        <f t="shared" si="775"/>
        <v>0.99124170080519836</v>
      </c>
    </row>
    <row r="7037" spans="1:10" x14ac:dyDescent="0.3">
      <c r="A7037" s="6">
        <v>45220.125</v>
      </c>
      <c r="B7037" s="7">
        <v>68.91</v>
      </c>
      <c r="C7037" s="7">
        <v>68.3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0.99114787403860105</v>
      </c>
      <c r="H7037" s="5">
        <f t="shared" si="773"/>
        <v>0.99114787403860105</v>
      </c>
      <c r="I7037" s="10">
        <f t="shared" si="774"/>
        <v>0.99114787403860105</v>
      </c>
      <c r="J7037" s="10">
        <f t="shared" si="775"/>
        <v>0.99114787403860105</v>
      </c>
    </row>
    <row r="7038" spans="1:10" x14ac:dyDescent="0.3">
      <c r="A7038" s="6">
        <v>45220.166666666664</v>
      </c>
      <c r="B7038" s="7">
        <v>68.91</v>
      </c>
      <c r="C7038" s="7">
        <v>68.3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0.99114787403860105</v>
      </c>
      <c r="H7038" s="5">
        <f t="shared" si="773"/>
        <v>0.99114787403860105</v>
      </c>
      <c r="I7038" s="10">
        <f t="shared" si="774"/>
        <v>0.99114787403860105</v>
      </c>
      <c r="J7038" s="10">
        <f t="shared" si="775"/>
        <v>0.99114787403860105</v>
      </c>
    </row>
    <row r="7039" spans="1:10" x14ac:dyDescent="0.3">
      <c r="A7039" s="6">
        <v>45220.208333333336</v>
      </c>
      <c r="B7039" s="7">
        <v>68.91</v>
      </c>
      <c r="C7039" s="7">
        <v>68.3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0.99114787403860105</v>
      </c>
      <c r="H7039" s="5">
        <f t="shared" si="773"/>
        <v>0.99114787403860105</v>
      </c>
      <c r="I7039" s="10">
        <f t="shared" si="774"/>
        <v>0.99114787403860105</v>
      </c>
      <c r="J7039" s="10">
        <f t="shared" si="775"/>
        <v>0.99114787403860105</v>
      </c>
    </row>
    <row r="7040" spans="1:10" x14ac:dyDescent="0.3">
      <c r="A7040" s="6">
        <v>45220.25</v>
      </c>
      <c r="B7040" s="7">
        <v>68.91</v>
      </c>
      <c r="C7040" s="7">
        <v>68.3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0.99114787403860105</v>
      </c>
      <c r="H7040" s="5">
        <f t="shared" si="773"/>
        <v>0.99114787403860105</v>
      </c>
      <c r="I7040" s="10">
        <f t="shared" si="774"/>
        <v>0.99114787403860105</v>
      </c>
      <c r="J7040" s="10">
        <f t="shared" si="775"/>
        <v>0.99114787403860105</v>
      </c>
    </row>
    <row r="7041" spans="1:10" x14ac:dyDescent="0.3">
      <c r="A7041" s="6">
        <v>45220.291666666664</v>
      </c>
      <c r="B7041" s="7">
        <v>68.91</v>
      </c>
      <c r="C7041" s="7">
        <v>68.3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0.99114787403860105</v>
      </c>
      <c r="H7041" s="5">
        <f t="shared" si="773"/>
        <v>0.99114787403860105</v>
      </c>
      <c r="I7041" s="10">
        <f t="shared" si="774"/>
        <v>0.99114787403860105</v>
      </c>
      <c r="J7041" s="10">
        <f t="shared" si="775"/>
        <v>0.99114787403860105</v>
      </c>
    </row>
    <row r="7042" spans="1:10" x14ac:dyDescent="0.3">
      <c r="A7042" s="6">
        <v>45220.333333333336</v>
      </c>
      <c r="B7042" s="7">
        <v>45.04</v>
      </c>
      <c r="C7042" s="7">
        <v>44.64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0.99111900532859687</v>
      </c>
      <c r="H7042" s="5">
        <f t="shared" si="773"/>
        <v>0.99111900532859687</v>
      </c>
      <c r="I7042" s="10">
        <f t="shared" si="774"/>
        <v>0.99111900532859687</v>
      </c>
      <c r="J7042" s="10">
        <f t="shared" si="775"/>
        <v>0.99111900532859687</v>
      </c>
    </row>
    <row r="7043" spans="1:10" x14ac:dyDescent="0.3">
      <c r="A7043" s="6">
        <v>45220.375</v>
      </c>
      <c r="B7043" s="7">
        <v>0</v>
      </c>
      <c r="C7043" s="7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10">
        <f t="shared" ref="I7043:I7106" si="781">MIN(MAX(H7043,$L$10),$M$10)</f>
        <v>1</v>
      </c>
      <c r="J7043" s="10">
        <f t="shared" ref="J7043:J7106" si="782">MIN(MAX(I7043,$L$8),$M$8)</f>
        <v>1</v>
      </c>
    </row>
    <row r="7044" spans="1:10" x14ac:dyDescent="0.3">
      <c r="A7044" s="6">
        <v>45220.416666666664</v>
      </c>
      <c r="B7044" s="7">
        <v>0</v>
      </c>
      <c r="C7044" s="7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10">
        <f t="shared" si="781"/>
        <v>1</v>
      </c>
      <c r="J7044" s="10">
        <f t="shared" si="782"/>
        <v>1</v>
      </c>
    </row>
    <row r="7045" spans="1:10" x14ac:dyDescent="0.3">
      <c r="A7045" s="6">
        <v>45220.458333333336</v>
      </c>
      <c r="B7045" s="7">
        <v>0</v>
      </c>
      <c r="C7045" s="7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10">
        <f t="shared" si="781"/>
        <v>1</v>
      </c>
      <c r="J7045" s="10">
        <f t="shared" si="782"/>
        <v>1</v>
      </c>
    </row>
    <row r="7046" spans="1:10" x14ac:dyDescent="0.3">
      <c r="A7046" s="6">
        <v>45220.5</v>
      </c>
      <c r="B7046" s="7">
        <v>0</v>
      </c>
      <c r="C7046" s="7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10">
        <f t="shared" si="781"/>
        <v>1</v>
      </c>
      <c r="J7046" s="10">
        <f t="shared" si="782"/>
        <v>1</v>
      </c>
    </row>
    <row r="7047" spans="1:10" x14ac:dyDescent="0.3">
      <c r="A7047" s="6">
        <v>45220.541666666664</v>
      </c>
      <c r="B7047" s="7">
        <v>0</v>
      </c>
      <c r="C7047" s="7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10">
        <f t="shared" si="781"/>
        <v>1</v>
      </c>
      <c r="J7047" s="10">
        <f t="shared" si="782"/>
        <v>1</v>
      </c>
    </row>
    <row r="7048" spans="1:10" x14ac:dyDescent="0.3">
      <c r="A7048" s="6">
        <v>45220.583333333336</v>
      </c>
      <c r="B7048" s="7">
        <v>0</v>
      </c>
      <c r="C7048" s="7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10">
        <f t="shared" si="781"/>
        <v>1</v>
      </c>
      <c r="J7048" s="10">
        <f t="shared" si="782"/>
        <v>1</v>
      </c>
    </row>
    <row r="7049" spans="1:10" x14ac:dyDescent="0.3">
      <c r="A7049" s="6">
        <v>45220.625</v>
      </c>
      <c r="B7049" s="7">
        <v>0</v>
      </c>
      <c r="C7049" s="7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10">
        <f t="shared" si="781"/>
        <v>1</v>
      </c>
      <c r="J7049" s="10">
        <f t="shared" si="782"/>
        <v>1</v>
      </c>
    </row>
    <row r="7050" spans="1:10" x14ac:dyDescent="0.3">
      <c r="A7050" s="6">
        <v>45220.666666666664</v>
      </c>
      <c r="B7050" s="7">
        <v>0</v>
      </c>
      <c r="C7050" s="7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10">
        <f t="shared" si="781"/>
        <v>1</v>
      </c>
      <c r="J7050" s="10">
        <f t="shared" si="782"/>
        <v>1</v>
      </c>
    </row>
    <row r="7051" spans="1:10" x14ac:dyDescent="0.3">
      <c r="A7051" s="6">
        <v>45220.708333333336</v>
      </c>
      <c r="B7051" s="7">
        <v>0</v>
      </c>
      <c r="C7051" s="7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10">
        <f t="shared" si="781"/>
        <v>1</v>
      </c>
      <c r="J7051" s="10">
        <f t="shared" si="782"/>
        <v>1</v>
      </c>
    </row>
    <row r="7052" spans="1:10" x14ac:dyDescent="0.3">
      <c r="A7052" s="6">
        <v>45220.75</v>
      </c>
      <c r="B7052" s="7">
        <v>0</v>
      </c>
      <c r="C7052" s="7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10">
        <f t="shared" si="781"/>
        <v>1</v>
      </c>
      <c r="J7052" s="10">
        <f t="shared" si="782"/>
        <v>1</v>
      </c>
    </row>
    <row r="7053" spans="1:10" x14ac:dyDescent="0.3">
      <c r="A7053" s="6">
        <v>45220.791666666664</v>
      </c>
      <c r="B7053" s="7">
        <v>0</v>
      </c>
      <c r="C7053" s="7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10">
        <f t="shared" si="781"/>
        <v>1</v>
      </c>
      <c r="J7053" s="10">
        <f t="shared" si="782"/>
        <v>1</v>
      </c>
    </row>
    <row r="7054" spans="1:10" x14ac:dyDescent="0.3">
      <c r="A7054" s="6">
        <v>45220.833333333336</v>
      </c>
      <c r="B7054" s="7">
        <v>51.05</v>
      </c>
      <c r="C7054" s="7">
        <v>50.39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0.98707149853085219</v>
      </c>
      <c r="H7054" s="5">
        <f t="shared" si="780"/>
        <v>0.98707149853085219</v>
      </c>
      <c r="I7054" s="10">
        <f t="shared" si="781"/>
        <v>0.98707149853085219</v>
      </c>
      <c r="J7054" s="10">
        <f t="shared" si="782"/>
        <v>0.98707149853085219</v>
      </c>
    </row>
    <row r="7055" spans="1:10" x14ac:dyDescent="0.3">
      <c r="A7055" s="6">
        <v>45220.875</v>
      </c>
      <c r="B7055" s="7">
        <v>69.62</v>
      </c>
      <c r="C7055" s="7">
        <v>68.709999999999994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0.98692904337833942</v>
      </c>
      <c r="H7055" s="5">
        <f t="shared" si="780"/>
        <v>0.98692904337833942</v>
      </c>
      <c r="I7055" s="10">
        <f t="shared" si="781"/>
        <v>0.98692904337833942</v>
      </c>
      <c r="J7055" s="10">
        <f t="shared" si="782"/>
        <v>0.98692904337833942</v>
      </c>
    </row>
    <row r="7056" spans="1:10" x14ac:dyDescent="0.3">
      <c r="A7056" s="6">
        <v>45220.916666666664</v>
      </c>
      <c r="B7056" s="7">
        <v>69.27</v>
      </c>
      <c r="C7056" s="7">
        <v>68.37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0.98700736249458654</v>
      </c>
      <c r="H7056" s="5">
        <f t="shared" si="780"/>
        <v>0.98700736249458654</v>
      </c>
      <c r="I7056" s="10">
        <f t="shared" si="781"/>
        <v>0.98700736249458654</v>
      </c>
      <c r="J7056" s="10">
        <f t="shared" si="782"/>
        <v>0.98700736249458654</v>
      </c>
    </row>
    <row r="7057" spans="1:10" x14ac:dyDescent="0.3">
      <c r="A7057" s="6">
        <v>45220.958333333336</v>
      </c>
      <c r="B7057" s="7">
        <v>68.95</v>
      </c>
      <c r="C7057" s="7">
        <v>68.05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0.986947063089195</v>
      </c>
      <c r="H7057" s="5">
        <f t="shared" si="780"/>
        <v>0.986947063089195</v>
      </c>
      <c r="I7057" s="10">
        <f t="shared" si="781"/>
        <v>0.986947063089195</v>
      </c>
      <c r="J7057" s="10">
        <f t="shared" si="782"/>
        <v>0.986947063089195</v>
      </c>
    </row>
    <row r="7058" spans="1:10" x14ac:dyDescent="0.3">
      <c r="A7058" s="6">
        <v>45221</v>
      </c>
      <c r="B7058" s="7">
        <v>69.319999999999993</v>
      </c>
      <c r="C7058" s="7">
        <v>68.42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0.98701673398730538</v>
      </c>
      <c r="H7058" s="5">
        <f t="shared" si="780"/>
        <v>0.98701673398730538</v>
      </c>
      <c r="I7058" s="10">
        <f t="shared" si="781"/>
        <v>0.98701673398730538</v>
      </c>
      <c r="J7058" s="10">
        <f t="shared" si="782"/>
        <v>0.98701673398730538</v>
      </c>
    </row>
    <row r="7059" spans="1:10" x14ac:dyDescent="0.3">
      <c r="A7059" s="6">
        <v>45221.041666666664</v>
      </c>
      <c r="B7059" s="7">
        <v>69.08</v>
      </c>
      <c r="C7059" s="7">
        <v>67.92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0.98320787492762018</v>
      </c>
      <c r="H7059" s="5">
        <f t="shared" si="780"/>
        <v>0.98320787492762018</v>
      </c>
      <c r="I7059" s="10">
        <f t="shared" si="781"/>
        <v>0.98320787492762018</v>
      </c>
      <c r="J7059" s="10">
        <f t="shared" si="782"/>
        <v>0.98320787492762018</v>
      </c>
    </row>
    <row r="7060" spans="1:10" x14ac:dyDescent="0.3">
      <c r="A7060" s="6">
        <v>45221.083333333336</v>
      </c>
      <c r="B7060" s="7">
        <v>70.489999999999995</v>
      </c>
      <c r="C7060" s="7">
        <v>69.3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0.98311817279046676</v>
      </c>
      <c r="H7060" s="5">
        <f t="shared" si="780"/>
        <v>0.98311817279046676</v>
      </c>
      <c r="I7060" s="10">
        <f t="shared" si="781"/>
        <v>0.98311817279046676</v>
      </c>
      <c r="J7060" s="10">
        <f t="shared" si="782"/>
        <v>0.98311817279046676</v>
      </c>
    </row>
    <row r="7061" spans="1:10" x14ac:dyDescent="0.3">
      <c r="A7061" s="6">
        <v>45221.125</v>
      </c>
      <c r="B7061" s="7">
        <v>66.739999999999995</v>
      </c>
      <c r="C7061" s="7">
        <v>65.62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0.98321845969433641</v>
      </c>
      <c r="H7061" s="5">
        <f t="shared" si="780"/>
        <v>0.98321845969433641</v>
      </c>
      <c r="I7061" s="10">
        <f t="shared" si="781"/>
        <v>0.98321845969433641</v>
      </c>
      <c r="J7061" s="10">
        <f t="shared" si="782"/>
        <v>0.98321845969433641</v>
      </c>
    </row>
    <row r="7062" spans="1:10" x14ac:dyDescent="0.3">
      <c r="A7062" s="6">
        <v>45221.166666666664</v>
      </c>
      <c r="B7062" s="7">
        <v>70.430000000000007</v>
      </c>
      <c r="C7062" s="7">
        <v>69.239999999999995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0.98310379099815404</v>
      </c>
      <c r="H7062" s="5">
        <f t="shared" si="780"/>
        <v>0.98310379099815404</v>
      </c>
      <c r="I7062" s="10">
        <f t="shared" si="781"/>
        <v>0.98310379099815404</v>
      </c>
      <c r="J7062" s="10">
        <f t="shared" si="782"/>
        <v>0.98310379099815404</v>
      </c>
    </row>
    <row r="7063" spans="1:10" x14ac:dyDescent="0.3">
      <c r="A7063" s="6">
        <v>45221.208333333336</v>
      </c>
      <c r="B7063" s="7">
        <v>66.23</v>
      </c>
      <c r="C7063" s="7">
        <v>65.12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0.98324022346368711</v>
      </c>
      <c r="H7063" s="5">
        <f t="shared" si="780"/>
        <v>0.98324022346368711</v>
      </c>
      <c r="I7063" s="10">
        <f t="shared" si="781"/>
        <v>0.98324022346368711</v>
      </c>
      <c r="J7063" s="10">
        <f t="shared" si="782"/>
        <v>0.98324022346368711</v>
      </c>
    </row>
    <row r="7064" spans="1:10" x14ac:dyDescent="0.3">
      <c r="A7064" s="6">
        <v>45221.25</v>
      </c>
      <c r="B7064" s="7">
        <v>65.239999999999995</v>
      </c>
      <c r="C7064" s="7">
        <v>64.150000000000006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0.98329245861434722</v>
      </c>
      <c r="H7064" s="5">
        <f t="shared" si="780"/>
        <v>0.98329245861434722</v>
      </c>
      <c r="I7064" s="10">
        <f t="shared" si="781"/>
        <v>0.98329245861434722</v>
      </c>
      <c r="J7064" s="10">
        <f t="shared" si="782"/>
        <v>0.98329245861434722</v>
      </c>
    </row>
    <row r="7065" spans="1:10" x14ac:dyDescent="0.3">
      <c r="A7065" s="6">
        <v>45221.291666666664</v>
      </c>
      <c r="B7065" s="7">
        <v>65.239999999999995</v>
      </c>
      <c r="C7065" s="7">
        <v>64.150000000000006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0.98329245861434722</v>
      </c>
      <c r="H7065" s="5">
        <f t="shared" si="780"/>
        <v>0.98329245861434722</v>
      </c>
      <c r="I7065" s="10">
        <f t="shared" si="781"/>
        <v>0.98329245861434722</v>
      </c>
      <c r="J7065" s="10">
        <f t="shared" si="782"/>
        <v>0.98329245861434722</v>
      </c>
    </row>
    <row r="7066" spans="1:10" x14ac:dyDescent="0.3">
      <c r="A7066" s="6">
        <v>45221.333333333336</v>
      </c>
      <c r="B7066" s="7">
        <v>8.6999999999999993</v>
      </c>
      <c r="C7066" s="7">
        <v>8.5500000000000007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0.98275862068965536</v>
      </c>
      <c r="H7066" s="5">
        <f t="shared" si="780"/>
        <v>0.98275862068965536</v>
      </c>
      <c r="I7066" s="10">
        <f t="shared" si="781"/>
        <v>0.98275862068965536</v>
      </c>
      <c r="J7066" s="10">
        <f t="shared" si="782"/>
        <v>0.98275862068965536</v>
      </c>
    </row>
    <row r="7067" spans="1:10" x14ac:dyDescent="0.3">
      <c r="A7067" s="6">
        <v>45221.375</v>
      </c>
      <c r="B7067" s="7">
        <v>0</v>
      </c>
      <c r="C7067" s="7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10">
        <f t="shared" si="781"/>
        <v>1</v>
      </c>
      <c r="J7067" s="10">
        <f t="shared" si="782"/>
        <v>1</v>
      </c>
    </row>
    <row r="7068" spans="1:10" x14ac:dyDescent="0.3">
      <c r="A7068" s="6">
        <v>45221.416666666664</v>
      </c>
      <c r="B7068" s="7">
        <v>0</v>
      </c>
      <c r="C7068" s="7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10">
        <f t="shared" si="781"/>
        <v>1</v>
      </c>
      <c r="J7068" s="10">
        <f t="shared" si="782"/>
        <v>1</v>
      </c>
    </row>
    <row r="7069" spans="1:10" x14ac:dyDescent="0.3">
      <c r="A7069" s="6">
        <v>45221.458333333336</v>
      </c>
      <c r="B7069" s="7">
        <v>0</v>
      </c>
      <c r="C7069" s="7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10">
        <f t="shared" si="781"/>
        <v>1</v>
      </c>
      <c r="J7069" s="10">
        <f t="shared" si="782"/>
        <v>1</v>
      </c>
    </row>
    <row r="7070" spans="1:10" x14ac:dyDescent="0.3">
      <c r="A7070" s="6">
        <v>45221.5</v>
      </c>
      <c r="B7070" s="7">
        <v>0</v>
      </c>
      <c r="C7070" s="7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10">
        <f t="shared" si="781"/>
        <v>1</v>
      </c>
      <c r="J7070" s="10">
        <f t="shared" si="782"/>
        <v>1</v>
      </c>
    </row>
    <row r="7071" spans="1:10" x14ac:dyDescent="0.3">
      <c r="A7071" s="6">
        <v>45221.541666666664</v>
      </c>
      <c r="B7071" s="7">
        <v>0</v>
      </c>
      <c r="C7071" s="7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10">
        <f t="shared" si="781"/>
        <v>1</v>
      </c>
      <c r="J7071" s="10">
        <f t="shared" si="782"/>
        <v>1</v>
      </c>
    </row>
    <row r="7072" spans="1:10" x14ac:dyDescent="0.3">
      <c r="A7072" s="6">
        <v>45221.583333333336</v>
      </c>
      <c r="B7072" s="7">
        <v>0</v>
      </c>
      <c r="C7072" s="7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10">
        <f t="shared" si="781"/>
        <v>1</v>
      </c>
      <c r="J7072" s="10">
        <f t="shared" si="782"/>
        <v>1</v>
      </c>
    </row>
    <row r="7073" spans="1:10" x14ac:dyDescent="0.3">
      <c r="A7073" s="6">
        <v>45221.625</v>
      </c>
      <c r="B7073" s="7">
        <v>0</v>
      </c>
      <c r="C7073" s="7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10">
        <f t="shared" si="781"/>
        <v>1</v>
      </c>
      <c r="J7073" s="10">
        <f t="shared" si="782"/>
        <v>1</v>
      </c>
    </row>
    <row r="7074" spans="1:10" x14ac:dyDescent="0.3">
      <c r="A7074" s="6">
        <v>45221.666666666664</v>
      </c>
      <c r="B7074" s="7">
        <v>0</v>
      </c>
      <c r="C7074" s="7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10">
        <f t="shared" si="781"/>
        <v>1</v>
      </c>
      <c r="J7074" s="10">
        <f t="shared" si="782"/>
        <v>1</v>
      </c>
    </row>
    <row r="7075" spans="1:10" x14ac:dyDescent="0.3">
      <c r="A7075" s="6">
        <v>45221.708333333336</v>
      </c>
      <c r="B7075" s="7">
        <v>0</v>
      </c>
      <c r="C7075" s="7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10">
        <f t="shared" si="781"/>
        <v>1</v>
      </c>
      <c r="J7075" s="10">
        <f t="shared" si="782"/>
        <v>1</v>
      </c>
    </row>
    <row r="7076" spans="1:10" x14ac:dyDescent="0.3">
      <c r="A7076" s="6">
        <v>45221.75</v>
      </c>
      <c r="B7076" s="7">
        <v>0</v>
      </c>
      <c r="C7076" s="7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10">
        <f t="shared" si="781"/>
        <v>1</v>
      </c>
      <c r="J7076" s="10">
        <f t="shared" si="782"/>
        <v>1</v>
      </c>
    </row>
    <row r="7077" spans="1:10" x14ac:dyDescent="0.3">
      <c r="A7077" s="6">
        <v>45221.791666666664</v>
      </c>
      <c r="B7077" s="7">
        <v>31.59</v>
      </c>
      <c r="C7077" s="7">
        <v>31.32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0.99145299145299148</v>
      </c>
      <c r="H7077" s="5">
        <f t="shared" si="780"/>
        <v>0.99145299145299148</v>
      </c>
      <c r="I7077" s="10">
        <f t="shared" si="781"/>
        <v>0.99145299145299148</v>
      </c>
      <c r="J7077" s="10">
        <f t="shared" si="782"/>
        <v>0.99145299145299148</v>
      </c>
    </row>
    <row r="7078" spans="1:10" x14ac:dyDescent="0.3">
      <c r="A7078" s="6">
        <v>45221.833333333336</v>
      </c>
      <c r="B7078" s="7">
        <v>71.34</v>
      </c>
      <c r="C7078" s="7">
        <v>70.72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0.99130922343706185</v>
      </c>
      <c r="H7078" s="5">
        <f t="shared" si="780"/>
        <v>0.99130922343706185</v>
      </c>
      <c r="I7078" s="10">
        <f t="shared" si="781"/>
        <v>0.99130922343706185</v>
      </c>
      <c r="J7078" s="10">
        <f t="shared" si="782"/>
        <v>0.99130922343706185</v>
      </c>
    </row>
    <row r="7079" spans="1:10" x14ac:dyDescent="0.3">
      <c r="A7079" s="6">
        <v>45221.875</v>
      </c>
      <c r="B7079" s="7">
        <v>101.4</v>
      </c>
      <c r="C7079" s="7">
        <v>100.51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0.99122287968441813</v>
      </c>
      <c r="H7079" s="5">
        <f t="shared" si="780"/>
        <v>0.99122287968441813</v>
      </c>
      <c r="I7079" s="10">
        <f t="shared" si="781"/>
        <v>0.99122287968441813</v>
      </c>
      <c r="J7079" s="10">
        <f t="shared" si="782"/>
        <v>0.99122287968441813</v>
      </c>
    </row>
    <row r="7080" spans="1:10" x14ac:dyDescent="0.3">
      <c r="A7080" s="6">
        <v>45221.916666666664</v>
      </c>
      <c r="B7080" s="7">
        <v>110.58</v>
      </c>
      <c r="C7080" s="7">
        <v>109.61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0.99122807017543857</v>
      </c>
      <c r="H7080" s="5">
        <f t="shared" si="780"/>
        <v>0.99122807017543857</v>
      </c>
      <c r="I7080" s="10">
        <f t="shared" si="781"/>
        <v>0.99122807017543857</v>
      </c>
      <c r="J7080" s="10">
        <f t="shared" si="782"/>
        <v>0.99122807017543857</v>
      </c>
    </row>
    <row r="7081" spans="1:10" x14ac:dyDescent="0.3">
      <c r="A7081" s="6">
        <v>45221.958333333336</v>
      </c>
      <c r="B7081" s="7">
        <v>110.58</v>
      </c>
      <c r="C7081" s="7">
        <v>109.61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0.99122807017543857</v>
      </c>
      <c r="H7081" s="5">
        <f t="shared" si="780"/>
        <v>0.99122807017543857</v>
      </c>
      <c r="I7081" s="10">
        <f t="shared" si="781"/>
        <v>0.99122807017543857</v>
      </c>
      <c r="J7081" s="10">
        <f t="shared" si="782"/>
        <v>0.99122807017543857</v>
      </c>
    </row>
    <row r="7082" spans="1:10" x14ac:dyDescent="0.3">
      <c r="A7082" s="6">
        <v>45222</v>
      </c>
      <c r="B7082" s="7">
        <v>73.84</v>
      </c>
      <c r="C7082" s="7">
        <v>73.19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0.99119718309859151</v>
      </c>
      <c r="H7082" s="5">
        <f t="shared" si="780"/>
        <v>0.99119718309859151</v>
      </c>
      <c r="I7082" s="10">
        <f t="shared" si="781"/>
        <v>0.99119718309859151</v>
      </c>
      <c r="J7082" s="10">
        <f t="shared" si="782"/>
        <v>0.99119718309859151</v>
      </c>
    </row>
    <row r="7083" spans="1:10" x14ac:dyDescent="0.3">
      <c r="A7083" s="6">
        <v>45222.041666666664</v>
      </c>
      <c r="B7083" s="7">
        <v>73.58</v>
      </c>
      <c r="C7083" s="7">
        <v>72.3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0.98260396846969289</v>
      </c>
      <c r="H7083" s="5">
        <f t="shared" si="780"/>
        <v>0.98260396846969289</v>
      </c>
      <c r="I7083" s="10">
        <f t="shared" si="781"/>
        <v>0.98260396846969289</v>
      </c>
      <c r="J7083" s="10">
        <f t="shared" si="782"/>
        <v>0.98260396846969289</v>
      </c>
    </row>
    <row r="7084" spans="1:10" x14ac:dyDescent="0.3">
      <c r="A7084" s="6">
        <v>45222.083333333336</v>
      </c>
      <c r="B7084" s="7">
        <v>68.959999999999994</v>
      </c>
      <c r="C7084" s="7">
        <v>67.77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0.98274361948955924</v>
      </c>
      <c r="H7084" s="5">
        <f t="shared" si="780"/>
        <v>0.98274361948955924</v>
      </c>
      <c r="I7084" s="10">
        <f t="shared" si="781"/>
        <v>0.98274361948955924</v>
      </c>
      <c r="J7084" s="10">
        <f t="shared" si="782"/>
        <v>0.98274361948955924</v>
      </c>
    </row>
    <row r="7085" spans="1:10" x14ac:dyDescent="0.3">
      <c r="A7085" s="6">
        <v>45222.125</v>
      </c>
      <c r="B7085" s="7">
        <v>68.959999999999994</v>
      </c>
      <c r="C7085" s="7">
        <v>67.77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0.98274361948955924</v>
      </c>
      <c r="H7085" s="5">
        <f t="shared" si="780"/>
        <v>0.98274361948955924</v>
      </c>
      <c r="I7085" s="10">
        <f t="shared" si="781"/>
        <v>0.98274361948955924</v>
      </c>
      <c r="J7085" s="10">
        <f t="shared" si="782"/>
        <v>0.98274361948955924</v>
      </c>
    </row>
    <row r="7086" spans="1:10" x14ac:dyDescent="0.3">
      <c r="A7086" s="6">
        <v>45222.166666666664</v>
      </c>
      <c r="B7086" s="7">
        <v>68.959999999999994</v>
      </c>
      <c r="C7086" s="7">
        <v>67.77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0.98274361948955924</v>
      </c>
      <c r="H7086" s="5">
        <f t="shared" si="780"/>
        <v>0.98274361948955924</v>
      </c>
      <c r="I7086" s="10">
        <f t="shared" si="781"/>
        <v>0.98274361948955924</v>
      </c>
      <c r="J7086" s="10">
        <f t="shared" si="782"/>
        <v>0.98274361948955924</v>
      </c>
    </row>
    <row r="7087" spans="1:10" x14ac:dyDescent="0.3">
      <c r="A7087" s="6">
        <v>45222.208333333336</v>
      </c>
      <c r="B7087" s="7">
        <v>68.959999999999994</v>
      </c>
      <c r="C7087" s="7">
        <v>67.77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0.98274361948955924</v>
      </c>
      <c r="H7087" s="5">
        <f t="shared" si="780"/>
        <v>0.98274361948955924</v>
      </c>
      <c r="I7087" s="10">
        <f t="shared" si="781"/>
        <v>0.98274361948955924</v>
      </c>
      <c r="J7087" s="10">
        <f t="shared" si="782"/>
        <v>0.98274361948955924</v>
      </c>
    </row>
    <row r="7088" spans="1:10" x14ac:dyDescent="0.3">
      <c r="A7088" s="6">
        <v>45222.25</v>
      </c>
      <c r="B7088" s="7">
        <v>68.959999999999994</v>
      </c>
      <c r="C7088" s="7">
        <v>67.77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0.98274361948955924</v>
      </c>
      <c r="H7088" s="5">
        <f t="shared" si="780"/>
        <v>0.98274361948955924</v>
      </c>
      <c r="I7088" s="10">
        <f t="shared" si="781"/>
        <v>0.98274361948955924</v>
      </c>
      <c r="J7088" s="10">
        <f t="shared" si="782"/>
        <v>0.98274361948955924</v>
      </c>
    </row>
    <row r="7089" spans="1:10" x14ac:dyDescent="0.3">
      <c r="A7089" s="6">
        <v>45222.291666666664</v>
      </c>
      <c r="B7089" s="7">
        <v>75.09</v>
      </c>
      <c r="C7089" s="7">
        <v>73.8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0.98282061526168585</v>
      </c>
      <c r="H7089" s="5">
        <f t="shared" si="780"/>
        <v>0.98282061526168585</v>
      </c>
      <c r="I7089" s="10">
        <f t="shared" si="781"/>
        <v>0.98282061526168585</v>
      </c>
      <c r="J7089" s="10">
        <f t="shared" si="782"/>
        <v>0.98282061526168585</v>
      </c>
    </row>
    <row r="7090" spans="1:10" x14ac:dyDescent="0.3">
      <c r="A7090" s="6">
        <v>45222.333333333336</v>
      </c>
      <c r="B7090" s="7">
        <v>73.260000000000005</v>
      </c>
      <c r="C7090" s="7">
        <v>72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0.98280098280098271</v>
      </c>
      <c r="H7090" s="5">
        <f t="shared" si="780"/>
        <v>0.98280098280098271</v>
      </c>
      <c r="I7090" s="10">
        <f t="shared" si="781"/>
        <v>0.98280098280098271</v>
      </c>
      <c r="J7090" s="10">
        <f t="shared" si="782"/>
        <v>0.98280098280098271</v>
      </c>
    </row>
    <row r="7091" spans="1:10" x14ac:dyDescent="0.3">
      <c r="A7091" s="6">
        <v>45222.375</v>
      </c>
      <c r="B7091" s="7">
        <v>24.03</v>
      </c>
      <c r="C7091" s="7">
        <v>24.46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1.0178942987931752</v>
      </c>
      <c r="H7091" s="5">
        <f t="shared" si="780"/>
        <v>1.0178942987931752</v>
      </c>
      <c r="I7091" s="10">
        <f t="shared" si="781"/>
        <v>1.0154220215352554</v>
      </c>
      <c r="J7091" s="10">
        <f t="shared" si="782"/>
        <v>1.0077110107676277</v>
      </c>
    </row>
    <row r="7092" spans="1:10" x14ac:dyDescent="0.3">
      <c r="A7092" s="6">
        <v>45222.416666666664</v>
      </c>
      <c r="B7092" s="7">
        <v>0</v>
      </c>
      <c r="C7092" s="7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10">
        <f t="shared" si="781"/>
        <v>1</v>
      </c>
      <c r="J7092" s="10">
        <f t="shared" si="782"/>
        <v>1</v>
      </c>
    </row>
    <row r="7093" spans="1:10" x14ac:dyDescent="0.3">
      <c r="A7093" s="6">
        <v>45222.458333333336</v>
      </c>
      <c r="B7093" s="7">
        <v>0</v>
      </c>
      <c r="C7093" s="7">
        <v>0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1</v>
      </c>
      <c r="H7093" s="5">
        <f t="shared" si="780"/>
        <v>1</v>
      </c>
      <c r="I7093" s="10">
        <f t="shared" si="781"/>
        <v>1</v>
      </c>
      <c r="J7093" s="10">
        <f t="shared" si="782"/>
        <v>1</v>
      </c>
    </row>
    <row r="7094" spans="1:10" x14ac:dyDescent="0.3">
      <c r="A7094" s="6">
        <v>45222.5</v>
      </c>
      <c r="B7094" s="7">
        <v>0</v>
      </c>
      <c r="C7094" s="7">
        <v>0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1</v>
      </c>
      <c r="H7094" s="5">
        <f t="shared" si="780"/>
        <v>1</v>
      </c>
      <c r="I7094" s="10">
        <f t="shared" si="781"/>
        <v>1</v>
      </c>
      <c r="J7094" s="10">
        <f t="shared" si="782"/>
        <v>1</v>
      </c>
    </row>
    <row r="7095" spans="1:10" x14ac:dyDescent="0.3">
      <c r="A7095" s="6">
        <v>45222.541666666664</v>
      </c>
      <c r="B7095" s="7">
        <v>0</v>
      </c>
      <c r="C7095" s="7">
        <v>0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</v>
      </c>
      <c r="H7095" s="5">
        <f t="shared" si="780"/>
        <v>1</v>
      </c>
      <c r="I7095" s="10">
        <f t="shared" si="781"/>
        <v>1</v>
      </c>
      <c r="J7095" s="10">
        <f t="shared" si="782"/>
        <v>1</v>
      </c>
    </row>
    <row r="7096" spans="1:10" x14ac:dyDescent="0.3">
      <c r="A7096" s="6">
        <v>45222.583333333336</v>
      </c>
      <c r="B7096" s="7">
        <v>0</v>
      </c>
      <c r="C7096" s="7">
        <v>0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</v>
      </c>
      <c r="H7096" s="5">
        <f t="shared" si="780"/>
        <v>1</v>
      </c>
      <c r="I7096" s="10">
        <f t="shared" si="781"/>
        <v>1</v>
      </c>
      <c r="J7096" s="10">
        <f t="shared" si="782"/>
        <v>1</v>
      </c>
    </row>
    <row r="7097" spans="1:10" x14ac:dyDescent="0.3">
      <c r="A7097" s="6">
        <v>45222.625</v>
      </c>
      <c r="B7097" s="7">
        <v>0</v>
      </c>
      <c r="C7097" s="7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10">
        <f t="shared" si="781"/>
        <v>1</v>
      </c>
      <c r="J7097" s="10">
        <f t="shared" si="782"/>
        <v>1</v>
      </c>
    </row>
    <row r="7098" spans="1:10" x14ac:dyDescent="0.3">
      <c r="A7098" s="6">
        <v>45222.666666666664</v>
      </c>
      <c r="B7098" s="7">
        <v>0</v>
      </c>
      <c r="C7098" s="7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10">
        <f t="shared" si="781"/>
        <v>1</v>
      </c>
      <c r="J7098" s="10">
        <f t="shared" si="782"/>
        <v>1</v>
      </c>
    </row>
    <row r="7099" spans="1:10" x14ac:dyDescent="0.3">
      <c r="A7099" s="6">
        <v>45222.708333333336</v>
      </c>
      <c r="B7099" s="7">
        <v>0</v>
      </c>
      <c r="C7099" s="7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10">
        <f t="shared" si="781"/>
        <v>1</v>
      </c>
      <c r="J7099" s="10">
        <f t="shared" si="782"/>
        <v>1</v>
      </c>
    </row>
    <row r="7100" spans="1:10" x14ac:dyDescent="0.3">
      <c r="A7100" s="6">
        <v>45222.75</v>
      </c>
      <c r="B7100" s="7">
        <v>0</v>
      </c>
      <c r="C7100" s="7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10">
        <f t="shared" si="781"/>
        <v>1</v>
      </c>
      <c r="J7100" s="10">
        <f t="shared" si="782"/>
        <v>1</v>
      </c>
    </row>
    <row r="7101" spans="1:10" x14ac:dyDescent="0.3">
      <c r="A7101" s="6">
        <v>45222.791666666664</v>
      </c>
      <c r="B7101" s="7">
        <v>0</v>
      </c>
      <c r="C7101" s="7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10">
        <f t="shared" si="781"/>
        <v>1</v>
      </c>
      <c r="J7101" s="10">
        <f t="shared" si="782"/>
        <v>1</v>
      </c>
    </row>
    <row r="7102" spans="1:10" x14ac:dyDescent="0.3">
      <c r="A7102" s="6">
        <v>45222.833333333336</v>
      </c>
      <c r="B7102" s="7">
        <v>38.36</v>
      </c>
      <c r="C7102" s="7">
        <v>37.630000000000003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0.98096976016684057</v>
      </c>
      <c r="H7102" s="5">
        <f t="shared" si="780"/>
        <v>0.98096976016684057</v>
      </c>
      <c r="I7102" s="10">
        <f t="shared" si="781"/>
        <v>0.98096976016684057</v>
      </c>
      <c r="J7102" s="10">
        <f t="shared" si="782"/>
        <v>0.98096976016684057</v>
      </c>
    </row>
    <row r="7103" spans="1:10" x14ac:dyDescent="0.3">
      <c r="A7103" s="6">
        <v>45222.875</v>
      </c>
      <c r="B7103" s="7">
        <v>74.92</v>
      </c>
      <c r="C7103" s="7">
        <v>73.510000000000005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0.98117992525360387</v>
      </c>
      <c r="H7103" s="5">
        <f t="shared" si="780"/>
        <v>0.98117992525360387</v>
      </c>
      <c r="I7103" s="10">
        <f t="shared" si="781"/>
        <v>0.98117992525360387</v>
      </c>
      <c r="J7103" s="10">
        <f t="shared" si="782"/>
        <v>0.98117992525360387</v>
      </c>
    </row>
    <row r="7104" spans="1:10" x14ac:dyDescent="0.3">
      <c r="A7104" s="6">
        <v>45222.916666666664</v>
      </c>
      <c r="B7104" s="7">
        <v>72.19</v>
      </c>
      <c r="C7104" s="7">
        <v>70.83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0.98116082559911344</v>
      </c>
      <c r="H7104" s="5">
        <f t="shared" si="780"/>
        <v>0.98116082559911344</v>
      </c>
      <c r="I7104" s="10">
        <f t="shared" si="781"/>
        <v>0.98116082559911344</v>
      </c>
      <c r="J7104" s="10">
        <f t="shared" si="782"/>
        <v>0.98116082559911344</v>
      </c>
    </row>
    <row r="7105" spans="1:10" x14ac:dyDescent="0.3">
      <c r="A7105" s="6">
        <v>45222.958333333336</v>
      </c>
      <c r="B7105" s="7">
        <v>68.06</v>
      </c>
      <c r="C7105" s="7">
        <v>66.78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0.98119306494269765</v>
      </c>
      <c r="H7105" s="5">
        <f t="shared" si="780"/>
        <v>0.98119306494269765</v>
      </c>
      <c r="I7105" s="10">
        <f t="shared" si="781"/>
        <v>0.98119306494269765</v>
      </c>
      <c r="J7105" s="10">
        <f t="shared" si="782"/>
        <v>0.98119306494269765</v>
      </c>
    </row>
    <row r="7106" spans="1:10" x14ac:dyDescent="0.3">
      <c r="A7106" s="6">
        <v>45223</v>
      </c>
      <c r="B7106" s="7">
        <v>63.61</v>
      </c>
      <c r="C7106" s="7">
        <v>62.41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0.98113504166011634</v>
      </c>
      <c r="H7106" s="5">
        <f t="shared" si="780"/>
        <v>0.98113504166011634</v>
      </c>
      <c r="I7106" s="10">
        <f t="shared" si="781"/>
        <v>0.98113504166011634</v>
      </c>
      <c r="J7106" s="10">
        <f t="shared" si="782"/>
        <v>0.98113504166011634</v>
      </c>
    </row>
    <row r="7107" spans="1:10" x14ac:dyDescent="0.3">
      <c r="A7107" s="6">
        <v>45223.041666666664</v>
      </c>
      <c r="B7107" s="7">
        <v>60.54</v>
      </c>
      <c r="C7107" s="7">
        <v>59.24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0.97852659398744635</v>
      </c>
      <c r="H7107" s="5">
        <f t="shared" ref="H7107:H7170" si="787">MIN(MAX(G7107,$L$12),$M$12)</f>
        <v>0.97852659398744635</v>
      </c>
      <c r="I7107" s="10">
        <f t="shared" ref="I7107:I7170" si="788">MIN(MAX(H7107,$L$10),$M$10)</f>
        <v>0.97852659398744635</v>
      </c>
      <c r="J7107" s="10">
        <f t="shared" ref="J7107:J7170" si="789">MIN(MAX(I7107,$L$8),$M$8)</f>
        <v>0.97852659398744635</v>
      </c>
    </row>
    <row r="7108" spans="1:10" x14ac:dyDescent="0.3">
      <c r="A7108" s="6">
        <v>45223.083333333336</v>
      </c>
      <c r="B7108" s="7">
        <v>60.33</v>
      </c>
      <c r="C7108" s="7">
        <v>59.03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0.97845184816840713</v>
      </c>
      <c r="H7108" s="5">
        <f t="shared" si="787"/>
        <v>0.97845184816840713</v>
      </c>
      <c r="I7108" s="10">
        <f t="shared" si="788"/>
        <v>0.97845184816840713</v>
      </c>
      <c r="J7108" s="10">
        <f t="shared" si="789"/>
        <v>0.97845184816840713</v>
      </c>
    </row>
    <row r="7109" spans="1:10" x14ac:dyDescent="0.3">
      <c r="A7109" s="6">
        <v>45223.125</v>
      </c>
      <c r="B7109" s="7">
        <v>60.33</v>
      </c>
      <c r="C7109" s="7">
        <v>59.03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0.97845184816840713</v>
      </c>
      <c r="H7109" s="5">
        <f t="shared" si="787"/>
        <v>0.97845184816840713</v>
      </c>
      <c r="I7109" s="10">
        <f t="shared" si="788"/>
        <v>0.97845184816840713</v>
      </c>
      <c r="J7109" s="10">
        <f t="shared" si="789"/>
        <v>0.97845184816840713</v>
      </c>
    </row>
    <row r="7110" spans="1:10" x14ac:dyDescent="0.3">
      <c r="A7110" s="6">
        <v>45223.166666666664</v>
      </c>
      <c r="B7110" s="7">
        <v>60.33</v>
      </c>
      <c r="C7110" s="7">
        <v>59.03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0.97845184816840713</v>
      </c>
      <c r="H7110" s="5">
        <f t="shared" si="787"/>
        <v>0.97845184816840713</v>
      </c>
      <c r="I7110" s="10">
        <f t="shared" si="788"/>
        <v>0.97845184816840713</v>
      </c>
      <c r="J7110" s="10">
        <f t="shared" si="789"/>
        <v>0.97845184816840713</v>
      </c>
    </row>
    <row r="7111" spans="1:10" x14ac:dyDescent="0.3">
      <c r="A7111" s="6">
        <v>45223.208333333336</v>
      </c>
      <c r="B7111" s="7">
        <v>60.33</v>
      </c>
      <c r="C7111" s="7">
        <v>59.03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0.97845184816840713</v>
      </c>
      <c r="H7111" s="5">
        <f t="shared" si="787"/>
        <v>0.97845184816840713</v>
      </c>
      <c r="I7111" s="10">
        <f t="shared" si="788"/>
        <v>0.97845184816840713</v>
      </c>
      <c r="J7111" s="10">
        <f t="shared" si="789"/>
        <v>0.97845184816840713</v>
      </c>
    </row>
    <row r="7112" spans="1:10" x14ac:dyDescent="0.3">
      <c r="A7112" s="6">
        <v>45223.25</v>
      </c>
      <c r="B7112" s="7">
        <v>61.24</v>
      </c>
      <c r="C7112" s="7">
        <v>59.92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0.97844546048334424</v>
      </c>
      <c r="H7112" s="5">
        <f t="shared" si="787"/>
        <v>0.97844546048334424</v>
      </c>
      <c r="I7112" s="10">
        <f t="shared" si="788"/>
        <v>0.97844546048334424</v>
      </c>
      <c r="J7112" s="10">
        <f t="shared" si="789"/>
        <v>0.97844546048334424</v>
      </c>
    </row>
    <row r="7113" spans="1:10" x14ac:dyDescent="0.3">
      <c r="A7113" s="6">
        <v>45223.291666666664</v>
      </c>
      <c r="B7113" s="7">
        <v>69.33</v>
      </c>
      <c r="C7113" s="7">
        <v>67.84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0.97850858214337233</v>
      </c>
      <c r="H7113" s="5">
        <f t="shared" si="787"/>
        <v>0.97850858214337233</v>
      </c>
      <c r="I7113" s="10">
        <f t="shared" si="788"/>
        <v>0.97850858214337233</v>
      </c>
      <c r="J7113" s="10">
        <f t="shared" si="789"/>
        <v>0.97850858214337233</v>
      </c>
    </row>
    <row r="7114" spans="1:10" x14ac:dyDescent="0.3">
      <c r="A7114" s="6">
        <v>45223.333333333336</v>
      </c>
      <c r="B7114" s="7">
        <v>38.89</v>
      </c>
      <c r="C7114" s="7">
        <v>38.06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0.97865775263563903</v>
      </c>
      <c r="H7114" s="5">
        <f t="shared" si="787"/>
        <v>0.97865775263563903</v>
      </c>
      <c r="I7114" s="10">
        <f t="shared" si="788"/>
        <v>0.97865775263563903</v>
      </c>
      <c r="J7114" s="10">
        <f t="shared" si="789"/>
        <v>0.97865775263563903</v>
      </c>
    </row>
    <row r="7115" spans="1:10" x14ac:dyDescent="0.3">
      <c r="A7115" s="6">
        <v>45223.375</v>
      </c>
      <c r="B7115" s="7">
        <v>0</v>
      </c>
      <c r="C7115" s="7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10">
        <f t="shared" si="788"/>
        <v>1</v>
      </c>
      <c r="J7115" s="10">
        <f t="shared" si="789"/>
        <v>1</v>
      </c>
    </row>
    <row r="7116" spans="1:10" x14ac:dyDescent="0.3">
      <c r="A7116" s="6">
        <v>45223.416666666664</v>
      </c>
      <c r="B7116" s="7">
        <v>0</v>
      </c>
      <c r="C7116" s="7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10">
        <f t="shared" si="788"/>
        <v>1</v>
      </c>
      <c r="J7116" s="10">
        <f t="shared" si="789"/>
        <v>1</v>
      </c>
    </row>
    <row r="7117" spans="1:10" x14ac:dyDescent="0.3">
      <c r="A7117" s="6">
        <v>45223.458333333336</v>
      </c>
      <c r="B7117" s="7">
        <v>0</v>
      </c>
      <c r="C7117" s="7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10">
        <f t="shared" si="788"/>
        <v>1</v>
      </c>
      <c r="J7117" s="10">
        <f t="shared" si="789"/>
        <v>1</v>
      </c>
    </row>
    <row r="7118" spans="1:10" x14ac:dyDescent="0.3">
      <c r="A7118" s="6">
        <v>45223.5</v>
      </c>
      <c r="B7118" s="7">
        <v>0</v>
      </c>
      <c r="C7118" s="7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10">
        <f t="shared" si="788"/>
        <v>1</v>
      </c>
      <c r="J7118" s="10">
        <f t="shared" si="789"/>
        <v>1</v>
      </c>
    </row>
    <row r="7119" spans="1:10" x14ac:dyDescent="0.3">
      <c r="A7119" s="6">
        <v>45223.541666666664</v>
      </c>
      <c r="B7119" s="7">
        <v>0</v>
      </c>
      <c r="C7119" s="7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10">
        <f t="shared" si="788"/>
        <v>1</v>
      </c>
      <c r="J7119" s="10">
        <f t="shared" si="789"/>
        <v>1</v>
      </c>
    </row>
    <row r="7120" spans="1:10" x14ac:dyDescent="0.3">
      <c r="A7120" s="6">
        <v>45223.583333333336</v>
      </c>
      <c r="B7120" s="7">
        <v>0</v>
      </c>
      <c r="C7120" s="7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10">
        <f t="shared" si="788"/>
        <v>1</v>
      </c>
      <c r="J7120" s="10">
        <f t="shared" si="789"/>
        <v>1</v>
      </c>
    </row>
    <row r="7121" spans="1:10" x14ac:dyDescent="0.3">
      <c r="A7121" s="6">
        <v>45223.625</v>
      </c>
      <c r="B7121" s="7">
        <v>0</v>
      </c>
      <c r="C7121" s="7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10">
        <f t="shared" si="788"/>
        <v>1</v>
      </c>
      <c r="J7121" s="10">
        <f t="shared" si="789"/>
        <v>1</v>
      </c>
    </row>
    <row r="7122" spans="1:10" x14ac:dyDescent="0.3">
      <c r="A7122" s="6">
        <v>45223.666666666664</v>
      </c>
      <c r="B7122" s="7">
        <v>0</v>
      </c>
      <c r="C7122" s="7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10">
        <f t="shared" si="788"/>
        <v>1</v>
      </c>
      <c r="J7122" s="10">
        <f t="shared" si="789"/>
        <v>1</v>
      </c>
    </row>
    <row r="7123" spans="1:10" x14ac:dyDescent="0.3">
      <c r="A7123" s="6">
        <v>45223.708333333336</v>
      </c>
      <c r="B7123" s="7">
        <v>0</v>
      </c>
      <c r="C7123" s="7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10">
        <f t="shared" si="788"/>
        <v>1</v>
      </c>
      <c r="J7123" s="10">
        <f t="shared" si="789"/>
        <v>1</v>
      </c>
    </row>
    <row r="7124" spans="1:10" x14ac:dyDescent="0.3">
      <c r="A7124" s="6">
        <v>45223.75</v>
      </c>
      <c r="B7124" s="7">
        <v>0</v>
      </c>
      <c r="C7124" s="7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10">
        <f t="shared" si="788"/>
        <v>1</v>
      </c>
      <c r="J7124" s="10">
        <f t="shared" si="789"/>
        <v>1</v>
      </c>
    </row>
    <row r="7125" spans="1:10" x14ac:dyDescent="0.3">
      <c r="A7125" s="6">
        <v>45223.791666666664</v>
      </c>
      <c r="B7125" s="7">
        <v>0</v>
      </c>
      <c r="C7125" s="7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10">
        <f t="shared" si="788"/>
        <v>1</v>
      </c>
      <c r="J7125" s="10">
        <f t="shared" si="789"/>
        <v>1</v>
      </c>
    </row>
    <row r="7126" spans="1:10" x14ac:dyDescent="0.3">
      <c r="A7126" s="6">
        <v>45223.833333333336</v>
      </c>
      <c r="B7126" s="7">
        <v>67.150000000000006</v>
      </c>
      <c r="C7126" s="7">
        <v>65.66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0.97781087118391652</v>
      </c>
      <c r="H7126" s="5">
        <f t="shared" si="787"/>
        <v>0.97781087118391652</v>
      </c>
      <c r="I7126" s="10">
        <f t="shared" si="788"/>
        <v>0.97781087118391652</v>
      </c>
      <c r="J7126" s="10">
        <f t="shared" si="789"/>
        <v>0.97781087118391652</v>
      </c>
    </row>
    <row r="7127" spans="1:10" x14ac:dyDescent="0.3">
      <c r="A7127" s="6">
        <v>45223.875</v>
      </c>
      <c r="B7127" s="7">
        <v>79.67</v>
      </c>
      <c r="C7127" s="7">
        <v>77.89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0.97765783858415967</v>
      </c>
      <c r="H7127" s="5">
        <f t="shared" si="787"/>
        <v>0.97765783858415967</v>
      </c>
      <c r="I7127" s="10">
        <f t="shared" si="788"/>
        <v>0.97765783858415967</v>
      </c>
      <c r="J7127" s="10">
        <f t="shared" si="789"/>
        <v>0.97765783858415967</v>
      </c>
    </row>
    <row r="7128" spans="1:10" x14ac:dyDescent="0.3">
      <c r="A7128" s="6">
        <v>45223.916666666664</v>
      </c>
      <c r="B7128" s="7">
        <v>81.14</v>
      </c>
      <c r="C7128" s="7">
        <v>79.33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0.97769287650973624</v>
      </c>
      <c r="H7128" s="5">
        <f t="shared" si="787"/>
        <v>0.97769287650973624</v>
      </c>
      <c r="I7128" s="10">
        <f t="shared" si="788"/>
        <v>0.97769287650973624</v>
      </c>
      <c r="J7128" s="10">
        <f t="shared" si="789"/>
        <v>0.97769287650973624</v>
      </c>
    </row>
    <row r="7129" spans="1:10" x14ac:dyDescent="0.3">
      <c r="A7129" s="6">
        <v>45223.958333333336</v>
      </c>
      <c r="B7129" s="7">
        <v>72.25</v>
      </c>
      <c r="C7129" s="7">
        <v>70.64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0.97771626297577852</v>
      </c>
      <c r="H7129" s="5">
        <f t="shared" si="787"/>
        <v>0.97771626297577852</v>
      </c>
      <c r="I7129" s="10">
        <f t="shared" si="788"/>
        <v>0.97771626297577852</v>
      </c>
      <c r="J7129" s="10">
        <f t="shared" si="789"/>
        <v>0.97771626297577852</v>
      </c>
    </row>
    <row r="7130" spans="1:10" x14ac:dyDescent="0.3">
      <c r="A7130" s="6">
        <v>45224</v>
      </c>
      <c r="B7130" s="7">
        <v>67.5</v>
      </c>
      <c r="C7130" s="7">
        <v>65.989999999999995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0.97762962962962952</v>
      </c>
      <c r="H7130" s="5">
        <f t="shared" si="787"/>
        <v>0.97762962962962952</v>
      </c>
      <c r="I7130" s="10">
        <f t="shared" si="788"/>
        <v>0.97762962962962952</v>
      </c>
      <c r="J7130" s="10">
        <f t="shared" si="789"/>
        <v>0.97762962962962952</v>
      </c>
    </row>
    <row r="7131" spans="1:10" x14ac:dyDescent="0.3">
      <c r="A7131" s="6">
        <v>45224.041666666664</v>
      </c>
      <c r="B7131" s="7">
        <v>66.98</v>
      </c>
      <c r="C7131" s="7">
        <v>65.400000000000006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0.97641086891609441</v>
      </c>
      <c r="H7131" s="5">
        <f t="shared" si="787"/>
        <v>0.97641086891609441</v>
      </c>
      <c r="I7131" s="10">
        <f t="shared" si="788"/>
        <v>0.97641086891609441</v>
      </c>
      <c r="J7131" s="10">
        <f t="shared" si="789"/>
        <v>0.97686696769711712</v>
      </c>
    </row>
    <row r="7132" spans="1:10" x14ac:dyDescent="0.3">
      <c r="A7132" s="6">
        <v>45224.083333333336</v>
      </c>
      <c r="B7132" s="7">
        <v>66.98</v>
      </c>
      <c r="C7132" s="7">
        <v>65.400000000000006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0.97641086891609441</v>
      </c>
      <c r="H7132" s="5">
        <f t="shared" si="787"/>
        <v>0.97641086891609441</v>
      </c>
      <c r="I7132" s="10">
        <f t="shared" si="788"/>
        <v>0.97641086891609441</v>
      </c>
      <c r="J7132" s="10">
        <f t="shared" si="789"/>
        <v>0.97686696769711712</v>
      </c>
    </row>
    <row r="7133" spans="1:10" x14ac:dyDescent="0.3">
      <c r="A7133" s="6">
        <v>45224.125</v>
      </c>
      <c r="B7133" s="7">
        <v>66.98</v>
      </c>
      <c r="C7133" s="7">
        <v>65.400000000000006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0.97641086891609441</v>
      </c>
      <c r="H7133" s="5">
        <f t="shared" si="787"/>
        <v>0.97641086891609441</v>
      </c>
      <c r="I7133" s="10">
        <f t="shared" si="788"/>
        <v>0.97641086891609441</v>
      </c>
      <c r="J7133" s="10">
        <f t="shared" si="789"/>
        <v>0.97686696769711712</v>
      </c>
    </row>
    <row r="7134" spans="1:10" x14ac:dyDescent="0.3">
      <c r="A7134" s="6">
        <v>45224.166666666664</v>
      </c>
      <c r="B7134" s="7">
        <v>66.98</v>
      </c>
      <c r="C7134" s="7">
        <v>65.400000000000006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0.97641086891609441</v>
      </c>
      <c r="H7134" s="5">
        <f t="shared" si="787"/>
        <v>0.97641086891609441</v>
      </c>
      <c r="I7134" s="10">
        <f t="shared" si="788"/>
        <v>0.97641086891609441</v>
      </c>
      <c r="J7134" s="10">
        <f t="shared" si="789"/>
        <v>0.97686696769711712</v>
      </c>
    </row>
    <row r="7135" spans="1:10" x14ac:dyDescent="0.3">
      <c r="A7135" s="6">
        <v>45224.208333333336</v>
      </c>
      <c r="B7135" s="7">
        <v>68.8</v>
      </c>
      <c r="C7135" s="7">
        <v>67.17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0.97630813953488382</v>
      </c>
      <c r="H7135" s="5">
        <f t="shared" si="787"/>
        <v>0.97630813953488382</v>
      </c>
      <c r="I7135" s="10">
        <f t="shared" si="788"/>
        <v>0.97630813953488382</v>
      </c>
      <c r="J7135" s="10">
        <f t="shared" si="789"/>
        <v>0.97686696769711712</v>
      </c>
    </row>
    <row r="7136" spans="1:10" x14ac:dyDescent="0.3">
      <c r="A7136" s="6">
        <v>45224.25</v>
      </c>
      <c r="B7136" s="7">
        <v>71.510000000000005</v>
      </c>
      <c r="C7136" s="7">
        <v>69.819999999999993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0.9763669416864772</v>
      </c>
      <c r="H7136" s="5">
        <f t="shared" si="787"/>
        <v>0.9763669416864772</v>
      </c>
      <c r="I7136" s="10">
        <f t="shared" si="788"/>
        <v>0.9763669416864772</v>
      </c>
      <c r="J7136" s="10">
        <f t="shared" si="789"/>
        <v>0.97686696769711712</v>
      </c>
    </row>
    <row r="7137" spans="1:10" x14ac:dyDescent="0.3">
      <c r="A7137" s="6">
        <v>45224.291666666664</v>
      </c>
      <c r="B7137" s="7">
        <v>77.36</v>
      </c>
      <c r="C7137" s="7">
        <v>75.540000000000006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0.97647362978283359</v>
      </c>
      <c r="H7137" s="5">
        <f t="shared" si="787"/>
        <v>0.97647362978283359</v>
      </c>
      <c r="I7137" s="10">
        <f t="shared" si="788"/>
        <v>0.97647362978283359</v>
      </c>
      <c r="J7137" s="10">
        <f t="shared" si="789"/>
        <v>0.97686696769711712</v>
      </c>
    </row>
    <row r="7138" spans="1:10" x14ac:dyDescent="0.3">
      <c r="A7138" s="6">
        <v>45224.333333333336</v>
      </c>
      <c r="B7138" s="7">
        <v>32.229999999999997</v>
      </c>
      <c r="C7138" s="7">
        <v>31.48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0.97672975488675162</v>
      </c>
      <c r="H7138" s="5">
        <f t="shared" si="787"/>
        <v>0.97672975488675162</v>
      </c>
      <c r="I7138" s="10">
        <f t="shared" si="788"/>
        <v>0.97672975488675162</v>
      </c>
      <c r="J7138" s="10">
        <f t="shared" si="789"/>
        <v>0.97686696769711712</v>
      </c>
    </row>
    <row r="7139" spans="1:10" x14ac:dyDescent="0.3">
      <c r="A7139" s="6">
        <v>45224.375</v>
      </c>
      <c r="B7139" s="7">
        <v>0</v>
      </c>
      <c r="C7139" s="7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10">
        <f t="shared" si="788"/>
        <v>1</v>
      </c>
      <c r="J7139" s="10">
        <f t="shared" si="789"/>
        <v>1</v>
      </c>
    </row>
    <row r="7140" spans="1:10" x14ac:dyDescent="0.3">
      <c r="A7140" s="6">
        <v>45224.416666666664</v>
      </c>
      <c r="B7140" s="7">
        <v>0</v>
      </c>
      <c r="C7140" s="7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10">
        <f t="shared" si="788"/>
        <v>1</v>
      </c>
      <c r="J7140" s="10">
        <f t="shared" si="789"/>
        <v>1</v>
      </c>
    </row>
    <row r="7141" spans="1:10" x14ac:dyDescent="0.3">
      <c r="A7141" s="6">
        <v>45224.458333333336</v>
      </c>
      <c r="B7141" s="7">
        <v>0</v>
      </c>
      <c r="C7141" s="7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10">
        <f t="shared" si="788"/>
        <v>1</v>
      </c>
      <c r="J7141" s="10">
        <f t="shared" si="789"/>
        <v>1</v>
      </c>
    </row>
    <row r="7142" spans="1:10" x14ac:dyDescent="0.3">
      <c r="A7142" s="6">
        <v>45224.5</v>
      </c>
      <c r="B7142" s="7">
        <v>0</v>
      </c>
      <c r="C7142" s="7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10">
        <f t="shared" si="788"/>
        <v>1</v>
      </c>
      <c r="J7142" s="10">
        <f t="shared" si="789"/>
        <v>1</v>
      </c>
    </row>
    <row r="7143" spans="1:10" x14ac:dyDescent="0.3">
      <c r="A7143" s="6">
        <v>45224.541666666664</v>
      </c>
      <c r="B7143" s="7">
        <v>0</v>
      </c>
      <c r="C7143" s="7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10">
        <f t="shared" si="788"/>
        <v>1</v>
      </c>
      <c r="J7143" s="10">
        <f t="shared" si="789"/>
        <v>1</v>
      </c>
    </row>
    <row r="7144" spans="1:10" x14ac:dyDescent="0.3">
      <c r="A7144" s="6">
        <v>45224.583333333336</v>
      </c>
      <c r="B7144" s="7">
        <v>0</v>
      </c>
      <c r="C7144" s="7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10">
        <f t="shared" si="788"/>
        <v>1</v>
      </c>
      <c r="J7144" s="10">
        <f t="shared" si="789"/>
        <v>1</v>
      </c>
    </row>
    <row r="7145" spans="1:10" x14ac:dyDescent="0.3">
      <c r="A7145" s="6">
        <v>45224.625</v>
      </c>
      <c r="B7145" s="7">
        <v>0</v>
      </c>
      <c r="C7145" s="7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10">
        <f t="shared" si="788"/>
        <v>1</v>
      </c>
      <c r="J7145" s="10">
        <f t="shared" si="789"/>
        <v>1</v>
      </c>
    </row>
    <row r="7146" spans="1:10" x14ac:dyDescent="0.3">
      <c r="A7146" s="6">
        <v>45224.666666666664</v>
      </c>
      <c r="B7146" s="7">
        <v>0</v>
      </c>
      <c r="C7146" s="7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10">
        <f t="shared" si="788"/>
        <v>1</v>
      </c>
      <c r="J7146" s="10">
        <f t="shared" si="789"/>
        <v>1</v>
      </c>
    </row>
    <row r="7147" spans="1:10" x14ac:dyDescent="0.3">
      <c r="A7147" s="6">
        <v>45224.708333333336</v>
      </c>
      <c r="B7147" s="7">
        <v>0</v>
      </c>
      <c r="C7147" s="7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10">
        <f t="shared" si="788"/>
        <v>1</v>
      </c>
      <c r="J7147" s="10">
        <f t="shared" si="789"/>
        <v>1</v>
      </c>
    </row>
    <row r="7148" spans="1:10" x14ac:dyDescent="0.3">
      <c r="A7148" s="6">
        <v>45224.75</v>
      </c>
      <c r="B7148" s="7">
        <v>0</v>
      </c>
      <c r="C7148" s="7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10">
        <f t="shared" si="788"/>
        <v>1</v>
      </c>
      <c r="J7148" s="10">
        <f t="shared" si="789"/>
        <v>1</v>
      </c>
    </row>
    <row r="7149" spans="1:10" x14ac:dyDescent="0.3">
      <c r="A7149" s="6">
        <v>45224.791666666664</v>
      </c>
      <c r="B7149" s="7">
        <v>0</v>
      </c>
      <c r="C7149" s="7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10">
        <f t="shared" si="788"/>
        <v>1</v>
      </c>
      <c r="J7149" s="10">
        <f t="shared" si="789"/>
        <v>1</v>
      </c>
    </row>
    <row r="7150" spans="1:10" x14ac:dyDescent="0.3">
      <c r="A7150" s="6">
        <v>45224.833333333336</v>
      </c>
      <c r="B7150" s="7">
        <v>42.1</v>
      </c>
      <c r="C7150" s="7">
        <v>41.58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0.98764845605700702</v>
      </c>
      <c r="H7150" s="5">
        <f t="shared" si="787"/>
        <v>0.98764845605700702</v>
      </c>
      <c r="I7150" s="10">
        <f t="shared" si="788"/>
        <v>0.98764845605700702</v>
      </c>
      <c r="J7150" s="10">
        <f t="shared" si="789"/>
        <v>0.98764845605700702</v>
      </c>
    </row>
    <row r="7151" spans="1:10" x14ac:dyDescent="0.3">
      <c r="A7151" s="6">
        <v>45224.875</v>
      </c>
      <c r="B7151" s="7">
        <v>85.67</v>
      </c>
      <c r="C7151" s="7">
        <v>84.62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0.9877436675615735</v>
      </c>
      <c r="H7151" s="5">
        <f t="shared" si="787"/>
        <v>0.9877436675615735</v>
      </c>
      <c r="I7151" s="10">
        <f t="shared" si="788"/>
        <v>0.9877436675615735</v>
      </c>
      <c r="J7151" s="10">
        <f t="shared" si="789"/>
        <v>0.9877436675615735</v>
      </c>
    </row>
    <row r="7152" spans="1:10" x14ac:dyDescent="0.3">
      <c r="A7152" s="6">
        <v>45224.916666666664</v>
      </c>
      <c r="B7152" s="7">
        <v>104.42</v>
      </c>
      <c r="C7152" s="7">
        <v>103.14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0.98774181191342658</v>
      </c>
      <c r="H7152" s="5">
        <f t="shared" si="787"/>
        <v>0.98774181191342658</v>
      </c>
      <c r="I7152" s="10">
        <f t="shared" si="788"/>
        <v>0.98774181191342658</v>
      </c>
      <c r="J7152" s="10">
        <f t="shared" si="789"/>
        <v>0.98774181191342658</v>
      </c>
    </row>
    <row r="7153" spans="1:10" x14ac:dyDescent="0.3">
      <c r="A7153" s="6">
        <v>45224.958333333336</v>
      </c>
      <c r="B7153" s="7">
        <v>71.45</v>
      </c>
      <c r="C7153" s="7">
        <v>70.58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0.98782365290412866</v>
      </c>
      <c r="H7153" s="5">
        <f t="shared" si="787"/>
        <v>0.98782365290412866</v>
      </c>
      <c r="I7153" s="10">
        <f t="shared" si="788"/>
        <v>0.98782365290412866</v>
      </c>
      <c r="J7153" s="10">
        <f t="shared" si="789"/>
        <v>0.98782365290412866</v>
      </c>
    </row>
    <row r="7154" spans="1:10" x14ac:dyDescent="0.3">
      <c r="A7154" s="6">
        <v>45225</v>
      </c>
      <c r="B7154" s="7">
        <v>67.959999999999994</v>
      </c>
      <c r="C7154" s="7">
        <v>67.13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0.98778693349028845</v>
      </c>
      <c r="H7154" s="5">
        <f t="shared" si="787"/>
        <v>0.98778693349028845</v>
      </c>
      <c r="I7154" s="10">
        <f t="shared" si="788"/>
        <v>0.98778693349028845</v>
      </c>
      <c r="J7154" s="10">
        <f t="shared" si="789"/>
        <v>0.98778693349028845</v>
      </c>
    </row>
    <row r="7155" spans="1:10" x14ac:dyDescent="0.3">
      <c r="A7155" s="6">
        <v>45225.041666666664</v>
      </c>
      <c r="B7155" s="7">
        <v>67.790000000000006</v>
      </c>
      <c r="C7155" s="7">
        <v>66.98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0.98805133500516296</v>
      </c>
      <c r="H7155" s="5">
        <f t="shared" si="787"/>
        <v>0.98805133500516296</v>
      </c>
      <c r="I7155" s="10">
        <f t="shared" si="788"/>
        <v>0.98805133500516296</v>
      </c>
      <c r="J7155" s="10">
        <f t="shared" si="789"/>
        <v>0.98805133500516296</v>
      </c>
    </row>
    <row r="7156" spans="1:10" x14ac:dyDescent="0.3">
      <c r="A7156" s="6">
        <v>45225.083333333336</v>
      </c>
      <c r="B7156" s="7">
        <v>67.569999999999993</v>
      </c>
      <c r="C7156" s="7">
        <v>66.760000000000005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0.98801243155246432</v>
      </c>
      <c r="H7156" s="5">
        <f t="shared" si="787"/>
        <v>0.98801243155246432</v>
      </c>
      <c r="I7156" s="10">
        <f t="shared" si="788"/>
        <v>0.98801243155246432</v>
      </c>
      <c r="J7156" s="10">
        <f t="shared" si="789"/>
        <v>0.98801243155246432</v>
      </c>
    </row>
    <row r="7157" spans="1:10" x14ac:dyDescent="0.3">
      <c r="A7157" s="6">
        <v>45225.125</v>
      </c>
      <c r="B7157" s="7">
        <v>67.569999999999993</v>
      </c>
      <c r="C7157" s="7">
        <v>66.760000000000005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0.98801243155246432</v>
      </c>
      <c r="H7157" s="5">
        <f t="shared" si="787"/>
        <v>0.98801243155246432</v>
      </c>
      <c r="I7157" s="10">
        <f t="shared" si="788"/>
        <v>0.98801243155246432</v>
      </c>
      <c r="J7157" s="10">
        <f t="shared" si="789"/>
        <v>0.98801243155246432</v>
      </c>
    </row>
    <row r="7158" spans="1:10" x14ac:dyDescent="0.3">
      <c r="A7158" s="6">
        <v>45225.166666666664</v>
      </c>
      <c r="B7158" s="7">
        <v>67.569999999999993</v>
      </c>
      <c r="C7158" s="7">
        <v>66.760000000000005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0.98801243155246432</v>
      </c>
      <c r="H7158" s="5">
        <f t="shared" si="787"/>
        <v>0.98801243155246432</v>
      </c>
      <c r="I7158" s="10">
        <f t="shared" si="788"/>
        <v>0.98801243155246432</v>
      </c>
      <c r="J7158" s="10">
        <f t="shared" si="789"/>
        <v>0.98801243155246432</v>
      </c>
    </row>
    <row r="7159" spans="1:10" x14ac:dyDescent="0.3">
      <c r="A7159" s="6">
        <v>45225.208333333336</v>
      </c>
      <c r="B7159" s="7">
        <v>67.569999999999993</v>
      </c>
      <c r="C7159" s="7">
        <v>66.760000000000005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0.98801243155246432</v>
      </c>
      <c r="H7159" s="5">
        <f t="shared" si="787"/>
        <v>0.98801243155246432</v>
      </c>
      <c r="I7159" s="10">
        <f t="shared" si="788"/>
        <v>0.98801243155246432</v>
      </c>
      <c r="J7159" s="10">
        <f t="shared" si="789"/>
        <v>0.98801243155246432</v>
      </c>
    </row>
    <row r="7160" spans="1:10" x14ac:dyDescent="0.3">
      <c r="A7160" s="6">
        <v>45225.25</v>
      </c>
      <c r="B7160" s="7">
        <v>67.06</v>
      </c>
      <c r="C7160" s="7">
        <v>66.260000000000005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0.98807038473009245</v>
      </c>
      <c r="H7160" s="5">
        <f t="shared" si="787"/>
        <v>0.98807038473009245</v>
      </c>
      <c r="I7160" s="10">
        <f t="shared" si="788"/>
        <v>0.98807038473009245</v>
      </c>
      <c r="J7160" s="10">
        <f t="shared" si="789"/>
        <v>0.98807038473009245</v>
      </c>
    </row>
    <row r="7161" spans="1:10" x14ac:dyDescent="0.3">
      <c r="A7161" s="6">
        <v>45225.291666666664</v>
      </c>
      <c r="B7161" s="7">
        <v>74.430000000000007</v>
      </c>
      <c r="C7161" s="7">
        <v>73.55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0.98817681042590344</v>
      </c>
      <c r="H7161" s="5">
        <f t="shared" si="787"/>
        <v>0.98817681042590344</v>
      </c>
      <c r="I7161" s="10">
        <f t="shared" si="788"/>
        <v>0.98817681042590344</v>
      </c>
      <c r="J7161" s="10">
        <f t="shared" si="789"/>
        <v>0.98817681042590344</v>
      </c>
    </row>
    <row r="7162" spans="1:10" x14ac:dyDescent="0.3">
      <c r="A7162" s="6">
        <v>45225.333333333336</v>
      </c>
      <c r="B7162" s="7">
        <v>37.92</v>
      </c>
      <c r="C7162" s="7">
        <v>37.46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0.9878691983122363</v>
      </c>
      <c r="H7162" s="5">
        <f t="shared" si="787"/>
        <v>0.9878691983122363</v>
      </c>
      <c r="I7162" s="10">
        <f t="shared" si="788"/>
        <v>0.9878691983122363</v>
      </c>
      <c r="J7162" s="10">
        <f t="shared" si="789"/>
        <v>0.9878691983122363</v>
      </c>
    </row>
    <row r="7163" spans="1:10" x14ac:dyDescent="0.3">
      <c r="A7163" s="6">
        <v>45225.375</v>
      </c>
      <c r="B7163" s="7">
        <v>0</v>
      </c>
      <c r="C7163" s="7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10">
        <f t="shared" si="788"/>
        <v>1</v>
      </c>
      <c r="J7163" s="10">
        <f t="shared" si="789"/>
        <v>1</v>
      </c>
    </row>
    <row r="7164" spans="1:10" x14ac:dyDescent="0.3">
      <c r="A7164" s="6">
        <v>45225.416666666664</v>
      </c>
      <c r="B7164" s="7">
        <v>0</v>
      </c>
      <c r="C7164" s="7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10">
        <f t="shared" si="788"/>
        <v>1</v>
      </c>
      <c r="J7164" s="10">
        <f t="shared" si="789"/>
        <v>1</v>
      </c>
    </row>
    <row r="7165" spans="1:10" x14ac:dyDescent="0.3">
      <c r="A7165" s="6">
        <v>45225.458333333336</v>
      </c>
      <c r="B7165" s="7">
        <v>0</v>
      </c>
      <c r="C7165" s="7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10">
        <f t="shared" si="788"/>
        <v>1</v>
      </c>
      <c r="J7165" s="10">
        <f t="shared" si="789"/>
        <v>1</v>
      </c>
    </row>
    <row r="7166" spans="1:10" x14ac:dyDescent="0.3">
      <c r="A7166" s="6">
        <v>45225.5</v>
      </c>
      <c r="B7166" s="7">
        <v>0</v>
      </c>
      <c r="C7166" s="7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10">
        <f t="shared" si="788"/>
        <v>1</v>
      </c>
      <c r="J7166" s="10">
        <f t="shared" si="789"/>
        <v>1</v>
      </c>
    </row>
    <row r="7167" spans="1:10" x14ac:dyDescent="0.3">
      <c r="A7167" s="6">
        <v>45225.541666666664</v>
      </c>
      <c r="B7167" s="7">
        <v>0</v>
      </c>
      <c r="C7167" s="7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10">
        <f t="shared" si="788"/>
        <v>1</v>
      </c>
      <c r="J7167" s="10">
        <f t="shared" si="789"/>
        <v>1</v>
      </c>
    </row>
    <row r="7168" spans="1:10" x14ac:dyDescent="0.3">
      <c r="A7168" s="6">
        <v>45225.583333333336</v>
      </c>
      <c r="B7168" s="7">
        <v>0</v>
      </c>
      <c r="C7168" s="7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10">
        <f t="shared" si="788"/>
        <v>1</v>
      </c>
      <c r="J7168" s="10">
        <f t="shared" si="789"/>
        <v>1</v>
      </c>
    </row>
    <row r="7169" spans="1:10" x14ac:dyDescent="0.3">
      <c r="A7169" s="6">
        <v>45225.625</v>
      </c>
      <c r="B7169" s="7">
        <v>0</v>
      </c>
      <c r="C7169" s="7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10">
        <f t="shared" si="788"/>
        <v>1</v>
      </c>
      <c r="J7169" s="10">
        <f t="shared" si="789"/>
        <v>1</v>
      </c>
    </row>
    <row r="7170" spans="1:10" x14ac:dyDescent="0.3">
      <c r="A7170" s="6">
        <v>45225.666666666664</v>
      </c>
      <c r="B7170" s="7">
        <v>0</v>
      </c>
      <c r="C7170" s="7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10">
        <f t="shared" si="788"/>
        <v>1</v>
      </c>
      <c r="J7170" s="10">
        <f t="shared" si="789"/>
        <v>1</v>
      </c>
    </row>
    <row r="7171" spans="1:10" x14ac:dyDescent="0.3">
      <c r="A7171" s="6">
        <v>45225.708333333336</v>
      </c>
      <c r="B7171" s="7">
        <v>0</v>
      </c>
      <c r="C7171" s="7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10">
        <f t="shared" ref="I7171:I7234" si="795">MIN(MAX(H7171,$L$10),$M$10)</f>
        <v>1</v>
      </c>
      <c r="J7171" s="10">
        <f t="shared" ref="J7171:J7234" si="796">MIN(MAX(I7171,$L$8),$M$8)</f>
        <v>1</v>
      </c>
    </row>
    <row r="7172" spans="1:10" x14ac:dyDescent="0.3">
      <c r="A7172" s="6">
        <v>45225.75</v>
      </c>
      <c r="B7172" s="7">
        <v>0</v>
      </c>
      <c r="C7172" s="7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10">
        <f t="shared" si="795"/>
        <v>1</v>
      </c>
      <c r="J7172" s="10">
        <f t="shared" si="796"/>
        <v>1</v>
      </c>
    </row>
    <row r="7173" spans="1:10" x14ac:dyDescent="0.3">
      <c r="A7173" s="6">
        <v>45225.791666666664</v>
      </c>
      <c r="B7173" s="7">
        <v>10.35</v>
      </c>
      <c r="C7173" s="7">
        <v>10.25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0.9903381642512078</v>
      </c>
      <c r="H7173" s="5">
        <f t="shared" si="794"/>
        <v>0.9903381642512078</v>
      </c>
      <c r="I7173" s="10">
        <f t="shared" si="795"/>
        <v>0.9903381642512078</v>
      </c>
      <c r="J7173" s="10">
        <f t="shared" si="796"/>
        <v>0.9903381642512078</v>
      </c>
    </row>
    <row r="7174" spans="1:10" x14ac:dyDescent="0.3">
      <c r="A7174" s="6">
        <v>45225.833333333336</v>
      </c>
      <c r="B7174" s="7">
        <v>92.08</v>
      </c>
      <c r="C7174" s="7">
        <v>91.12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0.98957428323197227</v>
      </c>
      <c r="H7174" s="5">
        <f t="shared" si="794"/>
        <v>0.98957428323197227</v>
      </c>
      <c r="I7174" s="10">
        <f t="shared" si="795"/>
        <v>0.98957428323197227</v>
      </c>
      <c r="J7174" s="10">
        <f t="shared" si="796"/>
        <v>0.98957428323197227</v>
      </c>
    </row>
    <row r="7175" spans="1:10" x14ac:dyDescent="0.3">
      <c r="A7175" s="6">
        <v>45225.875</v>
      </c>
      <c r="B7175" s="7">
        <v>97.61</v>
      </c>
      <c r="C7175" s="7">
        <v>96.59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0.98955025099887306</v>
      </c>
      <c r="H7175" s="5">
        <f t="shared" si="794"/>
        <v>0.98955025099887306</v>
      </c>
      <c r="I7175" s="10">
        <f t="shared" si="795"/>
        <v>0.98955025099887306</v>
      </c>
      <c r="J7175" s="10">
        <f t="shared" si="796"/>
        <v>0.98955025099887306</v>
      </c>
    </row>
    <row r="7176" spans="1:10" x14ac:dyDescent="0.3">
      <c r="A7176" s="6">
        <v>45225.916666666664</v>
      </c>
      <c r="B7176" s="7">
        <v>89.98</v>
      </c>
      <c r="C7176" s="7">
        <v>89.04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0.98955323405201157</v>
      </c>
      <c r="H7176" s="5">
        <f t="shared" si="794"/>
        <v>0.98955323405201157</v>
      </c>
      <c r="I7176" s="10">
        <f t="shared" si="795"/>
        <v>0.98955323405201157</v>
      </c>
      <c r="J7176" s="10">
        <f t="shared" si="796"/>
        <v>0.98955323405201157</v>
      </c>
    </row>
    <row r="7177" spans="1:10" x14ac:dyDescent="0.3">
      <c r="A7177" s="6">
        <v>45225.958333333336</v>
      </c>
      <c r="B7177" s="7">
        <v>70.680000000000007</v>
      </c>
      <c r="C7177" s="7">
        <v>69.94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0.98953027730616849</v>
      </c>
      <c r="H7177" s="5">
        <f t="shared" si="794"/>
        <v>0.98953027730616849</v>
      </c>
      <c r="I7177" s="10">
        <f t="shared" si="795"/>
        <v>0.98953027730616849</v>
      </c>
      <c r="J7177" s="10">
        <f t="shared" si="796"/>
        <v>0.98953027730616849</v>
      </c>
    </row>
    <row r="7178" spans="1:10" x14ac:dyDescent="0.3">
      <c r="A7178" s="6">
        <v>45226</v>
      </c>
      <c r="B7178" s="7">
        <v>70.680000000000007</v>
      </c>
      <c r="C7178" s="7">
        <v>69.94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0.98953027730616849</v>
      </c>
      <c r="H7178" s="5">
        <f t="shared" si="794"/>
        <v>0.98953027730616849</v>
      </c>
      <c r="I7178" s="10">
        <f t="shared" si="795"/>
        <v>0.98953027730616849</v>
      </c>
      <c r="J7178" s="10">
        <f t="shared" si="796"/>
        <v>0.98953027730616849</v>
      </c>
    </row>
    <row r="7179" spans="1:10" x14ac:dyDescent="0.3">
      <c r="A7179" s="6">
        <v>45226.041666666664</v>
      </c>
      <c r="B7179" s="7">
        <v>103.41</v>
      </c>
      <c r="C7179" s="7">
        <v>101.62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0.9826902620636303</v>
      </c>
      <c r="H7179" s="5">
        <f t="shared" si="794"/>
        <v>0.9826902620636303</v>
      </c>
      <c r="I7179" s="10">
        <f t="shared" si="795"/>
        <v>0.9826902620636303</v>
      </c>
      <c r="J7179" s="10">
        <f t="shared" si="796"/>
        <v>0.9826902620636303</v>
      </c>
    </row>
    <row r="7180" spans="1:10" x14ac:dyDescent="0.3">
      <c r="A7180" s="6">
        <v>45226.083333333336</v>
      </c>
      <c r="B7180" s="7">
        <v>89.31</v>
      </c>
      <c r="C7180" s="7">
        <v>87.76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0.98264472063598707</v>
      </c>
      <c r="H7180" s="5">
        <f t="shared" si="794"/>
        <v>0.98264472063598707</v>
      </c>
      <c r="I7180" s="10">
        <f t="shared" si="795"/>
        <v>0.98264472063598707</v>
      </c>
      <c r="J7180" s="10">
        <f t="shared" si="796"/>
        <v>0.98264472063598707</v>
      </c>
    </row>
    <row r="7181" spans="1:10" x14ac:dyDescent="0.3">
      <c r="A7181" s="6">
        <v>45226.125</v>
      </c>
      <c r="B7181" s="7">
        <v>71.02</v>
      </c>
      <c r="C7181" s="7">
        <v>69.790000000000006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0.9826809349479021</v>
      </c>
      <c r="H7181" s="5">
        <f t="shared" si="794"/>
        <v>0.9826809349479021</v>
      </c>
      <c r="I7181" s="10">
        <f t="shared" si="795"/>
        <v>0.9826809349479021</v>
      </c>
      <c r="J7181" s="10">
        <f t="shared" si="796"/>
        <v>0.9826809349479021</v>
      </c>
    </row>
    <row r="7182" spans="1:10" x14ac:dyDescent="0.3">
      <c r="A7182" s="6">
        <v>45226.166666666664</v>
      </c>
      <c r="B7182" s="7">
        <v>71.900000000000006</v>
      </c>
      <c r="C7182" s="7">
        <v>70.650000000000006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0.98261474269819193</v>
      </c>
      <c r="H7182" s="5">
        <f t="shared" si="794"/>
        <v>0.98261474269819193</v>
      </c>
      <c r="I7182" s="10">
        <f t="shared" si="795"/>
        <v>0.98261474269819193</v>
      </c>
      <c r="J7182" s="10">
        <f t="shared" si="796"/>
        <v>0.98261474269819193</v>
      </c>
    </row>
    <row r="7183" spans="1:10" x14ac:dyDescent="0.3">
      <c r="A7183" s="6">
        <v>45226.208333333336</v>
      </c>
      <c r="B7183" s="7">
        <v>71.900000000000006</v>
      </c>
      <c r="C7183" s="7">
        <v>70.650000000000006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0.98261474269819193</v>
      </c>
      <c r="H7183" s="5">
        <f t="shared" si="794"/>
        <v>0.98261474269819193</v>
      </c>
      <c r="I7183" s="10">
        <f t="shared" si="795"/>
        <v>0.98261474269819193</v>
      </c>
      <c r="J7183" s="10">
        <f t="shared" si="796"/>
        <v>0.98261474269819193</v>
      </c>
    </row>
    <row r="7184" spans="1:10" x14ac:dyDescent="0.3">
      <c r="A7184" s="6">
        <v>45226.25</v>
      </c>
      <c r="B7184" s="7">
        <v>71.900000000000006</v>
      </c>
      <c r="C7184" s="7">
        <v>70.650000000000006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0.98261474269819193</v>
      </c>
      <c r="H7184" s="5">
        <f t="shared" si="794"/>
        <v>0.98261474269819193</v>
      </c>
      <c r="I7184" s="10">
        <f t="shared" si="795"/>
        <v>0.98261474269819193</v>
      </c>
      <c r="J7184" s="10">
        <f t="shared" si="796"/>
        <v>0.98261474269819193</v>
      </c>
    </row>
    <row r="7185" spans="1:10" x14ac:dyDescent="0.3">
      <c r="A7185" s="6">
        <v>45226.291666666664</v>
      </c>
      <c r="B7185" s="7">
        <v>71.900000000000006</v>
      </c>
      <c r="C7185" s="7">
        <v>70.650000000000006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0.98261474269819193</v>
      </c>
      <c r="H7185" s="5">
        <f t="shared" si="794"/>
        <v>0.98261474269819193</v>
      </c>
      <c r="I7185" s="10">
        <f t="shared" si="795"/>
        <v>0.98261474269819193</v>
      </c>
      <c r="J7185" s="10">
        <f t="shared" si="796"/>
        <v>0.98261474269819193</v>
      </c>
    </row>
    <row r="7186" spans="1:10" x14ac:dyDescent="0.3">
      <c r="A7186" s="6">
        <v>45226.333333333336</v>
      </c>
      <c r="B7186" s="7">
        <v>67.84</v>
      </c>
      <c r="C7186" s="7">
        <v>66.66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0.98260613207547165</v>
      </c>
      <c r="H7186" s="5">
        <f t="shared" si="794"/>
        <v>0.98260613207547165</v>
      </c>
      <c r="I7186" s="10">
        <f t="shared" si="795"/>
        <v>0.98260613207547165</v>
      </c>
      <c r="J7186" s="10">
        <f t="shared" si="796"/>
        <v>0.98260613207547165</v>
      </c>
    </row>
    <row r="7187" spans="1:10" x14ac:dyDescent="0.3">
      <c r="A7187" s="6">
        <v>45226.375</v>
      </c>
      <c r="B7187" s="7">
        <v>18.53</v>
      </c>
      <c r="C7187" s="7">
        <v>18.670000000000002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1.0075553157042634</v>
      </c>
      <c r="H7187" s="5">
        <f t="shared" si="794"/>
        <v>1.0075553157042634</v>
      </c>
      <c r="I7187" s="10">
        <f t="shared" si="795"/>
        <v>1.0075553157042634</v>
      </c>
      <c r="J7187" s="10">
        <f t="shared" si="796"/>
        <v>1.0075553157042634</v>
      </c>
    </row>
    <row r="7188" spans="1:10" x14ac:dyDescent="0.3">
      <c r="A7188" s="6">
        <v>45226.416666666664</v>
      </c>
      <c r="B7188" s="7">
        <v>0</v>
      </c>
      <c r="C7188" s="7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10">
        <f t="shared" si="795"/>
        <v>1</v>
      </c>
      <c r="J7188" s="10">
        <f t="shared" si="796"/>
        <v>1</v>
      </c>
    </row>
    <row r="7189" spans="1:10" x14ac:dyDescent="0.3">
      <c r="A7189" s="6">
        <v>45226.458333333336</v>
      </c>
      <c r="B7189" s="7">
        <v>0</v>
      </c>
      <c r="C7189" s="7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10">
        <f t="shared" si="795"/>
        <v>1</v>
      </c>
      <c r="J7189" s="10">
        <f t="shared" si="796"/>
        <v>1</v>
      </c>
    </row>
    <row r="7190" spans="1:10" x14ac:dyDescent="0.3">
      <c r="A7190" s="6">
        <v>45226.5</v>
      </c>
      <c r="B7190" s="7">
        <v>0</v>
      </c>
      <c r="C7190" s="7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10">
        <f t="shared" si="795"/>
        <v>1</v>
      </c>
      <c r="J7190" s="10">
        <f t="shared" si="796"/>
        <v>1</v>
      </c>
    </row>
    <row r="7191" spans="1:10" x14ac:dyDescent="0.3">
      <c r="A7191" s="6">
        <v>45226.541666666664</v>
      </c>
      <c r="B7191" s="7">
        <v>0</v>
      </c>
      <c r="C7191" s="7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10">
        <f t="shared" si="795"/>
        <v>1</v>
      </c>
      <c r="J7191" s="10">
        <f t="shared" si="796"/>
        <v>1</v>
      </c>
    </row>
    <row r="7192" spans="1:10" x14ac:dyDescent="0.3">
      <c r="A7192" s="6">
        <v>45226.583333333336</v>
      </c>
      <c r="B7192" s="7">
        <v>0</v>
      </c>
      <c r="C7192" s="7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10">
        <f t="shared" si="795"/>
        <v>1</v>
      </c>
      <c r="J7192" s="10">
        <f t="shared" si="796"/>
        <v>1</v>
      </c>
    </row>
    <row r="7193" spans="1:10" x14ac:dyDescent="0.3">
      <c r="A7193" s="6">
        <v>45226.625</v>
      </c>
      <c r="B7193" s="7">
        <v>0</v>
      </c>
      <c r="C7193" s="7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10">
        <f t="shared" si="795"/>
        <v>1</v>
      </c>
      <c r="J7193" s="10">
        <f t="shared" si="796"/>
        <v>1</v>
      </c>
    </row>
    <row r="7194" spans="1:10" x14ac:dyDescent="0.3">
      <c r="A7194" s="6">
        <v>45226.666666666664</v>
      </c>
      <c r="B7194" s="7">
        <v>0</v>
      </c>
      <c r="C7194" s="7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10">
        <f t="shared" si="795"/>
        <v>1</v>
      </c>
      <c r="J7194" s="10">
        <f t="shared" si="796"/>
        <v>1</v>
      </c>
    </row>
    <row r="7195" spans="1:10" x14ac:dyDescent="0.3">
      <c r="A7195" s="6">
        <v>45226.708333333336</v>
      </c>
      <c r="B7195" s="7">
        <v>0</v>
      </c>
      <c r="C7195" s="7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10">
        <f t="shared" si="795"/>
        <v>1</v>
      </c>
      <c r="J7195" s="10">
        <f t="shared" si="796"/>
        <v>1</v>
      </c>
    </row>
    <row r="7196" spans="1:10" x14ac:dyDescent="0.3">
      <c r="A7196" s="6">
        <v>45226.75</v>
      </c>
      <c r="B7196" s="7">
        <v>0</v>
      </c>
      <c r="C7196" s="7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10">
        <f t="shared" si="795"/>
        <v>1</v>
      </c>
      <c r="J7196" s="10">
        <f t="shared" si="796"/>
        <v>1</v>
      </c>
    </row>
    <row r="7197" spans="1:10" x14ac:dyDescent="0.3">
      <c r="A7197" s="6">
        <v>45226.791666666664</v>
      </c>
      <c r="B7197" s="7">
        <v>0</v>
      </c>
      <c r="C7197" s="7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10">
        <f t="shared" si="795"/>
        <v>1</v>
      </c>
      <c r="J7197" s="10">
        <f t="shared" si="796"/>
        <v>1</v>
      </c>
    </row>
    <row r="7198" spans="1:10" x14ac:dyDescent="0.3">
      <c r="A7198" s="6">
        <v>45226.833333333336</v>
      </c>
      <c r="B7198" s="7">
        <v>82.79</v>
      </c>
      <c r="C7198" s="7">
        <v>82.02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0.99069935982606583</v>
      </c>
      <c r="H7198" s="5">
        <f t="shared" si="794"/>
        <v>0.99069935982606583</v>
      </c>
      <c r="I7198" s="10">
        <f t="shared" si="795"/>
        <v>0.99069935982606583</v>
      </c>
      <c r="J7198" s="10">
        <f t="shared" si="796"/>
        <v>0.99069935982606583</v>
      </c>
    </row>
    <row r="7199" spans="1:10" x14ac:dyDescent="0.3">
      <c r="A7199" s="6">
        <v>45226.875</v>
      </c>
      <c r="B7199" s="7">
        <v>116.47</v>
      </c>
      <c r="C7199" s="7">
        <v>115.39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0.99072722589508033</v>
      </c>
      <c r="H7199" s="5">
        <f t="shared" si="794"/>
        <v>0.99072722589508033</v>
      </c>
      <c r="I7199" s="10">
        <f t="shared" si="795"/>
        <v>0.99072722589508033</v>
      </c>
      <c r="J7199" s="10">
        <f t="shared" si="796"/>
        <v>0.99072722589508033</v>
      </c>
    </row>
    <row r="7200" spans="1:10" x14ac:dyDescent="0.3">
      <c r="A7200" s="6">
        <v>45226.916666666664</v>
      </c>
      <c r="B7200" s="7">
        <v>98.89</v>
      </c>
      <c r="C7200" s="7">
        <v>97.97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0.99069673374456468</v>
      </c>
      <c r="H7200" s="5">
        <f t="shared" si="794"/>
        <v>0.99069673374456468</v>
      </c>
      <c r="I7200" s="10">
        <f t="shared" si="795"/>
        <v>0.99069673374456468</v>
      </c>
      <c r="J7200" s="10">
        <f t="shared" si="796"/>
        <v>0.99069673374456468</v>
      </c>
    </row>
    <row r="7201" spans="1:10" x14ac:dyDescent="0.3">
      <c r="A7201" s="6">
        <v>45226.958333333336</v>
      </c>
      <c r="B7201" s="7">
        <v>79.010000000000005</v>
      </c>
      <c r="C7201" s="7">
        <v>78.27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0.99063409694975313</v>
      </c>
      <c r="H7201" s="5">
        <f t="shared" si="794"/>
        <v>0.99063409694975313</v>
      </c>
      <c r="I7201" s="10">
        <f t="shared" si="795"/>
        <v>0.99063409694975313</v>
      </c>
      <c r="J7201" s="10">
        <f t="shared" si="796"/>
        <v>0.99063409694975313</v>
      </c>
    </row>
    <row r="7202" spans="1:10" x14ac:dyDescent="0.3">
      <c r="A7202" s="6">
        <v>45227</v>
      </c>
      <c r="B7202" s="7">
        <v>79.010000000000005</v>
      </c>
      <c r="C7202" s="7">
        <v>78.27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0.99063409694975313</v>
      </c>
      <c r="H7202" s="5">
        <f t="shared" si="794"/>
        <v>0.99063409694975313</v>
      </c>
      <c r="I7202" s="10">
        <f t="shared" si="795"/>
        <v>0.99063409694975313</v>
      </c>
      <c r="J7202" s="10">
        <f t="shared" si="796"/>
        <v>0.99063409694975313</v>
      </c>
    </row>
    <row r="7203" spans="1:10" x14ac:dyDescent="0.3">
      <c r="A7203" s="6">
        <v>45227.041666666664</v>
      </c>
      <c r="B7203" s="7">
        <v>77.569999999999993</v>
      </c>
      <c r="C7203" s="7">
        <v>76.3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0.98362769111770021</v>
      </c>
      <c r="H7203" s="5">
        <f t="shared" si="794"/>
        <v>0.98362769111770021</v>
      </c>
      <c r="I7203" s="10">
        <f t="shared" si="795"/>
        <v>0.98362769111770021</v>
      </c>
      <c r="J7203" s="10">
        <f t="shared" si="796"/>
        <v>0.98362769111770021</v>
      </c>
    </row>
    <row r="7204" spans="1:10" x14ac:dyDescent="0.3">
      <c r="A7204" s="6">
        <v>45227.083333333336</v>
      </c>
      <c r="B7204" s="7">
        <v>75.92</v>
      </c>
      <c r="C7204" s="7">
        <v>74.680000000000007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0.98366701791359334</v>
      </c>
      <c r="H7204" s="5">
        <f t="shared" si="794"/>
        <v>0.98366701791359334</v>
      </c>
      <c r="I7204" s="10">
        <f t="shared" si="795"/>
        <v>0.98366701791359334</v>
      </c>
      <c r="J7204" s="10">
        <f t="shared" si="796"/>
        <v>0.98366701791359334</v>
      </c>
    </row>
    <row r="7205" spans="1:10" x14ac:dyDescent="0.3">
      <c r="A7205" s="6">
        <v>45227.125</v>
      </c>
      <c r="B7205" s="7">
        <v>67.67</v>
      </c>
      <c r="C7205" s="7">
        <v>66.56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0.98359686714940153</v>
      </c>
      <c r="H7205" s="5">
        <f t="shared" si="794"/>
        <v>0.98359686714940153</v>
      </c>
      <c r="I7205" s="10">
        <f t="shared" si="795"/>
        <v>0.98359686714940153</v>
      </c>
      <c r="J7205" s="10">
        <f t="shared" si="796"/>
        <v>0.98359686714940153</v>
      </c>
    </row>
    <row r="7206" spans="1:10" x14ac:dyDescent="0.3">
      <c r="A7206" s="6">
        <v>45227.166666666664</v>
      </c>
      <c r="B7206" s="7">
        <v>67.67</v>
      </c>
      <c r="C7206" s="7">
        <v>66.56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0.98359686714940153</v>
      </c>
      <c r="H7206" s="5">
        <f t="shared" si="794"/>
        <v>0.98359686714940153</v>
      </c>
      <c r="I7206" s="10">
        <f t="shared" si="795"/>
        <v>0.98359686714940153</v>
      </c>
      <c r="J7206" s="10">
        <f t="shared" si="796"/>
        <v>0.98359686714940153</v>
      </c>
    </row>
    <row r="7207" spans="1:10" x14ac:dyDescent="0.3">
      <c r="A7207" s="6">
        <v>45227.208333333336</v>
      </c>
      <c r="B7207" s="7">
        <v>67.67</v>
      </c>
      <c r="C7207" s="7">
        <v>66.56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0.98359686714940153</v>
      </c>
      <c r="H7207" s="5">
        <f t="shared" si="794"/>
        <v>0.98359686714940153</v>
      </c>
      <c r="I7207" s="10">
        <f t="shared" si="795"/>
        <v>0.98359686714940153</v>
      </c>
      <c r="J7207" s="10">
        <f t="shared" si="796"/>
        <v>0.98359686714940153</v>
      </c>
    </row>
    <row r="7208" spans="1:10" x14ac:dyDescent="0.3">
      <c r="A7208" s="6">
        <v>45227.25</v>
      </c>
      <c r="B7208" s="7">
        <v>69.22</v>
      </c>
      <c r="C7208" s="7">
        <v>68.09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0.98367523837041326</v>
      </c>
      <c r="H7208" s="5">
        <f t="shared" si="794"/>
        <v>0.98367523837041326</v>
      </c>
      <c r="I7208" s="10">
        <f t="shared" si="795"/>
        <v>0.98367523837041326</v>
      </c>
      <c r="J7208" s="10">
        <f t="shared" si="796"/>
        <v>0.98367523837041326</v>
      </c>
    </row>
    <row r="7209" spans="1:10" x14ac:dyDescent="0.3">
      <c r="A7209" s="6">
        <v>45227.291666666664</v>
      </c>
      <c r="B7209" s="7">
        <v>82.26</v>
      </c>
      <c r="C7209" s="7">
        <v>80.92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0.98371018721128123</v>
      </c>
      <c r="H7209" s="5">
        <f t="shared" si="794"/>
        <v>0.98371018721128123</v>
      </c>
      <c r="I7209" s="10">
        <f t="shared" si="795"/>
        <v>0.98371018721128123</v>
      </c>
      <c r="J7209" s="10">
        <f t="shared" si="796"/>
        <v>0.98371018721128123</v>
      </c>
    </row>
    <row r="7210" spans="1:10" x14ac:dyDescent="0.3">
      <c r="A7210" s="6">
        <v>45227.333333333336</v>
      </c>
      <c r="B7210" s="7">
        <v>36.21</v>
      </c>
      <c r="C7210" s="7">
        <v>35.619999999999997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0.98370615851974585</v>
      </c>
      <c r="H7210" s="5">
        <f t="shared" si="794"/>
        <v>0.98370615851974585</v>
      </c>
      <c r="I7210" s="10">
        <f t="shared" si="795"/>
        <v>0.98370615851974585</v>
      </c>
      <c r="J7210" s="10">
        <f t="shared" si="796"/>
        <v>0.98370615851974585</v>
      </c>
    </row>
    <row r="7211" spans="1:10" x14ac:dyDescent="0.3">
      <c r="A7211" s="6">
        <v>45227.375</v>
      </c>
      <c r="B7211" s="7">
        <v>0</v>
      </c>
      <c r="C7211" s="7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10">
        <f t="shared" si="795"/>
        <v>1</v>
      </c>
      <c r="J7211" s="10">
        <f t="shared" si="796"/>
        <v>1</v>
      </c>
    </row>
    <row r="7212" spans="1:10" x14ac:dyDescent="0.3">
      <c r="A7212" s="6">
        <v>45227.416666666664</v>
      </c>
      <c r="B7212" s="7">
        <v>0</v>
      </c>
      <c r="C7212" s="7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10">
        <f t="shared" si="795"/>
        <v>1</v>
      </c>
      <c r="J7212" s="10">
        <f t="shared" si="796"/>
        <v>1</v>
      </c>
    </row>
    <row r="7213" spans="1:10" x14ac:dyDescent="0.3">
      <c r="A7213" s="6">
        <v>45227.458333333336</v>
      </c>
      <c r="B7213" s="7">
        <v>0</v>
      </c>
      <c r="C7213" s="7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10">
        <f t="shared" si="795"/>
        <v>1</v>
      </c>
      <c r="J7213" s="10">
        <f t="shared" si="796"/>
        <v>1</v>
      </c>
    </row>
    <row r="7214" spans="1:10" x14ac:dyDescent="0.3">
      <c r="A7214" s="6">
        <v>45227.5</v>
      </c>
      <c r="B7214" s="7">
        <v>0</v>
      </c>
      <c r="C7214" s="7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10">
        <f t="shared" si="795"/>
        <v>1</v>
      </c>
      <c r="J7214" s="10">
        <f t="shared" si="796"/>
        <v>1</v>
      </c>
    </row>
    <row r="7215" spans="1:10" x14ac:dyDescent="0.3">
      <c r="A7215" s="6">
        <v>45227.541666666664</v>
      </c>
      <c r="B7215" s="7">
        <v>0</v>
      </c>
      <c r="C7215" s="7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10">
        <f t="shared" si="795"/>
        <v>1</v>
      </c>
      <c r="J7215" s="10">
        <f t="shared" si="796"/>
        <v>1</v>
      </c>
    </row>
    <row r="7216" spans="1:10" x14ac:dyDescent="0.3">
      <c r="A7216" s="6">
        <v>45227.583333333336</v>
      </c>
      <c r="B7216" s="7">
        <v>0</v>
      </c>
      <c r="C7216" s="7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10">
        <f t="shared" si="795"/>
        <v>1</v>
      </c>
      <c r="J7216" s="10">
        <f t="shared" si="796"/>
        <v>1</v>
      </c>
    </row>
    <row r="7217" spans="1:10" x14ac:dyDescent="0.3">
      <c r="A7217" s="6">
        <v>45227.625</v>
      </c>
      <c r="B7217" s="7">
        <v>0</v>
      </c>
      <c r="C7217" s="7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10">
        <f t="shared" si="795"/>
        <v>1</v>
      </c>
      <c r="J7217" s="10">
        <f t="shared" si="796"/>
        <v>1</v>
      </c>
    </row>
    <row r="7218" spans="1:10" x14ac:dyDescent="0.3">
      <c r="A7218" s="6">
        <v>45227.666666666664</v>
      </c>
      <c r="B7218" s="7">
        <v>0</v>
      </c>
      <c r="C7218" s="7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10">
        <f t="shared" si="795"/>
        <v>1</v>
      </c>
      <c r="J7218" s="10">
        <f t="shared" si="796"/>
        <v>1</v>
      </c>
    </row>
    <row r="7219" spans="1:10" x14ac:dyDescent="0.3">
      <c r="A7219" s="6">
        <v>45227.708333333336</v>
      </c>
      <c r="B7219" s="7">
        <v>0</v>
      </c>
      <c r="C7219" s="7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10">
        <f t="shared" si="795"/>
        <v>1</v>
      </c>
      <c r="J7219" s="10">
        <f t="shared" si="796"/>
        <v>1</v>
      </c>
    </row>
    <row r="7220" spans="1:10" x14ac:dyDescent="0.3">
      <c r="A7220" s="6">
        <v>45227.75</v>
      </c>
      <c r="B7220" s="7">
        <v>0</v>
      </c>
      <c r="C7220" s="7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10">
        <f t="shared" si="795"/>
        <v>1</v>
      </c>
      <c r="J7220" s="10">
        <f t="shared" si="796"/>
        <v>1</v>
      </c>
    </row>
    <row r="7221" spans="1:10" x14ac:dyDescent="0.3">
      <c r="A7221" s="6">
        <v>45227.791666666664</v>
      </c>
      <c r="B7221" s="7">
        <v>0</v>
      </c>
      <c r="C7221" s="7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10">
        <f t="shared" si="795"/>
        <v>1</v>
      </c>
      <c r="J7221" s="10">
        <f t="shared" si="796"/>
        <v>1</v>
      </c>
    </row>
    <row r="7222" spans="1:10" x14ac:dyDescent="0.3">
      <c r="A7222" s="6">
        <v>45227.833333333336</v>
      </c>
      <c r="B7222" s="7">
        <v>49.13</v>
      </c>
      <c r="C7222" s="7">
        <v>48.46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0.98636271117443519</v>
      </c>
      <c r="H7222" s="5">
        <f t="shared" si="794"/>
        <v>0.98636271117443519</v>
      </c>
      <c r="I7222" s="10">
        <f t="shared" si="795"/>
        <v>0.98636271117443519</v>
      </c>
      <c r="J7222" s="10">
        <f t="shared" si="796"/>
        <v>0.98636271117443519</v>
      </c>
    </row>
    <row r="7223" spans="1:10" x14ac:dyDescent="0.3">
      <c r="A7223" s="6">
        <v>45227.875</v>
      </c>
      <c r="B7223" s="7">
        <v>95.06</v>
      </c>
      <c r="C7223" s="7">
        <v>93.76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0.98632442667788767</v>
      </c>
      <c r="H7223" s="5">
        <f t="shared" si="794"/>
        <v>0.98632442667788767</v>
      </c>
      <c r="I7223" s="10">
        <f t="shared" si="795"/>
        <v>0.98632442667788767</v>
      </c>
      <c r="J7223" s="10">
        <f t="shared" si="796"/>
        <v>0.98632442667788767</v>
      </c>
    </row>
    <row r="7224" spans="1:10" x14ac:dyDescent="0.3">
      <c r="A7224" s="6">
        <v>45227.916666666664</v>
      </c>
      <c r="B7224" s="7">
        <v>103.99</v>
      </c>
      <c r="C7224" s="7">
        <v>102.57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0.98634484085008167</v>
      </c>
      <c r="H7224" s="5">
        <f t="shared" si="794"/>
        <v>0.98634484085008167</v>
      </c>
      <c r="I7224" s="10">
        <f t="shared" si="795"/>
        <v>0.98634484085008167</v>
      </c>
      <c r="J7224" s="10">
        <f t="shared" si="796"/>
        <v>0.98634484085008167</v>
      </c>
    </row>
    <row r="7225" spans="1:10" x14ac:dyDescent="0.3">
      <c r="A7225" s="6">
        <v>45227.958333333336</v>
      </c>
      <c r="B7225" s="7">
        <v>97.77</v>
      </c>
      <c r="C7225" s="7">
        <v>96.44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0.98639664518768544</v>
      </c>
      <c r="H7225" s="5">
        <f t="shared" si="794"/>
        <v>0.98639664518768544</v>
      </c>
      <c r="I7225" s="10">
        <f t="shared" si="795"/>
        <v>0.98639664518768544</v>
      </c>
      <c r="J7225" s="10">
        <f t="shared" si="796"/>
        <v>0.98639664518768544</v>
      </c>
    </row>
    <row r="7226" spans="1:10" x14ac:dyDescent="0.3">
      <c r="A7226" s="6">
        <v>45228</v>
      </c>
      <c r="B7226" s="7">
        <v>77.95</v>
      </c>
      <c r="C7226" s="7">
        <v>76.88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0.98627325208466954</v>
      </c>
      <c r="H7226" s="5">
        <f t="shared" si="794"/>
        <v>0.98627325208466954</v>
      </c>
      <c r="I7226" s="10">
        <f t="shared" si="795"/>
        <v>0.98627325208466954</v>
      </c>
      <c r="J7226" s="10">
        <f t="shared" si="796"/>
        <v>0.98627325208466954</v>
      </c>
    </row>
    <row r="7227" spans="1:10" x14ac:dyDescent="0.3">
      <c r="A7227" s="6">
        <v>45228.041666666664</v>
      </c>
      <c r="B7227" s="7">
        <v>77.2</v>
      </c>
      <c r="C7227" s="7">
        <v>75.83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0.98225388601036268</v>
      </c>
      <c r="H7227" s="5">
        <f t="shared" si="794"/>
        <v>0.98225388601036268</v>
      </c>
      <c r="I7227" s="10">
        <f t="shared" si="795"/>
        <v>0.98225388601036268</v>
      </c>
      <c r="J7227" s="10">
        <f t="shared" si="796"/>
        <v>0.98225388601036268</v>
      </c>
    </row>
    <row r="7228" spans="1:10" x14ac:dyDescent="0.3">
      <c r="A7228" s="6">
        <v>45228.083333333336</v>
      </c>
      <c r="B7228" s="7">
        <v>68.150000000000006</v>
      </c>
      <c r="C7228" s="7">
        <v>66.94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0.9822450476889214</v>
      </c>
      <c r="H7228" s="5">
        <f t="shared" si="794"/>
        <v>0.9822450476889214</v>
      </c>
      <c r="I7228" s="10">
        <f t="shared" si="795"/>
        <v>0.9822450476889214</v>
      </c>
      <c r="J7228" s="10">
        <f t="shared" si="796"/>
        <v>0.9822450476889214</v>
      </c>
    </row>
    <row r="7229" spans="1:10" x14ac:dyDescent="0.3">
      <c r="A7229" s="6">
        <v>45228.125</v>
      </c>
      <c r="B7229" s="7">
        <v>67.83</v>
      </c>
      <c r="C7229" s="7">
        <v>66.63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0.98230871295886768</v>
      </c>
      <c r="H7229" s="5">
        <f t="shared" si="794"/>
        <v>0.98230871295886768</v>
      </c>
      <c r="I7229" s="10">
        <f t="shared" si="795"/>
        <v>0.98230871295886768</v>
      </c>
      <c r="J7229" s="10">
        <f t="shared" si="796"/>
        <v>0.98230871295886768</v>
      </c>
    </row>
    <row r="7230" spans="1:10" x14ac:dyDescent="0.3">
      <c r="A7230" s="6">
        <v>45228.166666666664</v>
      </c>
      <c r="B7230" s="7">
        <v>66.39</v>
      </c>
      <c r="C7230" s="7">
        <v>65.22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0.98237686398553992</v>
      </c>
      <c r="H7230" s="5">
        <f t="shared" si="794"/>
        <v>0.98237686398553992</v>
      </c>
      <c r="I7230" s="10">
        <f t="shared" si="795"/>
        <v>0.98237686398553992</v>
      </c>
      <c r="J7230" s="10">
        <f t="shared" si="796"/>
        <v>0.98237686398553992</v>
      </c>
    </row>
    <row r="7231" spans="1:10" x14ac:dyDescent="0.3">
      <c r="A7231" s="6">
        <v>45228.208333333336</v>
      </c>
      <c r="B7231" s="7">
        <v>64.56</v>
      </c>
      <c r="C7231" s="7">
        <v>63.42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0.98234200743494426</v>
      </c>
      <c r="H7231" s="5">
        <f t="shared" si="794"/>
        <v>0.98234200743494426</v>
      </c>
      <c r="I7231" s="10">
        <f t="shared" si="795"/>
        <v>0.98234200743494426</v>
      </c>
      <c r="J7231" s="10">
        <f t="shared" si="796"/>
        <v>0.98234200743494426</v>
      </c>
    </row>
    <row r="7232" spans="1:10" x14ac:dyDescent="0.3">
      <c r="A7232" s="6">
        <v>45228.25</v>
      </c>
      <c r="B7232" s="7">
        <v>63.7</v>
      </c>
      <c r="C7232" s="7">
        <v>62.57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0.98226059654631082</v>
      </c>
      <c r="H7232" s="5">
        <f t="shared" si="794"/>
        <v>0.98226059654631082</v>
      </c>
      <c r="I7232" s="10">
        <f t="shared" si="795"/>
        <v>0.98226059654631082</v>
      </c>
      <c r="J7232" s="10">
        <f t="shared" si="796"/>
        <v>0.98226059654631082</v>
      </c>
    </row>
    <row r="7233" spans="1:10" x14ac:dyDescent="0.3">
      <c r="A7233" s="6">
        <v>45228.291666666664</v>
      </c>
      <c r="B7233" s="7">
        <v>64.430000000000007</v>
      </c>
      <c r="C7233" s="7">
        <v>63.29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0.98230637901598628</v>
      </c>
      <c r="H7233" s="5">
        <f t="shared" si="794"/>
        <v>0.98230637901598628</v>
      </c>
      <c r="I7233" s="10">
        <f t="shared" si="795"/>
        <v>0.98230637901598628</v>
      </c>
      <c r="J7233" s="10">
        <f t="shared" si="796"/>
        <v>0.98230637901598628</v>
      </c>
    </row>
    <row r="7234" spans="1:10" x14ac:dyDescent="0.3">
      <c r="A7234" s="6">
        <v>45228.333333333336</v>
      </c>
      <c r="B7234" s="7">
        <v>26.46</v>
      </c>
      <c r="C7234" s="7">
        <v>25.99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0.98223733938019642</v>
      </c>
      <c r="H7234" s="5">
        <f t="shared" si="794"/>
        <v>0.98223733938019642</v>
      </c>
      <c r="I7234" s="10">
        <f t="shared" si="795"/>
        <v>0.98223733938019642</v>
      </c>
      <c r="J7234" s="10">
        <f t="shared" si="796"/>
        <v>0.98223733938019642</v>
      </c>
    </row>
    <row r="7235" spans="1:10" x14ac:dyDescent="0.3">
      <c r="A7235" s="6">
        <v>45228.375</v>
      </c>
      <c r="B7235" s="7">
        <v>0</v>
      </c>
      <c r="C7235" s="7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10">
        <f t="shared" ref="I7235:I7298" si="802">MIN(MAX(H7235,$L$10),$M$10)</f>
        <v>1</v>
      </c>
      <c r="J7235" s="10">
        <f t="shared" ref="J7235:J7298" si="803">MIN(MAX(I7235,$L$8),$M$8)</f>
        <v>1</v>
      </c>
    </row>
    <row r="7236" spans="1:10" x14ac:dyDescent="0.3">
      <c r="A7236" s="6">
        <v>45228.416666666664</v>
      </c>
      <c r="B7236" s="7">
        <v>0</v>
      </c>
      <c r="C7236" s="7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10">
        <f t="shared" si="802"/>
        <v>1</v>
      </c>
      <c r="J7236" s="10">
        <f t="shared" si="803"/>
        <v>1</v>
      </c>
    </row>
    <row r="7237" spans="1:10" x14ac:dyDescent="0.3">
      <c r="A7237" s="6">
        <v>45228.458333333336</v>
      </c>
      <c r="B7237" s="7">
        <v>0</v>
      </c>
      <c r="C7237" s="7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10">
        <f t="shared" si="802"/>
        <v>1</v>
      </c>
      <c r="J7237" s="10">
        <f t="shared" si="803"/>
        <v>1</v>
      </c>
    </row>
    <row r="7238" spans="1:10" x14ac:dyDescent="0.3">
      <c r="A7238" s="6">
        <v>45228.5</v>
      </c>
      <c r="B7238" s="7">
        <v>0</v>
      </c>
      <c r="C7238" s="7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10">
        <f t="shared" si="802"/>
        <v>1</v>
      </c>
      <c r="J7238" s="10">
        <f t="shared" si="803"/>
        <v>1</v>
      </c>
    </row>
    <row r="7239" spans="1:10" x14ac:dyDescent="0.3">
      <c r="A7239" s="6">
        <v>45228.541666666664</v>
      </c>
      <c r="B7239" s="7">
        <v>0</v>
      </c>
      <c r="C7239" s="7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10">
        <f t="shared" si="802"/>
        <v>1</v>
      </c>
      <c r="J7239" s="10">
        <f t="shared" si="803"/>
        <v>1</v>
      </c>
    </row>
    <row r="7240" spans="1:10" x14ac:dyDescent="0.3">
      <c r="A7240" s="6">
        <v>45228.583333333336</v>
      </c>
      <c r="B7240" s="7">
        <v>0</v>
      </c>
      <c r="C7240" s="7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10">
        <f t="shared" si="802"/>
        <v>1</v>
      </c>
      <c r="J7240" s="10">
        <f t="shared" si="803"/>
        <v>1</v>
      </c>
    </row>
    <row r="7241" spans="1:10" x14ac:dyDescent="0.3">
      <c r="A7241" s="6">
        <v>45228.625</v>
      </c>
      <c r="B7241" s="7">
        <v>0</v>
      </c>
      <c r="C7241" s="7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10">
        <f t="shared" si="802"/>
        <v>1</v>
      </c>
      <c r="J7241" s="10">
        <f t="shared" si="803"/>
        <v>1</v>
      </c>
    </row>
    <row r="7242" spans="1:10" x14ac:dyDescent="0.3">
      <c r="A7242" s="6">
        <v>45228.666666666664</v>
      </c>
      <c r="B7242" s="7">
        <v>0</v>
      </c>
      <c r="C7242" s="7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10">
        <f t="shared" si="802"/>
        <v>1</v>
      </c>
      <c r="J7242" s="10">
        <f t="shared" si="803"/>
        <v>1</v>
      </c>
    </row>
    <row r="7243" spans="1:10" x14ac:dyDescent="0.3">
      <c r="A7243" s="6">
        <v>45228.708333333336</v>
      </c>
      <c r="B7243" s="7">
        <v>0</v>
      </c>
      <c r="C7243" s="7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10">
        <f t="shared" si="802"/>
        <v>1</v>
      </c>
      <c r="J7243" s="10">
        <f t="shared" si="803"/>
        <v>1</v>
      </c>
    </row>
    <row r="7244" spans="1:10" x14ac:dyDescent="0.3">
      <c r="A7244" s="6">
        <v>45228.75</v>
      </c>
      <c r="B7244" s="7">
        <v>0</v>
      </c>
      <c r="C7244" s="7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10">
        <f t="shared" si="802"/>
        <v>1</v>
      </c>
      <c r="J7244" s="10">
        <f t="shared" si="803"/>
        <v>1</v>
      </c>
    </row>
    <row r="7245" spans="1:10" x14ac:dyDescent="0.3">
      <c r="A7245" s="6">
        <v>45228.791666666664</v>
      </c>
      <c r="B7245" s="7">
        <v>0</v>
      </c>
      <c r="C7245" s="7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10">
        <f t="shared" si="802"/>
        <v>1</v>
      </c>
      <c r="J7245" s="10">
        <f t="shared" si="803"/>
        <v>1</v>
      </c>
    </row>
    <row r="7246" spans="1:10" x14ac:dyDescent="0.3">
      <c r="A7246" s="6">
        <v>45228.833333333336</v>
      </c>
      <c r="B7246" s="7">
        <v>33.729999999999997</v>
      </c>
      <c r="C7246" s="7">
        <v>33.15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0.98280462496294108</v>
      </c>
      <c r="H7246" s="5">
        <f t="shared" si="801"/>
        <v>0.98280462496294108</v>
      </c>
      <c r="I7246" s="10">
        <f t="shared" si="802"/>
        <v>0.98280462496294108</v>
      </c>
      <c r="J7246" s="10">
        <f t="shared" si="803"/>
        <v>0.98280462496294108</v>
      </c>
    </row>
    <row r="7247" spans="1:10" x14ac:dyDescent="0.3">
      <c r="A7247" s="6">
        <v>45228.875</v>
      </c>
      <c r="B7247" s="7">
        <v>79.11</v>
      </c>
      <c r="C7247" s="7">
        <v>77.739999999999995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0.98268234104411578</v>
      </c>
      <c r="H7247" s="5">
        <f t="shared" si="801"/>
        <v>0.98268234104411578</v>
      </c>
      <c r="I7247" s="10">
        <f t="shared" si="802"/>
        <v>0.98268234104411578</v>
      </c>
      <c r="J7247" s="10">
        <f t="shared" si="803"/>
        <v>0.98268234104411578</v>
      </c>
    </row>
    <row r="7248" spans="1:10" x14ac:dyDescent="0.3">
      <c r="A7248" s="6">
        <v>45228.916666666664</v>
      </c>
      <c r="B7248" s="7">
        <v>85.01</v>
      </c>
      <c r="C7248" s="7">
        <v>83.55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0.98282554993530169</v>
      </c>
      <c r="H7248" s="5">
        <f t="shared" si="801"/>
        <v>0.98282554993530169</v>
      </c>
      <c r="I7248" s="10">
        <f t="shared" si="802"/>
        <v>0.98282554993530169</v>
      </c>
      <c r="J7248" s="10">
        <f t="shared" si="803"/>
        <v>0.98282554993530169</v>
      </c>
    </row>
    <row r="7249" spans="1:10" x14ac:dyDescent="0.3">
      <c r="A7249" s="6">
        <v>45228.958333333336</v>
      </c>
      <c r="B7249" s="7">
        <v>73.97</v>
      </c>
      <c r="C7249" s="7">
        <v>72.7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0.98283087738272279</v>
      </c>
      <c r="H7249" s="5">
        <f t="shared" si="801"/>
        <v>0.98283087738272279</v>
      </c>
      <c r="I7249" s="10">
        <f t="shared" si="802"/>
        <v>0.98283087738272279</v>
      </c>
      <c r="J7249" s="10">
        <f t="shared" si="803"/>
        <v>0.98283087738272279</v>
      </c>
    </row>
    <row r="7250" spans="1:10" x14ac:dyDescent="0.3">
      <c r="A7250" s="6">
        <v>45229</v>
      </c>
      <c r="B7250" s="7">
        <v>64.540000000000006</v>
      </c>
      <c r="C7250" s="7">
        <v>63.43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0.98280136349550651</v>
      </c>
      <c r="H7250" s="5">
        <f t="shared" si="801"/>
        <v>0.98280136349550651</v>
      </c>
      <c r="I7250" s="10">
        <f t="shared" si="802"/>
        <v>0.98280136349550651</v>
      </c>
      <c r="J7250" s="10">
        <f t="shared" si="803"/>
        <v>0.98280136349550651</v>
      </c>
    </row>
    <row r="7251" spans="1:10" x14ac:dyDescent="0.3">
      <c r="A7251" s="6">
        <v>45229.041666666664</v>
      </c>
      <c r="B7251" s="7">
        <v>55.7</v>
      </c>
      <c r="C7251" s="7">
        <v>54.46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0.97773788150807894</v>
      </c>
      <c r="H7251" s="5">
        <f t="shared" si="801"/>
        <v>0.97773788150807894</v>
      </c>
      <c r="I7251" s="10">
        <f t="shared" si="802"/>
        <v>0.97773788150807894</v>
      </c>
      <c r="J7251" s="10">
        <f t="shared" si="803"/>
        <v>0.97773788150807894</v>
      </c>
    </row>
    <row r="7252" spans="1:10" x14ac:dyDescent="0.3">
      <c r="A7252" s="6">
        <v>45229.083333333336</v>
      </c>
      <c r="B7252" s="7">
        <v>56.19</v>
      </c>
      <c r="C7252" s="7">
        <v>54.94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0.97775404876312511</v>
      </c>
      <c r="H7252" s="5">
        <f t="shared" si="801"/>
        <v>0.97775404876312511</v>
      </c>
      <c r="I7252" s="10">
        <f t="shared" si="802"/>
        <v>0.97775404876312511</v>
      </c>
      <c r="J7252" s="10">
        <f t="shared" si="803"/>
        <v>0.97775404876312511</v>
      </c>
    </row>
    <row r="7253" spans="1:10" x14ac:dyDescent="0.3">
      <c r="A7253" s="6">
        <v>45229.125</v>
      </c>
      <c r="B7253" s="7">
        <v>62.2</v>
      </c>
      <c r="C7253" s="7">
        <v>60.82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0.9778135048231511</v>
      </c>
      <c r="H7253" s="5">
        <f t="shared" si="801"/>
        <v>0.9778135048231511</v>
      </c>
      <c r="I7253" s="10">
        <f t="shared" si="802"/>
        <v>0.9778135048231511</v>
      </c>
      <c r="J7253" s="10">
        <f t="shared" si="803"/>
        <v>0.9778135048231511</v>
      </c>
    </row>
    <row r="7254" spans="1:10" x14ac:dyDescent="0.3">
      <c r="A7254" s="6">
        <v>45229.166666666664</v>
      </c>
      <c r="B7254" s="7">
        <v>68.38</v>
      </c>
      <c r="C7254" s="7">
        <v>66.849999999999994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0.97762503656039779</v>
      </c>
      <c r="H7254" s="5">
        <f t="shared" si="801"/>
        <v>0.97762503656039779</v>
      </c>
      <c r="I7254" s="10">
        <f t="shared" si="802"/>
        <v>0.97762503656039779</v>
      </c>
      <c r="J7254" s="10">
        <f t="shared" si="803"/>
        <v>0.97762503656039779</v>
      </c>
    </row>
    <row r="7255" spans="1:10" x14ac:dyDescent="0.3">
      <c r="A7255" s="6">
        <v>45229.208333333336</v>
      </c>
      <c r="B7255" s="7">
        <v>68.38</v>
      </c>
      <c r="C7255" s="7">
        <v>66.849999999999994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0.97762503656039779</v>
      </c>
      <c r="H7255" s="5">
        <f t="shared" si="801"/>
        <v>0.97762503656039779</v>
      </c>
      <c r="I7255" s="10">
        <f t="shared" si="802"/>
        <v>0.97762503656039779</v>
      </c>
      <c r="J7255" s="10">
        <f t="shared" si="803"/>
        <v>0.97762503656039779</v>
      </c>
    </row>
    <row r="7256" spans="1:10" x14ac:dyDescent="0.3">
      <c r="A7256" s="6">
        <v>45229.25</v>
      </c>
      <c r="B7256" s="7">
        <v>71.36</v>
      </c>
      <c r="C7256" s="7">
        <v>69.77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0.97771860986547077</v>
      </c>
      <c r="H7256" s="5">
        <f t="shared" si="801"/>
        <v>0.97771860986547077</v>
      </c>
      <c r="I7256" s="10">
        <f t="shared" si="802"/>
        <v>0.97771860986547077</v>
      </c>
      <c r="J7256" s="10">
        <f t="shared" si="803"/>
        <v>0.97771860986547077</v>
      </c>
    </row>
    <row r="7257" spans="1:10" x14ac:dyDescent="0.3">
      <c r="A7257" s="6">
        <v>45229.291666666664</v>
      </c>
      <c r="B7257" s="7">
        <v>78.319999999999993</v>
      </c>
      <c r="C7257" s="7">
        <v>76.569999999999993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0.97765577119509706</v>
      </c>
      <c r="H7257" s="5">
        <f t="shared" si="801"/>
        <v>0.97765577119509706</v>
      </c>
      <c r="I7257" s="10">
        <f t="shared" si="802"/>
        <v>0.97765577119509706</v>
      </c>
      <c r="J7257" s="10">
        <f t="shared" si="803"/>
        <v>0.97765577119509706</v>
      </c>
    </row>
    <row r="7258" spans="1:10" x14ac:dyDescent="0.3">
      <c r="A7258" s="6">
        <v>45229.333333333336</v>
      </c>
      <c r="B7258" s="7">
        <v>51.26</v>
      </c>
      <c r="C7258" s="7">
        <v>50.11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0.97756535310183379</v>
      </c>
      <c r="H7258" s="5">
        <f t="shared" si="801"/>
        <v>0.97756535310183379</v>
      </c>
      <c r="I7258" s="10">
        <f t="shared" si="802"/>
        <v>0.97756535310183379</v>
      </c>
      <c r="J7258" s="10">
        <f t="shared" si="803"/>
        <v>0.97756535310183379</v>
      </c>
    </row>
    <row r="7259" spans="1:10" x14ac:dyDescent="0.3">
      <c r="A7259" s="6">
        <v>45229.375</v>
      </c>
      <c r="B7259" s="7">
        <v>0</v>
      </c>
      <c r="C7259" s="7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10">
        <f t="shared" si="802"/>
        <v>1</v>
      </c>
      <c r="J7259" s="10">
        <f t="shared" si="803"/>
        <v>1</v>
      </c>
    </row>
    <row r="7260" spans="1:10" x14ac:dyDescent="0.3">
      <c r="A7260" s="6">
        <v>45229.416666666664</v>
      </c>
      <c r="B7260" s="7">
        <v>0</v>
      </c>
      <c r="C7260" s="7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10">
        <f t="shared" si="802"/>
        <v>1</v>
      </c>
      <c r="J7260" s="10">
        <f t="shared" si="803"/>
        <v>1</v>
      </c>
    </row>
    <row r="7261" spans="1:10" x14ac:dyDescent="0.3">
      <c r="A7261" s="6">
        <v>45229.458333333336</v>
      </c>
      <c r="B7261" s="7">
        <v>0</v>
      </c>
      <c r="C7261" s="7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10">
        <f t="shared" si="802"/>
        <v>1</v>
      </c>
      <c r="J7261" s="10">
        <f t="shared" si="803"/>
        <v>1</v>
      </c>
    </row>
    <row r="7262" spans="1:10" x14ac:dyDescent="0.3">
      <c r="A7262" s="6">
        <v>45229.5</v>
      </c>
      <c r="B7262" s="7">
        <v>0</v>
      </c>
      <c r="C7262" s="7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10">
        <f t="shared" si="802"/>
        <v>1</v>
      </c>
      <c r="J7262" s="10">
        <f t="shared" si="803"/>
        <v>1</v>
      </c>
    </row>
    <row r="7263" spans="1:10" x14ac:dyDescent="0.3">
      <c r="A7263" s="6">
        <v>45229.541666666664</v>
      </c>
      <c r="B7263" s="7">
        <v>0</v>
      </c>
      <c r="C7263" s="7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10">
        <f t="shared" si="802"/>
        <v>1</v>
      </c>
      <c r="J7263" s="10">
        <f t="shared" si="803"/>
        <v>1</v>
      </c>
    </row>
    <row r="7264" spans="1:10" x14ac:dyDescent="0.3">
      <c r="A7264" s="6">
        <v>45229.583333333336</v>
      </c>
      <c r="B7264" s="7">
        <v>0</v>
      </c>
      <c r="C7264" s="7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10">
        <f t="shared" si="802"/>
        <v>1</v>
      </c>
      <c r="J7264" s="10">
        <f t="shared" si="803"/>
        <v>1</v>
      </c>
    </row>
    <row r="7265" spans="1:10" x14ac:dyDescent="0.3">
      <c r="A7265" s="6">
        <v>45229.625</v>
      </c>
      <c r="B7265" s="7">
        <v>0</v>
      </c>
      <c r="C7265" s="7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10">
        <f t="shared" si="802"/>
        <v>1</v>
      </c>
      <c r="J7265" s="10">
        <f t="shared" si="803"/>
        <v>1</v>
      </c>
    </row>
    <row r="7266" spans="1:10" x14ac:dyDescent="0.3">
      <c r="A7266" s="6">
        <v>45229.666666666664</v>
      </c>
      <c r="B7266" s="7">
        <v>0</v>
      </c>
      <c r="C7266" s="7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10">
        <f t="shared" si="802"/>
        <v>1</v>
      </c>
      <c r="J7266" s="10">
        <f t="shared" si="803"/>
        <v>1</v>
      </c>
    </row>
    <row r="7267" spans="1:10" x14ac:dyDescent="0.3">
      <c r="A7267" s="6">
        <v>45229.708333333336</v>
      </c>
      <c r="B7267" s="7">
        <v>0</v>
      </c>
      <c r="C7267" s="7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10">
        <f t="shared" si="802"/>
        <v>1</v>
      </c>
      <c r="J7267" s="10">
        <f t="shared" si="803"/>
        <v>1</v>
      </c>
    </row>
    <row r="7268" spans="1:10" x14ac:dyDescent="0.3">
      <c r="A7268" s="6">
        <v>45229.75</v>
      </c>
      <c r="B7268" s="7">
        <v>0</v>
      </c>
      <c r="C7268" s="7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10">
        <f t="shared" si="802"/>
        <v>1</v>
      </c>
      <c r="J7268" s="10">
        <f t="shared" si="803"/>
        <v>1</v>
      </c>
    </row>
    <row r="7269" spans="1:10" x14ac:dyDescent="0.3">
      <c r="A7269" s="6">
        <v>45229.791666666664</v>
      </c>
      <c r="B7269" s="7">
        <v>0</v>
      </c>
      <c r="C7269" s="7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10">
        <f t="shared" si="802"/>
        <v>1</v>
      </c>
      <c r="J7269" s="10">
        <f t="shared" si="803"/>
        <v>1</v>
      </c>
    </row>
    <row r="7270" spans="1:10" x14ac:dyDescent="0.3">
      <c r="A7270" s="6">
        <v>45229.833333333336</v>
      </c>
      <c r="B7270" s="7">
        <v>62.12</v>
      </c>
      <c r="C7270" s="7">
        <v>60.96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0.98132646490663233</v>
      </c>
      <c r="H7270" s="5">
        <f t="shared" si="801"/>
        <v>0.98132646490663233</v>
      </c>
      <c r="I7270" s="10">
        <f t="shared" si="802"/>
        <v>0.98132646490663233</v>
      </c>
      <c r="J7270" s="10">
        <f t="shared" si="803"/>
        <v>0.98132646490663233</v>
      </c>
    </row>
    <row r="7271" spans="1:10" x14ac:dyDescent="0.3">
      <c r="A7271" s="6">
        <v>45229.875</v>
      </c>
      <c r="B7271" s="7">
        <v>79.239999999999995</v>
      </c>
      <c r="C7271" s="7">
        <v>77.760000000000005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0.98132256436143372</v>
      </c>
      <c r="H7271" s="5">
        <f t="shared" si="801"/>
        <v>0.98132256436143372</v>
      </c>
      <c r="I7271" s="10">
        <f t="shared" si="802"/>
        <v>0.98132256436143372</v>
      </c>
      <c r="J7271" s="10">
        <f t="shared" si="803"/>
        <v>0.98132256436143372</v>
      </c>
    </row>
    <row r="7272" spans="1:10" x14ac:dyDescent="0.3">
      <c r="A7272" s="6">
        <v>45229.916666666664</v>
      </c>
      <c r="B7272" s="7">
        <v>99.34</v>
      </c>
      <c r="C7272" s="7">
        <v>97.49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0.98137708878598739</v>
      </c>
      <c r="H7272" s="5">
        <f t="shared" si="801"/>
        <v>0.98137708878598739</v>
      </c>
      <c r="I7272" s="10">
        <f t="shared" si="802"/>
        <v>0.98137708878598739</v>
      </c>
      <c r="J7272" s="10">
        <f t="shared" si="803"/>
        <v>0.98137708878598739</v>
      </c>
    </row>
    <row r="7273" spans="1:10" x14ac:dyDescent="0.3">
      <c r="A7273" s="6">
        <v>45229.958333333336</v>
      </c>
      <c r="B7273" s="7">
        <v>99.79</v>
      </c>
      <c r="C7273" s="7">
        <v>97.92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0.98126064735945484</v>
      </c>
      <c r="H7273" s="5">
        <f t="shared" si="801"/>
        <v>0.98126064735945484</v>
      </c>
      <c r="I7273" s="10">
        <f t="shared" si="802"/>
        <v>0.98126064735945484</v>
      </c>
      <c r="J7273" s="10">
        <f t="shared" si="803"/>
        <v>0.98126064735945484</v>
      </c>
    </row>
    <row r="7274" spans="1:10" x14ac:dyDescent="0.3">
      <c r="A7274" s="6">
        <v>45230</v>
      </c>
      <c r="B7274" s="7">
        <v>86.28</v>
      </c>
      <c r="C7274" s="7">
        <v>84.67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0.98133982382939267</v>
      </c>
      <c r="H7274" s="5">
        <f t="shared" si="801"/>
        <v>0.98133982382939267</v>
      </c>
      <c r="I7274" s="10">
        <f t="shared" si="802"/>
        <v>0.98133982382939267</v>
      </c>
      <c r="J7274" s="10">
        <f t="shared" si="803"/>
        <v>0.98133982382939267</v>
      </c>
    </row>
    <row r="7275" spans="1:10" x14ac:dyDescent="0.3">
      <c r="A7275" s="6">
        <v>45230.041666666664</v>
      </c>
      <c r="B7275" s="7">
        <v>78.61</v>
      </c>
      <c r="C7275" s="7">
        <v>76.53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0.9735402620531739</v>
      </c>
      <c r="H7275" s="5">
        <f t="shared" si="801"/>
        <v>0.9735402620531739</v>
      </c>
      <c r="I7275" s="10">
        <f t="shared" si="802"/>
        <v>0.9735402620531739</v>
      </c>
      <c r="J7275" s="10">
        <f t="shared" si="803"/>
        <v>0.97686696769711712</v>
      </c>
    </row>
    <row r="7276" spans="1:10" x14ac:dyDescent="0.3">
      <c r="A7276" s="6">
        <v>45230.083333333336</v>
      </c>
      <c r="B7276" s="7">
        <v>73.83</v>
      </c>
      <c r="C7276" s="7">
        <v>71.87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0.97345252607341193</v>
      </c>
      <c r="H7276" s="5">
        <f t="shared" si="801"/>
        <v>0.97345252607341193</v>
      </c>
      <c r="I7276" s="10">
        <f t="shared" si="802"/>
        <v>0.97345252607341193</v>
      </c>
      <c r="J7276" s="10">
        <f t="shared" si="803"/>
        <v>0.97686696769711712</v>
      </c>
    </row>
    <row r="7277" spans="1:10" x14ac:dyDescent="0.3">
      <c r="A7277" s="6">
        <v>45230.125</v>
      </c>
      <c r="B7277" s="7">
        <v>72.63</v>
      </c>
      <c r="C7277" s="7">
        <v>70.709999999999994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0.97356464270962406</v>
      </c>
      <c r="H7277" s="5">
        <f t="shared" si="801"/>
        <v>0.97356464270962406</v>
      </c>
      <c r="I7277" s="10">
        <f t="shared" si="802"/>
        <v>0.97356464270962406</v>
      </c>
      <c r="J7277" s="10">
        <f t="shared" si="803"/>
        <v>0.97686696769711712</v>
      </c>
    </row>
    <row r="7278" spans="1:10" x14ac:dyDescent="0.3">
      <c r="A7278" s="6">
        <v>45230.166666666664</v>
      </c>
      <c r="B7278" s="7">
        <v>71.709999999999994</v>
      </c>
      <c r="C7278" s="7">
        <v>69.81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0.97350439269279054</v>
      </c>
      <c r="H7278" s="5">
        <f t="shared" si="801"/>
        <v>0.97350439269279054</v>
      </c>
      <c r="I7278" s="10">
        <f t="shared" si="802"/>
        <v>0.97350439269279054</v>
      </c>
      <c r="J7278" s="10">
        <f t="shared" si="803"/>
        <v>0.97686696769711712</v>
      </c>
    </row>
    <row r="7279" spans="1:10" x14ac:dyDescent="0.3">
      <c r="A7279" s="6">
        <v>45230.208333333336</v>
      </c>
      <c r="B7279" s="7">
        <v>70.41</v>
      </c>
      <c r="C7279" s="7">
        <v>68.540000000000006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0.97344127254651347</v>
      </c>
      <c r="H7279" s="5">
        <f t="shared" si="801"/>
        <v>0.97344127254651347</v>
      </c>
      <c r="I7279" s="10">
        <f t="shared" si="802"/>
        <v>0.97344127254651347</v>
      </c>
      <c r="J7279" s="10">
        <f t="shared" si="803"/>
        <v>0.97686696769711712</v>
      </c>
    </row>
    <row r="7280" spans="1:10" x14ac:dyDescent="0.3">
      <c r="A7280" s="6">
        <v>45230.25</v>
      </c>
      <c r="B7280" s="7">
        <v>70.48</v>
      </c>
      <c r="C7280" s="7">
        <v>68.61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0.97346765039727579</v>
      </c>
      <c r="H7280" s="5">
        <f t="shared" si="801"/>
        <v>0.97346765039727579</v>
      </c>
      <c r="I7280" s="10">
        <f t="shared" si="802"/>
        <v>0.97346765039727579</v>
      </c>
      <c r="J7280" s="10">
        <f t="shared" si="803"/>
        <v>0.97686696769711712</v>
      </c>
    </row>
    <row r="7281" spans="1:10" x14ac:dyDescent="0.3">
      <c r="A7281" s="6">
        <v>45230.291666666664</v>
      </c>
      <c r="B7281" s="7">
        <v>77.61</v>
      </c>
      <c r="C7281" s="7">
        <v>75.56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0.97358587810849118</v>
      </c>
      <c r="H7281" s="5">
        <f t="shared" si="801"/>
        <v>0.97358587810849118</v>
      </c>
      <c r="I7281" s="10">
        <f t="shared" si="802"/>
        <v>0.97358587810849118</v>
      </c>
      <c r="J7281" s="10">
        <f t="shared" si="803"/>
        <v>0.97686696769711712</v>
      </c>
    </row>
    <row r="7282" spans="1:10" x14ac:dyDescent="0.3">
      <c r="A7282" s="6">
        <v>45230.333333333336</v>
      </c>
      <c r="B7282" s="7">
        <v>45.37</v>
      </c>
      <c r="C7282" s="7">
        <v>44.17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0.97355080449636333</v>
      </c>
      <c r="H7282" s="5">
        <f t="shared" si="801"/>
        <v>0.97355080449636333</v>
      </c>
      <c r="I7282" s="10">
        <f t="shared" si="802"/>
        <v>0.97355080449636333</v>
      </c>
      <c r="J7282" s="10">
        <f t="shared" si="803"/>
        <v>0.97686696769711712</v>
      </c>
    </row>
    <row r="7283" spans="1:10" x14ac:dyDescent="0.3">
      <c r="A7283" s="6">
        <v>45230.375</v>
      </c>
      <c r="B7283" s="7">
        <v>0</v>
      </c>
      <c r="C7283" s="7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10">
        <f t="shared" si="802"/>
        <v>1</v>
      </c>
      <c r="J7283" s="10">
        <f t="shared" si="803"/>
        <v>1</v>
      </c>
    </row>
    <row r="7284" spans="1:10" x14ac:dyDescent="0.3">
      <c r="A7284" s="6">
        <v>45230.416666666664</v>
      </c>
      <c r="B7284" s="7">
        <v>0</v>
      </c>
      <c r="C7284" s="7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10">
        <f t="shared" si="802"/>
        <v>1</v>
      </c>
      <c r="J7284" s="10">
        <f t="shared" si="803"/>
        <v>1</v>
      </c>
    </row>
    <row r="7285" spans="1:10" x14ac:dyDescent="0.3">
      <c r="A7285" s="6">
        <v>45230.458333333336</v>
      </c>
      <c r="B7285" s="7">
        <v>0</v>
      </c>
      <c r="C7285" s="7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10">
        <f t="shared" si="802"/>
        <v>1</v>
      </c>
      <c r="J7285" s="10">
        <f t="shared" si="803"/>
        <v>1</v>
      </c>
    </row>
    <row r="7286" spans="1:10" x14ac:dyDescent="0.3">
      <c r="A7286" s="6">
        <v>45230.5</v>
      </c>
      <c r="B7286" s="7">
        <v>0</v>
      </c>
      <c r="C7286" s="7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10">
        <f t="shared" si="802"/>
        <v>1</v>
      </c>
      <c r="J7286" s="10">
        <f t="shared" si="803"/>
        <v>1</v>
      </c>
    </row>
    <row r="7287" spans="1:10" x14ac:dyDescent="0.3">
      <c r="A7287" s="6">
        <v>45230.541666666664</v>
      </c>
      <c r="B7287" s="7">
        <v>0</v>
      </c>
      <c r="C7287" s="7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10">
        <f t="shared" si="802"/>
        <v>1</v>
      </c>
      <c r="J7287" s="10">
        <f t="shared" si="803"/>
        <v>1</v>
      </c>
    </row>
    <row r="7288" spans="1:10" x14ac:dyDescent="0.3">
      <c r="A7288" s="6">
        <v>45230.583333333336</v>
      </c>
      <c r="B7288" s="7">
        <v>0</v>
      </c>
      <c r="C7288" s="7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10">
        <f t="shared" si="802"/>
        <v>1</v>
      </c>
      <c r="J7288" s="10">
        <f t="shared" si="803"/>
        <v>1</v>
      </c>
    </row>
    <row r="7289" spans="1:10" x14ac:dyDescent="0.3">
      <c r="A7289" s="6">
        <v>45230.625</v>
      </c>
      <c r="B7289" s="7">
        <v>0</v>
      </c>
      <c r="C7289" s="7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10">
        <f t="shared" si="802"/>
        <v>1</v>
      </c>
      <c r="J7289" s="10">
        <f t="shared" si="803"/>
        <v>1</v>
      </c>
    </row>
    <row r="7290" spans="1:10" x14ac:dyDescent="0.3">
      <c r="A7290" s="6">
        <v>45230.666666666664</v>
      </c>
      <c r="B7290" s="7">
        <v>0</v>
      </c>
      <c r="C7290" s="7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10">
        <f t="shared" si="802"/>
        <v>1</v>
      </c>
      <c r="J7290" s="10">
        <f t="shared" si="803"/>
        <v>1</v>
      </c>
    </row>
    <row r="7291" spans="1:10" x14ac:dyDescent="0.3">
      <c r="A7291" s="6">
        <v>45230.708333333336</v>
      </c>
      <c r="B7291" s="7">
        <v>0</v>
      </c>
      <c r="C7291" s="7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10">
        <f t="shared" si="802"/>
        <v>1</v>
      </c>
      <c r="J7291" s="10">
        <f t="shared" si="803"/>
        <v>1</v>
      </c>
    </row>
    <row r="7292" spans="1:10" x14ac:dyDescent="0.3">
      <c r="A7292" s="6">
        <v>45230.75</v>
      </c>
      <c r="B7292" s="7">
        <v>0</v>
      </c>
      <c r="C7292" s="7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10">
        <f t="shared" si="802"/>
        <v>1</v>
      </c>
      <c r="J7292" s="10">
        <f t="shared" si="803"/>
        <v>1</v>
      </c>
    </row>
    <row r="7293" spans="1:10" x14ac:dyDescent="0.3">
      <c r="A7293" s="6">
        <v>45230.791666666664</v>
      </c>
      <c r="B7293" s="7">
        <v>0</v>
      </c>
      <c r="C7293" s="7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10">
        <f t="shared" si="802"/>
        <v>1</v>
      </c>
      <c r="J7293" s="10">
        <f t="shared" si="803"/>
        <v>1</v>
      </c>
    </row>
    <row r="7294" spans="1:10" x14ac:dyDescent="0.3">
      <c r="A7294" s="6">
        <v>45230.833333333336</v>
      </c>
      <c r="B7294" s="7">
        <v>46.41</v>
      </c>
      <c r="C7294" s="7">
        <v>45.43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0.97888386123680249</v>
      </c>
      <c r="H7294" s="5">
        <f t="shared" si="801"/>
        <v>0.97888386123680249</v>
      </c>
      <c r="I7294" s="10">
        <f t="shared" si="802"/>
        <v>0.97888386123680249</v>
      </c>
      <c r="J7294" s="10">
        <f t="shared" si="803"/>
        <v>0.97888386123680249</v>
      </c>
    </row>
    <row r="7295" spans="1:10" x14ac:dyDescent="0.3">
      <c r="A7295" s="6">
        <v>45230.875</v>
      </c>
      <c r="B7295" s="7">
        <v>79.349999999999994</v>
      </c>
      <c r="C7295" s="7">
        <v>77.69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0.97908002520478898</v>
      </c>
      <c r="H7295" s="5">
        <f t="shared" si="801"/>
        <v>0.97908002520478898</v>
      </c>
      <c r="I7295" s="10">
        <f t="shared" si="802"/>
        <v>0.97908002520478898</v>
      </c>
      <c r="J7295" s="10">
        <f t="shared" si="803"/>
        <v>0.97908002520478898</v>
      </c>
    </row>
    <row r="7296" spans="1:10" x14ac:dyDescent="0.3">
      <c r="A7296" s="6">
        <v>45230.916666666664</v>
      </c>
      <c r="B7296" s="7">
        <v>71.7</v>
      </c>
      <c r="C7296" s="7">
        <v>70.2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0.97907949790794979</v>
      </c>
      <c r="H7296" s="5">
        <f t="shared" si="801"/>
        <v>0.97907949790794979</v>
      </c>
      <c r="I7296" s="10">
        <f t="shared" si="802"/>
        <v>0.97907949790794979</v>
      </c>
      <c r="J7296" s="10">
        <f t="shared" si="803"/>
        <v>0.97907949790794979</v>
      </c>
    </row>
    <row r="7297" spans="1:10" x14ac:dyDescent="0.3">
      <c r="A7297" s="6">
        <v>45230.958333333336</v>
      </c>
      <c r="B7297" s="7">
        <v>79.349999999999994</v>
      </c>
      <c r="C7297" s="7">
        <v>77.69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0.97908002520478898</v>
      </c>
      <c r="H7297" s="5">
        <f t="shared" si="801"/>
        <v>0.97908002520478898</v>
      </c>
      <c r="I7297" s="10">
        <f t="shared" si="802"/>
        <v>0.97908002520478898</v>
      </c>
      <c r="J7297" s="10">
        <f t="shared" si="803"/>
        <v>0.97908002520478898</v>
      </c>
    </row>
    <row r="7298" spans="1:10" x14ac:dyDescent="0.3">
      <c r="A7298" s="6">
        <v>45231</v>
      </c>
      <c r="B7298" s="7">
        <v>73.489999999999995</v>
      </c>
      <c r="C7298" s="7">
        <v>71.95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0.97904476799564577</v>
      </c>
      <c r="H7298" s="5">
        <f t="shared" si="801"/>
        <v>0.97904476799564577</v>
      </c>
      <c r="I7298" s="10">
        <f t="shared" si="802"/>
        <v>0.97904476799564577</v>
      </c>
      <c r="J7298" s="10">
        <f t="shared" si="803"/>
        <v>0.97904476799564577</v>
      </c>
    </row>
    <row r="7299" spans="1:10" x14ac:dyDescent="0.3">
      <c r="A7299" s="6">
        <v>45231.041666666664</v>
      </c>
      <c r="B7299" s="7">
        <v>72.430000000000007</v>
      </c>
      <c r="C7299" s="7">
        <v>70.59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0.97459616181140407</v>
      </c>
      <c r="H7299" s="5">
        <f t="shared" ref="H7299:H7362" si="808">MIN(MAX(G7299,$L$12),$M$12)</f>
        <v>0.97459616181140407</v>
      </c>
      <c r="I7299" s="10">
        <f t="shared" ref="I7299:I7362" si="809">MIN(MAX(H7299,$L$10),$M$10)</f>
        <v>0.97459616181140407</v>
      </c>
      <c r="J7299" s="10">
        <f t="shared" ref="J7299:J7362" si="810">MIN(MAX(I7299,$L$8),$M$8)</f>
        <v>0.97686696769711712</v>
      </c>
    </row>
    <row r="7300" spans="1:10" x14ac:dyDescent="0.3">
      <c r="A7300" s="6">
        <v>45231.083333333336</v>
      </c>
      <c r="B7300" s="7">
        <v>72.430000000000007</v>
      </c>
      <c r="C7300" s="7">
        <v>70.59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0.97459616181140407</v>
      </c>
      <c r="H7300" s="5">
        <f t="shared" si="808"/>
        <v>0.97459616181140407</v>
      </c>
      <c r="I7300" s="10">
        <f t="shared" si="809"/>
        <v>0.97459616181140407</v>
      </c>
      <c r="J7300" s="10">
        <f t="shared" si="810"/>
        <v>0.97686696769711712</v>
      </c>
    </row>
    <row r="7301" spans="1:10" x14ac:dyDescent="0.3">
      <c r="A7301" s="6">
        <v>45231.125</v>
      </c>
      <c r="B7301" s="7">
        <v>76.400000000000006</v>
      </c>
      <c r="C7301" s="7">
        <v>74.459999999999994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0.97460732984293175</v>
      </c>
      <c r="H7301" s="5">
        <f t="shared" si="808"/>
        <v>0.97460732984293175</v>
      </c>
      <c r="I7301" s="10">
        <f t="shared" si="809"/>
        <v>0.97460732984293175</v>
      </c>
      <c r="J7301" s="10">
        <f t="shared" si="810"/>
        <v>0.97686696769711712</v>
      </c>
    </row>
    <row r="7302" spans="1:10" x14ac:dyDescent="0.3">
      <c r="A7302" s="6">
        <v>45231.166666666664</v>
      </c>
      <c r="B7302" s="7">
        <v>80.569999999999993</v>
      </c>
      <c r="C7302" s="7">
        <v>78.52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0.97455628645897985</v>
      </c>
      <c r="H7302" s="5">
        <f t="shared" si="808"/>
        <v>0.97455628645897985</v>
      </c>
      <c r="I7302" s="10">
        <f t="shared" si="809"/>
        <v>0.97455628645897985</v>
      </c>
      <c r="J7302" s="10">
        <f t="shared" si="810"/>
        <v>0.97686696769711712</v>
      </c>
    </row>
    <row r="7303" spans="1:10" x14ac:dyDescent="0.3">
      <c r="A7303" s="6">
        <v>45231.208333333336</v>
      </c>
      <c r="B7303" s="7">
        <v>77.11</v>
      </c>
      <c r="C7303" s="7">
        <v>75.150000000000006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0.97458176630787197</v>
      </c>
      <c r="H7303" s="5">
        <f t="shared" si="808"/>
        <v>0.97458176630787197</v>
      </c>
      <c r="I7303" s="10">
        <f t="shared" si="809"/>
        <v>0.97458176630787197</v>
      </c>
      <c r="J7303" s="10">
        <f t="shared" si="810"/>
        <v>0.97686696769711712</v>
      </c>
    </row>
    <row r="7304" spans="1:10" x14ac:dyDescent="0.3">
      <c r="A7304" s="6">
        <v>45231.25</v>
      </c>
      <c r="B7304" s="7">
        <v>70.2</v>
      </c>
      <c r="C7304" s="7">
        <v>68.41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0.97450142450142441</v>
      </c>
      <c r="H7304" s="5">
        <f t="shared" si="808"/>
        <v>0.97450142450142441</v>
      </c>
      <c r="I7304" s="10">
        <f t="shared" si="809"/>
        <v>0.97450142450142441</v>
      </c>
      <c r="J7304" s="10">
        <f t="shared" si="810"/>
        <v>0.97686696769711712</v>
      </c>
    </row>
    <row r="7305" spans="1:10" x14ac:dyDescent="0.3">
      <c r="A7305" s="6">
        <v>45231.291666666664</v>
      </c>
      <c r="B7305" s="7">
        <v>72.36</v>
      </c>
      <c r="C7305" s="7">
        <v>70.52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0.97457158651188502</v>
      </c>
      <c r="H7305" s="5">
        <f t="shared" si="808"/>
        <v>0.97457158651188502</v>
      </c>
      <c r="I7305" s="10">
        <f t="shared" si="809"/>
        <v>0.97457158651188502</v>
      </c>
      <c r="J7305" s="10">
        <f t="shared" si="810"/>
        <v>0.97686696769711712</v>
      </c>
    </row>
    <row r="7306" spans="1:10" x14ac:dyDescent="0.3">
      <c r="A7306" s="6">
        <v>45231.333333333336</v>
      </c>
      <c r="B7306" s="7">
        <v>36.4</v>
      </c>
      <c r="C7306" s="7">
        <v>35.479999999999997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0.9747252747252747</v>
      </c>
      <c r="H7306" s="5">
        <f t="shared" si="808"/>
        <v>0.9747252747252747</v>
      </c>
      <c r="I7306" s="10">
        <f t="shared" si="809"/>
        <v>0.9747252747252747</v>
      </c>
      <c r="J7306" s="10">
        <f t="shared" si="810"/>
        <v>0.97686696769711712</v>
      </c>
    </row>
    <row r="7307" spans="1:10" x14ac:dyDescent="0.3">
      <c r="A7307" s="6">
        <v>45231.375</v>
      </c>
      <c r="B7307" s="7">
        <v>0</v>
      </c>
      <c r="C7307" s="7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10">
        <f t="shared" si="809"/>
        <v>1</v>
      </c>
      <c r="J7307" s="10">
        <f t="shared" si="810"/>
        <v>1</v>
      </c>
    </row>
    <row r="7308" spans="1:10" x14ac:dyDescent="0.3">
      <c r="A7308" s="6">
        <v>45231.416666666664</v>
      </c>
      <c r="B7308" s="7">
        <v>0</v>
      </c>
      <c r="C7308" s="7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10">
        <f t="shared" si="809"/>
        <v>1</v>
      </c>
      <c r="J7308" s="10">
        <f t="shared" si="810"/>
        <v>1</v>
      </c>
    </row>
    <row r="7309" spans="1:10" x14ac:dyDescent="0.3">
      <c r="A7309" s="6">
        <v>45231.458333333336</v>
      </c>
      <c r="B7309" s="7">
        <v>0</v>
      </c>
      <c r="C7309" s="7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10">
        <f t="shared" si="809"/>
        <v>1</v>
      </c>
      <c r="J7309" s="10">
        <f t="shared" si="810"/>
        <v>1</v>
      </c>
    </row>
    <row r="7310" spans="1:10" x14ac:dyDescent="0.3">
      <c r="A7310" s="6">
        <v>45231.5</v>
      </c>
      <c r="B7310" s="7">
        <v>0</v>
      </c>
      <c r="C7310" s="7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10">
        <f t="shared" si="809"/>
        <v>1</v>
      </c>
      <c r="J7310" s="10">
        <f t="shared" si="810"/>
        <v>1</v>
      </c>
    </row>
    <row r="7311" spans="1:10" x14ac:dyDescent="0.3">
      <c r="A7311" s="6">
        <v>45231.541666666664</v>
      </c>
      <c r="B7311" s="7">
        <v>0</v>
      </c>
      <c r="C7311" s="7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10">
        <f t="shared" si="809"/>
        <v>1</v>
      </c>
      <c r="J7311" s="10">
        <f t="shared" si="810"/>
        <v>1</v>
      </c>
    </row>
    <row r="7312" spans="1:10" x14ac:dyDescent="0.3">
      <c r="A7312" s="6">
        <v>45231.583333333336</v>
      </c>
      <c r="B7312" s="7">
        <v>0</v>
      </c>
      <c r="C7312" s="7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10">
        <f t="shared" si="809"/>
        <v>1</v>
      </c>
      <c r="J7312" s="10">
        <f t="shared" si="810"/>
        <v>1</v>
      </c>
    </row>
    <row r="7313" spans="1:10" x14ac:dyDescent="0.3">
      <c r="A7313" s="6">
        <v>45231.625</v>
      </c>
      <c r="B7313" s="7">
        <v>0</v>
      </c>
      <c r="C7313" s="7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10">
        <f t="shared" si="809"/>
        <v>1</v>
      </c>
      <c r="J7313" s="10">
        <f t="shared" si="810"/>
        <v>1</v>
      </c>
    </row>
    <row r="7314" spans="1:10" x14ac:dyDescent="0.3">
      <c r="A7314" s="6">
        <v>45231.666666666664</v>
      </c>
      <c r="B7314" s="7">
        <v>0</v>
      </c>
      <c r="C7314" s="7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10">
        <f t="shared" si="809"/>
        <v>1</v>
      </c>
      <c r="J7314" s="10">
        <f t="shared" si="810"/>
        <v>1</v>
      </c>
    </row>
    <row r="7315" spans="1:10" x14ac:dyDescent="0.3">
      <c r="A7315" s="6">
        <v>45231.708333333336</v>
      </c>
      <c r="B7315" s="7">
        <v>0</v>
      </c>
      <c r="C7315" s="7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10">
        <f t="shared" si="809"/>
        <v>1</v>
      </c>
      <c r="J7315" s="10">
        <f t="shared" si="810"/>
        <v>1</v>
      </c>
    </row>
    <row r="7316" spans="1:10" x14ac:dyDescent="0.3">
      <c r="A7316" s="6">
        <v>45231.75</v>
      </c>
      <c r="B7316" s="7">
        <v>0</v>
      </c>
      <c r="C7316" s="7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10">
        <f t="shared" si="809"/>
        <v>1</v>
      </c>
      <c r="J7316" s="10">
        <f t="shared" si="810"/>
        <v>1</v>
      </c>
    </row>
    <row r="7317" spans="1:10" x14ac:dyDescent="0.3">
      <c r="A7317" s="6">
        <v>45231.791666666664</v>
      </c>
      <c r="B7317" s="7">
        <v>0</v>
      </c>
      <c r="C7317" s="7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10">
        <f t="shared" si="809"/>
        <v>1</v>
      </c>
      <c r="J7317" s="10">
        <f t="shared" si="810"/>
        <v>1</v>
      </c>
    </row>
    <row r="7318" spans="1:10" x14ac:dyDescent="0.3">
      <c r="A7318" s="6">
        <v>45231.833333333336</v>
      </c>
      <c r="B7318" s="7">
        <v>106.59</v>
      </c>
      <c r="C7318" s="7">
        <v>104.37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0.97917253025612161</v>
      </c>
      <c r="H7318" s="5">
        <f t="shared" si="808"/>
        <v>0.97917253025612161</v>
      </c>
      <c r="I7318" s="10">
        <f t="shared" si="809"/>
        <v>0.97917253025612161</v>
      </c>
      <c r="J7318" s="10">
        <f t="shared" si="810"/>
        <v>0.97917253025612161</v>
      </c>
    </row>
    <row r="7319" spans="1:10" x14ac:dyDescent="0.3">
      <c r="A7319" s="6">
        <v>45231.875</v>
      </c>
      <c r="B7319" s="7">
        <v>154.19</v>
      </c>
      <c r="C7319" s="7">
        <v>150.99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0.97924638433102029</v>
      </c>
      <c r="H7319" s="5">
        <f t="shared" si="808"/>
        <v>0.97924638433102029</v>
      </c>
      <c r="I7319" s="10">
        <f t="shared" si="809"/>
        <v>0.97924638433102029</v>
      </c>
      <c r="J7319" s="10">
        <f t="shared" si="810"/>
        <v>0.97924638433102029</v>
      </c>
    </row>
    <row r="7320" spans="1:10" x14ac:dyDescent="0.3">
      <c r="A7320" s="6">
        <v>45231.916666666664</v>
      </c>
      <c r="B7320" s="7">
        <v>154.30000000000001</v>
      </c>
      <c r="C7320" s="7">
        <v>151.09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0.97919637070641607</v>
      </c>
      <c r="H7320" s="5">
        <f t="shared" si="808"/>
        <v>0.97919637070641607</v>
      </c>
      <c r="I7320" s="10">
        <f t="shared" si="809"/>
        <v>0.97919637070641607</v>
      </c>
      <c r="J7320" s="10">
        <f t="shared" si="810"/>
        <v>0.97919637070641607</v>
      </c>
    </row>
    <row r="7321" spans="1:10" x14ac:dyDescent="0.3">
      <c r="A7321" s="6">
        <v>45231.958333333336</v>
      </c>
      <c r="B7321" s="7">
        <v>150.09</v>
      </c>
      <c r="C7321" s="7">
        <v>146.97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0.97921247251649013</v>
      </c>
      <c r="H7321" s="5">
        <f t="shared" si="808"/>
        <v>0.97921247251649013</v>
      </c>
      <c r="I7321" s="10">
        <f t="shared" si="809"/>
        <v>0.97921247251649013</v>
      </c>
      <c r="J7321" s="10">
        <f t="shared" si="810"/>
        <v>0.97921247251649013</v>
      </c>
    </row>
    <row r="7322" spans="1:10" x14ac:dyDescent="0.3">
      <c r="A7322" s="6">
        <v>45232</v>
      </c>
      <c r="B7322" s="7">
        <v>103.97</v>
      </c>
      <c r="C7322" s="7">
        <v>101.8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0.9791285947869578</v>
      </c>
      <c r="H7322" s="5">
        <f t="shared" si="808"/>
        <v>0.9791285947869578</v>
      </c>
      <c r="I7322" s="10">
        <f t="shared" si="809"/>
        <v>0.9791285947869578</v>
      </c>
      <c r="J7322" s="10">
        <f t="shared" si="810"/>
        <v>0.9791285947869578</v>
      </c>
    </row>
    <row r="7323" spans="1:10" x14ac:dyDescent="0.3">
      <c r="A7323" s="6">
        <v>45232.041666666664</v>
      </c>
      <c r="B7323" s="7">
        <v>94.06</v>
      </c>
      <c r="C7323" s="7">
        <v>91.31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0.97076334254731023</v>
      </c>
      <c r="H7323" s="5">
        <f t="shared" si="808"/>
        <v>0.97076334254731023</v>
      </c>
      <c r="I7323" s="10">
        <f t="shared" si="809"/>
        <v>0.97076334254731023</v>
      </c>
      <c r="J7323" s="10">
        <f t="shared" si="810"/>
        <v>0.97686696769711712</v>
      </c>
    </row>
    <row r="7324" spans="1:10" x14ac:dyDescent="0.3">
      <c r="A7324" s="6">
        <v>45232.083333333336</v>
      </c>
      <c r="B7324" s="7">
        <v>72.400000000000006</v>
      </c>
      <c r="C7324" s="7">
        <v>70.290000000000006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0.97085635359116018</v>
      </c>
      <c r="H7324" s="5">
        <f t="shared" si="808"/>
        <v>0.97085635359116018</v>
      </c>
      <c r="I7324" s="10">
        <f t="shared" si="809"/>
        <v>0.97085635359116018</v>
      </c>
      <c r="J7324" s="10">
        <f t="shared" si="810"/>
        <v>0.97686696769711712</v>
      </c>
    </row>
    <row r="7325" spans="1:10" x14ac:dyDescent="0.3">
      <c r="A7325" s="6">
        <v>45232.125</v>
      </c>
      <c r="B7325" s="7">
        <v>72.78</v>
      </c>
      <c r="C7325" s="7">
        <v>70.650000000000006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0.97073371805441067</v>
      </c>
      <c r="H7325" s="5">
        <f t="shared" si="808"/>
        <v>0.97073371805441067</v>
      </c>
      <c r="I7325" s="10">
        <f t="shared" si="809"/>
        <v>0.97073371805441067</v>
      </c>
      <c r="J7325" s="10">
        <f t="shared" si="810"/>
        <v>0.97686696769711712</v>
      </c>
    </row>
    <row r="7326" spans="1:10" x14ac:dyDescent="0.3">
      <c r="A7326" s="6">
        <v>45232.166666666664</v>
      </c>
      <c r="B7326" s="7">
        <v>72.78</v>
      </c>
      <c r="C7326" s="7">
        <v>70.650000000000006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0.97073371805441067</v>
      </c>
      <c r="H7326" s="5">
        <f t="shared" si="808"/>
        <v>0.97073371805441067</v>
      </c>
      <c r="I7326" s="10">
        <f t="shared" si="809"/>
        <v>0.97073371805441067</v>
      </c>
      <c r="J7326" s="10">
        <f t="shared" si="810"/>
        <v>0.97686696769711712</v>
      </c>
    </row>
    <row r="7327" spans="1:10" x14ac:dyDescent="0.3">
      <c r="A7327" s="6">
        <v>45232.208333333336</v>
      </c>
      <c r="B7327" s="7">
        <v>72.78</v>
      </c>
      <c r="C7327" s="7">
        <v>70.650000000000006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0.97073371805441067</v>
      </c>
      <c r="H7327" s="5">
        <f t="shared" si="808"/>
        <v>0.97073371805441067</v>
      </c>
      <c r="I7327" s="10">
        <f t="shared" si="809"/>
        <v>0.97073371805441067</v>
      </c>
      <c r="J7327" s="10">
        <f t="shared" si="810"/>
        <v>0.97686696769711712</v>
      </c>
    </row>
    <row r="7328" spans="1:10" x14ac:dyDescent="0.3">
      <c r="A7328" s="6">
        <v>45232.25</v>
      </c>
      <c r="B7328" s="7">
        <v>73.8</v>
      </c>
      <c r="C7328" s="7">
        <v>71.64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0.97073170731707326</v>
      </c>
      <c r="H7328" s="5">
        <f t="shared" si="808"/>
        <v>0.97073170731707326</v>
      </c>
      <c r="I7328" s="10">
        <f t="shared" si="809"/>
        <v>0.97073170731707326</v>
      </c>
      <c r="J7328" s="10">
        <f t="shared" si="810"/>
        <v>0.97686696769711712</v>
      </c>
    </row>
    <row r="7329" spans="1:10" x14ac:dyDescent="0.3">
      <c r="A7329" s="6">
        <v>45232.291666666664</v>
      </c>
      <c r="B7329" s="7">
        <v>88.33</v>
      </c>
      <c r="C7329" s="7">
        <v>85.74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0.97067813879769049</v>
      </c>
      <c r="H7329" s="5">
        <f t="shared" si="808"/>
        <v>0.97067813879769049</v>
      </c>
      <c r="I7329" s="10">
        <f t="shared" si="809"/>
        <v>0.97067813879769049</v>
      </c>
      <c r="J7329" s="10">
        <f t="shared" si="810"/>
        <v>0.97686696769711712</v>
      </c>
    </row>
    <row r="7330" spans="1:10" x14ac:dyDescent="0.3">
      <c r="A7330" s="6">
        <v>45232.333333333336</v>
      </c>
      <c r="B7330" s="7">
        <v>73.819999999999993</v>
      </c>
      <c r="C7330" s="7">
        <v>71.66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0.97073963695475485</v>
      </c>
      <c r="H7330" s="5">
        <f t="shared" si="808"/>
        <v>0.97073963695475485</v>
      </c>
      <c r="I7330" s="10">
        <f t="shared" si="809"/>
        <v>0.97073963695475485</v>
      </c>
      <c r="J7330" s="10">
        <f t="shared" si="810"/>
        <v>0.97686696769711712</v>
      </c>
    </row>
    <row r="7331" spans="1:10" x14ac:dyDescent="0.3">
      <c r="A7331" s="6">
        <v>45232.375</v>
      </c>
      <c r="B7331" s="7">
        <v>0</v>
      </c>
      <c r="C7331" s="7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10">
        <f t="shared" si="809"/>
        <v>1</v>
      </c>
      <c r="J7331" s="10">
        <f t="shared" si="810"/>
        <v>1</v>
      </c>
    </row>
    <row r="7332" spans="1:10" x14ac:dyDescent="0.3">
      <c r="A7332" s="6">
        <v>45232.416666666664</v>
      </c>
      <c r="B7332" s="7">
        <v>0</v>
      </c>
      <c r="C7332" s="7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10">
        <f t="shared" si="809"/>
        <v>1</v>
      </c>
      <c r="J7332" s="10">
        <f t="shared" si="810"/>
        <v>1</v>
      </c>
    </row>
    <row r="7333" spans="1:10" x14ac:dyDescent="0.3">
      <c r="A7333" s="6">
        <v>45232.458333333336</v>
      </c>
      <c r="B7333" s="7">
        <v>0</v>
      </c>
      <c r="C7333" s="7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10">
        <f t="shared" si="809"/>
        <v>1</v>
      </c>
      <c r="J7333" s="10">
        <f t="shared" si="810"/>
        <v>1</v>
      </c>
    </row>
    <row r="7334" spans="1:10" x14ac:dyDescent="0.3">
      <c r="A7334" s="6">
        <v>45232.5</v>
      </c>
      <c r="B7334" s="7">
        <v>0</v>
      </c>
      <c r="C7334" s="7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10">
        <f t="shared" si="809"/>
        <v>1</v>
      </c>
      <c r="J7334" s="10">
        <f t="shared" si="810"/>
        <v>1</v>
      </c>
    </row>
    <row r="7335" spans="1:10" x14ac:dyDescent="0.3">
      <c r="A7335" s="6">
        <v>45232.541666666664</v>
      </c>
      <c r="B7335" s="7">
        <v>0</v>
      </c>
      <c r="C7335" s="7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10">
        <f t="shared" si="809"/>
        <v>1</v>
      </c>
      <c r="J7335" s="10">
        <f t="shared" si="810"/>
        <v>1</v>
      </c>
    </row>
    <row r="7336" spans="1:10" x14ac:dyDescent="0.3">
      <c r="A7336" s="6">
        <v>45232.583333333336</v>
      </c>
      <c r="B7336" s="7">
        <v>0</v>
      </c>
      <c r="C7336" s="7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10">
        <f t="shared" si="809"/>
        <v>1</v>
      </c>
      <c r="J7336" s="10">
        <f t="shared" si="810"/>
        <v>1</v>
      </c>
    </row>
    <row r="7337" spans="1:10" x14ac:dyDescent="0.3">
      <c r="A7337" s="6">
        <v>45232.625</v>
      </c>
      <c r="B7337" s="7">
        <v>0</v>
      </c>
      <c r="C7337" s="7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10">
        <f t="shared" si="809"/>
        <v>1</v>
      </c>
      <c r="J7337" s="10">
        <f t="shared" si="810"/>
        <v>1</v>
      </c>
    </row>
    <row r="7338" spans="1:10" x14ac:dyDescent="0.3">
      <c r="A7338" s="6">
        <v>45232.666666666664</v>
      </c>
      <c r="B7338" s="7">
        <v>0</v>
      </c>
      <c r="C7338" s="7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10">
        <f t="shared" si="809"/>
        <v>1</v>
      </c>
      <c r="J7338" s="10">
        <f t="shared" si="810"/>
        <v>1</v>
      </c>
    </row>
    <row r="7339" spans="1:10" x14ac:dyDescent="0.3">
      <c r="A7339" s="6">
        <v>45232.708333333336</v>
      </c>
      <c r="B7339" s="7">
        <v>0</v>
      </c>
      <c r="C7339" s="7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10">
        <f t="shared" si="809"/>
        <v>1</v>
      </c>
      <c r="J7339" s="10">
        <f t="shared" si="810"/>
        <v>1</v>
      </c>
    </row>
    <row r="7340" spans="1:10" x14ac:dyDescent="0.3">
      <c r="A7340" s="6">
        <v>45232.75</v>
      </c>
      <c r="B7340" s="7">
        <v>0</v>
      </c>
      <c r="C7340" s="7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10">
        <f t="shared" si="809"/>
        <v>1</v>
      </c>
      <c r="J7340" s="10">
        <f t="shared" si="810"/>
        <v>1</v>
      </c>
    </row>
    <row r="7341" spans="1:10" x14ac:dyDescent="0.3">
      <c r="A7341" s="6">
        <v>45232.791666666664</v>
      </c>
      <c r="B7341" s="7">
        <v>0</v>
      </c>
      <c r="C7341" s="7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10">
        <f t="shared" si="809"/>
        <v>1</v>
      </c>
      <c r="J7341" s="10">
        <f t="shared" si="810"/>
        <v>1</v>
      </c>
    </row>
    <row r="7342" spans="1:10" x14ac:dyDescent="0.3">
      <c r="A7342" s="6">
        <v>45232.833333333336</v>
      </c>
      <c r="B7342" s="7">
        <v>27.16</v>
      </c>
      <c r="C7342" s="7">
        <v>26.6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0.97938144329896915</v>
      </c>
      <c r="H7342" s="5">
        <f t="shared" si="808"/>
        <v>0.97938144329896915</v>
      </c>
      <c r="I7342" s="10">
        <f t="shared" si="809"/>
        <v>0.97938144329896915</v>
      </c>
      <c r="J7342" s="10">
        <f t="shared" si="810"/>
        <v>0.97938144329896915</v>
      </c>
    </row>
    <row r="7343" spans="1:10" x14ac:dyDescent="0.3">
      <c r="A7343" s="6">
        <v>45232.875</v>
      </c>
      <c r="B7343" s="7">
        <v>74.069999999999993</v>
      </c>
      <c r="C7343" s="7">
        <v>72.53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0.97920885648710687</v>
      </c>
      <c r="H7343" s="5">
        <f t="shared" si="808"/>
        <v>0.97920885648710687</v>
      </c>
      <c r="I7343" s="10">
        <f t="shared" si="809"/>
        <v>0.97920885648710687</v>
      </c>
      <c r="J7343" s="10">
        <f t="shared" si="810"/>
        <v>0.97920885648710687</v>
      </c>
    </row>
    <row r="7344" spans="1:10" x14ac:dyDescent="0.3">
      <c r="A7344" s="6">
        <v>45232.916666666664</v>
      </c>
      <c r="B7344" s="7">
        <v>77.81</v>
      </c>
      <c r="C7344" s="7">
        <v>76.2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0.97930857216296108</v>
      </c>
      <c r="H7344" s="5">
        <f t="shared" si="808"/>
        <v>0.97930857216296108</v>
      </c>
      <c r="I7344" s="10">
        <f t="shared" si="809"/>
        <v>0.97930857216296108</v>
      </c>
      <c r="J7344" s="10">
        <f t="shared" si="810"/>
        <v>0.97930857216296108</v>
      </c>
    </row>
    <row r="7345" spans="1:10" x14ac:dyDescent="0.3">
      <c r="A7345" s="6">
        <v>45232.958333333336</v>
      </c>
      <c r="B7345" s="7">
        <v>87.22</v>
      </c>
      <c r="C7345" s="7">
        <v>85.42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0.97936253152946573</v>
      </c>
      <c r="H7345" s="5">
        <f t="shared" si="808"/>
        <v>0.97936253152946573</v>
      </c>
      <c r="I7345" s="10">
        <f t="shared" si="809"/>
        <v>0.97936253152946573</v>
      </c>
      <c r="J7345" s="10">
        <f t="shared" si="810"/>
        <v>0.97936253152946573</v>
      </c>
    </row>
    <row r="7346" spans="1:10" x14ac:dyDescent="0.3">
      <c r="A7346" s="6">
        <v>45233</v>
      </c>
      <c r="B7346" s="7">
        <v>72.64</v>
      </c>
      <c r="C7346" s="7">
        <v>71.14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0.97935022026431717</v>
      </c>
      <c r="H7346" s="5">
        <f t="shared" si="808"/>
        <v>0.97935022026431717</v>
      </c>
      <c r="I7346" s="10">
        <f t="shared" si="809"/>
        <v>0.97935022026431717</v>
      </c>
      <c r="J7346" s="10">
        <f t="shared" si="810"/>
        <v>0.97935022026431717</v>
      </c>
    </row>
    <row r="7347" spans="1:10" x14ac:dyDescent="0.3">
      <c r="A7347" s="6">
        <v>45233.041666666664</v>
      </c>
      <c r="B7347" s="7">
        <v>69.099999999999994</v>
      </c>
      <c r="C7347" s="7">
        <v>67.28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0.97366136034732287</v>
      </c>
      <c r="H7347" s="5">
        <f t="shared" si="808"/>
        <v>0.97366136034732287</v>
      </c>
      <c r="I7347" s="10">
        <f t="shared" si="809"/>
        <v>0.97366136034732287</v>
      </c>
      <c r="J7347" s="10">
        <f t="shared" si="810"/>
        <v>0.97686696769711712</v>
      </c>
    </row>
    <row r="7348" spans="1:10" x14ac:dyDescent="0.3">
      <c r="A7348" s="6">
        <v>45233.083333333336</v>
      </c>
      <c r="B7348" s="7">
        <v>69.099999999999994</v>
      </c>
      <c r="C7348" s="7">
        <v>67.28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0.97366136034732287</v>
      </c>
      <c r="H7348" s="5">
        <f t="shared" si="808"/>
        <v>0.97366136034732287</v>
      </c>
      <c r="I7348" s="10">
        <f t="shared" si="809"/>
        <v>0.97366136034732287</v>
      </c>
      <c r="J7348" s="10">
        <f t="shared" si="810"/>
        <v>0.97686696769711712</v>
      </c>
    </row>
    <row r="7349" spans="1:10" x14ac:dyDescent="0.3">
      <c r="A7349" s="6">
        <v>45233.125</v>
      </c>
      <c r="B7349" s="7">
        <v>66.75</v>
      </c>
      <c r="C7349" s="7">
        <v>64.989999999999995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0.97363295880149803</v>
      </c>
      <c r="H7349" s="5">
        <f t="shared" si="808"/>
        <v>0.97363295880149803</v>
      </c>
      <c r="I7349" s="10">
        <f t="shared" si="809"/>
        <v>0.97363295880149803</v>
      </c>
      <c r="J7349" s="10">
        <f t="shared" si="810"/>
        <v>0.97686696769711712</v>
      </c>
    </row>
    <row r="7350" spans="1:10" x14ac:dyDescent="0.3">
      <c r="A7350" s="6">
        <v>45233.166666666664</v>
      </c>
      <c r="B7350" s="7">
        <v>58.96</v>
      </c>
      <c r="C7350" s="7">
        <v>57.4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0.97354138398914514</v>
      </c>
      <c r="H7350" s="5">
        <f t="shared" si="808"/>
        <v>0.97354138398914514</v>
      </c>
      <c r="I7350" s="10">
        <f t="shared" si="809"/>
        <v>0.97354138398914514</v>
      </c>
      <c r="J7350" s="10">
        <f t="shared" si="810"/>
        <v>0.97686696769711712</v>
      </c>
    </row>
    <row r="7351" spans="1:10" x14ac:dyDescent="0.3">
      <c r="A7351" s="6">
        <v>45233.208333333336</v>
      </c>
      <c r="B7351" s="7">
        <v>88.39</v>
      </c>
      <c r="C7351" s="7">
        <v>86.06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0.97363955198551877</v>
      </c>
      <c r="H7351" s="5">
        <f t="shared" si="808"/>
        <v>0.97363955198551877</v>
      </c>
      <c r="I7351" s="10">
        <f t="shared" si="809"/>
        <v>0.97363955198551877</v>
      </c>
      <c r="J7351" s="10">
        <f t="shared" si="810"/>
        <v>0.97686696769711712</v>
      </c>
    </row>
    <row r="7352" spans="1:10" x14ac:dyDescent="0.3">
      <c r="A7352" s="6">
        <v>45233.25</v>
      </c>
      <c r="B7352" s="7">
        <v>90.35</v>
      </c>
      <c r="C7352" s="7">
        <v>87.96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0.9735473159933592</v>
      </c>
      <c r="H7352" s="5">
        <f t="shared" si="808"/>
        <v>0.9735473159933592</v>
      </c>
      <c r="I7352" s="10">
        <f t="shared" si="809"/>
        <v>0.9735473159933592</v>
      </c>
      <c r="J7352" s="10">
        <f t="shared" si="810"/>
        <v>0.97686696769711712</v>
      </c>
    </row>
    <row r="7353" spans="1:10" x14ac:dyDescent="0.3">
      <c r="A7353" s="6">
        <v>45233.291666666664</v>
      </c>
      <c r="B7353" s="7">
        <v>89.77</v>
      </c>
      <c r="C7353" s="7">
        <v>87.39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0.97348780216107833</v>
      </c>
      <c r="H7353" s="5">
        <f t="shared" si="808"/>
        <v>0.97348780216107833</v>
      </c>
      <c r="I7353" s="10">
        <f t="shared" si="809"/>
        <v>0.97348780216107833</v>
      </c>
      <c r="J7353" s="10">
        <f t="shared" si="810"/>
        <v>0.97686696769711712</v>
      </c>
    </row>
    <row r="7354" spans="1:10" x14ac:dyDescent="0.3">
      <c r="A7354" s="6">
        <v>45233.333333333336</v>
      </c>
      <c r="B7354" s="7">
        <v>43.56</v>
      </c>
      <c r="C7354" s="7">
        <v>42.41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0.97359963269054162</v>
      </c>
      <c r="H7354" s="5">
        <f t="shared" si="808"/>
        <v>0.97359963269054162</v>
      </c>
      <c r="I7354" s="10">
        <f t="shared" si="809"/>
        <v>0.97359963269054162</v>
      </c>
      <c r="J7354" s="10">
        <f t="shared" si="810"/>
        <v>0.97686696769711712</v>
      </c>
    </row>
    <row r="7355" spans="1:10" x14ac:dyDescent="0.3">
      <c r="A7355" s="6">
        <v>45233.375</v>
      </c>
      <c r="B7355" s="7">
        <v>0</v>
      </c>
      <c r="C7355" s="7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10">
        <f t="shared" si="809"/>
        <v>1</v>
      </c>
      <c r="J7355" s="10">
        <f t="shared" si="810"/>
        <v>1</v>
      </c>
    </row>
    <row r="7356" spans="1:10" x14ac:dyDescent="0.3">
      <c r="A7356" s="6">
        <v>45233.416666666664</v>
      </c>
      <c r="B7356" s="7">
        <v>0</v>
      </c>
      <c r="C7356" s="7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10">
        <f t="shared" si="809"/>
        <v>1</v>
      </c>
      <c r="J7356" s="10">
        <f t="shared" si="810"/>
        <v>1</v>
      </c>
    </row>
    <row r="7357" spans="1:10" x14ac:dyDescent="0.3">
      <c r="A7357" s="6">
        <v>45233.458333333336</v>
      </c>
      <c r="B7357" s="7">
        <v>0</v>
      </c>
      <c r="C7357" s="7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10">
        <f t="shared" si="809"/>
        <v>1</v>
      </c>
      <c r="J7357" s="10">
        <f t="shared" si="810"/>
        <v>1</v>
      </c>
    </row>
    <row r="7358" spans="1:10" x14ac:dyDescent="0.3">
      <c r="A7358" s="6">
        <v>45233.5</v>
      </c>
      <c r="B7358" s="7">
        <v>0</v>
      </c>
      <c r="C7358" s="7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10">
        <f t="shared" si="809"/>
        <v>1</v>
      </c>
      <c r="J7358" s="10">
        <f t="shared" si="810"/>
        <v>1</v>
      </c>
    </row>
    <row r="7359" spans="1:10" x14ac:dyDescent="0.3">
      <c r="A7359" s="6">
        <v>45233.541666666664</v>
      </c>
      <c r="B7359" s="7">
        <v>0</v>
      </c>
      <c r="C7359" s="7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10">
        <f t="shared" si="809"/>
        <v>1</v>
      </c>
      <c r="J7359" s="10">
        <f t="shared" si="810"/>
        <v>1</v>
      </c>
    </row>
    <row r="7360" spans="1:10" x14ac:dyDescent="0.3">
      <c r="A7360" s="6">
        <v>45233.583333333336</v>
      </c>
      <c r="B7360" s="7">
        <v>0</v>
      </c>
      <c r="C7360" s="7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10">
        <f t="shared" si="809"/>
        <v>1</v>
      </c>
      <c r="J7360" s="10">
        <f t="shared" si="810"/>
        <v>1</v>
      </c>
    </row>
    <row r="7361" spans="1:10" x14ac:dyDescent="0.3">
      <c r="A7361" s="6">
        <v>45233.625</v>
      </c>
      <c r="B7361" s="7">
        <v>0</v>
      </c>
      <c r="C7361" s="7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10">
        <f t="shared" si="809"/>
        <v>1</v>
      </c>
      <c r="J7361" s="10">
        <f t="shared" si="810"/>
        <v>1</v>
      </c>
    </row>
    <row r="7362" spans="1:10" x14ac:dyDescent="0.3">
      <c r="A7362" s="6">
        <v>45233.666666666664</v>
      </c>
      <c r="B7362" s="7">
        <v>0</v>
      </c>
      <c r="C7362" s="7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10">
        <f t="shared" si="809"/>
        <v>1</v>
      </c>
      <c r="J7362" s="10">
        <f t="shared" si="810"/>
        <v>1</v>
      </c>
    </row>
    <row r="7363" spans="1:10" x14ac:dyDescent="0.3">
      <c r="A7363" s="6">
        <v>45233.708333333336</v>
      </c>
      <c r="B7363" s="7">
        <v>0</v>
      </c>
      <c r="C7363" s="7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10">
        <f t="shared" ref="I7363:I7426" si="816">MIN(MAX(H7363,$L$10),$M$10)</f>
        <v>1</v>
      </c>
      <c r="J7363" s="10">
        <f t="shared" ref="J7363:J7426" si="817">MIN(MAX(I7363,$L$8),$M$8)</f>
        <v>1</v>
      </c>
    </row>
    <row r="7364" spans="1:10" x14ac:dyDescent="0.3">
      <c r="A7364" s="6">
        <v>45233.75</v>
      </c>
      <c r="B7364" s="7">
        <v>0</v>
      </c>
      <c r="C7364" s="7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10">
        <f t="shared" si="816"/>
        <v>1</v>
      </c>
      <c r="J7364" s="10">
        <f t="shared" si="817"/>
        <v>1</v>
      </c>
    </row>
    <row r="7365" spans="1:10" x14ac:dyDescent="0.3">
      <c r="A7365" s="6">
        <v>45233.791666666664</v>
      </c>
      <c r="B7365" s="7">
        <v>0</v>
      </c>
      <c r="C7365" s="7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10">
        <f t="shared" si="816"/>
        <v>1</v>
      </c>
      <c r="J7365" s="10">
        <f t="shared" si="817"/>
        <v>1</v>
      </c>
    </row>
    <row r="7366" spans="1:10" x14ac:dyDescent="0.3">
      <c r="A7366" s="6">
        <v>45233.833333333336</v>
      </c>
      <c r="B7366" s="7">
        <v>62.47</v>
      </c>
      <c r="C7366" s="7">
        <v>61.69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0.98751400672322709</v>
      </c>
      <c r="H7366" s="5">
        <f t="shared" si="815"/>
        <v>0.98751400672322709</v>
      </c>
      <c r="I7366" s="10">
        <f t="shared" si="816"/>
        <v>0.98751400672322709</v>
      </c>
      <c r="J7366" s="10">
        <f t="shared" si="817"/>
        <v>0.98751400672322709</v>
      </c>
    </row>
    <row r="7367" spans="1:10" x14ac:dyDescent="0.3">
      <c r="A7367" s="6">
        <v>45233.875</v>
      </c>
      <c r="B7367" s="7">
        <v>113.86</v>
      </c>
      <c r="C7367" s="7">
        <v>112.43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0.98744071666959432</v>
      </c>
      <c r="H7367" s="5">
        <f t="shared" si="815"/>
        <v>0.98744071666959432</v>
      </c>
      <c r="I7367" s="10">
        <f t="shared" si="816"/>
        <v>0.98744071666959432</v>
      </c>
      <c r="J7367" s="10">
        <f t="shared" si="817"/>
        <v>0.98744071666959432</v>
      </c>
    </row>
    <row r="7368" spans="1:10" x14ac:dyDescent="0.3">
      <c r="A7368" s="6">
        <v>45233.916666666664</v>
      </c>
      <c r="B7368" s="7">
        <v>117.51</v>
      </c>
      <c r="C7368" s="7">
        <v>116.03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0.98740532720619523</v>
      </c>
      <c r="H7368" s="5">
        <f t="shared" si="815"/>
        <v>0.98740532720619523</v>
      </c>
      <c r="I7368" s="10">
        <f t="shared" si="816"/>
        <v>0.98740532720619523</v>
      </c>
      <c r="J7368" s="10">
        <f t="shared" si="817"/>
        <v>0.98740532720619523</v>
      </c>
    </row>
    <row r="7369" spans="1:10" x14ac:dyDescent="0.3">
      <c r="A7369" s="6">
        <v>45233.958333333336</v>
      </c>
      <c r="B7369" s="7">
        <v>117.51</v>
      </c>
      <c r="C7369" s="7">
        <v>116.03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0.98740532720619523</v>
      </c>
      <c r="H7369" s="5">
        <f t="shared" si="815"/>
        <v>0.98740532720619523</v>
      </c>
      <c r="I7369" s="10">
        <f t="shared" si="816"/>
        <v>0.98740532720619523</v>
      </c>
      <c r="J7369" s="10">
        <f t="shared" si="817"/>
        <v>0.98740532720619523</v>
      </c>
    </row>
    <row r="7370" spans="1:10" x14ac:dyDescent="0.3">
      <c r="A7370" s="6">
        <v>45234</v>
      </c>
      <c r="B7370" s="7">
        <v>95.05</v>
      </c>
      <c r="C7370" s="7">
        <v>93.86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0.98748027354024204</v>
      </c>
      <c r="H7370" s="5">
        <f t="shared" si="815"/>
        <v>0.98748027354024204</v>
      </c>
      <c r="I7370" s="10">
        <f t="shared" si="816"/>
        <v>0.98748027354024204</v>
      </c>
      <c r="J7370" s="10">
        <f t="shared" si="817"/>
        <v>0.98748027354024204</v>
      </c>
    </row>
    <row r="7371" spans="1:10" x14ac:dyDescent="0.3">
      <c r="A7371" s="6">
        <v>45234.041666666664</v>
      </c>
      <c r="B7371" s="7">
        <v>72.77</v>
      </c>
      <c r="C7371" s="7">
        <v>71.45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0.98186065686409241</v>
      </c>
      <c r="H7371" s="5">
        <f t="shared" si="815"/>
        <v>0.98186065686409241</v>
      </c>
      <c r="I7371" s="10">
        <f t="shared" si="816"/>
        <v>0.98186065686409241</v>
      </c>
      <c r="J7371" s="10">
        <f t="shared" si="817"/>
        <v>0.98186065686409241</v>
      </c>
    </row>
    <row r="7372" spans="1:10" x14ac:dyDescent="0.3">
      <c r="A7372" s="6">
        <v>45234.083333333336</v>
      </c>
      <c r="B7372" s="7">
        <v>79.91</v>
      </c>
      <c r="C7372" s="7">
        <v>78.459999999999994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0.98185458640971091</v>
      </c>
      <c r="H7372" s="5">
        <f t="shared" si="815"/>
        <v>0.98185458640971091</v>
      </c>
      <c r="I7372" s="10">
        <f t="shared" si="816"/>
        <v>0.98185458640971091</v>
      </c>
      <c r="J7372" s="10">
        <f t="shared" si="817"/>
        <v>0.98185458640971091</v>
      </c>
    </row>
    <row r="7373" spans="1:10" x14ac:dyDescent="0.3">
      <c r="A7373" s="6">
        <v>45234.125</v>
      </c>
      <c r="B7373" s="7">
        <v>88.58</v>
      </c>
      <c r="C7373" s="7">
        <v>86.97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0.98182433958004067</v>
      </c>
      <c r="H7373" s="5">
        <f t="shared" si="815"/>
        <v>0.98182433958004067</v>
      </c>
      <c r="I7373" s="10">
        <f t="shared" si="816"/>
        <v>0.98182433958004067</v>
      </c>
      <c r="J7373" s="10">
        <f t="shared" si="817"/>
        <v>0.98182433958004067</v>
      </c>
    </row>
    <row r="7374" spans="1:10" x14ac:dyDescent="0.3">
      <c r="A7374" s="6">
        <v>45234.166666666664</v>
      </c>
      <c r="B7374" s="7">
        <v>77.25</v>
      </c>
      <c r="C7374" s="7">
        <v>75.849999999999994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0.98187702265372157</v>
      </c>
      <c r="H7374" s="5">
        <f t="shared" si="815"/>
        <v>0.98187702265372157</v>
      </c>
      <c r="I7374" s="10">
        <f t="shared" si="816"/>
        <v>0.98187702265372157</v>
      </c>
      <c r="J7374" s="10">
        <f t="shared" si="817"/>
        <v>0.98187702265372157</v>
      </c>
    </row>
    <row r="7375" spans="1:10" x14ac:dyDescent="0.3">
      <c r="A7375" s="6">
        <v>45234.208333333336</v>
      </c>
      <c r="B7375" s="7">
        <v>73.95</v>
      </c>
      <c r="C7375" s="7">
        <v>72.61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0.98187964841108855</v>
      </c>
      <c r="H7375" s="5">
        <f t="shared" si="815"/>
        <v>0.98187964841108855</v>
      </c>
      <c r="I7375" s="10">
        <f t="shared" si="816"/>
        <v>0.98187964841108855</v>
      </c>
      <c r="J7375" s="10">
        <f t="shared" si="817"/>
        <v>0.98187964841108855</v>
      </c>
    </row>
    <row r="7376" spans="1:10" x14ac:dyDescent="0.3">
      <c r="A7376" s="6">
        <v>45234.25</v>
      </c>
      <c r="B7376" s="7">
        <v>71.37</v>
      </c>
      <c r="C7376" s="7">
        <v>70.08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0.98192517864648998</v>
      </c>
      <c r="H7376" s="5">
        <f t="shared" si="815"/>
        <v>0.98192517864648998</v>
      </c>
      <c r="I7376" s="10">
        <f t="shared" si="816"/>
        <v>0.98192517864648998</v>
      </c>
      <c r="J7376" s="10">
        <f t="shared" si="817"/>
        <v>0.98192517864648998</v>
      </c>
    </row>
    <row r="7377" spans="1:10" x14ac:dyDescent="0.3">
      <c r="A7377" s="6">
        <v>45234.291666666664</v>
      </c>
      <c r="B7377" s="7">
        <v>53.24</v>
      </c>
      <c r="C7377" s="7">
        <v>52.27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0.98178061607813671</v>
      </c>
      <c r="H7377" s="5">
        <f t="shared" si="815"/>
        <v>0.98178061607813671</v>
      </c>
      <c r="I7377" s="10">
        <f t="shared" si="816"/>
        <v>0.98178061607813671</v>
      </c>
      <c r="J7377" s="10">
        <f t="shared" si="817"/>
        <v>0.98178061607813671</v>
      </c>
    </row>
    <row r="7378" spans="1:10" x14ac:dyDescent="0.3">
      <c r="A7378" s="6">
        <v>45234.333333333336</v>
      </c>
      <c r="B7378" s="7">
        <v>12.31</v>
      </c>
      <c r="C7378" s="7">
        <v>12.08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0.98131600324939072</v>
      </c>
      <c r="H7378" s="5">
        <f t="shared" si="815"/>
        <v>0.98131600324939072</v>
      </c>
      <c r="I7378" s="10">
        <f t="shared" si="816"/>
        <v>0.98131600324939072</v>
      </c>
      <c r="J7378" s="10">
        <f t="shared" si="817"/>
        <v>0.98131600324939072</v>
      </c>
    </row>
    <row r="7379" spans="1:10" x14ac:dyDescent="0.3">
      <c r="A7379" s="6">
        <v>45234.375</v>
      </c>
      <c r="B7379" s="7">
        <v>0</v>
      </c>
      <c r="C7379" s="7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10">
        <f t="shared" si="816"/>
        <v>1</v>
      </c>
      <c r="J7379" s="10">
        <f t="shared" si="817"/>
        <v>1</v>
      </c>
    </row>
    <row r="7380" spans="1:10" x14ac:dyDescent="0.3">
      <c r="A7380" s="6">
        <v>45234.416666666664</v>
      </c>
      <c r="B7380" s="7">
        <v>0</v>
      </c>
      <c r="C7380" s="7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10">
        <f t="shared" si="816"/>
        <v>1</v>
      </c>
      <c r="J7380" s="10">
        <f t="shared" si="817"/>
        <v>1</v>
      </c>
    </row>
    <row r="7381" spans="1:10" x14ac:dyDescent="0.3">
      <c r="A7381" s="6">
        <v>45234.458333333336</v>
      </c>
      <c r="B7381" s="7">
        <v>0</v>
      </c>
      <c r="C7381" s="7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10">
        <f t="shared" si="816"/>
        <v>1</v>
      </c>
      <c r="J7381" s="10">
        <f t="shared" si="817"/>
        <v>1</v>
      </c>
    </row>
    <row r="7382" spans="1:10" x14ac:dyDescent="0.3">
      <c r="A7382" s="6">
        <v>45234.5</v>
      </c>
      <c r="B7382" s="7">
        <v>0</v>
      </c>
      <c r="C7382" s="7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10">
        <f t="shared" si="816"/>
        <v>1</v>
      </c>
      <c r="J7382" s="10">
        <f t="shared" si="817"/>
        <v>1</v>
      </c>
    </row>
    <row r="7383" spans="1:10" x14ac:dyDescent="0.3">
      <c r="A7383" s="6">
        <v>45234.541666666664</v>
      </c>
      <c r="B7383" s="7">
        <v>0</v>
      </c>
      <c r="C7383" s="7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10">
        <f t="shared" si="816"/>
        <v>1</v>
      </c>
      <c r="J7383" s="10">
        <f t="shared" si="817"/>
        <v>1</v>
      </c>
    </row>
    <row r="7384" spans="1:10" x14ac:dyDescent="0.3">
      <c r="A7384" s="6">
        <v>45234.583333333336</v>
      </c>
      <c r="B7384" s="7">
        <v>0</v>
      </c>
      <c r="C7384" s="7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10">
        <f t="shared" si="816"/>
        <v>1</v>
      </c>
      <c r="J7384" s="10">
        <f t="shared" si="817"/>
        <v>1</v>
      </c>
    </row>
    <row r="7385" spans="1:10" x14ac:dyDescent="0.3">
      <c r="A7385" s="6">
        <v>45234.625</v>
      </c>
      <c r="B7385" s="7">
        <v>0</v>
      </c>
      <c r="C7385" s="7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10">
        <f t="shared" si="816"/>
        <v>1</v>
      </c>
      <c r="J7385" s="10">
        <f t="shared" si="817"/>
        <v>1</v>
      </c>
    </row>
    <row r="7386" spans="1:10" x14ac:dyDescent="0.3">
      <c r="A7386" s="6">
        <v>45234.666666666664</v>
      </c>
      <c r="B7386" s="7">
        <v>0</v>
      </c>
      <c r="C7386" s="7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10">
        <f t="shared" si="816"/>
        <v>1</v>
      </c>
      <c r="J7386" s="10">
        <f t="shared" si="817"/>
        <v>1</v>
      </c>
    </row>
    <row r="7387" spans="1:10" x14ac:dyDescent="0.3">
      <c r="A7387" s="6">
        <v>45234.708333333336</v>
      </c>
      <c r="B7387" s="7">
        <v>0</v>
      </c>
      <c r="C7387" s="7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10">
        <f t="shared" si="816"/>
        <v>1</v>
      </c>
      <c r="J7387" s="10">
        <f t="shared" si="817"/>
        <v>1</v>
      </c>
    </row>
    <row r="7388" spans="1:10" x14ac:dyDescent="0.3">
      <c r="A7388" s="6">
        <v>45234.75</v>
      </c>
      <c r="B7388" s="7">
        <v>0</v>
      </c>
      <c r="C7388" s="7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10">
        <f t="shared" si="816"/>
        <v>1</v>
      </c>
      <c r="J7388" s="10">
        <f t="shared" si="817"/>
        <v>1</v>
      </c>
    </row>
    <row r="7389" spans="1:10" x14ac:dyDescent="0.3">
      <c r="A7389" s="6">
        <v>45234.791666666664</v>
      </c>
      <c r="B7389" s="7">
        <v>0</v>
      </c>
      <c r="C7389" s="7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10">
        <f t="shared" si="816"/>
        <v>1</v>
      </c>
      <c r="J7389" s="10">
        <f t="shared" si="817"/>
        <v>1</v>
      </c>
    </row>
    <row r="7390" spans="1:10" x14ac:dyDescent="0.3">
      <c r="A7390" s="6">
        <v>45234.833333333336</v>
      </c>
      <c r="B7390" s="7">
        <v>67.86</v>
      </c>
      <c r="C7390" s="7">
        <v>67.22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0.99056881815502507</v>
      </c>
      <c r="H7390" s="5">
        <f t="shared" si="815"/>
        <v>0.99056881815502507</v>
      </c>
      <c r="I7390" s="10">
        <f t="shared" si="816"/>
        <v>0.99056881815502507</v>
      </c>
      <c r="J7390" s="10">
        <f t="shared" si="817"/>
        <v>0.99056881815502507</v>
      </c>
    </row>
    <row r="7391" spans="1:10" x14ac:dyDescent="0.3">
      <c r="A7391" s="6">
        <v>45234.875</v>
      </c>
      <c r="B7391" s="7">
        <v>100.02</v>
      </c>
      <c r="C7391" s="7">
        <v>99.08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0.9906018796240752</v>
      </c>
      <c r="H7391" s="5">
        <f t="shared" si="815"/>
        <v>0.9906018796240752</v>
      </c>
      <c r="I7391" s="10">
        <f t="shared" si="816"/>
        <v>0.9906018796240752</v>
      </c>
      <c r="J7391" s="10">
        <f t="shared" si="817"/>
        <v>0.9906018796240752</v>
      </c>
    </row>
    <row r="7392" spans="1:10" x14ac:dyDescent="0.3">
      <c r="A7392" s="6">
        <v>45234.916666666664</v>
      </c>
      <c r="B7392" s="7">
        <v>139.07</v>
      </c>
      <c r="C7392" s="7">
        <v>137.75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0.99050837707629258</v>
      </c>
      <c r="H7392" s="5">
        <f t="shared" si="815"/>
        <v>0.99050837707629258</v>
      </c>
      <c r="I7392" s="10">
        <f t="shared" si="816"/>
        <v>0.99050837707629258</v>
      </c>
      <c r="J7392" s="10">
        <f t="shared" si="817"/>
        <v>0.99050837707629258</v>
      </c>
    </row>
    <row r="7393" spans="1:10" x14ac:dyDescent="0.3">
      <c r="A7393" s="6">
        <v>45234.958333333336</v>
      </c>
      <c r="B7393" s="7">
        <v>131.78</v>
      </c>
      <c r="C7393" s="7">
        <v>130.54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0.99059037790256477</v>
      </c>
      <c r="H7393" s="5">
        <f t="shared" si="815"/>
        <v>0.99059037790256477</v>
      </c>
      <c r="I7393" s="10">
        <f t="shared" si="816"/>
        <v>0.99059037790256477</v>
      </c>
      <c r="J7393" s="10">
        <f t="shared" si="817"/>
        <v>0.99059037790256477</v>
      </c>
    </row>
    <row r="7394" spans="1:10" x14ac:dyDescent="0.3">
      <c r="A7394" s="6">
        <v>45235</v>
      </c>
      <c r="B7394" s="7">
        <v>96.16</v>
      </c>
      <c r="C7394" s="7">
        <v>95.26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0.99064059900166401</v>
      </c>
      <c r="H7394" s="5">
        <f t="shared" si="815"/>
        <v>0.99064059900166401</v>
      </c>
      <c r="I7394" s="10">
        <f t="shared" si="816"/>
        <v>0.99064059900166401</v>
      </c>
      <c r="J7394" s="10">
        <f t="shared" si="817"/>
        <v>0.99064059900166401</v>
      </c>
    </row>
    <row r="7395" spans="1:10" x14ac:dyDescent="0.3">
      <c r="A7395" s="6">
        <v>45235.041666666664</v>
      </c>
      <c r="B7395" s="7">
        <v>78.13</v>
      </c>
      <c r="C7395" s="7">
        <v>76.62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0.9806732369128377</v>
      </c>
      <c r="H7395" s="5">
        <f t="shared" si="815"/>
        <v>0.9806732369128377</v>
      </c>
      <c r="I7395" s="10">
        <f t="shared" si="816"/>
        <v>0.9806732369128377</v>
      </c>
      <c r="J7395" s="10">
        <f t="shared" si="817"/>
        <v>0.9806732369128377</v>
      </c>
    </row>
    <row r="7396" spans="1:10" x14ac:dyDescent="0.3">
      <c r="A7396" s="6">
        <v>45235.083333333336</v>
      </c>
      <c r="B7396" s="7">
        <v>74.72</v>
      </c>
      <c r="C7396" s="7">
        <v>73.27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0.9805942184154175</v>
      </c>
      <c r="H7396" s="5">
        <f t="shared" si="815"/>
        <v>0.9805942184154175</v>
      </c>
      <c r="I7396" s="10">
        <f t="shared" si="816"/>
        <v>0.9805942184154175</v>
      </c>
      <c r="J7396" s="10">
        <f t="shared" si="817"/>
        <v>0.9805942184154175</v>
      </c>
    </row>
    <row r="7397" spans="1:10" x14ac:dyDescent="0.3">
      <c r="A7397" s="6">
        <v>45235.125</v>
      </c>
      <c r="B7397" s="7">
        <v>70.510000000000005</v>
      </c>
      <c r="C7397" s="7">
        <v>69.150000000000006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0.98071195575095738</v>
      </c>
      <c r="H7397" s="5">
        <f t="shared" si="815"/>
        <v>0.98071195575095738</v>
      </c>
      <c r="I7397" s="10">
        <f t="shared" si="816"/>
        <v>0.98071195575095738</v>
      </c>
      <c r="J7397" s="10">
        <f t="shared" si="817"/>
        <v>0.98071195575095738</v>
      </c>
    </row>
    <row r="7398" spans="1:10" x14ac:dyDescent="0.3">
      <c r="A7398" s="6">
        <v>45235.166666666664</v>
      </c>
      <c r="B7398" s="7">
        <v>71.03</v>
      </c>
      <c r="C7398" s="7">
        <v>69.650000000000006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0.98057158946923839</v>
      </c>
      <c r="H7398" s="5">
        <f t="shared" si="815"/>
        <v>0.98057158946923839</v>
      </c>
      <c r="I7398" s="10">
        <f t="shared" si="816"/>
        <v>0.98057158946923839</v>
      </c>
      <c r="J7398" s="10">
        <f t="shared" si="817"/>
        <v>0.98057158946923839</v>
      </c>
    </row>
    <row r="7399" spans="1:10" x14ac:dyDescent="0.3">
      <c r="A7399" s="6">
        <v>45235.208333333336</v>
      </c>
      <c r="B7399" s="7">
        <v>71.03</v>
      </c>
      <c r="C7399" s="7">
        <v>69.650000000000006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0.98057158946923839</v>
      </c>
      <c r="H7399" s="5">
        <f t="shared" si="815"/>
        <v>0.98057158946923839</v>
      </c>
      <c r="I7399" s="10">
        <f t="shared" si="816"/>
        <v>0.98057158946923839</v>
      </c>
      <c r="J7399" s="10">
        <f t="shared" si="817"/>
        <v>0.98057158946923839</v>
      </c>
    </row>
    <row r="7400" spans="1:10" x14ac:dyDescent="0.3">
      <c r="A7400" s="6">
        <v>45235.25</v>
      </c>
      <c r="B7400" s="7">
        <v>63.27</v>
      </c>
      <c r="C7400" s="7">
        <v>62.04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0.98055950687529625</v>
      </c>
      <c r="H7400" s="5">
        <f t="shared" si="815"/>
        <v>0.98055950687529625</v>
      </c>
      <c r="I7400" s="10">
        <f t="shared" si="816"/>
        <v>0.98055950687529625</v>
      </c>
      <c r="J7400" s="10">
        <f t="shared" si="817"/>
        <v>0.98055950687529625</v>
      </c>
    </row>
    <row r="7401" spans="1:10" x14ac:dyDescent="0.3">
      <c r="A7401" s="6">
        <v>45235.291666666664</v>
      </c>
      <c r="B7401" s="7">
        <v>57.5</v>
      </c>
      <c r="C7401" s="7">
        <v>56.39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0.98069565217391308</v>
      </c>
      <c r="H7401" s="5">
        <f t="shared" si="815"/>
        <v>0.98069565217391308</v>
      </c>
      <c r="I7401" s="10">
        <f t="shared" si="816"/>
        <v>0.98069565217391308</v>
      </c>
      <c r="J7401" s="10">
        <f t="shared" si="817"/>
        <v>0.98069565217391308</v>
      </c>
    </row>
    <row r="7402" spans="1:10" x14ac:dyDescent="0.3">
      <c r="A7402" s="6">
        <v>45235.333333333336</v>
      </c>
      <c r="B7402" s="7">
        <v>29.47</v>
      </c>
      <c r="C7402" s="7">
        <v>28.9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0.98065829657278591</v>
      </c>
      <c r="H7402" s="5">
        <f t="shared" si="815"/>
        <v>0.98065829657278591</v>
      </c>
      <c r="I7402" s="10">
        <f t="shared" si="816"/>
        <v>0.98065829657278591</v>
      </c>
      <c r="J7402" s="10">
        <f t="shared" si="817"/>
        <v>0.98065829657278591</v>
      </c>
    </row>
    <row r="7403" spans="1:10" x14ac:dyDescent="0.3">
      <c r="A7403" s="6">
        <v>45235.375</v>
      </c>
      <c r="B7403" s="7">
        <v>0</v>
      </c>
      <c r="C7403" s="7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10">
        <f t="shared" si="816"/>
        <v>1</v>
      </c>
      <c r="J7403" s="10">
        <f t="shared" si="817"/>
        <v>1</v>
      </c>
    </row>
    <row r="7404" spans="1:10" x14ac:dyDescent="0.3">
      <c r="A7404" s="6">
        <v>45235.416666666664</v>
      </c>
      <c r="B7404" s="7">
        <v>0</v>
      </c>
      <c r="C7404" s="7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10">
        <f t="shared" si="816"/>
        <v>1</v>
      </c>
      <c r="J7404" s="10">
        <f t="shared" si="817"/>
        <v>1</v>
      </c>
    </row>
    <row r="7405" spans="1:10" x14ac:dyDescent="0.3">
      <c r="A7405" s="6">
        <v>45235.458333333336</v>
      </c>
      <c r="B7405" s="7">
        <v>0</v>
      </c>
      <c r="C7405" s="7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10">
        <f t="shared" si="816"/>
        <v>1</v>
      </c>
      <c r="J7405" s="10">
        <f t="shared" si="817"/>
        <v>1</v>
      </c>
    </row>
    <row r="7406" spans="1:10" x14ac:dyDescent="0.3">
      <c r="A7406" s="6">
        <v>45235.5</v>
      </c>
      <c r="B7406" s="7">
        <v>0</v>
      </c>
      <c r="C7406" s="7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10">
        <f t="shared" si="816"/>
        <v>1</v>
      </c>
      <c r="J7406" s="10">
        <f t="shared" si="817"/>
        <v>1</v>
      </c>
    </row>
    <row r="7407" spans="1:10" x14ac:dyDescent="0.3">
      <c r="A7407" s="6">
        <v>45235.541666666664</v>
      </c>
      <c r="B7407" s="7">
        <v>0</v>
      </c>
      <c r="C7407" s="7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10">
        <f t="shared" si="816"/>
        <v>1</v>
      </c>
      <c r="J7407" s="10">
        <f t="shared" si="817"/>
        <v>1</v>
      </c>
    </row>
    <row r="7408" spans="1:10" x14ac:dyDescent="0.3">
      <c r="A7408" s="6">
        <v>45235.583333333336</v>
      </c>
      <c r="B7408" s="7">
        <v>0</v>
      </c>
      <c r="C7408" s="7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10">
        <f t="shared" si="816"/>
        <v>1</v>
      </c>
      <c r="J7408" s="10">
        <f t="shared" si="817"/>
        <v>1</v>
      </c>
    </row>
    <row r="7409" spans="1:10" x14ac:dyDescent="0.3">
      <c r="A7409" s="6">
        <v>45235.625</v>
      </c>
      <c r="B7409" s="7">
        <v>0</v>
      </c>
      <c r="C7409" s="7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10">
        <f t="shared" si="816"/>
        <v>1</v>
      </c>
      <c r="J7409" s="10">
        <f t="shared" si="817"/>
        <v>1</v>
      </c>
    </row>
    <row r="7410" spans="1:10" x14ac:dyDescent="0.3">
      <c r="A7410" s="6">
        <v>45235.666666666664</v>
      </c>
      <c r="B7410" s="7">
        <v>0</v>
      </c>
      <c r="C7410" s="7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10">
        <f t="shared" si="816"/>
        <v>1</v>
      </c>
      <c r="J7410" s="10">
        <f t="shared" si="817"/>
        <v>1</v>
      </c>
    </row>
    <row r="7411" spans="1:10" x14ac:dyDescent="0.3">
      <c r="A7411" s="6">
        <v>45235.708333333336</v>
      </c>
      <c r="B7411" s="7">
        <v>0</v>
      </c>
      <c r="C7411" s="7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10">
        <f t="shared" si="816"/>
        <v>1</v>
      </c>
      <c r="J7411" s="10">
        <f t="shared" si="817"/>
        <v>1</v>
      </c>
    </row>
    <row r="7412" spans="1:10" x14ac:dyDescent="0.3">
      <c r="A7412" s="6">
        <v>45235.75</v>
      </c>
      <c r="B7412" s="7">
        <v>0</v>
      </c>
      <c r="C7412" s="7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10">
        <f t="shared" si="816"/>
        <v>1</v>
      </c>
      <c r="J7412" s="10">
        <f t="shared" si="817"/>
        <v>1</v>
      </c>
    </row>
    <row r="7413" spans="1:10" x14ac:dyDescent="0.3">
      <c r="A7413" s="6">
        <v>45235.791666666664</v>
      </c>
      <c r="B7413" s="7">
        <v>0</v>
      </c>
      <c r="C7413" s="7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10">
        <f t="shared" si="816"/>
        <v>1</v>
      </c>
      <c r="J7413" s="10">
        <f t="shared" si="817"/>
        <v>1</v>
      </c>
    </row>
    <row r="7414" spans="1:10" x14ac:dyDescent="0.3">
      <c r="A7414" s="6">
        <v>45235.833333333336</v>
      </c>
      <c r="B7414" s="7">
        <v>12.67</v>
      </c>
      <c r="C7414" s="7">
        <v>12.41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0.97947908445146015</v>
      </c>
      <c r="H7414" s="5">
        <f t="shared" si="815"/>
        <v>0.97947908445146015</v>
      </c>
      <c r="I7414" s="10">
        <f t="shared" si="816"/>
        <v>0.97947908445146015</v>
      </c>
      <c r="J7414" s="10">
        <f t="shared" si="817"/>
        <v>0.97947908445146015</v>
      </c>
    </row>
    <row r="7415" spans="1:10" x14ac:dyDescent="0.3">
      <c r="A7415" s="6">
        <v>45235.875</v>
      </c>
      <c r="B7415" s="7">
        <v>75.53</v>
      </c>
      <c r="C7415" s="7">
        <v>73.98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0.97947835297232888</v>
      </c>
      <c r="H7415" s="5">
        <f t="shared" si="815"/>
        <v>0.97947835297232888</v>
      </c>
      <c r="I7415" s="10">
        <f t="shared" si="816"/>
        <v>0.97947835297232888</v>
      </c>
      <c r="J7415" s="10">
        <f t="shared" si="817"/>
        <v>0.97947835297232888</v>
      </c>
    </row>
    <row r="7416" spans="1:10" x14ac:dyDescent="0.3">
      <c r="A7416" s="6">
        <v>45235.916666666664</v>
      </c>
      <c r="B7416" s="7">
        <v>77.819999999999993</v>
      </c>
      <c r="C7416" s="7">
        <v>76.22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0.9794397327165254</v>
      </c>
      <c r="H7416" s="5">
        <f t="shared" si="815"/>
        <v>0.9794397327165254</v>
      </c>
      <c r="I7416" s="10">
        <f t="shared" si="816"/>
        <v>0.9794397327165254</v>
      </c>
      <c r="J7416" s="10">
        <f t="shared" si="817"/>
        <v>0.9794397327165254</v>
      </c>
    </row>
    <row r="7417" spans="1:10" x14ac:dyDescent="0.3">
      <c r="A7417" s="6">
        <v>45235.958333333336</v>
      </c>
      <c r="B7417" s="7">
        <v>78.959999999999994</v>
      </c>
      <c r="C7417" s="7">
        <v>77.34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0.97948328267477214</v>
      </c>
      <c r="H7417" s="5">
        <f t="shared" si="815"/>
        <v>0.97948328267477214</v>
      </c>
      <c r="I7417" s="10">
        <f t="shared" si="816"/>
        <v>0.97948328267477214</v>
      </c>
      <c r="J7417" s="10">
        <f t="shared" si="817"/>
        <v>0.97948328267477214</v>
      </c>
    </row>
    <row r="7418" spans="1:10" x14ac:dyDescent="0.3">
      <c r="A7418" s="6">
        <v>45236</v>
      </c>
      <c r="B7418" s="7">
        <v>78.959999999999994</v>
      </c>
      <c r="C7418" s="7">
        <v>77.34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0.97948328267477214</v>
      </c>
      <c r="H7418" s="5">
        <f t="shared" si="815"/>
        <v>0.97948328267477214</v>
      </c>
      <c r="I7418" s="10">
        <f t="shared" si="816"/>
        <v>0.97948328267477214</v>
      </c>
      <c r="J7418" s="10">
        <f t="shared" si="817"/>
        <v>0.97948328267477214</v>
      </c>
    </row>
    <row r="7419" spans="1:10" x14ac:dyDescent="0.3">
      <c r="A7419" s="6">
        <v>45236.041666666664</v>
      </c>
      <c r="B7419" s="7">
        <v>79.319999999999993</v>
      </c>
      <c r="C7419" s="7">
        <v>77.42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0.97604639435199203</v>
      </c>
      <c r="H7419" s="5">
        <f t="shared" si="815"/>
        <v>0.97604639435199203</v>
      </c>
      <c r="I7419" s="10">
        <f t="shared" si="816"/>
        <v>0.97604639435199203</v>
      </c>
      <c r="J7419" s="10">
        <f t="shared" si="817"/>
        <v>0.97686696769711712</v>
      </c>
    </row>
    <row r="7420" spans="1:10" x14ac:dyDescent="0.3">
      <c r="A7420" s="6">
        <v>45236.083333333336</v>
      </c>
      <c r="B7420" s="7">
        <v>77.12</v>
      </c>
      <c r="C7420" s="7">
        <v>75.27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0.97601141078838161</v>
      </c>
      <c r="H7420" s="5">
        <f t="shared" si="815"/>
        <v>0.97601141078838161</v>
      </c>
      <c r="I7420" s="10">
        <f t="shared" si="816"/>
        <v>0.97601141078838161</v>
      </c>
      <c r="J7420" s="10">
        <f t="shared" si="817"/>
        <v>0.97686696769711712</v>
      </c>
    </row>
    <row r="7421" spans="1:10" x14ac:dyDescent="0.3">
      <c r="A7421" s="6">
        <v>45236.125</v>
      </c>
      <c r="B7421" s="7">
        <v>74.790000000000006</v>
      </c>
      <c r="C7421" s="7">
        <v>73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0.97606631902660779</v>
      </c>
      <c r="H7421" s="5">
        <f t="shared" si="815"/>
        <v>0.97606631902660779</v>
      </c>
      <c r="I7421" s="10">
        <f t="shared" si="816"/>
        <v>0.97606631902660779</v>
      </c>
      <c r="J7421" s="10">
        <f t="shared" si="817"/>
        <v>0.97686696769711712</v>
      </c>
    </row>
    <row r="7422" spans="1:10" x14ac:dyDescent="0.3">
      <c r="A7422" s="6">
        <v>45236.166666666664</v>
      </c>
      <c r="B7422" s="7">
        <v>74.47</v>
      </c>
      <c r="C7422" s="7">
        <v>72.69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0.97609775748623606</v>
      </c>
      <c r="H7422" s="5">
        <f t="shared" si="815"/>
        <v>0.97609775748623606</v>
      </c>
      <c r="I7422" s="10">
        <f t="shared" si="816"/>
        <v>0.97609775748623606</v>
      </c>
      <c r="J7422" s="10">
        <f t="shared" si="817"/>
        <v>0.97686696769711712</v>
      </c>
    </row>
    <row r="7423" spans="1:10" x14ac:dyDescent="0.3">
      <c r="A7423" s="6">
        <v>45236.208333333336</v>
      </c>
      <c r="B7423" s="7">
        <v>71.239999999999995</v>
      </c>
      <c r="C7423" s="7">
        <v>69.53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0.97599663110612023</v>
      </c>
      <c r="H7423" s="5">
        <f t="shared" si="815"/>
        <v>0.97599663110612023</v>
      </c>
      <c r="I7423" s="10">
        <f t="shared" si="816"/>
        <v>0.97599663110612023</v>
      </c>
      <c r="J7423" s="10">
        <f t="shared" si="817"/>
        <v>0.97686696769711712</v>
      </c>
    </row>
    <row r="7424" spans="1:10" x14ac:dyDescent="0.3">
      <c r="A7424" s="6">
        <v>45236.25</v>
      </c>
      <c r="B7424" s="7">
        <v>72.58</v>
      </c>
      <c r="C7424" s="7">
        <v>70.84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0.97602645356847628</v>
      </c>
      <c r="H7424" s="5">
        <f t="shared" si="815"/>
        <v>0.97602645356847628</v>
      </c>
      <c r="I7424" s="10">
        <f t="shared" si="816"/>
        <v>0.97602645356847628</v>
      </c>
      <c r="J7424" s="10">
        <f t="shared" si="817"/>
        <v>0.97686696769711712</v>
      </c>
    </row>
    <row r="7425" spans="1:10" x14ac:dyDescent="0.3">
      <c r="A7425" s="6">
        <v>45236.291666666664</v>
      </c>
      <c r="B7425" s="7">
        <v>79.319999999999993</v>
      </c>
      <c r="C7425" s="7">
        <v>77.42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0.97604639435199203</v>
      </c>
      <c r="H7425" s="5">
        <f t="shared" si="815"/>
        <v>0.97604639435199203</v>
      </c>
      <c r="I7425" s="10">
        <f t="shared" si="816"/>
        <v>0.97604639435199203</v>
      </c>
      <c r="J7425" s="10">
        <f t="shared" si="817"/>
        <v>0.97686696769711712</v>
      </c>
    </row>
    <row r="7426" spans="1:10" x14ac:dyDescent="0.3">
      <c r="A7426" s="6">
        <v>45236.333333333336</v>
      </c>
      <c r="B7426" s="7">
        <v>57.71</v>
      </c>
      <c r="C7426" s="7">
        <v>56.32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0.97591405302373935</v>
      </c>
      <c r="H7426" s="5">
        <f t="shared" si="815"/>
        <v>0.97591405302373935</v>
      </c>
      <c r="I7426" s="10">
        <f t="shared" si="816"/>
        <v>0.97591405302373935</v>
      </c>
      <c r="J7426" s="10">
        <f t="shared" si="817"/>
        <v>0.97686696769711712</v>
      </c>
    </row>
    <row r="7427" spans="1:10" x14ac:dyDescent="0.3">
      <c r="A7427" s="6">
        <v>45236.375</v>
      </c>
      <c r="B7427" s="7">
        <v>0</v>
      </c>
      <c r="C7427" s="7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10">
        <f t="shared" ref="I7427:I7490" si="823">MIN(MAX(H7427,$L$10),$M$10)</f>
        <v>1</v>
      </c>
      <c r="J7427" s="10">
        <f t="shared" ref="J7427:J7490" si="824">MIN(MAX(I7427,$L$8),$M$8)</f>
        <v>1</v>
      </c>
    </row>
    <row r="7428" spans="1:10" x14ac:dyDescent="0.3">
      <c r="A7428" s="6">
        <v>45236.416666666664</v>
      </c>
      <c r="B7428" s="7">
        <v>0</v>
      </c>
      <c r="C7428" s="7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10">
        <f t="shared" si="823"/>
        <v>1</v>
      </c>
      <c r="J7428" s="10">
        <f t="shared" si="824"/>
        <v>1</v>
      </c>
    </row>
    <row r="7429" spans="1:10" x14ac:dyDescent="0.3">
      <c r="A7429" s="6">
        <v>45236.458333333336</v>
      </c>
      <c r="B7429" s="7">
        <v>0</v>
      </c>
      <c r="C7429" s="7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10">
        <f t="shared" si="823"/>
        <v>1</v>
      </c>
      <c r="J7429" s="10">
        <f t="shared" si="824"/>
        <v>1</v>
      </c>
    </row>
    <row r="7430" spans="1:10" x14ac:dyDescent="0.3">
      <c r="A7430" s="6">
        <v>45236.5</v>
      </c>
      <c r="B7430" s="7">
        <v>0</v>
      </c>
      <c r="C7430" s="7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10">
        <f t="shared" si="823"/>
        <v>1</v>
      </c>
      <c r="J7430" s="10">
        <f t="shared" si="824"/>
        <v>1</v>
      </c>
    </row>
    <row r="7431" spans="1:10" x14ac:dyDescent="0.3">
      <c r="A7431" s="6">
        <v>45236.541666666664</v>
      </c>
      <c r="B7431" s="7">
        <v>0</v>
      </c>
      <c r="C7431" s="7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10">
        <f t="shared" si="823"/>
        <v>1</v>
      </c>
      <c r="J7431" s="10">
        <f t="shared" si="824"/>
        <v>1</v>
      </c>
    </row>
    <row r="7432" spans="1:10" x14ac:dyDescent="0.3">
      <c r="A7432" s="6">
        <v>45236.583333333336</v>
      </c>
      <c r="B7432" s="7">
        <v>0</v>
      </c>
      <c r="C7432" s="7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10">
        <f t="shared" si="823"/>
        <v>1</v>
      </c>
      <c r="J7432" s="10">
        <f t="shared" si="824"/>
        <v>1</v>
      </c>
    </row>
    <row r="7433" spans="1:10" x14ac:dyDescent="0.3">
      <c r="A7433" s="6">
        <v>45236.625</v>
      </c>
      <c r="B7433" s="7">
        <v>0</v>
      </c>
      <c r="C7433" s="7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10">
        <f t="shared" si="823"/>
        <v>1</v>
      </c>
      <c r="J7433" s="10">
        <f t="shared" si="824"/>
        <v>1</v>
      </c>
    </row>
    <row r="7434" spans="1:10" x14ac:dyDescent="0.3">
      <c r="A7434" s="6">
        <v>45236.666666666664</v>
      </c>
      <c r="B7434" s="7">
        <v>0</v>
      </c>
      <c r="C7434" s="7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10">
        <f t="shared" si="823"/>
        <v>1</v>
      </c>
      <c r="J7434" s="10">
        <f t="shared" si="824"/>
        <v>1</v>
      </c>
    </row>
    <row r="7435" spans="1:10" x14ac:dyDescent="0.3">
      <c r="A7435" s="6">
        <v>45236.708333333336</v>
      </c>
      <c r="B7435" s="7">
        <v>0</v>
      </c>
      <c r="C7435" s="7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10">
        <f t="shared" si="823"/>
        <v>1</v>
      </c>
      <c r="J7435" s="10">
        <f t="shared" si="824"/>
        <v>1</v>
      </c>
    </row>
    <row r="7436" spans="1:10" x14ac:dyDescent="0.3">
      <c r="A7436" s="6">
        <v>45236.75</v>
      </c>
      <c r="B7436" s="7">
        <v>0</v>
      </c>
      <c r="C7436" s="7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10">
        <f t="shared" si="823"/>
        <v>1</v>
      </c>
      <c r="J7436" s="10">
        <f t="shared" si="824"/>
        <v>1</v>
      </c>
    </row>
    <row r="7437" spans="1:10" x14ac:dyDescent="0.3">
      <c r="A7437" s="6">
        <v>45236.791666666664</v>
      </c>
      <c r="B7437" s="7">
        <v>0</v>
      </c>
      <c r="C7437" s="7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10">
        <f t="shared" si="823"/>
        <v>1</v>
      </c>
      <c r="J7437" s="10">
        <f t="shared" si="824"/>
        <v>1</v>
      </c>
    </row>
    <row r="7438" spans="1:10" x14ac:dyDescent="0.3">
      <c r="A7438" s="6">
        <v>45236.833333333336</v>
      </c>
      <c r="B7438" s="7">
        <v>45.8</v>
      </c>
      <c r="C7438" s="7">
        <v>44.86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0.97947598253275114</v>
      </c>
      <c r="H7438" s="5">
        <f t="shared" si="822"/>
        <v>0.97947598253275114</v>
      </c>
      <c r="I7438" s="10">
        <f t="shared" si="823"/>
        <v>0.97947598253275114</v>
      </c>
      <c r="J7438" s="10">
        <f t="shared" si="824"/>
        <v>0.97947598253275114</v>
      </c>
    </row>
    <row r="7439" spans="1:10" x14ac:dyDescent="0.3">
      <c r="A7439" s="6">
        <v>45236.875</v>
      </c>
      <c r="B7439" s="7">
        <v>80.290000000000006</v>
      </c>
      <c r="C7439" s="7">
        <v>78.64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0.97944949557852778</v>
      </c>
      <c r="H7439" s="5">
        <f t="shared" si="822"/>
        <v>0.97944949557852778</v>
      </c>
      <c r="I7439" s="10">
        <f t="shared" si="823"/>
        <v>0.97944949557852778</v>
      </c>
      <c r="J7439" s="10">
        <f t="shared" si="824"/>
        <v>0.97944949557852778</v>
      </c>
    </row>
    <row r="7440" spans="1:10" x14ac:dyDescent="0.3">
      <c r="A7440" s="6">
        <v>45236.916666666664</v>
      </c>
      <c r="B7440" s="7">
        <v>80.290000000000006</v>
      </c>
      <c r="C7440" s="7">
        <v>78.64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0.97944949557852778</v>
      </c>
      <c r="H7440" s="5">
        <f t="shared" si="822"/>
        <v>0.97944949557852778</v>
      </c>
      <c r="I7440" s="10">
        <f t="shared" si="823"/>
        <v>0.97944949557852778</v>
      </c>
      <c r="J7440" s="10">
        <f t="shared" si="824"/>
        <v>0.97944949557852778</v>
      </c>
    </row>
    <row r="7441" spans="1:10" x14ac:dyDescent="0.3">
      <c r="A7441" s="6">
        <v>45236.958333333336</v>
      </c>
      <c r="B7441" s="7">
        <v>79.44</v>
      </c>
      <c r="C7441" s="7">
        <v>77.81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0.97948136958710985</v>
      </c>
      <c r="H7441" s="5">
        <f t="shared" si="822"/>
        <v>0.97948136958710985</v>
      </c>
      <c r="I7441" s="10">
        <f t="shared" si="823"/>
        <v>0.97948136958710985</v>
      </c>
      <c r="J7441" s="10">
        <f t="shared" si="824"/>
        <v>0.97948136958710985</v>
      </c>
    </row>
    <row r="7442" spans="1:10" x14ac:dyDescent="0.3">
      <c r="A7442" s="6">
        <v>45237</v>
      </c>
      <c r="B7442" s="7">
        <v>79.8</v>
      </c>
      <c r="C7442" s="7">
        <v>78.16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0.97944862155388468</v>
      </c>
      <c r="H7442" s="5">
        <f t="shared" si="822"/>
        <v>0.97944862155388468</v>
      </c>
      <c r="I7442" s="10">
        <f t="shared" si="823"/>
        <v>0.97944862155388468</v>
      </c>
      <c r="J7442" s="10">
        <f t="shared" si="824"/>
        <v>0.97944862155388468</v>
      </c>
    </row>
    <row r="7443" spans="1:10" x14ac:dyDescent="0.3">
      <c r="A7443" s="6">
        <v>45237.041666666664</v>
      </c>
      <c r="B7443" s="7">
        <v>70.92</v>
      </c>
      <c r="C7443" s="7">
        <v>69.14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0.97490129723632257</v>
      </c>
      <c r="H7443" s="5">
        <f t="shared" si="822"/>
        <v>0.97490129723632257</v>
      </c>
      <c r="I7443" s="10">
        <f t="shared" si="823"/>
        <v>0.97490129723632257</v>
      </c>
      <c r="J7443" s="10">
        <f t="shared" si="824"/>
        <v>0.97686696769711712</v>
      </c>
    </row>
    <row r="7444" spans="1:10" x14ac:dyDescent="0.3">
      <c r="A7444" s="6">
        <v>45237.083333333336</v>
      </c>
      <c r="B7444" s="7">
        <v>72.75</v>
      </c>
      <c r="C7444" s="7">
        <v>70.94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0.97512027491408937</v>
      </c>
      <c r="H7444" s="5">
        <f t="shared" si="822"/>
        <v>0.97512027491408937</v>
      </c>
      <c r="I7444" s="10">
        <f t="shared" si="823"/>
        <v>0.97512027491408937</v>
      </c>
      <c r="J7444" s="10">
        <f t="shared" si="824"/>
        <v>0.97686696769711712</v>
      </c>
    </row>
    <row r="7445" spans="1:10" x14ac:dyDescent="0.3">
      <c r="A7445" s="6">
        <v>45237.125</v>
      </c>
      <c r="B7445" s="7">
        <v>66.400000000000006</v>
      </c>
      <c r="C7445" s="7">
        <v>64.739999999999995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0.97499999999999987</v>
      </c>
      <c r="H7445" s="5">
        <f t="shared" si="822"/>
        <v>0.97499999999999987</v>
      </c>
      <c r="I7445" s="10">
        <f t="shared" si="823"/>
        <v>0.97499999999999987</v>
      </c>
      <c r="J7445" s="10">
        <f t="shared" si="824"/>
        <v>0.97686696769711712</v>
      </c>
    </row>
    <row r="7446" spans="1:10" x14ac:dyDescent="0.3">
      <c r="A7446" s="6">
        <v>45237.166666666664</v>
      </c>
      <c r="B7446" s="7">
        <v>70.75</v>
      </c>
      <c r="C7446" s="7">
        <v>68.98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0.97498233215547714</v>
      </c>
      <c r="H7446" s="5">
        <f t="shared" si="822"/>
        <v>0.97498233215547714</v>
      </c>
      <c r="I7446" s="10">
        <f t="shared" si="823"/>
        <v>0.97498233215547714</v>
      </c>
      <c r="J7446" s="10">
        <f t="shared" si="824"/>
        <v>0.97686696769711712</v>
      </c>
    </row>
    <row r="7447" spans="1:10" x14ac:dyDescent="0.3">
      <c r="A7447" s="6">
        <v>45237.208333333336</v>
      </c>
      <c r="B7447" s="7">
        <v>69.95</v>
      </c>
      <c r="C7447" s="7">
        <v>68.2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0.97498213009292356</v>
      </c>
      <c r="H7447" s="5">
        <f t="shared" si="822"/>
        <v>0.97498213009292356</v>
      </c>
      <c r="I7447" s="10">
        <f t="shared" si="823"/>
        <v>0.97498213009292356</v>
      </c>
      <c r="J7447" s="10">
        <f t="shared" si="824"/>
        <v>0.97686696769711712</v>
      </c>
    </row>
    <row r="7448" spans="1:10" x14ac:dyDescent="0.3">
      <c r="A7448" s="6">
        <v>45237.25</v>
      </c>
      <c r="B7448" s="7">
        <v>69.92</v>
      </c>
      <c r="C7448" s="7">
        <v>68.17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0.9749713958810069</v>
      </c>
      <c r="H7448" s="5">
        <f t="shared" si="822"/>
        <v>0.9749713958810069</v>
      </c>
      <c r="I7448" s="10">
        <f t="shared" si="823"/>
        <v>0.9749713958810069</v>
      </c>
      <c r="J7448" s="10">
        <f t="shared" si="824"/>
        <v>0.97686696769711712</v>
      </c>
    </row>
    <row r="7449" spans="1:10" x14ac:dyDescent="0.3">
      <c r="A7449" s="6">
        <v>45237.291666666664</v>
      </c>
      <c r="B7449" s="7">
        <v>72.98</v>
      </c>
      <c r="C7449" s="7">
        <v>71.150000000000006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0.9749246368868183</v>
      </c>
      <c r="H7449" s="5">
        <f t="shared" si="822"/>
        <v>0.9749246368868183</v>
      </c>
      <c r="I7449" s="10">
        <f t="shared" si="823"/>
        <v>0.9749246368868183</v>
      </c>
      <c r="J7449" s="10">
        <f t="shared" si="824"/>
        <v>0.97686696769711712</v>
      </c>
    </row>
    <row r="7450" spans="1:10" x14ac:dyDescent="0.3">
      <c r="A7450" s="6">
        <v>45237.333333333336</v>
      </c>
      <c r="B7450" s="7">
        <v>44.15</v>
      </c>
      <c r="C7450" s="7">
        <v>43.04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0.97485843714609288</v>
      </c>
      <c r="H7450" s="5">
        <f t="shared" si="822"/>
        <v>0.97485843714609288</v>
      </c>
      <c r="I7450" s="10">
        <f t="shared" si="823"/>
        <v>0.97485843714609288</v>
      </c>
      <c r="J7450" s="10">
        <f t="shared" si="824"/>
        <v>0.97686696769711712</v>
      </c>
    </row>
    <row r="7451" spans="1:10" x14ac:dyDescent="0.3">
      <c r="A7451" s="6">
        <v>45237.375</v>
      </c>
      <c r="B7451" s="7">
        <v>0</v>
      </c>
      <c r="C7451" s="7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10">
        <f t="shared" si="823"/>
        <v>1</v>
      </c>
      <c r="J7451" s="10">
        <f t="shared" si="824"/>
        <v>1</v>
      </c>
    </row>
    <row r="7452" spans="1:10" x14ac:dyDescent="0.3">
      <c r="A7452" s="6">
        <v>45237.416666666664</v>
      </c>
      <c r="B7452" s="7">
        <v>0</v>
      </c>
      <c r="C7452" s="7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10">
        <f t="shared" si="823"/>
        <v>1</v>
      </c>
      <c r="J7452" s="10">
        <f t="shared" si="824"/>
        <v>1</v>
      </c>
    </row>
    <row r="7453" spans="1:10" x14ac:dyDescent="0.3">
      <c r="A7453" s="6">
        <v>45237.458333333336</v>
      </c>
      <c r="B7453" s="7">
        <v>0</v>
      </c>
      <c r="C7453" s="7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10">
        <f t="shared" si="823"/>
        <v>1</v>
      </c>
      <c r="J7453" s="10">
        <f t="shared" si="824"/>
        <v>1</v>
      </c>
    </row>
    <row r="7454" spans="1:10" x14ac:dyDescent="0.3">
      <c r="A7454" s="6">
        <v>45237.5</v>
      </c>
      <c r="B7454" s="7">
        <v>0</v>
      </c>
      <c r="C7454" s="7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10">
        <f t="shared" si="823"/>
        <v>1</v>
      </c>
      <c r="J7454" s="10">
        <f t="shared" si="824"/>
        <v>1</v>
      </c>
    </row>
    <row r="7455" spans="1:10" x14ac:dyDescent="0.3">
      <c r="A7455" s="6">
        <v>45237.541666666664</v>
      </c>
      <c r="B7455" s="7">
        <v>0</v>
      </c>
      <c r="C7455" s="7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10">
        <f t="shared" si="823"/>
        <v>1</v>
      </c>
      <c r="J7455" s="10">
        <f t="shared" si="824"/>
        <v>1</v>
      </c>
    </row>
    <row r="7456" spans="1:10" x14ac:dyDescent="0.3">
      <c r="A7456" s="6">
        <v>45237.583333333336</v>
      </c>
      <c r="B7456" s="7">
        <v>0</v>
      </c>
      <c r="C7456" s="7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10">
        <f t="shared" si="823"/>
        <v>1</v>
      </c>
      <c r="J7456" s="10">
        <f t="shared" si="824"/>
        <v>1</v>
      </c>
    </row>
    <row r="7457" spans="1:10" x14ac:dyDescent="0.3">
      <c r="A7457" s="6">
        <v>45237.625</v>
      </c>
      <c r="B7457" s="7">
        <v>0</v>
      </c>
      <c r="C7457" s="7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10">
        <f t="shared" si="823"/>
        <v>1</v>
      </c>
      <c r="J7457" s="10">
        <f t="shared" si="824"/>
        <v>1</v>
      </c>
    </row>
    <row r="7458" spans="1:10" x14ac:dyDescent="0.3">
      <c r="A7458" s="6">
        <v>45237.666666666664</v>
      </c>
      <c r="B7458" s="7">
        <v>0</v>
      </c>
      <c r="C7458" s="7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10">
        <f t="shared" si="823"/>
        <v>1</v>
      </c>
      <c r="J7458" s="10">
        <f t="shared" si="824"/>
        <v>1</v>
      </c>
    </row>
    <row r="7459" spans="1:10" x14ac:dyDescent="0.3">
      <c r="A7459" s="6">
        <v>45237.708333333336</v>
      </c>
      <c r="B7459" s="7">
        <v>0</v>
      </c>
      <c r="C7459" s="7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10">
        <f t="shared" si="823"/>
        <v>1</v>
      </c>
      <c r="J7459" s="10">
        <f t="shared" si="824"/>
        <v>1</v>
      </c>
    </row>
    <row r="7460" spans="1:10" x14ac:dyDescent="0.3">
      <c r="A7460" s="6">
        <v>45237.75</v>
      </c>
      <c r="B7460" s="7">
        <v>0</v>
      </c>
      <c r="C7460" s="7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10">
        <f t="shared" si="823"/>
        <v>1</v>
      </c>
      <c r="J7460" s="10">
        <f t="shared" si="824"/>
        <v>1</v>
      </c>
    </row>
    <row r="7461" spans="1:10" x14ac:dyDescent="0.3">
      <c r="A7461" s="6">
        <v>45237.791666666664</v>
      </c>
      <c r="B7461" s="7">
        <v>0</v>
      </c>
      <c r="C7461" s="7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10">
        <f t="shared" si="823"/>
        <v>1</v>
      </c>
      <c r="J7461" s="10">
        <f t="shared" si="824"/>
        <v>1</v>
      </c>
    </row>
    <row r="7462" spans="1:10" x14ac:dyDescent="0.3">
      <c r="A7462" s="6">
        <v>45237.833333333336</v>
      </c>
      <c r="B7462" s="7">
        <v>39.64</v>
      </c>
      <c r="C7462" s="7">
        <v>38.64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0.97477295660948537</v>
      </c>
      <c r="H7462" s="5">
        <f t="shared" si="822"/>
        <v>0.97477295660948537</v>
      </c>
      <c r="I7462" s="10">
        <f t="shared" si="823"/>
        <v>0.97477295660948537</v>
      </c>
      <c r="J7462" s="10">
        <f t="shared" si="824"/>
        <v>0.97686696769711712</v>
      </c>
    </row>
    <row r="7463" spans="1:10" x14ac:dyDescent="0.3">
      <c r="A7463" s="6">
        <v>45237.875</v>
      </c>
      <c r="B7463" s="7">
        <v>79.28</v>
      </c>
      <c r="C7463" s="7">
        <v>77.27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0.97464682139253278</v>
      </c>
      <c r="H7463" s="5">
        <f t="shared" si="822"/>
        <v>0.97464682139253278</v>
      </c>
      <c r="I7463" s="10">
        <f t="shared" si="823"/>
        <v>0.97464682139253278</v>
      </c>
      <c r="J7463" s="10">
        <f t="shared" si="824"/>
        <v>0.97686696769711712</v>
      </c>
    </row>
    <row r="7464" spans="1:10" x14ac:dyDescent="0.3">
      <c r="A7464" s="6">
        <v>45237.916666666664</v>
      </c>
      <c r="B7464" s="7">
        <v>79.28</v>
      </c>
      <c r="C7464" s="7">
        <v>77.27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0.97464682139253278</v>
      </c>
      <c r="H7464" s="5">
        <f t="shared" si="822"/>
        <v>0.97464682139253278</v>
      </c>
      <c r="I7464" s="10">
        <f t="shared" si="823"/>
        <v>0.97464682139253278</v>
      </c>
      <c r="J7464" s="10">
        <f t="shared" si="824"/>
        <v>0.97686696769711712</v>
      </c>
    </row>
    <row r="7465" spans="1:10" x14ac:dyDescent="0.3">
      <c r="A7465" s="6">
        <v>45237.958333333336</v>
      </c>
      <c r="B7465" s="7">
        <v>78.92</v>
      </c>
      <c r="C7465" s="7">
        <v>76.92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0.97465788139888498</v>
      </c>
      <c r="H7465" s="5">
        <f t="shared" si="822"/>
        <v>0.97465788139888498</v>
      </c>
      <c r="I7465" s="10">
        <f t="shared" si="823"/>
        <v>0.97465788139888498</v>
      </c>
      <c r="J7465" s="10">
        <f t="shared" si="824"/>
        <v>0.97686696769711712</v>
      </c>
    </row>
    <row r="7466" spans="1:10" x14ac:dyDescent="0.3">
      <c r="A7466" s="6">
        <v>45238</v>
      </c>
      <c r="B7466" s="7">
        <v>71.739999999999995</v>
      </c>
      <c r="C7466" s="7">
        <v>69.930000000000007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0.9747700027878452</v>
      </c>
      <c r="H7466" s="5">
        <f t="shared" si="822"/>
        <v>0.9747700027878452</v>
      </c>
      <c r="I7466" s="10">
        <f t="shared" si="823"/>
        <v>0.9747700027878452</v>
      </c>
      <c r="J7466" s="10">
        <f t="shared" si="824"/>
        <v>0.97686696769711712</v>
      </c>
    </row>
    <row r="7467" spans="1:10" x14ac:dyDescent="0.3">
      <c r="A7467" s="6">
        <v>45238.041666666664</v>
      </c>
      <c r="B7467" s="7">
        <v>20.46</v>
      </c>
      <c r="C7467" s="7">
        <v>19.84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0.96969696969696961</v>
      </c>
      <c r="H7467" s="5">
        <f t="shared" si="822"/>
        <v>0.96969696969696961</v>
      </c>
      <c r="I7467" s="10">
        <f t="shared" si="823"/>
        <v>0.96969696969696961</v>
      </c>
      <c r="J7467" s="10">
        <f t="shared" si="824"/>
        <v>0.97686696769711712</v>
      </c>
    </row>
    <row r="7468" spans="1:10" x14ac:dyDescent="0.3">
      <c r="A7468" s="6">
        <v>45238.083333333336</v>
      </c>
      <c r="B7468" s="7">
        <v>10.74</v>
      </c>
      <c r="C7468" s="7">
        <v>10.41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0.96927374301675973</v>
      </c>
      <c r="H7468" s="5">
        <f t="shared" si="822"/>
        <v>0.96927374301675973</v>
      </c>
      <c r="I7468" s="10">
        <f t="shared" si="823"/>
        <v>0.96927374301675973</v>
      </c>
      <c r="J7468" s="10">
        <f t="shared" si="824"/>
        <v>0.97686696769711712</v>
      </c>
    </row>
    <row r="7469" spans="1:10" x14ac:dyDescent="0.3">
      <c r="A7469" s="6">
        <v>45238.125</v>
      </c>
      <c r="B7469" s="7">
        <v>10.74</v>
      </c>
      <c r="C7469" s="7">
        <v>10.41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0.96927374301675973</v>
      </c>
      <c r="H7469" s="5">
        <f t="shared" si="822"/>
        <v>0.96927374301675973</v>
      </c>
      <c r="I7469" s="10">
        <f t="shared" si="823"/>
        <v>0.96927374301675973</v>
      </c>
      <c r="J7469" s="10">
        <f t="shared" si="824"/>
        <v>0.97686696769711712</v>
      </c>
    </row>
    <row r="7470" spans="1:10" x14ac:dyDescent="0.3">
      <c r="A7470" s="6">
        <v>45238.166666666664</v>
      </c>
      <c r="B7470" s="7">
        <v>10.74</v>
      </c>
      <c r="C7470" s="7">
        <v>10.41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0.96927374301675973</v>
      </c>
      <c r="H7470" s="5">
        <f t="shared" si="822"/>
        <v>0.96927374301675973</v>
      </c>
      <c r="I7470" s="10">
        <f t="shared" si="823"/>
        <v>0.96927374301675973</v>
      </c>
      <c r="J7470" s="10">
        <f t="shared" si="824"/>
        <v>0.97686696769711712</v>
      </c>
    </row>
    <row r="7471" spans="1:10" x14ac:dyDescent="0.3">
      <c r="A7471" s="6">
        <v>45238.208333333336</v>
      </c>
      <c r="B7471" s="7">
        <v>63.27</v>
      </c>
      <c r="C7471" s="7">
        <v>61.37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0.96996996996996987</v>
      </c>
      <c r="H7471" s="5">
        <f t="shared" si="822"/>
        <v>0.96996996996996987</v>
      </c>
      <c r="I7471" s="10">
        <f t="shared" si="823"/>
        <v>0.96996996996996987</v>
      </c>
      <c r="J7471" s="10">
        <f t="shared" si="824"/>
        <v>0.97686696769711712</v>
      </c>
    </row>
    <row r="7472" spans="1:10" x14ac:dyDescent="0.3">
      <c r="A7472" s="6">
        <v>45238.25</v>
      </c>
      <c r="B7472" s="7">
        <v>85.08</v>
      </c>
      <c r="C7472" s="7">
        <v>82.53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0.97002820874471085</v>
      </c>
      <c r="H7472" s="5">
        <f t="shared" si="822"/>
        <v>0.97002820874471085</v>
      </c>
      <c r="I7472" s="10">
        <f t="shared" si="823"/>
        <v>0.97002820874471085</v>
      </c>
      <c r="J7472" s="10">
        <f t="shared" si="824"/>
        <v>0.97686696769711712</v>
      </c>
    </row>
    <row r="7473" spans="1:10" x14ac:dyDescent="0.3">
      <c r="A7473" s="6">
        <v>45238.291666666664</v>
      </c>
      <c r="B7473" s="7">
        <v>85.08</v>
      </c>
      <c r="C7473" s="7">
        <v>82.53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0.97002820874471085</v>
      </c>
      <c r="H7473" s="5">
        <f t="shared" si="822"/>
        <v>0.97002820874471085</v>
      </c>
      <c r="I7473" s="10">
        <f t="shared" si="823"/>
        <v>0.97002820874471085</v>
      </c>
      <c r="J7473" s="10">
        <f t="shared" si="824"/>
        <v>0.97686696769711712</v>
      </c>
    </row>
    <row r="7474" spans="1:10" x14ac:dyDescent="0.3">
      <c r="A7474" s="6">
        <v>45238.333333333336</v>
      </c>
      <c r="B7474" s="7">
        <v>29.94</v>
      </c>
      <c r="C7474" s="7">
        <v>29.05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0.97027388109552437</v>
      </c>
      <c r="H7474" s="5">
        <f t="shared" si="822"/>
        <v>0.97027388109552437</v>
      </c>
      <c r="I7474" s="10">
        <f t="shared" si="823"/>
        <v>0.97027388109552437</v>
      </c>
      <c r="J7474" s="10">
        <f t="shared" si="824"/>
        <v>0.97686696769711712</v>
      </c>
    </row>
    <row r="7475" spans="1:10" x14ac:dyDescent="0.3">
      <c r="A7475" s="6">
        <v>45238.375</v>
      </c>
      <c r="B7475" s="7">
        <v>0</v>
      </c>
      <c r="C7475" s="7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10">
        <f t="shared" si="823"/>
        <v>1</v>
      </c>
      <c r="J7475" s="10">
        <f t="shared" si="824"/>
        <v>1</v>
      </c>
    </row>
    <row r="7476" spans="1:10" x14ac:dyDescent="0.3">
      <c r="A7476" s="6">
        <v>45238.416666666664</v>
      </c>
      <c r="B7476" s="7">
        <v>0</v>
      </c>
      <c r="C7476" s="7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10">
        <f t="shared" si="823"/>
        <v>1</v>
      </c>
      <c r="J7476" s="10">
        <f t="shared" si="824"/>
        <v>1</v>
      </c>
    </row>
    <row r="7477" spans="1:10" x14ac:dyDescent="0.3">
      <c r="A7477" s="6">
        <v>45238.458333333336</v>
      </c>
      <c r="B7477" s="7">
        <v>0</v>
      </c>
      <c r="C7477" s="7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10">
        <f t="shared" si="823"/>
        <v>1</v>
      </c>
      <c r="J7477" s="10">
        <f t="shared" si="824"/>
        <v>1</v>
      </c>
    </row>
    <row r="7478" spans="1:10" x14ac:dyDescent="0.3">
      <c r="A7478" s="6">
        <v>45238.5</v>
      </c>
      <c r="B7478" s="7">
        <v>0</v>
      </c>
      <c r="C7478" s="7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10">
        <f t="shared" si="823"/>
        <v>1</v>
      </c>
      <c r="J7478" s="10">
        <f t="shared" si="824"/>
        <v>1</v>
      </c>
    </row>
    <row r="7479" spans="1:10" x14ac:dyDescent="0.3">
      <c r="A7479" s="6">
        <v>45238.541666666664</v>
      </c>
      <c r="B7479" s="7">
        <v>0</v>
      </c>
      <c r="C7479" s="7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10">
        <f t="shared" si="823"/>
        <v>1</v>
      </c>
      <c r="J7479" s="10">
        <f t="shared" si="824"/>
        <v>1</v>
      </c>
    </row>
    <row r="7480" spans="1:10" x14ac:dyDescent="0.3">
      <c r="A7480" s="6">
        <v>45238.583333333336</v>
      </c>
      <c r="B7480" s="7">
        <v>0</v>
      </c>
      <c r="C7480" s="7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10">
        <f t="shared" si="823"/>
        <v>1</v>
      </c>
      <c r="J7480" s="10">
        <f t="shared" si="824"/>
        <v>1</v>
      </c>
    </row>
    <row r="7481" spans="1:10" x14ac:dyDescent="0.3">
      <c r="A7481" s="6">
        <v>45238.625</v>
      </c>
      <c r="B7481" s="7">
        <v>0</v>
      </c>
      <c r="C7481" s="7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10">
        <f t="shared" si="823"/>
        <v>1</v>
      </c>
      <c r="J7481" s="10">
        <f t="shared" si="824"/>
        <v>1</v>
      </c>
    </row>
    <row r="7482" spans="1:10" x14ac:dyDescent="0.3">
      <c r="A7482" s="6">
        <v>45238.666666666664</v>
      </c>
      <c r="B7482" s="7">
        <v>0</v>
      </c>
      <c r="C7482" s="7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10">
        <f t="shared" si="823"/>
        <v>1</v>
      </c>
      <c r="J7482" s="10">
        <f t="shared" si="824"/>
        <v>1</v>
      </c>
    </row>
    <row r="7483" spans="1:10" x14ac:dyDescent="0.3">
      <c r="A7483" s="6">
        <v>45238.708333333336</v>
      </c>
      <c r="B7483" s="7">
        <v>0</v>
      </c>
      <c r="C7483" s="7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10">
        <f t="shared" si="823"/>
        <v>1</v>
      </c>
      <c r="J7483" s="10">
        <f t="shared" si="824"/>
        <v>1</v>
      </c>
    </row>
    <row r="7484" spans="1:10" x14ac:dyDescent="0.3">
      <c r="A7484" s="6">
        <v>45238.75</v>
      </c>
      <c r="B7484" s="7">
        <v>0</v>
      </c>
      <c r="C7484" s="7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10">
        <f t="shared" si="823"/>
        <v>1</v>
      </c>
      <c r="J7484" s="10">
        <f t="shared" si="824"/>
        <v>1</v>
      </c>
    </row>
    <row r="7485" spans="1:10" x14ac:dyDescent="0.3">
      <c r="A7485" s="6">
        <v>45238.791666666664</v>
      </c>
      <c r="B7485" s="7">
        <v>0</v>
      </c>
      <c r="C7485" s="7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10">
        <f t="shared" si="823"/>
        <v>1</v>
      </c>
      <c r="J7485" s="10">
        <f t="shared" si="824"/>
        <v>1</v>
      </c>
    </row>
    <row r="7486" spans="1:10" x14ac:dyDescent="0.3">
      <c r="A7486" s="6">
        <v>45238.833333333336</v>
      </c>
      <c r="B7486" s="7">
        <v>0</v>
      </c>
      <c r="C7486" s="7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10">
        <f t="shared" si="823"/>
        <v>1</v>
      </c>
      <c r="J7486" s="10">
        <f t="shared" si="824"/>
        <v>1</v>
      </c>
    </row>
    <row r="7487" spans="1:10" x14ac:dyDescent="0.3">
      <c r="A7487" s="6">
        <v>45238.875</v>
      </c>
      <c r="B7487" s="7">
        <v>67.73</v>
      </c>
      <c r="C7487" s="7">
        <v>66.48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0.98154436734091244</v>
      </c>
      <c r="H7487" s="5">
        <f t="shared" si="822"/>
        <v>0.98154436734091244</v>
      </c>
      <c r="I7487" s="10">
        <f t="shared" si="823"/>
        <v>0.98154436734091244</v>
      </c>
      <c r="J7487" s="10">
        <f t="shared" si="824"/>
        <v>0.98154436734091244</v>
      </c>
    </row>
    <row r="7488" spans="1:10" x14ac:dyDescent="0.3">
      <c r="A7488" s="6">
        <v>45238.916666666664</v>
      </c>
      <c r="B7488" s="7">
        <v>84.09</v>
      </c>
      <c r="C7488" s="7">
        <v>82.54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0.98156736829587354</v>
      </c>
      <c r="H7488" s="5">
        <f t="shared" si="822"/>
        <v>0.98156736829587354</v>
      </c>
      <c r="I7488" s="10">
        <f t="shared" si="823"/>
        <v>0.98156736829587354</v>
      </c>
      <c r="J7488" s="10">
        <f t="shared" si="824"/>
        <v>0.98156736829587354</v>
      </c>
    </row>
    <row r="7489" spans="1:10" x14ac:dyDescent="0.3">
      <c r="A7489" s="6">
        <v>45238.958333333336</v>
      </c>
      <c r="B7489" s="7">
        <v>95.38</v>
      </c>
      <c r="C7489" s="7">
        <v>93.62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0.981547494233592</v>
      </c>
      <c r="H7489" s="5">
        <f t="shared" si="822"/>
        <v>0.981547494233592</v>
      </c>
      <c r="I7489" s="10">
        <f t="shared" si="823"/>
        <v>0.981547494233592</v>
      </c>
      <c r="J7489" s="10">
        <f t="shared" si="824"/>
        <v>0.981547494233592</v>
      </c>
    </row>
    <row r="7490" spans="1:10" x14ac:dyDescent="0.3">
      <c r="A7490" s="6">
        <v>45239</v>
      </c>
      <c r="B7490" s="7">
        <v>79.040000000000006</v>
      </c>
      <c r="C7490" s="7">
        <v>77.569999999999993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0.98140182186234803</v>
      </c>
      <c r="H7490" s="5">
        <f t="shared" si="822"/>
        <v>0.98140182186234803</v>
      </c>
      <c r="I7490" s="10">
        <f t="shared" si="823"/>
        <v>0.98140182186234803</v>
      </c>
      <c r="J7490" s="10">
        <f t="shared" si="824"/>
        <v>0.98140182186234803</v>
      </c>
    </row>
    <row r="7491" spans="1:10" x14ac:dyDescent="0.3">
      <c r="A7491" s="6">
        <v>45239.041666666664</v>
      </c>
      <c r="B7491" s="7">
        <v>68.45</v>
      </c>
      <c r="C7491" s="7">
        <v>67.25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0.98246895544192836</v>
      </c>
      <c r="H7491" s="5">
        <f t="shared" ref="H7491:H7554" si="829">MIN(MAX(G7491,$L$12),$M$12)</f>
        <v>0.98246895544192836</v>
      </c>
      <c r="I7491" s="10">
        <f t="shared" ref="I7491:I7554" si="830">MIN(MAX(H7491,$L$10),$M$10)</f>
        <v>0.98246895544192836</v>
      </c>
      <c r="J7491" s="10">
        <f t="shared" ref="J7491:J7554" si="831">MIN(MAX(I7491,$L$8),$M$8)</f>
        <v>0.98246895544192836</v>
      </c>
    </row>
    <row r="7492" spans="1:10" x14ac:dyDescent="0.3">
      <c r="A7492" s="6">
        <v>45239.083333333336</v>
      </c>
      <c r="B7492" s="7">
        <v>66.790000000000006</v>
      </c>
      <c r="C7492" s="7">
        <v>65.62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0.98248240754603977</v>
      </c>
      <c r="H7492" s="5">
        <f t="shared" si="829"/>
        <v>0.98248240754603977</v>
      </c>
      <c r="I7492" s="10">
        <f t="shared" si="830"/>
        <v>0.98248240754603977</v>
      </c>
      <c r="J7492" s="10">
        <f t="shared" si="831"/>
        <v>0.98248240754603977</v>
      </c>
    </row>
    <row r="7493" spans="1:10" x14ac:dyDescent="0.3">
      <c r="A7493" s="6">
        <v>45239.125</v>
      </c>
      <c r="B7493" s="7">
        <v>71.400000000000006</v>
      </c>
      <c r="C7493" s="7">
        <v>70.150000000000006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0.9824929971988795</v>
      </c>
      <c r="H7493" s="5">
        <f t="shared" si="829"/>
        <v>0.9824929971988795</v>
      </c>
      <c r="I7493" s="10">
        <f t="shared" si="830"/>
        <v>0.9824929971988795</v>
      </c>
      <c r="J7493" s="10">
        <f t="shared" si="831"/>
        <v>0.9824929971988795</v>
      </c>
    </row>
    <row r="7494" spans="1:10" x14ac:dyDescent="0.3">
      <c r="A7494" s="6">
        <v>45239.166666666664</v>
      </c>
      <c r="B7494" s="7">
        <v>71.77</v>
      </c>
      <c r="C7494" s="7">
        <v>70.510000000000005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0.98244391807161779</v>
      </c>
      <c r="H7494" s="5">
        <f t="shared" si="829"/>
        <v>0.98244391807161779</v>
      </c>
      <c r="I7494" s="10">
        <f t="shared" si="830"/>
        <v>0.98244391807161779</v>
      </c>
      <c r="J7494" s="10">
        <f t="shared" si="831"/>
        <v>0.98244391807161779</v>
      </c>
    </row>
    <row r="7495" spans="1:10" x14ac:dyDescent="0.3">
      <c r="A7495" s="6">
        <v>45239.208333333336</v>
      </c>
      <c r="B7495" s="7">
        <v>74.03</v>
      </c>
      <c r="C7495" s="7">
        <v>72.73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0.98243955153316231</v>
      </c>
      <c r="H7495" s="5">
        <f t="shared" si="829"/>
        <v>0.98243955153316231</v>
      </c>
      <c r="I7495" s="10">
        <f t="shared" si="830"/>
        <v>0.98243955153316231</v>
      </c>
      <c r="J7495" s="10">
        <f t="shared" si="831"/>
        <v>0.98243955153316231</v>
      </c>
    </row>
    <row r="7496" spans="1:10" x14ac:dyDescent="0.3">
      <c r="A7496" s="6">
        <v>45239.25</v>
      </c>
      <c r="B7496" s="7">
        <v>74.12</v>
      </c>
      <c r="C7496" s="7">
        <v>72.819999999999993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0.98246087425795992</v>
      </c>
      <c r="H7496" s="5">
        <f t="shared" si="829"/>
        <v>0.98246087425795992</v>
      </c>
      <c r="I7496" s="10">
        <f t="shared" si="830"/>
        <v>0.98246087425795992</v>
      </c>
      <c r="J7496" s="10">
        <f t="shared" si="831"/>
        <v>0.98246087425795992</v>
      </c>
    </row>
    <row r="7497" spans="1:10" x14ac:dyDescent="0.3">
      <c r="A7497" s="6">
        <v>45239.291666666664</v>
      </c>
      <c r="B7497" s="7">
        <v>71.489999999999995</v>
      </c>
      <c r="C7497" s="7">
        <v>70.239999999999995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0.98251503706812138</v>
      </c>
      <c r="H7497" s="5">
        <f t="shared" si="829"/>
        <v>0.98251503706812138</v>
      </c>
      <c r="I7497" s="10">
        <f t="shared" si="830"/>
        <v>0.98251503706812138</v>
      </c>
      <c r="J7497" s="10">
        <f t="shared" si="831"/>
        <v>0.98251503706812138</v>
      </c>
    </row>
    <row r="7498" spans="1:10" x14ac:dyDescent="0.3">
      <c r="A7498" s="6">
        <v>45239.333333333336</v>
      </c>
      <c r="B7498" s="7">
        <v>25.05</v>
      </c>
      <c r="C7498" s="7">
        <v>24.61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0.98243512974051894</v>
      </c>
      <c r="H7498" s="5">
        <f t="shared" si="829"/>
        <v>0.98243512974051894</v>
      </c>
      <c r="I7498" s="10">
        <f t="shared" si="830"/>
        <v>0.98243512974051894</v>
      </c>
      <c r="J7498" s="10">
        <f t="shared" si="831"/>
        <v>0.98243512974051894</v>
      </c>
    </row>
    <row r="7499" spans="1:10" x14ac:dyDescent="0.3">
      <c r="A7499" s="6">
        <v>45239.375</v>
      </c>
      <c r="B7499" s="7">
        <v>0</v>
      </c>
      <c r="C7499" s="7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10">
        <f t="shared" si="830"/>
        <v>1</v>
      </c>
      <c r="J7499" s="10">
        <f t="shared" si="831"/>
        <v>1</v>
      </c>
    </row>
    <row r="7500" spans="1:10" x14ac:dyDescent="0.3">
      <c r="A7500" s="6">
        <v>45239.416666666664</v>
      </c>
      <c r="B7500" s="7">
        <v>0</v>
      </c>
      <c r="C7500" s="7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10">
        <f t="shared" si="830"/>
        <v>1</v>
      </c>
      <c r="J7500" s="10">
        <f t="shared" si="831"/>
        <v>1</v>
      </c>
    </row>
    <row r="7501" spans="1:10" x14ac:dyDescent="0.3">
      <c r="A7501" s="6">
        <v>45239.458333333336</v>
      </c>
      <c r="B7501" s="7">
        <v>0</v>
      </c>
      <c r="C7501" s="7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10">
        <f t="shared" si="830"/>
        <v>1</v>
      </c>
      <c r="J7501" s="10">
        <f t="shared" si="831"/>
        <v>1</v>
      </c>
    </row>
    <row r="7502" spans="1:10" x14ac:dyDescent="0.3">
      <c r="A7502" s="6">
        <v>45239.5</v>
      </c>
      <c r="B7502" s="7">
        <v>0</v>
      </c>
      <c r="C7502" s="7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10">
        <f t="shared" si="830"/>
        <v>1</v>
      </c>
      <c r="J7502" s="10">
        <f t="shared" si="831"/>
        <v>1</v>
      </c>
    </row>
    <row r="7503" spans="1:10" x14ac:dyDescent="0.3">
      <c r="A7503" s="6">
        <v>45239.541666666664</v>
      </c>
      <c r="B7503" s="7">
        <v>0</v>
      </c>
      <c r="C7503" s="7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10">
        <f t="shared" si="830"/>
        <v>1</v>
      </c>
      <c r="J7503" s="10">
        <f t="shared" si="831"/>
        <v>1</v>
      </c>
    </row>
    <row r="7504" spans="1:10" x14ac:dyDescent="0.3">
      <c r="A7504" s="6">
        <v>45239.583333333336</v>
      </c>
      <c r="B7504" s="7">
        <v>0</v>
      </c>
      <c r="C7504" s="7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10">
        <f t="shared" si="830"/>
        <v>1</v>
      </c>
      <c r="J7504" s="10">
        <f t="shared" si="831"/>
        <v>1</v>
      </c>
    </row>
    <row r="7505" spans="1:10" x14ac:dyDescent="0.3">
      <c r="A7505" s="6">
        <v>45239.625</v>
      </c>
      <c r="B7505" s="7">
        <v>0</v>
      </c>
      <c r="C7505" s="7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10">
        <f t="shared" si="830"/>
        <v>1</v>
      </c>
      <c r="J7505" s="10">
        <f t="shared" si="831"/>
        <v>1</v>
      </c>
    </row>
    <row r="7506" spans="1:10" x14ac:dyDescent="0.3">
      <c r="A7506" s="6">
        <v>45239.666666666664</v>
      </c>
      <c r="B7506" s="7">
        <v>0</v>
      </c>
      <c r="C7506" s="7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10">
        <f t="shared" si="830"/>
        <v>1</v>
      </c>
      <c r="J7506" s="10">
        <f t="shared" si="831"/>
        <v>1</v>
      </c>
    </row>
    <row r="7507" spans="1:10" x14ac:dyDescent="0.3">
      <c r="A7507" s="6">
        <v>45239.708333333336</v>
      </c>
      <c r="B7507" s="7">
        <v>0</v>
      </c>
      <c r="C7507" s="7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10">
        <f t="shared" si="830"/>
        <v>1</v>
      </c>
      <c r="J7507" s="10">
        <f t="shared" si="831"/>
        <v>1</v>
      </c>
    </row>
    <row r="7508" spans="1:10" x14ac:dyDescent="0.3">
      <c r="A7508" s="6">
        <v>45239.75</v>
      </c>
      <c r="B7508" s="7">
        <v>0</v>
      </c>
      <c r="C7508" s="7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10">
        <f t="shared" si="830"/>
        <v>1</v>
      </c>
      <c r="J7508" s="10">
        <f t="shared" si="831"/>
        <v>1</v>
      </c>
    </row>
    <row r="7509" spans="1:10" x14ac:dyDescent="0.3">
      <c r="A7509" s="6">
        <v>45239.791666666664</v>
      </c>
      <c r="B7509" s="7">
        <v>13.88</v>
      </c>
      <c r="C7509" s="7">
        <v>13.77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0.99207492795389041</v>
      </c>
      <c r="H7509" s="5">
        <f t="shared" si="829"/>
        <v>0.99207492795389041</v>
      </c>
      <c r="I7509" s="10">
        <f t="shared" si="830"/>
        <v>0.99207492795389041</v>
      </c>
      <c r="J7509" s="10">
        <f t="shared" si="831"/>
        <v>0.99207492795389041</v>
      </c>
    </row>
    <row r="7510" spans="1:10" x14ac:dyDescent="0.3">
      <c r="A7510" s="6">
        <v>45239.833333333336</v>
      </c>
      <c r="B7510" s="7">
        <v>84.47</v>
      </c>
      <c r="C7510" s="7">
        <v>83.8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0.99206818988990175</v>
      </c>
      <c r="H7510" s="5">
        <f t="shared" si="829"/>
        <v>0.99206818988990175</v>
      </c>
      <c r="I7510" s="10">
        <f t="shared" si="830"/>
        <v>0.99206818988990175</v>
      </c>
      <c r="J7510" s="10">
        <f t="shared" si="831"/>
        <v>0.99206818988990175</v>
      </c>
    </row>
    <row r="7511" spans="1:10" x14ac:dyDescent="0.3">
      <c r="A7511" s="6">
        <v>45239.875</v>
      </c>
      <c r="B7511" s="7">
        <v>86.92</v>
      </c>
      <c r="C7511" s="7">
        <v>86.23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0.99206166589967792</v>
      </c>
      <c r="H7511" s="5">
        <f t="shared" si="829"/>
        <v>0.99206166589967792</v>
      </c>
      <c r="I7511" s="10">
        <f t="shared" si="830"/>
        <v>0.99206166589967792</v>
      </c>
      <c r="J7511" s="10">
        <f t="shared" si="831"/>
        <v>0.99206166589967792</v>
      </c>
    </row>
    <row r="7512" spans="1:10" x14ac:dyDescent="0.3">
      <c r="A7512" s="6">
        <v>45239.916666666664</v>
      </c>
      <c r="B7512" s="7">
        <v>107.17</v>
      </c>
      <c r="C7512" s="7">
        <v>106.33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0.992161985630307</v>
      </c>
      <c r="H7512" s="5">
        <f t="shared" si="829"/>
        <v>0.992161985630307</v>
      </c>
      <c r="I7512" s="10">
        <f t="shared" si="830"/>
        <v>0.992161985630307</v>
      </c>
      <c r="J7512" s="10">
        <f t="shared" si="831"/>
        <v>0.992161985630307</v>
      </c>
    </row>
    <row r="7513" spans="1:10" x14ac:dyDescent="0.3">
      <c r="A7513" s="6">
        <v>45239.958333333336</v>
      </c>
      <c r="B7513" s="7">
        <v>98.35</v>
      </c>
      <c r="C7513" s="7">
        <v>97.57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0.99206914082358921</v>
      </c>
      <c r="H7513" s="5">
        <f t="shared" si="829"/>
        <v>0.99206914082358921</v>
      </c>
      <c r="I7513" s="10">
        <f t="shared" si="830"/>
        <v>0.99206914082358921</v>
      </c>
      <c r="J7513" s="10">
        <f t="shared" si="831"/>
        <v>0.99206914082358921</v>
      </c>
    </row>
    <row r="7514" spans="1:10" x14ac:dyDescent="0.3">
      <c r="A7514" s="6">
        <v>45240</v>
      </c>
      <c r="B7514" s="7">
        <v>81.66</v>
      </c>
      <c r="C7514" s="7">
        <v>81.010000000000005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0.99204016654420779</v>
      </c>
      <c r="H7514" s="5">
        <f t="shared" si="829"/>
        <v>0.99204016654420779</v>
      </c>
      <c r="I7514" s="10">
        <f t="shared" si="830"/>
        <v>0.99204016654420779</v>
      </c>
      <c r="J7514" s="10">
        <f t="shared" si="831"/>
        <v>0.99204016654420779</v>
      </c>
    </row>
    <row r="7515" spans="1:10" x14ac:dyDescent="0.3">
      <c r="A7515" s="6">
        <v>45240.041666666664</v>
      </c>
      <c r="B7515" s="7">
        <v>74.290000000000006</v>
      </c>
      <c r="C7515" s="7">
        <v>72.59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0.97711670480549195</v>
      </c>
      <c r="H7515" s="5">
        <f t="shared" si="829"/>
        <v>0.97711670480549195</v>
      </c>
      <c r="I7515" s="10">
        <f t="shared" si="830"/>
        <v>0.97711670480549195</v>
      </c>
      <c r="J7515" s="10">
        <f t="shared" si="831"/>
        <v>0.97711670480549195</v>
      </c>
    </row>
    <row r="7516" spans="1:10" x14ac:dyDescent="0.3">
      <c r="A7516" s="6">
        <v>45240.083333333336</v>
      </c>
      <c r="B7516" s="7">
        <v>69.88</v>
      </c>
      <c r="C7516" s="7">
        <v>68.290000000000006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0.97724670864338881</v>
      </c>
      <c r="H7516" s="5">
        <f t="shared" si="829"/>
        <v>0.97724670864338881</v>
      </c>
      <c r="I7516" s="10">
        <f t="shared" si="830"/>
        <v>0.97724670864338881</v>
      </c>
      <c r="J7516" s="10">
        <f t="shared" si="831"/>
        <v>0.97724670864338881</v>
      </c>
    </row>
    <row r="7517" spans="1:10" x14ac:dyDescent="0.3">
      <c r="A7517" s="6">
        <v>45240.125</v>
      </c>
      <c r="B7517" s="7">
        <v>50.76</v>
      </c>
      <c r="C7517" s="7">
        <v>49.6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0.97714736012608361</v>
      </c>
      <c r="H7517" s="5">
        <f t="shared" si="829"/>
        <v>0.97714736012608361</v>
      </c>
      <c r="I7517" s="10">
        <f t="shared" si="830"/>
        <v>0.97714736012608361</v>
      </c>
      <c r="J7517" s="10">
        <f t="shared" si="831"/>
        <v>0.97714736012608361</v>
      </c>
    </row>
    <row r="7518" spans="1:10" x14ac:dyDescent="0.3">
      <c r="A7518" s="6">
        <v>45240.166666666664</v>
      </c>
      <c r="B7518" s="7">
        <v>58.01</v>
      </c>
      <c r="C7518" s="7">
        <v>56.69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0.97724530253404585</v>
      </c>
      <c r="H7518" s="5">
        <f t="shared" si="829"/>
        <v>0.97724530253404585</v>
      </c>
      <c r="I7518" s="10">
        <f t="shared" si="830"/>
        <v>0.97724530253404585</v>
      </c>
      <c r="J7518" s="10">
        <f t="shared" si="831"/>
        <v>0.97724530253404585</v>
      </c>
    </row>
    <row r="7519" spans="1:10" x14ac:dyDescent="0.3">
      <c r="A7519" s="6">
        <v>45240.208333333336</v>
      </c>
      <c r="B7519" s="7">
        <v>64.77</v>
      </c>
      <c r="C7519" s="7">
        <v>63.28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0.97699552261849631</v>
      </c>
      <c r="H7519" s="5">
        <f t="shared" si="829"/>
        <v>0.97699552261849631</v>
      </c>
      <c r="I7519" s="10">
        <f t="shared" si="830"/>
        <v>0.97699552261849631</v>
      </c>
      <c r="J7519" s="10">
        <f t="shared" si="831"/>
        <v>0.97699552261849631</v>
      </c>
    </row>
    <row r="7520" spans="1:10" x14ac:dyDescent="0.3">
      <c r="A7520" s="6">
        <v>45240.25</v>
      </c>
      <c r="B7520" s="7">
        <v>60.1</v>
      </c>
      <c r="C7520" s="7">
        <v>58.73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0.97720465890183017</v>
      </c>
      <c r="H7520" s="5">
        <f t="shared" si="829"/>
        <v>0.97720465890183017</v>
      </c>
      <c r="I7520" s="10">
        <f t="shared" si="830"/>
        <v>0.97720465890183017</v>
      </c>
      <c r="J7520" s="10">
        <f t="shared" si="831"/>
        <v>0.97720465890183017</v>
      </c>
    </row>
    <row r="7521" spans="1:10" x14ac:dyDescent="0.3">
      <c r="A7521" s="6">
        <v>45240.291666666664</v>
      </c>
      <c r="B7521" s="7">
        <v>66.16</v>
      </c>
      <c r="C7521" s="7">
        <v>64.66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0.9773276904474002</v>
      </c>
      <c r="H7521" s="5">
        <f t="shared" si="829"/>
        <v>0.9773276904474002</v>
      </c>
      <c r="I7521" s="10">
        <f t="shared" si="830"/>
        <v>0.9773276904474002</v>
      </c>
      <c r="J7521" s="10">
        <f t="shared" si="831"/>
        <v>0.9773276904474002</v>
      </c>
    </row>
    <row r="7522" spans="1:10" x14ac:dyDescent="0.3">
      <c r="A7522" s="6">
        <v>45240.333333333336</v>
      </c>
      <c r="B7522" s="7">
        <v>43.66</v>
      </c>
      <c r="C7522" s="7">
        <v>42.66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0.97709573980760422</v>
      </c>
      <c r="H7522" s="5">
        <f t="shared" si="829"/>
        <v>0.97709573980760422</v>
      </c>
      <c r="I7522" s="10">
        <f t="shared" si="830"/>
        <v>0.97709573980760422</v>
      </c>
      <c r="J7522" s="10">
        <f t="shared" si="831"/>
        <v>0.97709573980760422</v>
      </c>
    </row>
    <row r="7523" spans="1:10" x14ac:dyDescent="0.3">
      <c r="A7523" s="6">
        <v>45240.375</v>
      </c>
      <c r="B7523" s="7">
        <v>61.07</v>
      </c>
      <c r="C7523" s="7">
        <v>61.38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1.0050761421319798</v>
      </c>
      <c r="H7523" s="5">
        <f t="shared" si="829"/>
        <v>1.0050761421319798</v>
      </c>
      <c r="I7523" s="10">
        <f t="shared" si="830"/>
        <v>1.0050761421319798</v>
      </c>
      <c r="J7523" s="10">
        <f t="shared" si="831"/>
        <v>1.0050761421319798</v>
      </c>
    </row>
    <row r="7524" spans="1:10" x14ac:dyDescent="0.3">
      <c r="A7524" s="6">
        <v>45240.416666666664</v>
      </c>
      <c r="B7524" s="7">
        <v>62.8</v>
      </c>
      <c r="C7524" s="7">
        <v>63.12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1.0050955414012739</v>
      </c>
      <c r="H7524" s="5">
        <f t="shared" si="829"/>
        <v>1.0050955414012739</v>
      </c>
      <c r="I7524" s="10">
        <f t="shared" si="830"/>
        <v>1.0050955414012739</v>
      </c>
      <c r="J7524" s="10">
        <f t="shared" si="831"/>
        <v>1.0050955414012739</v>
      </c>
    </row>
    <row r="7525" spans="1:10" x14ac:dyDescent="0.3">
      <c r="A7525" s="6">
        <v>45240.458333333336</v>
      </c>
      <c r="B7525" s="7">
        <v>61.67</v>
      </c>
      <c r="C7525" s="7">
        <v>61.98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1.0050267553105237</v>
      </c>
      <c r="H7525" s="5">
        <f t="shared" si="829"/>
        <v>1.0050267553105237</v>
      </c>
      <c r="I7525" s="10">
        <f t="shared" si="830"/>
        <v>1.0050267553105237</v>
      </c>
      <c r="J7525" s="10">
        <f t="shared" si="831"/>
        <v>1.0050267553105237</v>
      </c>
    </row>
    <row r="7526" spans="1:10" x14ac:dyDescent="0.3">
      <c r="A7526" s="6">
        <v>45240.5</v>
      </c>
      <c r="B7526" s="7">
        <v>30.48</v>
      </c>
      <c r="C7526" s="7">
        <v>30.63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1.0049212598425197</v>
      </c>
      <c r="H7526" s="5">
        <f t="shared" si="829"/>
        <v>1.0049212598425197</v>
      </c>
      <c r="I7526" s="10">
        <f t="shared" si="830"/>
        <v>1.0049212598425197</v>
      </c>
      <c r="J7526" s="10">
        <f t="shared" si="831"/>
        <v>1.0049212598425197</v>
      </c>
    </row>
    <row r="7527" spans="1:10" x14ac:dyDescent="0.3">
      <c r="A7527" s="6">
        <v>45240.541666666664</v>
      </c>
      <c r="B7527" s="7">
        <v>0</v>
      </c>
      <c r="C7527" s="7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10">
        <f t="shared" si="830"/>
        <v>1</v>
      </c>
      <c r="J7527" s="10">
        <f t="shared" si="831"/>
        <v>1</v>
      </c>
    </row>
    <row r="7528" spans="1:10" x14ac:dyDescent="0.3">
      <c r="A7528" s="6">
        <v>45240.583333333336</v>
      </c>
      <c r="B7528" s="7">
        <v>0</v>
      </c>
      <c r="C7528" s="7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10">
        <f t="shared" si="830"/>
        <v>1</v>
      </c>
      <c r="J7528" s="10">
        <f t="shared" si="831"/>
        <v>1</v>
      </c>
    </row>
    <row r="7529" spans="1:10" x14ac:dyDescent="0.3">
      <c r="A7529" s="6">
        <v>45240.625</v>
      </c>
      <c r="B7529" s="7">
        <v>0</v>
      </c>
      <c r="C7529" s="7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10">
        <f t="shared" si="830"/>
        <v>1</v>
      </c>
      <c r="J7529" s="10">
        <f t="shared" si="831"/>
        <v>1</v>
      </c>
    </row>
    <row r="7530" spans="1:10" x14ac:dyDescent="0.3">
      <c r="A7530" s="6">
        <v>45240.666666666664</v>
      </c>
      <c r="B7530" s="7">
        <v>0</v>
      </c>
      <c r="C7530" s="7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10">
        <f t="shared" si="830"/>
        <v>1</v>
      </c>
      <c r="J7530" s="10">
        <f t="shared" si="831"/>
        <v>1</v>
      </c>
    </row>
    <row r="7531" spans="1:10" x14ac:dyDescent="0.3">
      <c r="A7531" s="6">
        <v>45240.708333333336</v>
      </c>
      <c r="B7531" s="7">
        <v>0</v>
      </c>
      <c r="C7531" s="7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10">
        <f t="shared" si="830"/>
        <v>1</v>
      </c>
      <c r="J7531" s="10">
        <f t="shared" si="831"/>
        <v>1</v>
      </c>
    </row>
    <row r="7532" spans="1:10" x14ac:dyDescent="0.3">
      <c r="A7532" s="6">
        <v>45240.75</v>
      </c>
      <c r="B7532" s="7">
        <v>0</v>
      </c>
      <c r="C7532" s="7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10">
        <f t="shared" si="830"/>
        <v>1</v>
      </c>
      <c r="J7532" s="10">
        <f t="shared" si="831"/>
        <v>1</v>
      </c>
    </row>
    <row r="7533" spans="1:10" x14ac:dyDescent="0.3">
      <c r="A7533" s="6">
        <v>45240.791666666664</v>
      </c>
      <c r="B7533" s="7">
        <v>0</v>
      </c>
      <c r="C7533" s="7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10">
        <f t="shared" si="830"/>
        <v>1</v>
      </c>
      <c r="J7533" s="10">
        <f t="shared" si="831"/>
        <v>1</v>
      </c>
    </row>
    <row r="7534" spans="1:10" x14ac:dyDescent="0.3">
      <c r="A7534" s="6">
        <v>45240.833333333336</v>
      </c>
      <c r="B7534" s="7">
        <v>82.56</v>
      </c>
      <c r="C7534" s="7">
        <v>81.680000000000007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0.98934108527131792</v>
      </c>
      <c r="H7534" s="5">
        <f t="shared" si="829"/>
        <v>0.98934108527131792</v>
      </c>
      <c r="I7534" s="10">
        <f t="shared" si="830"/>
        <v>0.98934108527131792</v>
      </c>
      <c r="J7534" s="10">
        <f t="shared" si="831"/>
        <v>0.98934108527131792</v>
      </c>
    </row>
    <row r="7535" spans="1:10" x14ac:dyDescent="0.3">
      <c r="A7535" s="6">
        <v>45240.875</v>
      </c>
      <c r="B7535" s="7">
        <v>127.85</v>
      </c>
      <c r="C7535" s="7">
        <v>126.49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0.98936253421978881</v>
      </c>
      <c r="H7535" s="5">
        <f t="shared" si="829"/>
        <v>0.98936253421978881</v>
      </c>
      <c r="I7535" s="10">
        <f t="shared" si="830"/>
        <v>0.98936253421978881</v>
      </c>
      <c r="J7535" s="10">
        <f t="shared" si="831"/>
        <v>0.98936253421978881</v>
      </c>
    </row>
    <row r="7536" spans="1:10" x14ac:dyDescent="0.3">
      <c r="A7536" s="6">
        <v>45240.916666666664</v>
      </c>
      <c r="B7536" s="7">
        <v>112.09</v>
      </c>
      <c r="C7536" s="7">
        <v>110.89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0.98929431706664284</v>
      </c>
      <c r="H7536" s="5">
        <f t="shared" si="829"/>
        <v>0.98929431706664284</v>
      </c>
      <c r="I7536" s="10">
        <f t="shared" si="830"/>
        <v>0.98929431706664284</v>
      </c>
      <c r="J7536" s="10">
        <f t="shared" si="831"/>
        <v>0.98929431706664284</v>
      </c>
    </row>
    <row r="7537" spans="1:10" x14ac:dyDescent="0.3">
      <c r="A7537" s="6">
        <v>45240.958333333336</v>
      </c>
      <c r="B7537" s="7">
        <v>100.66</v>
      </c>
      <c r="C7537" s="7">
        <v>99.59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0.98937015696403741</v>
      </c>
      <c r="H7537" s="5">
        <f t="shared" si="829"/>
        <v>0.98937015696403741</v>
      </c>
      <c r="I7537" s="10">
        <f t="shared" si="830"/>
        <v>0.98937015696403741</v>
      </c>
      <c r="J7537" s="10">
        <f t="shared" si="831"/>
        <v>0.98937015696403741</v>
      </c>
    </row>
    <row r="7538" spans="1:10" x14ac:dyDescent="0.3">
      <c r="A7538" s="6">
        <v>45241</v>
      </c>
      <c r="B7538" s="7">
        <v>100.66</v>
      </c>
      <c r="C7538" s="7">
        <v>99.59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0.98937015696403741</v>
      </c>
      <c r="H7538" s="5">
        <f t="shared" si="829"/>
        <v>0.98937015696403741</v>
      </c>
      <c r="I7538" s="10">
        <f t="shared" si="830"/>
        <v>0.98937015696403741</v>
      </c>
      <c r="J7538" s="10">
        <f t="shared" si="831"/>
        <v>0.98937015696403741</v>
      </c>
    </row>
    <row r="7539" spans="1:10" x14ac:dyDescent="0.3">
      <c r="A7539" s="6">
        <v>45241.041666666664</v>
      </c>
      <c r="B7539" s="7">
        <v>76.760000000000005</v>
      </c>
      <c r="C7539" s="7">
        <v>75.2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0.97967691505992704</v>
      </c>
      <c r="H7539" s="5">
        <f t="shared" si="829"/>
        <v>0.97967691505992704</v>
      </c>
      <c r="I7539" s="10">
        <f t="shared" si="830"/>
        <v>0.97967691505992704</v>
      </c>
      <c r="J7539" s="10">
        <f t="shared" si="831"/>
        <v>0.97967691505992704</v>
      </c>
    </row>
    <row r="7540" spans="1:10" x14ac:dyDescent="0.3">
      <c r="A7540" s="6">
        <v>45241.083333333336</v>
      </c>
      <c r="B7540" s="7">
        <v>70.62</v>
      </c>
      <c r="C7540" s="7">
        <v>69.19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0.97975077881619932</v>
      </c>
      <c r="H7540" s="5">
        <f t="shared" si="829"/>
        <v>0.97975077881619932</v>
      </c>
      <c r="I7540" s="10">
        <f t="shared" si="830"/>
        <v>0.97975077881619932</v>
      </c>
      <c r="J7540" s="10">
        <f t="shared" si="831"/>
        <v>0.97975077881619932</v>
      </c>
    </row>
    <row r="7541" spans="1:10" x14ac:dyDescent="0.3">
      <c r="A7541" s="6">
        <v>45241.125</v>
      </c>
      <c r="B7541" s="7">
        <v>71.239999999999995</v>
      </c>
      <c r="C7541" s="7">
        <v>69.8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0.97978663672094335</v>
      </c>
      <c r="H7541" s="5">
        <f t="shared" si="829"/>
        <v>0.97978663672094335</v>
      </c>
      <c r="I7541" s="10">
        <f t="shared" si="830"/>
        <v>0.97978663672094335</v>
      </c>
      <c r="J7541" s="10">
        <f t="shared" si="831"/>
        <v>0.97978663672094335</v>
      </c>
    </row>
    <row r="7542" spans="1:10" x14ac:dyDescent="0.3">
      <c r="A7542" s="6">
        <v>45241.166666666664</v>
      </c>
      <c r="B7542" s="7">
        <v>69.34</v>
      </c>
      <c r="C7542" s="7">
        <v>67.930000000000007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0.97966541678684749</v>
      </c>
      <c r="H7542" s="5">
        <f t="shared" si="829"/>
        <v>0.97966541678684749</v>
      </c>
      <c r="I7542" s="10">
        <f t="shared" si="830"/>
        <v>0.97966541678684749</v>
      </c>
      <c r="J7542" s="10">
        <f t="shared" si="831"/>
        <v>0.97966541678684749</v>
      </c>
    </row>
    <row r="7543" spans="1:10" x14ac:dyDescent="0.3">
      <c r="A7543" s="6">
        <v>45241.208333333336</v>
      </c>
      <c r="B7543" s="7">
        <v>69.5</v>
      </c>
      <c r="C7543" s="7">
        <v>68.09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0.97971223021582743</v>
      </c>
      <c r="H7543" s="5">
        <f t="shared" si="829"/>
        <v>0.97971223021582743</v>
      </c>
      <c r="I7543" s="10">
        <f t="shared" si="830"/>
        <v>0.97971223021582743</v>
      </c>
      <c r="J7543" s="10">
        <f t="shared" si="831"/>
        <v>0.97971223021582743</v>
      </c>
    </row>
    <row r="7544" spans="1:10" x14ac:dyDescent="0.3">
      <c r="A7544" s="6">
        <v>45241.25</v>
      </c>
      <c r="B7544" s="7">
        <v>72.25</v>
      </c>
      <c r="C7544" s="7">
        <v>70.78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0.9796539792387543</v>
      </c>
      <c r="H7544" s="5">
        <f t="shared" si="829"/>
        <v>0.9796539792387543</v>
      </c>
      <c r="I7544" s="10">
        <f t="shared" si="830"/>
        <v>0.9796539792387543</v>
      </c>
      <c r="J7544" s="10">
        <f t="shared" si="831"/>
        <v>0.9796539792387543</v>
      </c>
    </row>
    <row r="7545" spans="1:10" x14ac:dyDescent="0.3">
      <c r="A7545" s="6">
        <v>45241.291666666664</v>
      </c>
      <c r="B7545" s="7">
        <v>72.27</v>
      </c>
      <c r="C7545" s="7">
        <v>70.8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0.97965960979659616</v>
      </c>
      <c r="H7545" s="5">
        <f t="shared" si="829"/>
        <v>0.97965960979659616</v>
      </c>
      <c r="I7545" s="10">
        <f t="shared" si="830"/>
        <v>0.97965960979659616</v>
      </c>
      <c r="J7545" s="10">
        <f t="shared" si="831"/>
        <v>0.97965960979659616</v>
      </c>
    </row>
    <row r="7546" spans="1:10" x14ac:dyDescent="0.3">
      <c r="A7546" s="6">
        <v>45241.333333333336</v>
      </c>
      <c r="B7546" s="7">
        <v>22.16</v>
      </c>
      <c r="C7546" s="7">
        <v>21.71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0.97969314079422387</v>
      </c>
      <c r="H7546" s="5">
        <f t="shared" si="829"/>
        <v>0.97969314079422387</v>
      </c>
      <c r="I7546" s="10">
        <f t="shared" si="830"/>
        <v>0.97969314079422387</v>
      </c>
      <c r="J7546" s="10">
        <f t="shared" si="831"/>
        <v>0.97969314079422387</v>
      </c>
    </row>
    <row r="7547" spans="1:10" x14ac:dyDescent="0.3">
      <c r="A7547" s="6">
        <v>45241.375</v>
      </c>
      <c r="B7547" s="7">
        <v>0</v>
      </c>
      <c r="C7547" s="7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10">
        <f t="shared" si="830"/>
        <v>1</v>
      </c>
      <c r="J7547" s="10">
        <f t="shared" si="831"/>
        <v>1</v>
      </c>
    </row>
    <row r="7548" spans="1:10" x14ac:dyDescent="0.3">
      <c r="A7548" s="6">
        <v>45241.416666666664</v>
      </c>
      <c r="B7548" s="7">
        <v>0</v>
      </c>
      <c r="C7548" s="7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10">
        <f t="shared" si="830"/>
        <v>1</v>
      </c>
      <c r="J7548" s="10">
        <f t="shared" si="831"/>
        <v>1</v>
      </c>
    </row>
    <row r="7549" spans="1:10" x14ac:dyDescent="0.3">
      <c r="A7549" s="6">
        <v>45241.458333333336</v>
      </c>
      <c r="B7549" s="7">
        <v>0</v>
      </c>
      <c r="C7549" s="7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10">
        <f t="shared" si="830"/>
        <v>1</v>
      </c>
      <c r="J7549" s="10">
        <f t="shared" si="831"/>
        <v>1</v>
      </c>
    </row>
    <row r="7550" spans="1:10" x14ac:dyDescent="0.3">
      <c r="A7550" s="6">
        <v>45241.5</v>
      </c>
      <c r="B7550" s="7">
        <v>0</v>
      </c>
      <c r="C7550" s="7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10">
        <f t="shared" si="830"/>
        <v>1</v>
      </c>
      <c r="J7550" s="10">
        <f t="shared" si="831"/>
        <v>1</v>
      </c>
    </row>
    <row r="7551" spans="1:10" x14ac:dyDescent="0.3">
      <c r="A7551" s="6">
        <v>45241.541666666664</v>
      </c>
      <c r="B7551" s="7">
        <v>0</v>
      </c>
      <c r="C7551" s="7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10">
        <f t="shared" si="830"/>
        <v>1</v>
      </c>
      <c r="J7551" s="10">
        <f t="shared" si="831"/>
        <v>1</v>
      </c>
    </row>
    <row r="7552" spans="1:10" x14ac:dyDescent="0.3">
      <c r="A7552" s="6">
        <v>45241.583333333336</v>
      </c>
      <c r="B7552" s="7">
        <v>0</v>
      </c>
      <c r="C7552" s="7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10">
        <f t="shared" si="830"/>
        <v>1</v>
      </c>
      <c r="J7552" s="10">
        <f t="shared" si="831"/>
        <v>1</v>
      </c>
    </row>
    <row r="7553" spans="1:10" x14ac:dyDescent="0.3">
      <c r="A7553" s="6">
        <v>45241.625</v>
      </c>
      <c r="B7553" s="7">
        <v>0</v>
      </c>
      <c r="C7553" s="7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10">
        <f t="shared" si="830"/>
        <v>1</v>
      </c>
      <c r="J7553" s="10">
        <f t="shared" si="831"/>
        <v>1</v>
      </c>
    </row>
    <row r="7554" spans="1:10" x14ac:dyDescent="0.3">
      <c r="A7554" s="6">
        <v>45241.666666666664</v>
      </c>
      <c r="B7554" s="7">
        <v>0</v>
      </c>
      <c r="C7554" s="7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10">
        <f t="shared" si="830"/>
        <v>1</v>
      </c>
      <c r="J7554" s="10">
        <f t="shared" si="831"/>
        <v>1</v>
      </c>
    </row>
    <row r="7555" spans="1:10" x14ac:dyDescent="0.3">
      <c r="A7555" s="6">
        <v>45241.708333333336</v>
      </c>
      <c r="B7555" s="7">
        <v>0</v>
      </c>
      <c r="C7555" s="7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10">
        <f t="shared" ref="I7555:I7618" si="837">MIN(MAX(H7555,$L$10),$M$10)</f>
        <v>1</v>
      </c>
      <c r="J7555" s="10">
        <f t="shared" ref="J7555:J7618" si="838">MIN(MAX(I7555,$L$8),$M$8)</f>
        <v>1</v>
      </c>
    </row>
    <row r="7556" spans="1:10" x14ac:dyDescent="0.3">
      <c r="A7556" s="6">
        <v>45241.75</v>
      </c>
      <c r="B7556" s="7">
        <v>0</v>
      </c>
      <c r="C7556" s="7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10">
        <f t="shared" si="837"/>
        <v>1</v>
      </c>
      <c r="J7556" s="10">
        <f t="shared" si="838"/>
        <v>1</v>
      </c>
    </row>
    <row r="7557" spans="1:10" x14ac:dyDescent="0.3">
      <c r="A7557" s="6">
        <v>45241.791666666664</v>
      </c>
      <c r="B7557" s="7">
        <v>0</v>
      </c>
      <c r="C7557" s="7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10">
        <f t="shared" si="837"/>
        <v>1</v>
      </c>
      <c r="J7557" s="10">
        <f t="shared" si="838"/>
        <v>1</v>
      </c>
    </row>
    <row r="7558" spans="1:10" x14ac:dyDescent="0.3">
      <c r="A7558" s="6">
        <v>45241.833333333336</v>
      </c>
      <c r="B7558" s="7">
        <v>29.46</v>
      </c>
      <c r="C7558" s="7">
        <v>28.88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0.98031228784792934</v>
      </c>
      <c r="H7558" s="5">
        <f t="shared" si="836"/>
        <v>0.98031228784792934</v>
      </c>
      <c r="I7558" s="10">
        <f t="shared" si="837"/>
        <v>0.98031228784792934</v>
      </c>
      <c r="J7558" s="10">
        <f t="shared" si="838"/>
        <v>0.98031228784792934</v>
      </c>
    </row>
    <row r="7559" spans="1:10" x14ac:dyDescent="0.3">
      <c r="A7559" s="6">
        <v>45241.875</v>
      </c>
      <c r="B7559" s="7">
        <v>76.84</v>
      </c>
      <c r="C7559" s="7">
        <v>75.349999999999994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0.98060905778240492</v>
      </c>
      <c r="H7559" s="5">
        <f t="shared" si="836"/>
        <v>0.98060905778240492</v>
      </c>
      <c r="I7559" s="10">
        <f t="shared" si="837"/>
        <v>0.98060905778240492</v>
      </c>
      <c r="J7559" s="10">
        <f t="shared" si="838"/>
        <v>0.98060905778240492</v>
      </c>
    </row>
    <row r="7560" spans="1:10" x14ac:dyDescent="0.3">
      <c r="A7560" s="6">
        <v>45241.916666666664</v>
      </c>
      <c r="B7560" s="7">
        <v>76.84</v>
      </c>
      <c r="C7560" s="7">
        <v>75.349999999999994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0.98060905778240492</v>
      </c>
      <c r="H7560" s="5">
        <f t="shared" si="836"/>
        <v>0.98060905778240492</v>
      </c>
      <c r="I7560" s="10">
        <f t="shared" si="837"/>
        <v>0.98060905778240492</v>
      </c>
      <c r="J7560" s="10">
        <f t="shared" si="838"/>
        <v>0.98060905778240492</v>
      </c>
    </row>
    <row r="7561" spans="1:10" x14ac:dyDescent="0.3">
      <c r="A7561" s="6">
        <v>45241.958333333336</v>
      </c>
      <c r="B7561" s="7">
        <v>74.72</v>
      </c>
      <c r="C7561" s="7">
        <v>73.27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0.9805942184154175</v>
      </c>
      <c r="H7561" s="5">
        <f t="shared" si="836"/>
        <v>0.9805942184154175</v>
      </c>
      <c r="I7561" s="10">
        <f t="shared" si="837"/>
        <v>0.9805942184154175</v>
      </c>
      <c r="J7561" s="10">
        <f t="shared" si="838"/>
        <v>0.9805942184154175</v>
      </c>
    </row>
    <row r="7562" spans="1:10" x14ac:dyDescent="0.3">
      <c r="A7562" s="6">
        <v>45242</v>
      </c>
      <c r="B7562" s="7">
        <v>68.349999999999994</v>
      </c>
      <c r="C7562" s="7">
        <v>67.03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0.98068763716166796</v>
      </c>
      <c r="H7562" s="5">
        <f t="shared" si="836"/>
        <v>0.98068763716166796</v>
      </c>
      <c r="I7562" s="10">
        <f t="shared" si="837"/>
        <v>0.98068763716166796</v>
      </c>
      <c r="J7562" s="10">
        <f t="shared" si="838"/>
        <v>0.98068763716166796</v>
      </c>
    </row>
    <row r="7563" spans="1:10" x14ac:dyDescent="0.3">
      <c r="A7563" s="6">
        <v>45242.041666666664</v>
      </c>
      <c r="B7563" s="7">
        <v>66.69</v>
      </c>
      <c r="C7563" s="7">
        <v>64.84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0.97225970910181447</v>
      </c>
      <c r="H7563" s="5">
        <f t="shared" si="836"/>
        <v>0.97225970910181447</v>
      </c>
      <c r="I7563" s="10">
        <f t="shared" si="837"/>
        <v>0.97225970910181447</v>
      </c>
      <c r="J7563" s="10">
        <f t="shared" si="838"/>
        <v>0.97686696769711712</v>
      </c>
    </row>
    <row r="7564" spans="1:10" x14ac:dyDescent="0.3">
      <c r="A7564" s="6">
        <v>45242.083333333336</v>
      </c>
      <c r="B7564" s="7">
        <v>67.13</v>
      </c>
      <c r="C7564" s="7">
        <v>65.27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0.97229256666170116</v>
      </c>
      <c r="H7564" s="5">
        <f t="shared" si="836"/>
        <v>0.97229256666170116</v>
      </c>
      <c r="I7564" s="10">
        <f t="shared" si="837"/>
        <v>0.97229256666170116</v>
      </c>
      <c r="J7564" s="10">
        <f t="shared" si="838"/>
        <v>0.97686696769711712</v>
      </c>
    </row>
    <row r="7565" spans="1:10" x14ac:dyDescent="0.3">
      <c r="A7565" s="6">
        <v>45242.125</v>
      </c>
      <c r="B7565" s="7">
        <v>66.34</v>
      </c>
      <c r="C7565" s="7">
        <v>64.5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0.97226409406089831</v>
      </c>
      <c r="H7565" s="5">
        <f t="shared" si="836"/>
        <v>0.97226409406089831</v>
      </c>
      <c r="I7565" s="10">
        <f t="shared" si="837"/>
        <v>0.97226409406089831</v>
      </c>
      <c r="J7565" s="10">
        <f t="shared" si="838"/>
        <v>0.97686696769711712</v>
      </c>
    </row>
    <row r="7566" spans="1:10" x14ac:dyDescent="0.3">
      <c r="A7566" s="6">
        <v>45242.166666666664</v>
      </c>
      <c r="B7566" s="7">
        <v>66.34</v>
      </c>
      <c r="C7566" s="7">
        <v>64.5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0.97226409406089831</v>
      </c>
      <c r="H7566" s="5">
        <f t="shared" si="836"/>
        <v>0.97226409406089831</v>
      </c>
      <c r="I7566" s="10">
        <f t="shared" si="837"/>
        <v>0.97226409406089831</v>
      </c>
      <c r="J7566" s="10">
        <f t="shared" si="838"/>
        <v>0.97686696769711712</v>
      </c>
    </row>
    <row r="7567" spans="1:10" x14ac:dyDescent="0.3">
      <c r="A7567" s="6">
        <v>45242.208333333336</v>
      </c>
      <c r="B7567" s="7">
        <v>66.34</v>
      </c>
      <c r="C7567" s="7">
        <v>64.5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0.97226409406089831</v>
      </c>
      <c r="H7567" s="5">
        <f t="shared" si="836"/>
        <v>0.97226409406089831</v>
      </c>
      <c r="I7567" s="10">
        <f t="shared" si="837"/>
        <v>0.97226409406089831</v>
      </c>
      <c r="J7567" s="10">
        <f t="shared" si="838"/>
        <v>0.97686696769711712</v>
      </c>
    </row>
    <row r="7568" spans="1:10" x14ac:dyDescent="0.3">
      <c r="A7568" s="6">
        <v>45242.25</v>
      </c>
      <c r="B7568" s="7">
        <v>66.34</v>
      </c>
      <c r="C7568" s="7">
        <v>64.5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0.97226409406089831</v>
      </c>
      <c r="H7568" s="5">
        <f t="shared" si="836"/>
        <v>0.97226409406089831</v>
      </c>
      <c r="I7568" s="10">
        <f t="shared" si="837"/>
        <v>0.97226409406089831</v>
      </c>
      <c r="J7568" s="10">
        <f t="shared" si="838"/>
        <v>0.97686696769711712</v>
      </c>
    </row>
    <row r="7569" spans="1:10" x14ac:dyDescent="0.3">
      <c r="A7569" s="6">
        <v>45242.291666666664</v>
      </c>
      <c r="B7569" s="7">
        <v>42.31</v>
      </c>
      <c r="C7569" s="7">
        <v>41.14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0.9723469628929331</v>
      </c>
      <c r="H7569" s="5">
        <f t="shared" si="836"/>
        <v>0.9723469628929331</v>
      </c>
      <c r="I7569" s="10">
        <f t="shared" si="837"/>
        <v>0.9723469628929331</v>
      </c>
      <c r="J7569" s="10">
        <f t="shared" si="838"/>
        <v>0.97686696769711712</v>
      </c>
    </row>
    <row r="7570" spans="1:10" x14ac:dyDescent="0.3">
      <c r="A7570" s="6">
        <v>45242.333333333336</v>
      </c>
      <c r="B7570" s="7">
        <v>0</v>
      </c>
      <c r="C7570" s="7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10">
        <f t="shared" si="837"/>
        <v>1</v>
      </c>
      <c r="J7570" s="10">
        <f t="shared" si="838"/>
        <v>1</v>
      </c>
    </row>
    <row r="7571" spans="1:10" x14ac:dyDescent="0.3">
      <c r="A7571" s="6">
        <v>45242.375</v>
      </c>
      <c r="B7571" s="7">
        <v>0</v>
      </c>
      <c r="C7571" s="7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10">
        <f t="shared" si="837"/>
        <v>1</v>
      </c>
      <c r="J7571" s="10">
        <f t="shared" si="838"/>
        <v>1</v>
      </c>
    </row>
    <row r="7572" spans="1:10" x14ac:dyDescent="0.3">
      <c r="A7572" s="6">
        <v>45242.416666666664</v>
      </c>
      <c r="B7572" s="7">
        <v>0</v>
      </c>
      <c r="C7572" s="7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10">
        <f t="shared" si="837"/>
        <v>1</v>
      </c>
      <c r="J7572" s="10">
        <f t="shared" si="838"/>
        <v>1</v>
      </c>
    </row>
    <row r="7573" spans="1:10" x14ac:dyDescent="0.3">
      <c r="A7573" s="6">
        <v>45242.458333333336</v>
      </c>
      <c r="B7573" s="7">
        <v>0</v>
      </c>
      <c r="C7573" s="7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10">
        <f t="shared" si="837"/>
        <v>1</v>
      </c>
      <c r="J7573" s="10">
        <f t="shared" si="838"/>
        <v>1</v>
      </c>
    </row>
    <row r="7574" spans="1:10" x14ac:dyDescent="0.3">
      <c r="A7574" s="6">
        <v>45242.5</v>
      </c>
      <c r="B7574" s="7">
        <v>0</v>
      </c>
      <c r="C7574" s="7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10">
        <f t="shared" si="837"/>
        <v>1</v>
      </c>
      <c r="J7574" s="10">
        <f t="shared" si="838"/>
        <v>1</v>
      </c>
    </row>
    <row r="7575" spans="1:10" x14ac:dyDescent="0.3">
      <c r="A7575" s="6">
        <v>45242.541666666664</v>
      </c>
      <c r="B7575" s="7">
        <v>0</v>
      </c>
      <c r="C7575" s="7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10">
        <f t="shared" si="837"/>
        <v>1</v>
      </c>
      <c r="J7575" s="10">
        <f t="shared" si="838"/>
        <v>1</v>
      </c>
    </row>
    <row r="7576" spans="1:10" x14ac:dyDescent="0.3">
      <c r="A7576" s="6">
        <v>45242.583333333336</v>
      </c>
      <c r="B7576" s="7">
        <v>0</v>
      </c>
      <c r="C7576" s="7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10">
        <f t="shared" si="837"/>
        <v>1</v>
      </c>
      <c r="J7576" s="10">
        <f t="shared" si="838"/>
        <v>1</v>
      </c>
    </row>
    <row r="7577" spans="1:10" x14ac:dyDescent="0.3">
      <c r="A7577" s="6">
        <v>45242.625</v>
      </c>
      <c r="B7577" s="7">
        <v>0</v>
      </c>
      <c r="C7577" s="7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10">
        <f t="shared" si="837"/>
        <v>1</v>
      </c>
      <c r="J7577" s="10">
        <f t="shared" si="838"/>
        <v>1</v>
      </c>
    </row>
    <row r="7578" spans="1:10" x14ac:dyDescent="0.3">
      <c r="A7578" s="6">
        <v>45242.666666666664</v>
      </c>
      <c r="B7578" s="7">
        <v>0</v>
      </c>
      <c r="C7578" s="7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10">
        <f t="shared" si="837"/>
        <v>1</v>
      </c>
      <c r="J7578" s="10">
        <f t="shared" si="838"/>
        <v>1</v>
      </c>
    </row>
    <row r="7579" spans="1:10" x14ac:dyDescent="0.3">
      <c r="A7579" s="6">
        <v>45242.708333333336</v>
      </c>
      <c r="B7579" s="7">
        <v>0</v>
      </c>
      <c r="C7579" s="7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10">
        <f t="shared" si="837"/>
        <v>1</v>
      </c>
      <c r="J7579" s="10">
        <f t="shared" si="838"/>
        <v>1</v>
      </c>
    </row>
    <row r="7580" spans="1:10" x14ac:dyDescent="0.3">
      <c r="A7580" s="6">
        <v>45242.75</v>
      </c>
      <c r="B7580" s="7">
        <v>0</v>
      </c>
      <c r="C7580" s="7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10">
        <f t="shared" si="837"/>
        <v>1</v>
      </c>
      <c r="J7580" s="10">
        <f t="shared" si="838"/>
        <v>1</v>
      </c>
    </row>
    <row r="7581" spans="1:10" x14ac:dyDescent="0.3">
      <c r="A7581" s="6">
        <v>45242.791666666664</v>
      </c>
      <c r="B7581" s="7">
        <v>0</v>
      </c>
      <c r="C7581" s="7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10">
        <f t="shared" si="837"/>
        <v>1</v>
      </c>
      <c r="J7581" s="10">
        <f t="shared" si="838"/>
        <v>1</v>
      </c>
    </row>
    <row r="7582" spans="1:10" x14ac:dyDescent="0.3">
      <c r="A7582" s="6">
        <v>45242.833333333336</v>
      </c>
      <c r="B7582" s="7">
        <v>0</v>
      </c>
      <c r="C7582" s="7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10">
        <f t="shared" si="837"/>
        <v>1</v>
      </c>
      <c r="J7582" s="10">
        <f t="shared" si="838"/>
        <v>1</v>
      </c>
    </row>
    <row r="7583" spans="1:10" x14ac:dyDescent="0.3">
      <c r="A7583" s="6">
        <v>45242.875</v>
      </c>
      <c r="B7583" s="7">
        <v>58.85</v>
      </c>
      <c r="C7583" s="7">
        <v>57.32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0.97400169923534408</v>
      </c>
      <c r="H7583" s="5">
        <f t="shared" si="836"/>
        <v>0.97400169923534408</v>
      </c>
      <c r="I7583" s="10">
        <f t="shared" si="837"/>
        <v>0.97400169923534408</v>
      </c>
      <c r="J7583" s="10">
        <f t="shared" si="838"/>
        <v>0.97686696769711712</v>
      </c>
    </row>
    <row r="7584" spans="1:10" x14ac:dyDescent="0.3">
      <c r="A7584" s="6">
        <v>45242.916666666664</v>
      </c>
      <c r="B7584" s="7">
        <v>78.459999999999994</v>
      </c>
      <c r="C7584" s="7">
        <v>76.42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0.97399949018608223</v>
      </c>
      <c r="H7584" s="5">
        <f t="shared" si="836"/>
        <v>0.97399949018608223</v>
      </c>
      <c r="I7584" s="10">
        <f t="shared" si="837"/>
        <v>0.97399949018608223</v>
      </c>
      <c r="J7584" s="10">
        <f t="shared" si="838"/>
        <v>0.97686696769711712</v>
      </c>
    </row>
    <row r="7585" spans="1:10" x14ac:dyDescent="0.3">
      <c r="A7585" s="6">
        <v>45242.958333333336</v>
      </c>
      <c r="B7585" s="7">
        <v>73.23</v>
      </c>
      <c r="C7585" s="7">
        <v>71.319999999999993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0.97391779325413064</v>
      </c>
      <c r="H7585" s="5">
        <f t="shared" si="836"/>
        <v>0.97391779325413064</v>
      </c>
      <c r="I7585" s="10">
        <f t="shared" si="837"/>
        <v>0.97391779325413064</v>
      </c>
      <c r="J7585" s="10">
        <f t="shared" si="838"/>
        <v>0.97686696769711712</v>
      </c>
    </row>
    <row r="7586" spans="1:10" x14ac:dyDescent="0.3">
      <c r="A7586" s="6">
        <v>45243</v>
      </c>
      <c r="B7586" s="7">
        <v>34.979999999999997</v>
      </c>
      <c r="C7586" s="7">
        <v>34.07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0.9739851343624929</v>
      </c>
      <c r="H7586" s="5">
        <f t="shared" si="836"/>
        <v>0.9739851343624929</v>
      </c>
      <c r="I7586" s="10">
        <f t="shared" si="837"/>
        <v>0.9739851343624929</v>
      </c>
      <c r="J7586" s="10">
        <f t="shared" si="838"/>
        <v>0.97686696769711712</v>
      </c>
    </row>
    <row r="7587" spans="1:10" x14ac:dyDescent="0.3">
      <c r="A7587" s="6">
        <v>45243.041666666664</v>
      </c>
      <c r="B7587" s="7">
        <v>0</v>
      </c>
      <c r="C7587" s="7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10">
        <f t="shared" si="837"/>
        <v>1</v>
      </c>
      <c r="J7587" s="10">
        <f t="shared" si="838"/>
        <v>1</v>
      </c>
    </row>
    <row r="7588" spans="1:10" x14ac:dyDescent="0.3">
      <c r="A7588" s="6">
        <v>45243.083333333336</v>
      </c>
      <c r="B7588" s="7">
        <v>0</v>
      </c>
      <c r="C7588" s="7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10">
        <f t="shared" si="837"/>
        <v>1</v>
      </c>
      <c r="J7588" s="10">
        <f t="shared" si="838"/>
        <v>1</v>
      </c>
    </row>
    <row r="7589" spans="1:10" x14ac:dyDescent="0.3">
      <c r="A7589" s="6">
        <v>45243.125</v>
      </c>
      <c r="B7589" s="7">
        <v>0</v>
      </c>
      <c r="C7589" s="7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10">
        <f t="shared" si="837"/>
        <v>1</v>
      </c>
      <c r="J7589" s="10">
        <f t="shared" si="838"/>
        <v>1</v>
      </c>
    </row>
    <row r="7590" spans="1:10" x14ac:dyDescent="0.3">
      <c r="A7590" s="6">
        <v>45243.166666666664</v>
      </c>
      <c r="B7590" s="7">
        <v>0</v>
      </c>
      <c r="C7590" s="7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10">
        <f t="shared" si="837"/>
        <v>1</v>
      </c>
      <c r="J7590" s="10">
        <f t="shared" si="838"/>
        <v>1</v>
      </c>
    </row>
    <row r="7591" spans="1:10" x14ac:dyDescent="0.3">
      <c r="A7591" s="6">
        <v>45243.208333333336</v>
      </c>
      <c r="B7591" s="7">
        <v>52.15</v>
      </c>
      <c r="C7591" s="7">
        <v>50.67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0.97162032598274217</v>
      </c>
      <c r="H7591" s="5">
        <f t="shared" si="836"/>
        <v>0.97162032598274217</v>
      </c>
      <c r="I7591" s="10">
        <f t="shared" si="837"/>
        <v>0.97162032598274217</v>
      </c>
      <c r="J7591" s="10">
        <f t="shared" si="838"/>
        <v>0.97686696769711712</v>
      </c>
    </row>
    <row r="7592" spans="1:10" x14ac:dyDescent="0.3">
      <c r="A7592" s="6">
        <v>45243.25</v>
      </c>
      <c r="B7592" s="7">
        <v>57.71</v>
      </c>
      <c r="C7592" s="7">
        <v>56.07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0.97158204817189397</v>
      </c>
      <c r="H7592" s="5">
        <f t="shared" si="836"/>
        <v>0.97158204817189397</v>
      </c>
      <c r="I7592" s="10">
        <f t="shared" si="837"/>
        <v>0.97158204817189397</v>
      </c>
      <c r="J7592" s="10">
        <f t="shared" si="838"/>
        <v>0.97686696769711712</v>
      </c>
    </row>
    <row r="7593" spans="1:10" x14ac:dyDescent="0.3">
      <c r="A7593" s="6">
        <v>45243.291666666664</v>
      </c>
      <c r="B7593" s="7">
        <v>74.510000000000005</v>
      </c>
      <c r="C7593" s="7">
        <v>72.400000000000006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0.971681653469333</v>
      </c>
      <c r="H7593" s="5">
        <f t="shared" si="836"/>
        <v>0.971681653469333</v>
      </c>
      <c r="I7593" s="10">
        <f t="shared" si="837"/>
        <v>0.971681653469333</v>
      </c>
      <c r="J7593" s="10">
        <f t="shared" si="838"/>
        <v>0.97686696769711712</v>
      </c>
    </row>
    <row r="7594" spans="1:10" x14ac:dyDescent="0.3">
      <c r="A7594" s="6">
        <v>45243.333333333336</v>
      </c>
      <c r="B7594" s="7">
        <v>46.46</v>
      </c>
      <c r="C7594" s="7">
        <v>45.15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0.97180370210934131</v>
      </c>
      <c r="H7594" s="5">
        <f t="shared" si="836"/>
        <v>0.97180370210934131</v>
      </c>
      <c r="I7594" s="10">
        <f t="shared" si="837"/>
        <v>0.97180370210934131</v>
      </c>
      <c r="J7594" s="10">
        <f t="shared" si="838"/>
        <v>0.97686696769711712</v>
      </c>
    </row>
    <row r="7595" spans="1:10" x14ac:dyDescent="0.3">
      <c r="A7595" s="6">
        <v>45243.375</v>
      </c>
      <c r="B7595" s="7">
        <v>0</v>
      </c>
      <c r="C7595" s="7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10">
        <f t="shared" si="837"/>
        <v>1</v>
      </c>
      <c r="J7595" s="10">
        <f t="shared" si="838"/>
        <v>1</v>
      </c>
    </row>
    <row r="7596" spans="1:10" x14ac:dyDescent="0.3">
      <c r="A7596" s="6">
        <v>45243.416666666664</v>
      </c>
      <c r="B7596" s="7">
        <v>0</v>
      </c>
      <c r="C7596" s="7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10">
        <f t="shared" si="837"/>
        <v>1</v>
      </c>
      <c r="J7596" s="10">
        <f t="shared" si="838"/>
        <v>1</v>
      </c>
    </row>
    <row r="7597" spans="1:10" x14ac:dyDescent="0.3">
      <c r="A7597" s="6">
        <v>45243.458333333336</v>
      </c>
      <c r="B7597" s="7">
        <v>0</v>
      </c>
      <c r="C7597" s="7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10">
        <f t="shared" si="837"/>
        <v>1</v>
      </c>
      <c r="J7597" s="10">
        <f t="shared" si="838"/>
        <v>1</v>
      </c>
    </row>
    <row r="7598" spans="1:10" x14ac:dyDescent="0.3">
      <c r="A7598" s="6">
        <v>45243.5</v>
      </c>
      <c r="B7598" s="7">
        <v>0</v>
      </c>
      <c r="C7598" s="7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10">
        <f t="shared" si="837"/>
        <v>1</v>
      </c>
      <c r="J7598" s="10">
        <f t="shared" si="838"/>
        <v>1</v>
      </c>
    </row>
    <row r="7599" spans="1:10" x14ac:dyDescent="0.3">
      <c r="A7599" s="6">
        <v>45243.541666666664</v>
      </c>
      <c r="B7599" s="7">
        <v>0</v>
      </c>
      <c r="C7599" s="7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10">
        <f t="shared" si="837"/>
        <v>1</v>
      </c>
      <c r="J7599" s="10">
        <f t="shared" si="838"/>
        <v>1</v>
      </c>
    </row>
    <row r="7600" spans="1:10" x14ac:dyDescent="0.3">
      <c r="A7600" s="6">
        <v>45243.583333333336</v>
      </c>
      <c r="B7600" s="7">
        <v>0</v>
      </c>
      <c r="C7600" s="7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10">
        <f t="shared" si="837"/>
        <v>1</v>
      </c>
      <c r="J7600" s="10">
        <f t="shared" si="838"/>
        <v>1</v>
      </c>
    </row>
    <row r="7601" spans="1:10" x14ac:dyDescent="0.3">
      <c r="A7601" s="6">
        <v>45243.625</v>
      </c>
      <c r="B7601" s="7">
        <v>0</v>
      </c>
      <c r="C7601" s="7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10">
        <f t="shared" si="837"/>
        <v>1</v>
      </c>
      <c r="J7601" s="10">
        <f t="shared" si="838"/>
        <v>1</v>
      </c>
    </row>
    <row r="7602" spans="1:10" x14ac:dyDescent="0.3">
      <c r="A7602" s="6">
        <v>45243.666666666664</v>
      </c>
      <c r="B7602" s="7">
        <v>0</v>
      </c>
      <c r="C7602" s="7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10">
        <f t="shared" si="837"/>
        <v>1</v>
      </c>
      <c r="J7602" s="10">
        <f t="shared" si="838"/>
        <v>1</v>
      </c>
    </row>
    <row r="7603" spans="1:10" x14ac:dyDescent="0.3">
      <c r="A7603" s="6">
        <v>45243.708333333336</v>
      </c>
      <c r="B7603" s="7">
        <v>0</v>
      </c>
      <c r="C7603" s="7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10">
        <f t="shared" si="837"/>
        <v>1</v>
      </c>
      <c r="J7603" s="10">
        <f t="shared" si="838"/>
        <v>1</v>
      </c>
    </row>
    <row r="7604" spans="1:10" x14ac:dyDescent="0.3">
      <c r="A7604" s="6">
        <v>45243.75</v>
      </c>
      <c r="B7604" s="7">
        <v>0</v>
      </c>
      <c r="C7604" s="7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10">
        <f t="shared" si="837"/>
        <v>1</v>
      </c>
      <c r="J7604" s="10">
        <f t="shared" si="838"/>
        <v>1</v>
      </c>
    </row>
    <row r="7605" spans="1:10" x14ac:dyDescent="0.3">
      <c r="A7605" s="6">
        <v>45243.791666666664</v>
      </c>
      <c r="B7605" s="7">
        <v>0</v>
      </c>
      <c r="C7605" s="7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10">
        <f t="shared" si="837"/>
        <v>1</v>
      </c>
      <c r="J7605" s="10">
        <f t="shared" si="838"/>
        <v>1</v>
      </c>
    </row>
    <row r="7606" spans="1:10" x14ac:dyDescent="0.3">
      <c r="A7606" s="6">
        <v>45243.833333333336</v>
      </c>
      <c r="B7606" s="7">
        <v>0</v>
      </c>
      <c r="C7606" s="7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10">
        <f t="shared" si="837"/>
        <v>1</v>
      </c>
      <c r="J7606" s="10">
        <f t="shared" si="838"/>
        <v>1</v>
      </c>
    </row>
    <row r="7607" spans="1:10" x14ac:dyDescent="0.3">
      <c r="A7607" s="6">
        <v>45243.875</v>
      </c>
      <c r="B7607" s="7">
        <v>64.87</v>
      </c>
      <c r="C7607" s="7">
        <v>63.54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0.97949745645136421</v>
      </c>
      <c r="H7607" s="5">
        <f t="shared" si="836"/>
        <v>0.97949745645136421</v>
      </c>
      <c r="I7607" s="10">
        <f t="shared" si="837"/>
        <v>0.97949745645136421</v>
      </c>
      <c r="J7607" s="10">
        <f t="shared" si="838"/>
        <v>0.97949745645136421</v>
      </c>
    </row>
    <row r="7608" spans="1:10" x14ac:dyDescent="0.3">
      <c r="A7608" s="6">
        <v>45243.916666666664</v>
      </c>
      <c r="B7608" s="7">
        <v>66.41</v>
      </c>
      <c r="C7608" s="7">
        <v>65.05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0.9795211564523415</v>
      </c>
      <c r="H7608" s="5">
        <f t="shared" si="836"/>
        <v>0.9795211564523415</v>
      </c>
      <c r="I7608" s="10">
        <f t="shared" si="837"/>
        <v>0.9795211564523415</v>
      </c>
      <c r="J7608" s="10">
        <f t="shared" si="838"/>
        <v>0.9795211564523415</v>
      </c>
    </row>
    <row r="7609" spans="1:10" x14ac:dyDescent="0.3">
      <c r="A7609" s="6">
        <v>45243.958333333336</v>
      </c>
      <c r="B7609" s="7">
        <v>73.260000000000005</v>
      </c>
      <c r="C7609" s="7">
        <v>71.760000000000005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0.97952497952497952</v>
      </c>
      <c r="H7609" s="5">
        <f t="shared" si="836"/>
        <v>0.97952497952497952</v>
      </c>
      <c r="I7609" s="10">
        <f t="shared" si="837"/>
        <v>0.97952497952497952</v>
      </c>
      <c r="J7609" s="10">
        <f t="shared" si="838"/>
        <v>0.97952497952497952</v>
      </c>
    </row>
    <row r="7610" spans="1:10" x14ac:dyDescent="0.3">
      <c r="A7610" s="6">
        <v>45244</v>
      </c>
      <c r="B7610" s="7">
        <v>65.989999999999995</v>
      </c>
      <c r="C7610" s="7">
        <v>64.64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0.97954235490225805</v>
      </c>
      <c r="H7610" s="5">
        <f t="shared" si="836"/>
        <v>0.97954235490225805</v>
      </c>
      <c r="I7610" s="10">
        <f t="shared" si="837"/>
        <v>0.97954235490225805</v>
      </c>
      <c r="J7610" s="10">
        <f t="shared" si="838"/>
        <v>0.97954235490225805</v>
      </c>
    </row>
    <row r="7611" spans="1:10" x14ac:dyDescent="0.3">
      <c r="A7611" s="6">
        <v>45244.041666666664</v>
      </c>
      <c r="B7611" s="7">
        <v>76.86</v>
      </c>
      <c r="C7611" s="7">
        <v>75.05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0.97645068956544367</v>
      </c>
      <c r="H7611" s="5">
        <f t="shared" si="836"/>
        <v>0.97645068956544367</v>
      </c>
      <c r="I7611" s="10">
        <f t="shared" si="837"/>
        <v>0.97645068956544367</v>
      </c>
      <c r="J7611" s="10">
        <f t="shared" si="838"/>
        <v>0.97686696769711712</v>
      </c>
    </row>
    <row r="7612" spans="1:10" x14ac:dyDescent="0.3">
      <c r="A7612" s="6">
        <v>45244.083333333336</v>
      </c>
      <c r="B7612" s="7">
        <v>72.42</v>
      </c>
      <c r="C7612" s="7">
        <v>70.72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0.97652582159624413</v>
      </c>
      <c r="H7612" s="5">
        <f t="shared" si="836"/>
        <v>0.97652582159624413</v>
      </c>
      <c r="I7612" s="10">
        <f t="shared" si="837"/>
        <v>0.97652582159624413</v>
      </c>
      <c r="J7612" s="10">
        <f t="shared" si="838"/>
        <v>0.97686696769711712</v>
      </c>
    </row>
    <row r="7613" spans="1:10" x14ac:dyDescent="0.3">
      <c r="A7613" s="6">
        <v>45244.125</v>
      </c>
      <c r="B7613" s="7">
        <v>70.33</v>
      </c>
      <c r="C7613" s="7">
        <v>68.67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0.97639698563912991</v>
      </c>
      <c r="H7613" s="5">
        <f t="shared" si="836"/>
        <v>0.97639698563912991</v>
      </c>
      <c r="I7613" s="10">
        <f t="shared" si="837"/>
        <v>0.97639698563912991</v>
      </c>
      <c r="J7613" s="10">
        <f t="shared" si="838"/>
        <v>0.97686696769711712</v>
      </c>
    </row>
    <row r="7614" spans="1:10" x14ac:dyDescent="0.3">
      <c r="A7614" s="6">
        <v>45244.166666666664</v>
      </c>
      <c r="B7614" s="7">
        <v>70.33</v>
      </c>
      <c r="C7614" s="7">
        <v>68.67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0.97639698563912991</v>
      </c>
      <c r="H7614" s="5">
        <f t="shared" si="836"/>
        <v>0.97639698563912991</v>
      </c>
      <c r="I7614" s="10">
        <f t="shared" si="837"/>
        <v>0.97639698563912991</v>
      </c>
      <c r="J7614" s="10">
        <f t="shared" si="838"/>
        <v>0.97686696769711712</v>
      </c>
    </row>
    <row r="7615" spans="1:10" x14ac:dyDescent="0.3">
      <c r="A7615" s="6">
        <v>45244.208333333336</v>
      </c>
      <c r="B7615" s="7">
        <v>70.33</v>
      </c>
      <c r="C7615" s="7">
        <v>68.67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0.97639698563912991</v>
      </c>
      <c r="H7615" s="5">
        <f t="shared" si="836"/>
        <v>0.97639698563912991</v>
      </c>
      <c r="I7615" s="10">
        <f t="shared" si="837"/>
        <v>0.97639698563912991</v>
      </c>
      <c r="J7615" s="10">
        <f t="shared" si="838"/>
        <v>0.97686696769711712</v>
      </c>
    </row>
    <row r="7616" spans="1:10" x14ac:dyDescent="0.3">
      <c r="A7616" s="6">
        <v>45244.25</v>
      </c>
      <c r="B7616" s="7">
        <v>70.33</v>
      </c>
      <c r="C7616" s="7">
        <v>68.67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0.97639698563912991</v>
      </c>
      <c r="H7616" s="5">
        <f t="shared" si="836"/>
        <v>0.97639698563912991</v>
      </c>
      <c r="I7616" s="10">
        <f t="shared" si="837"/>
        <v>0.97639698563912991</v>
      </c>
      <c r="J7616" s="10">
        <f t="shared" si="838"/>
        <v>0.97686696769711712</v>
      </c>
    </row>
    <row r="7617" spans="1:10" x14ac:dyDescent="0.3">
      <c r="A7617" s="6">
        <v>45244.291666666664</v>
      </c>
      <c r="B7617" s="7">
        <v>79.400000000000006</v>
      </c>
      <c r="C7617" s="7">
        <v>77.540000000000006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0.97657430730478589</v>
      </c>
      <c r="H7617" s="5">
        <f t="shared" si="836"/>
        <v>0.97657430730478589</v>
      </c>
      <c r="I7617" s="10">
        <f t="shared" si="837"/>
        <v>0.97657430730478589</v>
      </c>
      <c r="J7617" s="10">
        <f t="shared" si="838"/>
        <v>0.97686696769711712</v>
      </c>
    </row>
    <row r="7618" spans="1:10" x14ac:dyDescent="0.3">
      <c r="A7618" s="6">
        <v>45244.333333333336</v>
      </c>
      <c r="B7618" s="7">
        <v>73.61</v>
      </c>
      <c r="C7618" s="7">
        <v>71.87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0.97636190734954498</v>
      </c>
      <c r="H7618" s="5">
        <f t="shared" si="836"/>
        <v>0.97636190734954498</v>
      </c>
      <c r="I7618" s="10">
        <f t="shared" si="837"/>
        <v>0.97636190734954498</v>
      </c>
      <c r="J7618" s="10">
        <f t="shared" si="838"/>
        <v>0.97686696769711712</v>
      </c>
    </row>
    <row r="7619" spans="1:10" x14ac:dyDescent="0.3">
      <c r="A7619" s="6">
        <v>45244.375</v>
      </c>
      <c r="B7619" s="7">
        <v>0</v>
      </c>
      <c r="C7619" s="7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10">
        <f t="shared" ref="I7619:I7682" si="844">MIN(MAX(H7619,$L$10),$M$10)</f>
        <v>1</v>
      </c>
      <c r="J7619" s="10">
        <f t="shared" ref="J7619:J7682" si="845">MIN(MAX(I7619,$L$8),$M$8)</f>
        <v>1</v>
      </c>
    </row>
    <row r="7620" spans="1:10" x14ac:dyDescent="0.3">
      <c r="A7620" s="6">
        <v>45244.416666666664</v>
      </c>
      <c r="B7620" s="7">
        <v>0</v>
      </c>
      <c r="C7620" s="7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10">
        <f t="shared" si="844"/>
        <v>1</v>
      </c>
      <c r="J7620" s="10">
        <f t="shared" si="845"/>
        <v>1</v>
      </c>
    </row>
    <row r="7621" spans="1:10" x14ac:dyDescent="0.3">
      <c r="A7621" s="6">
        <v>45244.458333333336</v>
      </c>
      <c r="B7621" s="7">
        <v>0</v>
      </c>
      <c r="C7621" s="7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10">
        <f t="shared" si="844"/>
        <v>1</v>
      </c>
      <c r="J7621" s="10">
        <f t="shared" si="845"/>
        <v>1</v>
      </c>
    </row>
    <row r="7622" spans="1:10" x14ac:dyDescent="0.3">
      <c r="A7622" s="6">
        <v>45244.5</v>
      </c>
      <c r="B7622" s="7">
        <v>0</v>
      </c>
      <c r="C7622" s="7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10">
        <f t="shared" si="844"/>
        <v>1</v>
      </c>
      <c r="J7622" s="10">
        <f t="shared" si="845"/>
        <v>1</v>
      </c>
    </row>
    <row r="7623" spans="1:10" x14ac:dyDescent="0.3">
      <c r="A7623" s="6">
        <v>45244.541666666664</v>
      </c>
      <c r="B7623" s="7">
        <v>0</v>
      </c>
      <c r="C7623" s="7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10">
        <f t="shared" si="844"/>
        <v>1</v>
      </c>
      <c r="J7623" s="10">
        <f t="shared" si="845"/>
        <v>1</v>
      </c>
    </row>
    <row r="7624" spans="1:10" x14ac:dyDescent="0.3">
      <c r="A7624" s="6">
        <v>45244.583333333336</v>
      </c>
      <c r="B7624" s="7">
        <v>0</v>
      </c>
      <c r="C7624" s="7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10">
        <f t="shared" si="844"/>
        <v>1</v>
      </c>
      <c r="J7624" s="10">
        <f t="shared" si="845"/>
        <v>1</v>
      </c>
    </row>
    <row r="7625" spans="1:10" x14ac:dyDescent="0.3">
      <c r="A7625" s="6">
        <v>45244.625</v>
      </c>
      <c r="B7625" s="7">
        <v>0</v>
      </c>
      <c r="C7625" s="7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10">
        <f t="shared" si="844"/>
        <v>1</v>
      </c>
      <c r="J7625" s="10">
        <f t="shared" si="845"/>
        <v>1</v>
      </c>
    </row>
    <row r="7626" spans="1:10" x14ac:dyDescent="0.3">
      <c r="A7626" s="6">
        <v>45244.666666666664</v>
      </c>
      <c r="B7626" s="7">
        <v>0</v>
      </c>
      <c r="C7626" s="7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10">
        <f t="shared" si="844"/>
        <v>1</v>
      </c>
      <c r="J7626" s="10">
        <f t="shared" si="845"/>
        <v>1</v>
      </c>
    </row>
    <row r="7627" spans="1:10" x14ac:dyDescent="0.3">
      <c r="A7627" s="6">
        <v>45244.708333333336</v>
      </c>
      <c r="B7627" s="7">
        <v>0</v>
      </c>
      <c r="C7627" s="7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10">
        <f t="shared" si="844"/>
        <v>1</v>
      </c>
      <c r="J7627" s="10">
        <f t="shared" si="845"/>
        <v>1</v>
      </c>
    </row>
    <row r="7628" spans="1:10" x14ac:dyDescent="0.3">
      <c r="A7628" s="6">
        <v>45244.75</v>
      </c>
      <c r="B7628" s="7">
        <v>0</v>
      </c>
      <c r="C7628" s="7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10">
        <f t="shared" si="844"/>
        <v>1</v>
      </c>
      <c r="J7628" s="10">
        <f t="shared" si="845"/>
        <v>1</v>
      </c>
    </row>
    <row r="7629" spans="1:10" x14ac:dyDescent="0.3">
      <c r="A7629" s="6">
        <v>45244.791666666664</v>
      </c>
      <c r="B7629" s="7">
        <v>0</v>
      </c>
      <c r="C7629" s="7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10">
        <f t="shared" si="844"/>
        <v>1</v>
      </c>
      <c r="J7629" s="10">
        <f t="shared" si="845"/>
        <v>1</v>
      </c>
    </row>
    <row r="7630" spans="1:10" x14ac:dyDescent="0.3">
      <c r="A7630" s="6">
        <v>45244.833333333336</v>
      </c>
      <c r="B7630" s="7">
        <v>21.92</v>
      </c>
      <c r="C7630" s="7">
        <v>21.46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0.97901459854014594</v>
      </c>
      <c r="H7630" s="5">
        <f t="shared" si="843"/>
        <v>0.97901459854014594</v>
      </c>
      <c r="I7630" s="10">
        <f t="shared" si="844"/>
        <v>0.97901459854014594</v>
      </c>
      <c r="J7630" s="10">
        <f t="shared" si="845"/>
        <v>0.97901459854014594</v>
      </c>
    </row>
    <row r="7631" spans="1:10" x14ac:dyDescent="0.3">
      <c r="A7631" s="6">
        <v>45244.875</v>
      </c>
      <c r="B7631" s="7">
        <v>79.91</v>
      </c>
      <c r="C7631" s="7">
        <v>78.260000000000005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0.9793517707420849</v>
      </c>
      <c r="H7631" s="5">
        <f t="shared" si="843"/>
        <v>0.9793517707420849</v>
      </c>
      <c r="I7631" s="10">
        <f t="shared" si="844"/>
        <v>0.9793517707420849</v>
      </c>
      <c r="J7631" s="10">
        <f t="shared" si="845"/>
        <v>0.9793517707420849</v>
      </c>
    </row>
    <row r="7632" spans="1:10" x14ac:dyDescent="0.3">
      <c r="A7632" s="6">
        <v>45244.916666666664</v>
      </c>
      <c r="B7632" s="7">
        <v>76.47</v>
      </c>
      <c r="C7632" s="7">
        <v>74.89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0.97933830260232768</v>
      </c>
      <c r="H7632" s="5">
        <f t="shared" si="843"/>
        <v>0.97933830260232768</v>
      </c>
      <c r="I7632" s="10">
        <f t="shared" si="844"/>
        <v>0.97933830260232768</v>
      </c>
      <c r="J7632" s="10">
        <f t="shared" si="845"/>
        <v>0.97933830260232768</v>
      </c>
    </row>
    <row r="7633" spans="1:10" x14ac:dyDescent="0.3">
      <c r="A7633" s="6">
        <v>45244.958333333336</v>
      </c>
      <c r="B7633" s="7">
        <v>70.989999999999995</v>
      </c>
      <c r="C7633" s="7">
        <v>69.52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0.97929285814903511</v>
      </c>
      <c r="H7633" s="5">
        <f t="shared" si="843"/>
        <v>0.97929285814903511</v>
      </c>
      <c r="I7633" s="10">
        <f t="shared" si="844"/>
        <v>0.97929285814903511</v>
      </c>
      <c r="J7633" s="10">
        <f t="shared" si="845"/>
        <v>0.97929285814903511</v>
      </c>
    </row>
    <row r="7634" spans="1:10" x14ac:dyDescent="0.3">
      <c r="A7634" s="6">
        <v>45245</v>
      </c>
      <c r="B7634" s="7">
        <v>70.989999999999995</v>
      </c>
      <c r="C7634" s="7">
        <v>69.52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0.97929285814903511</v>
      </c>
      <c r="H7634" s="5">
        <f t="shared" si="843"/>
        <v>0.97929285814903511</v>
      </c>
      <c r="I7634" s="10">
        <f t="shared" si="844"/>
        <v>0.97929285814903511</v>
      </c>
      <c r="J7634" s="10">
        <f t="shared" si="845"/>
        <v>0.97929285814903511</v>
      </c>
    </row>
    <row r="7635" spans="1:10" x14ac:dyDescent="0.3">
      <c r="A7635" s="6">
        <v>45245.041666666664</v>
      </c>
      <c r="B7635" s="7">
        <v>69.180000000000007</v>
      </c>
      <c r="C7635" s="7">
        <v>67.47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0.97528187337380734</v>
      </c>
      <c r="H7635" s="5">
        <f t="shared" si="843"/>
        <v>0.97528187337380734</v>
      </c>
      <c r="I7635" s="10">
        <f t="shared" si="844"/>
        <v>0.97528187337380734</v>
      </c>
      <c r="J7635" s="10">
        <f t="shared" si="845"/>
        <v>0.97686696769711712</v>
      </c>
    </row>
    <row r="7636" spans="1:10" x14ac:dyDescent="0.3">
      <c r="A7636" s="6">
        <v>45245.083333333336</v>
      </c>
      <c r="B7636" s="7">
        <v>67.709999999999994</v>
      </c>
      <c r="C7636" s="7">
        <v>66.03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0.97518830305715565</v>
      </c>
      <c r="H7636" s="5">
        <f t="shared" si="843"/>
        <v>0.97518830305715565</v>
      </c>
      <c r="I7636" s="10">
        <f t="shared" si="844"/>
        <v>0.97518830305715565</v>
      </c>
      <c r="J7636" s="10">
        <f t="shared" si="845"/>
        <v>0.97686696769711712</v>
      </c>
    </row>
    <row r="7637" spans="1:10" x14ac:dyDescent="0.3">
      <c r="A7637" s="6">
        <v>45245.125</v>
      </c>
      <c r="B7637" s="7">
        <v>69.92</v>
      </c>
      <c r="C7637" s="7">
        <v>68.19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0.97525743707093815</v>
      </c>
      <c r="H7637" s="5">
        <f t="shared" si="843"/>
        <v>0.97525743707093815</v>
      </c>
      <c r="I7637" s="10">
        <f t="shared" si="844"/>
        <v>0.97525743707093815</v>
      </c>
      <c r="J7637" s="10">
        <f t="shared" si="845"/>
        <v>0.97686696769711712</v>
      </c>
    </row>
    <row r="7638" spans="1:10" x14ac:dyDescent="0.3">
      <c r="A7638" s="6">
        <v>45245.166666666664</v>
      </c>
      <c r="B7638" s="7">
        <v>69.92</v>
      </c>
      <c r="C7638" s="7">
        <v>68.19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0.97525743707093815</v>
      </c>
      <c r="H7638" s="5">
        <f t="shared" si="843"/>
        <v>0.97525743707093815</v>
      </c>
      <c r="I7638" s="10">
        <f t="shared" si="844"/>
        <v>0.97525743707093815</v>
      </c>
      <c r="J7638" s="10">
        <f t="shared" si="845"/>
        <v>0.97686696769711712</v>
      </c>
    </row>
    <row r="7639" spans="1:10" x14ac:dyDescent="0.3">
      <c r="A7639" s="6">
        <v>45245.208333333336</v>
      </c>
      <c r="B7639" s="7">
        <v>69.92</v>
      </c>
      <c r="C7639" s="7">
        <v>68.19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0.97525743707093815</v>
      </c>
      <c r="H7639" s="5">
        <f t="shared" si="843"/>
        <v>0.97525743707093815</v>
      </c>
      <c r="I7639" s="10">
        <f t="shared" si="844"/>
        <v>0.97525743707093815</v>
      </c>
      <c r="J7639" s="10">
        <f t="shared" si="845"/>
        <v>0.97686696769711712</v>
      </c>
    </row>
    <row r="7640" spans="1:10" x14ac:dyDescent="0.3">
      <c r="A7640" s="6">
        <v>45245.25</v>
      </c>
      <c r="B7640" s="7">
        <v>69.92</v>
      </c>
      <c r="C7640" s="7">
        <v>68.19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0.97525743707093815</v>
      </c>
      <c r="H7640" s="5">
        <f t="shared" si="843"/>
        <v>0.97525743707093815</v>
      </c>
      <c r="I7640" s="10">
        <f t="shared" si="844"/>
        <v>0.97525743707093815</v>
      </c>
      <c r="J7640" s="10">
        <f t="shared" si="845"/>
        <v>0.97686696769711712</v>
      </c>
    </row>
    <row r="7641" spans="1:10" x14ac:dyDescent="0.3">
      <c r="A7641" s="6">
        <v>45245.291666666664</v>
      </c>
      <c r="B7641" s="7">
        <v>75.36</v>
      </c>
      <c r="C7641" s="7">
        <v>73.5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0.97531847133757965</v>
      </c>
      <c r="H7641" s="5">
        <f t="shared" si="843"/>
        <v>0.97531847133757965</v>
      </c>
      <c r="I7641" s="10">
        <f t="shared" si="844"/>
        <v>0.97531847133757965</v>
      </c>
      <c r="J7641" s="10">
        <f t="shared" si="845"/>
        <v>0.97686696769711712</v>
      </c>
    </row>
    <row r="7642" spans="1:10" x14ac:dyDescent="0.3">
      <c r="A7642" s="6">
        <v>45245.333333333336</v>
      </c>
      <c r="B7642" s="7">
        <v>30.68</v>
      </c>
      <c r="C7642" s="7">
        <v>29.92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0.97522816166883974</v>
      </c>
      <c r="H7642" s="5">
        <f t="shared" si="843"/>
        <v>0.97522816166883974</v>
      </c>
      <c r="I7642" s="10">
        <f t="shared" si="844"/>
        <v>0.97522816166883974</v>
      </c>
      <c r="J7642" s="10">
        <f t="shared" si="845"/>
        <v>0.97686696769711712</v>
      </c>
    </row>
    <row r="7643" spans="1:10" x14ac:dyDescent="0.3">
      <c r="A7643" s="6">
        <v>45245.375</v>
      </c>
      <c r="B7643" s="7">
        <v>0</v>
      </c>
      <c r="C7643" s="7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10">
        <f t="shared" si="844"/>
        <v>1</v>
      </c>
      <c r="J7643" s="10">
        <f t="shared" si="845"/>
        <v>1</v>
      </c>
    </row>
    <row r="7644" spans="1:10" x14ac:dyDescent="0.3">
      <c r="A7644" s="6">
        <v>45245.416666666664</v>
      </c>
      <c r="B7644" s="7">
        <v>0</v>
      </c>
      <c r="C7644" s="7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10">
        <f t="shared" si="844"/>
        <v>1</v>
      </c>
      <c r="J7644" s="10">
        <f t="shared" si="845"/>
        <v>1</v>
      </c>
    </row>
    <row r="7645" spans="1:10" x14ac:dyDescent="0.3">
      <c r="A7645" s="6">
        <v>45245.458333333336</v>
      </c>
      <c r="B7645" s="7">
        <v>0</v>
      </c>
      <c r="C7645" s="7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10">
        <f t="shared" si="844"/>
        <v>1</v>
      </c>
      <c r="J7645" s="10">
        <f t="shared" si="845"/>
        <v>1</v>
      </c>
    </row>
    <row r="7646" spans="1:10" x14ac:dyDescent="0.3">
      <c r="A7646" s="6">
        <v>45245.5</v>
      </c>
      <c r="B7646" s="7">
        <v>0</v>
      </c>
      <c r="C7646" s="7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10">
        <f t="shared" si="844"/>
        <v>1</v>
      </c>
      <c r="J7646" s="10">
        <f t="shared" si="845"/>
        <v>1</v>
      </c>
    </row>
    <row r="7647" spans="1:10" x14ac:dyDescent="0.3">
      <c r="A7647" s="6">
        <v>45245.541666666664</v>
      </c>
      <c r="B7647" s="7">
        <v>0</v>
      </c>
      <c r="C7647" s="7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10">
        <f t="shared" si="844"/>
        <v>1</v>
      </c>
      <c r="J7647" s="10">
        <f t="shared" si="845"/>
        <v>1</v>
      </c>
    </row>
    <row r="7648" spans="1:10" x14ac:dyDescent="0.3">
      <c r="A7648" s="6">
        <v>45245.583333333336</v>
      </c>
      <c r="B7648" s="7">
        <v>0</v>
      </c>
      <c r="C7648" s="7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10">
        <f t="shared" si="844"/>
        <v>1</v>
      </c>
      <c r="J7648" s="10">
        <f t="shared" si="845"/>
        <v>1</v>
      </c>
    </row>
    <row r="7649" spans="1:10" x14ac:dyDescent="0.3">
      <c r="A7649" s="6">
        <v>45245.625</v>
      </c>
      <c r="B7649" s="7">
        <v>0</v>
      </c>
      <c r="C7649" s="7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10">
        <f t="shared" si="844"/>
        <v>1</v>
      </c>
      <c r="J7649" s="10">
        <f t="shared" si="845"/>
        <v>1</v>
      </c>
    </row>
    <row r="7650" spans="1:10" x14ac:dyDescent="0.3">
      <c r="A7650" s="6">
        <v>45245.666666666664</v>
      </c>
      <c r="B7650" s="7">
        <v>0</v>
      </c>
      <c r="C7650" s="7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10">
        <f t="shared" si="844"/>
        <v>1</v>
      </c>
      <c r="J7650" s="10">
        <f t="shared" si="845"/>
        <v>1</v>
      </c>
    </row>
    <row r="7651" spans="1:10" x14ac:dyDescent="0.3">
      <c r="A7651" s="6">
        <v>45245.708333333336</v>
      </c>
      <c r="B7651" s="7">
        <v>0</v>
      </c>
      <c r="C7651" s="7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10">
        <f t="shared" si="844"/>
        <v>1</v>
      </c>
      <c r="J7651" s="10">
        <f t="shared" si="845"/>
        <v>1</v>
      </c>
    </row>
    <row r="7652" spans="1:10" x14ac:dyDescent="0.3">
      <c r="A7652" s="6">
        <v>45245.75</v>
      </c>
      <c r="B7652" s="7">
        <v>0</v>
      </c>
      <c r="C7652" s="7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10">
        <f t="shared" si="844"/>
        <v>1</v>
      </c>
      <c r="J7652" s="10">
        <f t="shared" si="845"/>
        <v>1</v>
      </c>
    </row>
    <row r="7653" spans="1:10" x14ac:dyDescent="0.3">
      <c r="A7653" s="6">
        <v>45245.791666666664</v>
      </c>
      <c r="B7653" s="7">
        <v>0</v>
      </c>
      <c r="C7653" s="7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10">
        <f t="shared" si="844"/>
        <v>1</v>
      </c>
      <c r="J7653" s="10">
        <f t="shared" si="845"/>
        <v>1</v>
      </c>
    </row>
    <row r="7654" spans="1:10" x14ac:dyDescent="0.3">
      <c r="A7654" s="6">
        <v>45245.833333333336</v>
      </c>
      <c r="B7654" s="7">
        <v>22.33</v>
      </c>
      <c r="C7654" s="7">
        <v>21.83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0.97760859829825342</v>
      </c>
      <c r="H7654" s="5">
        <f t="shared" si="843"/>
        <v>0.97760859829825342</v>
      </c>
      <c r="I7654" s="10">
        <f t="shared" si="844"/>
        <v>0.97760859829825342</v>
      </c>
      <c r="J7654" s="10">
        <f t="shared" si="845"/>
        <v>0.97760859829825342</v>
      </c>
    </row>
    <row r="7655" spans="1:10" x14ac:dyDescent="0.3">
      <c r="A7655" s="6">
        <v>45245.875</v>
      </c>
      <c r="B7655" s="7">
        <v>66.989999999999995</v>
      </c>
      <c r="C7655" s="7">
        <v>65.489999999999995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0.97760859829825342</v>
      </c>
      <c r="H7655" s="5">
        <f t="shared" si="843"/>
        <v>0.97760859829825342</v>
      </c>
      <c r="I7655" s="10">
        <f t="shared" si="844"/>
        <v>0.97760859829825342</v>
      </c>
      <c r="J7655" s="10">
        <f t="shared" si="845"/>
        <v>0.97760859829825342</v>
      </c>
    </row>
    <row r="7656" spans="1:10" x14ac:dyDescent="0.3">
      <c r="A7656" s="6">
        <v>45245.916666666664</v>
      </c>
      <c r="B7656" s="7">
        <v>74.73</v>
      </c>
      <c r="C7656" s="7">
        <v>73.069999999999993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0.97778669878228275</v>
      </c>
      <c r="H7656" s="5">
        <f t="shared" si="843"/>
        <v>0.97778669878228275</v>
      </c>
      <c r="I7656" s="10">
        <f t="shared" si="844"/>
        <v>0.97778669878228275</v>
      </c>
      <c r="J7656" s="10">
        <f t="shared" si="845"/>
        <v>0.97778669878228275</v>
      </c>
    </row>
    <row r="7657" spans="1:10" x14ac:dyDescent="0.3">
      <c r="A7657" s="6">
        <v>45245.958333333336</v>
      </c>
      <c r="B7657" s="7">
        <v>76.28</v>
      </c>
      <c r="C7657" s="7">
        <v>74.58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0.97771368641845824</v>
      </c>
      <c r="H7657" s="5">
        <f t="shared" si="843"/>
        <v>0.97771368641845824</v>
      </c>
      <c r="I7657" s="10">
        <f t="shared" si="844"/>
        <v>0.97771368641845824</v>
      </c>
      <c r="J7657" s="10">
        <f t="shared" si="845"/>
        <v>0.97771368641845824</v>
      </c>
    </row>
    <row r="7658" spans="1:10" x14ac:dyDescent="0.3">
      <c r="A7658" s="6">
        <v>45246</v>
      </c>
      <c r="B7658" s="7">
        <v>76.28</v>
      </c>
      <c r="C7658" s="7">
        <v>74.58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0.97771368641845824</v>
      </c>
      <c r="H7658" s="5">
        <f t="shared" si="843"/>
        <v>0.97771368641845824</v>
      </c>
      <c r="I7658" s="10">
        <f t="shared" si="844"/>
        <v>0.97771368641845824</v>
      </c>
      <c r="J7658" s="10">
        <f t="shared" si="845"/>
        <v>0.97771368641845824</v>
      </c>
    </row>
    <row r="7659" spans="1:10" x14ac:dyDescent="0.3">
      <c r="A7659" s="6">
        <v>45246.041666666664</v>
      </c>
      <c r="B7659" s="7">
        <v>71.09</v>
      </c>
      <c r="C7659" s="7">
        <v>69.33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0.9752426501617667</v>
      </c>
      <c r="H7659" s="5">
        <f t="shared" si="843"/>
        <v>0.9752426501617667</v>
      </c>
      <c r="I7659" s="10">
        <f t="shared" si="844"/>
        <v>0.9752426501617667</v>
      </c>
      <c r="J7659" s="10">
        <f t="shared" si="845"/>
        <v>0.97686696769711712</v>
      </c>
    </row>
    <row r="7660" spans="1:10" x14ac:dyDescent="0.3">
      <c r="A7660" s="6">
        <v>45246.083333333336</v>
      </c>
      <c r="B7660" s="7">
        <v>67.94</v>
      </c>
      <c r="C7660" s="7">
        <v>66.260000000000005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0.97527229908743018</v>
      </c>
      <c r="H7660" s="5">
        <f t="shared" si="843"/>
        <v>0.97527229908743018</v>
      </c>
      <c r="I7660" s="10">
        <f t="shared" si="844"/>
        <v>0.97527229908743018</v>
      </c>
      <c r="J7660" s="10">
        <f t="shared" si="845"/>
        <v>0.97686696769711712</v>
      </c>
    </row>
    <row r="7661" spans="1:10" x14ac:dyDescent="0.3">
      <c r="A7661" s="6">
        <v>45246.125</v>
      </c>
      <c r="B7661" s="7">
        <v>67.94</v>
      </c>
      <c r="C7661" s="7">
        <v>66.260000000000005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0.97527229908743018</v>
      </c>
      <c r="H7661" s="5">
        <f t="shared" si="843"/>
        <v>0.97527229908743018</v>
      </c>
      <c r="I7661" s="10">
        <f t="shared" si="844"/>
        <v>0.97527229908743018</v>
      </c>
      <c r="J7661" s="10">
        <f t="shared" si="845"/>
        <v>0.97686696769711712</v>
      </c>
    </row>
    <row r="7662" spans="1:10" x14ac:dyDescent="0.3">
      <c r="A7662" s="6">
        <v>45246.166666666664</v>
      </c>
      <c r="B7662" s="7">
        <v>67.94</v>
      </c>
      <c r="C7662" s="7">
        <v>66.260000000000005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0.97527229908743018</v>
      </c>
      <c r="H7662" s="5">
        <f t="shared" si="843"/>
        <v>0.97527229908743018</v>
      </c>
      <c r="I7662" s="10">
        <f t="shared" si="844"/>
        <v>0.97527229908743018</v>
      </c>
      <c r="J7662" s="10">
        <f t="shared" si="845"/>
        <v>0.97686696769711712</v>
      </c>
    </row>
    <row r="7663" spans="1:10" x14ac:dyDescent="0.3">
      <c r="A7663" s="6">
        <v>45246.208333333336</v>
      </c>
      <c r="B7663" s="7">
        <v>67.45</v>
      </c>
      <c r="C7663" s="7">
        <v>65.78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0.97524091919940692</v>
      </c>
      <c r="H7663" s="5">
        <f t="shared" si="843"/>
        <v>0.97524091919940692</v>
      </c>
      <c r="I7663" s="10">
        <f t="shared" si="844"/>
        <v>0.97524091919940692</v>
      </c>
      <c r="J7663" s="10">
        <f t="shared" si="845"/>
        <v>0.97686696769711712</v>
      </c>
    </row>
    <row r="7664" spans="1:10" x14ac:dyDescent="0.3">
      <c r="A7664" s="6">
        <v>45246.25</v>
      </c>
      <c r="B7664" s="7">
        <v>67.069999999999993</v>
      </c>
      <c r="C7664" s="7">
        <v>65.42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0.97539883703593278</v>
      </c>
      <c r="H7664" s="5">
        <f t="shared" si="843"/>
        <v>0.97539883703593278</v>
      </c>
      <c r="I7664" s="10">
        <f t="shared" si="844"/>
        <v>0.97539883703593278</v>
      </c>
      <c r="J7664" s="10">
        <f t="shared" si="845"/>
        <v>0.97686696769711712</v>
      </c>
    </row>
    <row r="7665" spans="1:10" x14ac:dyDescent="0.3">
      <c r="A7665" s="6">
        <v>45246.291666666664</v>
      </c>
      <c r="B7665" s="7">
        <v>67.94</v>
      </c>
      <c r="C7665" s="7">
        <v>66.260000000000005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0.97527229908743018</v>
      </c>
      <c r="H7665" s="5">
        <f t="shared" si="843"/>
        <v>0.97527229908743018</v>
      </c>
      <c r="I7665" s="10">
        <f t="shared" si="844"/>
        <v>0.97527229908743018</v>
      </c>
      <c r="J7665" s="10">
        <f t="shared" si="845"/>
        <v>0.97686696769711712</v>
      </c>
    </row>
    <row r="7666" spans="1:10" x14ac:dyDescent="0.3">
      <c r="A7666" s="6">
        <v>45246.333333333336</v>
      </c>
      <c r="B7666" s="7">
        <v>38.83</v>
      </c>
      <c r="C7666" s="7">
        <v>37.869999999999997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0.9752768477980942</v>
      </c>
      <c r="H7666" s="5">
        <f t="shared" si="843"/>
        <v>0.9752768477980942</v>
      </c>
      <c r="I7666" s="10">
        <f t="shared" si="844"/>
        <v>0.9752768477980942</v>
      </c>
      <c r="J7666" s="10">
        <f t="shared" si="845"/>
        <v>0.97686696769711712</v>
      </c>
    </row>
    <row r="7667" spans="1:10" x14ac:dyDescent="0.3">
      <c r="A7667" s="6">
        <v>45246.375</v>
      </c>
      <c r="B7667" s="7">
        <v>0</v>
      </c>
      <c r="C7667" s="7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10">
        <f t="shared" si="844"/>
        <v>1</v>
      </c>
      <c r="J7667" s="10">
        <f t="shared" si="845"/>
        <v>1</v>
      </c>
    </row>
    <row r="7668" spans="1:10" x14ac:dyDescent="0.3">
      <c r="A7668" s="6">
        <v>45246.416666666664</v>
      </c>
      <c r="B7668" s="7">
        <v>0</v>
      </c>
      <c r="C7668" s="7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10">
        <f t="shared" si="844"/>
        <v>1</v>
      </c>
      <c r="J7668" s="10">
        <f t="shared" si="845"/>
        <v>1</v>
      </c>
    </row>
    <row r="7669" spans="1:10" x14ac:dyDescent="0.3">
      <c r="A7669" s="6">
        <v>45246.458333333336</v>
      </c>
      <c r="B7669" s="7">
        <v>0</v>
      </c>
      <c r="C7669" s="7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10">
        <f t="shared" si="844"/>
        <v>1</v>
      </c>
      <c r="J7669" s="10">
        <f t="shared" si="845"/>
        <v>1</v>
      </c>
    </row>
    <row r="7670" spans="1:10" x14ac:dyDescent="0.3">
      <c r="A7670" s="6">
        <v>45246.5</v>
      </c>
      <c r="B7670" s="7">
        <v>0</v>
      </c>
      <c r="C7670" s="7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10">
        <f t="shared" si="844"/>
        <v>1</v>
      </c>
      <c r="J7670" s="10">
        <f t="shared" si="845"/>
        <v>1</v>
      </c>
    </row>
    <row r="7671" spans="1:10" x14ac:dyDescent="0.3">
      <c r="A7671" s="6">
        <v>45246.541666666664</v>
      </c>
      <c r="B7671" s="7">
        <v>0</v>
      </c>
      <c r="C7671" s="7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10">
        <f t="shared" si="844"/>
        <v>1</v>
      </c>
      <c r="J7671" s="10">
        <f t="shared" si="845"/>
        <v>1</v>
      </c>
    </row>
    <row r="7672" spans="1:10" x14ac:dyDescent="0.3">
      <c r="A7672" s="6">
        <v>45246.583333333336</v>
      </c>
      <c r="B7672" s="7">
        <v>0</v>
      </c>
      <c r="C7672" s="7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10">
        <f t="shared" si="844"/>
        <v>1</v>
      </c>
      <c r="J7672" s="10">
        <f t="shared" si="845"/>
        <v>1</v>
      </c>
    </row>
    <row r="7673" spans="1:10" x14ac:dyDescent="0.3">
      <c r="A7673" s="6">
        <v>45246.625</v>
      </c>
      <c r="B7673" s="7">
        <v>0</v>
      </c>
      <c r="C7673" s="7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10">
        <f t="shared" si="844"/>
        <v>1</v>
      </c>
      <c r="J7673" s="10">
        <f t="shared" si="845"/>
        <v>1</v>
      </c>
    </row>
    <row r="7674" spans="1:10" x14ac:dyDescent="0.3">
      <c r="A7674" s="6">
        <v>45246.666666666664</v>
      </c>
      <c r="B7674" s="7">
        <v>0</v>
      </c>
      <c r="C7674" s="7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10">
        <f t="shared" si="844"/>
        <v>1</v>
      </c>
      <c r="J7674" s="10">
        <f t="shared" si="845"/>
        <v>1</v>
      </c>
    </row>
    <row r="7675" spans="1:10" x14ac:dyDescent="0.3">
      <c r="A7675" s="6">
        <v>45246.708333333336</v>
      </c>
      <c r="B7675" s="7">
        <v>0</v>
      </c>
      <c r="C7675" s="7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10">
        <f t="shared" si="844"/>
        <v>1</v>
      </c>
      <c r="J7675" s="10">
        <f t="shared" si="845"/>
        <v>1</v>
      </c>
    </row>
    <row r="7676" spans="1:10" x14ac:dyDescent="0.3">
      <c r="A7676" s="6">
        <v>45246.75</v>
      </c>
      <c r="B7676" s="7">
        <v>0</v>
      </c>
      <c r="C7676" s="7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10">
        <f t="shared" si="844"/>
        <v>1</v>
      </c>
      <c r="J7676" s="10">
        <f t="shared" si="845"/>
        <v>1</v>
      </c>
    </row>
    <row r="7677" spans="1:10" x14ac:dyDescent="0.3">
      <c r="A7677" s="6">
        <v>45246.791666666664</v>
      </c>
      <c r="B7677" s="7">
        <v>0</v>
      </c>
      <c r="C7677" s="7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10">
        <f t="shared" si="844"/>
        <v>1</v>
      </c>
      <c r="J7677" s="10">
        <f t="shared" si="845"/>
        <v>1</v>
      </c>
    </row>
    <row r="7678" spans="1:10" x14ac:dyDescent="0.3">
      <c r="A7678" s="6">
        <v>45246.833333333336</v>
      </c>
      <c r="B7678" s="7">
        <v>29.16</v>
      </c>
      <c r="C7678" s="7">
        <v>28.54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0.97873799725651578</v>
      </c>
      <c r="H7678" s="5">
        <f t="shared" si="843"/>
        <v>0.97873799725651578</v>
      </c>
      <c r="I7678" s="10">
        <f t="shared" si="844"/>
        <v>0.97873799725651578</v>
      </c>
      <c r="J7678" s="10">
        <f t="shared" si="845"/>
        <v>0.97873799725651578</v>
      </c>
    </row>
    <row r="7679" spans="1:10" x14ac:dyDescent="0.3">
      <c r="A7679" s="6">
        <v>45246.875</v>
      </c>
      <c r="B7679" s="7">
        <v>67.290000000000006</v>
      </c>
      <c r="C7679" s="7">
        <v>65.849999999999994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0.97860008916629493</v>
      </c>
      <c r="H7679" s="5">
        <f t="shared" si="843"/>
        <v>0.97860008916629493</v>
      </c>
      <c r="I7679" s="10">
        <f t="shared" si="844"/>
        <v>0.97860008916629493</v>
      </c>
      <c r="J7679" s="10">
        <f t="shared" si="845"/>
        <v>0.97860008916629493</v>
      </c>
    </row>
    <row r="7680" spans="1:10" x14ac:dyDescent="0.3">
      <c r="A7680" s="6">
        <v>45246.916666666664</v>
      </c>
      <c r="B7680" s="7">
        <v>74.95</v>
      </c>
      <c r="C7680" s="7">
        <v>73.36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0.9787858572381587</v>
      </c>
      <c r="H7680" s="5">
        <f t="shared" si="843"/>
        <v>0.9787858572381587</v>
      </c>
      <c r="I7680" s="10">
        <f t="shared" si="844"/>
        <v>0.9787858572381587</v>
      </c>
      <c r="J7680" s="10">
        <f t="shared" si="845"/>
        <v>0.9787858572381587</v>
      </c>
    </row>
    <row r="7681" spans="1:10" x14ac:dyDescent="0.3">
      <c r="A7681" s="6">
        <v>45246.958333333336</v>
      </c>
      <c r="B7681" s="7">
        <v>75.739999999999995</v>
      </c>
      <c r="C7681" s="7">
        <v>74.13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0.97874306839186687</v>
      </c>
      <c r="H7681" s="5">
        <f t="shared" si="843"/>
        <v>0.97874306839186687</v>
      </c>
      <c r="I7681" s="10">
        <f t="shared" si="844"/>
        <v>0.97874306839186687</v>
      </c>
      <c r="J7681" s="10">
        <f t="shared" si="845"/>
        <v>0.97874306839186687</v>
      </c>
    </row>
    <row r="7682" spans="1:10" x14ac:dyDescent="0.3">
      <c r="A7682" s="6">
        <v>45247</v>
      </c>
      <c r="B7682" s="7">
        <v>67.989999999999995</v>
      </c>
      <c r="C7682" s="7">
        <v>66.540000000000006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0.97867333431386982</v>
      </c>
      <c r="H7682" s="5">
        <f t="shared" si="843"/>
        <v>0.97867333431386982</v>
      </c>
      <c r="I7682" s="10">
        <f t="shared" si="844"/>
        <v>0.97867333431386982</v>
      </c>
      <c r="J7682" s="10">
        <f t="shared" si="845"/>
        <v>0.97867333431386982</v>
      </c>
    </row>
    <row r="7683" spans="1:10" x14ac:dyDescent="0.3">
      <c r="A7683" s="6">
        <v>45247.041666666664</v>
      </c>
      <c r="B7683" s="7">
        <v>68.849999999999994</v>
      </c>
      <c r="C7683" s="7">
        <v>67.23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0.9764705882352942</v>
      </c>
      <c r="H7683" s="5">
        <f t="shared" ref="H7683:H7746" si="850">MIN(MAX(G7683,$L$12),$M$12)</f>
        <v>0.9764705882352942</v>
      </c>
      <c r="I7683" s="10">
        <f t="shared" ref="I7683:I7746" si="851">MIN(MAX(H7683,$L$10),$M$10)</f>
        <v>0.9764705882352942</v>
      </c>
      <c r="J7683" s="10">
        <f t="shared" ref="J7683:J7746" si="852">MIN(MAX(I7683,$L$8),$M$8)</f>
        <v>0.97686696769711712</v>
      </c>
    </row>
    <row r="7684" spans="1:10" x14ac:dyDescent="0.3">
      <c r="A7684" s="6">
        <v>45247.083333333336</v>
      </c>
      <c r="B7684" s="7">
        <v>67.31</v>
      </c>
      <c r="C7684" s="7">
        <v>65.72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0.97637795275590544</v>
      </c>
      <c r="H7684" s="5">
        <f t="shared" si="850"/>
        <v>0.97637795275590544</v>
      </c>
      <c r="I7684" s="10">
        <f t="shared" si="851"/>
        <v>0.97637795275590544</v>
      </c>
      <c r="J7684" s="10">
        <f t="shared" si="852"/>
        <v>0.97686696769711712</v>
      </c>
    </row>
    <row r="7685" spans="1:10" x14ac:dyDescent="0.3">
      <c r="A7685" s="6">
        <v>45247.125</v>
      </c>
      <c r="B7685" s="7">
        <v>67.17</v>
      </c>
      <c r="C7685" s="7">
        <v>65.58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0.9763287181777579</v>
      </c>
      <c r="H7685" s="5">
        <f t="shared" si="850"/>
        <v>0.9763287181777579</v>
      </c>
      <c r="I7685" s="10">
        <f t="shared" si="851"/>
        <v>0.9763287181777579</v>
      </c>
      <c r="J7685" s="10">
        <f t="shared" si="852"/>
        <v>0.97686696769711712</v>
      </c>
    </row>
    <row r="7686" spans="1:10" x14ac:dyDescent="0.3">
      <c r="A7686" s="6">
        <v>45247.166666666664</v>
      </c>
      <c r="B7686" s="7">
        <v>67.31</v>
      </c>
      <c r="C7686" s="7">
        <v>65.72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0.97637795275590544</v>
      </c>
      <c r="H7686" s="5">
        <f t="shared" si="850"/>
        <v>0.97637795275590544</v>
      </c>
      <c r="I7686" s="10">
        <f t="shared" si="851"/>
        <v>0.97637795275590544</v>
      </c>
      <c r="J7686" s="10">
        <f t="shared" si="852"/>
        <v>0.97686696769711712</v>
      </c>
    </row>
    <row r="7687" spans="1:10" x14ac:dyDescent="0.3">
      <c r="A7687" s="6">
        <v>45247.208333333336</v>
      </c>
      <c r="B7687" s="7">
        <v>67.31</v>
      </c>
      <c r="C7687" s="7">
        <v>65.72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0.97637795275590544</v>
      </c>
      <c r="H7687" s="5">
        <f t="shared" si="850"/>
        <v>0.97637795275590544</v>
      </c>
      <c r="I7687" s="10">
        <f t="shared" si="851"/>
        <v>0.97637795275590544</v>
      </c>
      <c r="J7687" s="10">
        <f t="shared" si="852"/>
        <v>0.97686696769711712</v>
      </c>
    </row>
    <row r="7688" spans="1:10" x14ac:dyDescent="0.3">
      <c r="A7688" s="6">
        <v>45247.25</v>
      </c>
      <c r="B7688" s="7">
        <v>67.86</v>
      </c>
      <c r="C7688" s="7">
        <v>66.260000000000005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0.97642204538756272</v>
      </c>
      <c r="H7688" s="5">
        <f t="shared" si="850"/>
        <v>0.97642204538756272</v>
      </c>
      <c r="I7688" s="10">
        <f t="shared" si="851"/>
        <v>0.97642204538756272</v>
      </c>
      <c r="J7688" s="10">
        <f t="shared" si="852"/>
        <v>0.97686696769711712</v>
      </c>
    </row>
    <row r="7689" spans="1:10" x14ac:dyDescent="0.3">
      <c r="A7689" s="6">
        <v>45247.291666666664</v>
      </c>
      <c r="B7689" s="7">
        <v>78.209999999999994</v>
      </c>
      <c r="C7689" s="7">
        <v>76.36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0.97634573583940676</v>
      </c>
      <c r="H7689" s="5">
        <f t="shared" si="850"/>
        <v>0.97634573583940676</v>
      </c>
      <c r="I7689" s="10">
        <f t="shared" si="851"/>
        <v>0.97634573583940676</v>
      </c>
      <c r="J7689" s="10">
        <f t="shared" si="852"/>
        <v>0.97686696769711712</v>
      </c>
    </row>
    <row r="7690" spans="1:10" x14ac:dyDescent="0.3">
      <c r="A7690" s="6">
        <v>45247.333333333336</v>
      </c>
      <c r="B7690" s="7">
        <v>36.03</v>
      </c>
      <c r="C7690" s="7">
        <v>35.18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0.97640854843186231</v>
      </c>
      <c r="H7690" s="5">
        <f t="shared" si="850"/>
        <v>0.97640854843186231</v>
      </c>
      <c r="I7690" s="10">
        <f t="shared" si="851"/>
        <v>0.97640854843186231</v>
      </c>
      <c r="J7690" s="10">
        <f t="shared" si="852"/>
        <v>0.97686696769711712</v>
      </c>
    </row>
    <row r="7691" spans="1:10" x14ac:dyDescent="0.3">
      <c r="A7691" s="6">
        <v>45247.375</v>
      </c>
      <c r="B7691" s="7">
        <v>0</v>
      </c>
      <c r="C7691" s="7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10">
        <f t="shared" si="851"/>
        <v>1</v>
      </c>
      <c r="J7691" s="10">
        <f t="shared" si="852"/>
        <v>1</v>
      </c>
    </row>
    <row r="7692" spans="1:10" x14ac:dyDescent="0.3">
      <c r="A7692" s="6">
        <v>45247.416666666664</v>
      </c>
      <c r="B7692" s="7">
        <v>0</v>
      </c>
      <c r="C7692" s="7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10">
        <f t="shared" si="851"/>
        <v>1</v>
      </c>
      <c r="J7692" s="10">
        <f t="shared" si="852"/>
        <v>1</v>
      </c>
    </row>
    <row r="7693" spans="1:10" x14ac:dyDescent="0.3">
      <c r="A7693" s="6">
        <v>45247.458333333336</v>
      </c>
      <c r="B7693" s="7">
        <v>0</v>
      </c>
      <c r="C7693" s="7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10">
        <f t="shared" si="851"/>
        <v>1</v>
      </c>
      <c r="J7693" s="10">
        <f t="shared" si="852"/>
        <v>1</v>
      </c>
    </row>
    <row r="7694" spans="1:10" x14ac:dyDescent="0.3">
      <c r="A7694" s="6">
        <v>45247.5</v>
      </c>
      <c r="B7694" s="7">
        <v>0</v>
      </c>
      <c r="C7694" s="7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10">
        <f t="shared" si="851"/>
        <v>1</v>
      </c>
      <c r="J7694" s="10">
        <f t="shared" si="852"/>
        <v>1</v>
      </c>
    </row>
    <row r="7695" spans="1:10" x14ac:dyDescent="0.3">
      <c r="A7695" s="6">
        <v>45247.541666666664</v>
      </c>
      <c r="B7695" s="7">
        <v>0</v>
      </c>
      <c r="C7695" s="7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10">
        <f t="shared" si="851"/>
        <v>1</v>
      </c>
      <c r="J7695" s="10">
        <f t="shared" si="852"/>
        <v>1</v>
      </c>
    </row>
    <row r="7696" spans="1:10" x14ac:dyDescent="0.3">
      <c r="A7696" s="6">
        <v>45247.583333333336</v>
      </c>
      <c r="B7696" s="7">
        <v>0</v>
      </c>
      <c r="C7696" s="7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10">
        <f t="shared" si="851"/>
        <v>1</v>
      </c>
      <c r="J7696" s="10">
        <f t="shared" si="852"/>
        <v>1</v>
      </c>
    </row>
    <row r="7697" spans="1:10" x14ac:dyDescent="0.3">
      <c r="A7697" s="6">
        <v>45247.625</v>
      </c>
      <c r="B7697" s="7">
        <v>0</v>
      </c>
      <c r="C7697" s="7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10">
        <f t="shared" si="851"/>
        <v>1</v>
      </c>
      <c r="J7697" s="10">
        <f t="shared" si="852"/>
        <v>1</v>
      </c>
    </row>
    <row r="7698" spans="1:10" x14ac:dyDescent="0.3">
      <c r="A7698" s="6">
        <v>45247.666666666664</v>
      </c>
      <c r="B7698" s="7">
        <v>0</v>
      </c>
      <c r="C7698" s="7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10">
        <f t="shared" si="851"/>
        <v>1</v>
      </c>
      <c r="J7698" s="10">
        <f t="shared" si="852"/>
        <v>1</v>
      </c>
    </row>
    <row r="7699" spans="1:10" x14ac:dyDescent="0.3">
      <c r="A7699" s="6">
        <v>45247.708333333336</v>
      </c>
      <c r="B7699" s="7">
        <v>0</v>
      </c>
      <c r="C7699" s="7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10">
        <f t="shared" si="851"/>
        <v>1</v>
      </c>
      <c r="J7699" s="10">
        <f t="shared" si="852"/>
        <v>1</v>
      </c>
    </row>
    <row r="7700" spans="1:10" x14ac:dyDescent="0.3">
      <c r="A7700" s="6">
        <v>45247.75</v>
      </c>
      <c r="B7700" s="7">
        <v>0</v>
      </c>
      <c r="C7700" s="7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10">
        <f t="shared" si="851"/>
        <v>1</v>
      </c>
      <c r="J7700" s="10">
        <f t="shared" si="852"/>
        <v>1</v>
      </c>
    </row>
    <row r="7701" spans="1:10" x14ac:dyDescent="0.3">
      <c r="A7701" s="6">
        <v>45247.791666666664</v>
      </c>
      <c r="B7701" s="7">
        <v>0</v>
      </c>
      <c r="C7701" s="7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10">
        <f t="shared" si="851"/>
        <v>1</v>
      </c>
      <c r="J7701" s="10">
        <f t="shared" si="852"/>
        <v>1</v>
      </c>
    </row>
    <row r="7702" spans="1:10" x14ac:dyDescent="0.3">
      <c r="A7702" s="6">
        <v>45247.833333333336</v>
      </c>
      <c r="B7702" s="7">
        <v>26.85</v>
      </c>
      <c r="C7702" s="7">
        <v>26.47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0.98584729981378016</v>
      </c>
      <c r="H7702" s="5">
        <f t="shared" si="850"/>
        <v>0.98584729981378016</v>
      </c>
      <c r="I7702" s="10">
        <f t="shared" si="851"/>
        <v>0.98584729981378016</v>
      </c>
      <c r="J7702" s="10">
        <f t="shared" si="852"/>
        <v>0.98584729981378016</v>
      </c>
    </row>
    <row r="7703" spans="1:10" x14ac:dyDescent="0.3">
      <c r="A7703" s="6">
        <v>45247.875</v>
      </c>
      <c r="B7703" s="7">
        <v>77.63</v>
      </c>
      <c r="C7703" s="7">
        <v>76.56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0.98621666881360304</v>
      </c>
      <c r="H7703" s="5">
        <f t="shared" si="850"/>
        <v>0.98621666881360304</v>
      </c>
      <c r="I7703" s="10">
        <f t="shared" si="851"/>
        <v>0.98621666881360304</v>
      </c>
      <c r="J7703" s="10">
        <f t="shared" si="852"/>
        <v>0.98621666881360304</v>
      </c>
    </row>
    <row r="7704" spans="1:10" x14ac:dyDescent="0.3">
      <c r="A7704" s="6">
        <v>45247.916666666664</v>
      </c>
      <c r="B7704" s="7">
        <v>77.63</v>
      </c>
      <c r="C7704" s="7">
        <v>76.56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0.98621666881360304</v>
      </c>
      <c r="H7704" s="5">
        <f t="shared" si="850"/>
        <v>0.98621666881360304</v>
      </c>
      <c r="I7704" s="10">
        <f t="shared" si="851"/>
        <v>0.98621666881360304</v>
      </c>
      <c r="J7704" s="10">
        <f t="shared" si="852"/>
        <v>0.98621666881360304</v>
      </c>
    </row>
    <row r="7705" spans="1:10" x14ac:dyDescent="0.3">
      <c r="A7705" s="6">
        <v>45247.958333333336</v>
      </c>
      <c r="B7705" s="7">
        <v>77.63</v>
      </c>
      <c r="C7705" s="7">
        <v>76.56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0.98621666881360304</v>
      </c>
      <c r="H7705" s="5">
        <f t="shared" si="850"/>
        <v>0.98621666881360304</v>
      </c>
      <c r="I7705" s="10">
        <f t="shared" si="851"/>
        <v>0.98621666881360304</v>
      </c>
      <c r="J7705" s="10">
        <f t="shared" si="852"/>
        <v>0.98621666881360304</v>
      </c>
    </row>
    <row r="7706" spans="1:10" x14ac:dyDescent="0.3">
      <c r="A7706" s="6">
        <v>45248</v>
      </c>
      <c r="B7706" s="7">
        <v>77.239999999999995</v>
      </c>
      <c r="C7706" s="7">
        <v>76.17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0.98614707405489388</v>
      </c>
      <c r="H7706" s="5">
        <f t="shared" si="850"/>
        <v>0.98614707405489388</v>
      </c>
      <c r="I7706" s="10">
        <f t="shared" si="851"/>
        <v>0.98614707405489388</v>
      </c>
      <c r="J7706" s="10">
        <f t="shared" si="852"/>
        <v>0.98614707405489388</v>
      </c>
    </row>
    <row r="7707" spans="1:10" x14ac:dyDescent="0.3">
      <c r="A7707" s="6">
        <v>45248.041666666664</v>
      </c>
      <c r="B7707" s="7">
        <v>67.680000000000007</v>
      </c>
      <c r="C7707" s="7">
        <v>66.3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0.97960992907801403</v>
      </c>
      <c r="H7707" s="5">
        <f t="shared" si="850"/>
        <v>0.97960992907801403</v>
      </c>
      <c r="I7707" s="10">
        <f t="shared" si="851"/>
        <v>0.97960992907801403</v>
      </c>
      <c r="J7707" s="10">
        <f t="shared" si="852"/>
        <v>0.97960992907801403</v>
      </c>
    </row>
    <row r="7708" spans="1:10" x14ac:dyDescent="0.3">
      <c r="A7708" s="6">
        <v>45248.083333333336</v>
      </c>
      <c r="B7708" s="7">
        <v>67.680000000000007</v>
      </c>
      <c r="C7708" s="7">
        <v>66.3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0.97960992907801403</v>
      </c>
      <c r="H7708" s="5">
        <f t="shared" si="850"/>
        <v>0.97960992907801403</v>
      </c>
      <c r="I7708" s="10">
        <f t="shared" si="851"/>
        <v>0.97960992907801403</v>
      </c>
      <c r="J7708" s="10">
        <f t="shared" si="852"/>
        <v>0.97960992907801403</v>
      </c>
    </row>
    <row r="7709" spans="1:10" x14ac:dyDescent="0.3">
      <c r="A7709" s="6">
        <v>45248.125</v>
      </c>
      <c r="B7709" s="7">
        <v>67.680000000000007</v>
      </c>
      <c r="C7709" s="7">
        <v>66.3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0.97960992907801403</v>
      </c>
      <c r="H7709" s="5">
        <f t="shared" si="850"/>
        <v>0.97960992907801403</v>
      </c>
      <c r="I7709" s="10">
        <f t="shared" si="851"/>
        <v>0.97960992907801403</v>
      </c>
      <c r="J7709" s="10">
        <f t="shared" si="852"/>
        <v>0.97960992907801403</v>
      </c>
    </row>
    <row r="7710" spans="1:10" x14ac:dyDescent="0.3">
      <c r="A7710" s="6">
        <v>45248.166666666664</v>
      </c>
      <c r="B7710" s="7">
        <v>67.680000000000007</v>
      </c>
      <c r="C7710" s="7">
        <v>66.3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0.97960992907801403</v>
      </c>
      <c r="H7710" s="5">
        <f t="shared" si="850"/>
        <v>0.97960992907801403</v>
      </c>
      <c r="I7710" s="10">
        <f t="shared" si="851"/>
        <v>0.97960992907801403</v>
      </c>
      <c r="J7710" s="10">
        <f t="shared" si="852"/>
        <v>0.97960992907801403</v>
      </c>
    </row>
    <row r="7711" spans="1:10" x14ac:dyDescent="0.3">
      <c r="A7711" s="6">
        <v>45248.208333333336</v>
      </c>
      <c r="B7711" s="7">
        <v>68.45</v>
      </c>
      <c r="C7711" s="7">
        <v>67.06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0.97969320672023374</v>
      </c>
      <c r="H7711" s="5">
        <f t="shared" si="850"/>
        <v>0.97969320672023374</v>
      </c>
      <c r="I7711" s="10">
        <f t="shared" si="851"/>
        <v>0.97969320672023374</v>
      </c>
      <c r="J7711" s="10">
        <f t="shared" si="852"/>
        <v>0.97969320672023374</v>
      </c>
    </row>
    <row r="7712" spans="1:10" x14ac:dyDescent="0.3">
      <c r="A7712" s="6">
        <v>45248.25</v>
      </c>
      <c r="B7712" s="7">
        <v>75.44</v>
      </c>
      <c r="C7712" s="7">
        <v>73.900000000000006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0.97958642629904569</v>
      </c>
      <c r="H7712" s="5">
        <f t="shared" si="850"/>
        <v>0.97958642629904569</v>
      </c>
      <c r="I7712" s="10">
        <f t="shared" si="851"/>
        <v>0.97958642629904569</v>
      </c>
      <c r="J7712" s="10">
        <f t="shared" si="852"/>
        <v>0.97958642629904569</v>
      </c>
    </row>
    <row r="7713" spans="1:10" x14ac:dyDescent="0.3">
      <c r="A7713" s="6">
        <v>45248.291666666664</v>
      </c>
      <c r="B7713" s="7">
        <v>40.479999999999997</v>
      </c>
      <c r="C7713" s="7">
        <v>39.65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0.97949604743083007</v>
      </c>
      <c r="H7713" s="5">
        <f t="shared" si="850"/>
        <v>0.97949604743083007</v>
      </c>
      <c r="I7713" s="10">
        <f t="shared" si="851"/>
        <v>0.97949604743083007</v>
      </c>
      <c r="J7713" s="10">
        <f t="shared" si="852"/>
        <v>0.97949604743083007</v>
      </c>
    </row>
    <row r="7714" spans="1:10" x14ac:dyDescent="0.3">
      <c r="A7714" s="6">
        <v>45248.333333333336</v>
      </c>
      <c r="B7714" s="7">
        <v>0</v>
      </c>
      <c r="C7714" s="7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10">
        <f t="shared" si="851"/>
        <v>1</v>
      </c>
      <c r="J7714" s="10">
        <f t="shared" si="852"/>
        <v>1</v>
      </c>
    </row>
    <row r="7715" spans="1:10" x14ac:dyDescent="0.3">
      <c r="A7715" s="6">
        <v>45248.375</v>
      </c>
      <c r="B7715" s="7">
        <v>0</v>
      </c>
      <c r="C7715" s="7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10">
        <f t="shared" si="851"/>
        <v>1</v>
      </c>
      <c r="J7715" s="10">
        <f t="shared" si="852"/>
        <v>1</v>
      </c>
    </row>
    <row r="7716" spans="1:10" x14ac:dyDescent="0.3">
      <c r="A7716" s="6">
        <v>45248.416666666664</v>
      </c>
      <c r="B7716" s="7">
        <v>0</v>
      </c>
      <c r="C7716" s="7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10">
        <f t="shared" si="851"/>
        <v>1</v>
      </c>
      <c r="J7716" s="10">
        <f t="shared" si="852"/>
        <v>1</v>
      </c>
    </row>
    <row r="7717" spans="1:10" x14ac:dyDescent="0.3">
      <c r="A7717" s="6">
        <v>45248.458333333336</v>
      </c>
      <c r="B7717" s="7">
        <v>0</v>
      </c>
      <c r="C7717" s="7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10">
        <f t="shared" si="851"/>
        <v>1</v>
      </c>
      <c r="J7717" s="10">
        <f t="shared" si="852"/>
        <v>1</v>
      </c>
    </row>
    <row r="7718" spans="1:10" x14ac:dyDescent="0.3">
      <c r="A7718" s="6">
        <v>45248.5</v>
      </c>
      <c r="B7718" s="7">
        <v>0</v>
      </c>
      <c r="C7718" s="7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10">
        <f t="shared" si="851"/>
        <v>1</v>
      </c>
      <c r="J7718" s="10">
        <f t="shared" si="852"/>
        <v>1</v>
      </c>
    </row>
    <row r="7719" spans="1:10" x14ac:dyDescent="0.3">
      <c r="A7719" s="6">
        <v>45248.541666666664</v>
      </c>
      <c r="B7719" s="7">
        <v>0</v>
      </c>
      <c r="C7719" s="7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10">
        <f t="shared" si="851"/>
        <v>1</v>
      </c>
      <c r="J7719" s="10">
        <f t="shared" si="852"/>
        <v>1</v>
      </c>
    </row>
    <row r="7720" spans="1:10" x14ac:dyDescent="0.3">
      <c r="A7720" s="6">
        <v>45248.583333333336</v>
      </c>
      <c r="B7720" s="7">
        <v>0</v>
      </c>
      <c r="C7720" s="7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10">
        <f t="shared" si="851"/>
        <v>1</v>
      </c>
      <c r="J7720" s="10">
        <f t="shared" si="852"/>
        <v>1</v>
      </c>
    </row>
    <row r="7721" spans="1:10" x14ac:dyDescent="0.3">
      <c r="A7721" s="6">
        <v>45248.625</v>
      </c>
      <c r="B7721" s="7">
        <v>0</v>
      </c>
      <c r="C7721" s="7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10">
        <f t="shared" si="851"/>
        <v>1</v>
      </c>
      <c r="J7721" s="10">
        <f t="shared" si="852"/>
        <v>1</v>
      </c>
    </row>
    <row r="7722" spans="1:10" x14ac:dyDescent="0.3">
      <c r="A7722" s="6">
        <v>45248.666666666664</v>
      </c>
      <c r="B7722" s="7">
        <v>0</v>
      </c>
      <c r="C7722" s="7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10">
        <f t="shared" si="851"/>
        <v>1</v>
      </c>
      <c r="J7722" s="10">
        <f t="shared" si="852"/>
        <v>1</v>
      </c>
    </row>
    <row r="7723" spans="1:10" x14ac:dyDescent="0.3">
      <c r="A7723" s="6">
        <v>45248.708333333336</v>
      </c>
      <c r="B7723" s="7">
        <v>0</v>
      </c>
      <c r="C7723" s="7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10">
        <f t="shared" si="851"/>
        <v>1</v>
      </c>
      <c r="J7723" s="10">
        <f t="shared" si="852"/>
        <v>1</v>
      </c>
    </row>
    <row r="7724" spans="1:10" x14ac:dyDescent="0.3">
      <c r="A7724" s="6">
        <v>45248.75</v>
      </c>
      <c r="B7724" s="7">
        <v>0</v>
      </c>
      <c r="C7724" s="7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10">
        <f t="shared" si="851"/>
        <v>1</v>
      </c>
      <c r="J7724" s="10">
        <f t="shared" si="852"/>
        <v>1</v>
      </c>
    </row>
    <row r="7725" spans="1:10" x14ac:dyDescent="0.3">
      <c r="A7725" s="6">
        <v>45248.791666666664</v>
      </c>
      <c r="B7725" s="7">
        <v>0</v>
      </c>
      <c r="C7725" s="7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10">
        <f t="shared" si="851"/>
        <v>1</v>
      </c>
      <c r="J7725" s="10">
        <f t="shared" si="852"/>
        <v>1</v>
      </c>
    </row>
    <row r="7726" spans="1:10" x14ac:dyDescent="0.3">
      <c r="A7726" s="6">
        <v>45248.833333333336</v>
      </c>
      <c r="B7726" s="7">
        <v>0</v>
      </c>
      <c r="C7726" s="7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10">
        <f t="shared" si="851"/>
        <v>1</v>
      </c>
      <c r="J7726" s="10">
        <f t="shared" si="852"/>
        <v>1</v>
      </c>
    </row>
    <row r="7727" spans="1:10" x14ac:dyDescent="0.3">
      <c r="A7727" s="6">
        <v>45248.875</v>
      </c>
      <c r="B7727" s="7">
        <v>62.06</v>
      </c>
      <c r="C7727" s="7">
        <v>60.86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0.98066387367064123</v>
      </c>
      <c r="H7727" s="5">
        <f t="shared" si="850"/>
        <v>0.98066387367064123</v>
      </c>
      <c r="I7727" s="10">
        <f t="shared" si="851"/>
        <v>0.98066387367064123</v>
      </c>
      <c r="J7727" s="10">
        <f t="shared" si="852"/>
        <v>0.98066387367064123</v>
      </c>
    </row>
    <row r="7728" spans="1:10" x14ac:dyDescent="0.3">
      <c r="A7728" s="6">
        <v>45248.916666666664</v>
      </c>
      <c r="B7728" s="7">
        <v>66.489999999999995</v>
      </c>
      <c r="C7728" s="7">
        <v>65.209999999999994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0.98074898480974582</v>
      </c>
      <c r="H7728" s="5">
        <f t="shared" si="850"/>
        <v>0.98074898480974582</v>
      </c>
      <c r="I7728" s="10">
        <f t="shared" si="851"/>
        <v>0.98074898480974582</v>
      </c>
      <c r="J7728" s="10">
        <f t="shared" si="852"/>
        <v>0.98074898480974582</v>
      </c>
    </row>
    <row r="7729" spans="1:10" x14ac:dyDescent="0.3">
      <c r="A7729" s="6">
        <v>45248.958333333336</v>
      </c>
      <c r="B7729" s="7">
        <v>73.5</v>
      </c>
      <c r="C7729" s="7">
        <v>72.08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0.98068027210884356</v>
      </c>
      <c r="H7729" s="5">
        <f t="shared" si="850"/>
        <v>0.98068027210884356</v>
      </c>
      <c r="I7729" s="10">
        <f t="shared" si="851"/>
        <v>0.98068027210884356</v>
      </c>
      <c r="J7729" s="10">
        <f t="shared" si="852"/>
        <v>0.98068027210884356</v>
      </c>
    </row>
    <row r="7730" spans="1:10" x14ac:dyDescent="0.3">
      <c r="A7730" s="6">
        <v>45249</v>
      </c>
      <c r="B7730" s="7">
        <v>77</v>
      </c>
      <c r="C7730" s="7">
        <v>75.52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0.98077922077922075</v>
      </c>
      <c r="H7730" s="5">
        <f t="shared" si="850"/>
        <v>0.98077922077922075</v>
      </c>
      <c r="I7730" s="10">
        <f t="shared" si="851"/>
        <v>0.98077922077922075</v>
      </c>
      <c r="J7730" s="10">
        <f t="shared" si="852"/>
        <v>0.98077922077922075</v>
      </c>
    </row>
    <row r="7731" spans="1:10" x14ac:dyDescent="0.3">
      <c r="A7731" s="6">
        <v>45249.041666666664</v>
      </c>
      <c r="B7731" s="7">
        <v>75.459999999999994</v>
      </c>
      <c r="C7731" s="7">
        <v>74.150000000000006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0.9826398091704216</v>
      </c>
      <c r="H7731" s="5">
        <f t="shared" si="850"/>
        <v>0.9826398091704216</v>
      </c>
      <c r="I7731" s="10">
        <f t="shared" si="851"/>
        <v>0.9826398091704216</v>
      </c>
      <c r="J7731" s="10">
        <f t="shared" si="852"/>
        <v>0.9826398091704216</v>
      </c>
    </row>
    <row r="7732" spans="1:10" x14ac:dyDescent="0.3">
      <c r="A7732" s="6">
        <v>45249.083333333336</v>
      </c>
      <c r="B7732" s="7">
        <v>67.53</v>
      </c>
      <c r="C7732" s="7">
        <v>66.36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0.98267436694802313</v>
      </c>
      <c r="H7732" s="5">
        <f t="shared" si="850"/>
        <v>0.98267436694802313</v>
      </c>
      <c r="I7732" s="10">
        <f t="shared" si="851"/>
        <v>0.98267436694802313</v>
      </c>
      <c r="J7732" s="10">
        <f t="shared" si="852"/>
        <v>0.98267436694802313</v>
      </c>
    </row>
    <row r="7733" spans="1:10" x14ac:dyDescent="0.3">
      <c r="A7733" s="6">
        <v>45249.125</v>
      </c>
      <c r="B7733" s="7">
        <v>67.53</v>
      </c>
      <c r="C7733" s="7">
        <v>66.36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0.98267436694802313</v>
      </c>
      <c r="H7733" s="5">
        <f t="shared" si="850"/>
        <v>0.98267436694802313</v>
      </c>
      <c r="I7733" s="10">
        <f t="shared" si="851"/>
        <v>0.98267436694802313</v>
      </c>
      <c r="J7733" s="10">
        <f t="shared" si="852"/>
        <v>0.98267436694802313</v>
      </c>
    </row>
    <row r="7734" spans="1:10" x14ac:dyDescent="0.3">
      <c r="A7734" s="6">
        <v>45249.166666666664</v>
      </c>
      <c r="B7734" s="7">
        <v>67.53</v>
      </c>
      <c r="C7734" s="7">
        <v>66.36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0.98267436694802313</v>
      </c>
      <c r="H7734" s="5">
        <f t="shared" si="850"/>
        <v>0.98267436694802313</v>
      </c>
      <c r="I7734" s="10">
        <f t="shared" si="851"/>
        <v>0.98267436694802313</v>
      </c>
      <c r="J7734" s="10">
        <f t="shared" si="852"/>
        <v>0.98267436694802313</v>
      </c>
    </row>
    <row r="7735" spans="1:10" x14ac:dyDescent="0.3">
      <c r="A7735" s="6">
        <v>45249.208333333336</v>
      </c>
      <c r="B7735" s="7">
        <v>67.53</v>
      </c>
      <c r="C7735" s="7">
        <v>66.36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0.98267436694802313</v>
      </c>
      <c r="H7735" s="5">
        <f t="shared" si="850"/>
        <v>0.98267436694802313</v>
      </c>
      <c r="I7735" s="10">
        <f t="shared" si="851"/>
        <v>0.98267436694802313</v>
      </c>
      <c r="J7735" s="10">
        <f t="shared" si="852"/>
        <v>0.98267436694802313</v>
      </c>
    </row>
    <row r="7736" spans="1:10" x14ac:dyDescent="0.3">
      <c r="A7736" s="6">
        <v>45249.25</v>
      </c>
      <c r="B7736" s="7">
        <v>66.48</v>
      </c>
      <c r="C7736" s="7">
        <v>65.319999999999993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0.98255114320096248</v>
      </c>
      <c r="H7736" s="5">
        <f t="shared" si="850"/>
        <v>0.98255114320096248</v>
      </c>
      <c r="I7736" s="10">
        <f t="shared" si="851"/>
        <v>0.98255114320096248</v>
      </c>
      <c r="J7736" s="10">
        <f t="shared" si="852"/>
        <v>0.98255114320096248</v>
      </c>
    </row>
    <row r="7737" spans="1:10" x14ac:dyDescent="0.3">
      <c r="A7737" s="6">
        <v>45249.291666666664</v>
      </c>
      <c r="B7737" s="7">
        <v>47.77</v>
      </c>
      <c r="C7737" s="7">
        <v>46.94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0.98262507850115122</v>
      </c>
      <c r="H7737" s="5">
        <f t="shared" si="850"/>
        <v>0.98262507850115122</v>
      </c>
      <c r="I7737" s="10">
        <f t="shared" si="851"/>
        <v>0.98262507850115122</v>
      </c>
      <c r="J7737" s="10">
        <f t="shared" si="852"/>
        <v>0.98262507850115122</v>
      </c>
    </row>
    <row r="7738" spans="1:10" x14ac:dyDescent="0.3">
      <c r="A7738" s="6">
        <v>45249.333333333336</v>
      </c>
      <c r="B7738" s="7">
        <v>0</v>
      </c>
      <c r="C7738" s="7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10">
        <f t="shared" si="851"/>
        <v>1</v>
      </c>
      <c r="J7738" s="10">
        <f t="shared" si="852"/>
        <v>1</v>
      </c>
    </row>
    <row r="7739" spans="1:10" x14ac:dyDescent="0.3">
      <c r="A7739" s="6">
        <v>45249.375</v>
      </c>
      <c r="B7739" s="7">
        <v>0</v>
      </c>
      <c r="C7739" s="7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10">
        <f t="shared" si="851"/>
        <v>1</v>
      </c>
      <c r="J7739" s="10">
        <f t="shared" si="852"/>
        <v>1</v>
      </c>
    </row>
    <row r="7740" spans="1:10" x14ac:dyDescent="0.3">
      <c r="A7740" s="6">
        <v>45249.416666666664</v>
      </c>
      <c r="B7740" s="7">
        <v>0</v>
      </c>
      <c r="C7740" s="7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10">
        <f t="shared" si="851"/>
        <v>1</v>
      </c>
      <c r="J7740" s="10">
        <f t="shared" si="852"/>
        <v>1</v>
      </c>
    </row>
    <row r="7741" spans="1:10" x14ac:dyDescent="0.3">
      <c r="A7741" s="6">
        <v>45249.458333333336</v>
      </c>
      <c r="B7741" s="7">
        <v>0</v>
      </c>
      <c r="C7741" s="7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10">
        <f t="shared" si="851"/>
        <v>1</v>
      </c>
      <c r="J7741" s="10">
        <f t="shared" si="852"/>
        <v>1</v>
      </c>
    </row>
    <row r="7742" spans="1:10" x14ac:dyDescent="0.3">
      <c r="A7742" s="6">
        <v>45249.5</v>
      </c>
      <c r="B7742" s="7">
        <v>0</v>
      </c>
      <c r="C7742" s="7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10">
        <f t="shared" si="851"/>
        <v>1</v>
      </c>
      <c r="J7742" s="10">
        <f t="shared" si="852"/>
        <v>1</v>
      </c>
    </row>
    <row r="7743" spans="1:10" x14ac:dyDescent="0.3">
      <c r="A7743" s="6">
        <v>45249.541666666664</v>
      </c>
      <c r="B7743" s="7">
        <v>0</v>
      </c>
      <c r="C7743" s="7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10">
        <f t="shared" si="851"/>
        <v>1</v>
      </c>
      <c r="J7743" s="10">
        <f t="shared" si="852"/>
        <v>1</v>
      </c>
    </row>
    <row r="7744" spans="1:10" x14ac:dyDescent="0.3">
      <c r="A7744" s="6">
        <v>45249.583333333336</v>
      </c>
      <c r="B7744" s="7">
        <v>0</v>
      </c>
      <c r="C7744" s="7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10">
        <f t="shared" si="851"/>
        <v>1</v>
      </c>
      <c r="J7744" s="10">
        <f t="shared" si="852"/>
        <v>1</v>
      </c>
    </row>
    <row r="7745" spans="1:10" x14ac:dyDescent="0.3">
      <c r="A7745" s="6">
        <v>45249.625</v>
      </c>
      <c r="B7745" s="7">
        <v>0</v>
      </c>
      <c r="C7745" s="7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10">
        <f t="shared" si="851"/>
        <v>1</v>
      </c>
      <c r="J7745" s="10">
        <f t="shared" si="852"/>
        <v>1</v>
      </c>
    </row>
    <row r="7746" spans="1:10" x14ac:dyDescent="0.3">
      <c r="A7746" s="6">
        <v>45249.666666666664</v>
      </c>
      <c r="B7746" s="7">
        <v>0</v>
      </c>
      <c r="C7746" s="7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10">
        <f t="shared" si="851"/>
        <v>1</v>
      </c>
      <c r="J7746" s="10">
        <f t="shared" si="852"/>
        <v>1</v>
      </c>
    </row>
    <row r="7747" spans="1:10" x14ac:dyDescent="0.3">
      <c r="A7747" s="6">
        <v>45249.708333333336</v>
      </c>
      <c r="B7747" s="7">
        <v>0</v>
      </c>
      <c r="C7747" s="7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10">
        <f t="shared" ref="I7747:I7810" si="858">MIN(MAX(H7747,$L$10),$M$10)</f>
        <v>1</v>
      </c>
      <c r="J7747" s="10">
        <f t="shared" ref="J7747:J7810" si="859">MIN(MAX(I7747,$L$8),$M$8)</f>
        <v>1</v>
      </c>
    </row>
    <row r="7748" spans="1:10" x14ac:dyDescent="0.3">
      <c r="A7748" s="6">
        <v>45249.75</v>
      </c>
      <c r="B7748" s="7">
        <v>0</v>
      </c>
      <c r="C7748" s="7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10">
        <f t="shared" si="858"/>
        <v>1</v>
      </c>
      <c r="J7748" s="10">
        <f t="shared" si="859"/>
        <v>1</v>
      </c>
    </row>
    <row r="7749" spans="1:10" x14ac:dyDescent="0.3">
      <c r="A7749" s="6">
        <v>45249.791666666664</v>
      </c>
      <c r="B7749" s="7">
        <v>0</v>
      </c>
      <c r="C7749" s="7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10">
        <f t="shared" si="858"/>
        <v>1</v>
      </c>
      <c r="J7749" s="10">
        <f t="shared" si="859"/>
        <v>1</v>
      </c>
    </row>
    <row r="7750" spans="1:10" x14ac:dyDescent="0.3">
      <c r="A7750" s="6">
        <v>45249.833333333336</v>
      </c>
      <c r="B7750" s="7">
        <v>10.93</v>
      </c>
      <c r="C7750" s="7">
        <v>10.79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0.9871912168344007</v>
      </c>
      <c r="H7750" s="5">
        <f t="shared" si="857"/>
        <v>0.9871912168344007</v>
      </c>
      <c r="I7750" s="10">
        <f t="shared" si="858"/>
        <v>0.9871912168344007</v>
      </c>
      <c r="J7750" s="10">
        <f t="shared" si="859"/>
        <v>0.9871912168344007</v>
      </c>
    </row>
    <row r="7751" spans="1:10" x14ac:dyDescent="0.3">
      <c r="A7751" s="6">
        <v>45249.875</v>
      </c>
      <c r="B7751" s="7">
        <v>83.98</v>
      </c>
      <c r="C7751" s="7">
        <v>82.89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0.98702071921886159</v>
      </c>
      <c r="H7751" s="5">
        <f t="shared" si="857"/>
        <v>0.98702071921886159</v>
      </c>
      <c r="I7751" s="10">
        <f t="shared" si="858"/>
        <v>0.98702071921886159</v>
      </c>
      <c r="J7751" s="10">
        <f t="shared" si="859"/>
        <v>0.98702071921886159</v>
      </c>
    </row>
    <row r="7752" spans="1:10" x14ac:dyDescent="0.3">
      <c r="A7752" s="6">
        <v>45249.916666666664</v>
      </c>
      <c r="B7752" s="7">
        <v>123.33</v>
      </c>
      <c r="C7752" s="7">
        <v>121.71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0.98686450985161756</v>
      </c>
      <c r="H7752" s="5">
        <f t="shared" si="857"/>
        <v>0.98686450985161756</v>
      </c>
      <c r="I7752" s="10">
        <f t="shared" si="858"/>
        <v>0.98686450985161756</v>
      </c>
      <c r="J7752" s="10">
        <f t="shared" si="859"/>
        <v>0.98686450985161756</v>
      </c>
    </row>
    <row r="7753" spans="1:10" x14ac:dyDescent="0.3">
      <c r="A7753" s="6">
        <v>45249.958333333336</v>
      </c>
      <c r="B7753" s="7">
        <v>142.6</v>
      </c>
      <c r="C7753" s="7">
        <v>140.72999999999999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0.98688639551192148</v>
      </c>
      <c r="H7753" s="5">
        <f t="shared" si="857"/>
        <v>0.98688639551192148</v>
      </c>
      <c r="I7753" s="10">
        <f t="shared" si="858"/>
        <v>0.98688639551192148</v>
      </c>
      <c r="J7753" s="10">
        <f t="shared" si="859"/>
        <v>0.98688639551192148</v>
      </c>
    </row>
    <row r="7754" spans="1:10" x14ac:dyDescent="0.3">
      <c r="A7754" s="6">
        <v>45250</v>
      </c>
      <c r="B7754" s="7">
        <v>93.94</v>
      </c>
      <c r="C7754" s="7">
        <v>92.72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0.98701298701298701</v>
      </c>
      <c r="H7754" s="5">
        <f t="shared" si="857"/>
        <v>0.98701298701298701</v>
      </c>
      <c r="I7754" s="10">
        <f t="shared" si="858"/>
        <v>0.98701298701298701</v>
      </c>
      <c r="J7754" s="10">
        <f t="shared" si="859"/>
        <v>0.98701298701298701</v>
      </c>
    </row>
    <row r="7755" spans="1:10" x14ac:dyDescent="0.3">
      <c r="A7755" s="6">
        <v>45250.041666666664</v>
      </c>
      <c r="B7755" s="7">
        <v>75.13</v>
      </c>
      <c r="C7755" s="7">
        <v>73.47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0.97790496472780519</v>
      </c>
      <c r="H7755" s="5">
        <f t="shared" si="857"/>
        <v>0.97790496472780519</v>
      </c>
      <c r="I7755" s="10">
        <f t="shared" si="858"/>
        <v>0.97790496472780519</v>
      </c>
      <c r="J7755" s="10">
        <f t="shared" si="859"/>
        <v>0.97790496472780519</v>
      </c>
    </row>
    <row r="7756" spans="1:10" x14ac:dyDescent="0.3">
      <c r="A7756" s="6">
        <v>45250.083333333336</v>
      </c>
      <c r="B7756" s="7">
        <v>75.19</v>
      </c>
      <c r="C7756" s="7">
        <v>73.53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0.97792259608990562</v>
      </c>
      <c r="H7756" s="5">
        <f t="shared" si="857"/>
        <v>0.97792259608990562</v>
      </c>
      <c r="I7756" s="10">
        <f t="shared" si="858"/>
        <v>0.97792259608990562</v>
      </c>
      <c r="J7756" s="10">
        <f t="shared" si="859"/>
        <v>0.97792259608990562</v>
      </c>
    </row>
    <row r="7757" spans="1:10" x14ac:dyDescent="0.3">
      <c r="A7757" s="6">
        <v>45250.125</v>
      </c>
      <c r="B7757" s="7">
        <v>75.819999999999993</v>
      </c>
      <c r="C7757" s="7">
        <v>74.14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0.97784225797942503</v>
      </c>
      <c r="H7757" s="5">
        <f t="shared" si="857"/>
        <v>0.97784225797942503</v>
      </c>
      <c r="I7757" s="10">
        <f t="shared" si="858"/>
        <v>0.97784225797942503</v>
      </c>
      <c r="J7757" s="10">
        <f t="shared" si="859"/>
        <v>0.97784225797942503</v>
      </c>
    </row>
    <row r="7758" spans="1:10" x14ac:dyDescent="0.3">
      <c r="A7758" s="6">
        <v>45250.166666666664</v>
      </c>
      <c r="B7758" s="7">
        <v>71.040000000000006</v>
      </c>
      <c r="C7758" s="7">
        <v>69.47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0.97789977477477463</v>
      </c>
      <c r="H7758" s="5">
        <f t="shared" si="857"/>
        <v>0.97789977477477463</v>
      </c>
      <c r="I7758" s="10">
        <f t="shared" si="858"/>
        <v>0.97789977477477463</v>
      </c>
      <c r="J7758" s="10">
        <f t="shared" si="859"/>
        <v>0.97789977477477463</v>
      </c>
    </row>
    <row r="7759" spans="1:10" x14ac:dyDescent="0.3">
      <c r="A7759" s="6">
        <v>45250.208333333336</v>
      </c>
      <c r="B7759" s="7">
        <v>73.06</v>
      </c>
      <c r="C7759" s="7">
        <v>71.44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0.97782644401861474</v>
      </c>
      <c r="H7759" s="5">
        <f t="shared" si="857"/>
        <v>0.97782644401861474</v>
      </c>
      <c r="I7759" s="10">
        <f t="shared" si="858"/>
        <v>0.97782644401861474</v>
      </c>
      <c r="J7759" s="10">
        <f t="shared" si="859"/>
        <v>0.97782644401861474</v>
      </c>
    </row>
    <row r="7760" spans="1:10" x14ac:dyDescent="0.3">
      <c r="A7760" s="6">
        <v>45250.25</v>
      </c>
      <c r="B7760" s="7">
        <v>77.02</v>
      </c>
      <c r="C7760" s="7">
        <v>75.31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0.97779797455206452</v>
      </c>
      <c r="H7760" s="5">
        <f t="shared" si="857"/>
        <v>0.97779797455206452</v>
      </c>
      <c r="I7760" s="10">
        <f t="shared" si="858"/>
        <v>0.97779797455206452</v>
      </c>
      <c r="J7760" s="10">
        <f t="shared" si="859"/>
        <v>0.97779797455206452</v>
      </c>
    </row>
    <row r="7761" spans="1:10" x14ac:dyDescent="0.3">
      <c r="A7761" s="6">
        <v>45250.291666666664</v>
      </c>
      <c r="B7761" s="7">
        <v>80.040000000000006</v>
      </c>
      <c r="C7761" s="7">
        <v>78.27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0.97788605697151409</v>
      </c>
      <c r="H7761" s="5">
        <f t="shared" si="857"/>
        <v>0.97788605697151409</v>
      </c>
      <c r="I7761" s="10">
        <f t="shared" si="858"/>
        <v>0.97788605697151409</v>
      </c>
      <c r="J7761" s="10">
        <f t="shared" si="859"/>
        <v>0.97788605697151409</v>
      </c>
    </row>
    <row r="7762" spans="1:10" x14ac:dyDescent="0.3">
      <c r="A7762" s="6">
        <v>45250.333333333336</v>
      </c>
      <c r="B7762" s="7">
        <v>29.85</v>
      </c>
      <c r="C7762" s="7">
        <v>29.19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0.97788944723618088</v>
      </c>
      <c r="H7762" s="5">
        <f t="shared" si="857"/>
        <v>0.97788944723618088</v>
      </c>
      <c r="I7762" s="10">
        <f t="shared" si="858"/>
        <v>0.97788944723618088</v>
      </c>
      <c r="J7762" s="10">
        <f t="shared" si="859"/>
        <v>0.97788944723618088</v>
      </c>
    </row>
    <row r="7763" spans="1:10" x14ac:dyDescent="0.3">
      <c r="A7763" s="6">
        <v>45250.375</v>
      </c>
      <c r="B7763" s="7">
        <v>0</v>
      </c>
      <c r="C7763" s="7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10">
        <f t="shared" si="858"/>
        <v>1</v>
      </c>
      <c r="J7763" s="10">
        <f t="shared" si="859"/>
        <v>1</v>
      </c>
    </row>
    <row r="7764" spans="1:10" x14ac:dyDescent="0.3">
      <c r="A7764" s="6">
        <v>45250.416666666664</v>
      </c>
      <c r="B7764" s="7">
        <v>0</v>
      </c>
      <c r="C7764" s="7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10">
        <f t="shared" si="858"/>
        <v>1</v>
      </c>
      <c r="J7764" s="10">
        <f t="shared" si="859"/>
        <v>1</v>
      </c>
    </row>
    <row r="7765" spans="1:10" x14ac:dyDescent="0.3">
      <c r="A7765" s="6">
        <v>45250.458333333336</v>
      </c>
      <c r="B7765" s="7">
        <v>0</v>
      </c>
      <c r="C7765" s="7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10">
        <f t="shared" si="858"/>
        <v>1</v>
      </c>
      <c r="J7765" s="10">
        <f t="shared" si="859"/>
        <v>1</v>
      </c>
    </row>
    <row r="7766" spans="1:10" x14ac:dyDescent="0.3">
      <c r="A7766" s="6">
        <v>45250.5</v>
      </c>
      <c r="B7766" s="7">
        <v>0</v>
      </c>
      <c r="C7766" s="7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10">
        <f t="shared" si="858"/>
        <v>1</v>
      </c>
      <c r="J7766" s="10">
        <f t="shared" si="859"/>
        <v>1</v>
      </c>
    </row>
    <row r="7767" spans="1:10" x14ac:dyDescent="0.3">
      <c r="A7767" s="6">
        <v>45250.541666666664</v>
      </c>
      <c r="B7767" s="7">
        <v>0</v>
      </c>
      <c r="C7767" s="7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10">
        <f t="shared" si="858"/>
        <v>1</v>
      </c>
      <c r="J7767" s="10">
        <f t="shared" si="859"/>
        <v>1</v>
      </c>
    </row>
    <row r="7768" spans="1:10" x14ac:dyDescent="0.3">
      <c r="A7768" s="6">
        <v>45250.583333333336</v>
      </c>
      <c r="B7768" s="7">
        <v>0</v>
      </c>
      <c r="C7768" s="7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10">
        <f t="shared" si="858"/>
        <v>1</v>
      </c>
      <c r="J7768" s="10">
        <f t="shared" si="859"/>
        <v>1</v>
      </c>
    </row>
    <row r="7769" spans="1:10" x14ac:dyDescent="0.3">
      <c r="A7769" s="6">
        <v>45250.625</v>
      </c>
      <c r="B7769" s="7">
        <v>0</v>
      </c>
      <c r="C7769" s="7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10">
        <f t="shared" si="858"/>
        <v>1</v>
      </c>
      <c r="J7769" s="10">
        <f t="shared" si="859"/>
        <v>1</v>
      </c>
    </row>
    <row r="7770" spans="1:10" x14ac:dyDescent="0.3">
      <c r="A7770" s="6">
        <v>45250.666666666664</v>
      </c>
      <c r="B7770" s="7">
        <v>0</v>
      </c>
      <c r="C7770" s="7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10">
        <f t="shared" si="858"/>
        <v>1</v>
      </c>
      <c r="J7770" s="10">
        <f t="shared" si="859"/>
        <v>1</v>
      </c>
    </row>
    <row r="7771" spans="1:10" x14ac:dyDescent="0.3">
      <c r="A7771" s="6">
        <v>45250.708333333336</v>
      </c>
      <c r="B7771" s="7">
        <v>0</v>
      </c>
      <c r="C7771" s="7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10">
        <f t="shared" si="858"/>
        <v>1</v>
      </c>
      <c r="J7771" s="10">
        <f t="shared" si="859"/>
        <v>1</v>
      </c>
    </row>
    <row r="7772" spans="1:10" x14ac:dyDescent="0.3">
      <c r="A7772" s="6">
        <v>45250.75</v>
      </c>
      <c r="B7772" s="7">
        <v>0</v>
      </c>
      <c r="C7772" s="7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10">
        <f t="shared" si="858"/>
        <v>1</v>
      </c>
      <c r="J7772" s="10">
        <f t="shared" si="859"/>
        <v>1</v>
      </c>
    </row>
    <row r="7773" spans="1:10" x14ac:dyDescent="0.3">
      <c r="A7773" s="6">
        <v>45250.791666666664</v>
      </c>
      <c r="B7773" s="7">
        <v>0</v>
      </c>
      <c r="C7773" s="7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10">
        <f t="shared" si="858"/>
        <v>1</v>
      </c>
      <c r="J7773" s="10">
        <f t="shared" si="859"/>
        <v>1</v>
      </c>
    </row>
    <row r="7774" spans="1:10" x14ac:dyDescent="0.3">
      <c r="A7774" s="6">
        <v>45250.833333333336</v>
      </c>
      <c r="B7774" s="7">
        <v>58.21</v>
      </c>
      <c r="C7774" s="7">
        <v>57.18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0.9823054457996907</v>
      </c>
      <c r="H7774" s="5">
        <f t="shared" si="857"/>
        <v>0.9823054457996907</v>
      </c>
      <c r="I7774" s="10">
        <f t="shared" si="858"/>
        <v>0.9823054457996907</v>
      </c>
      <c r="J7774" s="10">
        <f t="shared" si="859"/>
        <v>0.9823054457996907</v>
      </c>
    </row>
    <row r="7775" spans="1:10" x14ac:dyDescent="0.3">
      <c r="A7775" s="6">
        <v>45250.875</v>
      </c>
      <c r="B7775" s="7">
        <v>81.22</v>
      </c>
      <c r="C7775" s="7">
        <v>79.790000000000006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0.98239349913814344</v>
      </c>
      <c r="H7775" s="5">
        <f t="shared" si="857"/>
        <v>0.98239349913814344</v>
      </c>
      <c r="I7775" s="10">
        <f t="shared" si="858"/>
        <v>0.98239349913814344</v>
      </c>
      <c r="J7775" s="10">
        <f t="shared" si="859"/>
        <v>0.98239349913814344</v>
      </c>
    </row>
    <row r="7776" spans="1:10" x14ac:dyDescent="0.3">
      <c r="A7776" s="6">
        <v>45250.916666666664</v>
      </c>
      <c r="B7776" s="7">
        <v>90.42</v>
      </c>
      <c r="C7776" s="7">
        <v>88.83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0.98241539482415396</v>
      </c>
      <c r="H7776" s="5">
        <f t="shared" si="857"/>
        <v>0.98241539482415396</v>
      </c>
      <c r="I7776" s="10">
        <f t="shared" si="858"/>
        <v>0.98241539482415396</v>
      </c>
      <c r="J7776" s="10">
        <f t="shared" si="859"/>
        <v>0.98241539482415396</v>
      </c>
    </row>
    <row r="7777" spans="1:10" x14ac:dyDescent="0.3">
      <c r="A7777" s="6">
        <v>45250.958333333336</v>
      </c>
      <c r="B7777" s="7">
        <v>95.37</v>
      </c>
      <c r="C7777" s="7">
        <v>93.7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0.98248925238544615</v>
      </c>
      <c r="H7777" s="5">
        <f t="shared" si="857"/>
        <v>0.98248925238544615</v>
      </c>
      <c r="I7777" s="10">
        <f t="shared" si="858"/>
        <v>0.98248925238544615</v>
      </c>
      <c r="J7777" s="10">
        <f t="shared" si="859"/>
        <v>0.98248925238544615</v>
      </c>
    </row>
    <row r="7778" spans="1:10" x14ac:dyDescent="0.3">
      <c r="A7778" s="6">
        <v>45251</v>
      </c>
      <c r="B7778" s="7">
        <v>95.37</v>
      </c>
      <c r="C7778" s="7">
        <v>93.7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0.98248925238544615</v>
      </c>
      <c r="H7778" s="5">
        <f t="shared" si="857"/>
        <v>0.98248925238544615</v>
      </c>
      <c r="I7778" s="10">
        <f t="shared" si="858"/>
        <v>0.98248925238544615</v>
      </c>
      <c r="J7778" s="10">
        <f t="shared" si="859"/>
        <v>0.98248925238544615</v>
      </c>
    </row>
    <row r="7779" spans="1:10" x14ac:dyDescent="0.3">
      <c r="A7779" s="6">
        <v>45251.041666666664</v>
      </c>
      <c r="B7779" s="7">
        <v>99.75</v>
      </c>
      <c r="C7779" s="7">
        <v>97.52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0.9776441102756892</v>
      </c>
      <c r="H7779" s="5">
        <f t="shared" si="857"/>
        <v>0.9776441102756892</v>
      </c>
      <c r="I7779" s="10">
        <f t="shared" si="858"/>
        <v>0.9776441102756892</v>
      </c>
      <c r="J7779" s="10">
        <f t="shared" si="859"/>
        <v>0.9776441102756892</v>
      </c>
    </row>
    <row r="7780" spans="1:10" x14ac:dyDescent="0.3">
      <c r="A7780" s="6">
        <v>45251.083333333336</v>
      </c>
      <c r="B7780" s="7">
        <v>99.75</v>
      </c>
      <c r="C7780" s="7">
        <v>97.52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0.9776441102756892</v>
      </c>
      <c r="H7780" s="5">
        <f t="shared" si="857"/>
        <v>0.9776441102756892</v>
      </c>
      <c r="I7780" s="10">
        <f t="shared" si="858"/>
        <v>0.9776441102756892</v>
      </c>
      <c r="J7780" s="10">
        <f t="shared" si="859"/>
        <v>0.9776441102756892</v>
      </c>
    </row>
    <row r="7781" spans="1:10" x14ac:dyDescent="0.3">
      <c r="A7781" s="6">
        <v>45251.125</v>
      </c>
      <c r="B7781" s="7">
        <v>99.52</v>
      </c>
      <c r="C7781" s="7">
        <v>97.3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0.97769292604501612</v>
      </c>
      <c r="H7781" s="5">
        <f t="shared" si="857"/>
        <v>0.97769292604501612</v>
      </c>
      <c r="I7781" s="10">
        <f t="shared" si="858"/>
        <v>0.97769292604501612</v>
      </c>
      <c r="J7781" s="10">
        <f t="shared" si="859"/>
        <v>0.97769292604501612</v>
      </c>
    </row>
    <row r="7782" spans="1:10" x14ac:dyDescent="0.3">
      <c r="A7782" s="6">
        <v>45251.166666666664</v>
      </c>
      <c r="B7782" s="7">
        <v>99.49</v>
      </c>
      <c r="C7782" s="7">
        <v>97.27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0.97768619961805203</v>
      </c>
      <c r="H7782" s="5">
        <f t="shared" si="857"/>
        <v>0.97768619961805203</v>
      </c>
      <c r="I7782" s="10">
        <f t="shared" si="858"/>
        <v>0.97768619961805203</v>
      </c>
      <c r="J7782" s="10">
        <f t="shared" si="859"/>
        <v>0.97768619961805203</v>
      </c>
    </row>
    <row r="7783" spans="1:10" x14ac:dyDescent="0.3">
      <c r="A7783" s="6">
        <v>45251.208333333336</v>
      </c>
      <c r="B7783" s="7">
        <v>99.49</v>
      </c>
      <c r="C7783" s="7">
        <v>97.27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0.97768619961805203</v>
      </c>
      <c r="H7783" s="5">
        <f t="shared" si="857"/>
        <v>0.97768619961805203</v>
      </c>
      <c r="I7783" s="10">
        <f t="shared" si="858"/>
        <v>0.97768619961805203</v>
      </c>
      <c r="J7783" s="10">
        <f t="shared" si="859"/>
        <v>0.97768619961805203</v>
      </c>
    </row>
    <row r="7784" spans="1:10" x14ac:dyDescent="0.3">
      <c r="A7784" s="6">
        <v>45251.25</v>
      </c>
      <c r="B7784" s="7">
        <v>99.49</v>
      </c>
      <c r="C7784" s="7">
        <v>97.27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0.97768619961805203</v>
      </c>
      <c r="H7784" s="5">
        <f t="shared" si="857"/>
        <v>0.97768619961805203</v>
      </c>
      <c r="I7784" s="10">
        <f t="shared" si="858"/>
        <v>0.97768619961805203</v>
      </c>
      <c r="J7784" s="10">
        <f t="shared" si="859"/>
        <v>0.97768619961805203</v>
      </c>
    </row>
    <row r="7785" spans="1:10" x14ac:dyDescent="0.3">
      <c r="A7785" s="6">
        <v>45251.291666666664</v>
      </c>
      <c r="B7785" s="7">
        <v>74.73</v>
      </c>
      <c r="C7785" s="7">
        <v>73.06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0.97765288371470627</v>
      </c>
      <c r="H7785" s="5">
        <f t="shared" si="857"/>
        <v>0.97765288371470627</v>
      </c>
      <c r="I7785" s="10">
        <f t="shared" si="858"/>
        <v>0.97765288371470627</v>
      </c>
      <c r="J7785" s="10">
        <f t="shared" si="859"/>
        <v>0.97765288371470627</v>
      </c>
    </row>
    <row r="7786" spans="1:10" x14ac:dyDescent="0.3">
      <c r="A7786" s="6">
        <v>45251.333333333336</v>
      </c>
      <c r="B7786" s="7">
        <v>0</v>
      </c>
      <c r="C7786" s="7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10">
        <f t="shared" si="858"/>
        <v>1</v>
      </c>
      <c r="J7786" s="10">
        <f t="shared" si="859"/>
        <v>1</v>
      </c>
    </row>
    <row r="7787" spans="1:10" x14ac:dyDescent="0.3">
      <c r="A7787" s="6">
        <v>45251.375</v>
      </c>
      <c r="B7787" s="7">
        <v>0</v>
      </c>
      <c r="C7787" s="7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10">
        <f t="shared" si="858"/>
        <v>1</v>
      </c>
      <c r="J7787" s="10">
        <f t="shared" si="859"/>
        <v>1</v>
      </c>
    </row>
    <row r="7788" spans="1:10" x14ac:dyDescent="0.3">
      <c r="A7788" s="6">
        <v>45251.416666666664</v>
      </c>
      <c r="B7788" s="7">
        <v>0</v>
      </c>
      <c r="C7788" s="7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10">
        <f t="shared" si="858"/>
        <v>1</v>
      </c>
      <c r="J7788" s="10">
        <f t="shared" si="859"/>
        <v>1</v>
      </c>
    </row>
    <row r="7789" spans="1:10" x14ac:dyDescent="0.3">
      <c r="A7789" s="6">
        <v>45251.458333333336</v>
      </c>
      <c r="B7789" s="7">
        <v>0</v>
      </c>
      <c r="C7789" s="7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10">
        <f t="shared" si="858"/>
        <v>1</v>
      </c>
      <c r="J7789" s="10">
        <f t="shared" si="859"/>
        <v>1</v>
      </c>
    </row>
    <row r="7790" spans="1:10" x14ac:dyDescent="0.3">
      <c r="A7790" s="6">
        <v>45251.5</v>
      </c>
      <c r="B7790" s="7">
        <v>0</v>
      </c>
      <c r="C7790" s="7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10">
        <f t="shared" si="858"/>
        <v>1</v>
      </c>
      <c r="J7790" s="10">
        <f t="shared" si="859"/>
        <v>1</v>
      </c>
    </row>
    <row r="7791" spans="1:10" x14ac:dyDescent="0.3">
      <c r="A7791" s="6">
        <v>45251.541666666664</v>
      </c>
      <c r="B7791" s="7">
        <v>0</v>
      </c>
      <c r="C7791" s="7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10">
        <f t="shared" si="858"/>
        <v>1</v>
      </c>
      <c r="J7791" s="10">
        <f t="shared" si="859"/>
        <v>1</v>
      </c>
    </row>
    <row r="7792" spans="1:10" x14ac:dyDescent="0.3">
      <c r="A7792" s="6">
        <v>45251.583333333336</v>
      </c>
      <c r="B7792" s="7">
        <v>0</v>
      </c>
      <c r="C7792" s="7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10">
        <f t="shared" si="858"/>
        <v>1</v>
      </c>
      <c r="J7792" s="10">
        <f t="shared" si="859"/>
        <v>1</v>
      </c>
    </row>
    <row r="7793" spans="1:10" x14ac:dyDescent="0.3">
      <c r="A7793" s="6">
        <v>45251.625</v>
      </c>
      <c r="B7793" s="7">
        <v>0</v>
      </c>
      <c r="C7793" s="7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10">
        <f t="shared" si="858"/>
        <v>1</v>
      </c>
      <c r="J7793" s="10">
        <f t="shared" si="859"/>
        <v>1</v>
      </c>
    </row>
    <row r="7794" spans="1:10" x14ac:dyDescent="0.3">
      <c r="A7794" s="6">
        <v>45251.666666666664</v>
      </c>
      <c r="B7794" s="7">
        <v>0</v>
      </c>
      <c r="C7794" s="7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10">
        <f t="shared" si="858"/>
        <v>1</v>
      </c>
      <c r="J7794" s="10">
        <f t="shared" si="859"/>
        <v>1</v>
      </c>
    </row>
    <row r="7795" spans="1:10" x14ac:dyDescent="0.3">
      <c r="A7795" s="6">
        <v>45251.708333333336</v>
      </c>
      <c r="B7795" s="7">
        <v>0</v>
      </c>
      <c r="C7795" s="7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10">
        <f t="shared" si="858"/>
        <v>1</v>
      </c>
      <c r="J7795" s="10">
        <f t="shared" si="859"/>
        <v>1</v>
      </c>
    </row>
    <row r="7796" spans="1:10" x14ac:dyDescent="0.3">
      <c r="A7796" s="6">
        <v>45251.75</v>
      </c>
      <c r="B7796" s="7">
        <v>0</v>
      </c>
      <c r="C7796" s="7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10">
        <f t="shared" si="858"/>
        <v>1</v>
      </c>
      <c r="J7796" s="10">
        <f t="shared" si="859"/>
        <v>1</v>
      </c>
    </row>
    <row r="7797" spans="1:10" x14ac:dyDescent="0.3">
      <c r="A7797" s="6">
        <v>45251.791666666664</v>
      </c>
      <c r="B7797" s="7">
        <v>0</v>
      </c>
      <c r="C7797" s="7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10">
        <f t="shared" si="858"/>
        <v>1</v>
      </c>
      <c r="J7797" s="10">
        <f t="shared" si="859"/>
        <v>1</v>
      </c>
    </row>
    <row r="7798" spans="1:10" x14ac:dyDescent="0.3">
      <c r="A7798" s="6">
        <v>45251.833333333336</v>
      </c>
      <c r="B7798" s="7">
        <v>52.43</v>
      </c>
      <c r="C7798" s="7">
        <v>51.45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0.98130841121495338</v>
      </c>
      <c r="H7798" s="5">
        <f t="shared" si="857"/>
        <v>0.98130841121495338</v>
      </c>
      <c r="I7798" s="10">
        <f t="shared" si="858"/>
        <v>0.98130841121495338</v>
      </c>
      <c r="J7798" s="10">
        <f t="shared" si="859"/>
        <v>0.98130841121495338</v>
      </c>
    </row>
    <row r="7799" spans="1:10" x14ac:dyDescent="0.3">
      <c r="A7799" s="6">
        <v>45251.875</v>
      </c>
      <c r="B7799" s="7">
        <v>131.16999999999999</v>
      </c>
      <c r="C7799" s="7">
        <v>128.72999999999999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0.98139818556072278</v>
      </c>
      <c r="H7799" s="5">
        <f t="shared" si="857"/>
        <v>0.98139818556072278</v>
      </c>
      <c r="I7799" s="10">
        <f t="shared" si="858"/>
        <v>0.98139818556072278</v>
      </c>
      <c r="J7799" s="10">
        <f t="shared" si="859"/>
        <v>0.98139818556072278</v>
      </c>
    </row>
    <row r="7800" spans="1:10" x14ac:dyDescent="0.3">
      <c r="A7800" s="6">
        <v>45251.916666666664</v>
      </c>
      <c r="B7800" s="7">
        <v>152.27000000000001</v>
      </c>
      <c r="C7800" s="7">
        <v>149.43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0.98134891968214355</v>
      </c>
      <c r="H7800" s="5">
        <f t="shared" si="857"/>
        <v>0.98134891968214355</v>
      </c>
      <c r="I7800" s="10">
        <f t="shared" si="858"/>
        <v>0.98134891968214355</v>
      </c>
      <c r="J7800" s="10">
        <f t="shared" si="859"/>
        <v>0.98134891968214355</v>
      </c>
    </row>
    <row r="7801" spans="1:10" x14ac:dyDescent="0.3">
      <c r="A7801" s="6">
        <v>45251.958333333336</v>
      </c>
      <c r="B7801" s="7">
        <v>141.66999999999999</v>
      </c>
      <c r="C7801" s="7">
        <v>139.03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0.9813651443495448</v>
      </c>
      <c r="H7801" s="5">
        <f t="shared" si="857"/>
        <v>0.9813651443495448</v>
      </c>
      <c r="I7801" s="10">
        <f t="shared" si="858"/>
        <v>0.9813651443495448</v>
      </c>
      <c r="J7801" s="10">
        <f t="shared" si="859"/>
        <v>0.9813651443495448</v>
      </c>
    </row>
    <row r="7802" spans="1:10" x14ac:dyDescent="0.3">
      <c r="A7802" s="6">
        <v>45252</v>
      </c>
      <c r="B7802" s="7">
        <v>141.66999999999999</v>
      </c>
      <c r="C7802" s="7">
        <v>139.03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0.9813651443495448</v>
      </c>
      <c r="H7802" s="5">
        <f t="shared" si="857"/>
        <v>0.9813651443495448</v>
      </c>
      <c r="I7802" s="10">
        <f t="shared" si="858"/>
        <v>0.9813651443495448</v>
      </c>
      <c r="J7802" s="10">
        <f t="shared" si="859"/>
        <v>0.9813651443495448</v>
      </c>
    </row>
    <row r="7803" spans="1:10" x14ac:dyDescent="0.3">
      <c r="A7803" s="6">
        <v>45252.041666666664</v>
      </c>
      <c r="B7803" s="7">
        <v>107.67</v>
      </c>
      <c r="C7803" s="7">
        <v>104.82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0.97353023126218996</v>
      </c>
      <c r="H7803" s="5">
        <f t="shared" si="857"/>
        <v>0.97353023126218996</v>
      </c>
      <c r="I7803" s="10">
        <f t="shared" si="858"/>
        <v>0.97353023126218996</v>
      </c>
      <c r="J7803" s="10">
        <f t="shared" si="859"/>
        <v>0.97686696769711712</v>
      </c>
    </row>
    <row r="7804" spans="1:10" x14ac:dyDescent="0.3">
      <c r="A7804" s="6">
        <v>45252.083333333336</v>
      </c>
      <c r="B7804" s="7">
        <v>85.34</v>
      </c>
      <c r="C7804" s="7">
        <v>83.08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0.97351769393016163</v>
      </c>
      <c r="H7804" s="5">
        <f t="shared" si="857"/>
        <v>0.97351769393016163</v>
      </c>
      <c r="I7804" s="10">
        <f t="shared" si="858"/>
        <v>0.97351769393016163</v>
      </c>
      <c r="J7804" s="10">
        <f t="shared" si="859"/>
        <v>0.97686696769711712</v>
      </c>
    </row>
    <row r="7805" spans="1:10" x14ac:dyDescent="0.3">
      <c r="A7805" s="6">
        <v>45252.125</v>
      </c>
      <c r="B7805" s="7">
        <v>76.37</v>
      </c>
      <c r="C7805" s="7">
        <v>74.34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0.97341888175985336</v>
      </c>
      <c r="H7805" s="5">
        <f t="shared" si="857"/>
        <v>0.97341888175985336</v>
      </c>
      <c r="I7805" s="10">
        <f t="shared" si="858"/>
        <v>0.97341888175985336</v>
      </c>
      <c r="J7805" s="10">
        <f t="shared" si="859"/>
        <v>0.97686696769711712</v>
      </c>
    </row>
    <row r="7806" spans="1:10" x14ac:dyDescent="0.3">
      <c r="A7806" s="6">
        <v>45252.166666666664</v>
      </c>
      <c r="B7806" s="7">
        <v>74.95</v>
      </c>
      <c r="C7806" s="7">
        <v>72.959999999999994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0.97344896597731811</v>
      </c>
      <c r="H7806" s="5">
        <f t="shared" si="857"/>
        <v>0.97344896597731811</v>
      </c>
      <c r="I7806" s="10">
        <f t="shared" si="858"/>
        <v>0.97344896597731811</v>
      </c>
      <c r="J7806" s="10">
        <f t="shared" si="859"/>
        <v>0.97686696769711712</v>
      </c>
    </row>
    <row r="7807" spans="1:10" x14ac:dyDescent="0.3">
      <c r="A7807" s="6">
        <v>45252.208333333336</v>
      </c>
      <c r="B7807" s="7">
        <v>74.95</v>
      </c>
      <c r="C7807" s="7">
        <v>72.959999999999994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0.97344896597731811</v>
      </c>
      <c r="H7807" s="5">
        <f t="shared" si="857"/>
        <v>0.97344896597731811</v>
      </c>
      <c r="I7807" s="10">
        <f t="shared" si="858"/>
        <v>0.97344896597731811</v>
      </c>
      <c r="J7807" s="10">
        <f t="shared" si="859"/>
        <v>0.97686696769711712</v>
      </c>
    </row>
    <row r="7808" spans="1:10" x14ac:dyDescent="0.3">
      <c r="A7808" s="6">
        <v>45252.25</v>
      </c>
      <c r="B7808" s="7">
        <v>75.56</v>
      </c>
      <c r="C7808" s="7">
        <v>73.55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0.97339862361037577</v>
      </c>
      <c r="H7808" s="5">
        <f t="shared" si="857"/>
        <v>0.97339862361037577</v>
      </c>
      <c r="I7808" s="10">
        <f t="shared" si="858"/>
        <v>0.97339862361037577</v>
      </c>
      <c r="J7808" s="10">
        <f t="shared" si="859"/>
        <v>0.97686696769711712</v>
      </c>
    </row>
    <row r="7809" spans="1:10" x14ac:dyDescent="0.3">
      <c r="A7809" s="6">
        <v>45252.291666666664</v>
      </c>
      <c r="B7809" s="7">
        <v>100.28</v>
      </c>
      <c r="C7809" s="7">
        <v>97.63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0.97357399282010371</v>
      </c>
      <c r="H7809" s="5">
        <f t="shared" si="857"/>
        <v>0.97357399282010371</v>
      </c>
      <c r="I7809" s="10">
        <f t="shared" si="858"/>
        <v>0.97357399282010371</v>
      </c>
      <c r="J7809" s="10">
        <f t="shared" si="859"/>
        <v>0.97686696769711712</v>
      </c>
    </row>
    <row r="7810" spans="1:10" x14ac:dyDescent="0.3">
      <c r="A7810" s="6">
        <v>45252.333333333336</v>
      </c>
      <c r="B7810" s="7">
        <v>0</v>
      </c>
      <c r="C7810" s="7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10">
        <f t="shared" si="858"/>
        <v>1</v>
      </c>
      <c r="J7810" s="10">
        <f t="shared" si="859"/>
        <v>1</v>
      </c>
    </row>
    <row r="7811" spans="1:10" x14ac:dyDescent="0.3">
      <c r="A7811" s="6">
        <v>45252.375</v>
      </c>
      <c r="B7811" s="7">
        <v>0</v>
      </c>
      <c r="C7811" s="7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10">
        <f t="shared" ref="I7811:I7874" si="865">MIN(MAX(H7811,$L$10),$M$10)</f>
        <v>1</v>
      </c>
      <c r="J7811" s="10">
        <f t="shared" ref="J7811:J7874" si="866">MIN(MAX(I7811,$L$8),$M$8)</f>
        <v>1</v>
      </c>
    </row>
    <row r="7812" spans="1:10" x14ac:dyDescent="0.3">
      <c r="A7812" s="6">
        <v>45252.416666666664</v>
      </c>
      <c r="B7812" s="7">
        <v>0</v>
      </c>
      <c r="C7812" s="7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10">
        <f t="shared" si="865"/>
        <v>1</v>
      </c>
      <c r="J7812" s="10">
        <f t="shared" si="866"/>
        <v>1</v>
      </c>
    </row>
    <row r="7813" spans="1:10" x14ac:dyDescent="0.3">
      <c r="A7813" s="6">
        <v>45252.458333333336</v>
      </c>
      <c r="B7813" s="7">
        <v>0</v>
      </c>
      <c r="C7813" s="7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10">
        <f t="shared" si="865"/>
        <v>1</v>
      </c>
      <c r="J7813" s="10">
        <f t="shared" si="866"/>
        <v>1</v>
      </c>
    </row>
    <row r="7814" spans="1:10" x14ac:dyDescent="0.3">
      <c r="A7814" s="6">
        <v>45252.5</v>
      </c>
      <c r="B7814" s="7">
        <v>0</v>
      </c>
      <c r="C7814" s="7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10">
        <f t="shared" si="865"/>
        <v>1</v>
      </c>
      <c r="J7814" s="10">
        <f t="shared" si="866"/>
        <v>1</v>
      </c>
    </row>
    <row r="7815" spans="1:10" x14ac:dyDescent="0.3">
      <c r="A7815" s="6">
        <v>45252.541666666664</v>
      </c>
      <c r="B7815" s="7">
        <v>0</v>
      </c>
      <c r="C7815" s="7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10">
        <f t="shared" si="865"/>
        <v>1</v>
      </c>
      <c r="J7815" s="10">
        <f t="shared" si="866"/>
        <v>1</v>
      </c>
    </row>
    <row r="7816" spans="1:10" x14ac:dyDescent="0.3">
      <c r="A7816" s="6">
        <v>45252.583333333336</v>
      </c>
      <c r="B7816" s="7">
        <v>0</v>
      </c>
      <c r="C7816" s="7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10">
        <f t="shared" si="865"/>
        <v>1</v>
      </c>
      <c r="J7816" s="10">
        <f t="shared" si="866"/>
        <v>1</v>
      </c>
    </row>
    <row r="7817" spans="1:10" x14ac:dyDescent="0.3">
      <c r="A7817" s="6">
        <v>45252.625</v>
      </c>
      <c r="B7817" s="7">
        <v>0</v>
      </c>
      <c r="C7817" s="7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10">
        <f t="shared" si="865"/>
        <v>1</v>
      </c>
      <c r="J7817" s="10">
        <f t="shared" si="866"/>
        <v>1</v>
      </c>
    </row>
    <row r="7818" spans="1:10" x14ac:dyDescent="0.3">
      <c r="A7818" s="6">
        <v>45252.666666666664</v>
      </c>
      <c r="B7818" s="7">
        <v>0</v>
      </c>
      <c r="C7818" s="7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10">
        <f t="shared" si="865"/>
        <v>1</v>
      </c>
      <c r="J7818" s="10">
        <f t="shared" si="866"/>
        <v>1</v>
      </c>
    </row>
    <row r="7819" spans="1:10" x14ac:dyDescent="0.3">
      <c r="A7819" s="6">
        <v>45252.708333333336</v>
      </c>
      <c r="B7819" s="7">
        <v>0</v>
      </c>
      <c r="C7819" s="7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10">
        <f t="shared" si="865"/>
        <v>1</v>
      </c>
      <c r="J7819" s="10">
        <f t="shared" si="866"/>
        <v>1</v>
      </c>
    </row>
    <row r="7820" spans="1:10" x14ac:dyDescent="0.3">
      <c r="A7820" s="6">
        <v>45252.75</v>
      </c>
      <c r="B7820" s="7">
        <v>0</v>
      </c>
      <c r="C7820" s="7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10">
        <f t="shared" si="865"/>
        <v>1</v>
      </c>
      <c r="J7820" s="10">
        <f t="shared" si="866"/>
        <v>1</v>
      </c>
    </row>
    <row r="7821" spans="1:10" x14ac:dyDescent="0.3">
      <c r="A7821" s="6">
        <v>45252.791666666664</v>
      </c>
      <c r="B7821" s="7">
        <v>0</v>
      </c>
      <c r="C7821" s="7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10">
        <f t="shared" si="865"/>
        <v>1</v>
      </c>
      <c r="J7821" s="10">
        <f t="shared" si="866"/>
        <v>1</v>
      </c>
    </row>
    <row r="7822" spans="1:10" x14ac:dyDescent="0.3">
      <c r="A7822" s="6">
        <v>45252.833333333336</v>
      </c>
      <c r="B7822" s="7">
        <v>60.31</v>
      </c>
      <c r="C7822" s="7">
        <v>58.85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0.97579174266290825</v>
      </c>
      <c r="H7822" s="5">
        <f t="shared" si="864"/>
        <v>0.97579174266290825</v>
      </c>
      <c r="I7822" s="10">
        <f t="shared" si="865"/>
        <v>0.97579174266290825</v>
      </c>
      <c r="J7822" s="10">
        <f t="shared" si="866"/>
        <v>0.97686696769711712</v>
      </c>
    </row>
    <row r="7823" spans="1:10" x14ac:dyDescent="0.3">
      <c r="A7823" s="6">
        <v>45252.875</v>
      </c>
      <c r="B7823" s="7">
        <v>80.239999999999995</v>
      </c>
      <c r="C7823" s="7">
        <v>78.3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0.9758225324027916</v>
      </c>
      <c r="H7823" s="5">
        <f t="shared" si="864"/>
        <v>0.9758225324027916</v>
      </c>
      <c r="I7823" s="10">
        <f t="shared" si="865"/>
        <v>0.9758225324027916</v>
      </c>
      <c r="J7823" s="10">
        <f t="shared" si="866"/>
        <v>0.97686696769711712</v>
      </c>
    </row>
    <row r="7824" spans="1:10" x14ac:dyDescent="0.3">
      <c r="A7824" s="6">
        <v>45252.916666666664</v>
      </c>
      <c r="B7824" s="7">
        <v>79.14</v>
      </c>
      <c r="C7824" s="7">
        <v>77.23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0.97586555471316661</v>
      </c>
      <c r="H7824" s="5">
        <f t="shared" si="864"/>
        <v>0.97586555471316661</v>
      </c>
      <c r="I7824" s="10">
        <f t="shared" si="865"/>
        <v>0.97586555471316661</v>
      </c>
      <c r="J7824" s="10">
        <f t="shared" si="866"/>
        <v>0.97686696769711712</v>
      </c>
    </row>
    <row r="7825" spans="1:10" x14ac:dyDescent="0.3">
      <c r="A7825" s="6">
        <v>45252.958333333336</v>
      </c>
      <c r="B7825" s="7">
        <v>77.42</v>
      </c>
      <c r="C7825" s="7">
        <v>75.55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0.97584603461637809</v>
      </c>
      <c r="H7825" s="5">
        <f t="shared" si="864"/>
        <v>0.97584603461637809</v>
      </c>
      <c r="I7825" s="10">
        <f t="shared" si="865"/>
        <v>0.97584603461637809</v>
      </c>
      <c r="J7825" s="10">
        <f t="shared" si="866"/>
        <v>0.97686696769711712</v>
      </c>
    </row>
    <row r="7826" spans="1:10" x14ac:dyDescent="0.3">
      <c r="A7826" s="6">
        <v>45253</v>
      </c>
      <c r="B7826" s="7">
        <v>92.15</v>
      </c>
      <c r="C7826" s="7">
        <v>89.93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0.97590884427563751</v>
      </c>
      <c r="H7826" s="5">
        <f t="shared" si="864"/>
        <v>0.97590884427563751</v>
      </c>
      <c r="I7826" s="10">
        <f t="shared" si="865"/>
        <v>0.97590884427563751</v>
      </c>
      <c r="J7826" s="10">
        <f t="shared" si="866"/>
        <v>0.97686696769711712</v>
      </c>
    </row>
    <row r="7827" spans="1:10" x14ac:dyDescent="0.3">
      <c r="A7827" s="6">
        <v>45253.041666666664</v>
      </c>
      <c r="B7827" s="7">
        <v>100.01</v>
      </c>
      <c r="C7827" s="7">
        <v>97.57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0.97560243975602423</v>
      </c>
      <c r="H7827" s="5">
        <f t="shared" si="864"/>
        <v>0.97560243975602423</v>
      </c>
      <c r="I7827" s="10">
        <f t="shared" si="865"/>
        <v>0.97560243975602423</v>
      </c>
      <c r="J7827" s="10">
        <f t="shared" si="866"/>
        <v>0.97686696769711712</v>
      </c>
    </row>
    <row r="7828" spans="1:10" x14ac:dyDescent="0.3">
      <c r="A7828" s="6">
        <v>45253.083333333336</v>
      </c>
      <c r="B7828" s="7">
        <v>80.42</v>
      </c>
      <c r="C7828" s="7">
        <v>78.45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0.97550360606814224</v>
      </c>
      <c r="H7828" s="5">
        <f t="shared" si="864"/>
        <v>0.97550360606814224</v>
      </c>
      <c r="I7828" s="10">
        <f t="shared" si="865"/>
        <v>0.97550360606814224</v>
      </c>
      <c r="J7828" s="10">
        <f t="shared" si="866"/>
        <v>0.97686696769711712</v>
      </c>
    </row>
    <row r="7829" spans="1:10" x14ac:dyDescent="0.3">
      <c r="A7829" s="6">
        <v>45253.125</v>
      </c>
      <c r="B7829" s="7">
        <v>79.72</v>
      </c>
      <c r="C7829" s="7">
        <v>77.77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0.97553938785750127</v>
      </c>
      <c r="H7829" s="5">
        <f t="shared" si="864"/>
        <v>0.97553938785750127</v>
      </c>
      <c r="I7829" s="10">
        <f t="shared" si="865"/>
        <v>0.97553938785750127</v>
      </c>
      <c r="J7829" s="10">
        <f t="shared" si="866"/>
        <v>0.97686696769711712</v>
      </c>
    </row>
    <row r="7830" spans="1:10" x14ac:dyDescent="0.3">
      <c r="A7830" s="6">
        <v>45253.166666666664</v>
      </c>
      <c r="B7830" s="7">
        <v>79.22</v>
      </c>
      <c r="C7830" s="7">
        <v>77.28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0.97551123453673316</v>
      </c>
      <c r="H7830" s="5">
        <f t="shared" si="864"/>
        <v>0.97551123453673316</v>
      </c>
      <c r="I7830" s="10">
        <f t="shared" si="865"/>
        <v>0.97551123453673316</v>
      </c>
      <c r="J7830" s="10">
        <f t="shared" si="866"/>
        <v>0.97686696769711712</v>
      </c>
    </row>
    <row r="7831" spans="1:10" x14ac:dyDescent="0.3">
      <c r="A7831" s="6">
        <v>45253.208333333336</v>
      </c>
      <c r="B7831" s="7">
        <v>78.849999999999994</v>
      </c>
      <c r="C7831" s="7">
        <v>76.92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0.97552314521242878</v>
      </c>
      <c r="H7831" s="5">
        <f t="shared" si="864"/>
        <v>0.97552314521242878</v>
      </c>
      <c r="I7831" s="10">
        <f t="shared" si="865"/>
        <v>0.97552314521242878</v>
      </c>
      <c r="J7831" s="10">
        <f t="shared" si="866"/>
        <v>0.97686696769711712</v>
      </c>
    </row>
    <row r="7832" spans="1:10" x14ac:dyDescent="0.3">
      <c r="A7832" s="6">
        <v>45253.25</v>
      </c>
      <c r="B7832" s="7">
        <v>79.61</v>
      </c>
      <c r="C7832" s="7">
        <v>77.67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0.97563120211028764</v>
      </c>
      <c r="H7832" s="5">
        <f t="shared" si="864"/>
        <v>0.97563120211028764</v>
      </c>
      <c r="I7832" s="10">
        <f t="shared" si="865"/>
        <v>0.97563120211028764</v>
      </c>
      <c r="J7832" s="10">
        <f t="shared" si="866"/>
        <v>0.97686696769711712</v>
      </c>
    </row>
    <row r="7833" spans="1:10" x14ac:dyDescent="0.3">
      <c r="A7833" s="6">
        <v>45253.291666666664</v>
      </c>
      <c r="B7833" s="7">
        <v>72.67</v>
      </c>
      <c r="C7833" s="7">
        <v>70.89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0.97550571074721337</v>
      </c>
      <c r="H7833" s="5">
        <f t="shared" si="864"/>
        <v>0.97550571074721337</v>
      </c>
      <c r="I7833" s="10">
        <f t="shared" si="865"/>
        <v>0.97550571074721337</v>
      </c>
      <c r="J7833" s="10">
        <f t="shared" si="866"/>
        <v>0.97686696769711712</v>
      </c>
    </row>
    <row r="7834" spans="1:10" x14ac:dyDescent="0.3">
      <c r="A7834" s="6">
        <v>45253.333333333336</v>
      </c>
      <c r="B7834" s="7">
        <v>0</v>
      </c>
      <c r="C7834" s="7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10">
        <f t="shared" si="865"/>
        <v>1</v>
      </c>
      <c r="J7834" s="10">
        <f t="shared" si="866"/>
        <v>1</v>
      </c>
    </row>
    <row r="7835" spans="1:10" x14ac:dyDescent="0.3">
      <c r="A7835" s="6">
        <v>45253.375</v>
      </c>
      <c r="B7835" s="7">
        <v>0</v>
      </c>
      <c r="C7835" s="7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10">
        <f t="shared" si="865"/>
        <v>1</v>
      </c>
      <c r="J7835" s="10">
        <f t="shared" si="866"/>
        <v>1</v>
      </c>
    </row>
    <row r="7836" spans="1:10" x14ac:dyDescent="0.3">
      <c r="A7836" s="6">
        <v>45253.416666666664</v>
      </c>
      <c r="B7836" s="7">
        <v>0</v>
      </c>
      <c r="C7836" s="7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10">
        <f t="shared" si="865"/>
        <v>1</v>
      </c>
      <c r="J7836" s="10">
        <f t="shared" si="866"/>
        <v>1</v>
      </c>
    </row>
    <row r="7837" spans="1:10" x14ac:dyDescent="0.3">
      <c r="A7837" s="6">
        <v>45253.458333333336</v>
      </c>
      <c r="B7837" s="7">
        <v>0</v>
      </c>
      <c r="C7837" s="7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10">
        <f t="shared" si="865"/>
        <v>1</v>
      </c>
      <c r="J7837" s="10">
        <f t="shared" si="866"/>
        <v>1</v>
      </c>
    </row>
    <row r="7838" spans="1:10" x14ac:dyDescent="0.3">
      <c r="A7838" s="6">
        <v>45253.5</v>
      </c>
      <c r="B7838" s="7">
        <v>0</v>
      </c>
      <c r="C7838" s="7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10">
        <f t="shared" si="865"/>
        <v>1</v>
      </c>
      <c r="J7838" s="10">
        <f t="shared" si="866"/>
        <v>1</v>
      </c>
    </row>
    <row r="7839" spans="1:10" x14ac:dyDescent="0.3">
      <c r="A7839" s="6">
        <v>45253.541666666664</v>
      </c>
      <c r="B7839" s="7">
        <v>0</v>
      </c>
      <c r="C7839" s="7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10">
        <f t="shared" si="865"/>
        <v>1</v>
      </c>
      <c r="J7839" s="10">
        <f t="shared" si="866"/>
        <v>1</v>
      </c>
    </row>
    <row r="7840" spans="1:10" x14ac:dyDescent="0.3">
      <c r="A7840" s="6">
        <v>45253.583333333336</v>
      </c>
      <c r="B7840" s="7">
        <v>0</v>
      </c>
      <c r="C7840" s="7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10">
        <f t="shared" si="865"/>
        <v>1</v>
      </c>
      <c r="J7840" s="10">
        <f t="shared" si="866"/>
        <v>1</v>
      </c>
    </row>
    <row r="7841" spans="1:10" x14ac:dyDescent="0.3">
      <c r="A7841" s="6">
        <v>45253.625</v>
      </c>
      <c r="B7841" s="7">
        <v>0</v>
      </c>
      <c r="C7841" s="7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10">
        <f t="shared" si="865"/>
        <v>1</v>
      </c>
      <c r="J7841" s="10">
        <f t="shared" si="866"/>
        <v>1</v>
      </c>
    </row>
    <row r="7842" spans="1:10" x14ac:dyDescent="0.3">
      <c r="A7842" s="6">
        <v>45253.666666666664</v>
      </c>
      <c r="B7842" s="7">
        <v>0</v>
      </c>
      <c r="C7842" s="7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10">
        <f t="shared" si="865"/>
        <v>1</v>
      </c>
      <c r="J7842" s="10">
        <f t="shared" si="866"/>
        <v>1</v>
      </c>
    </row>
    <row r="7843" spans="1:10" x14ac:dyDescent="0.3">
      <c r="A7843" s="6">
        <v>45253.708333333336</v>
      </c>
      <c r="B7843" s="7">
        <v>0</v>
      </c>
      <c r="C7843" s="7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10">
        <f t="shared" si="865"/>
        <v>1</v>
      </c>
      <c r="J7843" s="10">
        <f t="shared" si="866"/>
        <v>1</v>
      </c>
    </row>
    <row r="7844" spans="1:10" x14ac:dyDescent="0.3">
      <c r="A7844" s="6">
        <v>45253.75</v>
      </c>
      <c r="B7844" s="7">
        <v>0</v>
      </c>
      <c r="C7844" s="7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10">
        <f t="shared" si="865"/>
        <v>1</v>
      </c>
      <c r="J7844" s="10">
        <f t="shared" si="866"/>
        <v>1</v>
      </c>
    </row>
    <row r="7845" spans="1:10" x14ac:dyDescent="0.3">
      <c r="A7845" s="6">
        <v>45253.791666666664</v>
      </c>
      <c r="B7845" s="7">
        <v>13.31</v>
      </c>
      <c r="C7845" s="7">
        <v>13.09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0.98347107438016523</v>
      </c>
      <c r="H7845" s="5">
        <f t="shared" si="864"/>
        <v>0.98347107438016523</v>
      </c>
      <c r="I7845" s="10">
        <f t="shared" si="865"/>
        <v>0.98347107438016523</v>
      </c>
      <c r="J7845" s="10">
        <f t="shared" si="866"/>
        <v>0.98347107438016523</v>
      </c>
    </row>
    <row r="7846" spans="1:10" x14ac:dyDescent="0.3">
      <c r="A7846" s="6">
        <v>45253.833333333336</v>
      </c>
      <c r="B7846" s="7">
        <v>88.56</v>
      </c>
      <c r="C7846" s="7">
        <v>87.09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0.98340108401084014</v>
      </c>
      <c r="H7846" s="5">
        <f t="shared" si="864"/>
        <v>0.98340108401084014</v>
      </c>
      <c r="I7846" s="10">
        <f t="shared" si="865"/>
        <v>0.98340108401084014</v>
      </c>
      <c r="J7846" s="10">
        <f t="shared" si="866"/>
        <v>0.98340108401084014</v>
      </c>
    </row>
    <row r="7847" spans="1:10" x14ac:dyDescent="0.3">
      <c r="A7847" s="6">
        <v>45253.875</v>
      </c>
      <c r="B7847" s="7">
        <v>92.94</v>
      </c>
      <c r="C7847" s="7">
        <v>91.4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0.98343017000215205</v>
      </c>
      <c r="H7847" s="5">
        <f t="shared" si="864"/>
        <v>0.98343017000215205</v>
      </c>
      <c r="I7847" s="10">
        <f t="shared" si="865"/>
        <v>0.98343017000215205</v>
      </c>
      <c r="J7847" s="10">
        <f t="shared" si="866"/>
        <v>0.98343017000215205</v>
      </c>
    </row>
    <row r="7848" spans="1:10" x14ac:dyDescent="0.3">
      <c r="A7848" s="6">
        <v>45253.916666666664</v>
      </c>
      <c r="B7848" s="7">
        <v>99.27</v>
      </c>
      <c r="C7848" s="7">
        <v>97.62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0.98337866424901788</v>
      </c>
      <c r="H7848" s="5">
        <f t="shared" si="864"/>
        <v>0.98337866424901788</v>
      </c>
      <c r="I7848" s="10">
        <f t="shared" si="865"/>
        <v>0.98337866424901788</v>
      </c>
      <c r="J7848" s="10">
        <f t="shared" si="866"/>
        <v>0.98337866424901788</v>
      </c>
    </row>
    <row r="7849" spans="1:10" x14ac:dyDescent="0.3">
      <c r="A7849" s="6">
        <v>45253.958333333336</v>
      </c>
      <c r="B7849" s="7">
        <v>114.31</v>
      </c>
      <c r="C7849" s="7">
        <v>112.42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0.98346601347213713</v>
      </c>
      <c r="H7849" s="5">
        <f t="shared" si="864"/>
        <v>0.98346601347213713</v>
      </c>
      <c r="I7849" s="10">
        <f t="shared" si="865"/>
        <v>0.98346601347213713</v>
      </c>
      <c r="J7849" s="10">
        <f t="shared" si="866"/>
        <v>0.98346601347213713</v>
      </c>
    </row>
    <row r="7850" spans="1:10" x14ac:dyDescent="0.3">
      <c r="A7850" s="6">
        <v>45254</v>
      </c>
      <c r="B7850" s="7">
        <v>96.89</v>
      </c>
      <c r="C7850" s="7">
        <v>95.28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0.9833832180823614</v>
      </c>
      <c r="H7850" s="5">
        <f t="shared" si="864"/>
        <v>0.9833832180823614</v>
      </c>
      <c r="I7850" s="10">
        <f t="shared" si="865"/>
        <v>0.9833832180823614</v>
      </c>
      <c r="J7850" s="10">
        <f t="shared" si="866"/>
        <v>0.9833832180823614</v>
      </c>
    </row>
    <row r="7851" spans="1:10" x14ac:dyDescent="0.3">
      <c r="A7851" s="6">
        <v>45254.041666666664</v>
      </c>
      <c r="B7851" s="7">
        <v>99.47</v>
      </c>
      <c r="C7851" s="7">
        <v>97.39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0.97908917261485873</v>
      </c>
      <c r="H7851" s="5">
        <f t="shared" si="864"/>
        <v>0.97908917261485873</v>
      </c>
      <c r="I7851" s="10">
        <f t="shared" si="865"/>
        <v>0.97908917261485873</v>
      </c>
      <c r="J7851" s="10">
        <f t="shared" si="866"/>
        <v>0.97908917261485873</v>
      </c>
    </row>
    <row r="7852" spans="1:10" x14ac:dyDescent="0.3">
      <c r="A7852" s="6">
        <v>45254.083333333336</v>
      </c>
      <c r="B7852" s="7">
        <v>89.6</v>
      </c>
      <c r="C7852" s="7">
        <v>87.73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0.97912946428571435</v>
      </c>
      <c r="H7852" s="5">
        <f t="shared" si="864"/>
        <v>0.97912946428571435</v>
      </c>
      <c r="I7852" s="10">
        <f t="shared" si="865"/>
        <v>0.97912946428571435</v>
      </c>
      <c r="J7852" s="10">
        <f t="shared" si="866"/>
        <v>0.97912946428571435</v>
      </c>
    </row>
    <row r="7853" spans="1:10" x14ac:dyDescent="0.3">
      <c r="A7853" s="6">
        <v>45254.125</v>
      </c>
      <c r="B7853" s="7">
        <v>79.73</v>
      </c>
      <c r="C7853" s="7">
        <v>78.06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0.97905430829048035</v>
      </c>
      <c r="H7853" s="5">
        <f t="shared" si="864"/>
        <v>0.97905430829048035</v>
      </c>
      <c r="I7853" s="10">
        <f t="shared" si="865"/>
        <v>0.97905430829048035</v>
      </c>
      <c r="J7853" s="10">
        <f t="shared" si="866"/>
        <v>0.97905430829048035</v>
      </c>
    </row>
    <row r="7854" spans="1:10" x14ac:dyDescent="0.3">
      <c r="A7854" s="6">
        <v>45254.166666666664</v>
      </c>
      <c r="B7854" s="7">
        <v>80.290000000000006</v>
      </c>
      <c r="C7854" s="7">
        <v>78.62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0.97920039855523722</v>
      </c>
      <c r="H7854" s="5">
        <f t="shared" si="864"/>
        <v>0.97920039855523722</v>
      </c>
      <c r="I7854" s="10">
        <f t="shared" si="865"/>
        <v>0.97920039855523722</v>
      </c>
      <c r="J7854" s="10">
        <f t="shared" si="866"/>
        <v>0.97920039855523722</v>
      </c>
    </row>
    <row r="7855" spans="1:10" x14ac:dyDescent="0.3">
      <c r="A7855" s="6">
        <v>45254.208333333336</v>
      </c>
      <c r="B7855" s="7">
        <v>80.5</v>
      </c>
      <c r="C7855" s="7">
        <v>78.819999999999993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0.97913043478260864</v>
      </c>
      <c r="H7855" s="5">
        <f t="shared" si="864"/>
        <v>0.97913043478260864</v>
      </c>
      <c r="I7855" s="10">
        <f t="shared" si="865"/>
        <v>0.97913043478260864</v>
      </c>
      <c r="J7855" s="10">
        <f t="shared" si="866"/>
        <v>0.97913043478260864</v>
      </c>
    </row>
    <row r="7856" spans="1:10" x14ac:dyDescent="0.3">
      <c r="A7856" s="6">
        <v>45254.25</v>
      </c>
      <c r="B7856" s="7">
        <v>83.03</v>
      </c>
      <c r="C7856" s="7">
        <v>81.3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0.97916415753342156</v>
      </c>
      <c r="H7856" s="5">
        <f t="shared" si="864"/>
        <v>0.97916415753342156</v>
      </c>
      <c r="I7856" s="10">
        <f t="shared" si="865"/>
        <v>0.97916415753342156</v>
      </c>
      <c r="J7856" s="10">
        <f t="shared" si="866"/>
        <v>0.97916415753342156</v>
      </c>
    </row>
    <row r="7857" spans="1:10" x14ac:dyDescent="0.3">
      <c r="A7857" s="6">
        <v>45254.291666666664</v>
      </c>
      <c r="B7857" s="7">
        <v>74.599999999999994</v>
      </c>
      <c r="C7857" s="7">
        <v>73.040000000000006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0.97908847184986614</v>
      </c>
      <c r="H7857" s="5">
        <f t="shared" si="864"/>
        <v>0.97908847184986614</v>
      </c>
      <c r="I7857" s="10">
        <f t="shared" si="865"/>
        <v>0.97908847184986614</v>
      </c>
      <c r="J7857" s="10">
        <f t="shared" si="866"/>
        <v>0.97908847184986614</v>
      </c>
    </row>
    <row r="7858" spans="1:10" x14ac:dyDescent="0.3">
      <c r="A7858" s="6">
        <v>45254.333333333336</v>
      </c>
      <c r="B7858" s="7">
        <v>0</v>
      </c>
      <c r="C7858" s="7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10">
        <f t="shared" si="865"/>
        <v>1</v>
      </c>
      <c r="J7858" s="10">
        <f t="shared" si="866"/>
        <v>1</v>
      </c>
    </row>
    <row r="7859" spans="1:10" x14ac:dyDescent="0.3">
      <c r="A7859" s="6">
        <v>45254.375</v>
      </c>
      <c r="B7859" s="7">
        <v>0</v>
      </c>
      <c r="C7859" s="7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10">
        <f t="shared" si="865"/>
        <v>1</v>
      </c>
      <c r="J7859" s="10">
        <f t="shared" si="866"/>
        <v>1</v>
      </c>
    </row>
    <row r="7860" spans="1:10" x14ac:dyDescent="0.3">
      <c r="A7860" s="6">
        <v>45254.416666666664</v>
      </c>
      <c r="B7860" s="7">
        <v>0</v>
      </c>
      <c r="C7860" s="7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10">
        <f t="shared" si="865"/>
        <v>1</v>
      </c>
      <c r="J7860" s="10">
        <f t="shared" si="866"/>
        <v>1</v>
      </c>
    </row>
    <row r="7861" spans="1:10" x14ac:dyDescent="0.3">
      <c r="A7861" s="6">
        <v>45254.458333333336</v>
      </c>
      <c r="B7861" s="7">
        <v>0</v>
      </c>
      <c r="C7861" s="7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10">
        <f t="shared" si="865"/>
        <v>1</v>
      </c>
      <c r="J7861" s="10">
        <f t="shared" si="866"/>
        <v>1</v>
      </c>
    </row>
    <row r="7862" spans="1:10" x14ac:dyDescent="0.3">
      <c r="A7862" s="6">
        <v>45254.5</v>
      </c>
      <c r="B7862" s="7">
        <v>0</v>
      </c>
      <c r="C7862" s="7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10">
        <f t="shared" si="865"/>
        <v>1</v>
      </c>
      <c r="J7862" s="10">
        <f t="shared" si="866"/>
        <v>1</v>
      </c>
    </row>
    <row r="7863" spans="1:10" x14ac:dyDescent="0.3">
      <c r="A7863" s="6">
        <v>45254.541666666664</v>
      </c>
      <c r="B7863" s="7">
        <v>0</v>
      </c>
      <c r="C7863" s="7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10">
        <f t="shared" si="865"/>
        <v>1</v>
      </c>
      <c r="J7863" s="10">
        <f t="shared" si="866"/>
        <v>1</v>
      </c>
    </row>
    <row r="7864" spans="1:10" x14ac:dyDescent="0.3">
      <c r="A7864" s="6">
        <v>45254.583333333336</v>
      </c>
      <c r="B7864" s="7">
        <v>0</v>
      </c>
      <c r="C7864" s="7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10">
        <f t="shared" si="865"/>
        <v>1</v>
      </c>
      <c r="J7864" s="10">
        <f t="shared" si="866"/>
        <v>1</v>
      </c>
    </row>
    <row r="7865" spans="1:10" x14ac:dyDescent="0.3">
      <c r="A7865" s="6">
        <v>45254.625</v>
      </c>
      <c r="B7865" s="7">
        <v>0</v>
      </c>
      <c r="C7865" s="7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10">
        <f t="shared" si="865"/>
        <v>1</v>
      </c>
      <c r="J7865" s="10">
        <f t="shared" si="866"/>
        <v>1</v>
      </c>
    </row>
    <row r="7866" spans="1:10" x14ac:dyDescent="0.3">
      <c r="A7866" s="6">
        <v>45254.666666666664</v>
      </c>
      <c r="B7866" s="7">
        <v>0</v>
      </c>
      <c r="C7866" s="7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10">
        <f t="shared" si="865"/>
        <v>1</v>
      </c>
      <c r="J7866" s="10">
        <f t="shared" si="866"/>
        <v>1</v>
      </c>
    </row>
    <row r="7867" spans="1:10" x14ac:dyDescent="0.3">
      <c r="A7867" s="6">
        <v>45254.708333333336</v>
      </c>
      <c r="B7867" s="7">
        <v>0</v>
      </c>
      <c r="C7867" s="7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10">
        <f t="shared" si="865"/>
        <v>1</v>
      </c>
      <c r="J7867" s="10">
        <f t="shared" si="866"/>
        <v>1</v>
      </c>
    </row>
    <row r="7868" spans="1:10" x14ac:dyDescent="0.3">
      <c r="A7868" s="6">
        <v>45254.75</v>
      </c>
      <c r="B7868" s="7">
        <v>0</v>
      </c>
      <c r="C7868" s="7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10">
        <f t="shared" si="865"/>
        <v>1</v>
      </c>
      <c r="J7868" s="10">
        <f t="shared" si="866"/>
        <v>1</v>
      </c>
    </row>
    <row r="7869" spans="1:10" x14ac:dyDescent="0.3">
      <c r="A7869" s="6">
        <v>45254.791666666664</v>
      </c>
      <c r="B7869" s="7">
        <v>0</v>
      </c>
      <c r="C7869" s="7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10">
        <f t="shared" si="865"/>
        <v>1</v>
      </c>
      <c r="J7869" s="10">
        <f t="shared" si="866"/>
        <v>1</v>
      </c>
    </row>
    <row r="7870" spans="1:10" x14ac:dyDescent="0.3">
      <c r="A7870" s="6">
        <v>45254.833333333336</v>
      </c>
      <c r="B7870" s="7">
        <v>45.69</v>
      </c>
      <c r="C7870" s="7">
        <v>44.74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0.97920770409279945</v>
      </c>
      <c r="H7870" s="5">
        <f t="shared" si="864"/>
        <v>0.97920770409279945</v>
      </c>
      <c r="I7870" s="10">
        <f t="shared" si="865"/>
        <v>0.97920770409279945</v>
      </c>
      <c r="J7870" s="10">
        <f t="shared" si="866"/>
        <v>0.97920770409279945</v>
      </c>
    </row>
    <row r="7871" spans="1:10" x14ac:dyDescent="0.3">
      <c r="A7871" s="6">
        <v>45254.875</v>
      </c>
      <c r="B7871" s="7">
        <v>108.24</v>
      </c>
      <c r="C7871" s="7">
        <v>105.99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0.97921286031042132</v>
      </c>
      <c r="H7871" s="5">
        <f t="shared" si="864"/>
        <v>0.97921286031042132</v>
      </c>
      <c r="I7871" s="10">
        <f t="shared" si="865"/>
        <v>0.97921286031042132</v>
      </c>
      <c r="J7871" s="10">
        <f t="shared" si="866"/>
        <v>0.97921286031042132</v>
      </c>
    </row>
    <row r="7872" spans="1:10" x14ac:dyDescent="0.3">
      <c r="A7872" s="6">
        <v>45254.916666666664</v>
      </c>
      <c r="B7872" s="7">
        <v>79.900000000000006</v>
      </c>
      <c r="C7872" s="7">
        <v>78.239999999999995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0.97922403003754677</v>
      </c>
      <c r="H7872" s="5">
        <f t="shared" si="864"/>
        <v>0.97922403003754677</v>
      </c>
      <c r="I7872" s="10">
        <f t="shared" si="865"/>
        <v>0.97922403003754677</v>
      </c>
      <c r="J7872" s="10">
        <f t="shared" si="866"/>
        <v>0.97922403003754677</v>
      </c>
    </row>
    <row r="7873" spans="1:10" x14ac:dyDescent="0.3">
      <c r="A7873" s="6">
        <v>45254.958333333336</v>
      </c>
      <c r="B7873" s="7">
        <v>79.900000000000006</v>
      </c>
      <c r="C7873" s="7">
        <v>78.239999999999995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0.97922403003754677</v>
      </c>
      <c r="H7873" s="5">
        <f t="shared" si="864"/>
        <v>0.97922403003754677</v>
      </c>
      <c r="I7873" s="10">
        <f t="shared" si="865"/>
        <v>0.97922403003754677</v>
      </c>
      <c r="J7873" s="10">
        <f t="shared" si="866"/>
        <v>0.97922403003754677</v>
      </c>
    </row>
    <row r="7874" spans="1:10" x14ac:dyDescent="0.3">
      <c r="A7874" s="6">
        <v>45255</v>
      </c>
      <c r="B7874" s="7">
        <v>79.900000000000006</v>
      </c>
      <c r="C7874" s="7">
        <v>78.239999999999995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0.97922403003754677</v>
      </c>
      <c r="H7874" s="5">
        <f t="shared" si="864"/>
        <v>0.97922403003754677</v>
      </c>
      <c r="I7874" s="10">
        <f t="shared" si="865"/>
        <v>0.97922403003754677</v>
      </c>
      <c r="J7874" s="10">
        <f t="shared" si="866"/>
        <v>0.97922403003754677</v>
      </c>
    </row>
    <row r="7875" spans="1:10" x14ac:dyDescent="0.3">
      <c r="A7875" s="6">
        <v>45255.041666666664</v>
      </c>
      <c r="B7875" s="7">
        <v>80.099999999999994</v>
      </c>
      <c r="C7875" s="7">
        <v>78.28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0.97727840199750315</v>
      </c>
      <c r="H7875" s="5">
        <f t="shared" ref="H7875:H7938" si="871">MIN(MAX(G7875,$L$12),$M$12)</f>
        <v>0.97727840199750315</v>
      </c>
      <c r="I7875" s="10">
        <f t="shared" ref="I7875:I7938" si="872">MIN(MAX(H7875,$L$10),$M$10)</f>
        <v>0.97727840199750315</v>
      </c>
      <c r="J7875" s="10">
        <f t="shared" ref="J7875:J7938" si="873">MIN(MAX(I7875,$L$8),$M$8)</f>
        <v>0.97727840199750315</v>
      </c>
    </row>
    <row r="7876" spans="1:10" x14ac:dyDescent="0.3">
      <c r="A7876" s="6">
        <v>45255.083333333336</v>
      </c>
      <c r="B7876" s="7">
        <v>77.81</v>
      </c>
      <c r="C7876" s="7">
        <v>76.040000000000006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0.97725228119778951</v>
      </c>
      <c r="H7876" s="5">
        <f t="shared" si="871"/>
        <v>0.97725228119778951</v>
      </c>
      <c r="I7876" s="10">
        <f t="shared" si="872"/>
        <v>0.97725228119778951</v>
      </c>
      <c r="J7876" s="10">
        <f t="shared" si="873"/>
        <v>0.97725228119778951</v>
      </c>
    </row>
    <row r="7877" spans="1:10" x14ac:dyDescent="0.3">
      <c r="A7877" s="6">
        <v>45255.125</v>
      </c>
      <c r="B7877" s="7">
        <v>73.86</v>
      </c>
      <c r="C7877" s="7">
        <v>72.180000000000007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0.97725426482534539</v>
      </c>
      <c r="H7877" s="5">
        <f t="shared" si="871"/>
        <v>0.97725426482534539</v>
      </c>
      <c r="I7877" s="10">
        <f t="shared" si="872"/>
        <v>0.97725426482534539</v>
      </c>
      <c r="J7877" s="10">
        <f t="shared" si="873"/>
        <v>0.97725426482534539</v>
      </c>
    </row>
    <row r="7878" spans="1:10" x14ac:dyDescent="0.3">
      <c r="A7878" s="6">
        <v>45255.166666666664</v>
      </c>
      <c r="B7878" s="7">
        <v>73.86</v>
      </c>
      <c r="C7878" s="7">
        <v>72.180000000000007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0.97725426482534539</v>
      </c>
      <c r="H7878" s="5">
        <f t="shared" si="871"/>
        <v>0.97725426482534539</v>
      </c>
      <c r="I7878" s="10">
        <f t="shared" si="872"/>
        <v>0.97725426482534539</v>
      </c>
      <c r="J7878" s="10">
        <f t="shared" si="873"/>
        <v>0.97725426482534539</v>
      </c>
    </row>
    <row r="7879" spans="1:10" x14ac:dyDescent="0.3">
      <c r="A7879" s="6">
        <v>45255.208333333336</v>
      </c>
      <c r="B7879" s="7">
        <v>76.58</v>
      </c>
      <c r="C7879" s="7">
        <v>74.849999999999994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0.9774092452337424</v>
      </c>
      <c r="H7879" s="5">
        <f t="shared" si="871"/>
        <v>0.9774092452337424</v>
      </c>
      <c r="I7879" s="10">
        <f t="shared" si="872"/>
        <v>0.9774092452337424</v>
      </c>
      <c r="J7879" s="10">
        <f t="shared" si="873"/>
        <v>0.9774092452337424</v>
      </c>
    </row>
    <row r="7880" spans="1:10" x14ac:dyDescent="0.3">
      <c r="A7880" s="6">
        <v>45255.25</v>
      </c>
      <c r="B7880" s="7">
        <v>77.84</v>
      </c>
      <c r="C7880" s="7">
        <v>76.08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0.97738951695786225</v>
      </c>
      <c r="H7880" s="5">
        <f t="shared" si="871"/>
        <v>0.97738951695786225</v>
      </c>
      <c r="I7880" s="10">
        <f t="shared" si="872"/>
        <v>0.97738951695786225</v>
      </c>
      <c r="J7880" s="10">
        <f t="shared" si="873"/>
        <v>0.97738951695786225</v>
      </c>
    </row>
    <row r="7881" spans="1:10" x14ac:dyDescent="0.3">
      <c r="A7881" s="6">
        <v>45255.291666666664</v>
      </c>
      <c r="B7881" s="7">
        <v>77.94</v>
      </c>
      <c r="C7881" s="7">
        <v>76.17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0.97729022324865289</v>
      </c>
      <c r="H7881" s="5">
        <f t="shared" si="871"/>
        <v>0.97729022324865289</v>
      </c>
      <c r="I7881" s="10">
        <f t="shared" si="872"/>
        <v>0.97729022324865289</v>
      </c>
      <c r="J7881" s="10">
        <f t="shared" si="873"/>
        <v>0.97729022324865289</v>
      </c>
    </row>
    <row r="7882" spans="1:10" x14ac:dyDescent="0.3">
      <c r="A7882" s="6">
        <v>45255.333333333336</v>
      </c>
      <c r="B7882" s="7">
        <v>0</v>
      </c>
      <c r="C7882" s="7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10">
        <f t="shared" si="872"/>
        <v>1</v>
      </c>
      <c r="J7882" s="10">
        <f t="shared" si="873"/>
        <v>1</v>
      </c>
    </row>
    <row r="7883" spans="1:10" x14ac:dyDescent="0.3">
      <c r="A7883" s="6">
        <v>45255.375</v>
      </c>
      <c r="B7883" s="7">
        <v>0</v>
      </c>
      <c r="C7883" s="7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10">
        <f t="shared" si="872"/>
        <v>1</v>
      </c>
      <c r="J7883" s="10">
        <f t="shared" si="873"/>
        <v>1</v>
      </c>
    </row>
    <row r="7884" spans="1:10" x14ac:dyDescent="0.3">
      <c r="A7884" s="6">
        <v>45255.416666666664</v>
      </c>
      <c r="B7884" s="7">
        <v>0</v>
      </c>
      <c r="C7884" s="7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10">
        <f t="shared" si="872"/>
        <v>1</v>
      </c>
      <c r="J7884" s="10">
        <f t="shared" si="873"/>
        <v>1</v>
      </c>
    </row>
    <row r="7885" spans="1:10" x14ac:dyDescent="0.3">
      <c r="A7885" s="6">
        <v>45255.458333333336</v>
      </c>
      <c r="B7885" s="7">
        <v>0</v>
      </c>
      <c r="C7885" s="7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10">
        <f t="shared" si="872"/>
        <v>1</v>
      </c>
      <c r="J7885" s="10">
        <f t="shared" si="873"/>
        <v>1</v>
      </c>
    </row>
    <row r="7886" spans="1:10" x14ac:dyDescent="0.3">
      <c r="A7886" s="6">
        <v>45255.5</v>
      </c>
      <c r="B7886" s="7">
        <v>0</v>
      </c>
      <c r="C7886" s="7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10">
        <f t="shared" si="872"/>
        <v>1</v>
      </c>
      <c r="J7886" s="10">
        <f t="shared" si="873"/>
        <v>1</v>
      </c>
    </row>
    <row r="7887" spans="1:10" x14ac:dyDescent="0.3">
      <c r="A7887" s="6">
        <v>45255.541666666664</v>
      </c>
      <c r="B7887" s="7">
        <v>0</v>
      </c>
      <c r="C7887" s="7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10">
        <f t="shared" si="872"/>
        <v>1</v>
      </c>
      <c r="J7887" s="10">
        <f t="shared" si="873"/>
        <v>1</v>
      </c>
    </row>
    <row r="7888" spans="1:10" x14ac:dyDescent="0.3">
      <c r="A7888" s="6">
        <v>45255.583333333336</v>
      </c>
      <c r="B7888" s="7">
        <v>0</v>
      </c>
      <c r="C7888" s="7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10">
        <f t="shared" si="872"/>
        <v>1</v>
      </c>
      <c r="J7888" s="10">
        <f t="shared" si="873"/>
        <v>1</v>
      </c>
    </row>
    <row r="7889" spans="1:10" x14ac:dyDescent="0.3">
      <c r="A7889" s="6">
        <v>45255.625</v>
      </c>
      <c r="B7889" s="7">
        <v>0</v>
      </c>
      <c r="C7889" s="7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10">
        <f t="shared" si="872"/>
        <v>1</v>
      </c>
      <c r="J7889" s="10">
        <f t="shared" si="873"/>
        <v>1</v>
      </c>
    </row>
    <row r="7890" spans="1:10" x14ac:dyDescent="0.3">
      <c r="A7890" s="6">
        <v>45255.666666666664</v>
      </c>
      <c r="B7890" s="7">
        <v>0</v>
      </c>
      <c r="C7890" s="7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10">
        <f t="shared" si="872"/>
        <v>1</v>
      </c>
      <c r="J7890" s="10">
        <f t="shared" si="873"/>
        <v>1</v>
      </c>
    </row>
    <row r="7891" spans="1:10" x14ac:dyDescent="0.3">
      <c r="A7891" s="6">
        <v>45255.708333333336</v>
      </c>
      <c r="B7891" s="7">
        <v>0</v>
      </c>
      <c r="C7891" s="7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10">
        <f t="shared" si="872"/>
        <v>1</v>
      </c>
      <c r="J7891" s="10">
        <f t="shared" si="873"/>
        <v>1</v>
      </c>
    </row>
    <row r="7892" spans="1:10" x14ac:dyDescent="0.3">
      <c r="A7892" s="6">
        <v>45255.75</v>
      </c>
      <c r="B7892" s="7">
        <v>0</v>
      </c>
      <c r="C7892" s="7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10">
        <f t="shared" si="872"/>
        <v>1</v>
      </c>
      <c r="J7892" s="10">
        <f t="shared" si="873"/>
        <v>1</v>
      </c>
    </row>
    <row r="7893" spans="1:10" x14ac:dyDescent="0.3">
      <c r="A7893" s="6">
        <v>45255.791666666664</v>
      </c>
      <c r="B7893" s="7">
        <v>0</v>
      </c>
      <c r="C7893" s="7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10">
        <f t="shared" si="872"/>
        <v>1</v>
      </c>
      <c r="J7893" s="10">
        <f t="shared" si="873"/>
        <v>1</v>
      </c>
    </row>
    <row r="7894" spans="1:10" x14ac:dyDescent="0.3">
      <c r="A7894" s="6">
        <v>45255.833333333336</v>
      </c>
      <c r="B7894" s="7">
        <v>8.9700000000000006</v>
      </c>
      <c r="C7894" s="7">
        <v>8.77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0.9777034559643254</v>
      </c>
      <c r="H7894" s="5">
        <f t="shared" si="871"/>
        <v>0.9777034559643254</v>
      </c>
      <c r="I7894" s="10">
        <f t="shared" si="872"/>
        <v>0.9777034559643254</v>
      </c>
      <c r="J7894" s="10">
        <f t="shared" si="873"/>
        <v>0.9777034559643254</v>
      </c>
    </row>
    <row r="7895" spans="1:10" x14ac:dyDescent="0.3">
      <c r="A7895" s="6">
        <v>45255.875</v>
      </c>
      <c r="B7895" s="7">
        <v>77.3</v>
      </c>
      <c r="C7895" s="7">
        <v>75.59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0.97787839586028469</v>
      </c>
      <c r="H7895" s="5">
        <f t="shared" si="871"/>
        <v>0.97787839586028469</v>
      </c>
      <c r="I7895" s="10">
        <f t="shared" si="872"/>
        <v>0.97787839586028469</v>
      </c>
      <c r="J7895" s="10">
        <f t="shared" si="873"/>
        <v>0.97787839586028469</v>
      </c>
    </row>
    <row r="7896" spans="1:10" x14ac:dyDescent="0.3">
      <c r="A7896" s="6">
        <v>45255.916666666664</v>
      </c>
      <c r="B7896" s="7">
        <v>79.569999999999993</v>
      </c>
      <c r="C7896" s="7">
        <v>77.81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0.97788111097147179</v>
      </c>
      <c r="H7896" s="5">
        <f t="shared" si="871"/>
        <v>0.97788111097147179</v>
      </c>
      <c r="I7896" s="10">
        <f t="shared" si="872"/>
        <v>0.97788111097147179</v>
      </c>
      <c r="J7896" s="10">
        <f t="shared" si="873"/>
        <v>0.97788111097147179</v>
      </c>
    </row>
    <row r="7897" spans="1:10" x14ac:dyDescent="0.3">
      <c r="A7897" s="6">
        <v>45255.958333333336</v>
      </c>
      <c r="B7897" s="7">
        <v>77.97</v>
      </c>
      <c r="C7897" s="7">
        <v>76.239999999999995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0.97781197896626904</v>
      </c>
      <c r="H7897" s="5">
        <f t="shared" si="871"/>
        <v>0.97781197896626904</v>
      </c>
      <c r="I7897" s="10">
        <f t="shared" si="872"/>
        <v>0.97781197896626904</v>
      </c>
      <c r="J7897" s="10">
        <f t="shared" si="873"/>
        <v>0.97781197896626904</v>
      </c>
    </row>
    <row r="7898" spans="1:10" x14ac:dyDescent="0.3">
      <c r="A7898" s="6">
        <v>45256</v>
      </c>
      <c r="B7898" s="7">
        <v>79.430000000000007</v>
      </c>
      <c r="C7898" s="7">
        <v>77.67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0.97784212514163404</v>
      </c>
      <c r="H7898" s="5">
        <f t="shared" si="871"/>
        <v>0.97784212514163404</v>
      </c>
      <c r="I7898" s="10">
        <f t="shared" si="872"/>
        <v>0.97784212514163404</v>
      </c>
      <c r="J7898" s="10">
        <f t="shared" si="873"/>
        <v>0.97784212514163404</v>
      </c>
    </row>
    <row r="7899" spans="1:10" x14ac:dyDescent="0.3">
      <c r="A7899" s="6">
        <v>45256.041666666664</v>
      </c>
      <c r="B7899" s="7">
        <v>80.06</v>
      </c>
      <c r="C7899" s="7">
        <v>78.290000000000006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0.97789158131401455</v>
      </c>
      <c r="H7899" s="5">
        <f t="shared" si="871"/>
        <v>0.97789158131401455</v>
      </c>
      <c r="I7899" s="10">
        <f t="shared" si="872"/>
        <v>0.97789158131401455</v>
      </c>
      <c r="J7899" s="10">
        <f t="shared" si="873"/>
        <v>0.97789158131401455</v>
      </c>
    </row>
    <row r="7900" spans="1:10" x14ac:dyDescent="0.3">
      <c r="A7900" s="6">
        <v>45256.083333333336</v>
      </c>
      <c r="B7900" s="7">
        <v>80.06</v>
      </c>
      <c r="C7900" s="7">
        <v>78.290000000000006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0.97789158131401455</v>
      </c>
      <c r="H7900" s="5">
        <f t="shared" si="871"/>
        <v>0.97789158131401455</v>
      </c>
      <c r="I7900" s="10">
        <f t="shared" si="872"/>
        <v>0.97789158131401455</v>
      </c>
      <c r="J7900" s="10">
        <f t="shared" si="873"/>
        <v>0.97789158131401455</v>
      </c>
    </row>
    <row r="7901" spans="1:10" x14ac:dyDescent="0.3">
      <c r="A7901" s="6">
        <v>45256.125</v>
      </c>
      <c r="B7901" s="7">
        <v>80.010000000000005</v>
      </c>
      <c r="C7901" s="7">
        <v>78.239999999999995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0.97787776527934001</v>
      </c>
      <c r="H7901" s="5">
        <f t="shared" si="871"/>
        <v>0.97787776527934001</v>
      </c>
      <c r="I7901" s="10">
        <f t="shared" si="872"/>
        <v>0.97787776527934001</v>
      </c>
      <c r="J7901" s="10">
        <f t="shared" si="873"/>
        <v>0.97787776527934001</v>
      </c>
    </row>
    <row r="7902" spans="1:10" x14ac:dyDescent="0.3">
      <c r="A7902" s="6">
        <v>45256.166666666664</v>
      </c>
      <c r="B7902" s="7">
        <v>79.28</v>
      </c>
      <c r="C7902" s="7">
        <v>77.53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0.97792633703329968</v>
      </c>
      <c r="H7902" s="5">
        <f t="shared" si="871"/>
        <v>0.97792633703329968</v>
      </c>
      <c r="I7902" s="10">
        <f t="shared" si="872"/>
        <v>0.97792633703329968</v>
      </c>
      <c r="J7902" s="10">
        <f t="shared" si="873"/>
        <v>0.97792633703329968</v>
      </c>
    </row>
    <row r="7903" spans="1:10" x14ac:dyDescent="0.3">
      <c r="A7903" s="6">
        <v>45256.208333333336</v>
      </c>
      <c r="B7903" s="7">
        <v>79.28</v>
      </c>
      <c r="C7903" s="7">
        <v>77.53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0.97792633703329968</v>
      </c>
      <c r="H7903" s="5">
        <f t="shared" si="871"/>
        <v>0.97792633703329968</v>
      </c>
      <c r="I7903" s="10">
        <f t="shared" si="872"/>
        <v>0.97792633703329968</v>
      </c>
      <c r="J7903" s="10">
        <f t="shared" si="873"/>
        <v>0.97792633703329968</v>
      </c>
    </row>
    <row r="7904" spans="1:10" x14ac:dyDescent="0.3">
      <c r="A7904" s="6">
        <v>45256.25</v>
      </c>
      <c r="B7904" s="7">
        <v>79.28</v>
      </c>
      <c r="C7904" s="7">
        <v>77.53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0.97792633703329968</v>
      </c>
      <c r="H7904" s="5">
        <f t="shared" si="871"/>
        <v>0.97792633703329968</v>
      </c>
      <c r="I7904" s="10">
        <f t="shared" si="872"/>
        <v>0.97792633703329968</v>
      </c>
      <c r="J7904" s="10">
        <f t="shared" si="873"/>
        <v>0.97792633703329968</v>
      </c>
    </row>
    <row r="7905" spans="1:10" x14ac:dyDescent="0.3">
      <c r="A7905" s="6">
        <v>45256.291666666664</v>
      </c>
      <c r="B7905" s="7">
        <v>77.87</v>
      </c>
      <c r="C7905" s="7">
        <v>76.150000000000006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0.97791190445614484</v>
      </c>
      <c r="H7905" s="5">
        <f t="shared" si="871"/>
        <v>0.97791190445614484</v>
      </c>
      <c r="I7905" s="10">
        <f t="shared" si="872"/>
        <v>0.97791190445614484</v>
      </c>
      <c r="J7905" s="10">
        <f t="shared" si="873"/>
        <v>0.97791190445614484</v>
      </c>
    </row>
    <row r="7906" spans="1:10" x14ac:dyDescent="0.3">
      <c r="A7906" s="6">
        <v>45256.333333333336</v>
      </c>
      <c r="B7906" s="7">
        <v>0</v>
      </c>
      <c r="C7906" s="7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10">
        <f t="shared" si="872"/>
        <v>1</v>
      </c>
      <c r="J7906" s="10">
        <f t="shared" si="873"/>
        <v>1</v>
      </c>
    </row>
    <row r="7907" spans="1:10" x14ac:dyDescent="0.3">
      <c r="A7907" s="6">
        <v>45256.375</v>
      </c>
      <c r="B7907" s="7">
        <v>0</v>
      </c>
      <c r="C7907" s="7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10">
        <f t="shared" si="872"/>
        <v>1</v>
      </c>
      <c r="J7907" s="10">
        <f t="shared" si="873"/>
        <v>1</v>
      </c>
    </row>
    <row r="7908" spans="1:10" x14ac:dyDescent="0.3">
      <c r="A7908" s="6">
        <v>45256.416666666664</v>
      </c>
      <c r="B7908" s="7">
        <v>0</v>
      </c>
      <c r="C7908" s="7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10">
        <f t="shared" si="872"/>
        <v>1</v>
      </c>
      <c r="J7908" s="10">
        <f t="shared" si="873"/>
        <v>1</v>
      </c>
    </row>
    <row r="7909" spans="1:10" x14ac:dyDescent="0.3">
      <c r="A7909" s="6">
        <v>45256.458333333336</v>
      </c>
      <c r="B7909" s="7">
        <v>0</v>
      </c>
      <c r="C7909" s="7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10">
        <f t="shared" si="872"/>
        <v>1</v>
      </c>
      <c r="J7909" s="10">
        <f t="shared" si="873"/>
        <v>1</v>
      </c>
    </row>
    <row r="7910" spans="1:10" x14ac:dyDescent="0.3">
      <c r="A7910" s="6">
        <v>45256.5</v>
      </c>
      <c r="B7910" s="7">
        <v>0</v>
      </c>
      <c r="C7910" s="7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10">
        <f t="shared" si="872"/>
        <v>1</v>
      </c>
      <c r="J7910" s="10">
        <f t="shared" si="873"/>
        <v>1</v>
      </c>
    </row>
    <row r="7911" spans="1:10" x14ac:dyDescent="0.3">
      <c r="A7911" s="6">
        <v>45256.541666666664</v>
      </c>
      <c r="B7911" s="7">
        <v>0</v>
      </c>
      <c r="C7911" s="7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10">
        <f t="shared" si="872"/>
        <v>1</v>
      </c>
      <c r="J7911" s="10">
        <f t="shared" si="873"/>
        <v>1</v>
      </c>
    </row>
    <row r="7912" spans="1:10" x14ac:dyDescent="0.3">
      <c r="A7912" s="6">
        <v>45256.583333333336</v>
      </c>
      <c r="B7912" s="7">
        <v>0</v>
      </c>
      <c r="C7912" s="7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10">
        <f t="shared" si="872"/>
        <v>1</v>
      </c>
      <c r="J7912" s="10">
        <f t="shared" si="873"/>
        <v>1</v>
      </c>
    </row>
    <row r="7913" spans="1:10" x14ac:dyDescent="0.3">
      <c r="A7913" s="6">
        <v>45256.625</v>
      </c>
      <c r="B7913" s="7">
        <v>0</v>
      </c>
      <c r="C7913" s="7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10">
        <f t="shared" si="872"/>
        <v>1</v>
      </c>
      <c r="J7913" s="10">
        <f t="shared" si="873"/>
        <v>1</v>
      </c>
    </row>
    <row r="7914" spans="1:10" x14ac:dyDescent="0.3">
      <c r="A7914" s="6">
        <v>45256.666666666664</v>
      </c>
      <c r="B7914" s="7">
        <v>0</v>
      </c>
      <c r="C7914" s="7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10">
        <f t="shared" si="872"/>
        <v>1</v>
      </c>
      <c r="J7914" s="10">
        <f t="shared" si="873"/>
        <v>1</v>
      </c>
    </row>
    <row r="7915" spans="1:10" x14ac:dyDescent="0.3">
      <c r="A7915" s="6">
        <v>45256.708333333336</v>
      </c>
      <c r="B7915" s="7">
        <v>0</v>
      </c>
      <c r="C7915" s="7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10">
        <f t="shared" si="872"/>
        <v>1</v>
      </c>
      <c r="J7915" s="10">
        <f t="shared" si="873"/>
        <v>1</v>
      </c>
    </row>
    <row r="7916" spans="1:10" x14ac:dyDescent="0.3">
      <c r="A7916" s="6">
        <v>45256.75</v>
      </c>
      <c r="B7916" s="7">
        <v>0</v>
      </c>
      <c r="C7916" s="7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10">
        <f t="shared" si="872"/>
        <v>1</v>
      </c>
      <c r="J7916" s="10">
        <f t="shared" si="873"/>
        <v>1</v>
      </c>
    </row>
    <row r="7917" spans="1:10" x14ac:dyDescent="0.3">
      <c r="A7917" s="6">
        <v>45256.791666666664</v>
      </c>
      <c r="B7917" s="7">
        <v>0</v>
      </c>
      <c r="C7917" s="7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10">
        <f t="shared" si="872"/>
        <v>1</v>
      </c>
      <c r="J7917" s="10">
        <f t="shared" si="873"/>
        <v>1</v>
      </c>
    </row>
    <row r="7918" spans="1:10" x14ac:dyDescent="0.3">
      <c r="A7918" s="6">
        <v>45256.833333333336</v>
      </c>
      <c r="B7918" s="7">
        <v>19.18</v>
      </c>
      <c r="C7918" s="7">
        <v>18.809999999999999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0.98070907194994783</v>
      </c>
      <c r="H7918" s="5">
        <f t="shared" si="871"/>
        <v>0.98070907194994783</v>
      </c>
      <c r="I7918" s="10">
        <f t="shared" si="872"/>
        <v>0.98070907194994783</v>
      </c>
      <c r="J7918" s="10">
        <f t="shared" si="873"/>
        <v>0.98070907194994783</v>
      </c>
    </row>
    <row r="7919" spans="1:10" x14ac:dyDescent="0.3">
      <c r="A7919" s="6">
        <v>45256.875</v>
      </c>
      <c r="B7919" s="7">
        <v>81.81</v>
      </c>
      <c r="C7919" s="7">
        <v>80.27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0.98117589536731442</v>
      </c>
      <c r="H7919" s="5">
        <f t="shared" si="871"/>
        <v>0.98117589536731442</v>
      </c>
      <c r="I7919" s="10">
        <f t="shared" si="872"/>
        <v>0.98117589536731442</v>
      </c>
      <c r="J7919" s="10">
        <f t="shared" si="873"/>
        <v>0.98117589536731442</v>
      </c>
    </row>
    <row r="7920" spans="1:10" x14ac:dyDescent="0.3">
      <c r="A7920" s="6">
        <v>45256.916666666664</v>
      </c>
      <c r="B7920" s="7">
        <v>126.32</v>
      </c>
      <c r="C7920" s="7">
        <v>123.94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0.98115896136795444</v>
      </c>
      <c r="H7920" s="5">
        <f t="shared" si="871"/>
        <v>0.98115896136795444</v>
      </c>
      <c r="I7920" s="10">
        <f t="shared" si="872"/>
        <v>0.98115896136795444</v>
      </c>
      <c r="J7920" s="10">
        <f t="shared" si="873"/>
        <v>0.98115896136795444</v>
      </c>
    </row>
    <row r="7921" spans="1:10" x14ac:dyDescent="0.3">
      <c r="A7921" s="6">
        <v>45256.958333333336</v>
      </c>
      <c r="B7921" s="7">
        <v>154.41999999999999</v>
      </c>
      <c r="C7921" s="7">
        <v>151.51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0.98115529076544494</v>
      </c>
      <c r="H7921" s="5">
        <f t="shared" si="871"/>
        <v>0.98115529076544494</v>
      </c>
      <c r="I7921" s="10">
        <f t="shared" si="872"/>
        <v>0.98115529076544494</v>
      </c>
      <c r="J7921" s="10">
        <f t="shared" si="873"/>
        <v>0.98115529076544494</v>
      </c>
    </row>
    <row r="7922" spans="1:10" x14ac:dyDescent="0.3">
      <c r="A7922" s="6">
        <v>45257</v>
      </c>
      <c r="B7922" s="7">
        <v>152.66999999999999</v>
      </c>
      <c r="C7922" s="7">
        <v>149.79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0.98113578306150528</v>
      </c>
      <c r="H7922" s="5">
        <f t="shared" si="871"/>
        <v>0.98113578306150528</v>
      </c>
      <c r="I7922" s="10">
        <f t="shared" si="872"/>
        <v>0.98113578306150528</v>
      </c>
      <c r="J7922" s="10">
        <f t="shared" si="873"/>
        <v>0.98113578306150528</v>
      </c>
    </row>
    <row r="7923" spans="1:10" x14ac:dyDescent="0.3">
      <c r="A7923" s="6">
        <v>45257.041666666664</v>
      </c>
      <c r="B7923" s="7">
        <v>116.44</v>
      </c>
      <c r="C7923" s="7">
        <v>113.64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0.97595328065956721</v>
      </c>
      <c r="H7923" s="5">
        <f t="shared" si="871"/>
        <v>0.97595328065956721</v>
      </c>
      <c r="I7923" s="10">
        <f t="shared" si="872"/>
        <v>0.97595328065956721</v>
      </c>
      <c r="J7923" s="10">
        <f t="shared" si="873"/>
        <v>0.97686696769711712</v>
      </c>
    </row>
    <row r="7924" spans="1:10" x14ac:dyDescent="0.3">
      <c r="A7924" s="6">
        <v>45257.083333333336</v>
      </c>
      <c r="B7924" s="7">
        <v>87.38</v>
      </c>
      <c r="C7924" s="7">
        <v>85.28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0.97596704051270322</v>
      </c>
      <c r="H7924" s="5">
        <f t="shared" si="871"/>
        <v>0.97596704051270322</v>
      </c>
      <c r="I7924" s="10">
        <f t="shared" si="872"/>
        <v>0.97596704051270322</v>
      </c>
      <c r="J7924" s="10">
        <f t="shared" si="873"/>
        <v>0.97686696769711712</v>
      </c>
    </row>
    <row r="7925" spans="1:10" x14ac:dyDescent="0.3">
      <c r="A7925" s="6">
        <v>45257.125</v>
      </c>
      <c r="B7925" s="7">
        <v>75.77</v>
      </c>
      <c r="C7925" s="7">
        <v>73.94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0.97584796093440673</v>
      </c>
      <c r="H7925" s="5">
        <f t="shared" si="871"/>
        <v>0.97584796093440673</v>
      </c>
      <c r="I7925" s="10">
        <f t="shared" si="872"/>
        <v>0.97584796093440673</v>
      </c>
      <c r="J7925" s="10">
        <f t="shared" si="873"/>
        <v>0.97686696769711712</v>
      </c>
    </row>
    <row r="7926" spans="1:10" x14ac:dyDescent="0.3">
      <c r="A7926" s="6">
        <v>45257.166666666664</v>
      </c>
      <c r="B7926" s="7">
        <v>75.77</v>
      </c>
      <c r="C7926" s="7">
        <v>73.94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0.97584796093440673</v>
      </c>
      <c r="H7926" s="5">
        <f t="shared" si="871"/>
        <v>0.97584796093440673</v>
      </c>
      <c r="I7926" s="10">
        <f t="shared" si="872"/>
        <v>0.97584796093440673</v>
      </c>
      <c r="J7926" s="10">
        <f t="shared" si="873"/>
        <v>0.97686696769711712</v>
      </c>
    </row>
    <row r="7927" spans="1:10" x14ac:dyDescent="0.3">
      <c r="A7927" s="6">
        <v>45257.208333333336</v>
      </c>
      <c r="B7927" s="7">
        <v>75.77</v>
      </c>
      <c r="C7927" s="7">
        <v>73.94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0.97584796093440673</v>
      </c>
      <c r="H7927" s="5">
        <f t="shared" si="871"/>
        <v>0.97584796093440673</v>
      </c>
      <c r="I7927" s="10">
        <f t="shared" si="872"/>
        <v>0.97584796093440673</v>
      </c>
      <c r="J7927" s="10">
        <f t="shared" si="873"/>
        <v>0.97686696769711712</v>
      </c>
    </row>
    <row r="7928" spans="1:10" x14ac:dyDescent="0.3">
      <c r="A7928" s="6">
        <v>45257.25</v>
      </c>
      <c r="B7928" s="7">
        <v>76.739999999999995</v>
      </c>
      <c r="C7928" s="7">
        <v>74.89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0.97589262444618197</v>
      </c>
      <c r="H7928" s="5">
        <f t="shared" si="871"/>
        <v>0.97589262444618197</v>
      </c>
      <c r="I7928" s="10">
        <f t="shared" si="872"/>
        <v>0.97589262444618197</v>
      </c>
      <c r="J7928" s="10">
        <f t="shared" si="873"/>
        <v>0.97686696769711712</v>
      </c>
    </row>
    <row r="7929" spans="1:10" x14ac:dyDescent="0.3">
      <c r="A7929" s="6">
        <v>45257.291666666664</v>
      </c>
      <c r="B7929" s="7">
        <v>79.64</v>
      </c>
      <c r="C7929" s="7">
        <v>77.72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0.97589151180311395</v>
      </c>
      <c r="H7929" s="5">
        <f t="shared" si="871"/>
        <v>0.97589151180311395</v>
      </c>
      <c r="I7929" s="10">
        <f t="shared" si="872"/>
        <v>0.97589151180311395</v>
      </c>
      <c r="J7929" s="10">
        <f t="shared" si="873"/>
        <v>0.97686696769711712</v>
      </c>
    </row>
    <row r="7930" spans="1:10" x14ac:dyDescent="0.3">
      <c r="A7930" s="6">
        <v>45257.333333333336</v>
      </c>
      <c r="B7930" s="7">
        <v>0</v>
      </c>
      <c r="C7930" s="7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10">
        <f t="shared" si="872"/>
        <v>1</v>
      </c>
      <c r="J7930" s="10">
        <f t="shared" si="873"/>
        <v>1</v>
      </c>
    </row>
    <row r="7931" spans="1:10" x14ac:dyDescent="0.3">
      <c r="A7931" s="6">
        <v>45257.375</v>
      </c>
      <c r="B7931" s="7">
        <v>0</v>
      </c>
      <c r="C7931" s="7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10">
        <f t="shared" si="872"/>
        <v>1</v>
      </c>
      <c r="J7931" s="10">
        <f t="shared" si="873"/>
        <v>1</v>
      </c>
    </row>
    <row r="7932" spans="1:10" x14ac:dyDescent="0.3">
      <c r="A7932" s="6">
        <v>45257.416666666664</v>
      </c>
      <c r="B7932" s="7">
        <v>0</v>
      </c>
      <c r="C7932" s="7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10">
        <f t="shared" si="872"/>
        <v>1</v>
      </c>
      <c r="J7932" s="10">
        <f t="shared" si="873"/>
        <v>1</v>
      </c>
    </row>
    <row r="7933" spans="1:10" x14ac:dyDescent="0.3">
      <c r="A7933" s="6">
        <v>45257.458333333336</v>
      </c>
      <c r="B7933" s="7">
        <v>0</v>
      </c>
      <c r="C7933" s="7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10">
        <f t="shared" si="872"/>
        <v>1</v>
      </c>
      <c r="J7933" s="10">
        <f t="shared" si="873"/>
        <v>1</v>
      </c>
    </row>
    <row r="7934" spans="1:10" x14ac:dyDescent="0.3">
      <c r="A7934" s="6">
        <v>45257.5</v>
      </c>
      <c r="B7934" s="7">
        <v>0</v>
      </c>
      <c r="C7934" s="7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10">
        <f t="shared" si="872"/>
        <v>1</v>
      </c>
      <c r="J7934" s="10">
        <f t="shared" si="873"/>
        <v>1</v>
      </c>
    </row>
    <row r="7935" spans="1:10" x14ac:dyDescent="0.3">
      <c r="A7935" s="6">
        <v>45257.541666666664</v>
      </c>
      <c r="B7935" s="7">
        <v>0</v>
      </c>
      <c r="C7935" s="7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10">
        <f t="shared" si="872"/>
        <v>1</v>
      </c>
      <c r="J7935" s="10">
        <f t="shared" si="873"/>
        <v>1</v>
      </c>
    </row>
    <row r="7936" spans="1:10" x14ac:dyDescent="0.3">
      <c r="A7936" s="6">
        <v>45257.583333333336</v>
      </c>
      <c r="B7936" s="7">
        <v>0</v>
      </c>
      <c r="C7936" s="7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10">
        <f t="shared" si="872"/>
        <v>1</v>
      </c>
      <c r="J7936" s="10">
        <f t="shared" si="873"/>
        <v>1</v>
      </c>
    </row>
    <row r="7937" spans="1:10" x14ac:dyDescent="0.3">
      <c r="A7937" s="6">
        <v>45257.625</v>
      </c>
      <c r="B7937" s="7">
        <v>0</v>
      </c>
      <c r="C7937" s="7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10">
        <f t="shared" si="872"/>
        <v>1</v>
      </c>
      <c r="J7937" s="10">
        <f t="shared" si="873"/>
        <v>1</v>
      </c>
    </row>
    <row r="7938" spans="1:10" x14ac:dyDescent="0.3">
      <c r="A7938" s="6">
        <v>45257.666666666664</v>
      </c>
      <c r="B7938" s="7">
        <v>0</v>
      </c>
      <c r="C7938" s="7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10">
        <f t="shared" si="872"/>
        <v>1</v>
      </c>
      <c r="J7938" s="10">
        <f t="shared" si="873"/>
        <v>1</v>
      </c>
    </row>
    <row r="7939" spans="1:10" x14ac:dyDescent="0.3">
      <c r="A7939" s="6">
        <v>45257.708333333336</v>
      </c>
      <c r="B7939" s="7">
        <v>0</v>
      </c>
      <c r="C7939" s="7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10">
        <f t="shared" ref="I7939:I8002" si="879">MIN(MAX(H7939,$L$10),$M$10)</f>
        <v>1</v>
      </c>
      <c r="J7939" s="10">
        <f t="shared" ref="J7939:J8002" si="880">MIN(MAX(I7939,$L$8),$M$8)</f>
        <v>1</v>
      </c>
    </row>
    <row r="7940" spans="1:10" x14ac:dyDescent="0.3">
      <c r="A7940" s="6">
        <v>45257.75</v>
      </c>
      <c r="B7940" s="7">
        <v>0</v>
      </c>
      <c r="C7940" s="7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10">
        <f t="shared" si="879"/>
        <v>1</v>
      </c>
      <c r="J7940" s="10">
        <f t="shared" si="880"/>
        <v>1</v>
      </c>
    </row>
    <row r="7941" spans="1:10" x14ac:dyDescent="0.3">
      <c r="A7941" s="6">
        <v>45257.791666666664</v>
      </c>
      <c r="B7941" s="7">
        <v>0</v>
      </c>
      <c r="C7941" s="7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10">
        <f t="shared" si="879"/>
        <v>1</v>
      </c>
      <c r="J7941" s="10">
        <f t="shared" si="880"/>
        <v>1</v>
      </c>
    </row>
    <row r="7942" spans="1:10" x14ac:dyDescent="0.3">
      <c r="A7942" s="6">
        <v>45257.833333333336</v>
      </c>
      <c r="B7942" s="7">
        <v>26.98</v>
      </c>
      <c r="C7942" s="7">
        <v>26.56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0.98443291326908811</v>
      </c>
      <c r="H7942" s="5">
        <f t="shared" si="878"/>
        <v>0.98443291326908811</v>
      </c>
      <c r="I7942" s="10">
        <f t="shared" si="879"/>
        <v>0.98443291326908811</v>
      </c>
      <c r="J7942" s="10">
        <f t="shared" si="880"/>
        <v>0.98443291326908811</v>
      </c>
    </row>
    <row r="7943" spans="1:10" x14ac:dyDescent="0.3">
      <c r="A7943" s="6">
        <v>45257.875</v>
      </c>
      <c r="B7943" s="7">
        <v>99.78</v>
      </c>
      <c r="C7943" s="7">
        <v>98.23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0.98446582481459211</v>
      </c>
      <c r="H7943" s="5">
        <f t="shared" si="878"/>
        <v>0.98446582481459211</v>
      </c>
      <c r="I7943" s="10">
        <f t="shared" si="879"/>
        <v>0.98446582481459211</v>
      </c>
      <c r="J7943" s="10">
        <f t="shared" si="880"/>
        <v>0.98446582481459211</v>
      </c>
    </row>
    <row r="7944" spans="1:10" x14ac:dyDescent="0.3">
      <c r="A7944" s="6">
        <v>45257.916666666664</v>
      </c>
      <c r="B7944" s="7">
        <v>141.65</v>
      </c>
      <c r="C7944" s="7">
        <v>139.46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0.98453935757147903</v>
      </c>
      <c r="H7944" s="5">
        <f t="shared" si="878"/>
        <v>0.98453935757147903</v>
      </c>
      <c r="I7944" s="10">
        <f t="shared" si="879"/>
        <v>0.98453935757147903</v>
      </c>
      <c r="J7944" s="10">
        <f t="shared" si="880"/>
        <v>0.98453935757147903</v>
      </c>
    </row>
    <row r="7945" spans="1:10" x14ac:dyDescent="0.3">
      <c r="A7945" s="6">
        <v>45257.958333333336</v>
      </c>
      <c r="B7945" s="7">
        <v>141.65</v>
      </c>
      <c r="C7945" s="7">
        <v>139.46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0.98453935757147903</v>
      </c>
      <c r="H7945" s="5">
        <f t="shared" si="878"/>
        <v>0.98453935757147903</v>
      </c>
      <c r="I7945" s="10">
        <f t="shared" si="879"/>
        <v>0.98453935757147903</v>
      </c>
      <c r="J7945" s="10">
        <f t="shared" si="880"/>
        <v>0.98453935757147903</v>
      </c>
    </row>
    <row r="7946" spans="1:10" x14ac:dyDescent="0.3">
      <c r="A7946" s="6">
        <v>45258</v>
      </c>
      <c r="B7946" s="7">
        <v>105</v>
      </c>
      <c r="C7946" s="7">
        <v>103.37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0.9844761904761905</v>
      </c>
      <c r="H7946" s="5">
        <f t="shared" si="878"/>
        <v>0.9844761904761905</v>
      </c>
      <c r="I7946" s="10">
        <f t="shared" si="879"/>
        <v>0.9844761904761905</v>
      </c>
      <c r="J7946" s="10">
        <f t="shared" si="880"/>
        <v>0.9844761904761905</v>
      </c>
    </row>
    <row r="7947" spans="1:10" x14ac:dyDescent="0.3">
      <c r="A7947" s="6">
        <v>45258.041666666664</v>
      </c>
      <c r="B7947" s="7">
        <v>74.680000000000007</v>
      </c>
      <c r="C7947" s="7">
        <v>72.790000000000006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0.974692019282271</v>
      </c>
      <c r="H7947" s="5">
        <f t="shared" si="878"/>
        <v>0.974692019282271</v>
      </c>
      <c r="I7947" s="10">
        <f t="shared" si="879"/>
        <v>0.974692019282271</v>
      </c>
      <c r="J7947" s="10">
        <f t="shared" si="880"/>
        <v>0.97686696769711712</v>
      </c>
    </row>
    <row r="7948" spans="1:10" x14ac:dyDescent="0.3">
      <c r="A7948" s="6">
        <v>45258.083333333336</v>
      </c>
      <c r="B7948" s="7">
        <v>80.290000000000006</v>
      </c>
      <c r="C7948" s="7">
        <v>78.25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0.97459210362436166</v>
      </c>
      <c r="H7948" s="5">
        <f t="shared" si="878"/>
        <v>0.97459210362436166</v>
      </c>
      <c r="I7948" s="10">
        <f t="shared" si="879"/>
        <v>0.97459210362436166</v>
      </c>
      <c r="J7948" s="10">
        <f t="shared" si="880"/>
        <v>0.97686696769711712</v>
      </c>
    </row>
    <row r="7949" spans="1:10" x14ac:dyDescent="0.3">
      <c r="A7949" s="6">
        <v>45258.125</v>
      </c>
      <c r="B7949" s="7">
        <v>77.03</v>
      </c>
      <c r="C7949" s="7">
        <v>75.069999999999993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0.97455536803842646</v>
      </c>
      <c r="H7949" s="5">
        <f t="shared" si="878"/>
        <v>0.97455536803842646</v>
      </c>
      <c r="I7949" s="10">
        <f t="shared" si="879"/>
        <v>0.97455536803842646</v>
      </c>
      <c r="J7949" s="10">
        <f t="shared" si="880"/>
        <v>0.97686696769711712</v>
      </c>
    </row>
    <row r="7950" spans="1:10" x14ac:dyDescent="0.3">
      <c r="A7950" s="6">
        <v>45258.166666666664</v>
      </c>
      <c r="B7950" s="7">
        <v>74.64</v>
      </c>
      <c r="C7950" s="7">
        <v>72.75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0.97467845659163987</v>
      </c>
      <c r="H7950" s="5">
        <f t="shared" si="878"/>
        <v>0.97467845659163987</v>
      </c>
      <c r="I7950" s="10">
        <f t="shared" si="879"/>
        <v>0.97467845659163987</v>
      </c>
      <c r="J7950" s="10">
        <f t="shared" si="880"/>
        <v>0.97686696769711712</v>
      </c>
    </row>
    <row r="7951" spans="1:10" x14ac:dyDescent="0.3">
      <c r="A7951" s="6">
        <v>45258.208333333336</v>
      </c>
      <c r="B7951" s="7">
        <v>74.64</v>
      </c>
      <c r="C7951" s="7">
        <v>72.75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0.97467845659163987</v>
      </c>
      <c r="H7951" s="5">
        <f t="shared" si="878"/>
        <v>0.97467845659163987</v>
      </c>
      <c r="I7951" s="10">
        <f t="shared" si="879"/>
        <v>0.97467845659163987</v>
      </c>
      <c r="J7951" s="10">
        <f t="shared" si="880"/>
        <v>0.97686696769711712</v>
      </c>
    </row>
    <row r="7952" spans="1:10" x14ac:dyDescent="0.3">
      <c r="A7952" s="6">
        <v>45258.25</v>
      </c>
      <c r="B7952" s="7">
        <v>74.64</v>
      </c>
      <c r="C7952" s="7">
        <v>72.75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0.97467845659163987</v>
      </c>
      <c r="H7952" s="5">
        <f t="shared" si="878"/>
        <v>0.97467845659163987</v>
      </c>
      <c r="I7952" s="10">
        <f t="shared" si="879"/>
        <v>0.97467845659163987</v>
      </c>
      <c r="J7952" s="10">
        <f t="shared" si="880"/>
        <v>0.97686696769711712</v>
      </c>
    </row>
    <row r="7953" spans="1:10" x14ac:dyDescent="0.3">
      <c r="A7953" s="6">
        <v>45258.291666666664</v>
      </c>
      <c r="B7953" s="7">
        <v>80.34</v>
      </c>
      <c r="C7953" s="7">
        <v>78.3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0.97460791635548905</v>
      </c>
      <c r="H7953" s="5">
        <f t="shared" si="878"/>
        <v>0.97460791635548905</v>
      </c>
      <c r="I7953" s="10">
        <f t="shared" si="879"/>
        <v>0.97460791635548905</v>
      </c>
      <c r="J7953" s="10">
        <f t="shared" si="880"/>
        <v>0.97686696769711712</v>
      </c>
    </row>
    <row r="7954" spans="1:10" x14ac:dyDescent="0.3">
      <c r="A7954" s="6">
        <v>45258.333333333336</v>
      </c>
      <c r="B7954" s="7">
        <v>0</v>
      </c>
      <c r="C7954" s="7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10">
        <f t="shared" si="879"/>
        <v>1</v>
      </c>
      <c r="J7954" s="10">
        <f t="shared" si="880"/>
        <v>1</v>
      </c>
    </row>
    <row r="7955" spans="1:10" x14ac:dyDescent="0.3">
      <c r="A7955" s="6">
        <v>45258.375</v>
      </c>
      <c r="B7955" s="7">
        <v>0</v>
      </c>
      <c r="C7955" s="7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10">
        <f t="shared" si="879"/>
        <v>1</v>
      </c>
      <c r="J7955" s="10">
        <f t="shared" si="880"/>
        <v>1</v>
      </c>
    </row>
    <row r="7956" spans="1:10" x14ac:dyDescent="0.3">
      <c r="A7956" s="6">
        <v>45258.416666666664</v>
      </c>
      <c r="B7956" s="7">
        <v>0</v>
      </c>
      <c r="C7956" s="7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10">
        <f t="shared" si="879"/>
        <v>1</v>
      </c>
      <c r="J7956" s="10">
        <f t="shared" si="880"/>
        <v>1</v>
      </c>
    </row>
    <row r="7957" spans="1:10" x14ac:dyDescent="0.3">
      <c r="A7957" s="6">
        <v>45258.458333333336</v>
      </c>
      <c r="B7957" s="7">
        <v>0</v>
      </c>
      <c r="C7957" s="7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10">
        <f t="shared" si="879"/>
        <v>1</v>
      </c>
      <c r="J7957" s="10">
        <f t="shared" si="880"/>
        <v>1</v>
      </c>
    </row>
    <row r="7958" spans="1:10" x14ac:dyDescent="0.3">
      <c r="A7958" s="6">
        <v>45258.5</v>
      </c>
      <c r="B7958" s="7">
        <v>0</v>
      </c>
      <c r="C7958" s="7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10">
        <f t="shared" si="879"/>
        <v>1</v>
      </c>
      <c r="J7958" s="10">
        <f t="shared" si="880"/>
        <v>1</v>
      </c>
    </row>
    <row r="7959" spans="1:10" x14ac:dyDescent="0.3">
      <c r="A7959" s="6">
        <v>45258.541666666664</v>
      </c>
      <c r="B7959" s="7">
        <v>0</v>
      </c>
      <c r="C7959" s="7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10">
        <f t="shared" si="879"/>
        <v>1</v>
      </c>
      <c r="J7959" s="10">
        <f t="shared" si="880"/>
        <v>1</v>
      </c>
    </row>
    <row r="7960" spans="1:10" x14ac:dyDescent="0.3">
      <c r="A7960" s="6">
        <v>45258.583333333336</v>
      </c>
      <c r="B7960" s="7">
        <v>0</v>
      </c>
      <c r="C7960" s="7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10">
        <f t="shared" si="879"/>
        <v>1</v>
      </c>
      <c r="J7960" s="10">
        <f t="shared" si="880"/>
        <v>1</v>
      </c>
    </row>
    <row r="7961" spans="1:10" x14ac:dyDescent="0.3">
      <c r="A7961" s="6">
        <v>45258.625</v>
      </c>
      <c r="B7961" s="7">
        <v>0</v>
      </c>
      <c r="C7961" s="7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10">
        <f t="shared" si="879"/>
        <v>1</v>
      </c>
      <c r="J7961" s="10">
        <f t="shared" si="880"/>
        <v>1</v>
      </c>
    </row>
    <row r="7962" spans="1:10" x14ac:dyDescent="0.3">
      <c r="A7962" s="6">
        <v>45258.666666666664</v>
      </c>
      <c r="B7962" s="7">
        <v>0</v>
      </c>
      <c r="C7962" s="7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10">
        <f t="shared" si="879"/>
        <v>1</v>
      </c>
      <c r="J7962" s="10">
        <f t="shared" si="880"/>
        <v>1</v>
      </c>
    </row>
    <row r="7963" spans="1:10" x14ac:dyDescent="0.3">
      <c r="A7963" s="6">
        <v>45258.708333333336</v>
      </c>
      <c r="B7963" s="7">
        <v>0</v>
      </c>
      <c r="C7963" s="7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10">
        <f t="shared" si="879"/>
        <v>1</v>
      </c>
      <c r="J7963" s="10">
        <f t="shared" si="880"/>
        <v>1</v>
      </c>
    </row>
    <row r="7964" spans="1:10" x14ac:dyDescent="0.3">
      <c r="A7964" s="6">
        <v>45258.75</v>
      </c>
      <c r="B7964" s="7">
        <v>0</v>
      </c>
      <c r="C7964" s="7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10">
        <f t="shared" si="879"/>
        <v>1</v>
      </c>
      <c r="J7964" s="10">
        <f t="shared" si="880"/>
        <v>1</v>
      </c>
    </row>
    <row r="7965" spans="1:10" x14ac:dyDescent="0.3">
      <c r="A7965" s="6">
        <v>45258.791666666664</v>
      </c>
      <c r="B7965" s="7">
        <v>0</v>
      </c>
      <c r="C7965" s="7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10">
        <f t="shared" si="879"/>
        <v>1</v>
      </c>
      <c r="J7965" s="10">
        <f t="shared" si="880"/>
        <v>1</v>
      </c>
    </row>
    <row r="7966" spans="1:10" x14ac:dyDescent="0.3">
      <c r="A7966" s="6">
        <v>45258.833333333336</v>
      </c>
      <c r="B7966" s="7">
        <v>19.850000000000001</v>
      </c>
      <c r="C7966" s="7">
        <v>19.440000000000001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0.97934508816120902</v>
      </c>
      <c r="H7966" s="5">
        <f t="shared" si="878"/>
        <v>0.97934508816120902</v>
      </c>
      <c r="I7966" s="10">
        <f t="shared" si="879"/>
        <v>0.97934508816120902</v>
      </c>
      <c r="J7966" s="10">
        <f t="shared" si="880"/>
        <v>0.97934508816120902</v>
      </c>
    </row>
    <row r="7967" spans="1:10" x14ac:dyDescent="0.3">
      <c r="A7967" s="6">
        <v>45258.875</v>
      </c>
      <c r="B7967" s="7">
        <v>78.28</v>
      </c>
      <c r="C7967" s="7">
        <v>76.66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0.97930505876341334</v>
      </c>
      <c r="H7967" s="5">
        <f t="shared" si="878"/>
        <v>0.97930505876341334</v>
      </c>
      <c r="I7967" s="10">
        <f t="shared" si="879"/>
        <v>0.97930505876341334</v>
      </c>
      <c r="J7967" s="10">
        <f t="shared" si="880"/>
        <v>0.97930505876341334</v>
      </c>
    </row>
    <row r="7968" spans="1:10" x14ac:dyDescent="0.3">
      <c r="A7968" s="6">
        <v>45258.916666666664</v>
      </c>
      <c r="B7968" s="7">
        <v>68.14</v>
      </c>
      <c r="C7968" s="7">
        <v>66.709999999999994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0.97901379512767817</v>
      </c>
      <c r="H7968" s="5">
        <f t="shared" si="878"/>
        <v>0.97901379512767817</v>
      </c>
      <c r="I7968" s="10">
        <f t="shared" si="879"/>
        <v>0.97901379512767817</v>
      </c>
      <c r="J7968" s="10">
        <f t="shared" si="880"/>
        <v>0.97901379512767817</v>
      </c>
    </row>
    <row r="7969" spans="1:10" x14ac:dyDescent="0.3">
      <c r="A7969" s="6">
        <v>45258.958333333336</v>
      </c>
      <c r="B7969" s="7">
        <v>68.14</v>
      </c>
      <c r="C7969" s="7">
        <v>66.709999999999994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0.97901379512767817</v>
      </c>
      <c r="H7969" s="5">
        <f t="shared" si="878"/>
        <v>0.97901379512767817</v>
      </c>
      <c r="I7969" s="10">
        <f t="shared" si="879"/>
        <v>0.97901379512767817</v>
      </c>
      <c r="J7969" s="10">
        <f t="shared" si="880"/>
        <v>0.97901379512767817</v>
      </c>
    </row>
    <row r="7970" spans="1:10" x14ac:dyDescent="0.3">
      <c r="A7970" s="6">
        <v>45259</v>
      </c>
      <c r="B7970" s="7">
        <v>67.569999999999993</v>
      </c>
      <c r="C7970" s="7">
        <v>66.150000000000006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0.97898475654876438</v>
      </c>
      <c r="H7970" s="5">
        <f t="shared" si="878"/>
        <v>0.97898475654876438</v>
      </c>
      <c r="I7970" s="10">
        <f t="shared" si="879"/>
        <v>0.97898475654876438</v>
      </c>
      <c r="J7970" s="10">
        <f t="shared" si="880"/>
        <v>0.97898475654876438</v>
      </c>
    </row>
    <row r="7971" spans="1:10" x14ac:dyDescent="0.3">
      <c r="A7971" s="6">
        <v>45259.041666666664</v>
      </c>
      <c r="B7971" s="7">
        <v>61.12</v>
      </c>
      <c r="C7971" s="7">
        <v>59.66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0.97611256544502611</v>
      </c>
      <c r="H7971" s="5">
        <f t="shared" si="878"/>
        <v>0.97611256544502611</v>
      </c>
      <c r="I7971" s="10">
        <f t="shared" si="879"/>
        <v>0.97611256544502611</v>
      </c>
      <c r="J7971" s="10">
        <f t="shared" si="880"/>
        <v>0.97686696769711712</v>
      </c>
    </row>
    <row r="7972" spans="1:10" x14ac:dyDescent="0.3">
      <c r="A7972" s="6">
        <v>45259.083333333336</v>
      </c>
      <c r="B7972" s="7">
        <v>59.53</v>
      </c>
      <c r="C7972" s="7">
        <v>58.1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0.97597849823618343</v>
      </c>
      <c r="H7972" s="5">
        <f t="shared" si="878"/>
        <v>0.97597849823618343</v>
      </c>
      <c r="I7972" s="10">
        <f t="shared" si="879"/>
        <v>0.97597849823618343</v>
      </c>
      <c r="J7972" s="10">
        <f t="shared" si="880"/>
        <v>0.97686696769711712</v>
      </c>
    </row>
    <row r="7973" spans="1:10" x14ac:dyDescent="0.3">
      <c r="A7973" s="6">
        <v>45259.125</v>
      </c>
      <c r="B7973" s="7">
        <v>59.69</v>
      </c>
      <c r="C7973" s="7">
        <v>58.26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0.97604288825598928</v>
      </c>
      <c r="H7973" s="5">
        <f t="shared" si="878"/>
        <v>0.97604288825598928</v>
      </c>
      <c r="I7973" s="10">
        <f t="shared" si="879"/>
        <v>0.97604288825598928</v>
      </c>
      <c r="J7973" s="10">
        <f t="shared" si="880"/>
        <v>0.97686696769711712</v>
      </c>
    </row>
    <row r="7974" spans="1:10" x14ac:dyDescent="0.3">
      <c r="A7974" s="6">
        <v>45259.166666666664</v>
      </c>
      <c r="B7974" s="7">
        <v>66.08</v>
      </c>
      <c r="C7974" s="7">
        <v>64.489999999999995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0.97593825665859557</v>
      </c>
      <c r="H7974" s="5">
        <f t="shared" si="878"/>
        <v>0.97593825665859557</v>
      </c>
      <c r="I7974" s="10">
        <f t="shared" si="879"/>
        <v>0.97593825665859557</v>
      </c>
      <c r="J7974" s="10">
        <f t="shared" si="880"/>
        <v>0.97686696769711712</v>
      </c>
    </row>
    <row r="7975" spans="1:10" x14ac:dyDescent="0.3">
      <c r="A7975" s="6">
        <v>45259.208333333336</v>
      </c>
      <c r="B7975" s="7">
        <v>67.290000000000006</v>
      </c>
      <c r="C7975" s="7">
        <v>65.67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0.97592510031208202</v>
      </c>
      <c r="H7975" s="5">
        <f t="shared" si="878"/>
        <v>0.97592510031208202</v>
      </c>
      <c r="I7975" s="10">
        <f t="shared" si="879"/>
        <v>0.97592510031208202</v>
      </c>
      <c r="J7975" s="10">
        <f t="shared" si="880"/>
        <v>0.97686696769711712</v>
      </c>
    </row>
    <row r="7976" spans="1:10" x14ac:dyDescent="0.3">
      <c r="A7976" s="6">
        <v>45259.25</v>
      </c>
      <c r="B7976" s="7">
        <v>67.290000000000006</v>
      </c>
      <c r="C7976" s="7">
        <v>65.67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0.97592510031208202</v>
      </c>
      <c r="H7976" s="5">
        <f t="shared" si="878"/>
        <v>0.97592510031208202</v>
      </c>
      <c r="I7976" s="10">
        <f t="shared" si="879"/>
        <v>0.97592510031208202</v>
      </c>
      <c r="J7976" s="10">
        <f t="shared" si="880"/>
        <v>0.97686696769711712</v>
      </c>
    </row>
    <row r="7977" spans="1:10" x14ac:dyDescent="0.3">
      <c r="A7977" s="6">
        <v>45259.291666666664</v>
      </c>
      <c r="B7977" s="7">
        <v>67.290000000000006</v>
      </c>
      <c r="C7977" s="7">
        <v>65.67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0.97592510031208202</v>
      </c>
      <c r="H7977" s="5">
        <f t="shared" si="878"/>
        <v>0.97592510031208202</v>
      </c>
      <c r="I7977" s="10">
        <f t="shared" si="879"/>
        <v>0.97592510031208202</v>
      </c>
      <c r="J7977" s="10">
        <f t="shared" si="880"/>
        <v>0.97686696769711712</v>
      </c>
    </row>
    <row r="7978" spans="1:10" x14ac:dyDescent="0.3">
      <c r="A7978" s="6">
        <v>45259.333333333336</v>
      </c>
      <c r="B7978" s="7">
        <v>0</v>
      </c>
      <c r="C7978" s="7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10">
        <f t="shared" si="879"/>
        <v>1</v>
      </c>
      <c r="J7978" s="10">
        <f t="shared" si="880"/>
        <v>1</v>
      </c>
    </row>
    <row r="7979" spans="1:10" x14ac:dyDescent="0.3">
      <c r="A7979" s="6">
        <v>45259.375</v>
      </c>
      <c r="B7979" s="7">
        <v>0</v>
      </c>
      <c r="C7979" s="7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10">
        <f t="shared" si="879"/>
        <v>1</v>
      </c>
      <c r="J7979" s="10">
        <f t="shared" si="880"/>
        <v>1</v>
      </c>
    </row>
    <row r="7980" spans="1:10" x14ac:dyDescent="0.3">
      <c r="A7980" s="6">
        <v>45259.416666666664</v>
      </c>
      <c r="B7980" s="7">
        <v>0</v>
      </c>
      <c r="C7980" s="7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10">
        <f t="shared" si="879"/>
        <v>1</v>
      </c>
      <c r="J7980" s="10">
        <f t="shared" si="880"/>
        <v>1</v>
      </c>
    </row>
    <row r="7981" spans="1:10" x14ac:dyDescent="0.3">
      <c r="A7981" s="6">
        <v>45259.458333333336</v>
      </c>
      <c r="B7981" s="7">
        <v>0</v>
      </c>
      <c r="C7981" s="7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10">
        <f t="shared" si="879"/>
        <v>1</v>
      </c>
      <c r="J7981" s="10">
        <f t="shared" si="880"/>
        <v>1</v>
      </c>
    </row>
    <row r="7982" spans="1:10" x14ac:dyDescent="0.3">
      <c r="A7982" s="6">
        <v>45259.5</v>
      </c>
      <c r="B7982" s="7">
        <v>0</v>
      </c>
      <c r="C7982" s="7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10">
        <f t="shared" si="879"/>
        <v>1</v>
      </c>
      <c r="J7982" s="10">
        <f t="shared" si="880"/>
        <v>1</v>
      </c>
    </row>
    <row r="7983" spans="1:10" x14ac:dyDescent="0.3">
      <c r="A7983" s="6">
        <v>45259.541666666664</v>
      </c>
      <c r="B7983" s="7">
        <v>0</v>
      </c>
      <c r="C7983" s="7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10">
        <f t="shared" si="879"/>
        <v>1</v>
      </c>
      <c r="J7983" s="10">
        <f t="shared" si="880"/>
        <v>1</v>
      </c>
    </row>
    <row r="7984" spans="1:10" x14ac:dyDescent="0.3">
      <c r="A7984" s="6">
        <v>45259.583333333336</v>
      </c>
      <c r="B7984" s="7">
        <v>0</v>
      </c>
      <c r="C7984" s="7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10">
        <f t="shared" si="879"/>
        <v>1</v>
      </c>
      <c r="J7984" s="10">
        <f t="shared" si="880"/>
        <v>1</v>
      </c>
    </row>
    <row r="7985" spans="1:10" x14ac:dyDescent="0.3">
      <c r="A7985" s="6">
        <v>45259.625</v>
      </c>
      <c r="B7985" s="7">
        <v>0</v>
      </c>
      <c r="C7985" s="7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10">
        <f t="shared" si="879"/>
        <v>1</v>
      </c>
      <c r="J7985" s="10">
        <f t="shared" si="880"/>
        <v>1</v>
      </c>
    </row>
    <row r="7986" spans="1:10" x14ac:dyDescent="0.3">
      <c r="A7986" s="6">
        <v>45259.666666666664</v>
      </c>
      <c r="B7986" s="7">
        <v>0</v>
      </c>
      <c r="C7986" s="7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10">
        <f t="shared" si="879"/>
        <v>1</v>
      </c>
      <c r="J7986" s="10">
        <f t="shared" si="880"/>
        <v>1</v>
      </c>
    </row>
    <row r="7987" spans="1:10" x14ac:dyDescent="0.3">
      <c r="A7987" s="6">
        <v>45259.708333333336</v>
      </c>
      <c r="B7987" s="7">
        <v>0</v>
      </c>
      <c r="C7987" s="7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10">
        <f t="shared" si="879"/>
        <v>1</v>
      </c>
      <c r="J7987" s="10">
        <f t="shared" si="880"/>
        <v>1</v>
      </c>
    </row>
    <row r="7988" spans="1:10" x14ac:dyDescent="0.3">
      <c r="A7988" s="6">
        <v>45259.75</v>
      </c>
      <c r="B7988" s="7">
        <v>0</v>
      </c>
      <c r="C7988" s="7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10">
        <f t="shared" si="879"/>
        <v>1</v>
      </c>
      <c r="J7988" s="10">
        <f t="shared" si="880"/>
        <v>1</v>
      </c>
    </row>
    <row r="7989" spans="1:10" x14ac:dyDescent="0.3">
      <c r="A7989" s="6">
        <v>45259.791666666664</v>
      </c>
      <c r="B7989" s="7">
        <v>0</v>
      </c>
      <c r="C7989" s="7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10">
        <f t="shared" si="879"/>
        <v>1</v>
      </c>
      <c r="J7989" s="10">
        <f t="shared" si="880"/>
        <v>1</v>
      </c>
    </row>
    <row r="7990" spans="1:10" x14ac:dyDescent="0.3">
      <c r="A7990" s="6">
        <v>45259.833333333336</v>
      </c>
      <c r="B7990" s="7">
        <v>13.31</v>
      </c>
      <c r="C7990" s="7">
        <v>13.05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0.98046581517655895</v>
      </c>
      <c r="H7990" s="5">
        <f t="shared" si="878"/>
        <v>0.98046581517655895</v>
      </c>
      <c r="I7990" s="10">
        <f t="shared" si="879"/>
        <v>0.98046581517655895</v>
      </c>
      <c r="J7990" s="10">
        <f t="shared" si="880"/>
        <v>0.98046581517655895</v>
      </c>
    </row>
    <row r="7991" spans="1:10" x14ac:dyDescent="0.3">
      <c r="A7991" s="6">
        <v>45259.875</v>
      </c>
      <c r="B7991" s="7">
        <v>84.63</v>
      </c>
      <c r="C7991" s="7">
        <v>82.98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0.9805033676001419</v>
      </c>
      <c r="H7991" s="5">
        <f t="shared" si="878"/>
        <v>0.9805033676001419</v>
      </c>
      <c r="I7991" s="10">
        <f t="shared" si="879"/>
        <v>0.9805033676001419</v>
      </c>
      <c r="J7991" s="10">
        <f t="shared" si="880"/>
        <v>0.9805033676001419</v>
      </c>
    </row>
    <row r="7992" spans="1:10" x14ac:dyDescent="0.3">
      <c r="A7992" s="6">
        <v>45259.916666666664</v>
      </c>
      <c r="B7992" s="7">
        <v>91.98</v>
      </c>
      <c r="C7992" s="7">
        <v>90.19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0.98053924766253531</v>
      </c>
      <c r="H7992" s="5">
        <f t="shared" si="878"/>
        <v>0.98053924766253531</v>
      </c>
      <c r="I7992" s="10">
        <f t="shared" si="879"/>
        <v>0.98053924766253531</v>
      </c>
      <c r="J7992" s="10">
        <f t="shared" si="880"/>
        <v>0.98053924766253531</v>
      </c>
    </row>
    <row r="7993" spans="1:10" x14ac:dyDescent="0.3">
      <c r="A7993" s="6">
        <v>45259.958333333336</v>
      </c>
      <c r="B7993" s="7">
        <v>75.42</v>
      </c>
      <c r="C7993" s="7">
        <v>73.95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0.98050914876690531</v>
      </c>
      <c r="H7993" s="5">
        <f t="shared" si="878"/>
        <v>0.98050914876690531</v>
      </c>
      <c r="I7993" s="10">
        <f t="shared" si="879"/>
        <v>0.98050914876690531</v>
      </c>
      <c r="J7993" s="10">
        <f t="shared" si="880"/>
        <v>0.98050914876690531</v>
      </c>
    </row>
    <row r="7994" spans="1:10" x14ac:dyDescent="0.3">
      <c r="A7994" s="6">
        <v>45260</v>
      </c>
      <c r="B7994" s="7">
        <v>68.06</v>
      </c>
      <c r="C7994" s="7">
        <v>66.73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0.9804584190420218</v>
      </c>
      <c r="H7994" s="5">
        <f t="shared" si="878"/>
        <v>0.9804584190420218</v>
      </c>
      <c r="I7994" s="10">
        <f t="shared" si="879"/>
        <v>0.9804584190420218</v>
      </c>
      <c r="J7994" s="10">
        <f t="shared" si="880"/>
        <v>0.9804584190420218</v>
      </c>
    </row>
    <row r="7995" spans="1:10" x14ac:dyDescent="0.3">
      <c r="A7995" s="6">
        <v>45260.041666666664</v>
      </c>
      <c r="B7995" s="7">
        <v>80.540000000000006</v>
      </c>
      <c r="C7995" s="7">
        <v>78.86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0.97914079960268185</v>
      </c>
      <c r="H7995" s="5">
        <f t="shared" si="878"/>
        <v>0.97914079960268185</v>
      </c>
      <c r="I7995" s="10">
        <f t="shared" si="879"/>
        <v>0.97914079960268185</v>
      </c>
      <c r="J7995" s="10">
        <f t="shared" si="880"/>
        <v>0.97914079960268185</v>
      </c>
    </row>
    <row r="7996" spans="1:10" x14ac:dyDescent="0.3">
      <c r="A7996" s="6">
        <v>45260.083333333336</v>
      </c>
      <c r="B7996" s="7">
        <v>76.97</v>
      </c>
      <c r="C7996" s="7">
        <v>75.36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0.97908275951669488</v>
      </c>
      <c r="H7996" s="5">
        <f t="shared" si="878"/>
        <v>0.97908275951669488</v>
      </c>
      <c r="I7996" s="10">
        <f t="shared" si="879"/>
        <v>0.97908275951669488</v>
      </c>
      <c r="J7996" s="10">
        <f t="shared" si="880"/>
        <v>0.97908275951669488</v>
      </c>
    </row>
    <row r="7997" spans="1:10" x14ac:dyDescent="0.3">
      <c r="A7997" s="6">
        <v>45260.125</v>
      </c>
      <c r="B7997" s="7">
        <v>69.05</v>
      </c>
      <c r="C7997" s="7">
        <v>67.599999999999994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0.97900072411296157</v>
      </c>
      <c r="H7997" s="5">
        <f t="shared" si="878"/>
        <v>0.97900072411296157</v>
      </c>
      <c r="I7997" s="10">
        <f t="shared" si="879"/>
        <v>0.97900072411296157</v>
      </c>
      <c r="J7997" s="10">
        <f t="shared" si="880"/>
        <v>0.97900072411296157</v>
      </c>
    </row>
    <row r="7998" spans="1:10" x14ac:dyDescent="0.3">
      <c r="A7998" s="6">
        <v>45260.166666666664</v>
      </c>
      <c r="B7998" s="7">
        <v>78.94</v>
      </c>
      <c r="C7998" s="7">
        <v>77.290000000000006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0.9790980491512542</v>
      </c>
      <c r="H7998" s="5">
        <f t="shared" si="878"/>
        <v>0.9790980491512542</v>
      </c>
      <c r="I7998" s="10">
        <f t="shared" si="879"/>
        <v>0.9790980491512542</v>
      </c>
      <c r="J7998" s="10">
        <f t="shared" si="880"/>
        <v>0.9790980491512542</v>
      </c>
    </row>
    <row r="7999" spans="1:10" x14ac:dyDescent="0.3">
      <c r="A7999" s="6">
        <v>45260.208333333336</v>
      </c>
      <c r="B7999" s="7">
        <v>79.239999999999995</v>
      </c>
      <c r="C7999" s="7">
        <v>77.59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0.97917718324078762</v>
      </c>
      <c r="H7999" s="5">
        <f t="shared" si="878"/>
        <v>0.97917718324078762</v>
      </c>
      <c r="I7999" s="10">
        <f t="shared" si="879"/>
        <v>0.97917718324078762</v>
      </c>
      <c r="J7999" s="10">
        <f t="shared" si="880"/>
        <v>0.97917718324078762</v>
      </c>
    </row>
    <row r="8000" spans="1:10" x14ac:dyDescent="0.3">
      <c r="A8000" s="6">
        <v>45260.25</v>
      </c>
      <c r="B8000" s="7">
        <v>79.239999999999995</v>
      </c>
      <c r="C8000" s="7">
        <v>77.59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0.97917718324078762</v>
      </c>
      <c r="H8000" s="5">
        <f t="shared" si="878"/>
        <v>0.97917718324078762</v>
      </c>
      <c r="I8000" s="10">
        <f t="shared" si="879"/>
        <v>0.97917718324078762</v>
      </c>
      <c r="J8000" s="10">
        <f t="shared" si="880"/>
        <v>0.97917718324078762</v>
      </c>
    </row>
    <row r="8001" spans="1:10" x14ac:dyDescent="0.3">
      <c r="A8001" s="6">
        <v>45260.291666666664</v>
      </c>
      <c r="B8001" s="7">
        <v>81.260000000000005</v>
      </c>
      <c r="C8001" s="7">
        <v>79.569999999999993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0.97920255968496173</v>
      </c>
      <c r="H8001" s="5">
        <f t="shared" si="878"/>
        <v>0.97920255968496173</v>
      </c>
      <c r="I8001" s="10">
        <f t="shared" si="879"/>
        <v>0.97920255968496173</v>
      </c>
      <c r="J8001" s="10">
        <f t="shared" si="880"/>
        <v>0.97920255968496173</v>
      </c>
    </row>
    <row r="8002" spans="1:10" x14ac:dyDescent="0.3">
      <c r="A8002" s="6">
        <v>45260.333333333336</v>
      </c>
      <c r="B8002" s="7">
        <v>0</v>
      </c>
      <c r="C8002" s="7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10">
        <f t="shared" si="879"/>
        <v>1</v>
      </c>
      <c r="J8002" s="10">
        <f t="shared" si="880"/>
        <v>1</v>
      </c>
    </row>
    <row r="8003" spans="1:10" x14ac:dyDescent="0.3">
      <c r="A8003" s="6">
        <v>45260.375</v>
      </c>
      <c r="B8003" s="7">
        <v>0</v>
      </c>
      <c r="C8003" s="7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10">
        <f t="shared" ref="I8003:I8066" si="886">MIN(MAX(H8003,$L$10),$M$10)</f>
        <v>1</v>
      </c>
      <c r="J8003" s="10">
        <f t="shared" ref="J8003:J8066" si="887">MIN(MAX(I8003,$L$8),$M$8)</f>
        <v>1</v>
      </c>
    </row>
    <row r="8004" spans="1:10" x14ac:dyDescent="0.3">
      <c r="A8004" s="6">
        <v>45260.416666666664</v>
      </c>
      <c r="B8004" s="7">
        <v>0</v>
      </c>
      <c r="C8004" s="7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10">
        <f t="shared" si="886"/>
        <v>1</v>
      </c>
      <c r="J8004" s="10">
        <f t="shared" si="887"/>
        <v>1</v>
      </c>
    </row>
    <row r="8005" spans="1:10" x14ac:dyDescent="0.3">
      <c r="A8005" s="6">
        <v>45260.458333333336</v>
      </c>
      <c r="B8005" s="7">
        <v>0</v>
      </c>
      <c r="C8005" s="7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10">
        <f t="shared" si="886"/>
        <v>1</v>
      </c>
      <c r="J8005" s="10">
        <f t="shared" si="887"/>
        <v>1</v>
      </c>
    </row>
    <row r="8006" spans="1:10" x14ac:dyDescent="0.3">
      <c r="A8006" s="6">
        <v>45260.5</v>
      </c>
      <c r="B8006" s="7">
        <v>0</v>
      </c>
      <c r="C8006" s="7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10">
        <f t="shared" si="886"/>
        <v>1</v>
      </c>
      <c r="J8006" s="10">
        <f t="shared" si="887"/>
        <v>1</v>
      </c>
    </row>
    <row r="8007" spans="1:10" x14ac:dyDescent="0.3">
      <c r="A8007" s="6">
        <v>45260.541666666664</v>
      </c>
      <c r="B8007" s="7">
        <v>0</v>
      </c>
      <c r="C8007" s="7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10">
        <f t="shared" si="886"/>
        <v>1</v>
      </c>
      <c r="J8007" s="10">
        <f t="shared" si="887"/>
        <v>1</v>
      </c>
    </row>
    <row r="8008" spans="1:10" x14ac:dyDescent="0.3">
      <c r="A8008" s="6">
        <v>45260.583333333336</v>
      </c>
      <c r="B8008" s="7">
        <v>0</v>
      </c>
      <c r="C8008" s="7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10">
        <f t="shared" si="886"/>
        <v>1</v>
      </c>
      <c r="J8008" s="10">
        <f t="shared" si="887"/>
        <v>1</v>
      </c>
    </row>
    <row r="8009" spans="1:10" x14ac:dyDescent="0.3">
      <c r="A8009" s="6">
        <v>45260.625</v>
      </c>
      <c r="B8009" s="7">
        <v>0</v>
      </c>
      <c r="C8009" s="7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10">
        <f t="shared" si="886"/>
        <v>1</v>
      </c>
      <c r="J8009" s="10">
        <f t="shared" si="887"/>
        <v>1</v>
      </c>
    </row>
    <row r="8010" spans="1:10" x14ac:dyDescent="0.3">
      <c r="A8010" s="6">
        <v>45260.666666666664</v>
      </c>
      <c r="B8010" s="7">
        <v>0</v>
      </c>
      <c r="C8010" s="7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10">
        <f t="shared" si="886"/>
        <v>1</v>
      </c>
      <c r="J8010" s="10">
        <f t="shared" si="887"/>
        <v>1</v>
      </c>
    </row>
    <row r="8011" spans="1:10" x14ac:dyDescent="0.3">
      <c r="A8011" s="6">
        <v>45260.708333333336</v>
      </c>
      <c r="B8011" s="7">
        <v>0</v>
      </c>
      <c r="C8011" s="7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10">
        <f t="shared" si="886"/>
        <v>1</v>
      </c>
      <c r="J8011" s="10">
        <f t="shared" si="887"/>
        <v>1</v>
      </c>
    </row>
    <row r="8012" spans="1:10" x14ac:dyDescent="0.3">
      <c r="A8012" s="6">
        <v>45260.75</v>
      </c>
      <c r="B8012" s="7">
        <v>0</v>
      </c>
      <c r="C8012" s="7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10">
        <f t="shared" si="886"/>
        <v>1</v>
      </c>
      <c r="J8012" s="10">
        <f t="shared" si="887"/>
        <v>1</v>
      </c>
    </row>
    <row r="8013" spans="1:10" x14ac:dyDescent="0.3">
      <c r="A8013" s="6">
        <v>45260.791666666664</v>
      </c>
      <c r="B8013" s="7">
        <v>0</v>
      </c>
      <c r="C8013" s="7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10">
        <f t="shared" si="886"/>
        <v>1</v>
      </c>
      <c r="J8013" s="10">
        <f t="shared" si="887"/>
        <v>1</v>
      </c>
    </row>
    <row r="8014" spans="1:10" x14ac:dyDescent="0.3">
      <c r="A8014" s="6">
        <v>45260.833333333336</v>
      </c>
      <c r="B8014" s="7">
        <v>37.94</v>
      </c>
      <c r="C8014" s="7">
        <v>37.57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0.99024775962045342</v>
      </c>
      <c r="H8014" s="5">
        <f t="shared" si="885"/>
        <v>0.99024775962045342</v>
      </c>
      <c r="I8014" s="10">
        <f t="shared" si="886"/>
        <v>0.99024775962045342</v>
      </c>
      <c r="J8014" s="10">
        <f t="shared" si="887"/>
        <v>0.99024775962045342</v>
      </c>
    </row>
    <row r="8015" spans="1:10" x14ac:dyDescent="0.3">
      <c r="A8015" s="6">
        <v>45260.875</v>
      </c>
      <c r="B8015" s="7">
        <v>82.52</v>
      </c>
      <c r="C8015" s="7">
        <v>81.7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0.99006301502666028</v>
      </c>
      <c r="H8015" s="5">
        <f t="shared" si="885"/>
        <v>0.99006301502666028</v>
      </c>
      <c r="I8015" s="10">
        <f t="shared" si="886"/>
        <v>0.99006301502666028</v>
      </c>
      <c r="J8015" s="10">
        <f t="shared" si="887"/>
        <v>0.99006301502666028</v>
      </c>
    </row>
    <row r="8016" spans="1:10" x14ac:dyDescent="0.3">
      <c r="A8016" s="6">
        <v>45260.916666666664</v>
      </c>
      <c r="B8016" s="7">
        <v>105.62</v>
      </c>
      <c r="C8016" s="7">
        <v>104.57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0.99005870100359772</v>
      </c>
      <c r="H8016" s="5">
        <f t="shared" si="885"/>
        <v>0.99005870100359772</v>
      </c>
      <c r="I8016" s="10">
        <f t="shared" si="886"/>
        <v>0.99005870100359772</v>
      </c>
      <c r="J8016" s="10">
        <f t="shared" si="887"/>
        <v>0.99005870100359772</v>
      </c>
    </row>
    <row r="8017" spans="1:10" x14ac:dyDescent="0.3">
      <c r="A8017" s="6">
        <v>45260.958333333336</v>
      </c>
      <c r="B8017" s="7">
        <v>105.62</v>
      </c>
      <c r="C8017" s="7">
        <v>104.57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0.99005870100359772</v>
      </c>
      <c r="H8017" s="5">
        <f t="shared" si="885"/>
        <v>0.99005870100359772</v>
      </c>
      <c r="I8017" s="10">
        <f t="shared" si="886"/>
        <v>0.99005870100359772</v>
      </c>
      <c r="J8017" s="10">
        <f t="shared" si="887"/>
        <v>0.99005870100359772</v>
      </c>
    </row>
    <row r="8018" spans="1:10" x14ac:dyDescent="0.3">
      <c r="A8018" s="6">
        <v>45261</v>
      </c>
      <c r="B8018" s="7">
        <v>105.62</v>
      </c>
      <c r="C8018" s="7">
        <v>104.57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0.99005870100359772</v>
      </c>
      <c r="H8018" s="5">
        <f t="shared" si="885"/>
        <v>0.99005870100359772</v>
      </c>
      <c r="I8018" s="10">
        <f t="shared" si="886"/>
        <v>0.99005870100359772</v>
      </c>
      <c r="J8018" s="10">
        <f t="shared" si="887"/>
        <v>0.99005870100359772</v>
      </c>
    </row>
    <row r="8019" spans="1:10" x14ac:dyDescent="0.3">
      <c r="A8019" s="6">
        <v>45261.041666666664</v>
      </c>
      <c r="B8019" s="7">
        <v>78.680000000000007</v>
      </c>
      <c r="C8019" s="7">
        <v>77.06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0.97941026944585663</v>
      </c>
      <c r="H8019" s="5">
        <f t="shared" si="885"/>
        <v>0.97941026944585663</v>
      </c>
      <c r="I8019" s="10">
        <f t="shared" si="886"/>
        <v>0.97941026944585663</v>
      </c>
      <c r="J8019" s="10">
        <f t="shared" si="887"/>
        <v>0.97941026944585663</v>
      </c>
    </row>
    <row r="8020" spans="1:10" x14ac:dyDescent="0.3">
      <c r="A8020" s="6">
        <v>45261.083333333336</v>
      </c>
      <c r="B8020" s="7">
        <v>76.66</v>
      </c>
      <c r="C8020" s="7">
        <v>75.09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0.97951995825723981</v>
      </c>
      <c r="H8020" s="5">
        <f t="shared" si="885"/>
        <v>0.97951995825723981</v>
      </c>
      <c r="I8020" s="10">
        <f t="shared" si="886"/>
        <v>0.97951995825723981</v>
      </c>
      <c r="J8020" s="10">
        <f t="shared" si="887"/>
        <v>0.97951995825723981</v>
      </c>
    </row>
    <row r="8021" spans="1:10" x14ac:dyDescent="0.3">
      <c r="A8021" s="6">
        <v>45261.125</v>
      </c>
      <c r="B8021" s="7">
        <v>78.650000000000006</v>
      </c>
      <c r="C8021" s="7">
        <v>77.03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0.97940241576605203</v>
      </c>
      <c r="H8021" s="5">
        <f t="shared" si="885"/>
        <v>0.97940241576605203</v>
      </c>
      <c r="I8021" s="10">
        <f t="shared" si="886"/>
        <v>0.97940241576605203</v>
      </c>
      <c r="J8021" s="10">
        <f t="shared" si="887"/>
        <v>0.97940241576605203</v>
      </c>
    </row>
    <row r="8022" spans="1:10" x14ac:dyDescent="0.3">
      <c r="A8022" s="6">
        <v>45261.166666666664</v>
      </c>
      <c r="B8022" s="7">
        <v>78.739999999999995</v>
      </c>
      <c r="C8022" s="7">
        <v>77.12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0.97942595885191785</v>
      </c>
      <c r="H8022" s="5">
        <f t="shared" si="885"/>
        <v>0.97942595885191785</v>
      </c>
      <c r="I8022" s="10">
        <f t="shared" si="886"/>
        <v>0.97942595885191785</v>
      </c>
      <c r="J8022" s="10">
        <f t="shared" si="887"/>
        <v>0.97942595885191785</v>
      </c>
    </row>
    <row r="8023" spans="1:10" x14ac:dyDescent="0.3">
      <c r="A8023" s="6">
        <v>45261.208333333336</v>
      </c>
      <c r="B8023" s="7">
        <v>74.209999999999994</v>
      </c>
      <c r="C8023" s="7">
        <v>72.680000000000007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0.97938283250235836</v>
      </c>
      <c r="H8023" s="5">
        <f t="shared" si="885"/>
        <v>0.97938283250235836</v>
      </c>
      <c r="I8023" s="10">
        <f t="shared" si="886"/>
        <v>0.97938283250235836</v>
      </c>
      <c r="J8023" s="10">
        <f t="shared" si="887"/>
        <v>0.97938283250235836</v>
      </c>
    </row>
    <row r="8024" spans="1:10" x14ac:dyDescent="0.3">
      <c r="A8024" s="6">
        <v>45261.25</v>
      </c>
      <c r="B8024" s="7">
        <v>74.209999999999994</v>
      </c>
      <c r="C8024" s="7">
        <v>72.680000000000007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0.97938283250235836</v>
      </c>
      <c r="H8024" s="5">
        <f t="shared" si="885"/>
        <v>0.97938283250235836</v>
      </c>
      <c r="I8024" s="10">
        <f t="shared" si="886"/>
        <v>0.97938283250235836</v>
      </c>
      <c r="J8024" s="10">
        <f t="shared" si="887"/>
        <v>0.97938283250235836</v>
      </c>
    </row>
    <row r="8025" spans="1:10" x14ac:dyDescent="0.3">
      <c r="A8025" s="6">
        <v>45261.291666666664</v>
      </c>
      <c r="B8025" s="7">
        <v>75.819999999999993</v>
      </c>
      <c r="C8025" s="7">
        <v>74.260000000000005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0.97942495383803763</v>
      </c>
      <c r="H8025" s="5">
        <f t="shared" si="885"/>
        <v>0.97942495383803763</v>
      </c>
      <c r="I8025" s="10">
        <f t="shared" si="886"/>
        <v>0.97942495383803763</v>
      </c>
      <c r="J8025" s="10">
        <f t="shared" si="887"/>
        <v>0.97942495383803763</v>
      </c>
    </row>
    <row r="8026" spans="1:10" x14ac:dyDescent="0.3">
      <c r="A8026" s="6">
        <v>45261.333333333336</v>
      </c>
      <c r="B8026" s="7">
        <v>0</v>
      </c>
      <c r="C8026" s="7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10">
        <f t="shared" si="886"/>
        <v>1</v>
      </c>
      <c r="J8026" s="10">
        <f t="shared" si="887"/>
        <v>1</v>
      </c>
    </row>
    <row r="8027" spans="1:10" x14ac:dyDescent="0.3">
      <c r="A8027" s="6">
        <v>45261.375</v>
      </c>
      <c r="B8027" s="7">
        <v>0</v>
      </c>
      <c r="C8027" s="7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10">
        <f t="shared" si="886"/>
        <v>1</v>
      </c>
      <c r="J8027" s="10">
        <f t="shared" si="887"/>
        <v>1</v>
      </c>
    </row>
    <row r="8028" spans="1:10" x14ac:dyDescent="0.3">
      <c r="A8028" s="6">
        <v>45261.416666666664</v>
      </c>
      <c r="B8028" s="7">
        <v>0</v>
      </c>
      <c r="C8028" s="7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10">
        <f t="shared" si="886"/>
        <v>1</v>
      </c>
      <c r="J8028" s="10">
        <f t="shared" si="887"/>
        <v>1</v>
      </c>
    </row>
    <row r="8029" spans="1:10" x14ac:dyDescent="0.3">
      <c r="A8029" s="6">
        <v>45261.458333333336</v>
      </c>
      <c r="B8029" s="7">
        <v>0</v>
      </c>
      <c r="C8029" s="7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10">
        <f t="shared" si="886"/>
        <v>1</v>
      </c>
      <c r="J8029" s="10">
        <f t="shared" si="887"/>
        <v>1</v>
      </c>
    </row>
    <row r="8030" spans="1:10" x14ac:dyDescent="0.3">
      <c r="A8030" s="6">
        <v>45261.5</v>
      </c>
      <c r="B8030" s="7">
        <v>0</v>
      </c>
      <c r="C8030" s="7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10">
        <f t="shared" si="886"/>
        <v>1</v>
      </c>
      <c r="J8030" s="10">
        <f t="shared" si="887"/>
        <v>1</v>
      </c>
    </row>
    <row r="8031" spans="1:10" x14ac:dyDescent="0.3">
      <c r="A8031" s="6">
        <v>45261.541666666664</v>
      </c>
      <c r="B8031" s="7">
        <v>0</v>
      </c>
      <c r="C8031" s="7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10">
        <f t="shared" si="886"/>
        <v>1</v>
      </c>
      <c r="J8031" s="10">
        <f t="shared" si="887"/>
        <v>1</v>
      </c>
    </row>
    <row r="8032" spans="1:10" x14ac:dyDescent="0.3">
      <c r="A8032" s="6">
        <v>45261.583333333336</v>
      </c>
      <c r="B8032" s="7">
        <v>0</v>
      </c>
      <c r="C8032" s="7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10">
        <f t="shared" si="886"/>
        <v>1</v>
      </c>
      <c r="J8032" s="10">
        <f t="shared" si="887"/>
        <v>1</v>
      </c>
    </row>
    <row r="8033" spans="1:10" x14ac:dyDescent="0.3">
      <c r="A8033" s="6">
        <v>45261.625</v>
      </c>
      <c r="B8033" s="7">
        <v>0</v>
      </c>
      <c r="C8033" s="7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10">
        <f t="shared" si="886"/>
        <v>1</v>
      </c>
      <c r="J8033" s="10">
        <f t="shared" si="887"/>
        <v>1</v>
      </c>
    </row>
    <row r="8034" spans="1:10" x14ac:dyDescent="0.3">
      <c r="A8034" s="6">
        <v>45261.666666666664</v>
      </c>
      <c r="B8034" s="7">
        <v>0</v>
      </c>
      <c r="C8034" s="7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10">
        <f t="shared" si="886"/>
        <v>1</v>
      </c>
      <c r="J8034" s="10">
        <f t="shared" si="887"/>
        <v>1</v>
      </c>
    </row>
    <row r="8035" spans="1:10" x14ac:dyDescent="0.3">
      <c r="A8035" s="6">
        <v>45261.708333333336</v>
      </c>
      <c r="B8035" s="7">
        <v>0</v>
      </c>
      <c r="C8035" s="7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10">
        <f t="shared" si="886"/>
        <v>1</v>
      </c>
      <c r="J8035" s="10">
        <f t="shared" si="887"/>
        <v>1</v>
      </c>
    </row>
    <row r="8036" spans="1:10" x14ac:dyDescent="0.3">
      <c r="A8036" s="6">
        <v>45261.75</v>
      </c>
      <c r="B8036" s="7">
        <v>0</v>
      </c>
      <c r="C8036" s="7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10">
        <f t="shared" si="886"/>
        <v>1</v>
      </c>
      <c r="J8036" s="10">
        <f t="shared" si="887"/>
        <v>1</v>
      </c>
    </row>
    <row r="8037" spans="1:10" x14ac:dyDescent="0.3">
      <c r="A8037" s="6">
        <v>45261.791666666664</v>
      </c>
      <c r="B8037" s="7">
        <v>0</v>
      </c>
      <c r="C8037" s="7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10">
        <f t="shared" si="886"/>
        <v>1</v>
      </c>
      <c r="J8037" s="10">
        <f t="shared" si="887"/>
        <v>1</v>
      </c>
    </row>
    <row r="8038" spans="1:10" x14ac:dyDescent="0.3">
      <c r="A8038" s="6">
        <v>45261.833333333336</v>
      </c>
      <c r="B8038" s="7">
        <v>0</v>
      </c>
      <c r="C8038" s="7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10">
        <f t="shared" si="886"/>
        <v>1</v>
      </c>
      <c r="J8038" s="10">
        <f t="shared" si="887"/>
        <v>1</v>
      </c>
    </row>
    <row r="8039" spans="1:10" x14ac:dyDescent="0.3">
      <c r="A8039" s="6">
        <v>45261.875</v>
      </c>
      <c r="B8039" s="7">
        <v>56.28</v>
      </c>
      <c r="C8039" s="7">
        <v>55.01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0.97743425728500355</v>
      </c>
      <c r="H8039" s="5">
        <f t="shared" si="885"/>
        <v>0.97743425728500355</v>
      </c>
      <c r="I8039" s="10">
        <f t="shared" si="886"/>
        <v>0.97743425728500355</v>
      </c>
      <c r="J8039" s="10">
        <f t="shared" si="887"/>
        <v>0.97743425728500355</v>
      </c>
    </row>
    <row r="8040" spans="1:10" x14ac:dyDescent="0.3">
      <c r="A8040" s="6">
        <v>45261.916666666664</v>
      </c>
      <c r="B8040" s="7">
        <v>68.52</v>
      </c>
      <c r="C8040" s="7">
        <v>66.97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0.97737886748394631</v>
      </c>
      <c r="H8040" s="5">
        <f t="shared" si="885"/>
        <v>0.97737886748394631</v>
      </c>
      <c r="I8040" s="10">
        <f t="shared" si="886"/>
        <v>0.97737886748394631</v>
      </c>
      <c r="J8040" s="10">
        <f t="shared" si="887"/>
        <v>0.97737886748394631</v>
      </c>
    </row>
    <row r="8041" spans="1:10" x14ac:dyDescent="0.3">
      <c r="A8041" s="6">
        <v>45261.958333333336</v>
      </c>
      <c r="B8041" s="7">
        <v>71.36</v>
      </c>
      <c r="C8041" s="7">
        <v>69.75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0.97743834080717484</v>
      </c>
      <c r="H8041" s="5">
        <f t="shared" si="885"/>
        <v>0.97743834080717484</v>
      </c>
      <c r="I8041" s="10">
        <f t="shared" si="886"/>
        <v>0.97743834080717484</v>
      </c>
      <c r="J8041" s="10">
        <f t="shared" si="887"/>
        <v>0.97743834080717484</v>
      </c>
    </row>
    <row r="8042" spans="1:10" x14ac:dyDescent="0.3">
      <c r="A8042" s="6">
        <v>45262</v>
      </c>
      <c r="B8042" s="7">
        <v>68.27</v>
      </c>
      <c r="C8042" s="7">
        <v>66.73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0.97744250769005436</v>
      </c>
      <c r="H8042" s="5">
        <f t="shared" si="885"/>
        <v>0.97744250769005436</v>
      </c>
      <c r="I8042" s="10">
        <f t="shared" si="886"/>
        <v>0.97744250769005436</v>
      </c>
      <c r="J8042" s="10">
        <f t="shared" si="887"/>
        <v>0.97744250769005436</v>
      </c>
    </row>
    <row r="8043" spans="1:10" x14ac:dyDescent="0.3">
      <c r="A8043" s="6">
        <v>45262.041666666664</v>
      </c>
      <c r="B8043" s="7">
        <v>60.94</v>
      </c>
      <c r="C8043" s="7">
        <v>59.21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0.97161142106990483</v>
      </c>
      <c r="H8043" s="5">
        <f t="shared" si="885"/>
        <v>0.97161142106990483</v>
      </c>
      <c r="I8043" s="10">
        <f t="shared" si="886"/>
        <v>0.97161142106990483</v>
      </c>
      <c r="J8043" s="10">
        <f t="shared" si="887"/>
        <v>0.97686696769711712</v>
      </c>
    </row>
    <row r="8044" spans="1:10" x14ac:dyDescent="0.3">
      <c r="A8044" s="6">
        <v>45262.083333333336</v>
      </c>
      <c r="B8044" s="7">
        <v>60.94</v>
      </c>
      <c r="C8044" s="7">
        <v>59.21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0.97161142106990483</v>
      </c>
      <c r="H8044" s="5">
        <f t="shared" si="885"/>
        <v>0.97161142106990483</v>
      </c>
      <c r="I8044" s="10">
        <f t="shared" si="886"/>
        <v>0.97161142106990483</v>
      </c>
      <c r="J8044" s="10">
        <f t="shared" si="887"/>
        <v>0.97686696769711712</v>
      </c>
    </row>
    <row r="8045" spans="1:10" x14ac:dyDescent="0.3">
      <c r="A8045" s="6">
        <v>45262.125</v>
      </c>
      <c r="B8045" s="7">
        <v>60.94</v>
      </c>
      <c r="C8045" s="7">
        <v>59.21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0.97161142106990483</v>
      </c>
      <c r="H8045" s="5">
        <f t="shared" si="885"/>
        <v>0.97161142106990483</v>
      </c>
      <c r="I8045" s="10">
        <f t="shared" si="886"/>
        <v>0.97161142106990483</v>
      </c>
      <c r="J8045" s="10">
        <f t="shared" si="887"/>
        <v>0.97686696769711712</v>
      </c>
    </row>
    <row r="8046" spans="1:10" x14ac:dyDescent="0.3">
      <c r="A8046" s="6">
        <v>45262.166666666664</v>
      </c>
      <c r="B8046" s="7">
        <v>60.94</v>
      </c>
      <c r="C8046" s="7">
        <v>59.21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0.97161142106990483</v>
      </c>
      <c r="H8046" s="5">
        <f t="shared" si="885"/>
        <v>0.97161142106990483</v>
      </c>
      <c r="I8046" s="10">
        <f t="shared" si="886"/>
        <v>0.97161142106990483</v>
      </c>
      <c r="J8046" s="10">
        <f t="shared" si="887"/>
        <v>0.97686696769711712</v>
      </c>
    </row>
    <row r="8047" spans="1:10" x14ac:dyDescent="0.3">
      <c r="A8047" s="6">
        <v>45262.208333333336</v>
      </c>
      <c r="B8047" s="7">
        <v>71.239999999999995</v>
      </c>
      <c r="C8047" s="7">
        <v>69.23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0.97178551375631683</v>
      </c>
      <c r="H8047" s="5">
        <f t="shared" si="885"/>
        <v>0.97178551375631683</v>
      </c>
      <c r="I8047" s="10">
        <f t="shared" si="886"/>
        <v>0.97178551375631683</v>
      </c>
      <c r="J8047" s="10">
        <f t="shared" si="887"/>
        <v>0.97686696769711712</v>
      </c>
    </row>
    <row r="8048" spans="1:10" x14ac:dyDescent="0.3">
      <c r="A8048" s="6">
        <v>45262.25</v>
      </c>
      <c r="B8048" s="7">
        <v>80.39</v>
      </c>
      <c r="C8048" s="7">
        <v>78.12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0.97176265704689646</v>
      </c>
      <c r="H8048" s="5">
        <f t="shared" si="885"/>
        <v>0.97176265704689646</v>
      </c>
      <c r="I8048" s="10">
        <f t="shared" si="886"/>
        <v>0.97176265704689646</v>
      </c>
      <c r="J8048" s="10">
        <f t="shared" si="887"/>
        <v>0.97686696769711712</v>
      </c>
    </row>
    <row r="8049" spans="1:10" x14ac:dyDescent="0.3">
      <c r="A8049" s="6">
        <v>45262.291666666664</v>
      </c>
      <c r="B8049" s="7">
        <v>77.67</v>
      </c>
      <c r="C8049" s="7">
        <v>75.47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0.9716750354062057</v>
      </c>
      <c r="H8049" s="5">
        <f t="shared" si="885"/>
        <v>0.9716750354062057</v>
      </c>
      <c r="I8049" s="10">
        <f t="shared" si="886"/>
        <v>0.9716750354062057</v>
      </c>
      <c r="J8049" s="10">
        <f t="shared" si="887"/>
        <v>0.97686696769711712</v>
      </c>
    </row>
    <row r="8050" spans="1:10" x14ac:dyDescent="0.3">
      <c r="A8050" s="6">
        <v>45262.333333333336</v>
      </c>
      <c r="B8050" s="7">
        <v>0</v>
      </c>
      <c r="C8050" s="7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10">
        <f t="shared" si="886"/>
        <v>1</v>
      </c>
      <c r="J8050" s="10">
        <f t="shared" si="887"/>
        <v>1</v>
      </c>
    </row>
    <row r="8051" spans="1:10" x14ac:dyDescent="0.3">
      <c r="A8051" s="6">
        <v>45262.375</v>
      </c>
      <c r="B8051" s="7">
        <v>0</v>
      </c>
      <c r="C8051" s="7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10">
        <f t="shared" si="886"/>
        <v>1</v>
      </c>
      <c r="J8051" s="10">
        <f t="shared" si="887"/>
        <v>1</v>
      </c>
    </row>
    <row r="8052" spans="1:10" x14ac:dyDescent="0.3">
      <c r="A8052" s="6">
        <v>45262.416666666664</v>
      </c>
      <c r="B8052" s="7">
        <v>0</v>
      </c>
      <c r="C8052" s="7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10">
        <f t="shared" si="886"/>
        <v>1</v>
      </c>
      <c r="J8052" s="10">
        <f t="shared" si="887"/>
        <v>1</v>
      </c>
    </row>
    <row r="8053" spans="1:10" x14ac:dyDescent="0.3">
      <c r="A8053" s="6">
        <v>45262.458333333336</v>
      </c>
      <c r="B8053" s="7">
        <v>0</v>
      </c>
      <c r="C8053" s="7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10">
        <f t="shared" si="886"/>
        <v>1</v>
      </c>
      <c r="J8053" s="10">
        <f t="shared" si="887"/>
        <v>1</v>
      </c>
    </row>
    <row r="8054" spans="1:10" x14ac:dyDescent="0.3">
      <c r="A8054" s="6">
        <v>45262.5</v>
      </c>
      <c r="B8054" s="7">
        <v>0</v>
      </c>
      <c r="C8054" s="7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10">
        <f t="shared" si="886"/>
        <v>1</v>
      </c>
      <c r="J8054" s="10">
        <f t="shared" si="887"/>
        <v>1</v>
      </c>
    </row>
    <row r="8055" spans="1:10" x14ac:dyDescent="0.3">
      <c r="A8055" s="6">
        <v>45262.541666666664</v>
      </c>
      <c r="B8055" s="7">
        <v>0</v>
      </c>
      <c r="C8055" s="7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10">
        <f t="shared" si="886"/>
        <v>1</v>
      </c>
      <c r="J8055" s="10">
        <f t="shared" si="887"/>
        <v>1</v>
      </c>
    </row>
    <row r="8056" spans="1:10" x14ac:dyDescent="0.3">
      <c r="A8056" s="6">
        <v>45262.583333333336</v>
      </c>
      <c r="B8056" s="7">
        <v>0</v>
      </c>
      <c r="C8056" s="7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10">
        <f t="shared" si="886"/>
        <v>1</v>
      </c>
      <c r="J8056" s="10">
        <f t="shared" si="887"/>
        <v>1</v>
      </c>
    </row>
    <row r="8057" spans="1:10" x14ac:dyDescent="0.3">
      <c r="A8057" s="6">
        <v>45262.625</v>
      </c>
      <c r="B8057" s="7">
        <v>0</v>
      </c>
      <c r="C8057" s="7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10">
        <f t="shared" si="886"/>
        <v>1</v>
      </c>
      <c r="J8057" s="10">
        <f t="shared" si="887"/>
        <v>1</v>
      </c>
    </row>
    <row r="8058" spans="1:10" x14ac:dyDescent="0.3">
      <c r="A8058" s="6">
        <v>45262.666666666664</v>
      </c>
      <c r="B8058" s="7">
        <v>0</v>
      </c>
      <c r="C8058" s="7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10">
        <f t="shared" si="886"/>
        <v>1</v>
      </c>
      <c r="J8058" s="10">
        <f t="shared" si="887"/>
        <v>1</v>
      </c>
    </row>
    <row r="8059" spans="1:10" x14ac:dyDescent="0.3">
      <c r="A8059" s="6">
        <v>45262.708333333336</v>
      </c>
      <c r="B8059" s="7">
        <v>0</v>
      </c>
      <c r="C8059" s="7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10">
        <f t="shared" si="886"/>
        <v>1</v>
      </c>
      <c r="J8059" s="10">
        <f t="shared" si="887"/>
        <v>1</v>
      </c>
    </row>
    <row r="8060" spans="1:10" x14ac:dyDescent="0.3">
      <c r="A8060" s="6">
        <v>45262.75</v>
      </c>
      <c r="B8060" s="7">
        <v>0</v>
      </c>
      <c r="C8060" s="7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10">
        <f t="shared" si="886"/>
        <v>1</v>
      </c>
      <c r="J8060" s="10">
        <f t="shared" si="887"/>
        <v>1</v>
      </c>
    </row>
    <row r="8061" spans="1:10" x14ac:dyDescent="0.3">
      <c r="A8061" s="6">
        <v>45262.791666666664</v>
      </c>
      <c r="B8061" s="7">
        <v>0</v>
      </c>
      <c r="C8061" s="7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10">
        <f t="shared" si="886"/>
        <v>1</v>
      </c>
      <c r="J8061" s="10">
        <f t="shared" si="887"/>
        <v>1</v>
      </c>
    </row>
    <row r="8062" spans="1:10" x14ac:dyDescent="0.3">
      <c r="A8062" s="6">
        <v>45262.833333333336</v>
      </c>
      <c r="B8062" s="7">
        <v>15.77</v>
      </c>
      <c r="C8062" s="7">
        <v>15.37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0.97463538363982238</v>
      </c>
      <c r="H8062" s="5">
        <f t="shared" si="885"/>
        <v>0.97463538363982238</v>
      </c>
      <c r="I8062" s="10">
        <f t="shared" si="886"/>
        <v>0.97463538363982238</v>
      </c>
      <c r="J8062" s="10">
        <f t="shared" si="887"/>
        <v>0.97686696769711712</v>
      </c>
    </row>
    <row r="8063" spans="1:10" x14ac:dyDescent="0.3">
      <c r="A8063" s="6">
        <v>45262.875</v>
      </c>
      <c r="B8063" s="7">
        <v>78.83</v>
      </c>
      <c r="C8063" s="7">
        <v>76.83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0.97462894836990999</v>
      </c>
      <c r="H8063" s="5">
        <f t="shared" si="885"/>
        <v>0.97462894836990999</v>
      </c>
      <c r="I8063" s="10">
        <f t="shared" si="886"/>
        <v>0.97462894836990999</v>
      </c>
      <c r="J8063" s="10">
        <f t="shared" si="887"/>
        <v>0.97686696769711712</v>
      </c>
    </row>
    <row r="8064" spans="1:10" x14ac:dyDescent="0.3">
      <c r="A8064" s="6">
        <v>45262.916666666664</v>
      </c>
      <c r="B8064" s="7">
        <v>79.72</v>
      </c>
      <c r="C8064" s="7">
        <v>77.69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0.97453587556447563</v>
      </c>
      <c r="H8064" s="5">
        <f t="shared" si="885"/>
        <v>0.97453587556447563</v>
      </c>
      <c r="I8064" s="10">
        <f t="shared" si="886"/>
        <v>0.97453587556447563</v>
      </c>
      <c r="J8064" s="10">
        <f t="shared" si="887"/>
        <v>0.97686696769711712</v>
      </c>
    </row>
    <row r="8065" spans="1:10" x14ac:dyDescent="0.3">
      <c r="A8065" s="6">
        <v>45262.958333333336</v>
      </c>
      <c r="B8065" s="7">
        <v>78.83</v>
      </c>
      <c r="C8065" s="7">
        <v>76.83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0.97462894836990999</v>
      </c>
      <c r="H8065" s="5">
        <f t="shared" si="885"/>
        <v>0.97462894836990999</v>
      </c>
      <c r="I8065" s="10">
        <f t="shared" si="886"/>
        <v>0.97462894836990999</v>
      </c>
      <c r="J8065" s="10">
        <f t="shared" si="887"/>
        <v>0.97686696769711712</v>
      </c>
    </row>
    <row r="8066" spans="1:10" x14ac:dyDescent="0.3">
      <c r="A8066" s="6">
        <v>45263</v>
      </c>
      <c r="B8066" s="7">
        <v>78.61</v>
      </c>
      <c r="C8066" s="7">
        <v>76.62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0.97468515456048854</v>
      </c>
      <c r="H8066" s="5">
        <f t="shared" si="885"/>
        <v>0.97468515456048854</v>
      </c>
      <c r="I8066" s="10">
        <f t="shared" si="886"/>
        <v>0.97468515456048854</v>
      </c>
      <c r="J8066" s="10">
        <f t="shared" si="887"/>
        <v>0.97686696769711712</v>
      </c>
    </row>
    <row r="8067" spans="1:10" x14ac:dyDescent="0.3">
      <c r="A8067" s="6">
        <v>45263.041666666664</v>
      </c>
      <c r="B8067" s="7">
        <v>67.680000000000007</v>
      </c>
      <c r="C8067" s="7">
        <v>65.89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0.97355200945626463</v>
      </c>
      <c r="H8067" s="5">
        <f t="shared" ref="H8067:H8130" si="892">MIN(MAX(G8067,$L$12),$M$12)</f>
        <v>0.97355200945626463</v>
      </c>
      <c r="I8067" s="10">
        <f t="shared" ref="I8067:I8130" si="893">MIN(MAX(H8067,$L$10),$M$10)</f>
        <v>0.97355200945626463</v>
      </c>
      <c r="J8067" s="10">
        <f t="shared" ref="J8067:J8130" si="894">MIN(MAX(I8067,$L$8),$M$8)</f>
        <v>0.97686696769711712</v>
      </c>
    </row>
    <row r="8068" spans="1:10" x14ac:dyDescent="0.3">
      <c r="A8068" s="6">
        <v>45263.083333333336</v>
      </c>
      <c r="B8068" s="7">
        <v>66.41</v>
      </c>
      <c r="C8068" s="7">
        <v>64.650000000000006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0.97349796717361858</v>
      </c>
      <c r="H8068" s="5">
        <f t="shared" si="892"/>
        <v>0.97349796717361858</v>
      </c>
      <c r="I8068" s="10">
        <f t="shared" si="893"/>
        <v>0.97349796717361858</v>
      </c>
      <c r="J8068" s="10">
        <f t="shared" si="894"/>
        <v>0.97686696769711712</v>
      </c>
    </row>
    <row r="8069" spans="1:10" x14ac:dyDescent="0.3">
      <c r="A8069" s="6">
        <v>45263.125</v>
      </c>
      <c r="B8069" s="7">
        <v>66.41</v>
      </c>
      <c r="C8069" s="7">
        <v>64.650000000000006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0.97349796717361858</v>
      </c>
      <c r="H8069" s="5">
        <f t="shared" si="892"/>
        <v>0.97349796717361858</v>
      </c>
      <c r="I8069" s="10">
        <f t="shared" si="893"/>
        <v>0.97349796717361858</v>
      </c>
      <c r="J8069" s="10">
        <f t="shared" si="894"/>
        <v>0.97686696769711712</v>
      </c>
    </row>
    <row r="8070" spans="1:10" x14ac:dyDescent="0.3">
      <c r="A8070" s="6">
        <v>45263.166666666664</v>
      </c>
      <c r="B8070" s="7">
        <v>75.94</v>
      </c>
      <c r="C8070" s="7">
        <v>73.930000000000007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0.9735317355807217</v>
      </c>
      <c r="H8070" s="5">
        <f t="shared" si="892"/>
        <v>0.9735317355807217</v>
      </c>
      <c r="I8070" s="10">
        <f t="shared" si="893"/>
        <v>0.9735317355807217</v>
      </c>
      <c r="J8070" s="10">
        <f t="shared" si="894"/>
        <v>0.97686696769711712</v>
      </c>
    </row>
    <row r="8071" spans="1:10" x14ac:dyDescent="0.3">
      <c r="A8071" s="6">
        <v>45263.208333333336</v>
      </c>
      <c r="B8071" s="7">
        <v>79.88</v>
      </c>
      <c r="C8071" s="7">
        <v>77.760000000000005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0.9734601902854283</v>
      </c>
      <c r="H8071" s="5">
        <f t="shared" si="892"/>
        <v>0.9734601902854283</v>
      </c>
      <c r="I8071" s="10">
        <f t="shared" si="893"/>
        <v>0.9734601902854283</v>
      </c>
      <c r="J8071" s="10">
        <f t="shared" si="894"/>
        <v>0.97686696769711712</v>
      </c>
    </row>
    <row r="8072" spans="1:10" x14ac:dyDescent="0.3">
      <c r="A8072" s="6">
        <v>45263.25</v>
      </c>
      <c r="B8072" s="7">
        <v>99.54</v>
      </c>
      <c r="C8072" s="7">
        <v>96.89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0.97337753666867588</v>
      </c>
      <c r="H8072" s="5">
        <f t="shared" si="892"/>
        <v>0.97337753666867588</v>
      </c>
      <c r="I8072" s="10">
        <f t="shared" si="893"/>
        <v>0.97337753666867588</v>
      </c>
      <c r="J8072" s="10">
        <f t="shared" si="894"/>
        <v>0.97686696769711712</v>
      </c>
    </row>
    <row r="8073" spans="1:10" x14ac:dyDescent="0.3">
      <c r="A8073" s="6">
        <v>45263.291666666664</v>
      </c>
      <c r="B8073" s="7">
        <v>85.98</v>
      </c>
      <c r="C8073" s="7">
        <v>83.69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0.97336589904628978</v>
      </c>
      <c r="H8073" s="5">
        <f t="shared" si="892"/>
        <v>0.97336589904628978</v>
      </c>
      <c r="I8073" s="10">
        <f t="shared" si="893"/>
        <v>0.97336589904628978</v>
      </c>
      <c r="J8073" s="10">
        <f t="shared" si="894"/>
        <v>0.97686696769711712</v>
      </c>
    </row>
    <row r="8074" spans="1:10" x14ac:dyDescent="0.3">
      <c r="A8074" s="6">
        <v>45263.333333333336</v>
      </c>
      <c r="B8074" s="7">
        <v>36.090000000000003</v>
      </c>
      <c r="C8074" s="7">
        <v>35.130000000000003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0.97339983374896089</v>
      </c>
      <c r="H8074" s="5">
        <f t="shared" si="892"/>
        <v>0.97339983374896089</v>
      </c>
      <c r="I8074" s="10">
        <f t="shared" si="893"/>
        <v>0.97339983374896089</v>
      </c>
      <c r="J8074" s="10">
        <f t="shared" si="894"/>
        <v>0.97686696769711712</v>
      </c>
    </row>
    <row r="8075" spans="1:10" x14ac:dyDescent="0.3">
      <c r="A8075" s="6">
        <v>45263.375</v>
      </c>
      <c r="B8075" s="7">
        <v>0</v>
      </c>
      <c r="C8075" s="7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10">
        <f t="shared" si="893"/>
        <v>1</v>
      </c>
      <c r="J8075" s="10">
        <f t="shared" si="894"/>
        <v>1</v>
      </c>
    </row>
    <row r="8076" spans="1:10" x14ac:dyDescent="0.3">
      <c r="A8076" s="6">
        <v>45263.416666666664</v>
      </c>
      <c r="B8076" s="7">
        <v>0</v>
      </c>
      <c r="C8076" s="7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10">
        <f t="shared" si="893"/>
        <v>1</v>
      </c>
      <c r="J8076" s="10">
        <f t="shared" si="894"/>
        <v>1</v>
      </c>
    </row>
    <row r="8077" spans="1:10" x14ac:dyDescent="0.3">
      <c r="A8077" s="6">
        <v>45263.458333333336</v>
      </c>
      <c r="B8077" s="7">
        <v>0</v>
      </c>
      <c r="C8077" s="7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10">
        <f t="shared" si="893"/>
        <v>1</v>
      </c>
      <c r="J8077" s="10">
        <f t="shared" si="894"/>
        <v>1</v>
      </c>
    </row>
    <row r="8078" spans="1:10" x14ac:dyDescent="0.3">
      <c r="A8078" s="6">
        <v>45263.5</v>
      </c>
      <c r="B8078" s="7">
        <v>0</v>
      </c>
      <c r="C8078" s="7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10">
        <f t="shared" si="893"/>
        <v>1</v>
      </c>
      <c r="J8078" s="10">
        <f t="shared" si="894"/>
        <v>1</v>
      </c>
    </row>
    <row r="8079" spans="1:10" x14ac:dyDescent="0.3">
      <c r="A8079" s="6">
        <v>45263.541666666664</v>
      </c>
      <c r="B8079" s="7">
        <v>0</v>
      </c>
      <c r="C8079" s="7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10">
        <f t="shared" si="893"/>
        <v>1</v>
      </c>
      <c r="J8079" s="10">
        <f t="shared" si="894"/>
        <v>1</v>
      </c>
    </row>
    <row r="8080" spans="1:10" x14ac:dyDescent="0.3">
      <c r="A8080" s="6">
        <v>45263.583333333336</v>
      </c>
      <c r="B8080" s="7">
        <v>0</v>
      </c>
      <c r="C8080" s="7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10">
        <f t="shared" si="893"/>
        <v>1</v>
      </c>
      <c r="J8080" s="10">
        <f t="shared" si="894"/>
        <v>1</v>
      </c>
    </row>
    <row r="8081" spans="1:10" x14ac:dyDescent="0.3">
      <c r="A8081" s="6">
        <v>45263.625</v>
      </c>
      <c r="B8081" s="7">
        <v>0</v>
      </c>
      <c r="C8081" s="7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10">
        <f t="shared" si="893"/>
        <v>1</v>
      </c>
      <c r="J8081" s="10">
        <f t="shared" si="894"/>
        <v>1</v>
      </c>
    </row>
    <row r="8082" spans="1:10" x14ac:dyDescent="0.3">
      <c r="A8082" s="6">
        <v>45263.666666666664</v>
      </c>
      <c r="B8082" s="7">
        <v>0</v>
      </c>
      <c r="C8082" s="7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10">
        <f t="shared" si="893"/>
        <v>1</v>
      </c>
      <c r="J8082" s="10">
        <f t="shared" si="894"/>
        <v>1</v>
      </c>
    </row>
    <row r="8083" spans="1:10" x14ac:dyDescent="0.3">
      <c r="A8083" s="6">
        <v>45263.708333333336</v>
      </c>
      <c r="B8083" s="7">
        <v>0</v>
      </c>
      <c r="C8083" s="7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10">
        <f t="shared" si="893"/>
        <v>1</v>
      </c>
      <c r="J8083" s="10">
        <f t="shared" si="894"/>
        <v>1</v>
      </c>
    </row>
    <row r="8084" spans="1:10" x14ac:dyDescent="0.3">
      <c r="A8084" s="6">
        <v>45263.75</v>
      </c>
      <c r="B8084" s="7">
        <v>0</v>
      </c>
      <c r="C8084" s="7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10">
        <f t="shared" si="893"/>
        <v>1</v>
      </c>
      <c r="J8084" s="10">
        <f t="shared" si="894"/>
        <v>1</v>
      </c>
    </row>
    <row r="8085" spans="1:10" x14ac:dyDescent="0.3">
      <c r="A8085" s="6">
        <v>45263.791666666664</v>
      </c>
      <c r="B8085" s="7">
        <v>0</v>
      </c>
      <c r="C8085" s="7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10">
        <f t="shared" si="893"/>
        <v>1</v>
      </c>
      <c r="J8085" s="10">
        <f t="shared" si="894"/>
        <v>1</v>
      </c>
    </row>
    <row r="8086" spans="1:10" x14ac:dyDescent="0.3">
      <c r="A8086" s="6">
        <v>45263.833333333336</v>
      </c>
      <c r="B8086" s="7">
        <v>0</v>
      </c>
      <c r="C8086" s="7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10">
        <f t="shared" si="893"/>
        <v>1</v>
      </c>
      <c r="J8086" s="10">
        <f t="shared" si="894"/>
        <v>1</v>
      </c>
    </row>
    <row r="8087" spans="1:10" x14ac:dyDescent="0.3">
      <c r="A8087" s="6">
        <v>45263.875</v>
      </c>
      <c r="B8087" s="7">
        <v>78.739999999999995</v>
      </c>
      <c r="C8087" s="7">
        <v>76.790000000000006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0.97523495046990105</v>
      </c>
      <c r="H8087" s="5">
        <f t="shared" si="892"/>
        <v>0.97523495046990105</v>
      </c>
      <c r="I8087" s="10">
        <f t="shared" si="893"/>
        <v>0.97523495046990105</v>
      </c>
      <c r="J8087" s="10">
        <f t="shared" si="894"/>
        <v>0.97686696769711712</v>
      </c>
    </row>
    <row r="8088" spans="1:10" x14ac:dyDescent="0.3">
      <c r="A8088" s="6">
        <v>45263.916666666664</v>
      </c>
      <c r="B8088" s="7">
        <v>79.97</v>
      </c>
      <c r="C8088" s="7">
        <v>77.98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0.9751156683756409</v>
      </c>
      <c r="H8088" s="5">
        <f t="shared" si="892"/>
        <v>0.9751156683756409</v>
      </c>
      <c r="I8088" s="10">
        <f t="shared" si="893"/>
        <v>0.9751156683756409</v>
      </c>
      <c r="J8088" s="10">
        <f t="shared" si="894"/>
        <v>0.97686696769711712</v>
      </c>
    </row>
    <row r="8089" spans="1:10" x14ac:dyDescent="0.3">
      <c r="A8089" s="6">
        <v>45263.958333333336</v>
      </c>
      <c r="B8089" s="7">
        <v>81.680000000000007</v>
      </c>
      <c r="C8089" s="7">
        <v>79.650000000000006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0.97514691478942217</v>
      </c>
      <c r="H8089" s="5">
        <f t="shared" si="892"/>
        <v>0.97514691478942217</v>
      </c>
      <c r="I8089" s="10">
        <f t="shared" si="893"/>
        <v>0.97514691478942217</v>
      </c>
      <c r="J8089" s="10">
        <f t="shared" si="894"/>
        <v>0.97686696769711712</v>
      </c>
    </row>
    <row r="8090" spans="1:10" x14ac:dyDescent="0.3">
      <c r="A8090" s="6">
        <v>45264</v>
      </c>
      <c r="B8090" s="7">
        <v>81.680000000000007</v>
      </c>
      <c r="C8090" s="7">
        <v>79.650000000000006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0.97514691478942217</v>
      </c>
      <c r="H8090" s="5">
        <f t="shared" si="892"/>
        <v>0.97514691478942217</v>
      </c>
      <c r="I8090" s="10">
        <f t="shared" si="893"/>
        <v>0.97514691478942217</v>
      </c>
      <c r="J8090" s="10">
        <f t="shared" si="894"/>
        <v>0.97686696769711712</v>
      </c>
    </row>
    <row r="8091" spans="1:10" x14ac:dyDescent="0.3">
      <c r="A8091" s="6">
        <v>45264.041666666664</v>
      </c>
      <c r="B8091" s="7">
        <v>78.290000000000006</v>
      </c>
      <c r="C8091" s="7">
        <v>76.86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0.9817345765742751</v>
      </c>
      <c r="H8091" s="5">
        <f t="shared" si="892"/>
        <v>0.9817345765742751</v>
      </c>
      <c r="I8091" s="10">
        <f t="shared" si="893"/>
        <v>0.9817345765742751</v>
      </c>
      <c r="J8091" s="10">
        <f t="shared" si="894"/>
        <v>0.9817345765742751</v>
      </c>
    </row>
    <row r="8092" spans="1:10" x14ac:dyDescent="0.3">
      <c r="A8092" s="6">
        <v>45264.083333333336</v>
      </c>
      <c r="B8092" s="7">
        <v>78.290000000000006</v>
      </c>
      <c r="C8092" s="7">
        <v>76.86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0.9817345765742751</v>
      </c>
      <c r="H8092" s="5">
        <f t="shared" si="892"/>
        <v>0.9817345765742751</v>
      </c>
      <c r="I8092" s="10">
        <f t="shared" si="893"/>
        <v>0.9817345765742751</v>
      </c>
      <c r="J8092" s="10">
        <f t="shared" si="894"/>
        <v>0.9817345765742751</v>
      </c>
    </row>
    <row r="8093" spans="1:10" x14ac:dyDescent="0.3">
      <c r="A8093" s="6">
        <v>45264.125</v>
      </c>
      <c r="B8093" s="7">
        <v>78.290000000000006</v>
      </c>
      <c r="C8093" s="7">
        <v>76.86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0.9817345765742751</v>
      </c>
      <c r="H8093" s="5">
        <f t="shared" si="892"/>
        <v>0.9817345765742751</v>
      </c>
      <c r="I8093" s="10">
        <f t="shared" si="893"/>
        <v>0.9817345765742751</v>
      </c>
      <c r="J8093" s="10">
        <f t="shared" si="894"/>
        <v>0.9817345765742751</v>
      </c>
    </row>
    <row r="8094" spans="1:10" x14ac:dyDescent="0.3">
      <c r="A8094" s="6">
        <v>45264.166666666664</v>
      </c>
      <c r="B8094" s="7">
        <v>78.290000000000006</v>
      </c>
      <c r="C8094" s="7">
        <v>76.86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0.9817345765742751</v>
      </c>
      <c r="H8094" s="5">
        <f t="shared" si="892"/>
        <v>0.9817345765742751</v>
      </c>
      <c r="I8094" s="10">
        <f t="shared" si="893"/>
        <v>0.9817345765742751</v>
      </c>
      <c r="J8094" s="10">
        <f t="shared" si="894"/>
        <v>0.9817345765742751</v>
      </c>
    </row>
    <row r="8095" spans="1:10" x14ac:dyDescent="0.3">
      <c r="A8095" s="6">
        <v>45264.208333333336</v>
      </c>
      <c r="B8095" s="7">
        <v>78.290000000000006</v>
      </c>
      <c r="C8095" s="7">
        <v>76.86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0.9817345765742751</v>
      </c>
      <c r="H8095" s="5">
        <f t="shared" si="892"/>
        <v>0.9817345765742751</v>
      </c>
      <c r="I8095" s="10">
        <f t="shared" si="893"/>
        <v>0.9817345765742751</v>
      </c>
      <c r="J8095" s="10">
        <f t="shared" si="894"/>
        <v>0.9817345765742751</v>
      </c>
    </row>
    <row r="8096" spans="1:10" x14ac:dyDescent="0.3">
      <c r="A8096" s="6">
        <v>45264.25</v>
      </c>
      <c r="B8096" s="7">
        <v>81.37</v>
      </c>
      <c r="C8096" s="7">
        <v>79.88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0.98168858301585338</v>
      </c>
      <c r="H8096" s="5">
        <f t="shared" si="892"/>
        <v>0.98168858301585338</v>
      </c>
      <c r="I8096" s="10">
        <f t="shared" si="893"/>
        <v>0.98168858301585338</v>
      </c>
      <c r="J8096" s="10">
        <f t="shared" si="894"/>
        <v>0.98168858301585338</v>
      </c>
    </row>
    <row r="8097" spans="1:10" x14ac:dyDescent="0.3">
      <c r="A8097" s="6">
        <v>45264.291666666664</v>
      </c>
      <c r="B8097" s="7">
        <v>91.43</v>
      </c>
      <c r="C8097" s="7">
        <v>89.76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0.98173466039593127</v>
      </c>
      <c r="H8097" s="5">
        <f t="shared" si="892"/>
        <v>0.98173466039593127</v>
      </c>
      <c r="I8097" s="10">
        <f t="shared" si="893"/>
        <v>0.98173466039593127</v>
      </c>
      <c r="J8097" s="10">
        <f t="shared" si="894"/>
        <v>0.98173466039593127</v>
      </c>
    </row>
    <row r="8098" spans="1:10" x14ac:dyDescent="0.3">
      <c r="A8098" s="6">
        <v>45264.333333333336</v>
      </c>
      <c r="B8098" s="7">
        <v>32</v>
      </c>
      <c r="C8098" s="7">
        <v>31.42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0.98187500000000005</v>
      </c>
      <c r="H8098" s="5">
        <f t="shared" si="892"/>
        <v>0.98187500000000005</v>
      </c>
      <c r="I8098" s="10">
        <f t="shared" si="893"/>
        <v>0.98187500000000005</v>
      </c>
      <c r="J8098" s="10">
        <f t="shared" si="894"/>
        <v>0.98187500000000005</v>
      </c>
    </row>
    <row r="8099" spans="1:10" x14ac:dyDescent="0.3">
      <c r="A8099" s="6">
        <v>45264.375</v>
      </c>
      <c r="B8099" s="7">
        <v>0</v>
      </c>
      <c r="C8099" s="7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10">
        <f t="shared" si="893"/>
        <v>1</v>
      </c>
      <c r="J8099" s="10">
        <f t="shared" si="894"/>
        <v>1</v>
      </c>
    </row>
    <row r="8100" spans="1:10" x14ac:dyDescent="0.3">
      <c r="A8100" s="6">
        <v>45264.416666666664</v>
      </c>
      <c r="B8100" s="7">
        <v>0</v>
      </c>
      <c r="C8100" s="7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10">
        <f t="shared" si="893"/>
        <v>1</v>
      </c>
      <c r="J8100" s="10">
        <f t="shared" si="894"/>
        <v>1</v>
      </c>
    </row>
    <row r="8101" spans="1:10" x14ac:dyDescent="0.3">
      <c r="A8101" s="6">
        <v>45264.458333333336</v>
      </c>
      <c r="B8101" s="7">
        <v>0</v>
      </c>
      <c r="C8101" s="7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10">
        <f t="shared" si="893"/>
        <v>1</v>
      </c>
      <c r="J8101" s="10">
        <f t="shared" si="894"/>
        <v>1</v>
      </c>
    </row>
    <row r="8102" spans="1:10" x14ac:dyDescent="0.3">
      <c r="A8102" s="6">
        <v>45264.5</v>
      </c>
      <c r="B8102" s="7">
        <v>0</v>
      </c>
      <c r="C8102" s="7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10">
        <f t="shared" si="893"/>
        <v>1</v>
      </c>
      <c r="J8102" s="10">
        <f t="shared" si="894"/>
        <v>1</v>
      </c>
    </row>
    <row r="8103" spans="1:10" x14ac:dyDescent="0.3">
      <c r="A8103" s="6">
        <v>45264.541666666664</v>
      </c>
      <c r="B8103" s="7">
        <v>0</v>
      </c>
      <c r="C8103" s="7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10">
        <f t="shared" si="893"/>
        <v>1</v>
      </c>
      <c r="J8103" s="10">
        <f t="shared" si="894"/>
        <v>1</v>
      </c>
    </row>
    <row r="8104" spans="1:10" x14ac:dyDescent="0.3">
      <c r="A8104" s="6">
        <v>45264.583333333336</v>
      </c>
      <c r="B8104" s="7">
        <v>0</v>
      </c>
      <c r="C8104" s="7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10">
        <f t="shared" si="893"/>
        <v>1</v>
      </c>
      <c r="J8104" s="10">
        <f t="shared" si="894"/>
        <v>1</v>
      </c>
    </row>
    <row r="8105" spans="1:10" x14ac:dyDescent="0.3">
      <c r="A8105" s="6">
        <v>45264.625</v>
      </c>
      <c r="B8105" s="7">
        <v>0</v>
      </c>
      <c r="C8105" s="7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10">
        <f t="shared" si="893"/>
        <v>1</v>
      </c>
      <c r="J8105" s="10">
        <f t="shared" si="894"/>
        <v>1</v>
      </c>
    </row>
    <row r="8106" spans="1:10" x14ac:dyDescent="0.3">
      <c r="A8106" s="6">
        <v>45264.666666666664</v>
      </c>
      <c r="B8106" s="7">
        <v>0</v>
      </c>
      <c r="C8106" s="7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10">
        <f t="shared" si="893"/>
        <v>1</v>
      </c>
      <c r="J8106" s="10">
        <f t="shared" si="894"/>
        <v>1</v>
      </c>
    </row>
    <row r="8107" spans="1:10" x14ac:dyDescent="0.3">
      <c r="A8107" s="6">
        <v>45264.708333333336</v>
      </c>
      <c r="B8107" s="7">
        <v>0</v>
      </c>
      <c r="C8107" s="7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10">
        <f t="shared" si="893"/>
        <v>1</v>
      </c>
      <c r="J8107" s="10">
        <f t="shared" si="894"/>
        <v>1</v>
      </c>
    </row>
    <row r="8108" spans="1:10" x14ac:dyDescent="0.3">
      <c r="A8108" s="6">
        <v>45264.75</v>
      </c>
      <c r="B8108" s="7">
        <v>0</v>
      </c>
      <c r="C8108" s="7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10">
        <f t="shared" si="893"/>
        <v>1</v>
      </c>
      <c r="J8108" s="10">
        <f t="shared" si="894"/>
        <v>1</v>
      </c>
    </row>
    <row r="8109" spans="1:10" x14ac:dyDescent="0.3">
      <c r="A8109" s="6">
        <v>45264.791666666664</v>
      </c>
      <c r="B8109" s="7">
        <v>0</v>
      </c>
      <c r="C8109" s="7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10">
        <f t="shared" si="893"/>
        <v>1</v>
      </c>
      <c r="J8109" s="10">
        <f t="shared" si="894"/>
        <v>1</v>
      </c>
    </row>
    <row r="8110" spans="1:10" x14ac:dyDescent="0.3">
      <c r="A8110" s="6">
        <v>45264.833333333336</v>
      </c>
      <c r="B8110" s="7">
        <v>57.7</v>
      </c>
      <c r="C8110" s="7">
        <v>56.82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0.98474870017331018</v>
      </c>
      <c r="H8110" s="5">
        <f t="shared" si="892"/>
        <v>0.98474870017331018</v>
      </c>
      <c r="I8110" s="10">
        <f t="shared" si="893"/>
        <v>0.98474870017331018</v>
      </c>
      <c r="J8110" s="10">
        <f t="shared" si="894"/>
        <v>0.98474870017331018</v>
      </c>
    </row>
    <row r="8111" spans="1:10" x14ac:dyDescent="0.3">
      <c r="A8111" s="6">
        <v>45264.875</v>
      </c>
      <c r="B8111" s="7">
        <v>179.03</v>
      </c>
      <c r="C8111" s="7">
        <v>176.3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0.98475115902362742</v>
      </c>
      <c r="H8111" s="5">
        <f t="shared" si="892"/>
        <v>0.98475115902362742</v>
      </c>
      <c r="I8111" s="10">
        <f t="shared" si="893"/>
        <v>0.98475115902362742</v>
      </c>
      <c r="J8111" s="10">
        <f t="shared" si="894"/>
        <v>0.98475115902362742</v>
      </c>
    </row>
    <row r="8112" spans="1:10" x14ac:dyDescent="0.3">
      <c r="A8112" s="6">
        <v>45264.916666666664</v>
      </c>
      <c r="B8112" s="7">
        <v>260.14</v>
      </c>
      <c r="C8112" s="7">
        <v>256.18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0.98477742753901754</v>
      </c>
      <c r="H8112" s="5">
        <f t="shared" si="892"/>
        <v>0.98477742753901754</v>
      </c>
      <c r="I8112" s="10">
        <f t="shared" si="893"/>
        <v>0.98477742753901754</v>
      </c>
      <c r="J8112" s="10">
        <f t="shared" si="894"/>
        <v>0.98477742753901754</v>
      </c>
    </row>
    <row r="8113" spans="1:10" x14ac:dyDescent="0.3">
      <c r="A8113" s="6">
        <v>45264.958333333336</v>
      </c>
      <c r="B8113" s="7">
        <v>110.33</v>
      </c>
      <c r="C8113" s="7">
        <v>108.65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0.98477295386567576</v>
      </c>
      <c r="H8113" s="5">
        <f t="shared" si="892"/>
        <v>0.98477295386567576</v>
      </c>
      <c r="I8113" s="10">
        <f t="shared" si="893"/>
        <v>0.98477295386567576</v>
      </c>
      <c r="J8113" s="10">
        <f t="shared" si="894"/>
        <v>0.98477295386567576</v>
      </c>
    </row>
    <row r="8114" spans="1:10" x14ac:dyDescent="0.3">
      <c r="A8114" s="6">
        <v>45265</v>
      </c>
      <c r="B8114" s="7">
        <v>67.16</v>
      </c>
      <c r="C8114" s="7">
        <v>66.13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0.98466349017272181</v>
      </c>
      <c r="H8114" s="5">
        <f t="shared" si="892"/>
        <v>0.98466349017272181</v>
      </c>
      <c r="I8114" s="10">
        <f t="shared" si="893"/>
        <v>0.98466349017272181</v>
      </c>
      <c r="J8114" s="10">
        <f t="shared" si="894"/>
        <v>0.98466349017272181</v>
      </c>
    </row>
    <row r="8115" spans="1:10" x14ac:dyDescent="0.3">
      <c r="A8115" s="6">
        <v>45265.041666666664</v>
      </c>
      <c r="B8115" s="7">
        <v>69.64</v>
      </c>
      <c r="C8115" s="7">
        <v>68.349999999999994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0.98147616312464092</v>
      </c>
      <c r="H8115" s="5">
        <f t="shared" si="892"/>
        <v>0.98147616312464092</v>
      </c>
      <c r="I8115" s="10">
        <f t="shared" si="893"/>
        <v>0.98147616312464092</v>
      </c>
      <c r="J8115" s="10">
        <f t="shared" si="894"/>
        <v>0.98147616312464092</v>
      </c>
    </row>
    <row r="8116" spans="1:10" x14ac:dyDescent="0.3">
      <c r="A8116" s="6">
        <v>45265.083333333336</v>
      </c>
      <c r="B8116" s="7">
        <v>65.05</v>
      </c>
      <c r="C8116" s="7">
        <v>63.85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0.98155265180630291</v>
      </c>
      <c r="H8116" s="5">
        <f t="shared" si="892"/>
        <v>0.98155265180630291</v>
      </c>
      <c r="I8116" s="10">
        <f t="shared" si="893"/>
        <v>0.98155265180630291</v>
      </c>
      <c r="J8116" s="10">
        <f t="shared" si="894"/>
        <v>0.98155265180630291</v>
      </c>
    </row>
    <row r="8117" spans="1:10" x14ac:dyDescent="0.3">
      <c r="A8117" s="6">
        <v>45265.125</v>
      </c>
      <c r="B8117" s="7">
        <v>64.89</v>
      </c>
      <c r="C8117" s="7">
        <v>63.69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0.98150716597318532</v>
      </c>
      <c r="H8117" s="5">
        <f t="shared" si="892"/>
        <v>0.98150716597318532</v>
      </c>
      <c r="I8117" s="10">
        <f t="shared" si="893"/>
        <v>0.98150716597318532</v>
      </c>
      <c r="J8117" s="10">
        <f t="shared" si="894"/>
        <v>0.98150716597318532</v>
      </c>
    </row>
    <row r="8118" spans="1:10" x14ac:dyDescent="0.3">
      <c r="A8118" s="6">
        <v>45265.166666666664</v>
      </c>
      <c r="B8118" s="7">
        <v>64.89</v>
      </c>
      <c r="C8118" s="7">
        <v>63.69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0.98150716597318532</v>
      </c>
      <c r="H8118" s="5">
        <f t="shared" si="892"/>
        <v>0.98150716597318532</v>
      </c>
      <c r="I8118" s="10">
        <f t="shared" si="893"/>
        <v>0.98150716597318532</v>
      </c>
      <c r="J8118" s="10">
        <f t="shared" si="894"/>
        <v>0.98150716597318532</v>
      </c>
    </row>
    <row r="8119" spans="1:10" x14ac:dyDescent="0.3">
      <c r="A8119" s="6">
        <v>45265.208333333336</v>
      </c>
      <c r="B8119" s="7">
        <v>83.84</v>
      </c>
      <c r="C8119" s="7">
        <v>82.28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0.98139312977099236</v>
      </c>
      <c r="H8119" s="5">
        <f t="shared" si="892"/>
        <v>0.98139312977099236</v>
      </c>
      <c r="I8119" s="10">
        <f t="shared" si="893"/>
        <v>0.98139312977099236</v>
      </c>
      <c r="J8119" s="10">
        <f t="shared" si="894"/>
        <v>0.98139312977099236</v>
      </c>
    </row>
    <row r="8120" spans="1:10" x14ac:dyDescent="0.3">
      <c r="A8120" s="6">
        <v>45265.25</v>
      </c>
      <c r="B8120" s="7">
        <v>102</v>
      </c>
      <c r="C8120" s="7">
        <v>100.1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0.9813725490196078</v>
      </c>
      <c r="H8120" s="5">
        <f t="shared" si="892"/>
        <v>0.9813725490196078</v>
      </c>
      <c r="I8120" s="10">
        <f t="shared" si="893"/>
        <v>0.9813725490196078</v>
      </c>
      <c r="J8120" s="10">
        <f t="shared" si="894"/>
        <v>0.9813725490196078</v>
      </c>
    </row>
    <row r="8121" spans="1:10" x14ac:dyDescent="0.3">
      <c r="A8121" s="6">
        <v>45265.291666666664</v>
      </c>
      <c r="B8121" s="7">
        <v>54.93</v>
      </c>
      <c r="C8121" s="7">
        <v>53.92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0.98161296195157477</v>
      </c>
      <c r="H8121" s="5">
        <f t="shared" si="892"/>
        <v>0.98161296195157477</v>
      </c>
      <c r="I8121" s="10">
        <f t="shared" si="893"/>
        <v>0.98161296195157477</v>
      </c>
      <c r="J8121" s="10">
        <f t="shared" si="894"/>
        <v>0.98161296195157477</v>
      </c>
    </row>
    <row r="8122" spans="1:10" x14ac:dyDescent="0.3">
      <c r="A8122" s="6">
        <v>45265.333333333336</v>
      </c>
      <c r="B8122" s="7">
        <v>0</v>
      </c>
      <c r="C8122" s="7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10">
        <f t="shared" si="893"/>
        <v>1</v>
      </c>
      <c r="J8122" s="10">
        <f t="shared" si="894"/>
        <v>1</v>
      </c>
    </row>
    <row r="8123" spans="1:10" x14ac:dyDescent="0.3">
      <c r="A8123" s="6">
        <v>45265.375</v>
      </c>
      <c r="B8123" s="7">
        <v>0</v>
      </c>
      <c r="C8123" s="7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10">
        <f t="shared" si="893"/>
        <v>1</v>
      </c>
      <c r="J8123" s="10">
        <f t="shared" si="894"/>
        <v>1</v>
      </c>
    </row>
    <row r="8124" spans="1:10" x14ac:dyDescent="0.3">
      <c r="A8124" s="6">
        <v>45265.416666666664</v>
      </c>
      <c r="B8124" s="7">
        <v>0</v>
      </c>
      <c r="C8124" s="7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10">
        <f t="shared" si="893"/>
        <v>1</v>
      </c>
      <c r="J8124" s="10">
        <f t="shared" si="894"/>
        <v>1</v>
      </c>
    </row>
    <row r="8125" spans="1:10" x14ac:dyDescent="0.3">
      <c r="A8125" s="6">
        <v>45265.458333333336</v>
      </c>
      <c r="B8125" s="7">
        <v>0</v>
      </c>
      <c r="C8125" s="7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10">
        <f t="shared" si="893"/>
        <v>1</v>
      </c>
      <c r="J8125" s="10">
        <f t="shared" si="894"/>
        <v>1</v>
      </c>
    </row>
    <row r="8126" spans="1:10" x14ac:dyDescent="0.3">
      <c r="A8126" s="6">
        <v>45265.5</v>
      </c>
      <c r="B8126" s="7">
        <v>0</v>
      </c>
      <c r="C8126" s="7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10">
        <f t="shared" si="893"/>
        <v>1</v>
      </c>
      <c r="J8126" s="10">
        <f t="shared" si="894"/>
        <v>1</v>
      </c>
    </row>
    <row r="8127" spans="1:10" x14ac:dyDescent="0.3">
      <c r="A8127" s="6">
        <v>45265.541666666664</v>
      </c>
      <c r="B8127" s="7">
        <v>0</v>
      </c>
      <c r="C8127" s="7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10">
        <f t="shared" si="893"/>
        <v>1</v>
      </c>
      <c r="J8127" s="10">
        <f t="shared" si="894"/>
        <v>1</v>
      </c>
    </row>
    <row r="8128" spans="1:10" x14ac:dyDescent="0.3">
      <c r="A8128" s="6">
        <v>45265.583333333336</v>
      </c>
      <c r="B8128" s="7">
        <v>0</v>
      </c>
      <c r="C8128" s="7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10">
        <f t="shared" si="893"/>
        <v>1</v>
      </c>
      <c r="J8128" s="10">
        <f t="shared" si="894"/>
        <v>1</v>
      </c>
    </row>
    <row r="8129" spans="1:10" x14ac:dyDescent="0.3">
      <c r="A8129" s="6">
        <v>45265.625</v>
      </c>
      <c r="B8129" s="7">
        <v>0</v>
      </c>
      <c r="C8129" s="7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10">
        <f t="shared" si="893"/>
        <v>1</v>
      </c>
      <c r="J8129" s="10">
        <f t="shared" si="894"/>
        <v>1</v>
      </c>
    </row>
    <row r="8130" spans="1:10" x14ac:dyDescent="0.3">
      <c r="A8130" s="6">
        <v>45265.666666666664</v>
      </c>
      <c r="B8130" s="7">
        <v>0</v>
      </c>
      <c r="C8130" s="7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10">
        <f t="shared" si="893"/>
        <v>1</v>
      </c>
      <c r="J8130" s="10">
        <f t="shared" si="894"/>
        <v>1</v>
      </c>
    </row>
    <row r="8131" spans="1:10" x14ac:dyDescent="0.3">
      <c r="A8131" s="6">
        <v>45265.708333333336</v>
      </c>
      <c r="B8131" s="7">
        <v>0</v>
      </c>
      <c r="C8131" s="7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10">
        <f t="shared" ref="I8131:I8194" si="900">MIN(MAX(H8131,$L$10),$M$10)</f>
        <v>1</v>
      </c>
      <c r="J8131" s="10">
        <f t="shared" ref="J8131:J8194" si="901">MIN(MAX(I8131,$L$8),$M$8)</f>
        <v>1</v>
      </c>
    </row>
    <row r="8132" spans="1:10" x14ac:dyDescent="0.3">
      <c r="A8132" s="6">
        <v>45265.75</v>
      </c>
      <c r="B8132" s="7">
        <v>0</v>
      </c>
      <c r="C8132" s="7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10">
        <f t="shared" si="900"/>
        <v>1</v>
      </c>
      <c r="J8132" s="10">
        <f t="shared" si="901"/>
        <v>1</v>
      </c>
    </row>
    <row r="8133" spans="1:10" x14ac:dyDescent="0.3">
      <c r="A8133" s="6">
        <v>45265.791666666664</v>
      </c>
      <c r="B8133" s="7">
        <v>0</v>
      </c>
      <c r="C8133" s="7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10">
        <f t="shared" si="900"/>
        <v>1</v>
      </c>
      <c r="J8133" s="10">
        <f t="shared" si="901"/>
        <v>1</v>
      </c>
    </row>
    <row r="8134" spans="1:10" x14ac:dyDescent="0.3">
      <c r="A8134" s="6">
        <v>45265.833333333336</v>
      </c>
      <c r="B8134" s="7">
        <v>19.64</v>
      </c>
      <c r="C8134" s="7">
        <v>19.28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0.98167006109979638</v>
      </c>
      <c r="H8134" s="5">
        <f t="shared" si="899"/>
        <v>0.98167006109979638</v>
      </c>
      <c r="I8134" s="10">
        <f t="shared" si="900"/>
        <v>0.98167006109979638</v>
      </c>
      <c r="J8134" s="10">
        <f t="shared" si="901"/>
        <v>0.98167006109979638</v>
      </c>
    </row>
    <row r="8135" spans="1:10" x14ac:dyDescent="0.3">
      <c r="A8135" s="6">
        <v>45265.875</v>
      </c>
      <c r="B8135" s="7">
        <v>74.27</v>
      </c>
      <c r="C8135" s="7">
        <v>72.900000000000006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0.98155379022485534</v>
      </c>
      <c r="H8135" s="5">
        <f t="shared" si="899"/>
        <v>0.98155379022485534</v>
      </c>
      <c r="I8135" s="10">
        <f t="shared" si="900"/>
        <v>0.98155379022485534</v>
      </c>
      <c r="J8135" s="10">
        <f t="shared" si="901"/>
        <v>0.98155379022485534</v>
      </c>
    </row>
    <row r="8136" spans="1:10" x14ac:dyDescent="0.3">
      <c r="A8136" s="6">
        <v>45265.916666666664</v>
      </c>
      <c r="B8136" s="7">
        <v>79.510000000000005</v>
      </c>
      <c r="C8136" s="7">
        <v>78.05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0.98163752987045649</v>
      </c>
      <c r="H8136" s="5">
        <f t="shared" si="899"/>
        <v>0.98163752987045649</v>
      </c>
      <c r="I8136" s="10">
        <f t="shared" si="900"/>
        <v>0.98163752987045649</v>
      </c>
      <c r="J8136" s="10">
        <f t="shared" si="901"/>
        <v>0.98163752987045649</v>
      </c>
    </row>
    <row r="8137" spans="1:10" x14ac:dyDescent="0.3">
      <c r="A8137" s="6">
        <v>45265.958333333336</v>
      </c>
      <c r="B8137" s="7">
        <v>79.069999999999993</v>
      </c>
      <c r="C8137" s="7">
        <v>77.62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0.98166181864170998</v>
      </c>
      <c r="H8137" s="5">
        <f t="shared" si="899"/>
        <v>0.98166181864170998</v>
      </c>
      <c r="I8137" s="10">
        <f t="shared" si="900"/>
        <v>0.98166181864170998</v>
      </c>
      <c r="J8137" s="10">
        <f t="shared" si="901"/>
        <v>0.98166181864170998</v>
      </c>
    </row>
    <row r="8138" spans="1:10" x14ac:dyDescent="0.3">
      <c r="A8138" s="6">
        <v>45266</v>
      </c>
      <c r="B8138" s="7">
        <v>66.25</v>
      </c>
      <c r="C8138" s="7">
        <v>65.03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0.98158490566037737</v>
      </c>
      <c r="H8138" s="5">
        <f t="shared" si="899"/>
        <v>0.98158490566037737</v>
      </c>
      <c r="I8138" s="10">
        <f t="shared" si="900"/>
        <v>0.98158490566037737</v>
      </c>
      <c r="J8138" s="10">
        <f t="shared" si="901"/>
        <v>0.98158490566037737</v>
      </c>
    </row>
    <row r="8139" spans="1:10" x14ac:dyDescent="0.3">
      <c r="A8139" s="6">
        <v>45266.041666666664</v>
      </c>
      <c r="B8139" s="7">
        <v>69.930000000000007</v>
      </c>
      <c r="C8139" s="7">
        <v>68.180000000000007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0.97497497497497498</v>
      </c>
      <c r="H8139" s="5">
        <f t="shared" si="899"/>
        <v>0.97497497497497498</v>
      </c>
      <c r="I8139" s="10">
        <f t="shared" si="900"/>
        <v>0.97497497497497498</v>
      </c>
      <c r="J8139" s="10">
        <f t="shared" si="901"/>
        <v>0.97686696769711712</v>
      </c>
    </row>
    <row r="8140" spans="1:10" x14ac:dyDescent="0.3">
      <c r="A8140" s="6">
        <v>45266.083333333336</v>
      </c>
      <c r="B8140" s="7">
        <v>69.930000000000007</v>
      </c>
      <c r="C8140" s="7">
        <v>68.180000000000007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0.97497497497497498</v>
      </c>
      <c r="H8140" s="5">
        <f t="shared" si="899"/>
        <v>0.97497497497497498</v>
      </c>
      <c r="I8140" s="10">
        <f t="shared" si="900"/>
        <v>0.97497497497497498</v>
      </c>
      <c r="J8140" s="10">
        <f t="shared" si="901"/>
        <v>0.97686696769711712</v>
      </c>
    </row>
    <row r="8141" spans="1:10" x14ac:dyDescent="0.3">
      <c r="A8141" s="6">
        <v>45266.125</v>
      </c>
      <c r="B8141" s="7">
        <v>68.73</v>
      </c>
      <c r="C8141" s="7">
        <v>67.010000000000005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0.97497453804743195</v>
      </c>
      <c r="H8141" s="5">
        <f t="shared" si="899"/>
        <v>0.97497453804743195</v>
      </c>
      <c r="I8141" s="10">
        <f t="shared" si="900"/>
        <v>0.97497453804743195</v>
      </c>
      <c r="J8141" s="10">
        <f t="shared" si="901"/>
        <v>0.97686696769711712</v>
      </c>
    </row>
    <row r="8142" spans="1:10" x14ac:dyDescent="0.3">
      <c r="A8142" s="6">
        <v>45266.166666666664</v>
      </c>
      <c r="B8142" s="7">
        <v>65.14</v>
      </c>
      <c r="C8142" s="7">
        <v>63.51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0.97497697267424011</v>
      </c>
      <c r="H8142" s="5">
        <f t="shared" si="899"/>
        <v>0.97497697267424011</v>
      </c>
      <c r="I8142" s="10">
        <f t="shared" si="900"/>
        <v>0.97497697267424011</v>
      </c>
      <c r="J8142" s="10">
        <f t="shared" si="901"/>
        <v>0.97686696769711712</v>
      </c>
    </row>
    <row r="8143" spans="1:10" x14ac:dyDescent="0.3">
      <c r="A8143" s="6">
        <v>45266.208333333336</v>
      </c>
      <c r="B8143" s="7">
        <v>65.14</v>
      </c>
      <c r="C8143" s="7">
        <v>63.51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0.97497697267424011</v>
      </c>
      <c r="H8143" s="5">
        <f t="shared" si="899"/>
        <v>0.97497697267424011</v>
      </c>
      <c r="I8143" s="10">
        <f t="shared" si="900"/>
        <v>0.97497697267424011</v>
      </c>
      <c r="J8143" s="10">
        <f t="shared" si="901"/>
        <v>0.97686696769711712</v>
      </c>
    </row>
    <row r="8144" spans="1:10" x14ac:dyDescent="0.3">
      <c r="A8144" s="6">
        <v>45266.25</v>
      </c>
      <c r="B8144" s="7">
        <v>76.55</v>
      </c>
      <c r="C8144" s="7">
        <v>74.64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0.97504898758981062</v>
      </c>
      <c r="H8144" s="5">
        <f t="shared" si="899"/>
        <v>0.97504898758981062</v>
      </c>
      <c r="I8144" s="10">
        <f t="shared" si="900"/>
        <v>0.97504898758981062</v>
      </c>
      <c r="J8144" s="10">
        <f t="shared" si="901"/>
        <v>0.97686696769711712</v>
      </c>
    </row>
    <row r="8145" spans="1:10" x14ac:dyDescent="0.3">
      <c r="A8145" s="6">
        <v>45266.291666666664</v>
      </c>
      <c r="B8145" s="7">
        <v>50.49</v>
      </c>
      <c r="C8145" s="7">
        <v>49.23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0.97504456327985733</v>
      </c>
      <c r="H8145" s="5">
        <f t="shared" si="899"/>
        <v>0.97504456327985733</v>
      </c>
      <c r="I8145" s="10">
        <f t="shared" si="900"/>
        <v>0.97504456327985733</v>
      </c>
      <c r="J8145" s="10">
        <f t="shared" si="901"/>
        <v>0.97686696769711712</v>
      </c>
    </row>
    <row r="8146" spans="1:10" x14ac:dyDescent="0.3">
      <c r="A8146" s="6">
        <v>45266.333333333336</v>
      </c>
      <c r="B8146" s="7">
        <v>0</v>
      </c>
      <c r="C8146" s="7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10">
        <f t="shared" si="900"/>
        <v>1</v>
      </c>
      <c r="J8146" s="10">
        <f t="shared" si="901"/>
        <v>1</v>
      </c>
    </row>
    <row r="8147" spans="1:10" x14ac:dyDescent="0.3">
      <c r="A8147" s="6">
        <v>45266.375</v>
      </c>
      <c r="B8147" s="7">
        <v>28.8</v>
      </c>
      <c r="C8147" s="7">
        <v>28.94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1.0048611111111112</v>
      </c>
      <c r="H8147" s="5">
        <f t="shared" si="899"/>
        <v>1.0048611111111112</v>
      </c>
      <c r="I8147" s="10">
        <f t="shared" si="900"/>
        <v>1.0048611111111112</v>
      </c>
      <c r="J8147" s="10">
        <f t="shared" si="901"/>
        <v>1.0048611111111112</v>
      </c>
    </row>
    <row r="8148" spans="1:10" x14ac:dyDescent="0.3">
      <c r="A8148" s="6">
        <v>45266.416666666664</v>
      </c>
      <c r="B8148" s="7">
        <v>12.34</v>
      </c>
      <c r="C8148" s="7">
        <v>12.4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1.0048622366288493</v>
      </c>
      <c r="H8148" s="5">
        <f t="shared" si="899"/>
        <v>1.0048622366288493</v>
      </c>
      <c r="I8148" s="10">
        <f t="shared" si="900"/>
        <v>1.0048622366288493</v>
      </c>
      <c r="J8148" s="10">
        <f t="shared" si="901"/>
        <v>1.0048622366288493</v>
      </c>
    </row>
    <row r="8149" spans="1:10" x14ac:dyDescent="0.3">
      <c r="A8149" s="6">
        <v>45266.458333333336</v>
      </c>
      <c r="B8149" s="7">
        <v>0</v>
      </c>
      <c r="C8149" s="7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10">
        <f t="shared" si="900"/>
        <v>1</v>
      </c>
      <c r="J8149" s="10">
        <f t="shared" si="901"/>
        <v>1</v>
      </c>
    </row>
    <row r="8150" spans="1:10" x14ac:dyDescent="0.3">
      <c r="A8150" s="6">
        <v>45266.5</v>
      </c>
      <c r="B8150" s="7">
        <v>0</v>
      </c>
      <c r="C8150" s="7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10">
        <f t="shared" si="900"/>
        <v>1</v>
      </c>
      <c r="J8150" s="10">
        <f t="shared" si="901"/>
        <v>1</v>
      </c>
    </row>
    <row r="8151" spans="1:10" x14ac:dyDescent="0.3">
      <c r="A8151" s="6">
        <v>45266.541666666664</v>
      </c>
      <c r="B8151" s="7">
        <v>0</v>
      </c>
      <c r="C8151" s="7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10">
        <f t="shared" si="900"/>
        <v>1</v>
      </c>
      <c r="J8151" s="10">
        <f t="shared" si="901"/>
        <v>1</v>
      </c>
    </row>
    <row r="8152" spans="1:10" x14ac:dyDescent="0.3">
      <c r="A8152" s="6">
        <v>45266.583333333336</v>
      </c>
      <c r="B8152" s="7">
        <v>0</v>
      </c>
      <c r="C8152" s="7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10">
        <f t="shared" si="900"/>
        <v>1</v>
      </c>
      <c r="J8152" s="10">
        <f t="shared" si="901"/>
        <v>1</v>
      </c>
    </row>
    <row r="8153" spans="1:10" x14ac:dyDescent="0.3">
      <c r="A8153" s="6">
        <v>45266.625</v>
      </c>
      <c r="B8153" s="7">
        <v>0</v>
      </c>
      <c r="C8153" s="7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10">
        <f t="shared" si="900"/>
        <v>1</v>
      </c>
      <c r="J8153" s="10">
        <f t="shared" si="901"/>
        <v>1</v>
      </c>
    </row>
    <row r="8154" spans="1:10" x14ac:dyDescent="0.3">
      <c r="A8154" s="6">
        <v>45266.666666666664</v>
      </c>
      <c r="B8154" s="7">
        <v>0</v>
      </c>
      <c r="C8154" s="7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10">
        <f t="shared" si="900"/>
        <v>1</v>
      </c>
      <c r="J8154" s="10">
        <f t="shared" si="901"/>
        <v>1</v>
      </c>
    </row>
    <row r="8155" spans="1:10" x14ac:dyDescent="0.3">
      <c r="A8155" s="6">
        <v>45266.708333333336</v>
      </c>
      <c r="B8155" s="7">
        <v>0</v>
      </c>
      <c r="C8155" s="7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10">
        <f t="shared" si="900"/>
        <v>1</v>
      </c>
      <c r="J8155" s="10">
        <f t="shared" si="901"/>
        <v>1</v>
      </c>
    </row>
    <row r="8156" spans="1:10" x14ac:dyDescent="0.3">
      <c r="A8156" s="6">
        <v>45266.75</v>
      </c>
      <c r="B8156" s="7">
        <v>0</v>
      </c>
      <c r="C8156" s="7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10">
        <f t="shared" si="900"/>
        <v>1</v>
      </c>
      <c r="J8156" s="10">
        <f t="shared" si="901"/>
        <v>1</v>
      </c>
    </row>
    <row r="8157" spans="1:10" x14ac:dyDescent="0.3">
      <c r="A8157" s="6">
        <v>45266.791666666664</v>
      </c>
      <c r="B8157" s="7">
        <v>0</v>
      </c>
      <c r="C8157" s="7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10">
        <f t="shared" si="900"/>
        <v>1</v>
      </c>
      <c r="J8157" s="10">
        <f t="shared" si="901"/>
        <v>1</v>
      </c>
    </row>
    <row r="8158" spans="1:10" x14ac:dyDescent="0.3">
      <c r="A8158" s="6">
        <v>45266.833333333336</v>
      </c>
      <c r="B8158" s="7">
        <v>19.989999999999998</v>
      </c>
      <c r="C8158" s="7">
        <v>19.64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0.98249124562281154</v>
      </c>
      <c r="H8158" s="5">
        <f t="shared" si="899"/>
        <v>0.98249124562281154</v>
      </c>
      <c r="I8158" s="10">
        <f t="shared" si="900"/>
        <v>0.98249124562281154</v>
      </c>
      <c r="J8158" s="10">
        <f t="shared" si="901"/>
        <v>0.98249124562281154</v>
      </c>
    </row>
    <row r="8159" spans="1:10" x14ac:dyDescent="0.3">
      <c r="A8159" s="6">
        <v>45266.875</v>
      </c>
      <c r="B8159" s="7">
        <v>112.42</v>
      </c>
      <c r="C8159" s="7">
        <v>110.45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0.98247642768190713</v>
      </c>
      <c r="H8159" s="5">
        <f t="shared" si="899"/>
        <v>0.98247642768190713</v>
      </c>
      <c r="I8159" s="10">
        <f t="shared" si="900"/>
        <v>0.98247642768190713</v>
      </c>
      <c r="J8159" s="10">
        <f t="shared" si="901"/>
        <v>0.98247642768190713</v>
      </c>
    </row>
    <row r="8160" spans="1:10" x14ac:dyDescent="0.3">
      <c r="A8160" s="6">
        <v>45266.916666666664</v>
      </c>
      <c r="B8160" s="7">
        <v>106.65</v>
      </c>
      <c r="C8160" s="7">
        <v>104.78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0.98246601031411152</v>
      </c>
      <c r="H8160" s="5">
        <f t="shared" si="899"/>
        <v>0.98246601031411152</v>
      </c>
      <c r="I8160" s="10">
        <f t="shared" si="900"/>
        <v>0.98246601031411152</v>
      </c>
      <c r="J8160" s="10">
        <f t="shared" si="901"/>
        <v>0.98246601031411152</v>
      </c>
    </row>
    <row r="8161" spans="1:10" x14ac:dyDescent="0.3">
      <c r="A8161" s="6">
        <v>45266.958333333336</v>
      </c>
      <c r="B8161" s="7">
        <v>90.02</v>
      </c>
      <c r="C8161" s="7">
        <v>88.45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0.98255943123750289</v>
      </c>
      <c r="H8161" s="5">
        <f t="shared" si="899"/>
        <v>0.98255943123750289</v>
      </c>
      <c r="I8161" s="10">
        <f t="shared" si="900"/>
        <v>0.98255943123750289</v>
      </c>
      <c r="J8161" s="10">
        <f t="shared" si="901"/>
        <v>0.98255943123750289</v>
      </c>
    </row>
    <row r="8162" spans="1:10" x14ac:dyDescent="0.3">
      <c r="A8162" s="6">
        <v>45267</v>
      </c>
      <c r="B8162" s="7">
        <v>80.010000000000005</v>
      </c>
      <c r="C8162" s="7">
        <v>78.61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0.98250218722659666</v>
      </c>
      <c r="H8162" s="5">
        <f t="shared" si="899"/>
        <v>0.98250218722659666</v>
      </c>
      <c r="I8162" s="10">
        <f t="shared" si="900"/>
        <v>0.98250218722659666</v>
      </c>
      <c r="J8162" s="10">
        <f t="shared" si="901"/>
        <v>0.98250218722659666</v>
      </c>
    </row>
    <row r="8163" spans="1:10" x14ac:dyDescent="0.3">
      <c r="A8163" s="6">
        <v>45267.041666666664</v>
      </c>
      <c r="B8163" s="7">
        <v>94.38</v>
      </c>
      <c r="C8163" s="7">
        <v>92.36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0.97859716041534228</v>
      </c>
      <c r="H8163" s="5">
        <f t="shared" si="899"/>
        <v>0.97859716041534228</v>
      </c>
      <c r="I8163" s="10">
        <f t="shared" si="900"/>
        <v>0.97859716041534228</v>
      </c>
      <c r="J8163" s="10">
        <f t="shared" si="901"/>
        <v>0.97859716041534228</v>
      </c>
    </row>
    <row r="8164" spans="1:10" x14ac:dyDescent="0.3">
      <c r="A8164" s="6">
        <v>45267.083333333336</v>
      </c>
      <c r="B8164" s="7">
        <v>66.36</v>
      </c>
      <c r="C8164" s="7">
        <v>64.94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0.97860156720916214</v>
      </c>
      <c r="H8164" s="5">
        <f t="shared" si="899"/>
        <v>0.97860156720916214</v>
      </c>
      <c r="I8164" s="10">
        <f t="shared" si="900"/>
        <v>0.97860156720916214</v>
      </c>
      <c r="J8164" s="10">
        <f t="shared" si="901"/>
        <v>0.97860156720916214</v>
      </c>
    </row>
    <row r="8165" spans="1:10" x14ac:dyDescent="0.3">
      <c r="A8165" s="6">
        <v>45267.125</v>
      </c>
      <c r="B8165" s="7">
        <v>68.73</v>
      </c>
      <c r="C8165" s="7">
        <v>67.260000000000005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0.97861195984286342</v>
      </c>
      <c r="H8165" s="5">
        <f t="shared" si="899"/>
        <v>0.97861195984286342</v>
      </c>
      <c r="I8165" s="10">
        <f t="shared" si="900"/>
        <v>0.97861195984286342</v>
      </c>
      <c r="J8165" s="10">
        <f t="shared" si="901"/>
        <v>0.97861195984286342</v>
      </c>
    </row>
    <row r="8166" spans="1:10" x14ac:dyDescent="0.3">
      <c r="A8166" s="6">
        <v>45267.166666666664</v>
      </c>
      <c r="B8166" s="7">
        <v>83.04</v>
      </c>
      <c r="C8166" s="7">
        <v>81.27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0.9786849710982658</v>
      </c>
      <c r="H8166" s="5">
        <f t="shared" si="899"/>
        <v>0.9786849710982658</v>
      </c>
      <c r="I8166" s="10">
        <f t="shared" si="900"/>
        <v>0.9786849710982658</v>
      </c>
      <c r="J8166" s="10">
        <f t="shared" si="901"/>
        <v>0.9786849710982658</v>
      </c>
    </row>
    <row r="8167" spans="1:10" x14ac:dyDescent="0.3">
      <c r="A8167" s="6">
        <v>45267.208333333336</v>
      </c>
      <c r="B8167" s="7">
        <v>82.56</v>
      </c>
      <c r="C8167" s="7">
        <v>80.8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0.97868217054263562</v>
      </c>
      <c r="H8167" s="5">
        <f t="shared" si="899"/>
        <v>0.97868217054263562</v>
      </c>
      <c r="I8167" s="10">
        <f t="shared" si="900"/>
        <v>0.97868217054263562</v>
      </c>
      <c r="J8167" s="10">
        <f t="shared" si="901"/>
        <v>0.97868217054263562</v>
      </c>
    </row>
    <row r="8168" spans="1:10" x14ac:dyDescent="0.3">
      <c r="A8168" s="6">
        <v>45267.25</v>
      </c>
      <c r="B8168" s="7">
        <v>77.790000000000006</v>
      </c>
      <c r="C8168" s="7">
        <v>76.13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0.97866049620773865</v>
      </c>
      <c r="H8168" s="5">
        <f t="shared" si="899"/>
        <v>0.97866049620773865</v>
      </c>
      <c r="I8168" s="10">
        <f t="shared" si="900"/>
        <v>0.97866049620773865</v>
      </c>
      <c r="J8168" s="10">
        <f t="shared" si="901"/>
        <v>0.97866049620773865</v>
      </c>
    </row>
    <row r="8169" spans="1:10" x14ac:dyDescent="0.3">
      <c r="A8169" s="6">
        <v>45267.291666666664</v>
      </c>
      <c r="B8169" s="7">
        <v>66.58</v>
      </c>
      <c r="C8169" s="7">
        <v>65.16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0.97867227395614298</v>
      </c>
      <c r="H8169" s="5">
        <f t="shared" si="899"/>
        <v>0.97867227395614298</v>
      </c>
      <c r="I8169" s="10">
        <f t="shared" si="900"/>
        <v>0.97867227395614298</v>
      </c>
      <c r="J8169" s="10">
        <f t="shared" si="901"/>
        <v>0.97867227395614298</v>
      </c>
    </row>
    <row r="8170" spans="1:10" x14ac:dyDescent="0.3">
      <c r="A8170" s="6">
        <v>45267.333333333336</v>
      </c>
      <c r="B8170" s="7">
        <v>0</v>
      </c>
      <c r="C8170" s="7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10">
        <f t="shared" si="900"/>
        <v>1</v>
      </c>
      <c r="J8170" s="10">
        <f t="shared" si="901"/>
        <v>1</v>
      </c>
    </row>
    <row r="8171" spans="1:10" x14ac:dyDescent="0.3">
      <c r="A8171" s="6">
        <v>45267.375</v>
      </c>
      <c r="B8171" s="7">
        <v>0</v>
      </c>
      <c r="C8171" s="7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10">
        <f t="shared" si="900"/>
        <v>1</v>
      </c>
      <c r="J8171" s="10">
        <f t="shared" si="901"/>
        <v>1</v>
      </c>
    </row>
    <row r="8172" spans="1:10" x14ac:dyDescent="0.3">
      <c r="A8172" s="6">
        <v>45267.416666666664</v>
      </c>
      <c r="B8172" s="7">
        <v>0</v>
      </c>
      <c r="C8172" s="7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10">
        <f t="shared" si="900"/>
        <v>1</v>
      </c>
      <c r="J8172" s="10">
        <f t="shared" si="901"/>
        <v>1</v>
      </c>
    </row>
    <row r="8173" spans="1:10" x14ac:dyDescent="0.3">
      <c r="A8173" s="6">
        <v>45267.458333333336</v>
      </c>
      <c r="B8173" s="7">
        <v>0</v>
      </c>
      <c r="C8173" s="7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10">
        <f t="shared" si="900"/>
        <v>1</v>
      </c>
      <c r="J8173" s="10">
        <f t="shared" si="901"/>
        <v>1</v>
      </c>
    </row>
    <row r="8174" spans="1:10" x14ac:dyDescent="0.3">
      <c r="A8174" s="6">
        <v>45267.5</v>
      </c>
      <c r="B8174" s="7">
        <v>0</v>
      </c>
      <c r="C8174" s="7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10">
        <f t="shared" si="900"/>
        <v>1</v>
      </c>
      <c r="J8174" s="10">
        <f t="shared" si="901"/>
        <v>1</v>
      </c>
    </row>
    <row r="8175" spans="1:10" x14ac:dyDescent="0.3">
      <c r="A8175" s="6">
        <v>45267.541666666664</v>
      </c>
      <c r="B8175" s="7">
        <v>0</v>
      </c>
      <c r="C8175" s="7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10">
        <f t="shared" si="900"/>
        <v>1</v>
      </c>
      <c r="J8175" s="10">
        <f t="shared" si="901"/>
        <v>1</v>
      </c>
    </row>
    <row r="8176" spans="1:10" x14ac:dyDescent="0.3">
      <c r="A8176" s="6">
        <v>45267.583333333336</v>
      </c>
      <c r="B8176" s="7">
        <v>0</v>
      </c>
      <c r="C8176" s="7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10">
        <f t="shared" si="900"/>
        <v>1</v>
      </c>
      <c r="J8176" s="10">
        <f t="shared" si="901"/>
        <v>1</v>
      </c>
    </row>
    <row r="8177" spans="1:10" x14ac:dyDescent="0.3">
      <c r="A8177" s="6">
        <v>45267.625</v>
      </c>
      <c r="B8177" s="7">
        <v>0</v>
      </c>
      <c r="C8177" s="7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10">
        <f t="shared" si="900"/>
        <v>1</v>
      </c>
      <c r="J8177" s="10">
        <f t="shared" si="901"/>
        <v>1</v>
      </c>
    </row>
    <row r="8178" spans="1:10" x14ac:dyDescent="0.3">
      <c r="A8178" s="6">
        <v>45267.666666666664</v>
      </c>
      <c r="B8178" s="7">
        <v>0</v>
      </c>
      <c r="C8178" s="7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10">
        <f t="shared" si="900"/>
        <v>1</v>
      </c>
      <c r="J8178" s="10">
        <f t="shared" si="901"/>
        <v>1</v>
      </c>
    </row>
    <row r="8179" spans="1:10" x14ac:dyDescent="0.3">
      <c r="A8179" s="6">
        <v>45267.708333333336</v>
      </c>
      <c r="B8179" s="7">
        <v>0</v>
      </c>
      <c r="C8179" s="7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10">
        <f t="shared" si="900"/>
        <v>1</v>
      </c>
      <c r="J8179" s="10">
        <f t="shared" si="901"/>
        <v>1</v>
      </c>
    </row>
    <row r="8180" spans="1:10" x14ac:dyDescent="0.3">
      <c r="A8180" s="6">
        <v>45267.75</v>
      </c>
      <c r="B8180" s="7">
        <v>0</v>
      </c>
      <c r="C8180" s="7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10">
        <f t="shared" si="900"/>
        <v>1</v>
      </c>
      <c r="J8180" s="10">
        <f t="shared" si="901"/>
        <v>1</v>
      </c>
    </row>
    <row r="8181" spans="1:10" x14ac:dyDescent="0.3">
      <c r="A8181" s="6">
        <v>45267.791666666664</v>
      </c>
      <c r="B8181" s="7">
        <v>0</v>
      </c>
      <c r="C8181" s="7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10">
        <f t="shared" si="900"/>
        <v>1</v>
      </c>
      <c r="J8181" s="10">
        <f t="shared" si="901"/>
        <v>1</v>
      </c>
    </row>
    <row r="8182" spans="1:10" x14ac:dyDescent="0.3">
      <c r="A8182" s="6">
        <v>45267.833333333336</v>
      </c>
      <c r="B8182" s="7">
        <v>24.76</v>
      </c>
      <c r="C8182" s="7">
        <v>24.32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0.9822294022617124</v>
      </c>
      <c r="H8182" s="5">
        <f t="shared" si="899"/>
        <v>0.9822294022617124</v>
      </c>
      <c r="I8182" s="10">
        <f t="shared" si="900"/>
        <v>0.9822294022617124</v>
      </c>
      <c r="J8182" s="10">
        <f t="shared" si="901"/>
        <v>0.9822294022617124</v>
      </c>
    </row>
    <row r="8183" spans="1:10" x14ac:dyDescent="0.3">
      <c r="A8183" s="6">
        <v>45267.875</v>
      </c>
      <c r="B8183" s="7">
        <v>96.01</v>
      </c>
      <c r="C8183" s="7">
        <v>94.33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0.9825018227267992</v>
      </c>
      <c r="H8183" s="5">
        <f t="shared" si="899"/>
        <v>0.9825018227267992</v>
      </c>
      <c r="I8183" s="10">
        <f t="shared" si="900"/>
        <v>0.9825018227267992</v>
      </c>
      <c r="J8183" s="10">
        <f t="shared" si="901"/>
        <v>0.9825018227267992</v>
      </c>
    </row>
    <row r="8184" spans="1:10" x14ac:dyDescent="0.3">
      <c r="A8184" s="6">
        <v>45267.916666666664</v>
      </c>
      <c r="B8184" s="7">
        <v>87.7</v>
      </c>
      <c r="C8184" s="7">
        <v>86.16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0.98244013683010256</v>
      </c>
      <c r="H8184" s="5">
        <f t="shared" si="899"/>
        <v>0.98244013683010256</v>
      </c>
      <c r="I8184" s="10">
        <f t="shared" si="900"/>
        <v>0.98244013683010256</v>
      </c>
      <c r="J8184" s="10">
        <f t="shared" si="901"/>
        <v>0.98244013683010256</v>
      </c>
    </row>
    <row r="8185" spans="1:10" x14ac:dyDescent="0.3">
      <c r="A8185" s="6">
        <v>45267.958333333336</v>
      </c>
      <c r="B8185" s="7">
        <v>71</v>
      </c>
      <c r="C8185" s="7">
        <v>69.75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0.98239436619718312</v>
      </c>
      <c r="H8185" s="5">
        <f t="shared" si="899"/>
        <v>0.98239436619718312</v>
      </c>
      <c r="I8185" s="10">
        <f t="shared" si="900"/>
        <v>0.98239436619718312</v>
      </c>
      <c r="J8185" s="10">
        <f t="shared" si="901"/>
        <v>0.98239436619718312</v>
      </c>
    </row>
    <row r="8186" spans="1:10" x14ac:dyDescent="0.3">
      <c r="A8186" s="6">
        <v>45268</v>
      </c>
      <c r="B8186" s="7">
        <v>71</v>
      </c>
      <c r="C8186" s="7">
        <v>69.75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0.98239436619718312</v>
      </c>
      <c r="H8186" s="5">
        <f t="shared" si="899"/>
        <v>0.98239436619718312</v>
      </c>
      <c r="I8186" s="10">
        <f t="shared" si="900"/>
        <v>0.98239436619718312</v>
      </c>
      <c r="J8186" s="10">
        <f t="shared" si="901"/>
        <v>0.98239436619718312</v>
      </c>
    </row>
    <row r="8187" spans="1:10" x14ac:dyDescent="0.3">
      <c r="A8187" s="6">
        <v>45268.041666666664</v>
      </c>
      <c r="B8187" s="7">
        <v>74.06</v>
      </c>
      <c r="C8187" s="7">
        <v>72.42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0.97785579260059408</v>
      </c>
      <c r="H8187" s="5">
        <f t="shared" si="899"/>
        <v>0.97785579260059408</v>
      </c>
      <c r="I8187" s="10">
        <f t="shared" si="900"/>
        <v>0.97785579260059408</v>
      </c>
      <c r="J8187" s="10">
        <f t="shared" si="901"/>
        <v>0.97785579260059408</v>
      </c>
    </row>
    <row r="8188" spans="1:10" x14ac:dyDescent="0.3">
      <c r="A8188" s="6">
        <v>45268.083333333336</v>
      </c>
      <c r="B8188" s="7">
        <v>75.58</v>
      </c>
      <c r="C8188" s="7">
        <v>73.900000000000006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0.97777189732733538</v>
      </c>
      <c r="H8188" s="5">
        <f t="shared" si="899"/>
        <v>0.97777189732733538</v>
      </c>
      <c r="I8188" s="10">
        <f t="shared" si="900"/>
        <v>0.97777189732733538</v>
      </c>
      <c r="J8188" s="10">
        <f t="shared" si="901"/>
        <v>0.97777189732733538</v>
      </c>
    </row>
    <row r="8189" spans="1:10" x14ac:dyDescent="0.3">
      <c r="A8189" s="6">
        <v>45268.125</v>
      </c>
      <c r="B8189" s="7">
        <v>80.040000000000006</v>
      </c>
      <c r="C8189" s="7">
        <v>78.260000000000005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0.97776111944027988</v>
      </c>
      <c r="H8189" s="5">
        <f t="shared" si="899"/>
        <v>0.97776111944027988</v>
      </c>
      <c r="I8189" s="10">
        <f t="shared" si="900"/>
        <v>0.97776111944027988</v>
      </c>
      <c r="J8189" s="10">
        <f t="shared" si="901"/>
        <v>0.97776111944027988</v>
      </c>
    </row>
    <row r="8190" spans="1:10" x14ac:dyDescent="0.3">
      <c r="A8190" s="6">
        <v>45268.166666666664</v>
      </c>
      <c r="B8190" s="7">
        <v>80.790000000000006</v>
      </c>
      <c r="C8190" s="7">
        <v>78.989999999999995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0.97772001485332327</v>
      </c>
      <c r="H8190" s="5">
        <f t="shared" si="899"/>
        <v>0.97772001485332327</v>
      </c>
      <c r="I8190" s="10">
        <f t="shared" si="900"/>
        <v>0.97772001485332327</v>
      </c>
      <c r="J8190" s="10">
        <f t="shared" si="901"/>
        <v>0.97772001485332327</v>
      </c>
    </row>
    <row r="8191" spans="1:10" x14ac:dyDescent="0.3">
      <c r="A8191" s="6">
        <v>45268.208333333336</v>
      </c>
      <c r="B8191" s="7">
        <v>77.930000000000007</v>
      </c>
      <c r="C8191" s="7">
        <v>76.2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0.97780059027332211</v>
      </c>
      <c r="H8191" s="5">
        <f t="shared" si="899"/>
        <v>0.97780059027332211</v>
      </c>
      <c r="I8191" s="10">
        <f t="shared" si="900"/>
        <v>0.97780059027332211</v>
      </c>
      <c r="J8191" s="10">
        <f t="shared" si="901"/>
        <v>0.97780059027332211</v>
      </c>
    </row>
    <row r="8192" spans="1:10" x14ac:dyDescent="0.3">
      <c r="A8192" s="6">
        <v>45268.25</v>
      </c>
      <c r="B8192" s="7">
        <v>68.66</v>
      </c>
      <c r="C8192" s="7">
        <v>67.13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0.97771628313428482</v>
      </c>
      <c r="H8192" s="5">
        <f t="shared" si="899"/>
        <v>0.97771628313428482</v>
      </c>
      <c r="I8192" s="10">
        <f t="shared" si="900"/>
        <v>0.97771628313428482</v>
      </c>
      <c r="J8192" s="10">
        <f t="shared" si="901"/>
        <v>0.97771628313428482</v>
      </c>
    </row>
    <row r="8193" spans="1:10" x14ac:dyDescent="0.3">
      <c r="A8193" s="6">
        <v>45268.291666666664</v>
      </c>
      <c r="B8193" s="7">
        <v>49.19</v>
      </c>
      <c r="C8193" s="7">
        <v>48.1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0.97784102459849576</v>
      </c>
      <c r="H8193" s="5">
        <f t="shared" si="899"/>
        <v>0.97784102459849576</v>
      </c>
      <c r="I8193" s="10">
        <f t="shared" si="900"/>
        <v>0.97784102459849576</v>
      </c>
      <c r="J8193" s="10">
        <f t="shared" si="901"/>
        <v>0.97784102459849576</v>
      </c>
    </row>
    <row r="8194" spans="1:10" x14ac:dyDescent="0.3">
      <c r="A8194" s="6">
        <v>45268.333333333336</v>
      </c>
      <c r="B8194" s="7">
        <v>0</v>
      </c>
      <c r="C8194" s="7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10">
        <f t="shared" si="900"/>
        <v>1</v>
      </c>
      <c r="J8194" s="10">
        <f t="shared" si="901"/>
        <v>1</v>
      </c>
    </row>
    <row r="8195" spans="1:10" x14ac:dyDescent="0.3">
      <c r="A8195" s="6">
        <v>45268.375</v>
      </c>
      <c r="B8195" s="7">
        <v>0</v>
      </c>
      <c r="C8195" s="7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10">
        <f t="shared" ref="I8195:I8258" si="907">MIN(MAX(H8195,$L$10),$M$10)</f>
        <v>1</v>
      </c>
      <c r="J8195" s="10">
        <f t="shared" ref="J8195:J8258" si="908">MIN(MAX(I8195,$L$8),$M$8)</f>
        <v>1</v>
      </c>
    </row>
    <row r="8196" spans="1:10" x14ac:dyDescent="0.3">
      <c r="A8196" s="6">
        <v>45268.416666666664</v>
      </c>
      <c r="B8196" s="7">
        <v>0</v>
      </c>
      <c r="C8196" s="7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10">
        <f t="shared" si="907"/>
        <v>1</v>
      </c>
      <c r="J8196" s="10">
        <f t="shared" si="908"/>
        <v>1</v>
      </c>
    </row>
    <row r="8197" spans="1:10" x14ac:dyDescent="0.3">
      <c r="A8197" s="6">
        <v>45268.458333333336</v>
      </c>
      <c r="B8197" s="7">
        <v>0</v>
      </c>
      <c r="C8197" s="7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10">
        <f t="shared" si="907"/>
        <v>1</v>
      </c>
      <c r="J8197" s="10">
        <f t="shared" si="908"/>
        <v>1</v>
      </c>
    </row>
    <row r="8198" spans="1:10" x14ac:dyDescent="0.3">
      <c r="A8198" s="6">
        <v>45268.5</v>
      </c>
      <c r="B8198" s="7">
        <v>0</v>
      </c>
      <c r="C8198" s="7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10">
        <f t="shared" si="907"/>
        <v>1</v>
      </c>
      <c r="J8198" s="10">
        <f t="shared" si="908"/>
        <v>1</v>
      </c>
    </row>
    <row r="8199" spans="1:10" x14ac:dyDescent="0.3">
      <c r="A8199" s="6">
        <v>45268.541666666664</v>
      </c>
      <c r="B8199" s="7">
        <v>0</v>
      </c>
      <c r="C8199" s="7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10">
        <f t="shared" si="907"/>
        <v>1</v>
      </c>
      <c r="J8199" s="10">
        <f t="shared" si="908"/>
        <v>1</v>
      </c>
    </row>
    <row r="8200" spans="1:10" x14ac:dyDescent="0.3">
      <c r="A8200" s="6">
        <v>45268.583333333336</v>
      </c>
      <c r="B8200" s="7">
        <v>0</v>
      </c>
      <c r="C8200" s="7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10">
        <f t="shared" si="907"/>
        <v>1</v>
      </c>
      <c r="J8200" s="10">
        <f t="shared" si="908"/>
        <v>1</v>
      </c>
    </row>
    <row r="8201" spans="1:10" x14ac:dyDescent="0.3">
      <c r="A8201" s="6">
        <v>45268.625</v>
      </c>
      <c r="B8201" s="7">
        <v>0</v>
      </c>
      <c r="C8201" s="7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10">
        <f t="shared" si="907"/>
        <v>1</v>
      </c>
      <c r="J8201" s="10">
        <f t="shared" si="908"/>
        <v>1</v>
      </c>
    </row>
    <row r="8202" spans="1:10" x14ac:dyDescent="0.3">
      <c r="A8202" s="6">
        <v>45268.666666666664</v>
      </c>
      <c r="B8202" s="7">
        <v>0</v>
      </c>
      <c r="C8202" s="7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10">
        <f t="shared" si="907"/>
        <v>1</v>
      </c>
      <c r="J8202" s="10">
        <f t="shared" si="908"/>
        <v>1</v>
      </c>
    </row>
    <row r="8203" spans="1:10" x14ac:dyDescent="0.3">
      <c r="A8203" s="6">
        <v>45268.708333333336</v>
      </c>
      <c r="B8203" s="7">
        <v>0</v>
      </c>
      <c r="C8203" s="7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10">
        <f t="shared" si="907"/>
        <v>1</v>
      </c>
      <c r="J8203" s="10">
        <f t="shared" si="908"/>
        <v>1</v>
      </c>
    </row>
    <row r="8204" spans="1:10" x14ac:dyDescent="0.3">
      <c r="A8204" s="6">
        <v>45268.75</v>
      </c>
      <c r="B8204" s="7">
        <v>0</v>
      </c>
      <c r="C8204" s="7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10">
        <f t="shared" si="907"/>
        <v>1</v>
      </c>
      <c r="J8204" s="10">
        <f t="shared" si="908"/>
        <v>1</v>
      </c>
    </row>
    <row r="8205" spans="1:10" x14ac:dyDescent="0.3">
      <c r="A8205" s="6">
        <v>45268.791666666664</v>
      </c>
      <c r="B8205" s="7">
        <v>0</v>
      </c>
      <c r="C8205" s="7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10">
        <f t="shared" si="907"/>
        <v>1</v>
      </c>
      <c r="J8205" s="10">
        <f t="shared" si="908"/>
        <v>1</v>
      </c>
    </row>
    <row r="8206" spans="1:10" x14ac:dyDescent="0.3">
      <c r="A8206" s="6">
        <v>45268.833333333336</v>
      </c>
      <c r="B8206" s="7">
        <v>0</v>
      </c>
      <c r="C8206" s="7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10">
        <f t="shared" si="907"/>
        <v>1</v>
      </c>
      <c r="J8206" s="10">
        <f t="shared" si="908"/>
        <v>1</v>
      </c>
    </row>
    <row r="8207" spans="1:10" x14ac:dyDescent="0.3">
      <c r="A8207" s="6">
        <v>45268.875</v>
      </c>
      <c r="B8207" s="7">
        <v>70.39</v>
      </c>
      <c r="C8207" s="7">
        <v>68.78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0.97712743287398784</v>
      </c>
      <c r="H8207" s="5">
        <f t="shared" si="906"/>
        <v>0.97712743287398784</v>
      </c>
      <c r="I8207" s="10">
        <f t="shared" si="907"/>
        <v>0.97712743287398784</v>
      </c>
      <c r="J8207" s="10">
        <f t="shared" si="908"/>
        <v>0.97712743287398784</v>
      </c>
    </row>
    <row r="8208" spans="1:10" x14ac:dyDescent="0.3">
      <c r="A8208" s="6">
        <v>45268.916666666664</v>
      </c>
      <c r="B8208" s="7">
        <v>62.46</v>
      </c>
      <c r="C8208" s="7">
        <v>61.02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0.97694524495677237</v>
      </c>
      <c r="H8208" s="5">
        <f t="shared" si="906"/>
        <v>0.97694524495677237</v>
      </c>
      <c r="I8208" s="10">
        <f t="shared" si="907"/>
        <v>0.97694524495677237</v>
      </c>
      <c r="J8208" s="10">
        <f t="shared" si="908"/>
        <v>0.97694524495677237</v>
      </c>
    </row>
    <row r="8209" spans="1:10" x14ac:dyDescent="0.3">
      <c r="A8209" s="6">
        <v>45268.958333333336</v>
      </c>
      <c r="B8209" s="7">
        <v>60.6</v>
      </c>
      <c r="C8209" s="7">
        <v>59.21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0.97706270627062708</v>
      </c>
      <c r="H8209" s="5">
        <f t="shared" si="906"/>
        <v>0.97706270627062708</v>
      </c>
      <c r="I8209" s="10">
        <f t="shared" si="907"/>
        <v>0.97706270627062708</v>
      </c>
      <c r="J8209" s="10">
        <f t="shared" si="908"/>
        <v>0.97706270627062708</v>
      </c>
    </row>
    <row r="8210" spans="1:10" x14ac:dyDescent="0.3">
      <c r="A8210" s="6">
        <v>45269</v>
      </c>
      <c r="B8210" s="7">
        <v>41.97</v>
      </c>
      <c r="C8210" s="7">
        <v>41.01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0.97712651894210145</v>
      </c>
      <c r="H8210" s="5">
        <f t="shared" si="906"/>
        <v>0.97712651894210145</v>
      </c>
      <c r="I8210" s="10">
        <f t="shared" si="907"/>
        <v>0.97712651894210145</v>
      </c>
      <c r="J8210" s="10">
        <f t="shared" si="908"/>
        <v>0.97712651894210145</v>
      </c>
    </row>
    <row r="8211" spans="1:10" x14ac:dyDescent="0.3">
      <c r="A8211" s="6">
        <v>45269.041666666664</v>
      </c>
      <c r="B8211" s="7">
        <v>24.58</v>
      </c>
      <c r="C8211" s="7">
        <v>23.92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0.97314890154597244</v>
      </c>
      <c r="H8211" s="5">
        <f t="shared" si="906"/>
        <v>0.97314890154597244</v>
      </c>
      <c r="I8211" s="10">
        <f t="shared" si="907"/>
        <v>0.97314890154597244</v>
      </c>
      <c r="J8211" s="10">
        <f t="shared" si="908"/>
        <v>0.97686696769711712</v>
      </c>
    </row>
    <row r="8212" spans="1:10" x14ac:dyDescent="0.3">
      <c r="A8212" s="6">
        <v>45269.083333333336</v>
      </c>
      <c r="B8212" s="7">
        <v>59.04</v>
      </c>
      <c r="C8212" s="7">
        <v>57.46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0.97323848238482391</v>
      </c>
      <c r="H8212" s="5">
        <f t="shared" si="906"/>
        <v>0.97323848238482391</v>
      </c>
      <c r="I8212" s="10">
        <f t="shared" si="907"/>
        <v>0.97323848238482391</v>
      </c>
      <c r="J8212" s="10">
        <f t="shared" si="908"/>
        <v>0.97686696769711712</v>
      </c>
    </row>
    <row r="8213" spans="1:10" x14ac:dyDescent="0.3">
      <c r="A8213" s="6">
        <v>45269.125</v>
      </c>
      <c r="B8213" s="7">
        <v>59.04</v>
      </c>
      <c r="C8213" s="7">
        <v>57.46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0.97323848238482391</v>
      </c>
      <c r="H8213" s="5">
        <f t="shared" si="906"/>
        <v>0.97323848238482391</v>
      </c>
      <c r="I8213" s="10">
        <f t="shared" si="907"/>
        <v>0.97323848238482391</v>
      </c>
      <c r="J8213" s="10">
        <f t="shared" si="908"/>
        <v>0.97686696769711712</v>
      </c>
    </row>
    <row r="8214" spans="1:10" x14ac:dyDescent="0.3">
      <c r="A8214" s="6">
        <v>45269.166666666664</v>
      </c>
      <c r="B8214" s="7">
        <v>59.04</v>
      </c>
      <c r="C8214" s="7">
        <v>57.46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0.97323848238482391</v>
      </c>
      <c r="H8214" s="5">
        <f t="shared" si="906"/>
        <v>0.97323848238482391</v>
      </c>
      <c r="I8214" s="10">
        <f t="shared" si="907"/>
        <v>0.97323848238482391</v>
      </c>
      <c r="J8214" s="10">
        <f t="shared" si="908"/>
        <v>0.97686696769711712</v>
      </c>
    </row>
    <row r="8215" spans="1:10" x14ac:dyDescent="0.3">
      <c r="A8215" s="6">
        <v>45269.208333333336</v>
      </c>
      <c r="B8215" s="7">
        <v>59.04</v>
      </c>
      <c r="C8215" s="7">
        <v>57.46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0.97323848238482391</v>
      </c>
      <c r="H8215" s="5">
        <f t="shared" si="906"/>
        <v>0.97323848238482391</v>
      </c>
      <c r="I8215" s="10">
        <f t="shared" si="907"/>
        <v>0.97323848238482391</v>
      </c>
      <c r="J8215" s="10">
        <f t="shared" si="908"/>
        <v>0.97686696769711712</v>
      </c>
    </row>
    <row r="8216" spans="1:10" x14ac:dyDescent="0.3">
      <c r="A8216" s="6">
        <v>45269.25</v>
      </c>
      <c r="B8216" s="7">
        <v>59.04</v>
      </c>
      <c r="C8216" s="7">
        <v>57.46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0.97323848238482391</v>
      </c>
      <c r="H8216" s="5">
        <f t="shared" si="906"/>
        <v>0.97323848238482391</v>
      </c>
      <c r="I8216" s="10">
        <f t="shared" si="907"/>
        <v>0.97323848238482391</v>
      </c>
      <c r="J8216" s="10">
        <f t="shared" si="908"/>
        <v>0.97686696769711712</v>
      </c>
    </row>
    <row r="8217" spans="1:10" x14ac:dyDescent="0.3">
      <c r="A8217" s="6">
        <v>45269.291666666664</v>
      </c>
      <c r="B8217" s="7">
        <v>77.11</v>
      </c>
      <c r="C8217" s="7">
        <v>75.040000000000006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0.97315523278433413</v>
      </c>
      <c r="H8217" s="5">
        <f t="shared" si="906"/>
        <v>0.97315523278433413</v>
      </c>
      <c r="I8217" s="10">
        <f t="shared" si="907"/>
        <v>0.97315523278433413</v>
      </c>
      <c r="J8217" s="10">
        <f t="shared" si="908"/>
        <v>0.97686696769711712</v>
      </c>
    </row>
    <row r="8218" spans="1:10" x14ac:dyDescent="0.3">
      <c r="A8218" s="6">
        <v>45269.333333333336</v>
      </c>
      <c r="B8218" s="7">
        <v>6.66</v>
      </c>
      <c r="C8218" s="7">
        <v>6.48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0.97297297297297303</v>
      </c>
      <c r="H8218" s="5">
        <f t="shared" si="906"/>
        <v>0.97297297297297303</v>
      </c>
      <c r="I8218" s="10">
        <f t="shared" si="907"/>
        <v>0.97297297297297303</v>
      </c>
      <c r="J8218" s="10">
        <f t="shared" si="908"/>
        <v>0.97686696769711712</v>
      </c>
    </row>
    <row r="8219" spans="1:10" x14ac:dyDescent="0.3">
      <c r="A8219" s="6">
        <v>45269.375</v>
      </c>
      <c r="B8219" s="7">
        <v>0</v>
      </c>
      <c r="C8219" s="7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10">
        <f t="shared" si="907"/>
        <v>1</v>
      </c>
      <c r="J8219" s="10">
        <f t="shared" si="908"/>
        <v>1</v>
      </c>
    </row>
    <row r="8220" spans="1:10" x14ac:dyDescent="0.3">
      <c r="A8220" s="6">
        <v>45269.416666666664</v>
      </c>
      <c r="B8220" s="7">
        <v>0</v>
      </c>
      <c r="C8220" s="7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10">
        <f t="shared" si="907"/>
        <v>1</v>
      </c>
      <c r="J8220" s="10">
        <f t="shared" si="908"/>
        <v>1</v>
      </c>
    </row>
    <row r="8221" spans="1:10" x14ac:dyDescent="0.3">
      <c r="A8221" s="6">
        <v>45269.458333333336</v>
      </c>
      <c r="B8221" s="7">
        <v>0</v>
      </c>
      <c r="C8221" s="7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10">
        <f t="shared" si="907"/>
        <v>1</v>
      </c>
      <c r="J8221" s="10">
        <f t="shared" si="908"/>
        <v>1</v>
      </c>
    </row>
    <row r="8222" spans="1:10" x14ac:dyDescent="0.3">
      <c r="A8222" s="6">
        <v>45269.5</v>
      </c>
      <c r="B8222" s="7">
        <v>0</v>
      </c>
      <c r="C8222" s="7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10">
        <f t="shared" si="907"/>
        <v>1</v>
      </c>
      <c r="J8222" s="10">
        <f t="shared" si="908"/>
        <v>1</v>
      </c>
    </row>
    <row r="8223" spans="1:10" x14ac:dyDescent="0.3">
      <c r="A8223" s="6">
        <v>45269.541666666664</v>
      </c>
      <c r="B8223" s="7">
        <v>0</v>
      </c>
      <c r="C8223" s="7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10">
        <f t="shared" si="907"/>
        <v>1</v>
      </c>
      <c r="J8223" s="10">
        <f t="shared" si="908"/>
        <v>1</v>
      </c>
    </row>
    <row r="8224" spans="1:10" x14ac:dyDescent="0.3">
      <c r="A8224" s="6">
        <v>45269.583333333336</v>
      </c>
      <c r="B8224" s="7">
        <v>0</v>
      </c>
      <c r="C8224" s="7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10">
        <f t="shared" si="907"/>
        <v>1</v>
      </c>
      <c r="J8224" s="10">
        <f t="shared" si="908"/>
        <v>1</v>
      </c>
    </row>
    <row r="8225" spans="1:10" x14ac:dyDescent="0.3">
      <c r="A8225" s="6">
        <v>45269.625</v>
      </c>
      <c r="B8225" s="7">
        <v>0</v>
      </c>
      <c r="C8225" s="7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10">
        <f t="shared" si="907"/>
        <v>1</v>
      </c>
      <c r="J8225" s="10">
        <f t="shared" si="908"/>
        <v>1</v>
      </c>
    </row>
    <row r="8226" spans="1:10" x14ac:dyDescent="0.3">
      <c r="A8226" s="6">
        <v>45269.666666666664</v>
      </c>
      <c r="B8226" s="7">
        <v>0</v>
      </c>
      <c r="C8226" s="7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10">
        <f t="shared" si="907"/>
        <v>1</v>
      </c>
      <c r="J8226" s="10">
        <f t="shared" si="908"/>
        <v>1</v>
      </c>
    </row>
    <row r="8227" spans="1:10" x14ac:dyDescent="0.3">
      <c r="A8227" s="6">
        <v>45269.708333333336</v>
      </c>
      <c r="B8227" s="7">
        <v>0</v>
      </c>
      <c r="C8227" s="7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10">
        <f t="shared" si="907"/>
        <v>1</v>
      </c>
      <c r="J8227" s="10">
        <f t="shared" si="908"/>
        <v>1</v>
      </c>
    </row>
    <row r="8228" spans="1:10" x14ac:dyDescent="0.3">
      <c r="A8228" s="6">
        <v>45269.75</v>
      </c>
      <c r="B8228" s="7">
        <v>0</v>
      </c>
      <c r="C8228" s="7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10">
        <f t="shared" si="907"/>
        <v>1</v>
      </c>
      <c r="J8228" s="10">
        <f t="shared" si="908"/>
        <v>1</v>
      </c>
    </row>
    <row r="8229" spans="1:10" x14ac:dyDescent="0.3">
      <c r="A8229" s="6">
        <v>45269.791666666664</v>
      </c>
      <c r="B8229" s="7">
        <v>0</v>
      </c>
      <c r="C8229" s="7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10">
        <f t="shared" si="907"/>
        <v>1</v>
      </c>
      <c r="J8229" s="10">
        <f t="shared" si="908"/>
        <v>1</v>
      </c>
    </row>
    <row r="8230" spans="1:10" x14ac:dyDescent="0.3">
      <c r="A8230" s="6">
        <v>45269.833333333336</v>
      </c>
      <c r="B8230" s="7">
        <v>3.99</v>
      </c>
      <c r="C8230" s="7">
        <v>3.9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0.97744360902255634</v>
      </c>
      <c r="H8230" s="5">
        <f t="shared" si="906"/>
        <v>0.97744360902255634</v>
      </c>
      <c r="I8230" s="10">
        <f t="shared" si="907"/>
        <v>0.97744360902255634</v>
      </c>
      <c r="J8230" s="10">
        <f t="shared" si="908"/>
        <v>0.97744360902255634</v>
      </c>
    </row>
    <row r="8231" spans="1:10" x14ac:dyDescent="0.3">
      <c r="A8231" s="6">
        <v>45269.875</v>
      </c>
      <c r="B8231" s="7">
        <v>59.81</v>
      </c>
      <c r="C8231" s="7">
        <v>58.43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0.97692693529510111</v>
      </c>
      <c r="H8231" s="5">
        <f t="shared" si="906"/>
        <v>0.97692693529510111</v>
      </c>
      <c r="I8231" s="10">
        <f t="shared" si="907"/>
        <v>0.97692693529510111</v>
      </c>
      <c r="J8231" s="10">
        <f t="shared" si="908"/>
        <v>0.97692693529510111</v>
      </c>
    </row>
    <row r="8232" spans="1:10" x14ac:dyDescent="0.3">
      <c r="A8232" s="6">
        <v>45269.916666666664</v>
      </c>
      <c r="B8232" s="7">
        <v>78.56</v>
      </c>
      <c r="C8232" s="7">
        <v>76.760000000000005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0.97708757637474541</v>
      </c>
      <c r="H8232" s="5">
        <f t="shared" si="906"/>
        <v>0.97708757637474541</v>
      </c>
      <c r="I8232" s="10">
        <f t="shared" si="907"/>
        <v>0.97708757637474541</v>
      </c>
      <c r="J8232" s="10">
        <f t="shared" si="908"/>
        <v>0.97708757637474541</v>
      </c>
    </row>
    <row r="8233" spans="1:10" x14ac:dyDescent="0.3">
      <c r="A8233" s="6">
        <v>45269.958333333336</v>
      </c>
      <c r="B8233" s="7">
        <v>84.26</v>
      </c>
      <c r="C8233" s="7">
        <v>82.32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0.97697602658438154</v>
      </c>
      <c r="H8233" s="5">
        <f t="shared" si="906"/>
        <v>0.97697602658438154</v>
      </c>
      <c r="I8233" s="10">
        <f t="shared" si="907"/>
        <v>0.97697602658438154</v>
      </c>
      <c r="J8233" s="10">
        <f t="shared" si="908"/>
        <v>0.97697602658438154</v>
      </c>
    </row>
    <row r="8234" spans="1:10" x14ac:dyDescent="0.3">
      <c r="A8234" s="6">
        <v>45270</v>
      </c>
      <c r="B8234" s="7">
        <v>166.13</v>
      </c>
      <c r="C8234" s="7">
        <v>162.31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0.97700595918858724</v>
      </c>
      <c r="H8234" s="5">
        <f t="shared" si="906"/>
        <v>0.97700595918858724</v>
      </c>
      <c r="I8234" s="10">
        <f t="shared" si="907"/>
        <v>0.97700595918858724</v>
      </c>
      <c r="J8234" s="10">
        <f t="shared" si="908"/>
        <v>0.97700595918858724</v>
      </c>
    </row>
    <row r="8235" spans="1:10" x14ac:dyDescent="0.3">
      <c r="A8235" s="6">
        <v>45270.041666666664</v>
      </c>
      <c r="B8235" s="7">
        <v>341.98</v>
      </c>
      <c r="C8235" s="7">
        <v>334.49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0.9780981343938242</v>
      </c>
      <c r="H8235" s="5">
        <f t="shared" si="906"/>
        <v>0.9780981343938242</v>
      </c>
      <c r="I8235" s="10">
        <f t="shared" si="907"/>
        <v>0.9780981343938242</v>
      </c>
      <c r="J8235" s="10">
        <f t="shared" si="908"/>
        <v>0.9780981343938242</v>
      </c>
    </row>
    <row r="8236" spans="1:10" x14ac:dyDescent="0.3">
      <c r="A8236" s="6">
        <v>45270.083333333336</v>
      </c>
      <c r="B8236" s="7">
        <v>313.79000000000002</v>
      </c>
      <c r="C8236" s="7">
        <v>306.91000000000003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0.97807450842920429</v>
      </c>
      <c r="H8236" s="5">
        <f t="shared" si="906"/>
        <v>0.97807450842920429</v>
      </c>
      <c r="I8236" s="10">
        <f t="shared" si="907"/>
        <v>0.97807450842920429</v>
      </c>
      <c r="J8236" s="10">
        <f t="shared" si="908"/>
        <v>0.97807450842920429</v>
      </c>
    </row>
    <row r="8237" spans="1:10" x14ac:dyDescent="0.3">
      <c r="A8237" s="6">
        <v>45270.125</v>
      </c>
      <c r="B8237" s="7">
        <v>277.27999999999997</v>
      </c>
      <c r="C8237" s="7">
        <v>271.19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0.97803664166185811</v>
      </c>
      <c r="H8237" s="5">
        <f t="shared" si="906"/>
        <v>0.97803664166185811</v>
      </c>
      <c r="I8237" s="10">
        <f t="shared" si="907"/>
        <v>0.97803664166185811</v>
      </c>
      <c r="J8237" s="10">
        <f t="shared" si="908"/>
        <v>0.97803664166185811</v>
      </c>
    </row>
    <row r="8238" spans="1:10" x14ac:dyDescent="0.3">
      <c r="A8238" s="6">
        <v>45270.166666666664</v>
      </c>
      <c r="B8238" s="7">
        <v>274.3</v>
      </c>
      <c r="C8238" s="7">
        <v>268.29000000000002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0.97808968282901931</v>
      </c>
      <c r="H8238" s="5">
        <f t="shared" si="906"/>
        <v>0.97808968282901931</v>
      </c>
      <c r="I8238" s="10">
        <f t="shared" si="907"/>
        <v>0.97808968282901931</v>
      </c>
      <c r="J8238" s="10">
        <f t="shared" si="908"/>
        <v>0.97808968282901931</v>
      </c>
    </row>
    <row r="8239" spans="1:10" x14ac:dyDescent="0.3">
      <c r="A8239" s="6">
        <v>45270.208333333336</v>
      </c>
      <c r="B8239" s="7">
        <v>224.4</v>
      </c>
      <c r="C8239" s="7">
        <v>219.48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0.97807486631016038</v>
      </c>
      <c r="H8239" s="5">
        <f t="shared" si="906"/>
        <v>0.97807486631016038</v>
      </c>
      <c r="I8239" s="10">
        <f t="shared" si="907"/>
        <v>0.97807486631016038</v>
      </c>
      <c r="J8239" s="10">
        <f t="shared" si="908"/>
        <v>0.97807486631016038</v>
      </c>
    </row>
    <row r="8240" spans="1:10" x14ac:dyDescent="0.3">
      <c r="A8240" s="6">
        <v>45270.25</v>
      </c>
      <c r="B8240" s="7">
        <v>99.91</v>
      </c>
      <c r="C8240" s="7">
        <v>97.72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0.97808027224502059</v>
      </c>
      <c r="H8240" s="5">
        <f t="shared" si="906"/>
        <v>0.97808027224502059</v>
      </c>
      <c r="I8240" s="10">
        <f t="shared" si="907"/>
        <v>0.97808027224502059</v>
      </c>
      <c r="J8240" s="10">
        <f t="shared" si="908"/>
        <v>0.97808027224502059</v>
      </c>
    </row>
    <row r="8241" spans="1:10" x14ac:dyDescent="0.3">
      <c r="A8241" s="6">
        <v>45270.291666666664</v>
      </c>
      <c r="B8241" s="7">
        <v>69.650000000000006</v>
      </c>
      <c r="C8241" s="7">
        <v>68.13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0.97817659727207451</v>
      </c>
      <c r="H8241" s="5">
        <f t="shared" si="906"/>
        <v>0.97817659727207451</v>
      </c>
      <c r="I8241" s="10">
        <f t="shared" si="907"/>
        <v>0.97817659727207451</v>
      </c>
      <c r="J8241" s="10">
        <f t="shared" si="908"/>
        <v>0.97817659727207451</v>
      </c>
    </row>
    <row r="8242" spans="1:10" x14ac:dyDescent="0.3">
      <c r="A8242" s="6">
        <v>45270.333333333336</v>
      </c>
      <c r="B8242" s="7">
        <v>3.14</v>
      </c>
      <c r="C8242" s="7">
        <v>3.08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0.98089171974522293</v>
      </c>
      <c r="H8242" s="5">
        <f t="shared" si="906"/>
        <v>0.98089171974522293</v>
      </c>
      <c r="I8242" s="10">
        <f t="shared" si="907"/>
        <v>0.98089171974522293</v>
      </c>
      <c r="J8242" s="10">
        <f t="shared" si="908"/>
        <v>0.98089171974522293</v>
      </c>
    </row>
    <row r="8243" spans="1:10" x14ac:dyDescent="0.3">
      <c r="A8243" s="6">
        <v>45270.375</v>
      </c>
      <c r="B8243" s="7">
        <v>0</v>
      </c>
      <c r="C8243" s="7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10">
        <f t="shared" si="907"/>
        <v>1</v>
      </c>
      <c r="J8243" s="10">
        <f t="shared" si="908"/>
        <v>1</v>
      </c>
    </row>
    <row r="8244" spans="1:10" x14ac:dyDescent="0.3">
      <c r="A8244" s="6">
        <v>45270.416666666664</v>
      </c>
      <c r="B8244" s="7">
        <v>0</v>
      </c>
      <c r="C8244" s="7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10">
        <f t="shared" si="907"/>
        <v>1</v>
      </c>
      <c r="J8244" s="10">
        <f t="shared" si="908"/>
        <v>1</v>
      </c>
    </row>
    <row r="8245" spans="1:10" x14ac:dyDescent="0.3">
      <c r="A8245" s="6">
        <v>45270.458333333336</v>
      </c>
      <c r="B8245" s="7">
        <v>0</v>
      </c>
      <c r="C8245" s="7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10">
        <f t="shared" si="907"/>
        <v>1</v>
      </c>
      <c r="J8245" s="10">
        <f t="shared" si="908"/>
        <v>1</v>
      </c>
    </row>
    <row r="8246" spans="1:10" x14ac:dyDescent="0.3">
      <c r="A8246" s="6">
        <v>45270.5</v>
      </c>
      <c r="B8246" s="7">
        <v>0</v>
      </c>
      <c r="C8246" s="7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10">
        <f t="shared" si="907"/>
        <v>1</v>
      </c>
      <c r="J8246" s="10">
        <f t="shared" si="908"/>
        <v>1</v>
      </c>
    </row>
    <row r="8247" spans="1:10" x14ac:dyDescent="0.3">
      <c r="A8247" s="6">
        <v>45270.541666666664</v>
      </c>
      <c r="B8247" s="7">
        <v>0</v>
      </c>
      <c r="C8247" s="7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10">
        <f t="shared" si="907"/>
        <v>1</v>
      </c>
      <c r="J8247" s="10">
        <f t="shared" si="908"/>
        <v>1</v>
      </c>
    </row>
    <row r="8248" spans="1:10" x14ac:dyDescent="0.3">
      <c r="A8248" s="6">
        <v>45270.583333333336</v>
      </c>
      <c r="B8248" s="7">
        <v>0</v>
      </c>
      <c r="C8248" s="7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10">
        <f t="shared" si="907"/>
        <v>1</v>
      </c>
      <c r="J8248" s="10">
        <f t="shared" si="908"/>
        <v>1</v>
      </c>
    </row>
    <row r="8249" spans="1:10" x14ac:dyDescent="0.3">
      <c r="A8249" s="6">
        <v>45270.625</v>
      </c>
      <c r="B8249" s="7">
        <v>0</v>
      </c>
      <c r="C8249" s="7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10">
        <f t="shared" si="907"/>
        <v>1</v>
      </c>
      <c r="J8249" s="10">
        <f t="shared" si="908"/>
        <v>1</v>
      </c>
    </row>
    <row r="8250" spans="1:10" x14ac:dyDescent="0.3">
      <c r="A8250" s="6">
        <v>45270.666666666664</v>
      </c>
      <c r="B8250" s="7">
        <v>0</v>
      </c>
      <c r="C8250" s="7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10">
        <f t="shared" si="907"/>
        <v>1</v>
      </c>
      <c r="J8250" s="10">
        <f t="shared" si="908"/>
        <v>1</v>
      </c>
    </row>
    <row r="8251" spans="1:10" x14ac:dyDescent="0.3">
      <c r="A8251" s="6">
        <v>45270.708333333336</v>
      </c>
      <c r="B8251" s="7">
        <v>0</v>
      </c>
      <c r="C8251" s="7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10">
        <f t="shared" si="907"/>
        <v>1</v>
      </c>
      <c r="J8251" s="10">
        <f t="shared" si="908"/>
        <v>1</v>
      </c>
    </row>
    <row r="8252" spans="1:10" x14ac:dyDescent="0.3">
      <c r="A8252" s="6">
        <v>45270.75</v>
      </c>
      <c r="B8252" s="7">
        <v>0</v>
      </c>
      <c r="C8252" s="7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10">
        <f t="shared" si="907"/>
        <v>1</v>
      </c>
      <c r="J8252" s="10">
        <f t="shared" si="908"/>
        <v>1</v>
      </c>
    </row>
    <row r="8253" spans="1:10" x14ac:dyDescent="0.3">
      <c r="A8253" s="6">
        <v>45270.791666666664</v>
      </c>
      <c r="B8253" s="7">
        <v>0</v>
      </c>
      <c r="C8253" s="7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10">
        <f t="shared" si="907"/>
        <v>1</v>
      </c>
      <c r="J8253" s="10">
        <f t="shared" si="908"/>
        <v>1</v>
      </c>
    </row>
    <row r="8254" spans="1:10" x14ac:dyDescent="0.3">
      <c r="A8254" s="6">
        <v>45270.833333333336</v>
      </c>
      <c r="B8254" s="7">
        <v>7.67</v>
      </c>
      <c r="C8254" s="7">
        <v>7.58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0.98826597131681881</v>
      </c>
      <c r="H8254" s="5">
        <f t="shared" si="906"/>
        <v>0.98826597131681881</v>
      </c>
      <c r="I8254" s="10">
        <f t="shared" si="907"/>
        <v>0.98826597131681881</v>
      </c>
      <c r="J8254" s="10">
        <f t="shared" si="908"/>
        <v>0.98826597131681881</v>
      </c>
    </row>
    <row r="8255" spans="1:10" x14ac:dyDescent="0.3">
      <c r="A8255" s="6">
        <v>45270.875</v>
      </c>
      <c r="B8255" s="7">
        <v>87.59</v>
      </c>
      <c r="C8255" s="7">
        <v>86.53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0.98789816189062674</v>
      </c>
      <c r="H8255" s="5">
        <f t="shared" si="906"/>
        <v>0.98789816189062674</v>
      </c>
      <c r="I8255" s="10">
        <f t="shared" si="907"/>
        <v>0.98789816189062674</v>
      </c>
      <c r="J8255" s="10">
        <f t="shared" si="908"/>
        <v>0.98789816189062674</v>
      </c>
    </row>
    <row r="8256" spans="1:10" x14ac:dyDescent="0.3">
      <c r="A8256" s="6">
        <v>45270.916666666664</v>
      </c>
      <c r="B8256" s="7">
        <v>100.52</v>
      </c>
      <c r="C8256" s="7">
        <v>99.31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0.98796259450855561</v>
      </c>
      <c r="H8256" s="5">
        <f t="shared" si="906"/>
        <v>0.98796259450855561</v>
      </c>
      <c r="I8256" s="10">
        <f t="shared" si="907"/>
        <v>0.98796259450855561</v>
      </c>
      <c r="J8256" s="10">
        <f t="shared" si="908"/>
        <v>0.98796259450855561</v>
      </c>
    </row>
    <row r="8257" spans="1:10" x14ac:dyDescent="0.3">
      <c r="A8257" s="6">
        <v>45270.958333333336</v>
      </c>
      <c r="B8257" s="7">
        <v>100.42</v>
      </c>
      <c r="C8257" s="7">
        <v>99.2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0.98785102569209327</v>
      </c>
      <c r="H8257" s="5">
        <f t="shared" si="906"/>
        <v>0.98785102569209327</v>
      </c>
      <c r="I8257" s="10">
        <f t="shared" si="907"/>
        <v>0.98785102569209327</v>
      </c>
      <c r="J8257" s="10">
        <f t="shared" si="908"/>
        <v>0.98785102569209327</v>
      </c>
    </row>
    <row r="8258" spans="1:10" x14ac:dyDescent="0.3">
      <c r="A8258" s="6">
        <v>45271</v>
      </c>
      <c r="B8258" s="7">
        <v>102.74</v>
      </c>
      <c r="C8258" s="7">
        <v>101.5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0.98793069885146978</v>
      </c>
      <c r="H8258" s="5">
        <f t="shared" si="906"/>
        <v>0.98793069885146978</v>
      </c>
      <c r="I8258" s="10">
        <f t="shared" si="907"/>
        <v>0.98793069885146978</v>
      </c>
      <c r="J8258" s="10">
        <f t="shared" si="908"/>
        <v>0.98793069885146978</v>
      </c>
    </row>
    <row r="8259" spans="1:10" x14ac:dyDescent="0.3">
      <c r="A8259" s="6">
        <v>45271.041666666664</v>
      </c>
      <c r="B8259" s="7">
        <v>102.77</v>
      </c>
      <c r="C8259" s="7">
        <v>100.69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0.97976063053420259</v>
      </c>
      <c r="H8259" s="5">
        <f t="shared" ref="H8259:H8322" si="913">MIN(MAX(G8259,$L$12),$M$12)</f>
        <v>0.97976063053420259</v>
      </c>
      <c r="I8259" s="10">
        <f t="shared" ref="I8259:I8322" si="914">MIN(MAX(H8259,$L$10),$M$10)</f>
        <v>0.97976063053420259</v>
      </c>
      <c r="J8259" s="10">
        <f t="shared" ref="J8259:J8322" si="915">MIN(MAX(I8259,$L$8),$M$8)</f>
        <v>0.97976063053420259</v>
      </c>
    </row>
    <row r="8260" spans="1:10" x14ac:dyDescent="0.3">
      <c r="A8260" s="6">
        <v>45271.083333333336</v>
      </c>
      <c r="B8260" s="7">
        <v>101.61</v>
      </c>
      <c r="C8260" s="7">
        <v>99.55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0.97972640488140927</v>
      </c>
      <c r="H8260" s="5">
        <f t="shared" si="913"/>
        <v>0.97972640488140927</v>
      </c>
      <c r="I8260" s="10">
        <f t="shared" si="914"/>
        <v>0.97972640488140927</v>
      </c>
      <c r="J8260" s="10">
        <f t="shared" si="915"/>
        <v>0.97972640488140927</v>
      </c>
    </row>
    <row r="8261" spans="1:10" x14ac:dyDescent="0.3">
      <c r="A8261" s="6">
        <v>45271.125</v>
      </c>
      <c r="B8261" s="7">
        <v>89.22</v>
      </c>
      <c r="C8261" s="7">
        <v>87.41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0.9797130688186505</v>
      </c>
      <c r="H8261" s="5">
        <f t="shared" si="913"/>
        <v>0.9797130688186505</v>
      </c>
      <c r="I8261" s="10">
        <f t="shared" si="914"/>
        <v>0.9797130688186505</v>
      </c>
      <c r="J8261" s="10">
        <f t="shared" si="915"/>
        <v>0.9797130688186505</v>
      </c>
    </row>
    <row r="8262" spans="1:10" x14ac:dyDescent="0.3">
      <c r="A8262" s="6">
        <v>45271.166666666664</v>
      </c>
      <c r="B8262" s="7">
        <v>103.09</v>
      </c>
      <c r="C8262" s="7">
        <v>100.99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0.97962944999514978</v>
      </c>
      <c r="H8262" s="5">
        <f t="shared" si="913"/>
        <v>0.97962944999514978</v>
      </c>
      <c r="I8262" s="10">
        <f t="shared" si="914"/>
        <v>0.97962944999514978</v>
      </c>
      <c r="J8262" s="10">
        <f t="shared" si="915"/>
        <v>0.97962944999514978</v>
      </c>
    </row>
    <row r="8263" spans="1:10" x14ac:dyDescent="0.3">
      <c r="A8263" s="6">
        <v>45271.208333333336</v>
      </c>
      <c r="B8263" s="7">
        <v>103.92</v>
      </c>
      <c r="C8263" s="7">
        <v>101.81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0.97969591993841421</v>
      </c>
      <c r="H8263" s="5">
        <f t="shared" si="913"/>
        <v>0.97969591993841421</v>
      </c>
      <c r="I8263" s="10">
        <f t="shared" si="914"/>
        <v>0.97969591993841421</v>
      </c>
      <c r="J8263" s="10">
        <f t="shared" si="915"/>
        <v>0.97969591993841421</v>
      </c>
    </row>
    <row r="8264" spans="1:10" x14ac:dyDescent="0.3">
      <c r="A8264" s="6">
        <v>45271.25</v>
      </c>
      <c r="B8264" s="7">
        <v>103.92</v>
      </c>
      <c r="C8264" s="7">
        <v>101.81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0.97969591993841421</v>
      </c>
      <c r="H8264" s="5">
        <f t="shared" si="913"/>
        <v>0.97969591993841421</v>
      </c>
      <c r="I8264" s="10">
        <f t="shared" si="914"/>
        <v>0.97969591993841421</v>
      </c>
      <c r="J8264" s="10">
        <f t="shared" si="915"/>
        <v>0.97969591993841421</v>
      </c>
    </row>
    <row r="8265" spans="1:10" x14ac:dyDescent="0.3">
      <c r="A8265" s="6">
        <v>45271.291666666664</v>
      </c>
      <c r="B8265" s="7">
        <v>81.8</v>
      </c>
      <c r="C8265" s="7">
        <v>80.14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0.97970660146699273</v>
      </c>
      <c r="H8265" s="5">
        <f t="shared" si="913"/>
        <v>0.97970660146699273</v>
      </c>
      <c r="I8265" s="10">
        <f t="shared" si="914"/>
        <v>0.97970660146699273</v>
      </c>
      <c r="J8265" s="10">
        <f t="shared" si="915"/>
        <v>0.97970660146699273</v>
      </c>
    </row>
    <row r="8266" spans="1:10" x14ac:dyDescent="0.3">
      <c r="A8266" s="6">
        <v>45271.333333333336</v>
      </c>
      <c r="B8266" s="7">
        <v>0</v>
      </c>
      <c r="C8266" s="7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10">
        <f t="shared" si="914"/>
        <v>1</v>
      </c>
      <c r="J8266" s="10">
        <f t="shared" si="915"/>
        <v>1</v>
      </c>
    </row>
    <row r="8267" spans="1:10" x14ac:dyDescent="0.3">
      <c r="A8267" s="6">
        <v>45271.375</v>
      </c>
      <c r="B8267" s="7">
        <v>0</v>
      </c>
      <c r="C8267" s="7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10">
        <f t="shared" si="914"/>
        <v>1</v>
      </c>
      <c r="J8267" s="10">
        <f t="shared" si="915"/>
        <v>1</v>
      </c>
    </row>
    <row r="8268" spans="1:10" x14ac:dyDescent="0.3">
      <c r="A8268" s="6">
        <v>45271.416666666664</v>
      </c>
      <c r="B8268" s="7">
        <v>0</v>
      </c>
      <c r="C8268" s="7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10">
        <f t="shared" si="914"/>
        <v>1</v>
      </c>
      <c r="J8268" s="10">
        <f t="shared" si="915"/>
        <v>1</v>
      </c>
    </row>
    <row r="8269" spans="1:10" x14ac:dyDescent="0.3">
      <c r="A8269" s="6">
        <v>45271.458333333336</v>
      </c>
      <c r="B8269" s="7">
        <v>0</v>
      </c>
      <c r="C8269" s="7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10">
        <f t="shared" si="914"/>
        <v>1</v>
      </c>
      <c r="J8269" s="10">
        <f t="shared" si="915"/>
        <v>1</v>
      </c>
    </row>
    <row r="8270" spans="1:10" x14ac:dyDescent="0.3">
      <c r="A8270" s="6">
        <v>45271.5</v>
      </c>
      <c r="B8270" s="7">
        <v>0</v>
      </c>
      <c r="C8270" s="7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10">
        <f t="shared" si="914"/>
        <v>1</v>
      </c>
      <c r="J8270" s="10">
        <f t="shared" si="915"/>
        <v>1</v>
      </c>
    </row>
    <row r="8271" spans="1:10" x14ac:dyDescent="0.3">
      <c r="A8271" s="6">
        <v>45271.541666666664</v>
      </c>
      <c r="B8271" s="7">
        <v>0</v>
      </c>
      <c r="C8271" s="7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10">
        <f t="shared" si="914"/>
        <v>1</v>
      </c>
      <c r="J8271" s="10">
        <f t="shared" si="915"/>
        <v>1</v>
      </c>
    </row>
    <row r="8272" spans="1:10" x14ac:dyDescent="0.3">
      <c r="A8272" s="6">
        <v>45271.583333333336</v>
      </c>
      <c r="B8272" s="7">
        <v>0</v>
      </c>
      <c r="C8272" s="7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10">
        <f t="shared" si="914"/>
        <v>1</v>
      </c>
      <c r="J8272" s="10">
        <f t="shared" si="915"/>
        <v>1</v>
      </c>
    </row>
    <row r="8273" spans="1:10" x14ac:dyDescent="0.3">
      <c r="A8273" s="6">
        <v>45271.625</v>
      </c>
      <c r="B8273" s="7">
        <v>0</v>
      </c>
      <c r="C8273" s="7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10">
        <f t="shared" si="914"/>
        <v>1</v>
      </c>
      <c r="J8273" s="10">
        <f t="shared" si="915"/>
        <v>1</v>
      </c>
    </row>
    <row r="8274" spans="1:10" x14ac:dyDescent="0.3">
      <c r="A8274" s="6">
        <v>45271.666666666664</v>
      </c>
      <c r="B8274" s="7">
        <v>0</v>
      </c>
      <c r="C8274" s="7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10">
        <f t="shared" si="914"/>
        <v>1</v>
      </c>
      <c r="J8274" s="10">
        <f t="shared" si="915"/>
        <v>1</v>
      </c>
    </row>
    <row r="8275" spans="1:10" x14ac:dyDescent="0.3">
      <c r="A8275" s="6">
        <v>45271.708333333336</v>
      </c>
      <c r="B8275" s="7">
        <v>0</v>
      </c>
      <c r="C8275" s="7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10">
        <f t="shared" si="914"/>
        <v>1</v>
      </c>
      <c r="J8275" s="10">
        <f t="shared" si="915"/>
        <v>1</v>
      </c>
    </row>
    <row r="8276" spans="1:10" x14ac:dyDescent="0.3">
      <c r="A8276" s="6">
        <v>45271.75</v>
      </c>
      <c r="B8276" s="7">
        <v>0</v>
      </c>
      <c r="C8276" s="7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10">
        <f t="shared" si="914"/>
        <v>1</v>
      </c>
      <c r="J8276" s="10">
        <f t="shared" si="915"/>
        <v>1</v>
      </c>
    </row>
    <row r="8277" spans="1:10" x14ac:dyDescent="0.3">
      <c r="A8277" s="6">
        <v>45271.791666666664</v>
      </c>
      <c r="B8277" s="7">
        <v>0</v>
      </c>
      <c r="C8277" s="7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10">
        <f t="shared" si="914"/>
        <v>1</v>
      </c>
      <c r="J8277" s="10">
        <f t="shared" si="915"/>
        <v>1</v>
      </c>
    </row>
    <row r="8278" spans="1:10" x14ac:dyDescent="0.3">
      <c r="A8278" s="6">
        <v>45271.833333333336</v>
      </c>
      <c r="B8278" s="7">
        <v>18.72</v>
      </c>
      <c r="C8278" s="7">
        <v>18.27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0.97596153846153855</v>
      </c>
      <c r="H8278" s="5">
        <f t="shared" si="913"/>
        <v>0.97596153846153855</v>
      </c>
      <c r="I8278" s="10">
        <f t="shared" si="914"/>
        <v>0.97596153846153855</v>
      </c>
      <c r="J8278" s="10">
        <f t="shared" si="915"/>
        <v>0.97686696769711712</v>
      </c>
    </row>
    <row r="8279" spans="1:10" x14ac:dyDescent="0.3">
      <c r="A8279" s="6">
        <v>45271.875</v>
      </c>
      <c r="B8279" s="7">
        <v>109.86</v>
      </c>
      <c r="C8279" s="7">
        <v>107.19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0.97569634079737844</v>
      </c>
      <c r="H8279" s="5">
        <f t="shared" si="913"/>
        <v>0.97569634079737844</v>
      </c>
      <c r="I8279" s="10">
        <f t="shared" si="914"/>
        <v>0.97569634079737844</v>
      </c>
      <c r="J8279" s="10">
        <f t="shared" si="915"/>
        <v>0.97686696769711712</v>
      </c>
    </row>
    <row r="8280" spans="1:10" x14ac:dyDescent="0.3">
      <c r="A8280" s="6">
        <v>45271.916666666664</v>
      </c>
      <c r="B8280" s="7">
        <v>109.86</v>
      </c>
      <c r="C8280" s="7">
        <v>107.19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0.97569634079737844</v>
      </c>
      <c r="H8280" s="5">
        <f t="shared" si="913"/>
        <v>0.97569634079737844</v>
      </c>
      <c r="I8280" s="10">
        <f t="shared" si="914"/>
        <v>0.97569634079737844</v>
      </c>
      <c r="J8280" s="10">
        <f t="shared" si="915"/>
        <v>0.97686696769711712</v>
      </c>
    </row>
    <row r="8281" spans="1:10" x14ac:dyDescent="0.3">
      <c r="A8281" s="6">
        <v>45271.958333333336</v>
      </c>
      <c r="B8281" s="7">
        <v>107.69</v>
      </c>
      <c r="C8281" s="7">
        <v>105.08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0.97576376636642215</v>
      </c>
      <c r="H8281" s="5">
        <f t="shared" si="913"/>
        <v>0.97576376636642215</v>
      </c>
      <c r="I8281" s="10">
        <f t="shared" si="914"/>
        <v>0.97576376636642215</v>
      </c>
      <c r="J8281" s="10">
        <f t="shared" si="915"/>
        <v>0.97686696769711712</v>
      </c>
    </row>
    <row r="8282" spans="1:10" x14ac:dyDescent="0.3">
      <c r="A8282" s="6">
        <v>45272</v>
      </c>
      <c r="B8282" s="7">
        <v>95.04</v>
      </c>
      <c r="C8282" s="7">
        <v>92.74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0.97579966329966317</v>
      </c>
      <c r="H8282" s="5">
        <f t="shared" si="913"/>
        <v>0.97579966329966317</v>
      </c>
      <c r="I8282" s="10">
        <f t="shared" si="914"/>
        <v>0.97579966329966317</v>
      </c>
      <c r="J8282" s="10">
        <f t="shared" si="915"/>
        <v>0.97686696769711712</v>
      </c>
    </row>
    <row r="8283" spans="1:10" x14ac:dyDescent="0.3">
      <c r="A8283" s="6">
        <v>45272.041666666664</v>
      </c>
      <c r="B8283" s="7">
        <v>77.930000000000007</v>
      </c>
      <c r="C8283" s="7">
        <v>75.83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0.97305273963813665</v>
      </c>
      <c r="H8283" s="5">
        <f t="shared" si="913"/>
        <v>0.97305273963813665</v>
      </c>
      <c r="I8283" s="10">
        <f t="shared" si="914"/>
        <v>0.97305273963813665</v>
      </c>
      <c r="J8283" s="10">
        <f t="shared" si="915"/>
        <v>0.97686696769711712</v>
      </c>
    </row>
    <row r="8284" spans="1:10" x14ac:dyDescent="0.3">
      <c r="A8284" s="6">
        <v>45272.083333333336</v>
      </c>
      <c r="B8284" s="7">
        <v>80.3</v>
      </c>
      <c r="C8284" s="7">
        <v>78.150000000000006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0.97322540473225416</v>
      </c>
      <c r="H8284" s="5">
        <f t="shared" si="913"/>
        <v>0.97322540473225416</v>
      </c>
      <c r="I8284" s="10">
        <f t="shared" si="914"/>
        <v>0.97322540473225416</v>
      </c>
      <c r="J8284" s="10">
        <f t="shared" si="915"/>
        <v>0.97686696769711712</v>
      </c>
    </row>
    <row r="8285" spans="1:10" x14ac:dyDescent="0.3">
      <c r="A8285" s="6">
        <v>45272.125</v>
      </c>
      <c r="B8285" s="7">
        <v>108.97</v>
      </c>
      <c r="C8285" s="7">
        <v>106.05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0.97320363402771404</v>
      </c>
      <c r="H8285" s="5">
        <f t="shared" si="913"/>
        <v>0.97320363402771404</v>
      </c>
      <c r="I8285" s="10">
        <f t="shared" si="914"/>
        <v>0.97320363402771404</v>
      </c>
      <c r="J8285" s="10">
        <f t="shared" si="915"/>
        <v>0.97686696769711712</v>
      </c>
    </row>
    <row r="8286" spans="1:10" x14ac:dyDescent="0.3">
      <c r="A8286" s="6">
        <v>45272.166666666664</v>
      </c>
      <c r="B8286" s="7">
        <v>109.68</v>
      </c>
      <c r="C8286" s="7">
        <v>106.74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0.97319474835886199</v>
      </c>
      <c r="H8286" s="5">
        <f t="shared" si="913"/>
        <v>0.97319474835886199</v>
      </c>
      <c r="I8286" s="10">
        <f t="shared" si="914"/>
        <v>0.97319474835886199</v>
      </c>
      <c r="J8286" s="10">
        <f t="shared" si="915"/>
        <v>0.97686696769711712</v>
      </c>
    </row>
    <row r="8287" spans="1:10" x14ac:dyDescent="0.3">
      <c r="A8287" s="6">
        <v>45272.208333333336</v>
      </c>
      <c r="B8287" s="7">
        <v>109.68</v>
      </c>
      <c r="C8287" s="7">
        <v>106.74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0.97319474835886199</v>
      </c>
      <c r="H8287" s="5">
        <f t="shared" si="913"/>
        <v>0.97319474835886199</v>
      </c>
      <c r="I8287" s="10">
        <f t="shared" si="914"/>
        <v>0.97319474835886199</v>
      </c>
      <c r="J8287" s="10">
        <f t="shared" si="915"/>
        <v>0.97686696769711712</v>
      </c>
    </row>
    <row r="8288" spans="1:10" x14ac:dyDescent="0.3">
      <c r="A8288" s="6">
        <v>45272.25</v>
      </c>
      <c r="B8288" s="7">
        <v>109.68</v>
      </c>
      <c r="C8288" s="7">
        <v>106.74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0.97319474835886199</v>
      </c>
      <c r="H8288" s="5">
        <f t="shared" si="913"/>
        <v>0.97319474835886199</v>
      </c>
      <c r="I8288" s="10">
        <f t="shared" si="914"/>
        <v>0.97319474835886199</v>
      </c>
      <c r="J8288" s="10">
        <f t="shared" si="915"/>
        <v>0.97686696769711712</v>
      </c>
    </row>
    <row r="8289" spans="1:10" x14ac:dyDescent="0.3">
      <c r="A8289" s="6">
        <v>45272.291666666664</v>
      </c>
      <c r="B8289" s="7">
        <v>109.68</v>
      </c>
      <c r="C8289" s="7">
        <v>106.74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0.97319474835886199</v>
      </c>
      <c r="H8289" s="5">
        <f t="shared" si="913"/>
        <v>0.97319474835886199</v>
      </c>
      <c r="I8289" s="10">
        <f t="shared" si="914"/>
        <v>0.97319474835886199</v>
      </c>
      <c r="J8289" s="10">
        <f t="shared" si="915"/>
        <v>0.97686696769711712</v>
      </c>
    </row>
    <row r="8290" spans="1:10" x14ac:dyDescent="0.3">
      <c r="A8290" s="6">
        <v>45272.333333333336</v>
      </c>
      <c r="B8290" s="7">
        <v>12.8</v>
      </c>
      <c r="C8290" s="7">
        <v>12.45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0.97265624999999989</v>
      </c>
      <c r="H8290" s="5">
        <f t="shared" si="913"/>
        <v>0.97265624999999989</v>
      </c>
      <c r="I8290" s="10">
        <f t="shared" si="914"/>
        <v>0.97265624999999989</v>
      </c>
      <c r="J8290" s="10">
        <f t="shared" si="915"/>
        <v>0.97686696769711712</v>
      </c>
    </row>
    <row r="8291" spans="1:10" x14ac:dyDescent="0.3">
      <c r="A8291" s="6">
        <v>45272.375</v>
      </c>
      <c r="B8291" s="7">
        <v>0</v>
      </c>
      <c r="C8291" s="7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10">
        <f t="shared" si="914"/>
        <v>1</v>
      </c>
      <c r="J8291" s="10">
        <f t="shared" si="915"/>
        <v>1</v>
      </c>
    </row>
    <row r="8292" spans="1:10" x14ac:dyDescent="0.3">
      <c r="A8292" s="6">
        <v>45272.416666666664</v>
      </c>
      <c r="B8292" s="7">
        <v>0</v>
      </c>
      <c r="C8292" s="7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10">
        <f t="shared" si="914"/>
        <v>1</v>
      </c>
      <c r="J8292" s="10">
        <f t="shared" si="915"/>
        <v>1</v>
      </c>
    </row>
    <row r="8293" spans="1:10" x14ac:dyDescent="0.3">
      <c r="A8293" s="6">
        <v>45272.458333333336</v>
      </c>
      <c r="B8293" s="7">
        <v>0</v>
      </c>
      <c r="C8293" s="7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10">
        <f t="shared" si="914"/>
        <v>1</v>
      </c>
      <c r="J8293" s="10">
        <f t="shared" si="915"/>
        <v>1</v>
      </c>
    </row>
    <row r="8294" spans="1:10" x14ac:dyDescent="0.3">
      <c r="A8294" s="6">
        <v>45272.5</v>
      </c>
      <c r="B8294" s="7">
        <v>0</v>
      </c>
      <c r="C8294" s="7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10">
        <f t="shared" si="914"/>
        <v>1</v>
      </c>
      <c r="J8294" s="10">
        <f t="shared" si="915"/>
        <v>1</v>
      </c>
    </row>
    <row r="8295" spans="1:10" x14ac:dyDescent="0.3">
      <c r="A8295" s="6">
        <v>45272.541666666664</v>
      </c>
      <c r="B8295" s="7">
        <v>0</v>
      </c>
      <c r="C8295" s="7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10">
        <f t="shared" si="914"/>
        <v>1</v>
      </c>
      <c r="J8295" s="10">
        <f t="shared" si="915"/>
        <v>1</v>
      </c>
    </row>
    <row r="8296" spans="1:10" x14ac:dyDescent="0.3">
      <c r="A8296" s="6">
        <v>45272.583333333336</v>
      </c>
      <c r="B8296" s="7">
        <v>0</v>
      </c>
      <c r="C8296" s="7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10">
        <f t="shared" si="914"/>
        <v>1</v>
      </c>
      <c r="J8296" s="10">
        <f t="shared" si="915"/>
        <v>1</v>
      </c>
    </row>
    <row r="8297" spans="1:10" x14ac:dyDescent="0.3">
      <c r="A8297" s="6">
        <v>45272.625</v>
      </c>
      <c r="B8297" s="7">
        <v>0</v>
      </c>
      <c r="C8297" s="7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10">
        <f t="shared" si="914"/>
        <v>1</v>
      </c>
      <c r="J8297" s="10">
        <f t="shared" si="915"/>
        <v>1</v>
      </c>
    </row>
    <row r="8298" spans="1:10" x14ac:dyDescent="0.3">
      <c r="A8298" s="6">
        <v>45272.666666666664</v>
      </c>
      <c r="B8298" s="7">
        <v>0</v>
      </c>
      <c r="C8298" s="7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10">
        <f t="shared" si="914"/>
        <v>1</v>
      </c>
      <c r="J8298" s="10">
        <f t="shared" si="915"/>
        <v>1</v>
      </c>
    </row>
    <row r="8299" spans="1:10" x14ac:dyDescent="0.3">
      <c r="A8299" s="6">
        <v>45272.708333333336</v>
      </c>
      <c r="B8299" s="7">
        <v>0</v>
      </c>
      <c r="C8299" s="7">
        <v>0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</v>
      </c>
      <c r="H8299" s="5">
        <f t="shared" si="913"/>
        <v>1</v>
      </c>
      <c r="I8299" s="10">
        <f t="shared" si="914"/>
        <v>1</v>
      </c>
      <c r="J8299" s="10">
        <f t="shared" si="915"/>
        <v>1</v>
      </c>
    </row>
    <row r="8300" spans="1:10" x14ac:dyDescent="0.3">
      <c r="A8300" s="6">
        <v>45272.75</v>
      </c>
      <c r="B8300" s="7">
        <v>0</v>
      </c>
      <c r="C8300" s="7">
        <v>0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</v>
      </c>
      <c r="H8300" s="5">
        <f t="shared" si="913"/>
        <v>1</v>
      </c>
      <c r="I8300" s="10">
        <f t="shared" si="914"/>
        <v>1</v>
      </c>
      <c r="J8300" s="10">
        <f t="shared" si="915"/>
        <v>1</v>
      </c>
    </row>
    <row r="8301" spans="1:10" x14ac:dyDescent="0.3">
      <c r="A8301" s="6">
        <v>45272.791666666664</v>
      </c>
      <c r="B8301" s="7">
        <v>0</v>
      </c>
      <c r="C8301" s="7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10">
        <f t="shared" si="914"/>
        <v>1</v>
      </c>
      <c r="J8301" s="10">
        <f t="shared" si="915"/>
        <v>1</v>
      </c>
    </row>
    <row r="8302" spans="1:10" x14ac:dyDescent="0.3">
      <c r="A8302" s="6">
        <v>45272.833333333336</v>
      </c>
      <c r="B8302" s="7">
        <v>11.41</v>
      </c>
      <c r="C8302" s="7">
        <v>11.11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0.9737072743207712</v>
      </c>
      <c r="H8302" s="5">
        <f t="shared" si="913"/>
        <v>0.9737072743207712</v>
      </c>
      <c r="I8302" s="10">
        <f t="shared" si="914"/>
        <v>0.9737072743207712</v>
      </c>
      <c r="J8302" s="10">
        <f t="shared" si="915"/>
        <v>0.97686696769711712</v>
      </c>
    </row>
    <row r="8303" spans="1:10" x14ac:dyDescent="0.3">
      <c r="A8303" s="6">
        <v>45272.875</v>
      </c>
      <c r="B8303" s="7">
        <v>109.29</v>
      </c>
      <c r="C8303" s="7">
        <v>106.44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0.9739225912709305</v>
      </c>
      <c r="H8303" s="5">
        <f t="shared" si="913"/>
        <v>0.9739225912709305</v>
      </c>
      <c r="I8303" s="10">
        <f t="shared" si="914"/>
        <v>0.9739225912709305</v>
      </c>
      <c r="J8303" s="10">
        <f t="shared" si="915"/>
        <v>0.97686696769711712</v>
      </c>
    </row>
    <row r="8304" spans="1:10" x14ac:dyDescent="0.3">
      <c r="A8304" s="6">
        <v>45272.916666666664</v>
      </c>
      <c r="B8304" s="7">
        <v>109.29</v>
      </c>
      <c r="C8304" s="7">
        <v>106.44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0.9739225912709305</v>
      </c>
      <c r="H8304" s="5">
        <f t="shared" si="913"/>
        <v>0.9739225912709305</v>
      </c>
      <c r="I8304" s="10">
        <f t="shared" si="914"/>
        <v>0.9739225912709305</v>
      </c>
      <c r="J8304" s="10">
        <f t="shared" si="915"/>
        <v>0.97686696769711712</v>
      </c>
    </row>
    <row r="8305" spans="1:10" x14ac:dyDescent="0.3">
      <c r="A8305" s="6">
        <v>45272.958333333336</v>
      </c>
      <c r="B8305" s="7">
        <v>76.02</v>
      </c>
      <c r="C8305" s="7">
        <v>74.040000000000006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0.97395422257300723</v>
      </c>
      <c r="H8305" s="5">
        <f t="shared" si="913"/>
        <v>0.97395422257300723</v>
      </c>
      <c r="I8305" s="10">
        <f t="shared" si="914"/>
        <v>0.97395422257300723</v>
      </c>
      <c r="J8305" s="10">
        <f t="shared" si="915"/>
        <v>0.97686696769711712</v>
      </c>
    </row>
    <row r="8306" spans="1:10" x14ac:dyDescent="0.3">
      <c r="A8306" s="6">
        <v>45273</v>
      </c>
      <c r="B8306" s="7">
        <v>77.2</v>
      </c>
      <c r="C8306" s="7">
        <v>75.19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0.97396373056994812</v>
      </c>
      <c r="H8306" s="5">
        <f t="shared" si="913"/>
        <v>0.97396373056994812</v>
      </c>
      <c r="I8306" s="10">
        <f t="shared" si="914"/>
        <v>0.97396373056994812</v>
      </c>
      <c r="J8306" s="10">
        <f t="shared" si="915"/>
        <v>0.97686696769711712</v>
      </c>
    </row>
    <row r="8307" spans="1:10" x14ac:dyDescent="0.3">
      <c r="A8307" s="6">
        <v>45273.041666666664</v>
      </c>
      <c r="B8307" s="7">
        <v>79.41</v>
      </c>
      <c r="C8307" s="7">
        <v>77.099999999999994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0.97091046467699282</v>
      </c>
      <c r="H8307" s="5">
        <f t="shared" si="913"/>
        <v>0.97091046467699282</v>
      </c>
      <c r="I8307" s="10">
        <f t="shared" si="914"/>
        <v>0.97091046467699282</v>
      </c>
      <c r="J8307" s="10">
        <f t="shared" si="915"/>
        <v>0.97686696769711712</v>
      </c>
    </row>
    <row r="8308" spans="1:10" x14ac:dyDescent="0.3">
      <c r="A8308" s="6">
        <v>45273.083333333336</v>
      </c>
      <c r="B8308" s="7">
        <v>77.22</v>
      </c>
      <c r="C8308" s="7">
        <v>74.97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0.97086247086247091</v>
      </c>
      <c r="H8308" s="5">
        <f t="shared" si="913"/>
        <v>0.97086247086247091</v>
      </c>
      <c r="I8308" s="10">
        <f t="shared" si="914"/>
        <v>0.97086247086247091</v>
      </c>
      <c r="J8308" s="10">
        <f t="shared" si="915"/>
        <v>0.97686696769711712</v>
      </c>
    </row>
    <row r="8309" spans="1:10" x14ac:dyDescent="0.3">
      <c r="A8309" s="6">
        <v>45273.125</v>
      </c>
      <c r="B8309" s="7">
        <v>73.36</v>
      </c>
      <c r="C8309" s="7">
        <v>71.23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0.97096510359869148</v>
      </c>
      <c r="H8309" s="5">
        <f t="shared" si="913"/>
        <v>0.97096510359869148</v>
      </c>
      <c r="I8309" s="10">
        <f t="shared" si="914"/>
        <v>0.97096510359869148</v>
      </c>
      <c r="J8309" s="10">
        <f t="shared" si="915"/>
        <v>0.97686696769711712</v>
      </c>
    </row>
    <row r="8310" spans="1:10" x14ac:dyDescent="0.3">
      <c r="A8310" s="6">
        <v>45273.166666666664</v>
      </c>
      <c r="B8310" s="7">
        <v>72.45</v>
      </c>
      <c r="C8310" s="7">
        <v>70.349999999999994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0.97101449275362306</v>
      </c>
      <c r="H8310" s="5">
        <f t="shared" si="913"/>
        <v>0.97101449275362306</v>
      </c>
      <c r="I8310" s="10">
        <f t="shared" si="914"/>
        <v>0.97101449275362306</v>
      </c>
      <c r="J8310" s="10">
        <f t="shared" si="915"/>
        <v>0.97686696769711712</v>
      </c>
    </row>
    <row r="8311" spans="1:10" x14ac:dyDescent="0.3">
      <c r="A8311" s="6">
        <v>45273.208333333336</v>
      </c>
      <c r="B8311" s="7">
        <v>96.56</v>
      </c>
      <c r="C8311" s="7">
        <v>93.75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0.97089892294946145</v>
      </c>
      <c r="H8311" s="5">
        <f t="shared" si="913"/>
        <v>0.97089892294946145</v>
      </c>
      <c r="I8311" s="10">
        <f t="shared" si="914"/>
        <v>0.97089892294946145</v>
      </c>
      <c r="J8311" s="10">
        <f t="shared" si="915"/>
        <v>0.97686696769711712</v>
      </c>
    </row>
    <row r="8312" spans="1:10" x14ac:dyDescent="0.3">
      <c r="A8312" s="6">
        <v>45273.25</v>
      </c>
      <c r="B8312" s="7">
        <v>109.66</v>
      </c>
      <c r="C8312" s="7">
        <v>106.47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0.97091008571949666</v>
      </c>
      <c r="H8312" s="5">
        <f t="shared" si="913"/>
        <v>0.97091008571949666</v>
      </c>
      <c r="I8312" s="10">
        <f t="shared" si="914"/>
        <v>0.97091008571949666</v>
      </c>
      <c r="J8312" s="10">
        <f t="shared" si="915"/>
        <v>0.97686696769711712</v>
      </c>
    </row>
    <row r="8313" spans="1:10" x14ac:dyDescent="0.3">
      <c r="A8313" s="6">
        <v>45273.291666666664</v>
      </c>
      <c r="B8313" s="7">
        <v>106.24</v>
      </c>
      <c r="C8313" s="7">
        <v>103.15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0.97091490963855431</v>
      </c>
      <c r="H8313" s="5">
        <f t="shared" si="913"/>
        <v>0.97091490963855431</v>
      </c>
      <c r="I8313" s="10">
        <f t="shared" si="914"/>
        <v>0.97091490963855431</v>
      </c>
      <c r="J8313" s="10">
        <f t="shared" si="915"/>
        <v>0.97686696769711712</v>
      </c>
    </row>
    <row r="8314" spans="1:10" x14ac:dyDescent="0.3">
      <c r="A8314" s="6">
        <v>45273.333333333336</v>
      </c>
      <c r="B8314" s="7">
        <v>1.49</v>
      </c>
      <c r="C8314" s="7">
        <v>1.44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0.96644295302013417</v>
      </c>
      <c r="H8314" s="5">
        <f t="shared" si="913"/>
        <v>0.96644295302013417</v>
      </c>
      <c r="I8314" s="10">
        <f t="shared" si="914"/>
        <v>0.96915595692948941</v>
      </c>
      <c r="J8314" s="10">
        <f t="shared" si="915"/>
        <v>0.97686696769711712</v>
      </c>
    </row>
    <row r="8315" spans="1:10" x14ac:dyDescent="0.3">
      <c r="A8315" s="6">
        <v>45273.375</v>
      </c>
      <c r="B8315" s="7">
        <v>0</v>
      </c>
      <c r="C8315" s="7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10">
        <f t="shared" si="914"/>
        <v>1</v>
      </c>
      <c r="J8315" s="10">
        <f t="shared" si="915"/>
        <v>1</v>
      </c>
    </row>
    <row r="8316" spans="1:10" x14ac:dyDescent="0.3">
      <c r="A8316" s="6">
        <v>45273.416666666664</v>
      </c>
      <c r="B8316" s="7">
        <v>0</v>
      </c>
      <c r="C8316" s="7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10">
        <f t="shared" si="914"/>
        <v>1</v>
      </c>
      <c r="J8316" s="10">
        <f t="shared" si="915"/>
        <v>1</v>
      </c>
    </row>
    <row r="8317" spans="1:10" x14ac:dyDescent="0.3">
      <c r="A8317" s="6">
        <v>45273.458333333336</v>
      </c>
      <c r="B8317" s="7">
        <v>0</v>
      </c>
      <c r="C8317" s="7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10">
        <f t="shared" si="914"/>
        <v>1</v>
      </c>
      <c r="J8317" s="10">
        <f t="shared" si="915"/>
        <v>1</v>
      </c>
    </row>
    <row r="8318" spans="1:10" x14ac:dyDescent="0.3">
      <c r="A8318" s="6">
        <v>45273.5</v>
      </c>
      <c r="B8318" s="7">
        <v>0</v>
      </c>
      <c r="C8318" s="7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10">
        <f t="shared" si="914"/>
        <v>1</v>
      </c>
      <c r="J8318" s="10">
        <f t="shared" si="915"/>
        <v>1</v>
      </c>
    </row>
    <row r="8319" spans="1:10" x14ac:dyDescent="0.3">
      <c r="A8319" s="6">
        <v>45273.541666666664</v>
      </c>
      <c r="B8319" s="7">
        <v>0</v>
      </c>
      <c r="C8319" s="7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10">
        <f t="shared" si="914"/>
        <v>1</v>
      </c>
      <c r="J8319" s="10">
        <f t="shared" si="915"/>
        <v>1</v>
      </c>
    </row>
    <row r="8320" spans="1:10" x14ac:dyDescent="0.3">
      <c r="A8320" s="6">
        <v>45273.583333333336</v>
      </c>
      <c r="B8320" s="7">
        <v>0</v>
      </c>
      <c r="C8320" s="7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10">
        <f t="shared" si="914"/>
        <v>1</v>
      </c>
      <c r="J8320" s="10">
        <f t="shared" si="915"/>
        <v>1</v>
      </c>
    </row>
    <row r="8321" spans="1:10" x14ac:dyDescent="0.3">
      <c r="A8321" s="6">
        <v>45273.625</v>
      </c>
      <c r="B8321" s="7">
        <v>0</v>
      </c>
      <c r="C8321" s="7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10">
        <f t="shared" si="914"/>
        <v>1</v>
      </c>
      <c r="J8321" s="10">
        <f t="shared" si="915"/>
        <v>1</v>
      </c>
    </row>
    <row r="8322" spans="1:10" x14ac:dyDescent="0.3">
      <c r="A8322" s="6">
        <v>45273.666666666664</v>
      </c>
      <c r="B8322" s="7">
        <v>0</v>
      </c>
      <c r="C8322" s="7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10">
        <f t="shared" si="914"/>
        <v>1</v>
      </c>
      <c r="J8322" s="10">
        <f t="shared" si="915"/>
        <v>1</v>
      </c>
    </row>
    <row r="8323" spans="1:10" x14ac:dyDescent="0.3">
      <c r="A8323" s="6">
        <v>45273.708333333336</v>
      </c>
      <c r="B8323" s="7">
        <v>0</v>
      </c>
      <c r="C8323" s="7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10">
        <f t="shared" ref="I8323:I8386" si="921">MIN(MAX(H8323,$L$10),$M$10)</f>
        <v>1</v>
      </c>
      <c r="J8323" s="10">
        <f t="shared" ref="J8323:J8386" si="922">MIN(MAX(I8323,$L$8),$M$8)</f>
        <v>1</v>
      </c>
    </row>
    <row r="8324" spans="1:10" x14ac:dyDescent="0.3">
      <c r="A8324" s="6">
        <v>45273.75</v>
      </c>
      <c r="B8324" s="7">
        <v>0</v>
      </c>
      <c r="C8324" s="7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10">
        <f t="shared" si="921"/>
        <v>1</v>
      </c>
      <c r="J8324" s="10">
        <f t="shared" si="922"/>
        <v>1</v>
      </c>
    </row>
    <row r="8325" spans="1:10" x14ac:dyDescent="0.3">
      <c r="A8325" s="6">
        <v>45273.791666666664</v>
      </c>
      <c r="B8325" s="7">
        <v>0</v>
      </c>
      <c r="C8325" s="7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10">
        <f t="shared" si="921"/>
        <v>1</v>
      </c>
      <c r="J8325" s="10">
        <f t="shared" si="922"/>
        <v>1</v>
      </c>
    </row>
    <row r="8326" spans="1:10" x14ac:dyDescent="0.3">
      <c r="A8326" s="6">
        <v>45273.833333333336</v>
      </c>
      <c r="B8326" s="7">
        <v>54.62</v>
      </c>
      <c r="C8326" s="7">
        <v>53.51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0.97967777370926401</v>
      </c>
      <c r="H8326" s="5">
        <f t="shared" si="920"/>
        <v>0.97967777370926401</v>
      </c>
      <c r="I8326" s="10">
        <f t="shared" si="921"/>
        <v>0.97967777370926401</v>
      </c>
      <c r="J8326" s="10">
        <f t="shared" si="922"/>
        <v>0.97967777370926401</v>
      </c>
    </row>
    <row r="8327" spans="1:10" x14ac:dyDescent="0.3">
      <c r="A8327" s="6">
        <v>45273.875</v>
      </c>
      <c r="B8327" s="7">
        <v>111.3</v>
      </c>
      <c r="C8327" s="7">
        <v>109.04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0.97969451931716089</v>
      </c>
      <c r="H8327" s="5">
        <f t="shared" si="920"/>
        <v>0.97969451931716089</v>
      </c>
      <c r="I8327" s="10">
        <f t="shared" si="921"/>
        <v>0.97969451931716089</v>
      </c>
      <c r="J8327" s="10">
        <f t="shared" si="922"/>
        <v>0.97969451931716089</v>
      </c>
    </row>
    <row r="8328" spans="1:10" x14ac:dyDescent="0.3">
      <c r="A8328" s="6">
        <v>45273.916666666664</v>
      </c>
      <c r="B8328" s="7">
        <v>111.3</v>
      </c>
      <c r="C8328" s="7">
        <v>109.04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0.97969451931716089</v>
      </c>
      <c r="H8328" s="5">
        <f t="shared" si="920"/>
        <v>0.97969451931716089</v>
      </c>
      <c r="I8328" s="10">
        <f t="shared" si="921"/>
        <v>0.97969451931716089</v>
      </c>
      <c r="J8328" s="10">
        <f t="shared" si="922"/>
        <v>0.97969451931716089</v>
      </c>
    </row>
    <row r="8329" spans="1:10" x14ac:dyDescent="0.3">
      <c r="A8329" s="6">
        <v>45273.958333333336</v>
      </c>
      <c r="B8329" s="7">
        <v>111.3</v>
      </c>
      <c r="C8329" s="7">
        <v>109.04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0.97969451931716089</v>
      </c>
      <c r="H8329" s="5">
        <f t="shared" si="920"/>
        <v>0.97969451931716089</v>
      </c>
      <c r="I8329" s="10">
        <f t="shared" si="921"/>
        <v>0.97969451931716089</v>
      </c>
      <c r="J8329" s="10">
        <f t="shared" si="922"/>
        <v>0.97969451931716089</v>
      </c>
    </row>
    <row r="8330" spans="1:10" x14ac:dyDescent="0.3">
      <c r="A8330" s="6">
        <v>45274</v>
      </c>
      <c r="B8330" s="7">
        <v>127.28</v>
      </c>
      <c r="C8330" s="7">
        <v>124.7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0.97972972972972971</v>
      </c>
      <c r="H8330" s="5">
        <f t="shared" si="920"/>
        <v>0.97972972972972971</v>
      </c>
      <c r="I8330" s="10">
        <f t="shared" si="921"/>
        <v>0.97972972972972971</v>
      </c>
      <c r="J8330" s="10">
        <f t="shared" si="922"/>
        <v>0.97972972972972971</v>
      </c>
    </row>
    <row r="8331" spans="1:10" x14ac:dyDescent="0.3">
      <c r="A8331" s="6">
        <v>45274.041666666664</v>
      </c>
      <c r="B8331" s="7">
        <v>72.14</v>
      </c>
      <c r="C8331" s="7">
        <v>70.34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0.97504851677294158</v>
      </c>
      <c r="H8331" s="5">
        <f t="shared" si="920"/>
        <v>0.97504851677294158</v>
      </c>
      <c r="I8331" s="10">
        <f t="shared" si="921"/>
        <v>0.97504851677294158</v>
      </c>
      <c r="J8331" s="10">
        <f t="shared" si="922"/>
        <v>0.97686696769711712</v>
      </c>
    </row>
    <row r="8332" spans="1:10" x14ac:dyDescent="0.3">
      <c r="A8332" s="6">
        <v>45274.083333333336</v>
      </c>
      <c r="B8332" s="7">
        <v>72.14</v>
      </c>
      <c r="C8332" s="7">
        <v>70.34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0.97504851677294158</v>
      </c>
      <c r="H8332" s="5">
        <f t="shared" si="920"/>
        <v>0.97504851677294158</v>
      </c>
      <c r="I8332" s="10">
        <f t="shared" si="921"/>
        <v>0.97504851677294158</v>
      </c>
      <c r="J8332" s="10">
        <f t="shared" si="922"/>
        <v>0.97686696769711712</v>
      </c>
    </row>
    <row r="8333" spans="1:10" x14ac:dyDescent="0.3">
      <c r="A8333" s="6">
        <v>45274.125</v>
      </c>
      <c r="B8333" s="7">
        <v>79.19</v>
      </c>
      <c r="C8333" s="7">
        <v>77.22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0.97512312160626347</v>
      </c>
      <c r="H8333" s="5">
        <f t="shared" si="920"/>
        <v>0.97512312160626347</v>
      </c>
      <c r="I8333" s="10">
        <f t="shared" si="921"/>
        <v>0.97512312160626347</v>
      </c>
      <c r="J8333" s="10">
        <f t="shared" si="922"/>
        <v>0.97686696769711712</v>
      </c>
    </row>
    <row r="8334" spans="1:10" x14ac:dyDescent="0.3">
      <c r="A8334" s="6">
        <v>45274.166666666664</v>
      </c>
      <c r="B8334" s="7">
        <v>84.23</v>
      </c>
      <c r="C8334" s="7">
        <v>82.13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0.97506826546361147</v>
      </c>
      <c r="H8334" s="5">
        <f t="shared" si="920"/>
        <v>0.97506826546361147</v>
      </c>
      <c r="I8334" s="10">
        <f t="shared" si="921"/>
        <v>0.97506826546361147</v>
      </c>
      <c r="J8334" s="10">
        <f t="shared" si="922"/>
        <v>0.97686696769711712</v>
      </c>
    </row>
    <row r="8335" spans="1:10" x14ac:dyDescent="0.3">
      <c r="A8335" s="6">
        <v>45274.208333333336</v>
      </c>
      <c r="B8335" s="7">
        <v>79.94</v>
      </c>
      <c r="C8335" s="7">
        <v>77.95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0.9751063297473106</v>
      </c>
      <c r="H8335" s="5">
        <f t="shared" si="920"/>
        <v>0.9751063297473106</v>
      </c>
      <c r="I8335" s="10">
        <f t="shared" si="921"/>
        <v>0.9751063297473106</v>
      </c>
      <c r="J8335" s="10">
        <f t="shared" si="922"/>
        <v>0.97686696769711712</v>
      </c>
    </row>
    <row r="8336" spans="1:10" x14ac:dyDescent="0.3">
      <c r="A8336" s="6">
        <v>45274.25</v>
      </c>
      <c r="B8336" s="7">
        <v>78.75</v>
      </c>
      <c r="C8336" s="7">
        <v>76.790000000000006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0.97511111111111115</v>
      </c>
      <c r="H8336" s="5">
        <f t="shared" si="920"/>
        <v>0.97511111111111115</v>
      </c>
      <c r="I8336" s="10">
        <f t="shared" si="921"/>
        <v>0.97511111111111115</v>
      </c>
      <c r="J8336" s="10">
        <f t="shared" si="922"/>
        <v>0.97686696769711712</v>
      </c>
    </row>
    <row r="8337" spans="1:10" x14ac:dyDescent="0.3">
      <c r="A8337" s="6">
        <v>45274.291666666664</v>
      </c>
      <c r="B8337" s="7">
        <v>80.06</v>
      </c>
      <c r="C8337" s="7">
        <v>78.06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0.97501873594803901</v>
      </c>
      <c r="H8337" s="5">
        <f t="shared" si="920"/>
        <v>0.97501873594803901</v>
      </c>
      <c r="I8337" s="10">
        <f t="shared" si="921"/>
        <v>0.97501873594803901</v>
      </c>
      <c r="J8337" s="10">
        <f t="shared" si="922"/>
        <v>0.97686696769711712</v>
      </c>
    </row>
    <row r="8338" spans="1:10" x14ac:dyDescent="0.3">
      <c r="A8338" s="6">
        <v>45274.333333333336</v>
      </c>
      <c r="B8338" s="7">
        <v>26.45</v>
      </c>
      <c r="C8338" s="7">
        <v>25.79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0.97504725897920608</v>
      </c>
      <c r="H8338" s="5">
        <f t="shared" si="920"/>
        <v>0.97504725897920608</v>
      </c>
      <c r="I8338" s="10">
        <f t="shared" si="921"/>
        <v>0.97504725897920608</v>
      </c>
      <c r="J8338" s="10">
        <f t="shared" si="922"/>
        <v>0.97686696769711712</v>
      </c>
    </row>
    <row r="8339" spans="1:10" x14ac:dyDescent="0.3">
      <c r="A8339" s="6">
        <v>45274.375</v>
      </c>
      <c r="B8339" s="7">
        <v>0</v>
      </c>
      <c r="C8339" s="7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10">
        <f t="shared" si="921"/>
        <v>1</v>
      </c>
      <c r="J8339" s="10">
        <f t="shared" si="922"/>
        <v>1</v>
      </c>
    </row>
    <row r="8340" spans="1:10" x14ac:dyDescent="0.3">
      <c r="A8340" s="6">
        <v>45274.416666666664</v>
      </c>
      <c r="B8340" s="7">
        <v>0</v>
      </c>
      <c r="C8340" s="7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10">
        <f t="shared" si="921"/>
        <v>1</v>
      </c>
      <c r="J8340" s="10">
        <f t="shared" si="922"/>
        <v>1</v>
      </c>
    </row>
    <row r="8341" spans="1:10" x14ac:dyDescent="0.3">
      <c r="A8341" s="6">
        <v>45274.458333333336</v>
      </c>
      <c r="B8341" s="7">
        <v>0</v>
      </c>
      <c r="C8341" s="7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10">
        <f t="shared" si="921"/>
        <v>1</v>
      </c>
      <c r="J8341" s="10">
        <f t="shared" si="922"/>
        <v>1</v>
      </c>
    </row>
    <row r="8342" spans="1:10" x14ac:dyDescent="0.3">
      <c r="A8342" s="6">
        <v>45274.5</v>
      </c>
      <c r="B8342" s="7">
        <v>0</v>
      </c>
      <c r="C8342" s="7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10">
        <f t="shared" si="921"/>
        <v>1</v>
      </c>
      <c r="J8342" s="10">
        <f t="shared" si="922"/>
        <v>1</v>
      </c>
    </row>
    <row r="8343" spans="1:10" x14ac:dyDescent="0.3">
      <c r="A8343" s="6">
        <v>45274.541666666664</v>
      </c>
      <c r="B8343" s="7">
        <v>0</v>
      </c>
      <c r="C8343" s="7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10">
        <f t="shared" si="921"/>
        <v>1</v>
      </c>
      <c r="J8343" s="10">
        <f t="shared" si="922"/>
        <v>1</v>
      </c>
    </row>
    <row r="8344" spans="1:10" x14ac:dyDescent="0.3">
      <c r="A8344" s="6">
        <v>45274.583333333336</v>
      </c>
      <c r="B8344" s="7">
        <v>0</v>
      </c>
      <c r="C8344" s="7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10">
        <f t="shared" si="921"/>
        <v>1</v>
      </c>
      <c r="J8344" s="10">
        <f t="shared" si="922"/>
        <v>1</v>
      </c>
    </row>
    <row r="8345" spans="1:10" x14ac:dyDescent="0.3">
      <c r="A8345" s="6">
        <v>45274.625</v>
      </c>
      <c r="B8345" s="7">
        <v>0</v>
      </c>
      <c r="C8345" s="7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10">
        <f t="shared" si="921"/>
        <v>1</v>
      </c>
      <c r="J8345" s="10">
        <f t="shared" si="922"/>
        <v>1</v>
      </c>
    </row>
    <row r="8346" spans="1:10" x14ac:dyDescent="0.3">
      <c r="A8346" s="6">
        <v>45274.666666666664</v>
      </c>
      <c r="B8346" s="7">
        <v>0</v>
      </c>
      <c r="C8346" s="7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10">
        <f t="shared" si="921"/>
        <v>1</v>
      </c>
      <c r="J8346" s="10">
        <f t="shared" si="922"/>
        <v>1</v>
      </c>
    </row>
    <row r="8347" spans="1:10" x14ac:dyDescent="0.3">
      <c r="A8347" s="6">
        <v>45274.708333333336</v>
      </c>
      <c r="B8347" s="7">
        <v>0</v>
      </c>
      <c r="C8347" s="7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10">
        <f t="shared" si="921"/>
        <v>1</v>
      </c>
      <c r="J8347" s="10">
        <f t="shared" si="922"/>
        <v>1</v>
      </c>
    </row>
    <row r="8348" spans="1:10" x14ac:dyDescent="0.3">
      <c r="A8348" s="6">
        <v>45274.75</v>
      </c>
      <c r="B8348" s="7">
        <v>0</v>
      </c>
      <c r="C8348" s="7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10">
        <f t="shared" si="921"/>
        <v>1</v>
      </c>
      <c r="J8348" s="10">
        <f t="shared" si="922"/>
        <v>1</v>
      </c>
    </row>
    <row r="8349" spans="1:10" x14ac:dyDescent="0.3">
      <c r="A8349" s="6">
        <v>45274.791666666664</v>
      </c>
      <c r="B8349" s="7">
        <v>0</v>
      </c>
      <c r="C8349" s="7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10">
        <f t="shared" si="921"/>
        <v>1</v>
      </c>
      <c r="J8349" s="10">
        <f t="shared" si="922"/>
        <v>1</v>
      </c>
    </row>
    <row r="8350" spans="1:10" x14ac:dyDescent="0.3">
      <c r="A8350" s="6">
        <v>45274.833333333336</v>
      </c>
      <c r="B8350" s="7">
        <v>21.23</v>
      </c>
      <c r="C8350" s="7">
        <v>20.78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0.97880357983984934</v>
      </c>
      <c r="H8350" s="5">
        <f t="shared" si="920"/>
        <v>0.97880357983984934</v>
      </c>
      <c r="I8350" s="10">
        <f t="shared" si="921"/>
        <v>0.97880357983984934</v>
      </c>
      <c r="J8350" s="10">
        <f t="shared" si="922"/>
        <v>0.97880357983984934</v>
      </c>
    </row>
    <row r="8351" spans="1:10" x14ac:dyDescent="0.3">
      <c r="A8351" s="6">
        <v>45274.875</v>
      </c>
      <c r="B8351" s="7">
        <v>76.150000000000006</v>
      </c>
      <c r="C8351" s="7">
        <v>74.55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0.97898883782009183</v>
      </c>
      <c r="H8351" s="5">
        <f t="shared" si="920"/>
        <v>0.97898883782009183</v>
      </c>
      <c r="I8351" s="10">
        <f t="shared" si="921"/>
        <v>0.97898883782009183</v>
      </c>
      <c r="J8351" s="10">
        <f t="shared" si="922"/>
        <v>0.97898883782009183</v>
      </c>
    </row>
    <row r="8352" spans="1:10" x14ac:dyDescent="0.3">
      <c r="A8352" s="6">
        <v>45274.916666666664</v>
      </c>
      <c r="B8352" s="7">
        <v>83.05</v>
      </c>
      <c r="C8352" s="7">
        <v>81.31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0.97904876580373279</v>
      </c>
      <c r="H8352" s="5">
        <f t="shared" si="920"/>
        <v>0.97904876580373279</v>
      </c>
      <c r="I8352" s="10">
        <f t="shared" si="921"/>
        <v>0.97904876580373279</v>
      </c>
      <c r="J8352" s="10">
        <f t="shared" si="922"/>
        <v>0.97904876580373279</v>
      </c>
    </row>
    <row r="8353" spans="1:10" x14ac:dyDescent="0.3">
      <c r="A8353" s="6">
        <v>45274.958333333336</v>
      </c>
      <c r="B8353" s="7">
        <v>84.91</v>
      </c>
      <c r="C8353" s="7">
        <v>83.13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0.97903662701684135</v>
      </c>
      <c r="H8353" s="5">
        <f t="shared" si="920"/>
        <v>0.97903662701684135</v>
      </c>
      <c r="I8353" s="10">
        <f t="shared" si="921"/>
        <v>0.97903662701684135</v>
      </c>
      <c r="J8353" s="10">
        <f t="shared" si="922"/>
        <v>0.97903662701684135</v>
      </c>
    </row>
    <row r="8354" spans="1:10" x14ac:dyDescent="0.3">
      <c r="A8354" s="6">
        <v>45275</v>
      </c>
      <c r="B8354" s="7">
        <v>84.91</v>
      </c>
      <c r="C8354" s="7">
        <v>83.13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0.97903662701684135</v>
      </c>
      <c r="H8354" s="5">
        <f t="shared" si="920"/>
        <v>0.97903662701684135</v>
      </c>
      <c r="I8354" s="10">
        <f t="shared" si="921"/>
        <v>0.97903662701684135</v>
      </c>
      <c r="J8354" s="10">
        <f t="shared" si="922"/>
        <v>0.97903662701684135</v>
      </c>
    </row>
    <row r="8355" spans="1:10" x14ac:dyDescent="0.3">
      <c r="A8355" s="6">
        <v>45275.041666666664</v>
      </c>
      <c r="B8355" s="7">
        <v>83.11</v>
      </c>
      <c r="C8355" s="7">
        <v>80.849999999999994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0.97280712308988082</v>
      </c>
      <c r="H8355" s="5">
        <f t="shared" si="920"/>
        <v>0.97280712308988082</v>
      </c>
      <c r="I8355" s="10">
        <f t="shared" si="921"/>
        <v>0.97280712308988082</v>
      </c>
      <c r="J8355" s="10">
        <f t="shared" si="922"/>
        <v>0.97686696769711712</v>
      </c>
    </row>
    <row r="8356" spans="1:10" x14ac:dyDescent="0.3">
      <c r="A8356" s="6">
        <v>45275.083333333336</v>
      </c>
      <c r="B8356" s="7">
        <v>81.37</v>
      </c>
      <c r="C8356" s="7">
        <v>79.16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0.9728401130637826</v>
      </c>
      <c r="H8356" s="5">
        <f t="shared" si="920"/>
        <v>0.9728401130637826</v>
      </c>
      <c r="I8356" s="10">
        <f t="shared" si="921"/>
        <v>0.9728401130637826</v>
      </c>
      <c r="J8356" s="10">
        <f t="shared" si="922"/>
        <v>0.97686696769711712</v>
      </c>
    </row>
    <row r="8357" spans="1:10" x14ac:dyDescent="0.3">
      <c r="A8357" s="6">
        <v>45275.125</v>
      </c>
      <c r="B8357" s="7">
        <v>81.37</v>
      </c>
      <c r="C8357" s="7">
        <v>79.16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0.9728401130637826</v>
      </c>
      <c r="H8357" s="5">
        <f t="shared" si="920"/>
        <v>0.9728401130637826</v>
      </c>
      <c r="I8357" s="10">
        <f t="shared" si="921"/>
        <v>0.9728401130637826</v>
      </c>
      <c r="J8357" s="10">
        <f t="shared" si="922"/>
        <v>0.97686696769711712</v>
      </c>
    </row>
    <row r="8358" spans="1:10" x14ac:dyDescent="0.3">
      <c r="A8358" s="6">
        <v>45275.166666666664</v>
      </c>
      <c r="B8358" s="7">
        <v>81.37</v>
      </c>
      <c r="C8358" s="7">
        <v>79.16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0.9728401130637826</v>
      </c>
      <c r="H8358" s="5">
        <f t="shared" si="920"/>
        <v>0.9728401130637826</v>
      </c>
      <c r="I8358" s="10">
        <f t="shared" si="921"/>
        <v>0.9728401130637826</v>
      </c>
      <c r="J8358" s="10">
        <f t="shared" si="922"/>
        <v>0.97686696769711712</v>
      </c>
    </row>
    <row r="8359" spans="1:10" x14ac:dyDescent="0.3">
      <c r="A8359" s="6">
        <v>45275.208333333336</v>
      </c>
      <c r="B8359" s="7">
        <v>81.37</v>
      </c>
      <c r="C8359" s="7">
        <v>79.16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0.9728401130637826</v>
      </c>
      <c r="H8359" s="5">
        <f t="shared" si="920"/>
        <v>0.9728401130637826</v>
      </c>
      <c r="I8359" s="10">
        <f t="shared" si="921"/>
        <v>0.9728401130637826</v>
      </c>
      <c r="J8359" s="10">
        <f t="shared" si="922"/>
        <v>0.97686696769711712</v>
      </c>
    </row>
    <row r="8360" spans="1:10" x14ac:dyDescent="0.3">
      <c r="A8360" s="6">
        <v>45275.25</v>
      </c>
      <c r="B8360" s="7">
        <v>81.37</v>
      </c>
      <c r="C8360" s="7">
        <v>79.16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0.9728401130637826</v>
      </c>
      <c r="H8360" s="5">
        <f t="shared" si="920"/>
        <v>0.9728401130637826</v>
      </c>
      <c r="I8360" s="10">
        <f t="shared" si="921"/>
        <v>0.9728401130637826</v>
      </c>
      <c r="J8360" s="10">
        <f t="shared" si="922"/>
        <v>0.97686696769711712</v>
      </c>
    </row>
    <row r="8361" spans="1:10" x14ac:dyDescent="0.3">
      <c r="A8361" s="6">
        <v>45275.291666666664</v>
      </c>
      <c r="B8361" s="7">
        <v>81.37</v>
      </c>
      <c r="C8361" s="7">
        <v>79.16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0.9728401130637826</v>
      </c>
      <c r="H8361" s="5">
        <f t="shared" si="920"/>
        <v>0.9728401130637826</v>
      </c>
      <c r="I8361" s="10">
        <f t="shared" si="921"/>
        <v>0.9728401130637826</v>
      </c>
      <c r="J8361" s="10">
        <f t="shared" si="922"/>
        <v>0.97686696769711712</v>
      </c>
    </row>
    <row r="8362" spans="1:10" x14ac:dyDescent="0.3">
      <c r="A8362" s="6">
        <v>45275.333333333336</v>
      </c>
      <c r="B8362" s="7">
        <v>13.56</v>
      </c>
      <c r="C8362" s="7">
        <v>13.19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0.97271386430678464</v>
      </c>
      <c r="H8362" s="5">
        <f t="shared" si="920"/>
        <v>0.97271386430678464</v>
      </c>
      <c r="I8362" s="10">
        <f t="shared" si="921"/>
        <v>0.97271386430678464</v>
      </c>
      <c r="J8362" s="10">
        <f t="shared" si="922"/>
        <v>0.97686696769711712</v>
      </c>
    </row>
    <row r="8363" spans="1:10" x14ac:dyDescent="0.3">
      <c r="A8363" s="6">
        <v>45275.375</v>
      </c>
      <c r="B8363" s="7">
        <v>0</v>
      </c>
      <c r="C8363" s="7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10">
        <f t="shared" si="921"/>
        <v>1</v>
      </c>
      <c r="J8363" s="10">
        <f t="shared" si="922"/>
        <v>1</v>
      </c>
    </row>
    <row r="8364" spans="1:10" x14ac:dyDescent="0.3">
      <c r="A8364" s="6">
        <v>45275.416666666664</v>
      </c>
      <c r="B8364" s="7">
        <v>0</v>
      </c>
      <c r="C8364" s="7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10">
        <f t="shared" si="921"/>
        <v>1</v>
      </c>
      <c r="J8364" s="10">
        <f t="shared" si="922"/>
        <v>1</v>
      </c>
    </row>
    <row r="8365" spans="1:10" x14ac:dyDescent="0.3">
      <c r="A8365" s="6">
        <v>45275.458333333336</v>
      </c>
      <c r="B8365" s="7">
        <v>0</v>
      </c>
      <c r="C8365" s="7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10">
        <f t="shared" si="921"/>
        <v>1</v>
      </c>
      <c r="J8365" s="10">
        <f t="shared" si="922"/>
        <v>1</v>
      </c>
    </row>
    <row r="8366" spans="1:10" x14ac:dyDescent="0.3">
      <c r="A8366" s="6">
        <v>45275.5</v>
      </c>
      <c r="B8366" s="7">
        <v>0</v>
      </c>
      <c r="C8366" s="7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10">
        <f t="shared" si="921"/>
        <v>1</v>
      </c>
      <c r="J8366" s="10">
        <f t="shared" si="922"/>
        <v>1</v>
      </c>
    </row>
    <row r="8367" spans="1:10" x14ac:dyDescent="0.3">
      <c r="A8367" s="6">
        <v>45275.541666666664</v>
      </c>
      <c r="B8367" s="7">
        <v>0</v>
      </c>
      <c r="C8367" s="7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10">
        <f t="shared" si="921"/>
        <v>1</v>
      </c>
      <c r="J8367" s="10">
        <f t="shared" si="922"/>
        <v>1</v>
      </c>
    </row>
    <row r="8368" spans="1:10" x14ac:dyDescent="0.3">
      <c r="A8368" s="6">
        <v>45275.583333333336</v>
      </c>
      <c r="B8368" s="7">
        <v>0</v>
      </c>
      <c r="C8368" s="7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10">
        <f t="shared" si="921"/>
        <v>1</v>
      </c>
      <c r="J8368" s="10">
        <f t="shared" si="922"/>
        <v>1</v>
      </c>
    </row>
    <row r="8369" spans="1:10" x14ac:dyDescent="0.3">
      <c r="A8369" s="6">
        <v>45275.625</v>
      </c>
      <c r="B8369" s="7">
        <v>0</v>
      </c>
      <c r="C8369" s="7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10">
        <f t="shared" si="921"/>
        <v>1</v>
      </c>
      <c r="J8369" s="10">
        <f t="shared" si="922"/>
        <v>1</v>
      </c>
    </row>
    <row r="8370" spans="1:10" x14ac:dyDescent="0.3">
      <c r="A8370" s="6">
        <v>45275.666666666664</v>
      </c>
      <c r="B8370" s="7">
        <v>0</v>
      </c>
      <c r="C8370" s="7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10">
        <f t="shared" si="921"/>
        <v>1</v>
      </c>
      <c r="J8370" s="10">
        <f t="shared" si="922"/>
        <v>1</v>
      </c>
    </row>
    <row r="8371" spans="1:10" x14ac:dyDescent="0.3">
      <c r="A8371" s="6">
        <v>45275.708333333336</v>
      </c>
      <c r="B8371" s="7">
        <v>0</v>
      </c>
      <c r="C8371" s="7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10">
        <f t="shared" si="921"/>
        <v>1</v>
      </c>
      <c r="J8371" s="10">
        <f t="shared" si="922"/>
        <v>1</v>
      </c>
    </row>
    <row r="8372" spans="1:10" x14ac:dyDescent="0.3">
      <c r="A8372" s="6">
        <v>45275.75</v>
      </c>
      <c r="B8372" s="7">
        <v>0</v>
      </c>
      <c r="C8372" s="7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10">
        <f t="shared" si="921"/>
        <v>1</v>
      </c>
      <c r="J8372" s="10">
        <f t="shared" si="922"/>
        <v>1</v>
      </c>
    </row>
    <row r="8373" spans="1:10" x14ac:dyDescent="0.3">
      <c r="A8373" s="6">
        <v>45275.791666666664</v>
      </c>
      <c r="B8373" s="7">
        <v>0</v>
      </c>
      <c r="C8373" s="7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10">
        <f t="shared" si="921"/>
        <v>1</v>
      </c>
      <c r="J8373" s="10">
        <f t="shared" si="922"/>
        <v>1</v>
      </c>
    </row>
    <row r="8374" spans="1:10" x14ac:dyDescent="0.3">
      <c r="A8374" s="6">
        <v>45275.833333333336</v>
      </c>
      <c r="B8374" s="7">
        <v>28.43</v>
      </c>
      <c r="C8374" s="7">
        <v>27.88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0.98065423848047839</v>
      </c>
      <c r="H8374" s="5">
        <f t="shared" si="920"/>
        <v>0.98065423848047839</v>
      </c>
      <c r="I8374" s="10">
        <f t="shared" si="921"/>
        <v>0.98065423848047839</v>
      </c>
      <c r="J8374" s="10">
        <f t="shared" si="922"/>
        <v>0.98065423848047839</v>
      </c>
    </row>
    <row r="8375" spans="1:10" x14ac:dyDescent="0.3">
      <c r="A8375" s="6">
        <v>45275.875</v>
      </c>
      <c r="B8375" s="7">
        <v>97.97</v>
      </c>
      <c r="C8375" s="7">
        <v>96.06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0.98050423599060943</v>
      </c>
      <c r="H8375" s="5">
        <f t="shared" si="920"/>
        <v>0.98050423599060943</v>
      </c>
      <c r="I8375" s="10">
        <f t="shared" si="921"/>
        <v>0.98050423599060943</v>
      </c>
      <c r="J8375" s="10">
        <f t="shared" si="922"/>
        <v>0.98050423599060943</v>
      </c>
    </row>
    <row r="8376" spans="1:10" x14ac:dyDescent="0.3">
      <c r="A8376" s="6">
        <v>45275.916666666664</v>
      </c>
      <c r="B8376" s="7">
        <v>113.46</v>
      </c>
      <c r="C8376" s="7">
        <v>111.25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0.98052176978670902</v>
      </c>
      <c r="H8376" s="5">
        <f t="shared" si="920"/>
        <v>0.98052176978670902</v>
      </c>
      <c r="I8376" s="10">
        <f t="shared" si="921"/>
        <v>0.98052176978670902</v>
      </c>
      <c r="J8376" s="10">
        <f t="shared" si="922"/>
        <v>0.98052176978670902</v>
      </c>
    </row>
    <row r="8377" spans="1:10" x14ac:dyDescent="0.3">
      <c r="A8377" s="6">
        <v>45275.958333333336</v>
      </c>
      <c r="B8377" s="7">
        <v>113.46</v>
      </c>
      <c r="C8377" s="7">
        <v>111.25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0.98052176978670902</v>
      </c>
      <c r="H8377" s="5">
        <f t="shared" si="920"/>
        <v>0.98052176978670902</v>
      </c>
      <c r="I8377" s="10">
        <f t="shared" si="921"/>
        <v>0.98052176978670902</v>
      </c>
      <c r="J8377" s="10">
        <f t="shared" si="922"/>
        <v>0.98052176978670902</v>
      </c>
    </row>
    <row r="8378" spans="1:10" x14ac:dyDescent="0.3">
      <c r="A8378" s="6">
        <v>45276</v>
      </c>
      <c r="B8378" s="7">
        <v>113.46</v>
      </c>
      <c r="C8378" s="7">
        <v>111.25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0.98052176978670902</v>
      </c>
      <c r="H8378" s="5">
        <f t="shared" si="920"/>
        <v>0.98052176978670902</v>
      </c>
      <c r="I8378" s="10">
        <f t="shared" si="921"/>
        <v>0.98052176978670902</v>
      </c>
      <c r="J8378" s="10">
        <f t="shared" si="922"/>
        <v>0.98052176978670902</v>
      </c>
    </row>
    <row r="8379" spans="1:10" x14ac:dyDescent="0.3">
      <c r="A8379" s="6">
        <v>45276.041666666664</v>
      </c>
      <c r="B8379" s="7">
        <v>84.84</v>
      </c>
      <c r="C8379" s="7">
        <v>83.12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0.97972654408297977</v>
      </c>
      <c r="H8379" s="5">
        <f t="shared" si="920"/>
        <v>0.97972654408297977</v>
      </c>
      <c r="I8379" s="10">
        <f t="shared" si="921"/>
        <v>0.97972654408297977</v>
      </c>
      <c r="J8379" s="10">
        <f t="shared" si="922"/>
        <v>0.97972654408297977</v>
      </c>
    </row>
    <row r="8380" spans="1:10" x14ac:dyDescent="0.3">
      <c r="A8380" s="6">
        <v>45276.083333333336</v>
      </c>
      <c r="B8380" s="7">
        <v>84.84</v>
      </c>
      <c r="C8380" s="7">
        <v>83.12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0.97972654408297977</v>
      </c>
      <c r="H8380" s="5">
        <f t="shared" si="920"/>
        <v>0.97972654408297977</v>
      </c>
      <c r="I8380" s="10">
        <f t="shared" si="921"/>
        <v>0.97972654408297977</v>
      </c>
      <c r="J8380" s="10">
        <f t="shared" si="922"/>
        <v>0.97972654408297977</v>
      </c>
    </row>
    <row r="8381" spans="1:10" x14ac:dyDescent="0.3">
      <c r="A8381" s="6">
        <v>45276.125</v>
      </c>
      <c r="B8381" s="7">
        <v>81.97</v>
      </c>
      <c r="C8381" s="7">
        <v>80.31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0.97974868854458952</v>
      </c>
      <c r="H8381" s="5">
        <f t="shared" si="920"/>
        <v>0.97974868854458952</v>
      </c>
      <c r="I8381" s="10">
        <f t="shared" si="921"/>
        <v>0.97974868854458952</v>
      </c>
      <c r="J8381" s="10">
        <f t="shared" si="922"/>
        <v>0.97974868854458952</v>
      </c>
    </row>
    <row r="8382" spans="1:10" x14ac:dyDescent="0.3">
      <c r="A8382" s="6">
        <v>45276.166666666664</v>
      </c>
      <c r="B8382" s="7">
        <v>81.97</v>
      </c>
      <c r="C8382" s="7">
        <v>80.31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0.97974868854458952</v>
      </c>
      <c r="H8382" s="5">
        <f t="shared" si="920"/>
        <v>0.97974868854458952</v>
      </c>
      <c r="I8382" s="10">
        <f t="shared" si="921"/>
        <v>0.97974868854458952</v>
      </c>
      <c r="J8382" s="10">
        <f t="shared" si="922"/>
        <v>0.97974868854458952</v>
      </c>
    </row>
    <row r="8383" spans="1:10" x14ac:dyDescent="0.3">
      <c r="A8383" s="6">
        <v>45276.208333333336</v>
      </c>
      <c r="B8383" s="7">
        <v>81.97</v>
      </c>
      <c r="C8383" s="7">
        <v>80.31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0.97974868854458952</v>
      </c>
      <c r="H8383" s="5">
        <f t="shared" si="920"/>
        <v>0.97974868854458952</v>
      </c>
      <c r="I8383" s="10">
        <f t="shared" si="921"/>
        <v>0.97974868854458952</v>
      </c>
      <c r="J8383" s="10">
        <f t="shared" si="922"/>
        <v>0.97974868854458952</v>
      </c>
    </row>
    <row r="8384" spans="1:10" x14ac:dyDescent="0.3">
      <c r="A8384" s="6">
        <v>45276.25</v>
      </c>
      <c r="B8384" s="7">
        <v>81.260000000000005</v>
      </c>
      <c r="C8384" s="7">
        <v>79.62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0.97981786857002218</v>
      </c>
      <c r="H8384" s="5">
        <f t="shared" si="920"/>
        <v>0.97981786857002218</v>
      </c>
      <c r="I8384" s="10">
        <f t="shared" si="921"/>
        <v>0.97981786857002218</v>
      </c>
      <c r="J8384" s="10">
        <f t="shared" si="922"/>
        <v>0.97981786857002218</v>
      </c>
    </row>
    <row r="8385" spans="1:10" x14ac:dyDescent="0.3">
      <c r="A8385" s="6">
        <v>45276.291666666664</v>
      </c>
      <c r="B8385" s="7">
        <v>81.97</v>
      </c>
      <c r="C8385" s="7">
        <v>80.31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0.97974868854458952</v>
      </c>
      <c r="H8385" s="5">
        <f t="shared" si="920"/>
        <v>0.97974868854458952</v>
      </c>
      <c r="I8385" s="10">
        <f t="shared" si="921"/>
        <v>0.97974868854458952</v>
      </c>
      <c r="J8385" s="10">
        <f t="shared" si="922"/>
        <v>0.97974868854458952</v>
      </c>
    </row>
    <row r="8386" spans="1:10" x14ac:dyDescent="0.3">
      <c r="A8386" s="6">
        <v>45276.333333333336</v>
      </c>
      <c r="B8386" s="7">
        <v>22.37</v>
      </c>
      <c r="C8386" s="7">
        <v>21.91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0.97943674564148409</v>
      </c>
      <c r="H8386" s="5">
        <f t="shared" si="920"/>
        <v>0.97943674564148409</v>
      </c>
      <c r="I8386" s="10">
        <f t="shared" si="921"/>
        <v>0.97943674564148409</v>
      </c>
      <c r="J8386" s="10">
        <f t="shared" si="922"/>
        <v>0.97943674564148409</v>
      </c>
    </row>
    <row r="8387" spans="1:10" x14ac:dyDescent="0.3">
      <c r="A8387" s="6">
        <v>45276.375</v>
      </c>
      <c r="B8387" s="7">
        <v>0</v>
      </c>
      <c r="C8387" s="7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10">
        <f t="shared" ref="I8387:I8450" si="928">MIN(MAX(H8387,$L$10),$M$10)</f>
        <v>1</v>
      </c>
      <c r="J8387" s="10">
        <f t="shared" ref="J8387:J8450" si="929">MIN(MAX(I8387,$L$8),$M$8)</f>
        <v>1</v>
      </c>
    </row>
    <row r="8388" spans="1:10" x14ac:dyDescent="0.3">
      <c r="A8388" s="6">
        <v>45276.416666666664</v>
      </c>
      <c r="B8388" s="7">
        <v>0</v>
      </c>
      <c r="C8388" s="7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10">
        <f t="shared" si="928"/>
        <v>1</v>
      </c>
      <c r="J8388" s="10">
        <f t="shared" si="929"/>
        <v>1</v>
      </c>
    </row>
    <row r="8389" spans="1:10" x14ac:dyDescent="0.3">
      <c r="A8389" s="6">
        <v>45276.458333333336</v>
      </c>
      <c r="B8389" s="7">
        <v>0</v>
      </c>
      <c r="C8389" s="7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10">
        <f t="shared" si="928"/>
        <v>1</v>
      </c>
      <c r="J8389" s="10">
        <f t="shared" si="929"/>
        <v>1</v>
      </c>
    </row>
    <row r="8390" spans="1:10" x14ac:dyDescent="0.3">
      <c r="A8390" s="6">
        <v>45276.5</v>
      </c>
      <c r="B8390" s="7">
        <v>0</v>
      </c>
      <c r="C8390" s="7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10">
        <f t="shared" si="928"/>
        <v>1</v>
      </c>
      <c r="J8390" s="10">
        <f t="shared" si="929"/>
        <v>1</v>
      </c>
    </row>
    <row r="8391" spans="1:10" x14ac:dyDescent="0.3">
      <c r="A8391" s="6">
        <v>45276.541666666664</v>
      </c>
      <c r="B8391" s="7">
        <v>0</v>
      </c>
      <c r="C8391" s="7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10">
        <f t="shared" si="928"/>
        <v>1</v>
      </c>
      <c r="J8391" s="10">
        <f t="shared" si="929"/>
        <v>1</v>
      </c>
    </row>
    <row r="8392" spans="1:10" x14ac:dyDescent="0.3">
      <c r="A8392" s="6">
        <v>45276.583333333336</v>
      </c>
      <c r="B8392" s="7">
        <v>0</v>
      </c>
      <c r="C8392" s="7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10">
        <f t="shared" si="928"/>
        <v>1</v>
      </c>
      <c r="J8392" s="10">
        <f t="shared" si="929"/>
        <v>1</v>
      </c>
    </row>
    <row r="8393" spans="1:10" x14ac:dyDescent="0.3">
      <c r="A8393" s="6">
        <v>45276.625</v>
      </c>
      <c r="B8393" s="7">
        <v>0</v>
      </c>
      <c r="C8393" s="7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10">
        <f t="shared" si="928"/>
        <v>1</v>
      </c>
      <c r="J8393" s="10">
        <f t="shared" si="929"/>
        <v>1</v>
      </c>
    </row>
    <row r="8394" spans="1:10" x14ac:dyDescent="0.3">
      <c r="A8394" s="6">
        <v>45276.666666666664</v>
      </c>
      <c r="B8394" s="7">
        <v>0</v>
      </c>
      <c r="C8394" s="7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10">
        <f t="shared" si="928"/>
        <v>1</v>
      </c>
      <c r="J8394" s="10">
        <f t="shared" si="929"/>
        <v>1</v>
      </c>
    </row>
    <row r="8395" spans="1:10" x14ac:dyDescent="0.3">
      <c r="A8395" s="6">
        <v>45276.708333333336</v>
      </c>
      <c r="B8395" s="7">
        <v>0</v>
      </c>
      <c r="C8395" s="7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10">
        <f t="shared" si="928"/>
        <v>1</v>
      </c>
      <c r="J8395" s="10">
        <f t="shared" si="929"/>
        <v>1</v>
      </c>
    </row>
    <row r="8396" spans="1:10" x14ac:dyDescent="0.3">
      <c r="A8396" s="6">
        <v>45276.75</v>
      </c>
      <c r="B8396" s="7">
        <v>0</v>
      </c>
      <c r="C8396" s="7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10">
        <f t="shared" si="928"/>
        <v>1</v>
      </c>
      <c r="J8396" s="10">
        <f t="shared" si="929"/>
        <v>1</v>
      </c>
    </row>
    <row r="8397" spans="1:10" x14ac:dyDescent="0.3">
      <c r="A8397" s="6">
        <v>45276.791666666664</v>
      </c>
      <c r="B8397" s="7">
        <v>0</v>
      </c>
      <c r="C8397" s="7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10">
        <f t="shared" si="928"/>
        <v>1</v>
      </c>
      <c r="J8397" s="10">
        <f t="shared" si="929"/>
        <v>1</v>
      </c>
    </row>
    <row r="8398" spans="1:10" x14ac:dyDescent="0.3">
      <c r="A8398" s="6">
        <v>45276.833333333336</v>
      </c>
      <c r="B8398" s="7">
        <v>58.64</v>
      </c>
      <c r="C8398" s="7">
        <v>57.43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0.97936562073669853</v>
      </c>
      <c r="H8398" s="5">
        <f t="shared" si="927"/>
        <v>0.97936562073669853</v>
      </c>
      <c r="I8398" s="10">
        <f t="shared" si="928"/>
        <v>0.97936562073669853</v>
      </c>
      <c r="J8398" s="10">
        <f t="shared" si="929"/>
        <v>0.97936562073669853</v>
      </c>
    </row>
    <row r="8399" spans="1:10" x14ac:dyDescent="0.3">
      <c r="A8399" s="6">
        <v>45276.875</v>
      </c>
      <c r="B8399" s="7">
        <v>256.52999999999997</v>
      </c>
      <c r="C8399" s="7">
        <v>251.23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0.97933964838420462</v>
      </c>
      <c r="H8399" s="5">
        <f t="shared" si="927"/>
        <v>0.97933964838420462</v>
      </c>
      <c r="I8399" s="10">
        <f t="shared" si="928"/>
        <v>0.97933964838420462</v>
      </c>
      <c r="J8399" s="10">
        <f t="shared" si="929"/>
        <v>0.97933964838420462</v>
      </c>
    </row>
    <row r="8400" spans="1:10" x14ac:dyDescent="0.3">
      <c r="A8400" s="6">
        <v>45276.916666666664</v>
      </c>
      <c r="B8400" s="7">
        <v>163.9</v>
      </c>
      <c r="C8400" s="7">
        <v>160.52000000000001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0.97937766931055525</v>
      </c>
      <c r="H8400" s="5">
        <f t="shared" si="927"/>
        <v>0.97937766931055525</v>
      </c>
      <c r="I8400" s="10">
        <f t="shared" si="928"/>
        <v>0.97937766931055525</v>
      </c>
      <c r="J8400" s="10">
        <f t="shared" si="929"/>
        <v>0.97937766931055525</v>
      </c>
    </row>
    <row r="8401" spans="1:10" x14ac:dyDescent="0.3">
      <c r="A8401" s="6">
        <v>45276.958333333336</v>
      </c>
      <c r="B8401" s="7">
        <v>104.81</v>
      </c>
      <c r="C8401" s="7">
        <v>102.64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0.97929586871481722</v>
      </c>
      <c r="H8401" s="5">
        <f t="shared" si="927"/>
        <v>0.97929586871481722</v>
      </c>
      <c r="I8401" s="10">
        <f t="shared" si="928"/>
        <v>0.97929586871481722</v>
      </c>
      <c r="J8401" s="10">
        <f t="shared" si="929"/>
        <v>0.97929586871481722</v>
      </c>
    </row>
    <row r="8402" spans="1:10" x14ac:dyDescent="0.3">
      <c r="A8402" s="6">
        <v>45277</v>
      </c>
      <c r="B8402" s="7">
        <v>104.81</v>
      </c>
      <c r="C8402" s="7">
        <v>102.64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0.97929586871481722</v>
      </c>
      <c r="H8402" s="5">
        <f t="shared" si="927"/>
        <v>0.97929586871481722</v>
      </c>
      <c r="I8402" s="10">
        <f t="shared" si="928"/>
        <v>0.97929586871481722</v>
      </c>
      <c r="J8402" s="10">
        <f t="shared" si="929"/>
        <v>0.97929586871481722</v>
      </c>
    </row>
    <row r="8403" spans="1:10" x14ac:dyDescent="0.3">
      <c r="A8403" s="6">
        <v>45277.041666666664</v>
      </c>
      <c r="B8403" s="7">
        <v>110.35</v>
      </c>
      <c r="C8403" s="7">
        <v>107.22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0.97163570457634807</v>
      </c>
      <c r="H8403" s="5">
        <f t="shared" si="927"/>
        <v>0.97163570457634807</v>
      </c>
      <c r="I8403" s="10">
        <f t="shared" si="928"/>
        <v>0.97163570457634807</v>
      </c>
      <c r="J8403" s="10">
        <f t="shared" si="929"/>
        <v>0.97686696769711712</v>
      </c>
    </row>
    <row r="8404" spans="1:10" x14ac:dyDescent="0.3">
      <c r="A8404" s="6">
        <v>45277.083333333336</v>
      </c>
      <c r="B8404" s="7">
        <v>105.05</v>
      </c>
      <c r="C8404" s="7">
        <v>102.07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0.9716325559257496</v>
      </c>
      <c r="H8404" s="5">
        <f t="shared" si="927"/>
        <v>0.9716325559257496</v>
      </c>
      <c r="I8404" s="10">
        <f t="shared" si="928"/>
        <v>0.9716325559257496</v>
      </c>
      <c r="J8404" s="10">
        <f t="shared" si="929"/>
        <v>0.97686696769711712</v>
      </c>
    </row>
    <row r="8405" spans="1:10" x14ac:dyDescent="0.3">
      <c r="A8405" s="6">
        <v>45277.125</v>
      </c>
      <c r="B8405" s="7">
        <v>102.95</v>
      </c>
      <c r="C8405" s="7">
        <v>100.04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0.97173385138416712</v>
      </c>
      <c r="H8405" s="5">
        <f t="shared" si="927"/>
        <v>0.97173385138416712</v>
      </c>
      <c r="I8405" s="10">
        <f t="shared" si="928"/>
        <v>0.97173385138416712</v>
      </c>
      <c r="J8405" s="10">
        <f t="shared" si="929"/>
        <v>0.97686696769711712</v>
      </c>
    </row>
    <row r="8406" spans="1:10" x14ac:dyDescent="0.3">
      <c r="A8406" s="6">
        <v>45277.166666666664</v>
      </c>
      <c r="B8406" s="7">
        <v>102.95</v>
      </c>
      <c r="C8406" s="7">
        <v>100.04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0.97173385138416712</v>
      </c>
      <c r="H8406" s="5">
        <f t="shared" si="927"/>
        <v>0.97173385138416712</v>
      </c>
      <c r="I8406" s="10">
        <f t="shared" si="928"/>
        <v>0.97173385138416712</v>
      </c>
      <c r="J8406" s="10">
        <f t="shared" si="929"/>
        <v>0.97686696769711712</v>
      </c>
    </row>
    <row r="8407" spans="1:10" x14ac:dyDescent="0.3">
      <c r="A8407" s="6">
        <v>45277.208333333336</v>
      </c>
      <c r="B8407" s="7">
        <v>102.95</v>
      </c>
      <c r="C8407" s="7">
        <v>100.04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0.97173385138416712</v>
      </c>
      <c r="H8407" s="5">
        <f t="shared" si="927"/>
        <v>0.97173385138416712</v>
      </c>
      <c r="I8407" s="10">
        <f t="shared" si="928"/>
        <v>0.97173385138416712</v>
      </c>
      <c r="J8407" s="10">
        <f t="shared" si="929"/>
        <v>0.97686696769711712</v>
      </c>
    </row>
    <row r="8408" spans="1:10" x14ac:dyDescent="0.3">
      <c r="A8408" s="6">
        <v>45277.25</v>
      </c>
      <c r="B8408" s="7">
        <v>107.39</v>
      </c>
      <c r="C8408" s="7">
        <v>104.35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0.97169196387000645</v>
      </c>
      <c r="H8408" s="5">
        <f t="shared" si="927"/>
        <v>0.97169196387000645</v>
      </c>
      <c r="I8408" s="10">
        <f t="shared" si="928"/>
        <v>0.97169196387000645</v>
      </c>
      <c r="J8408" s="10">
        <f t="shared" si="929"/>
        <v>0.97686696769711712</v>
      </c>
    </row>
    <row r="8409" spans="1:10" x14ac:dyDescent="0.3">
      <c r="A8409" s="6">
        <v>45277.291666666664</v>
      </c>
      <c r="B8409" s="7">
        <v>105.54</v>
      </c>
      <c r="C8409" s="7">
        <v>102.55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0.97166950919082806</v>
      </c>
      <c r="H8409" s="5">
        <f t="shared" si="927"/>
        <v>0.97166950919082806</v>
      </c>
      <c r="I8409" s="10">
        <f t="shared" si="928"/>
        <v>0.97166950919082806</v>
      </c>
      <c r="J8409" s="10">
        <f t="shared" si="929"/>
        <v>0.97686696769711712</v>
      </c>
    </row>
    <row r="8410" spans="1:10" x14ac:dyDescent="0.3">
      <c r="A8410" s="6">
        <v>45277.333333333336</v>
      </c>
      <c r="B8410" s="7">
        <v>22.37</v>
      </c>
      <c r="C8410" s="7">
        <v>21.74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0.97183728207420639</v>
      </c>
      <c r="H8410" s="5">
        <f t="shared" si="927"/>
        <v>0.97183728207420639</v>
      </c>
      <c r="I8410" s="10">
        <f t="shared" si="928"/>
        <v>0.97183728207420639</v>
      </c>
      <c r="J8410" s="10">
        <f t="shared" si="929"/>
        <v>0.97686696769711712</v>
      </c>
    </row>
    <row r="8411" spans="1:10" x14ac:dyDescent="0.3">
      <c r="A8411" s="6">
        <v>45277.375</v>
      </c>
      <c r="B8411" s="7">
        <v>0</v>
      </c>
      <c r="C8411" s="7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10">
        <f t="shared" si="928"/>
        <v>1</v>
      </c>
      <c r="J8411" s="10">
        <f t="shared" si="929"/>
        <v>1</v>
      </c>
    </row>
    <row r="8412" spans="1:10" x14ac:dyDescent="0.3">
      <c r="A8412" s="6">
        <v>45277.416666666664</v>
      </c>
      <c r="B8412" s="7">
        <v>0</v>
      </c>
      <c r="C8412" s="7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10">
        <f t="shared" si="928"/>
        <v>1</v>
      </c>
      <c r="J8412" s="10">
        <f t="shared" si="929"/>
        <v>1</v>
      </c>
    </row>
    <row r="8413" spans="1:10" x14ac:dyDescent="0.3">
      <c r="A8413" s="6">
        <v>45277.458333333336</v>
      </c>
      <c r="B8413" s="7">
        <v>0</v>
      </c>
      <c r="C8413" s="7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10">
        <f t="shared" si="928"/>
        <v>1</v>
      </c>
      <c r="J8413" s="10">
        <f t="shared" si="929"/>
        <v>1</v>
      </c>
    </row>
    <row r="8414" spans="1:10" x14ac:dyDescent="0.3">
      <c r="A8414" s="6">
        <v>45277.5</v>
      </c>
      <c r="B8414" s="7">
        <v>0</v>
      </c>
      <c r="C8414" s="7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10">
        <f t="shared" si="928"/>
        <v>1</v>
      </c>
      <c r="J8414" s="10">
        <f t="shared" si="929"/>
        <v>1</v>
      </c>
    </row>
    <row r="8415" spans="1:10" x14ac:dyDescent="0.3">
      <c r="A8415" s="6">
        <v>45277.541666666664</v>
      </c>
      <c r="B8415" s="7">
        <v>0</v>
      </c>
      <c r="C8415" s="7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10">
        <f t="shared" si="928"/>
        <v>1</v>
      </c>
      <c r="J8415" s="10">
        <f t="shared" si="929"/>
        <v>1</v>
      </c>
    </row>
    <row r="8416" spans="1:10" x14ac:dyDescent="0.3">
      <c r="A8416" s="6">
        <v>45277.583333333336</v>
      </c>
      <c r="B8416" s="7">
        <v>0</v>
      </c>
      <c r="C8416" s="7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10">
        <f t="shared" si="928"/>
        <v>1</v>
      </c>
      <c r="J8416" s="10">
        <f t="shared" si="929"/>
        <v>1</v>
      </c>
    </row>
    <row r="8417" spans="1:10" x14ac:dyDescent="0.3">
      <c r="A8417" s="6">
        <v>45277.625</v>
      </c>
      <c r="B8417" s="7">
        <v>0</v>
      </c>
      <c r="C8417" s="7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10">
        <f t="shared" si="928"/>
        <v>1</v>
      </c>
      <c r="J8417" s="10">
        <f t="shared" si="929"/>
        <v>1</v>
      </c>
    </row>
    <row r="8418" spans="1:10" x14ac:dyDescent="0.3">
      <c r="A8418" s="6">
        <v>45277.666666666664</v>
      </c>
      <c r="B8418" s="7">
        <v>0</v>
      </c>
      <c r="C8418" s="7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10">
        <f t="shared" si="928"/>
        <v>1</v>
      </c>
      <c r="J8418" s="10">
        <f t="shared" si="929"/>
        <v>1</v>
      </c>
    </row>
    <row r="8419" spans="1:10" x14ac:dyDescent="0.3">
      <c r="A8419" s="6">
        <v>45277.708333333336</v>
      </c>
      <c r="B8419" s="7">
        <v>0</v>
      </c>
      <c r="C8419" s="7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10">
        <f t="shared" si="928"/>
        <v>1</v>
      </c>
      <c r="J8419" s="10">
        <f t="shared" si="929"/>
        <v>1</v>
      </c>
    </row>
    <row r="8420" spans="1:10" x14ac:dyDescent="0.3">
      <c r="A8420" s="6">
        <v>45277.75</v>
      </c>
      <c r="B8420" s="7">
        <v>0</v>
      </c>
      <c r="C8420" s="7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10">
        <f t="shared" si="928"/>
        <v>1</v>
      </c>
      <c r="J8420" s="10">
        <f t="shared" si="929"/>
        <v>1</v>
      </c>
    </row>
    <row r="8421" spans="1:10" x14ac:dyDescent="0.3">
      <c r="A8421" s="6">
        <v>45277.791666666664</v>
      </c>
      <c r="B8421" s="7">
        <v>0</v>
      </c>
      <c r="C8421" s="7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10">
        <f t="shared" si="928"/>
        <v>1</v>
      </c>
      <c r="J8421" s="10">
        <f t="shared" si="929"/>
        <v>1</v>
      </c>
    </row>
    <row r="8422" spans="1:10" x14ac:dyDescent="0.3">
      <c r="A8422" s="6">
        <v>45277.833333333336</v>
      </c>
      <c r="B8422" s="7">
        <v>0</v>
      </c>
      <c r="C8422" s="7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10">
        <f t="shared" si="928"/>
        <v>1</v>
      </c>
      <c r="J8422" s="10">
        <f t="shared" si="929"/>
        <v>1</v>
      </c>
    </row>
    <row r="8423" spans="1:10" x14ac:dyDescent="0.3">
      <c r="A8423" s="6">
        <v>45277.875</v>
      </c>
      <c r="B8423" s="7">
        <v>51.85</v>
      </c>
      <c r="C8423" s="7">
        <v>50.6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0.97589199614271938</v>
      </c>
      <c r="H8423" s="5">
        <f t="shared" si="927"/>
        <v>0.97589199614271938</v>
      </c>
      <c r="I8423" s="10">
        <f t="shared" si="928"/>
        <v>0.97589199614271938</v>
      </c>
      <c r="J8423" s="10">
        <f t="shared" si="929"/>
        <v>0.97686696769711712</v>
      </c>
    </row>
    <row r="8424" spans="1:10" x14ac:dyDescent="0.3">
      <c r="A8424" s="6">
        <v>45277.916666666664</v>
      </c>
      <c r="B8424" s="7">
        <v>61.37</v>
      </c>
      <c r="C8424" s="7">
        <v>59.89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0.97588398240182506</v>
      </c>
      <c r="H8424" s="5">
        <f t="shared" si="927"/>
        <v>0.97588398240182506</v>
      </c>
      <c r="I8424" s="10">
        <f t="shared" si="928"/>
        <v>0.97588398240182506</v>
      </c>
      <c r="J8424" s="10">
        <f t="shared" si="929"/>
        <v>0.97686696769711712</v>
      </c>
    </row>
    <row r="8425" spans="1:10" x14ac:dyDescent="0.3">
      <c r="A8425" s="6">
        <v>45277.958333333336</v>
      </c>
      <c r="B8425" s="7">
        <v>58.25</v>
      </c>
      <c r="C8425" s="7">
        <v>56.85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0.97596566523605155</v>
      </c>
      <c r="H8425" s="5">
        <f t="shared" si="927"/>
        <v>0.97596566523605155</v>
      </c>
      <c r="I8425" s="10">
        <f t="shared" si="928"/>
        <v>0.97596566523605155</v>
      </c>
      <c r="J8425" s="10">
        <f t="shared" si="929"/>
        <v>0.97686696769711712</v>
      </c>
    </row>
    <row r="8426" spans="1:10" x14ac:dyDescent="0.3">
      <c r="A8426" s="6">
        <v>45278</v>
      </c>
      <c r="B8426" s="7">
        <v>61.08</v>
      </c>
      <c r="C8426" s="7">
        <v>59.61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0.97593320235756387</v>
      </c>
      <c r="H8426" s="5">
        <f t="shared" si="927"/>
        <v>0.97593320235756387</v>
      </c>
      <c r="I8426" s="10">
        <f t="shared" si="928"/>
        <v>0.97593320235756387</v>
      </c>
      <c r="J8426" s="10">
        <f t="shared" si="929"/>
        <v>0.97686696769711712</v>
      </c>
    </row>
    <row r="8427" spans="1:10" x14ac:dyDescent="0.3">
      <c r="A8427" s="6">
        <v>45278.041666666664</v>
      </c>
      <c r="B8427" s="7">
        <v>60.38</v>
      </c>
      <c r="C8427" s="7">
        <v>58.58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0.97018880423981446</v>
      </c>
      <c r="H8427" s="5">
        <f t="shared" si="927"/>
        <v>0.97018880423981446</v>
      </c>
      <c r="I8427" s="10">
        <f t="shared" si="928"/>
        <v>0.97018880423981446</v>
      </c>
      <c r="J8427" s="10">
        <f t="shared" si="929"/>
        <v>0.97686696769711712</v>
      </c>
    </row>
    <row r="8428" spans="1:10" x14ac:dyDescent="0.3">
      <c r="A8428" s="6">
        <v>45278.083333333336</v>
      </c>
      <c r="B8428" s="7">
        <v>62.72</v>
      </c>
      <c r="C8428" s="7">
        <v>60.85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0.97018494897959184</v>
      </c>
      <c r="H8428" s="5">
        <f t="shared" si="927"/>
        <v>0.97018494897959184</v>
      </c>
      <c r="I8428" s="10">
        <f t="shared" si="928"/>
        <v>0.97018494897959184</v>
      </c>
      <c r="J8428" s="10">
        <f t="shared" si="929"/>
        <v>0.97686696769711712</v>
      </c>
    </row>
    <row r="8429" spans="1:10" x14ac:dyDescent="0.3">
      <c r="A8429" s="6">
        <v>45278.125</v>
      </c>
      <c r="B8429" s="7">
        <v>68.19</v>
      </c>
      <c r="C8429" s="7">
        <v>66.150000000000006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0.97008358996920385</v>
      </c>
      <c r="H8429" s="5">
        <f t="shared" si="927"/>
        <v>0.97008358996920385</v>
      </c>
      <c r="I8429" s="10">
        <f t="shared" si="928"/>
        <v>0.97008358996920385</v>
      </c>
      <c r="J8429" s="10">
        <f t="shared" si="929"/>
        <v>0.97686696769711712</v>
      </c>
    </row>
    <row r="8430" spans="1:10" x14ac:dyDescent="0.3">
      <c r="A8430" s="6">
        <v>45278.166666666664</v>
      </c>
      <c r="B8430" s="7">
        <v>68.19</v>
      </c>
      <c r="C8430" s="7">
        <v>66.150000000000006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0.97008358996920385</v>
      </c>
      <c r="H8430" s="5">
        <f t="shared" si="927"/>
        <v>0.97008358996920385</v>
      </c>
      <c r="I8430" s="10">
        <f t="shared" si="928"/>
        <v>0.97008358996920385</v>
      </c>
      <c r="J8430" s="10">
        <f t="shared" si="929"/>
        <v>0.97686696769711712</v>
      </c>
    </row>
    <row r="8431" spans="1:10" x14ac:dyDescent="0.3">
      <c r="A8431" s="6">
        <v>45278.208333333336</v>
      </c>
      <c r="B8431" s="7">
        <v>74.25</v>
      </c>
      <c r="C8431" s="7">
        <v>72.03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0.97010101010101013</v>
      </c>
      <c r="H8431" s="5">
        <f t="shared" si="927"/>
        <v>0.97010101010101013</v>
      </c>
      <c r="I8431" s="10">
        <f t="shared" si="928"/>
        <v>0.97010101010101013</v>
      </c>
      <c r="J8431" s="10">
        <f t="shared" si="929"/>
        <v>0.97686696769711712</v>
      </c>
    </row>
    <row r="8432" spans="1:10" x14ac:dyDescent="0.3">
      <c r="A8432" s="6">
        <v>45278.25</v>
      </c>
      <c r="B8432" s="7">
        <v>80.73</v>
      </c>
      <c r="C8432" s="7">
        <v>78.319999999999993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0.9701474049300135</v>
      </c>
      <c r="H8432" s="5">
        <f t="shared" si="927"/>
        <v>0.9701474049300135</v>
      </c>
      <c r="I8432" s="10">
        <f t="shared" si="928"/>
        <v>0.9701474049300135</v>
      </c>
      <c r="J8432" s="10">
        <f t="shared" si="929"/>
        <v>0.97686696769711712</v>
      </c>
    </row>
    <row r="8433" spans="1:10" x14ac:dyDescent="0.3">
      <c r="A8433" s="6">
        <v>45278.291666666664</v>
      </c>
      <c r="B8433" s="7">
        <v>82.23</v>
      </c>
      <c r="C8433" s="7">
        <v>79.78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0.97020552109935543</v>
      </c>
      <c r="H8433" s="5">
        <f t="shared" si="927"/>
        <v>0.97020552109935543</v>
      </c>
      <c r="I8433" s="10">
        <f t="shared" si="928"/>
        <v>0.97020552109935543</v>
      </c>
      <c r="J8433" s="10">
        <f t="shared" si="929"/>
        <v>0.97686696769711712</v>
      </c>
    </row>
    <row r="8434" spans="1:10" x14ac:dyDescent="0.3">
      <c r="A8434" s="6">
        <v>45278.333333333336</v>
      </c>
      <c r="B8434" s="7">
        <v>29.51</v>
      </c>
      <c r="C8434" s="7">
        <v>28.63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0.97017960013554716</v>
      </c>
      <c r="H8434" s="5">
        <f t="shared" si="927"/>
        <v>0.97017960013554716</v>
      </c>
      <c r="I8434" s="10">
        <f t="shared" si="928"/>
        <v>0.97017960013554716</v>
      </c>
      <c r="J8434" s="10">
        <f t="shared" si="929"/>
        <v>0.97686696769711712</v>
      </c>
    </row>
    <row r="8435" spans="1:10" x14ac:dyDescent="0.3">
      <c r="A8435" s="6">
        <v>45278.375</v>
      </c>
      <c r="B8435" s="7">
        <v>0</v>
      </c>
      <c r="C8435" s="7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10">
        <f t="shared" si="928"/>
        <v>1</v>
      </c>
      <c r="J8435" s="10">
        <f t="shared" si="929"/>
        <v>1</v>
      </c>
    </row>
    <row r="8436" spans="1:10" x14ac:dyDescent="0.3">
      <c r="A8436" s="6">
        <v>45278.416666666664</v>
      </c>
      <c r="B8436" s="7">
        <v>0</v>
      </c>
      <c r="C8436" s="7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10">
        <f t="shared" si="928"/>
        <v>1</v>
      </c>
      <c r="J8436" s="10">
        <f t="shared" si="929"/>
        <v>1</v>
      </c>
    </row>
    <row r="8437" spans="1:10" x14ac:dyDescent="0.3">
      <c r="A8437" s="6">
        <v>45278.458333333336</v>
      </c>
      <c r="B8437" s="7">
        <v>0</v>
      </c>
      <c r="C8437" s="7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10">
        <f t="shared" si="928"/>
        <v>1</v>
      </c>
      <c r="J8437" s="10">
        <f t="shared" si="929"/>
        <v>1</v>
      </c>
    </row>
    <row r="8438" spans="1:10" x14ac:dyDescent="0.3">
      <c r="A8438" s="6">
        <v>45278.5</v>
      </c>
      <c r="B8438" s="7">
        <v>0</v>
      </c>
      <c r="C8438" s="7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10">
        <f t="shared" si="928"/>
        <v>1</v>
      </c>
      <c r="J8438" s="10">
        <f t="shared" si="929"/>
        <v>1</v>
      </c>
    </row>
    <row r="8439" spans="1:10" x14ac:dyDescent="0.3">
      <c r="A8439" s="6">
        <v>45278.541666666664</v>
      </c>
      <c r="B8439" s="7">
        <v>0</v>
      </c>
      <c r="C8439" s="7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10">
        <f t="shared" si="928"/>
        <v>1</v>
      </c>
      <c r="J8439" s="10">
        <f t="shared" si="929"/>
        <v>1</v>
      </c>
    </row>
    <row r="8440" spans="1:10" x14ac:dyDescent="0.3">
      <c r="A8440" s="6">
        <v>45278.583333333336</v>
      </c>
      <c r="B8440" s="7">
        <v>0</v>
      </c>
      <c r="C8440" s="7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10">
        <f t="shared" si="928"/>
        <v>1</v>
      </c>
      <c r="J8440" s="10">
        <f t="shared" si="929"/>
        <v>1</v>
      </c>
    </row>
    <row r="8441" spans="1:10" x14ac:dyDescent="0.3">
      <c r="A8441" s="6">
        <v>45278.625</v>
      </c>
      <c r="B8441" s="7">
        <v>0</v>
      </c>
      <c r="C8441" s="7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10">
        <f t="shared" si="928"/>
        <v>1</v>
      </c>
      <c r="J8441" s="10">
        <f t="shared" si="929"/>
        <v>1</v>
      </c>
    </row>
    <row r="8442" spans="1:10" x14ac:dyDescent="0.3">
      <c r="A8442" s="6">
        <v>45278.666666666664</v>
      </c>
      <c r="B8442" s="7">
        <v>0</v>
      </c>
      <c r="C8442" s="7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10">
        <f t="shared" si="928"/>
        <v>1</v>
      </c>
      <c r="J8442" s="10">
        <f t="shared" si="929"/>
        <v>1</v>
      </c>
    </row>
    <row r="8443" spans="1:10" x14ac:dyDescent="0.3">
      <c r="A8443" s="6">
        <v>45278.708333333336</v>
      </c>
      <c r="B8443" s="7">
        <v>0</v>
      </c>
      <c r="C8443" s="7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10">
        <f t="shared" si="928"/>
        <v>1</v>
      </c>
      <c r="J8443" s="10">
        <f t="shared" si="929"/>
        <v>1</v>
      </c>
    </row>
    <row r="8444" spans="1:10" x14ac:dyDescent="0.3">
      <c r="A8444" s="6">
        <v>45278.75</v>
      </c>
      <c r="B8444" s="7">
        <v>0</v>
      </c>
      <c r="C8444" s="7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10">
        <f t="shared" si="928"/>
        <v>1</v>
      </c>
      <c r="J8444" s="10">
        <f t="shared" si="929"/>
        <v>1</v>
      </c>
    </row>
    <row r="8445" spans="1:10" x14ac:dyDescent="0.3">
      <c r="A8445" s="6">
        <v>45278.791666666664</v>
      </c>
      <c r="B8445" s="7">
        <v>0</v>
      </c>
      <c r="C8445" s="7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10">
        <f t="shared" si="928"/>
        <v>1</v>
      </c>
      <c r="J8445" s="10">
        <f t="shared" si="929"/>
        <v>1</v>
      </c>
    </row>
    <row r="8446" spans="1:10" x14ac:dyDescent="0.3">
      <c r="A8446" s="6">
        <v>45278.833333333336</v>
      </c>
      <c r="B8446" s="7">
        <v>23.28</v>
      </c>
      <c r="C8446" s="7">
        <v>22.84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0.98109965635738827</v>
      </c>
      <c r="H8446" s="5">
        <f t="shared" si="927"/>
        <v>0.98109965635738827</v>
      </c>
      <c r="I8446" s="10">
        <f t="shared" si="928"/>
        <v>0.98109965635738827</v>
      </c>
      <c r="J8446" s="10">
        <f t="shared" si="929"/>
        <v>0.98109965635738827</v>
      </c>
    </row>
    <row r="8447" spans="1:10" x14ac:dyDescent="0.3">
      <c r="A8447" s="6">
        <v>45278.875</v>
      </c>
      <c r="B8447" s="7">
        <v>197.96</v>
      </c>
      <c r="C8447" s="7">
        <v>194.24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0.98120832491412402</v>
      </c>
      <c r="H8447" s="5">
        <f t="shared" si="927"/>
        <v>0.98120832491412402</v>
      </c>
      <c r="I8447" s="10">
        <f t="shared" si="928"/>
        <v>0.98120832491412402</v>
      </c>
      <c r="J8447" s="10">
        <f t="shared" si="929"/>
        <v>0.98120832491412402</v>
      </c>
    </row>
    <row r="8448" spans="1:10" x14ac:dyDescent="0.3">
      <c r="A8448" s="6">
        <v>45278.916666666664</v>
      </c>
      <c r="B8448" s="7">
        <v>194.99</v>
      </c>
      <c r="C8448" s="7">
        <v>191.32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0.98117852197548583</v>
      </c>
      <c r="H8448" s="5">
        <f t="shared" si="927"/>
        <v>0.98117852197548583</v>
      </c>
      <c r="I8448" s="10">
        <f t="shared" si="928"/>
        <v>0.98117852197548583</v>
      </c>
      <c r="J8448" s="10">
        <f t="shared" si="929"/>
        <v>0.98117852197548583</v>
      </c>
    </row>
    <row r="8449" spans="1:10" x14ac:dyDescent="0.3">
      <c r="A8449" s="6">
        <v>45278.958333333336</v>
      </c>
      <c r="B8449" s="7">
        <v>118.46</v>
      </c>
      <c r="C8449" s="7">
        <v>116.23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0.98117508019584676</v>
      </c>
      <c r="H8449" s="5">
        <f t="shared" si="927"/>
        <v>0.98117508019584676</v>
      </c>
      <c r="I8449" s="10">
        <f t="shared" si="928"/>
        <v>0.98117508019584676</v>
      </c>
      <c r="J8449" s="10">
        <f t="shared" si="929"/>
        <v>0.98117508019584676</v>
      </c>
    </row>
    <row r="8450" spans="1:10" x14ac:dyDescent="0.3">
      <c r="A8450" s="6">
        <v>45279</v>
      </c>
      <c r="B8450" s="7">
        <v>82.82</v>
      </c>
      <c r="C8450" s="7">
        <v>81.260000000000005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0.98116397005554223</v>
      </c>
      <c r="H8450" s="5">
        <f t="shared" si="927"/>
        <v>0.98116397005554223</v>
      </c>
      <c r="I8450" s="10">
        <f t="shared" si="928"/>
        <v>0.98116397005554223</v>
      </c>
      <c r="J8450" s="10">
        <f t="shared" si="929"/>
        <v>0.98116397005554223</v>
      </c>
    </row>
    <row r="8451" spans="1:10" x14ac:dyDescent="0.3">
      <c r="A8451" s="6">
        <v>45279.041666666664</v>
      </c>
      <c r="B8451" s="7">
        <v>83.2</v>
      </c>
      <c r="C8451" s="7">
        <v>81.349999999999994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0.97776442307692302</v>
      </c>
      <c r="H8451" s="5">
        <f t="shared" ref="H8451:H8514" si="934">MIN(MAX(G8451,$L$12),$M$12)</f>
        <v>0.97776442307692302</v>
      </c>
      <c r="I8451" s="10">
        <f t="shared" ref="I8451:I8514" si="935">MIN(MAX(H8451,$L$10),$M$10)</f>
        <v>0.97776442307692302</v>
      </c>
      <c r="J8451" s="10">
        <f t="shared" ref="J8451:J8514" si="936">MIN(MAX(I8451,$L$8),$M$8)</f>
        <v>0.97776442307692302</v>
      </c>
    </row>
    <row r="8452" spans="1:10" x14ac:dyDescent="0.3">
      <c r="A8452" s="6">
        <v>45279.083333333336</v>
      </c>
      <c r="B8452" s="7">
        <v>83.2</v>
      </c>
      <c r="C8452" s="7">
        <v>81.349999999999994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0.97776442307692302</v>
      </c>
      <c r="H8452" s="5">
        <f t="shared" si="934"/>
        <v>0.97776442307692302</v>
      </c>
      <c r="I8452" s="10">
        <f t="shared" si="935"/>
        <v>0.97776442307692302</v>
      </c>
      <c r="J8452" s="10">
        <f t="shared" si="936"/>
        <v>0.97776442307692302</v>
      </c>
    </row>
    <row r="8453" spans="1:10" x14ac:dyDescent="0.3">
      <c r="A8453" s="6">
        <v>45279.125</v>
      </c>
      <c r="B8453" s="7">
        <v>83.2</v>
      </c>
      <c r="C8453" s="7">
        <v>81.349999999999994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0.97776442307692302</v>
      </c>
      <c r="H8453" s="5">
        <f t="shared" si="934"/>
        <v>0.97776442307692302</v>
      </c>
      <c r="I8453" s="10">
        <f t="shared" si="935"/>
        <v>0.97776442307692302</v>
      </c>
      <c r="J8453" s="10">
        <f t="shared" si="936"/>
        <v>0.97776442307692302</v>
      </c>
    </row>
    <row r="8454" spans="1:10" x14ac:dyDescent="0.3">
      <c r="A8454" s="6">
        <v>45279.166666666664</v>
      </c>
      <c r="B8454" s="7">
        <v>83.2</v>
      </c>
      <c r="C8454" s="7">
        <v>81.349999999999994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0.97776442307692302</v>
      </c>
      <c r="H8454" s="5">
        <f t="shared" si="934"/>
        <v>0.97776442307692302</v>
      </c>
      <c r="I8454" s="10">
        <f t="shared" si="935"/>
        <v>0.97776442307692302</v>
      </c>
      <c r="J8454" s="10">
        <f t="shared" si="936"/>
        <v>0.97776442307692302</v>
      </c>
    </row>
    <row r="8455" spans="1:10" x14ac:dyDescent="0.3">
      <c r="A8455" s="6">
        <v>45279.208333333336</v>
      </c>
      <c r="B8455" s="7">
        <v>83.2</v>
      </c>
      <c r="C8455" s="7">
        <v>81.349999999999994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0.97776442307692302</v>
      </c>
      <c r="H8455" s="5">
        <f t="shared" si="934"/>
        <v>0.97776442307692302</v>
      </c>
      <c r="I8455" s="10">
        <f t="shared" si="935"/>
        <v>0.97776442307692302</v>
      </c>
      <c r="J8455" s="10">
        <f t="shared" si="936"/>
        <v>0.97776442307692302</v>
      </c>
    </row>
    <row r="8456" spans="1:10" x14ac:dyDescent="0.3">
      <c r="A8456" s="6">
        <v>45279.25</v>
      </c>
      <c r="B8456" s="7">
        <v>83.2</v>
      </c>
      <c r="C8456" s="7">
        <v>81.349999999999994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0.97776442307692302</v>
      </c>
      <c r="H8456" s="5">
        <f t="shared" si="934"/>
        <v>0.97776442307692302</v>
      </c>
      <c r="I8456" s="10">
        <f t="shared" si="935"/>
        <v>0.97776442307692302</v>
      </c>
      <c r="J8456" s="10">
        <f t="shared" si="936"/>
        <v>0.97776442307692302</v>
      </c>
    </row>
    <row r="8457" spans="1:10" x14ac:dyDescent="0.3">
      <c r="A8457" s="6">
        <v>45279.291666666664</v>
      </c>
      <c r="B8457" s="7">
        <v>83.2</v>
      </c>
      <c r="C8457" s="7">
        <v>81.349999999999994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0.97776442307692302</v>
      </c>
      <c r="H8457" s="5">
        <f t="shared" si="934"/>
        <v>0.97776442307692302</v>
      </c>
      <c r="I8457" s="10">
        <f t="shared" si="935"/>
        <v>0.97776442307692302</v>
      </c>
      <c r="J8457" s="10">
        <f t="shared" si="936"/>
        <v>0.97776442307692302</v>
      </c>
    </row>
    <row r="8458" spans="1:10" x14ac:dyDescent="0.3">
      <c r="A8458" s="6">
        <v>45279.333333333336</v>
      </c>
      <c r="B8458" s="7">
        <v>23.49</v>
      </c>
      <c r="C8458" s="7">
        <v>22.97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0.97786292039165601</v>
      </c>
      <c r="H8458" s="5">
        <f t="shared" si="934"/>
        <v>0.97786292039165601</v>
      </c>
      <c r="I8458" s="10">
        <f t="shared" si="935"/>
        <v>0.97786292039165601</v>
      </c>
      <c r="J8458" s="10">
        <f t="shared" si="936"/>
        <v>0.97786292039165601</v>
      </c>
    </row>
    <row r="8459" spans="1:10" x14ac:dyDescent="0.3">
      <c r="A8459" s="6">
        <v>45279.375</v>
      </c>
      <c r="B8459" s="7">
        <v>0</v>
      </c>
      <c r="C8459" s="7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10">
        <f t="shared" si="935"/>
        <v>1</v>
      </c>
      <c r="J8459" s="10">
        <f t="shared" si="936"/>
        <v>1</v>
      </c>
    </row>
    <row r="8460" spans="1:10" x14ac:dyDescent="0.3">
      <c r="A8460" s="6">
        <v>45279.416666666664</v>
      </c>
      <c r="B8460" s="7">
        <v>0</v>
      </c>
      <c r="C8460" s="7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10">
        <f t="shared" si="935"/>
        <v>1</v>
      </c>
      <c r="J8460" s="10">
        <f t="shared" si="936"/>
        <v>1</v>
      </c>
    </row>
    <row r="8461" spans="1:10" x14ac:dyDescent="0.3">
      <c r="A8461" s="6">
        <v>45279.458333333336</v>
      </c>
      <c r="B8461" s="7">
        <v>0</v>
      </c>
      <c r="C8461" s="7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10">
        <f t="shared" si="935"/>
        <v>1</v>
      </c>
      <c r="J8461" s="10">
        <f t="shared" si="936"/>
        <v>1</v>
      </c>
    </row>
    <row r="8462" spans="1:10" x14ac:dyDescent="0.3">
      <c r="A8462" s="6">
        <v>45279.5</v>
      </c>
      <c r="B8462" s="7">
        <v>0</v>
      </c>
      <c r="C8462" s="7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10">
        <f t="shared" si="935"/>
        <v>1</v>
      </c>
      <c r="J8462" s="10">
        <f t="shared" si="936"/>
        <v>1</v>
      </c>
    </row>
    <row r="8463" spans="1:10" x14ac:dyDescent="0.3">
      <c r="A8463" s="6">
        <v>45279.541666666664</v>
      </c>
      <c r="B8463" s="7">
        <v>0</v>
      </c>
      <c r="C8463" s="7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10">
        <f t="shared" si="935"/>
        <v>1</v>
      </c>
      <c r="J8463" s="10">
        <f t="shared" si="936"/>
        <v>1</v>
      </c>
    </row>
    <row r="8464" spans="1:10" x14ac:dyDescent="0.3">
      <c r="A8464" s="6">
        <v>45279.583333333336</v>
      </c>
      <c r="B8464" s="7">
        <v>0</v>
      </c>
      <c r="C8464" s="7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10">
        <f t="shared" si="935"/>
        <v>1</v>
      </c>
      <c r="J8464" s="10">
        <f t="shared" si="936"/>
        <v>1</v>
      </c>
    </row>
    <row r="8465" spans="1:10" x14ac:dyDescent="0.3">
      <c r="A8465" s="6">
        <v>45279.625</v>
      </c>
      <c r="B8465" s="7">
        <v>0</v>
      </c>
      <c r="C8465" s="7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10">
        <f t="shared" si="935"/>
        <v>1</v>
      </c>
      <c r="J8465" s="10">
        <f t="shared" si="936"/>
        <v>1</v>
      </c>
    </row>
    <row r="8466" spans="1:10" x14ac:dyDescent="0.3">
      <c r="A8466" s="6">
        <v>45279.666666666664</v>
      </c>
      <c r="B8466" s="7">
        <v>0</v>
      </c>
      <c r="C8466" s="7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10">
        <f t="shared" si="935"/>
        <v>1</v>
      </c>
      <c r="J8466" s="10">
        <f t="shared" si="936"/>
        <v>1</v>
      </c>
    </row>
    <row r="8467" spans="1:10" x14ac:dyDescent="0.3">
      <c r="A8467" s="6">
        <v>45279.708333333336</v>
      </c>
      <c r="B8467" s="7">
        <v>0</v>
      </c>
      <c r="C8467" s="7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10">
        <f t="shared" si="935"/>
        <v>1</v>
      </c>
      <c r="J8467" s="10">
        <f t="shared" si="936"/>
        <v>1</v>
      </c>
    </row>
    <row r="8468" spans="1:10" x14ac:dyDescent="0.3">
      <c r="A8468" s="6">
        <v>45279.75</v>
      </c>
      <c r="B8468" s="7">
        <v>0</v>
      </c>
      <c r="C8468" s="7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10">
        <f t="shared" si="935"/>
        <v>1</v>
      </c>
      <c r="J8468" s="10">
        <f t="shared" si="936"/>
        <v>1</v>
      </c>
    </row>
    <row r="8469" spans="1:10" x14ac:dyDescent="0.3">
      <c r="A8469" s="6">
        <v>45279.791666666664</v>
      </c>
      <c r="B8469" s="7">
        <v>0</v>
      </c>
      <c r="C8469" s="7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10">
        <f t="shared" si="935"/>
        <v>1</v>
      </c>
      <c r="J8469" s="10">
        <f t="shared" si="936"/>
        <v>1</v>
      </c>
    </row>
    <row r="8470" spans="1:10" x14ac:dyDescent="0.3">
      <c r="A8470" s="6">
        <v>45279.833333333336</v>
      </c>
      <c r="B8470" s="7">
        <v>43.29</v>
      </c>
      <c r="C8470" s="7">
        <v>42.5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0.98175098175098174</v>
      </c>
      <c r="H8470" s="5">
        <f t="shared" si="934"/>
        <v>0.98175098175098174</v>
      </c>
      <c r="I8470" s="10">
        <f t="shared" si="935"/>
        <v>0.98175098175098174</v>
      </c>
      <c r="J8470" s="10">
        <f t="shared" si="936"/>
        <v>0.98175098175098174</v>
      </c>
    </row>
    <row r="8471" spans="1:10" x14ac:dyDescent="0.3">
      <c r="A8471" s="6">
        <v>45279.875</v>
      </c>
      <c r="B8471" s="7">
        <v>163.5</v>
      </c>
      <c r="C8471" s="7">
        <v>160.54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0.98189602446483171</v>
      </c>
      <c r="H8471" s="5">
        <f t="shared" si="934"/>
        <v>0.98189602446483171</v>
      </c>
      <c r="I8471" s="10">
        <f t="shared" si="935"/>
        <v>0.98189602446483171</v>
      </c>
      <c r="J8471" s="10">
        <f t="shared" si="936"/>
        <v>0.98189602446483171</v>
      </c>
    </row>
    <row r="8472" spans="1:10" x14ac:dyDescent="0.3">
      <c r="A8472" s="6">
        <v>45279.916666666664</v>
      </c>
      <c r="B8472" s="7">
        <v>172.92</v>
      </c>
      <c r="C8472" s="7">
        <v>169.79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0.98189914411288459</v>
      </c>
      <c r="H8472" s="5">
        <f t="shared" si="934"/>
        <v>0.98189914411288459</v>
      </c>
      <c r="I8472" s="10">
        <f t="shared" si="935"/>
        <v>0.98189914411288459</v>
      </c>
      <c r="J8472" s="10">
        <f t="shared" si="936"/>
        <v>0.98189914411288459</v>
      </c>
    </row>
    <row r="8473" spans="1:10" x14ac:dyDescent="0.3">
      <c r="A8473" s="6">
        <v>45279.958333333336</v>
      </c>
      <c r="B8473" s="7">
        <v>172.92</v>
      </c>
      <c r="C8473" s="7">
        <v>169.79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0.98189914411288459</v>
      </c>
      <c r="H8473" s="5">
        <f t="shared" si="934"/>
        <v>0.98189914411288459</v>
      </c>
      <c r="I8473" s="10">
        <f t="shared" si="935"/>
        <v>0.98189914411288459</v>
      </c>
      <c r="J8473" s="10">
        <f t="shared" si="936"/>
        <v>0.98189914411288459</v>
      </c>
    </row>
    <row r="8474" spans="1:10" x14ac:dyDescent="0.3">
      <c r="A8474" s="6">
        <v>45280</v>
      </c>
      <c r="B8474" s="7">
        <v>172.92</v>
      </c>
      <c r="C8474" s="7">
        <v>169.79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0.98189914411288459</v>
      </c>
      <c r="H8474" s="5">
        <f t="shared" si="934"/>
        <v>0.98189914411288459</v>
      </c>
      <c r="I8474" s="10">
        <f t="shared" si="935"/>
        <v>0.98189914411288459</v>
      </c>
      <c r="J8474" s="10">
        <f t="shared" si="936"/>
        <v>0.98189914411288459</v>
      </c>
    </row>
    <row r="8475" spans="1:10" x14ac:dyDescent="0.3">
      <c r="A8475" s="6">
        <v>45280.041666666664</v>
      </c>
      <c r="B8475" s="7">
        <v>100.82</v>
      </c>
      <c r="C8475" s="7">
        <v>97.81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0.97014481253719509</v>
      </c>
      <c r="H8475" s="5">
        <f t="shared" si="934"/>
        <v>0.97014481253719509</v>
      </c>
      <c r="I8475" s="10">
        <f t="shared" si="935"/>
        <v>0.97014481253719509</v>
      </c>
      <c r="J8475" s="10">
        <f t="shared" si="936"/>
        <v>0.97686696769711712</v>
      </c>
    </row>
    <row r="8476" spans="1:10" x14ac:dyDescent="0.3">
      <c r="A8476" s="6">
        <v>45280.083333333336</v>
      </c>
      <c r="B8476" s="7">
        <v>100.82</v>
      </c>
      <c r="C8476" s="7">
        <v>97.81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0.97014481253719509</v>
      </c>
      <c r="H8476" s="5">
        <f t="shared" si="934"/>
        <v>0.97014481253719509</v>
      </c>
      <c r="I8476" s="10">
        <f t="shared" si="935"/>
        <v>0.97014481253719509</v>
      </c>
      <c r="J8476" s="10">
        <f t="shared" si="936"/>
        <v>0.97686696769711712</v>
      </c>
    </row>
    <row r="8477" spans="1:10" x14ac:dyDescent="0.3">
      <c r="A8477" s="6">
        <v>45280.125</v>
      </c>
      <c r="B8477" s="7">
        <v>100.82</v>
      </c>
      <c r="C8477" s="7">
        <v>97.81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0.97014481253719509</v>
      </c>
      <c r="H8477" s="5">
        <f t="shared" si="934"/>
        <v>0.97014481253719509</v>
      </c>
      <c r="I8477" s="10">
        <f t="shared" si="935"/>
        <v>0.97014481253719509</v>
      </c>
      <c r="J8477" s="10">
        <f t="shared" si="936"/>
        <v>0.97686696769711712</v>
      </c>
    </row>
    <row r="8478" spans="1:10" x14ac:dyDescent="0.3">
      <c r="A8478" s="6">
        <v>45280.166666666664</v>
      </c>
      <c r="B8478" s="7">
        <v>100.82</v>
      </c>
      <c r="C8478" s="7">
        <v>97.81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0.97014481253719509</v>
      </c>
      <c r="H8478" s="5">
        <f t="shared" si="934"/>
        <v>0.97014481253719509</v>
      </c>
      <c r="I8478" s="10">
        <f t="shared" si="935"/>
        <v>0.97014481253719509</v>
      </c>
      <c r="J8478" s="10">
        <f t="shared" si="936"/>
        <v>0.97686696769711712</v>
      </c>
    </row>
    <row r="8479" spans="1:10" x14ac:dyDescent="0.3">
      <c r="A8479" s="6">
        <v>45280.208333333336</v>
      </c>
      <c r="B8479" s="7">
        <v>100.82</v>
      </c>
      <c r="C8479" s="7">
        <v>97.81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0.97014481253719509</v>
      </c>
      <c r="H8479" s="5">
        <f t="shared" si="934"/>
        <v>0.97014481253719509</v>
      </c>
      <c r="I8479" s="10">
        <f t="shared" si="935"/>
        <v>0.97014481253719509</v>
      </c>
      <c r="J8479" s="10">
        <f t="shared" si="936"/>
        <v>0.97686696769711712</v>
      </c>
    </row>
    <row r="8480" spans="1:10" x14ac:dyDescent="0.3">
      <c r="A8480" s="6">
        <v>45280.25</v>
      </c>
      <c r="B8480" s="7">
        <v>100.82</v>
      </c>
      <c r="C8480" s="7">
        <v>97.81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0.97014481253719509</v>
      </c>
      <c r="H8480" s="5">
        <f t="shared" si="934"/>
        <v>0.97014481253719509</v>
      </c>
      <c r="I8480" s="10">
        <f t="shared" si="935"/>
        <v>0.97014481253719509</v>
      </c>
      <c r="J8480" s="10">
        <f t="shared" si="936"/>
        <v>0.97686696769711712</v>
      </c>
    </row>
    <row r="8481" spans="1:10" x14ac:dyDescent="0.3">
      <c r="A8481" s="6">
        <v>45280.291666666664</v>
      </c>
      <c r="B8481" s="7">
        <v>100.82</v>
      </c>
      <c r="C8481" s="7">
        <v>97.81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0.97014481253719509</v>
      </c>
      <c r="H8481" s="5">
        <f t="shared" si="934"/>
        <v>0.97014481253719509</v>
      </c>
      <c r="I8481" s="10">
        <f t="shared" si="935"/>
        <v>0.97014481253719509</v>
      </c>
      <c r="J8481" s="10">
        <f t="shared" si="936"/>
        <v>0.97686696769711712</v>
      </c>
    </row>
    <row r="8482" spans="1:10" x14ac:dyDescent="0.3">
      <c r="A8482" s="6">
        <v>45280.333333333336</v>
      </c>
      <c r="B8482" s="7">
        <v>30.7</v>
      </c>
      <c r="C8482" s="7">
        <v>29.78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0.97003257328990233</v>
      </c>
      <c r="H8482" s="5">
        <f t="shared" si="934"/>
        <v>0.97003257328990233</v>
      </c>
      <c r="I8482" s="10">
        <f t="shared" si="935"/>
        <v>0.97003257328990233</v>
      </c>
      <c r="J8482" s="10">
        <f t="shared" si="936"/>
        <v>0.97686696769711712</v>
      </c>
    </row>
    <row r="8483" spans="1:10" x14ac:dyDescent="0.3">
      <c r="A8483" s="6">
        <v>45280.375</v>
      </c>
      <c r="B8483" s="7">
        <v>0</v>
      </c>
      <c r="C8483" s="7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10">
        <f t="shared" si="935"/>
        <v>1</v>
      </c>
      <c r="J8483" s="10">
        <f t="shared" si="936"/>
        <v>1</v>
      </c>
    </row>
    <row r="8484" spans="1:10" x14ac:dyDescent="0.3">
      <c r="A8484" s="6">
        <v>45280.416666666664</v>
      </c>
      <c r="B8484" s="7">
        <v>0</v>
      </c>
      <c r="C8484" s="7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10">
        <f t="shared" si="935"/>
        <v>1</v>
      </c>
      <c r="J8484" s="10">
        <f t="shared" si="936"/>
        <v>1</v>
      </c>
    </row>
    <row r="8485" spans="1:10" x14ac:dyDescent="0.3">
      <c r="A8485" s="6">
        <v>45280.458333333336</v>
      </c>
      <c r="B8485" s="7">
        <v>0</v>
      </c>
      <c r="C8485" s="7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10">
        <f t="shared" si="935"/>
        <v>1</v>
      </c>
      <c r="J8485" s="10">
        <f t="shared" si="936"/>
        <v>1</v>
      </c>
    </row>
    <row r="8486" spans="1:10" x14ac:dyDescent="0.3">
      <c r="A8486" s="6">
        <v>45280.5</v>
      </c>
      <c r="B8486" s="7">
        <v>0</v>
      </c>
      <c r="C8486" s="7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10">
        <f t="shared" si="935"/>
        <v>1</v>
      </c>
      <c r="J8486" s="10">
        <f t="shared" si="936"/>
        <v>1</v>
      </c>
    </row>
    <row r="8487" spans="1:10" x14ac:dyDescent="0.3">
      <c r="A8487" s="6">
        <v>45280.541666666664</v>
      </c>
      <c r="B8487" s="7">
        <v>0</v>
      </c>
      <c r="C8487" s="7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10">
        <f t="shared" si="935"/>
        <v>1</v>
      </c>
      <c r="J8487" s="10">
        <f t="shared" si="936"/>
        <v>1</v>
      </c>
    </row>
    <row r="8488" spans="1:10" x14ac:dyDescent="0.3">
      <c r="A8488" s="6">
        <v>45280.583333333336</v>
      </c>
      <c r="B8488" s="7">
        <v>0</v>
      </c>
      <c r="C8488" s="7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10">
        <f t="shared" si="935"/>
        <v>1</v>
      </c>
      <c r="J8488" s="10">
        <f t="shared" si="936"/>
        <v>1</v>
      </c>
    </row>
    <row r="8489" spans="1:10" x14ac:dyDescent="0.3">
      <c r="A8489" s="6">
        <v>45280.625</v>
      </c>
      <c r="B8489" s="7">
        <v>0</v>
      </c>
      <c r="C8489" s="7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10">
        <f t="shared" si="935"/>
        <v>1</v>
      </c>
      <c r="J8489" s="10">
        <f t="shared" si="936"/>
        <v>1</v>
      </c>
    </row>
    <row r="8490" spans="1:10" x14ac:dyDescent="0.3">
      <c r="A8490" s="6">
        <v>45280.666666666664</v>
      </c>
      <c r="B8490" s="7">
        <v>0</v>
      </c>
      <c r="C8490" s="7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10">
        <f t="shared" si="935"/>
        <v>1</v>
      </c>
      <c r="J8490" s="10">
        <f t="shared" si="936"/>
        <v>1</v>
      </c>
    </row>
    <row r="8491" spans="1:10" x14ac:dyDescent="0.3">
      <c r="A8491" s="6">
        <v>45280.708333333336</v>
      </c>
      <c r="B8491" s="7">
        <v>0</v>
      </c>
      <c r="C8491" s="7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10">
        <f t="shared" si="935"/>
        <v>1</v>
      </c>
      <c r="J8491" s="10">
        <f t="shared" si="936"/>
        <v>1</v>
      </c>
    </row>
    <row r="8492" spans="1:10" x14ac:dyDescent="0.3">
      <c r="A8492" s="6">
        <v>45280.75</v>
      </c>
      <c r="B8492" s="7">
        <v>0</v>
      </c>
      <c r="C8492" s="7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10">
        <f t="shared" si="935"/>
        <v>1</v>
      </c>
      <c r="J8492" s="10">
        <f t="shared" si="936"/>
        <v>1</v>
      </c>
    </row>
    <row r="8493" spans="1:10" x14ac:dyDescent="0.3">
      <c r="A8493" s="6">
        <v>45280.791666666664</v>
      </c>
      <c r="B8493" s="7">
        <v>0</v>
      </c>
      <c r="C8493" s="7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10">
        <f t="shared" si="935"/>
        <v>1</v>
      </c>
      <c r="J8493" s="10">
        <f t="shared" si="936"/>
        <v>1</v>
      </c>
    </row>
    <row r="8494" spans="1:10" x14ac:dyDescent="0.3">
      <c r="A8494" s="6">
        <v>45280.833333333336</v>
      </c>
      <c r="B8494" s="7">
        <v>28.68</v>
      </c>
      <c r="C8494" s="7">
        <v>28.05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0.97803347280334729</v>
      </c>
      <c r="H8494" s="5">
        <f t="shared" si="934"/>
        <v>0.97803347280334729</v>
      </c>
      <c r="I8494" s="10">
        <f t="shared" si="935"/>
        <v>0.97803347280334729</v>
      </c>
      <c r="J8494" s="10">
        <f t="shared" si="936"/>
        <v>0.97803347280334729</v>
      </c>
    </row>
    <row r="8495" spans="1:10" x14ac:dyDescent="0.3">
      <c r="A8495" s="6">
        <v>45280.875</v>
      </c>
      <c r="B8495" s="7">
        <v>84.59</v>
      </c>
      <c r="C8495" s="7">
        <v>82.74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0.97812980257713666</v>
      </c>
      <c r="H8495" s="5">
        <f t="shared" si="934"/>
        <v>0.97812980257713666</v>
      </c>
      <c r="I8495" s="10">
        <f t="shared" si="935"/>
        <v>0.97812980257713666</v>
      </c>
      <c r="J8495" s="10">
        <f t="shared" si="936"/>
        <v>0.97812980257713666</v>
      </c>
    </row>
    <row r="8496" spans="1:10" x14ac:dyDescent="0.3">
      <c r="A8496" s="6">
        <v>45280.916666666664</v>
      </c>
      <c r="B8496" s="7">
        <v>63.85</v>
      </c>
      <c r="C8496" s="7">
        <v>62.45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0.97807361002349258</v>
      </c>
      <c r="H8496" s="5">
        <f t="shared" si="934"/>
        <v>0.97807361002349258</v>
      </c>
      <c r="I8496" s="10">
        <f t="shared" si="935"/>
        <v>0.97807361002349258</v>
      </c>
      <c r="J8496" s="10">
        <f t="shared" si="936"/>
        <v>0.97807361002349258</v>
      </c>
    </row>
    <row r="8497" spans="1:10" x14ac:dyDescent="0.3">
      <c r="A8497" s="6">
        <v>45280.958333333336</v>
      </c>
      <c r="B8497" s="7">
        <v>75.400000000000006</v>
      </c>
      <c r="C8497" s="7">
        <v>73.75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0.97811671087533147</v>
      </c>
      <c r="H8497" s="5">
        <f t="shared" si="934"/>
        <v>0.97811671087533147</v>
      </c>
      <c r="I8497" s="10">
        <f t="shared" si="935"/>
        <v>0.97811671087533147</v>
      </c>
      <c r="J8497" s="10">
        <f t="shared" si="936"/>
        <v>0.97811671087533147</v>
      </c>
    </row>
    <row r="8498" spans="1:10" x14ac:dyDescent="0.3">
      <c r="A8498" s="6">
        <v>45281</v>
      </c>
      <c r="B8498" s="7">
        <v>80.78</v>
      </c>
      <c r="C8498" s="7">
        <v>79.010000000000005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0.97808863580094085</v>
      </c>
      <c r="H8498" s="5">
        <f t="shared" si="934"/>
        <v>0.97808863580094085</v>
      </c>
      <c r="I8498" s="10">
        <f t="shared" si="935"/>
        <v>0.97808863580094085</v>
      </c>
      <c r="J8498" s="10">
        <f t="shared" si="936"/>
        <v>0.97808863580094085</v>
      </c>
    </row>
    <row r="8499" spans="1:10" x14ac:dyDescent="0.3">
      <c r="A8499" s="6">
        <v>45281.041666666664</v>
      </c>
      <c r="B8499" s="7">
        <v>70.599999999999994</v>
      </c>
      <c r="C8499" s="7">
        <v>68.63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0.97209631728045331</v>
      </c>
      <c r="H8499" s="5">
        <f t="shared" si="934"/>
        <v>0.97209631728045331</v>
      </c>
      <c r="I8499" s="10">
        <f t="shared" si="935"/>
        <v>0.97209631728045331</v>
      </c>
      <c r="J8499" s="10">
        <f t="shared" si="936"/>
        <v>0.97686696769711712</v>
      </c>
    </row>
    <row r="8500" spans="1:10" x14ac:dyDescent="0.3">
      <c r="A8500" s="6">
        <v>45281.083333333336</v>
      </c>
      <c r="B8500" s="7">
        <v>68.33</v>
      </c>
      <c r="C8500" s="7">
        <v>66.42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0.97204741694716823</v>
      </c>
      <c r="H8500" s="5">
        <f t="shared" si="934"/>
        <v>0.97204741694716823</v>
      </c>
      <c r="I8500" s="10">
        <f t="shared" si="935"/>
        <v>0.97204741694716823</v>
      </c>
      <c r="J8500" s="10">
        <f t="shared" si="936"/>
        <v>0.97686696769711712</v>
      </c>
    </row>
    <row r="8501" spans="1:10" x14ac:dyDescent="0.3">
      <c r="A8501" s="6">
        <v>45281.125</v>
      </c>
      <c r="B8501" s="7">
        <v>66.05</v>
      </c>
      <c r="C8501" s="7">
        <v>64.2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0.971990915972748</v>
      </c>
      <c r="H8501" s="5">
        <f t="shared" si="934"/>
        <v>0.971990915972748</v>
      </c>
      <c r="I8501" s="10">
        <f t="shared" si="935"/>
        <v>0.971990915972748</v>
      </c>
      <c r="J8501" s="10">
        <f t="shared" si="936"/>
        <v>0.97686696769711712</v>
      </c>
    </row>
    <row r="8502" spans="1:10" x14ac:dyDescent="0.3">
      <c r="A8502" s="6">
        <v>45281.166666666664</v>
      </c>
      <c r="B8502" s="7">
        <v>74.930000000000007</v>
      </c>
      <c r="C8502" s="7">
        <v>72.84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0.97210730014680369</v>
      </c>
      <c r="H8502" s="5">
        <f t="shared" si="934"/>
        <v>0.97210730014680369</v>
      </c>
      <c r="I8502" s="10">
        <f t="shared" si="935"/>
        <v>0.97210730014680369</v>
      </c>
      <c r="J8502" s="10">
        <f t="shared" si="936"/>
        <v>0.97686696769711712</v>
      </c>
    </row>
    <row r="8503" spans="1:10" x14ac:dyDescent="0.3">
      <c r="A8503" s="6">
        <v>45281.208333333336</v>
      </c>
      <c r="B8503" s="7">
        <v>90.26</v>
      </c>
      <c r="C8503" s="7">
        <v>87.74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0.97208065588300452</v>
      </c>
      <c r="H8503" s="5">
        <f t="shared" si="934"/>
        <v>0.97208065588300452</v>
      </c>
      <c r="I8503" s="10">
        <f t="shared" si="935"/>
        <v>0.97208065588300452</v>
      </c>
      <c r="J8503" s="10">
        <f t="shared" si="936"/>
        <v>0.97686696769711712</v>
      </c>
    </row>
    <row r="8504" spans="1:10" x14ac:dyDescent="0.3">
      <c r="A8504" s="6">
        <v>45281.25</v>
      </c>
      <c r="B8504" s="7">
        <v>90.26</v>
      </c>
      <c r="C8504" s="7">
        <v>87.74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0.97208065588300452</v>
      </c>
      <c r="H8504" s="5">
        <f t="shared" si="934"/>
        <v>0.97208065588300452</v>
      </c>
      <c r="I8504" s="10">
        <f t="shared" si="935"/>
        <v>0.97208065588300452</v>
      </c>
      <c r="J8504" s="10">
        <f t="shared" si="936"/>
        <v>0.97686696769711712</v>
      </c>
    </row>
    <row r="8505" spans="1:10" x14ac:dyDescent="0.3">
      <c r="A8505" s="6">
        <v>45281.291666666664</v>
      </c>
      <c r="B8505" s="7">
        <v>85.4</v>
      </c>
      <c r="C8505" s="7">
        <v>83.02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0.97213114754098351</v>
      </c>
      <c r="H8505" s="5">
        <f t="shared" si="934"/>
        <v>0.97213114754098351</v>
      </c>
      <c r="I8505" s="10">
        <f t="shared" si="935"/>
        <v>0.97213114754098351</v>
      </c>
      <c r="J8505" s="10">
        <f t="shared" si="936"/>
        <v>0.97686696769711712</v>
      </c>
    </row>
    <row r="8506" spans="1:10" x14ac:dyDescent="0.3">
      <c r="A8506" s="6">
        <v>45281.333333333336</v>
      </c>
      <c r="B8506" s="7">
        <v>43.03</v>
      </c>
      <c r="C8506" s="7">
        <v>41.83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0.97211247966534964</v>
      </c>
      <c r="H8506" s="5">
        <f t="shared" si="934"/>
        <v>0.97211247966534964</v>
      </c>
      <c r="I8506" s="10">
        <f t="shared" si="935"/>
        <v>0.97211247966534964</v>
      </c>
      <c r="J8506" s="10">
        <f t="shared" si="936"/>
        <v>0.97686696769711712</v>
      </c>
    </row>
    <row r="8507" spans="1:10" x14ac:dyDescent="0.3">
      <c r="A8507" s="6">
        <v>45281.375</v>
      </c>
      <c r="B8507" s="7">
        <v>0</v>
      </c>
      <c r="C8507" s="7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10">
        <f t="shared" si="935"/>
        <v>1</v>
      </c>
      <c r="J8507" s="10">
        <f t="shared" si="936"/>
        <v>1</v>
      </c>
    </row>
    <row r="8508" spans="1:10" x14ac:dyDescent="0.3">
      <c r="A8508" s="6">
        <v>45281.416666666664</v>
      </c>
      <c r="B8508" s="7">
        <v>0</v>
      </c>
      <c r="C8508" s="7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10">
        <f t="shared" si="935"/>
        <v>1</v>
      </c>
      <c r="J8508" s="10">
        <f t="shared" si="936"/>
        <v>1</v>
      </c>
    </row>
    <row r="8509" spans="1:10" x14ac:dyDescent="0.3">
      <c r="A8509" s="6">
        <v>45281.458333333336</v>
      </c>
      <c r="B8509" s="7">
        <v>0</v>
      </c>
      <c r="C8509" s="7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10">
        <f t="shared" si="935"/>
        <v>1</v>
      </c>
      <c r="J8509" s="10">
        <f t="shared" si="936"/>
        <v>1</v>
      </c>
    </row>
    <row r="8510" spans="1:10" x14ac:dyDescent="0.3">
      <c r="A8510" s="6">
        <v>45281.5</v>
      </c>
      <c r="B8510" s="7">
        <v>0</v>
      </c>
      <c r="C8510" s="7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10">
        <f t="shared" si="935"/>
        <v>1</v>
      </c>
      <c r="J8510" s="10">
        <f t="shared" si="936"/>
        <v>1</v>
      </c>
    </row>
    <row r="8511" spans="1:10" x14ac:dyDescent="0.3">
      <c r="A8511" s="6">
        <v>45281.541666666664</v>
      </c>
      <c r="B8511" s="7">
        <v>0</v>
      </c>
      <c r="C8511" s="7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10">
        <f t="shared" si="935"/>
        <v>1</v>
      </c>
      <c r="J8511" s="10">
        <f t="shared" si="936"/>
        <v>1</v>
      </c>
    </row>
    <row r="8512" spans="1:10" x14ac:dyDescent="0.3">
      <c r="A8512" s="6">
        <v>45281.583333333336</v>
      </c>
      <c r="B8512" s="7">
        <v>0</v>
      </c>
      <c r="C8512" s="7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10">
        <f t="shared" si="935"/>
        <v>1</v>
      </c>
      <c r="J8512" s="10">
        <f t="shared" si="936"/>
        <v>1</v>
      </c>
    </row>
    <row r="8513" spans="1:10" x14ac:dyDescent="0.3">
      <c r="A8513" s="6">
        <v>45281.625</v>
      </c>
      <c r="B8513" s="7">
        <v>0</v>
      </c>
      <c r="C8513" s="7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10">
        <f t="shared" si="935"/>
        <v>1</v>
      </c>
      <c r="J8513" s="10">
        <f t="shared" si="936"/>
        <v>1</v>
      </c>
    </row>
    <row r="8514" spans="1:10" x14ac:dyDescent="0.3">
      <c r="A8514" s="6">
        <v>45281.666666666664</v>
      </c>
      <c r="B8514" s="7">
        <v>0</v>
      </c>
      <c r="C8514" s="7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10">
        <f t="shared" si="935"/>
        <v>1</v>
      </c>
      <c r="J8514" s="10">
        <f t="shared" si="936"/>
        <v>1</v>
      </c>
    </row>
    <row r="8515" spans="1:10" x14ac:dyDescent="0.3">
      <c r="A8515" s="6">
        <v>45281.708333333336</v>
      </c>
      <c r="B8515" s="7">
        <v>0</v>
      </c>
      <c r="C8515" s="7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10">
        <f t="shared" ref="I8515:I8578" si="942">MIN(MAX(H8515,$L$10),$M$10)</f>
        <v>1</v>
      </c>
      <c r="J8515" s="10">
        <f t="shared" ref="J8515:J8578" si="943">MIN(MAX(I8515,$L$8),$M$8)</f>
        <v>1</v>
      </c>
    </row>
    <row r="8516" spans="1:10" x14ac:dyDescent="0.3">
      <c r="A8516" s="6">
        <v>45281.75</v>
      </c>
      <c r="B8516" s="7">
        <v>0</v>
      </c>
      <c r="C8516" s="7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10">
        <f t="shared" si="942"/>
        <v>1</v>
      </c>
      <c r="J8516" s="10">
        <f t="shared" si="943"/>
        <v>1</v>
      </c>
    </row>
    <row r="8517" spans="1:10" x14ac:dyDescent="0.3">
      <c r="A8517" s="6">
        <v>45281.791666666664</v>
      </c>
      <c r="B8517" s="7">
        <v>0</v>
      </c>
      <c r="C8517" s="7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10">
        <f t="shared" si="942"/>
        <v>1</v>
      </c>
      <c r="J8517" s="10">
        <f t="shared" si="943"/>
        <v>1</v>
      </c>
    </row>
    <row r="8518" spans="1:10" x14ac:dyDescent="0.3">
      <c r="A8518" s="6">
        <v>45281.833333333336</v>
      </c>
      <c r="B8518" s="7">
        <v>25.23</v>
      </c>
      <c r="C8518" s="7">
        <v>24.8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0.98295679746333731</v>
      </c>
      <c r="H8518" s="5">
        <f t="shared" si="941"/>
        <v>0.98295679746333731</v>
      </c>
      <c r="I8518" s="10">
        <f t="shared" si="942"/>
        <v>0.98295679746333731</v>
      </c>
      <c r="J8518" s="10">
        <f t="shared" si="943"/>
        <v>0.98295679746333731</v>
      </c>
    </row>
    <row r="8519" spans="1:10" x14ac:dyDescent="0.3">
      <c r="A8519" s="6">
        <v>45281.875</v>
      </c>
      <c r="B8519" s="7">
        <v>82.26</v>
      </c>
      <c r="C8519" s="7">
        <v>80.849999999999994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0.98285922684172122</v>
      </c>
      <c r="H8519" s="5">
        <f t="shared" si="941"/>
        <v>0.98285922684172122</v>
      </c>
      <c r="I8519" s="10">
        <f t="shared" si="942"/>
        <v>0.98285922684172122</v>
      </c>
      <c r="J8519" s="10">
        <f t="shared" si="943"/>
        <v>0.98285922684172122</v>
      </c>
    </row>
    <row r="8520" spans="1:10" x14ac:dyDescent="0.3">
      <c r="A8520" s="6">
        <v>45281.916666666664</v>
      </c>
      <c r="B8520" s="7">
        <v>87.33</v>
      </c>
      <c r="C8520" s="7">
        <v>85.84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0.98293828008702633</v>
      </c>
      <c r="H8520" s="5">
        <f t="shared" si="941"/>
        <v>0.98293828008702633</v>
      </c>
      <c r="I8520" s="10">
        <f t="shared" si="942"/>
        <v>0.98293828008702633</v>
      </c>
      <c r="J8520" s="10">
        <f t="shared" si="943"/>
        <v>0.98293828008702633</v>
      </c>
    </row>
    <row r="8521" spans="1:10" x14ac:dyDescent="0.3">
      <c r="A8521" s="6">
        <v>45281.958333333336</v>
      </c>
      <c r="B8521" s="7">
        <v>87.33</v>
      </c>
      <c r="C8521" s="7">
        <v>85.84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0.98293828008702633</v>
      </c>
      <c r="H8521" s="5">
        <f t="shared" si="941"/>
        <v>0.98293828008702633</v>
      </c>
      <c r="I8521" s="10">
        <f t="shared" si="942"/>
        <v>0.98293828008702633</v>
      </c>
      <c r="J8521" s="10">
        <f t="shared" si="943"/>
        <v>0.98293828008702633</v>
      </c>
    </row>
    <row r="8522" spans="1:10" x14ac:dyDescent="0.3">
      <c r="A8522" s="6">
        <v>45282</v>
      </c>
      <c r="B8522" s="7">
        <v>78.22</v>
      </c>
      <c r="C8522" s="7">
        <v>76.88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0.98286883150089488</v>
      </c>
      <c r="H8522" s="5">
        <f t="shared" si="941"/>
        <v>0.98286883150089488</v>
      </c>
      <c r="I8522" s="10">
        <f t="shared" si="942"/>
        <v>0.98286883150089488</v>
      </c>
      <c r="J8522" s="10">
        <f t="shared" si="943"/>
        <v>0.98286883150089488</v>
      </c>
    </row>
    <row r="8523" spans="1:10" x14ac:dyDescent="0.3">
      <c r="A8523" s="6">
        <v>45282.041666666664</v>
      </c>
      <c r="B8523" s="7">
        <v>74.05</v>
      </c>
      <c r="C8523" s="7">
        <v>72.38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0.97744767049291015</v>
      </c>
      <c r="H8523" s="5">
        <f t="shared" si="941"/>
        <v>0.97744767049291015</v>
      </c>
      <c r="I8523" s="10">
        <f t="shared" si="942"/>
        <v>0.97744767049291015</v>
      </c>
      <c r="J8523" s="10">
        <f t="shared" si="943"/>
        <v>0.97744767049291015</v>
      </c>
    </row>
    <row r="8524" spans="1:10" x14ac:dyDescent="0.3">
      <c r="A8524" s="6">
        <v>45282.083333333336</v>
      </c>
      <c r="B8524" s="7">
        <v>72.58</v>
      </c>
      <c r="C8524" s="7">
        <v>70.94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0.97740424359327638</v>
      </c>
      <c r="H8524" s="5">
        <f t="shared" si="941"/>
        <v>0.97740424359327638</v>
      </c>
      <c r="I8524" s="10">
        <f t="shared" si="942"/>
        <v>0.97740424359327638</v>
      </c>
      <c r="J8524" s="10">
        <f t="shared" si="943"/>
        <v>0.97740424359327638</v>
      </c>
    </row>
    <row r="8525" spans="1:10" x14ac:dyDescent="0.3">
      <c r="A8525" s="6">
        <v>45282.125</v>
      </c>
      <c r="B8525" s="7">
        <v>72.75</v>
      </c>
      <c r="C8525" s="7">
        <v>71.11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0.97745704467353955</v>
      </c>
      <c r="H8525" s="5">
        <f t="shared" si="941"/>
        <v>0.97745704467353955</v>
      </c>
      <c r="I8525" s="10">
        <f t="shared" si="942"/>
        <v>0.97745704467353955</v>
      </c>
      <c r="J8525" s="10">
        <f t="shared" si="943"/>
        <v>0.97745704467353955</v>
      </c>
    </row>
    <row r="8526" spans="1:10" x14ac:dyDescent="0.3">
      <c r="A8526" s="6">
        <v>45282.166666666664</v>
      </c>
      <c r="B8526" s="7">
        <v>74.37</v>
      </c>
      <c r="C8526" s="7">
        <v>72.69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0.97741024606696236</v>
      </c>
      <c r="H8526" s="5">
        <f t="shared" si="941"/>
        <v>0.97741024606696236</v>
      </c>
      <c r="I8526" s="10">
        <f t="shared" si="942"/>
        <v>0.97741024606696236</v>
      </c>
      <c r="J8526" s="10">
        <f t="shared" si="943"/>
        <v>0.97741024606696236</v>
      </c>
    </row>
    <row r="8527" spans="1:10" x14ac:dyDescent="0.3">
      <c r="A8527" s="6">
        <v>45282.208333333336</v>
      </c>
      <c r="B8527" s="7">
        <v>74.55</v>
      </c>
      <c r="C8527" s="7">
        <v>72.86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0.97733065057008717</v>
      </c>
      <c r="H8527" s="5">
        <f t="shared" si="941"/>
        <v>0.97733065057008717</v>
      </c>
      <c r="I8527" s="10">
        <f t="shared" si="942"/>
        <v>0.97733065057008717</v>
      </c>
      <c r="J8527" s="10">
        <f t="shared" si="943"/>
        <v>0.97733065057008717</v>
      </c>
    </row>
    <row r="8528" spans="1:10" x14ac:dyDescent="0.3">
      <c r="A8528" s="6">
        <v>45282.25</v>
      </c>
      <c r="B8528" s="7">
        <v>76.489999999999995</v>
      </c>
      <c r="C8528" s="7">
        <v>74.760000000000005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0.97738266440057542</v>
      </c>
      <c r="H8528" s="5">
        <f t="shared" si="941"/>
        <v>0.97738266440057542</v>
      </c>
      <c r="I8528" s="10">
        <f t="shared" si="942"/>
        <v>0.97738266440057542</v>
      </c>
      <c r="J8528" s="10">
        <f t="shared" si="943"/>
        <v>0.97738266440057542</v>
      </c>
    </row>
    <row r="8529" spans="1:10" x14ac:dyDescent="0.3">
      <c r="A8529" s="6">
        <v>45282.291666666664</v>
      </c>
      <c r="B8529" s="7">
        <v>74.95</v>
      </c>
      <c r="C8529" s="7">
        <v>73.25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0.97731821214142756</v>
      </c>
      <c r="H8529" s="5">
        <f t="shared" si="941"/>
        <v>0.97731821214142756</v>
      </c>
      <c r="I8529" s="10">
        <f t="shared" si="942"/>
        <v>0.97731821214142756</v>
      </c>
      <c r="J8529" s="10">
        <f t="shared" si="943"/>
        <v>0.97731821214142756</v>
      </c>
    </row>
    <row r="8530" spans="1:10" x14ac:dyDescent="0.3">
      <c r="A8530" s="6">
        <v>45282.333333333336</v>
      </c>
      <c r="B8530" s="7">
        <v>26.46</v>
      </c>
      <c r="C8530" s="7">
        <v>25.87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0.97770219198790631</v>
      </c>
      <c r="H8530" s="5">
        <f t="shared" si="941"/>
        <v>0.97770219198790631</v>
      </c>
      <c r="I8530" s="10">
        <f t="shared" si="942"/>
        <v>0.97770219198790631</v>
      </c>
      <c r="J8530" s="10">
        <f t="shared" si="943"/>
        <v>0.97770219198790631</v>
      </c>
    </row>
    <row r="8531" spans="1:10" x14ac:dyDescent="0.3">
      <c r="A8531" s="6">
        <v>45282.375</v>
      </c>
      <c r="B8531" s="7">
        <v>0</v>
      </c>
      <c r="C8531" s="7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10">
        <f t="shared" si="942"/>
        <v>1</v>
      </c>
      <c r="J8531" s="10">
        <f t="shared" si="943"/>
        <v>1</v>
      </c>
    </row>
    <row r="8532" spans="1:10" x14ac:dyDescent="0.3">
      <c r="A8532" s="6">
        <v>45282.416666666664</v>
      </c>
      <c r="B8532" s="7">
        <v>0</v>
      </c>
      <c r="C8532" s="7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10">
        <f t="shared" si="942"/>
        <v>1</v>
      </c>
      <c r="J8532" s="10">
        <f t="shared" si="943"/>
        <v>1</v>
      </c>
    </row>
    <row r="8533" spans="1:10" x14ac:dyDescent="0.3">
      <c r="A8533" s="6">
        <v>45282.458333333336</v>
      </c>
      <c r="B8533" s="7">
        <v>0</v>
      </c>
      <c r="C8533" s="7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10">
        <f t="shared" si="942"/>
        <v>1</v>
      </c>
      <c r="J8533" s="10">
        <f t="shared" si="943"/>
        <v>1</v>
      </c>
    </row>
    <row r="8534" spans="1:10" x14ac:dyDescent="0.3">
      <c r="A8534" s="6">
        <v>45282.5</v>
      </c>
      <c r="B8534" s="7">
        <v>0</v>
      </c>
      <c r="C8534" s="7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10">
        <f t="shared" si="942"/>
        <v>1</v>
      </c>
      <c r="J8534" s="10">
        <f t="shared" si="943"/>
        <v>1</v>
      </c>
    </row>
    <row r="8535" spans="1:10" x14ac:dyDescent="0.3">
      <c r="A8535" s="6">
        <v>45282.541666666664</v>
      </c>
      <c r="B8535" s="7">
        <v>0</v>
      </c>
      <c r="C8535" s="7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10">
        <f t="shared" si="942"/>
        <v>1</v>
      </c>
      <c r="J8535" s="10">
        <f t="shared" si="943"/>
        <v>1</v>
      </c>
    </row>
    <row r="8536" spans="1:10" x14ac:dyDescent="0.3">
      <c r="A8536" s="6">
        <v>45282.583333333336</v>
      </c>
      <c r="B8536" s="7">
        <v>0</v>
      </c>
      <c r="C8536" s="7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10">
        <f t="shared" si="942"/>
        <v>1</v>
      </c>
      <c r="J8536" s="10">
        <f t="shared" si="943"/>
        <v>1</v>
      </c>
    </row>
    <row r="8537" spans="1:10" x14ac:dyDescent="0.3">
      <c r="A8537" s="6">
        <v>45282.625</v>
      </c>
      <c r="B8537" s="7">
        <v>0</v>
      </c>
      <c r="C8537" s="7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10">
        <f t="shared" si="942"/>
        <v>1</v>
      </c>
      <c r="J8537" s="10">
        <f t="shared" si="943"/>
        <v>1</v>
      </c>
    </row>
    <row r="8538" spans="1:10" x14ac:dyDescent="0.3">
      <c r="A8538" s="6">
        <v>45282.666666666664</v>
      </c>
      <c r="B8538" s="7">
        <v>0</v>
      </c>
      <c r="C8538" s="7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10">
        <f t="shared" si="942"/>
        <v>1</v>
      </c>
      <c r="J8538" s="10">
        <f t="shared" si="943"/>
        <v>1</v>
      </c>
    </row>
    <row r="8539" spans="1:10" x14ac:dyDescent="0.3">
      <c r="A8539" s="6">
        <v>45282.708333333336</v>
      </c>
      <c r="B8539" s="7">
        <v>0</v>
      </c>
      <c r="C8539" s="7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10">
        <f t="shared" si="942"/>
        <v>1</v>
      </c>
      <c r="J8539" s="10">
        <f t="shared" si="943"/>
        <v>1</v>
      </c>
    </row>
    <row r="8540" spans="1:10" x14ac:dyDescent="0.3">
      <c r="A8540" s="6">
        <v>45282.75</v>
      </c>
      <c r="B8540" s="7">
        <v>0</v>
      </c>
      <c r="C8540" s="7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10">
        <f t="shared" si="942"/>
        <v>1</v>
      </c>
      <c r="J8540" s="10">
        <f t="shared" si="943"/>
        <v>1</v>
      </c>
    </row>
    <row r="8541" spans="1:10" x14ac:dyDescent="0.3">
      <c r="A8541" s="6">
        <v>45282.791666666664</v>
      </c>
      <c r="B8541" s="7">
        <v>0</v>
      </c>
      <c r="C8541" s="7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10">
        <f t="shared" si="942"/>
        <v>1</v>
      </c>
      <c r="J8541" s="10">
        <f t="shared" si="943"/>
        <v>1</v>
      </c>
    </row>
    <row r="8542" spans="1:10" x14ac:dyDescent="0.3">
      <c r="A8542" s="6">
        <v>45282.833333333336</v>
      </c>
      <c r="B8542" s="7">
        <v>30.3</v>
      </c>
      <c r="C8542" s="7">
        <v>29.82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0.98415841584158414</v>
      </c>
      <c r="H8542" s="5">
        <f t="shared" si="941"/>
        <v>0.98415841584158414</v>
      </c>
      <c r="I8542" s="10">
        <f t="shared" si="942"/>
        <v>0.98415841584158414</v>
      </c>
      <c r="J8542" s="10">
        <f t="shared" si="943"/>
        <v>0.98415841584158414</v>
      </c>
    </row>
    <row r="8543" spans="1:10" x14ac:dyDescent="0.3">
      <c r="A8543" s="6">
        <v>45282.875</v>
      </c>
      <c r="B8543" s="7">
        <v>84.01</v>
      </c>
      <c r="C8543" s="7">
        <v>82.66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0.98393048446613485</v>
      </c>
      <c r="H8543" s="5">
        <f t="shared" si="941"/>
        <v>0.98393048446613485</v>
      </c>
      <c r="I8543" s="10">
        <f t="shared" si="942"/>
        <v>0.98393048446613485</v>
      </c>
      <c r="J8543" s="10">
        <f t="shared" si="943"/>
        <v>0.98393048446613485</v>
      </c>
    </row>
    <row r="8544" spans="1:10" x14ac:dyDescent="0.3">
      <c r="A8544" s="6">
        <v>45282.916666666664</v>
      </c>
      <c r="B8544" s="7">
        <v>87.83</v>
      </c>
      <c r="C8544" s="7">
        <v>86.42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0.98394625982010708</v>
      </c>
      <c r="H8544" s="5">
        <f t="shared" si="941"/>
        <v>0.98394625982010708</v>
      </c>
      <c r="I8544" s="10">
        <f t="shared" si="942"/>
        <v>0.98394625982010708</v>
      </c>
      <c r="J8544" s="10">
        <f t="shared" si="943"/>
        <v>0.98394625982010708</v>
      </c>
    </row>
    <row r="8545" spans="1:10" x14ac:dyDescent="0.3">
      <c r="A8545" s="6">
        <v>45282.958333333336</v>
      </c>
      <c r="B8545" s="7">
        <v>87.83</v>
      </c>
      <c r="C8545" s="7">
        <v>86.42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0.98394625982010708</v>
      </c>
      <c r="H8545" s="5">
        <f t="shared" si="941"/>
        <v>0.98394625982010708</v>
      </c>
      <c r="I8545" s="10">
        <f t="shared" si="942"/>
        <v>0.98394625982010708</v>
      </c>
      <c r="J8545" s="10">
        <f t="shared" si="943"/>
        <v>0.98394625982010708</v>
      </c>
    </row>
    <row r="8546" spans="1:10" x14ac:dyDescent="0.3">
      <c r="A8546" s="6">
        <v>45283</v>
      </c>
      <c r="B8546" s="7">
        <v>87.83</v>
      </c>
      <c r="C8546" s="7">
        <v>86.42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0.98394625982010708</v>
      </c>
      <c r="H8546" s="5">
        <f t="shared" si="941"/>
        <v>0.98394625982010708</v>
      </c>
      <c r="I8546" s="10">
        <f t="shared" si="942"/>
        <v>0.98394625982010708</v>
      </c>
      <c r="J8546" s="10">
        <f t="shared" si="943"/>
        <v>0.98394625982010708</v>
      </c>
    </row>
    <row r="8547" spans="1:10" x14ac:dyDescent="0.3">
      <c r="A8547" s="6">
        <v>45283.041666666664</v>
      </c>
      <c r="B8547" s="7">
        <v>92.57</v>
      </c>
      <c r="C8547" s="7">
        <v>90.66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0.97936696553959168</v>
      </c>
      <c r="H8547" s="5">
        <f t="shared" si="941"/>
        <v>0.97936696553959168</v>
      </c>
      <c r="I8547" s="10">
        <f t="shared" si="942"/>
        <v>0.97936696553959168</v>
      </c>
      <c r="J8547" s="10">
        <f t="shared" si="943"/>
        <v>0.97936696553959168</v>
      </c>
    </row>
    <row r="8548" spans="1:10" x14ac:dyDescent="0.3">
      <c r="A8548" s="6">
        <v>45283.083333333336</v>
      </c>
      <c r="B8548" s="7">
        <v>78.010000000000005</v>
      </c>
      <c r="C8548" s="7">
        <v>76.39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0.97923343161133181</v>
      </c>
      <c r="H8548" s="5">
        <f t="shared" si="941"/>
        <v>0.97923343161133181</v>
      </c>
      <c r="I8548" s="10">
        <f t="shared" si="942"/>
        <v>0.97923343161133181</v>
      </c>
      <c r="J8548" s="10">
        <f t="shared" si="943"/>
        <v>0.97923343161133181</v>
      </c>
    </row>
    <row r="8549" spans="1:10" x14ac:dyDescent="0.3">
      <c r="A8549" s="6">
        <v>45283.125</v>
      </c>
      <c r="B8549" s="7">
        <v>76.709999999999994</v>
      </c>
      <c r="C8549" s="7">
        <v>75.12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0.97927258506061809</v>
      </c>
      <c r="H8549" s="5">
        <f t="shared" si="941"/>
        <v>0.97927258506061809</v>
      </c>
      <c r="I8549" s="10">
        <f t="shared" si="942"/>
        <v>0.97927258506061809</v>
      </c>
      <c r="J8549" s="10">
        <f t="shared" si="943"/>
        <v>0.97927258506061809</v>
      </c>
    </row>
    <row r="8550" spans="1:10" x14ac:dyDescent="0.3">
      <c r="A8550" s="6">
        <v>45283.166666666664</v>
      </c>
      <c r="B8550" s="7">
        <v>76.02</v>
      </c>
      <c r="C8550" s="7">
        <v>74.45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0.97934754012102088</v>
      </c>
      <c r="H8550" s="5">
        <f t="shared" si="941"/>
        <v>0.97934754012102088</v>
      </c>
      <c r="I8550" s="10">
        <f t="shared" si="942"/>
        <v>0.97934754012102088</v>
      </c>
      <c r="J8550" s="10">
        <f t="shared" si="943"/>
        <v>0.97934754012102088</v>
      </c>
    </row>
    <row r="8551" spans="1:10" x14ac:dyDescent="0.3">
      <c r="A8551" s="6">
        <v>45283.208333333336</v>
      </c>
      <c r="B8551" s="7">
        <v>76.02</v>
      </c>
      <c r="C8551" s="7">
        <v>74.45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0.97934754012102088</v>
      </c>
      <c r="H8551" s="5">
        <f t="shared" si="941"/>
        <v>0.97934754012102088</v>
      </c>
      <c r="I8551" s="10">
        <f t="shared" si="942"/>
        <v>0.97934754012102088</v>
      </c>
      <c r="J8551" s="10">
        <f t="shared" si="943"/>
        <v>0.97934754012102088</v>
      </c>
    </row>
    <row r="8552" spans="1:10" x14ac:dyDescent="0.3">
      <c r="A8552" s="6">
        <v>45283.25</v>
      </c>
      <c r="B8552" s="7">
        <v>76.02</v>
      </c>
      <c r="C8552" s="7">
        <v>74.45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0.97934754012102088</v>
      </c>
      <c r="H8552" s="5">
        <f t="shared" si="941"/>
        <v>0.97934754012102088</v>
      </c>
      <c r="I8552" s="10">
        <f t="shared" si="942"/>
        <v>0.97934754012102088</v>
      </c>
      <c r="J8552" s="10">
        <f t="shared" si="943"/>
        <v>0.97934754012102088</v>
      </c>
    </row>
    <row r="8553" spans="1:10" x14ac:dyDescent="0.3">
      <c r="A8553" s="6">
        <v>45283.291666666664</v>
      </c>
      <c r="B8553" s="7">
        <v>67.91</v>
      </c>
      <c r="C8553" s="7">
        <v>66.510000000000005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0.97938447945810647</v>
      </c>
      <c r="H8553" s="5">
        <f t="shared" si="941"/>
        <v>0.97938447945810647</v>
      </c>
      <c r="I8553" s="10">
        <f t="shared" si="942"/>
        <v>0.97938447945810647</v>
      </c>
      <c r="J8553" s="10">
        <f t="shared" si="943"/>
        <v>0.97938447945810647</v>
      </c>
    </row>
    <row r="8554" spans="1:10" x14ac:dyDescent="0.3">
      <c r="A8554" s="6">
        <v>45283.333333333336</v>
      </c>
      <c r="B8554" s="7">
        <v>33.24</v>
      </c>
      <c r="C8554" s="7">
        <v>32.549999999999997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0.97924187725631751</v>
      </c>
      <c r="H8554" s="5">
        <f t="shared" si="941"/>
        <v>0.97924187725631751</v>
      </c>
      <c r="I8554" s="10">
        <f t="shared" si="942"/>
        <v>0.97924187725631751</v>
      </c>
      <c r="J8554" s="10">
        <f t="shared" si="943"/>
        <v>0.97924187725631751</v>
      </c>
    </row>
    <row r="8555" spans="1:10" x14ac:dyDescent="0.3">
      <c r="A8555" s="6">
        <v>45283.375</v>
      </c>
      <c r="B8555" s="7">
        <v>0</v>
      </c>
      <c r="C8555" s="7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10">
        <f t="shared" si="942"/>
        <v>1</v>
      </c>
      <c r="J8555" s="10">
        <f t="shared" si="943"/>
        <v>1</v>
      </c>
    </row>
    <row r="8556" spans="1:10" x14ac:dyDescent="0.3">
      <c r="A8556" s="6">
        <v>45283.416666666664</v>
      </c>
      <c r="B8556" s="7">
        <v>0</v>
      </c>
      <c r="C8556" s="7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10">
        <f t="shared" si="942"/>
        <v>1</v>
      </c>
      <c r="J8556" s="10">
        <f t="shared" si="943"/>
        <v>1</v>
      </c>
    </row>
    <row r="8557" spans="1:10" x14ac:dyDescent="0.3">
      <c r="A8557" s="6">
        <v>45283.458333333336</v>
      </c>
      <c r="B8557" s="7">
        <v>0</v>
      </c>
      <c r="C8557" s="7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10">
        <f t="shared" si="942"/>
        <v>1</v>
      </c>
      <c r="J8557" s="10">
        <f t="shared" si="943"/>
        <v>1</v>
      </c>
    </row>
    <row r="8558" spans="1:10" x14ac:dyDescent="0.3">
      <c r="A8558" s="6">
        <v>45283.5</v>
      </c>
      <c r="B8558" s="7">
        <v>0</v>
      </c>
      <c r="C8558" s="7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10">
        <f t="shared" si="942"/>
        <v>1</v>
      </c>
      <c r="J8558" s="10">
        <f t="shared" si="943"/>
        <v>1</v>
      </c>
    </row>
    <row r="8559" spans="1:10" x14ac:dyDescent="0.3">
      <c r="A8559" s="6">
        <v>45283.541666666664</v>
      </c>
      <c r="B8559" s="7">
        <v>0</v>
      </c>
      <c r="C8559" s="7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10">
        <f t="shared" si="942"/>
        <v>1</v>
      </c>
      <c r="J8559" s="10">
        <f t="shared" si="943"/>
        <v>1</v>
      </c>
    </row>
    <row r="8560" spans="1:10" x14ac:dyDescent="0.3">
      <c r="A8560" s="6">
        <v>45283.583333333336</v>
      </c>
      <c r="B8560" s="7">
        <v>0</v>
      </c>
      <c r="C8560" s="7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10">
        <f t="shared" si="942"/>
        <v>1</v>
      </c>
      <c r="J8560" s="10">
        <f t="shared" si="943"/>
        <v>1</v>
      </c>
    </row>
    <row r="8561" spans="1:10" x14ac:dyDescent="0.3">
      <c r="A8561" s="6">
        <v>45283.625</v>
      </c>
      <c r="B8561" s="7">
        <v>0</v>
      </c>
      <c r="C8561" s="7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10">
        <f t="shared" si="942"/>
        <v>1</v>
      </c>
      <c r="J8561" s="10">
        <f t="shared" si="943"/>
        <v>1</v>
      </c>
    </row>
    <row r="8562" spans="1:10" x14ac:dyDescent="0.3">
      <c r="A8562" s="6">
        <v>45283.666666666664</v>
      </c>
      <c r="B8562" s="7">
        <v>0</v>
      </c>
      <c r="C8562" s="7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10">
        <f t="shared" si="942"/>
        <v>1</v>
      </c>
      <c r="J8562" s="10">
        <f t="shared" si="943"/>
        <v>1</v>
      </c>
    </row>
    <row r="8563" spans="1:10" x14ac:dyDescent="0.3">
      <c r="A8563" s="6">
        <v>45283.708333333336</v>
      </c>
      <c r="B8563" s="7">
        <v>0</v>
      </c>
      <c r="C8563" s="7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10">
        <f t="shared" si="942"/>
        <v>1</v>
      </c>
      <c r="J8563" s="10">
        <f t="shared" si="943"/>
        <v>1</v>
      </c>
    </row>
    <row r="8564" spans="1:10" x14ac:dyDescent="0.3">
      <c r="A8564" s="6">
        <v>45283.75</v>
      </c>
      <c r="B8564" s="7">
        <v>0</v>
      </c>
      <c r="C8564" s="7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10">
        <f t="shared" si="942"/>
        <v>1</v>
      </c>
      <c r="J8564" s="10">
        <f t="shared" si="943"/>
        <v>1</v>
      </c>
    </row>
    <row r="8565" spans="1:10" x14ac:dyDescent="0.3">
      <c r="A8565" s="6">
        <v>45283.791666666664</v>
      </c>
      <c r="B8565" s="7">
        <v>0</v>
      </c>
      <c r="C8565" s="7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10">
        <f t="shared" si="942"/>
        <v>1</v>
      </c>
      <c r="J8565" s="10">
        <f t="shared" si="943"/>
        <v>1</v>
      </c>
    </row>
    <row r="8566" spans="1:10" x14ac:dyDescent="0.3">
      <c r="A8566" s="6">
        <v>45283.833333333336</v>
      </c>
      <c r="B8566" s="7">
        <v>32.299999999999997</v>
      </c>
      <c r="C8566" s="7">
        <v>32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0.99071207430340569</v>
      </c>
      <c r="H8566" s="5">
        <f t="shared" si="941"/>
        <v>0.99071207430340569</v>
      </c>
      <c r="I8566" s="10">
        <f t="shared" si="942"/>
        <v>0.99071207430340569</v>
      </c>
      <c r="J8566" s="10">
        <f t="shared" si="943"/>
        <v>0.99071207430340569</v>
      </c>
    </row>
    <row r="8567" spans="1:10" x14ac:dyDescent="0.3">
      <c r="A8567" s="6">
        <v>45283.875</v>
      </c>
      <c r="B8567" s="7">
        <v>142.33000000000001</v>
      </c>
      <c r="C8567" s="7">
        <v>141.03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0.99086629663458148</v>
      </c>
      <c r="H8567" s="5">
        <f t="shared" si="941"/>
        <v>0.99086629663458148</v>
      </c>
      <c r="I8567" s="10">
        <f t="shared" si="942"/>
        <v>0.99086629663458148</v>
      </c>
      <c r="J8567" s="10">
        <f t="shared" si="943"/>
        <v>0.99086629663458148</v>
      </c>
    </row>
    <row r="8568" spans="1:10" x14ac:dyDescent="0.3">
      <c r="A8568" s="6">
        <v>45283.916666666664</v>
      </c>
      <c r="B8568" s="7">
        <v>176.86</v>
      </c>
      <c r="C8568" s="7">
        <v>175.24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0.99084021259753474</v>
      </c>
      <c r="H8568" s="5">
        <f t="shared" si="941"/>
        <v>0.99084021259753474</v>
      </c>
      <c r="I8568" s="10">
        <f t="shared" si="942"/>
        <v>0.99084021259753474</v>
      </c>
      <c r="J8568" s="10">
        <f t="shared" si="943"/>
        <v>0.99084021259753474</v>
      </c>
    </row>
    <row r="8569" spans="1:10" x14ac:dyDescent="0.3">
      <c r="A8569" s="6">
        <v>45283.958333333336</v>
      </c>
      <c r="B8569" s="7">
        <v>149.63999999999999</v>
      </c>
      <c r="C8569" s="7">
        <v>148.27000000000001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0.99084469393210384</v>
      </c>
      <c r="H8569" s="5">
        <f t="shared" si="941"/>
        <v>0.99084469393210384</v>
      </c>
      <c r="I8569" s="10">
        <f t="shared" si="942"/>
        <v>0.99084469393210384</v>
      </c>
      <c r="J8569" s="10">
        <f t="shared" si="943"/>
        <v>0.99084469393210384</v>
      </c>
    </row>
    <row r="8570" spans="1:10" x14ac:dyDescent="0.3">
      <c r="A8570" s="6">
        <v>45284</v>
      </c>
      <c r="B8570" s="7">
        <v>110.65</v>
      </c>
      <c r="C8570" s="7">
        <v>109.63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0.99078174423859011</v>
      </c>
      <c r="H8570" s="5">
        <f t="shared" si="941"/>
        <v>0.99078174423859011</v>
      </c>
      <c r="I8570" s="10">
        <f t="shared" si="942"/>
        <v>0.99078174423859011</v>
      </c>
      <c r="J8570" s="10">
        <f t="shared" si="943"/>
        <v>0.99078174423859011</v>
      </c>
    </row>
    <row r="8571" spans="1:10" x14ac:dyDescent="0.3">
      <c r="A8571" s="6">
        <v>45284.041666666664</v>
      </c>
      <c r="B8571" s="7">
        <v>73.95</v>
      </c>
      <c r="C8571" s="7">
        <v>72.59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0.98160919540229885</v>
      </c>
      <c r="H8571" s="5">
        <f t="shared" si="941"/>
        <v>0.98160919540229885</v>
      </c>
      <c r="I8571" s="10">
        <f t="shared" si="942"/>
        <v>0.98160919540229885</v>
      </c>
      <c r="J8571" s="10">
        <f t="shared" si="943"/>
        <v>0.98160919540229885</v>
      </c>
    </row>
    <row r="8572" spans="1:10" x14ac:dyDescent="0.3">
      <c r="A8572" s="6">
        <v>45284.083333333336</v>
      </c>
      <c r="B8572" s="7">
        <v>66.459999999999994</v>
      </c>
      <c r="C8572" s="7">
        <v>65.239999999999995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0.98164309359012947</v>
      </c>
      <c r="H8572" s="5">
        <f t="shared" si="941"/>
        <v>0.98164309359012947</v>
      </c>
      <c r="I8572" s="10">
        <f t="shared" si="942"/>
        <v>0.98164309359012947</v>
      </c>
      <c r="J8572" s="10">
        <f t="shared" si="943"/>
        <v>0.98164309359012947</v>
      </c>
    </row>
    <row r="8573" spans="1:10" x14ac:dyDescent="0.3">
      <c r="A8573" s="6">
        <v>45284.125</v>
      </c>
      <c r="B8573" s="7">
        <v>67.37</v>
      </c>
      <c r="C8573" s="7">
        <v>66.13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0.98159418138637367</v>
      </c>
      <c r="H8573" s="5">
        <f t="shared" si="941"/>
        <v>0.98159418138637367</v>
      </c>
      <c r="I8573" s="10">
        <f t="shared" si="942"/>
        <v>0.98159418138637367</v>
      </c>
      <c r="J8573" s="10">
        <f t="shared" si="943"/>
        <v>0.98159418138637367</v>
      </c>
    </row>
    <row r="8574" spans="1:10" x14ac:dyDescent="0.3">
      <c r="A8574" s="6">
        <v>45284.166666666664</v>
      </c>
      <c r="B8574" s="7">
        <v>67.37</v>
      </c>
      <c r="C8574" s="7">
        <v>66.13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0.98159418138637367</v>
      </c>
      <c r="H8574" s="5">
        <f t="shared" si="941"/>
        <v>0.98159418138637367</v>
      </c>
      <c r="I8574" s="10">
        <f t="shared" si="942"/>
        <v>0.98159418138637367</v>
      </c>
      <c r="J8574" s="10">
        <f t="shared" si="943"/>
        <v>0.98159418138637367</v>
      </c>
    </row>
    <row r="8575" spans="1:10" x14ac:dyDescent="0.3">
      <c r="A8575" s="6">
        <v>45284.208333333336</v>
      </c>
      <c r="B8575" s="7">
        <v>67.37</v>
      </c>
      <c r="C8575" s="7">
        <v>66.13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0.98159418138637367</v>
      </c>
      <c r="H8575" s="5">
        <f t="shared" si="941"/>
        <v>0.98159418138637367</v>
      </c>
      <c r="I8575" s="10">
        <f t="shared" si="942"/>
        <v>0.98159418138637367</v>
      </c>
      <c r="J8575" s="10">
        <f t="shared" si="943"/>
        <v>0.98159418138637367</v>
      </c>
    </row>
    <row r="8576" spans="1:10" x14ac:dyDescent="0.3">
      <c r="A8576" s="6">
        <v>45284.25</v>
      </c>
      <c r="B8576" s="7">
        <v>67.37</v>
      </c>
      <c r="C8576" s="7">
        <v>66.13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0.98159418138637367</v>
      </c>
      <c r="H8576" s="5">
        <f t="shared" si="941"/>
        <v>0.98159418138637367</v>
      </c>
      <c r="I8576" s="10">
        <f t="shared" si="942"/>
        <v>0.98159418138637367</v>
      </c>
      <c r="J8576" s="10">
        <f t="shared" si="943"/>
        <v>0.98159418138637367</v>
      </c>
    </row>
    <row r="8577" spans="1:10" x14ac:dyDescent="0.3">
      <c r="A8577" s="6">
        <v>45284.291666666664</v>
      </c>
      <c r="B8577" s="7">
        <v>61.05</v>
      </c>
      <c r="C8577" s="7">
        <v>59.93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0.98165438165438168</v>
      </c>
      <c r="H8577" s="5">
        <f t="shared" si="941"/>
        <v>0.98165438165438168</v>
      </c>
      <c r="I8577" s="10">
        <f t="shared" si="942"/>
        <v>0.98165438165438168</v>
      </c>
      <c r="J8577" s="10">
        <f t="shared" si="943"/>
        <v>0.98165438165438168</v>
      </c>
    </row>
    <row r="8578" spans="1:10" x14ac:dyDescent="0.3">
      <c r="A8578" s="6">
        <v>45284.333333333336</v>
      </c>
      <c r="B8578" s="7">
        <v>31.97</v>
      </c>
      <c r="C8578" s="7">
        <v>31.38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0.9815451986237097</v>
      </c>
      <c r="H8578" s="5">
        <f t="shared" si="941"/>
        <v>0.9815451986237097</v>
      </c>
      <c r="I8578" s="10">
        <f t="shared" si="942"/>
        <v>0.9815451986237097</v>
      </c>
      <c r="J8578" s="10">
        <f t="shared" si="943"/>
        <v>0.9815451986237097</v>
      </c>
    </row>
    <row r="8579" spans="1:10" x14ac:dyDescent="0.3">
      <c r="A8579" s="6">
        <v>45284.375</v>
      </c>
      <c r="B8579" s="7">
        <v>0</v>
      </c>
      <c r="C8579" s="7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10">
        <f t="shared" ref="I8579:I8642" si="949">MIN(MAX(H8579,$L$10),$M$10)</f>
        <v>1</v>
      </c>
      <c r="J8579" s="10">
        <f t="shared" ref="J8579:J8642" si="950">MIN(MAX(I8579,$L$8),$M$8)</f>
        <v>1</v>
      </c>
    </row>
    <row r="8580" spans="1:10" x14ac:dyDescent="0.3">
      <c r="A8580" s="6">
        <v>45284.416666666664</v>
      </c>
      <c r="B8580" s="7">
        <v>0</v>
      </c>
      <c r="C8580" s="7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10">
        <f t="shared" si="949"/>
        <v>1</v>
      </c>
      <c r="J8580" s="10">
        <f t="shared" si="950"/>
        <v>1</v>
      </c>
    </row>
    <row r="8581" spans="1:10" x14ac:dyDescent="0.3">
      <c r="A8581" s="6">
        <v>45284.458333333336</v>
      </c>
      <c r="B8581" s="7">
        <v>0</v>
      </c>
      <c r="C8581" s="7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10">
        <f t="shared" si="949"/>
        <v>1</v>
      </c>
      <c r="J8581" s="10">
        <f t="shared" si="950"/>
        <v>1</v>
      </c>
    </row>
    <row r="8582" spans="1:10" x14ac:dyDescent="0.3">
      <c r="A8582" s="6">
        <v>45284.5</v>
      </c>
      <c r="B8582" s="7">
        <v>0</v>
      </c>
      <c r="C8582" s="7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10">
        <f t="shared" si="949"/>
        <v>1</v>
      </c>
      <c r="J8582" s="10">
        <f t="shared" si="950"/>
        <v>1</v>
      </c>
    </row>
    <row r="8583" spans="1:10" x14ac:dyDescent="0.3">
      <c r="A8583" s="6">
        <v>45284.541666666664</v>
      </c>
      <c r="B8583" s="7">
        <v>0</v>
      </c>
      <c r="C8583" s="7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10">
        <f t="shared" si="949"/>
        <v>1</v>
      </c>
      <c r="J8583" s="10">
        <f t="shared" si="950"/>
        <v>1</v>
      </c>
    </row>
    <row r="8584" spans="1:10" x14ac:dyDescent="0.3">
      <c r="A8584" s="6">
        <v>45284.583333333336</v>
      </c>
      <c r="B8584" s="7">
        <v>0</v>
      </c>
      <c r="C8584" s="7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10">
        <f t="shared" si="949"/>
        <v>1</v>
      </c>
      <c r="J8584" s="10">
        <f t="shared" si="950"/>
        <v>1</v>
      </c>
    </row>
    <row r="8585" spans="1:10" x14ac:dyDescent="0.3">
      <c r="A8585" s="6">
        <v>45284.625</v>
      </c>
      <c r="B8585" s="7">
        <v>0</v>
      </c>
      <c r="C8585" s="7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10">
        <f t="shared" si="949"/>
        <v>1</v>
      </c>
      <c r="J8585" s="10">
        <f t="shared" si="950"/>
        <v>1</v>
      </c>
    </row>
    <row r="8586" spans="1:10" x14ac:dyDescent="0.3">
      <c r="A8586" s="6">
        <v>45284.666666666664</v>
      </c>
      <c r="B8586" s="7">
        <v>0</v>
      </c>
      <c r="C8586" s="7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10">
        <f t="shared" si="949"/>
        <v>1</v>
      </c>
      <c r="J8586" s="10">
        <f t="shared" si="950"/>
        <v>1</v>
      </c>
    </row>
    <row r="8587" spans="1:10" x14ac:dyDescent="0.3">
      <c r="A8587" s="6">
        <v>45284.708333333336</v>
      </c>
      <c r="B8587" s="7">
        <v>0</v>
      </c>
      <c r="C8587" s="7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10">
        <f t="shared" si="949"/>
        <v>1</v>
      </c>
      <c r="J8587" s="10">
        <f t="shared" si="950"/>
        <v>1</v>
      </c>
    </row>
    <row r="8588" spans="1:10" x14ac:dyDescent="0.3">
      <c r="A8588" s="6">
        <v>45284.75</v>
      </c>
      <c r="B8588" s="7">
        <v>0</v>
      </c>
      <c r="C8588" s="7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10">
        <f t="shared" si="949"/>
        <v>1</v>
      </c>
      <c r="J8588" s="10">
        <f t="shared" si="950"/>
        <v>1</v>
      </c>
    </row>
    <row r="8589" spans="1:10" x14ac:dyDescent="0.3">
      <c r="A8589" s="6">
        <v>45284.791666666664</v>
      </c>
      <c r="B8589" s="7">
        <v>0</v>
      </c>
      <c r="C8589" s="7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10">
        <f t="shared" si="949"/>
        <v>1</v>
      </c>
      <c r="J8589" s="10">
        <f t="shared" si="950"/>
        <v>1</v>
      </c>
    </row>
    <row r="8590" spans="1:10" x14ac:dyDescent="0.3">
      <c r="A8590" s="6">
        <v>45284.833333333336</v>
      </c>
      <c r="B8590" s="7">
        <v>7.58</v>
      </c>
      <c r="C8590" s="7">
        <v>7.44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0.98153034300791564</v>
      </c>
      <c r="H8590" s="5">
        <f t="shared" si="948"/>
        <v>0.98153034300791564</v>
      </c>
      <c r="I8590" s="10">
        <f t="shared" si="949"/>
        <v>0.98153034300791564</v>
      </c>
      <c r="J8590" s="10">
        <f t="shared" si="950"/>
        <v>0.98153034300791564</v>
      </c>
    </row>
    <row r="8591" spans="1:10" x14ac:dyDescent="0.3">
      <c r="A8591" s="6">
        <v>45284.875</v>
      </c>
      <c r="B8591" s="7">
        <v>75.81</v>
      </c>
      <c r="C8591" s="7">
        <v>74.400000000000006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0.98140087059754655</v>
      </c>
      <c r="H8591" s="5">
        <f t="shared" si="948"/>
        <v>0.98140087059754655</v>
      </c>
      <c r="I8591" s="10">
        <f t="shared" si="949"/>
        <v>0.98140087059754655</v>
      </c>
      <c r="J8591" s="10">
        <f t="shared" si="950"/>
        <v>0.98140087059754655</v>
      </c>
    </row>
    <row r="8592" spans="1:10" x14ac:dyDescent="0.3">
      <c r="A8592" s="6">
        <v>45284.916666666664</v>
      </c>
      <c r="B8592" s="7">
        <v>75.12</v>
      </c>
      <c r="C8592" s="7">
        <v>73.73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0.98149627263045791</v>
      </c>
      <c r="H8592" s="5">
        <f t="shared" si="948"/>
        <v>0.98149627263045791</v>
      </c>
      <c r="I8592" s="10">
        <f t="shared" si="949"/>
        <v>0.98149627263045791</v>
      </c>
      <c r="J8592" s="10">
        <f t="shared" si="950"/>
        <v>0.98149627263045791</v>
      </c>
    </row>
    <row r="8593" spans="1:10" x14ac:dyDescent="0.3">
      <c r="A8593" s="6">
        <v>45284.958333333336</v>
      </c>
      <c r="B8593" s="7">
        <v>71.680000000000007</v>
      </c>
      <c r="C8593" s="7">
        <v>70.349999999999994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0.98144531249999978</v>
      </c>
      <c r="H8593" s="5">
        <f t="shared" si="948"/>
        <v>0.98144531249999978</v>
      </c>
      <c r="I8593" s="10">
        <f t="shared" si="949"/>
        <v>0.98144531249999978</v>
      </c>
      <c r="J8593" s="10">
        <f t="shared" si="950"/>
        <v>0.98144531249999978</v>
      </c>
    </row>
    <row r="8594" spans="1:10" x14ac:dyDescent="0.3">
      <c r="A8594" s="6">
        <v>45285</v>
      </c>
      <c r="B8594" s="7">
        <v>71.680000000000007</v>
      </c>
      <c r="C8594" s="7">
        <v>70.349999999999994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0.98144531249999978</v>
      </c>
      <c r="H8594" s="5">
        <f t="shared" si="948"/>
        <v>0.98144531249999978</v>
      </c>
      <c r="I8594" s="10">
        <f t="shared" si="949"/>
        <v>0.98144531249999978</v>
      </c>
      <c r="J8594" s="10">
        <f t="shared" si="950"/>
        <v>0.98144531249999978</v>
      </c>
    </row>
    <row r="8595" spans="1:10" x14ac:dyDescent="0.3">
      <c r="A8595" s="6">
        <v>45285.041666666664</v>
      </c>
      <c r="B8595" s="7">
        <v>64.8</v>
      </c>
      <c r="C8595" s="7">
        <v>63.52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0.98024691358024696</v>
      </c>
      <c r="H8595" s="5">
        <f t="shared" si="948"/>
        <v>0.98024691358024696</v>
      </c>
      <c r="I8595" s="10">
        <f t="shared" si="949"/>
        <v>0.98024691358024696</v>
      </c>
      <c r="J8595" s="10">
        <f t="shared" si="950"/>
        <v>0.98024691358024696</v>
      </c>
    </row>
    <row r="8596" spans="1:10" x14ac:dyDescent="0.3">
      <c r="A8596" s="6">
        <v>45285.083333333336</v>
      </c>
      <c r="B8596" s="7">
        <v>63.73</v>
      </c>
      <c r="C8596" s="7">
        <v>62.47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0.98022909147967996</v>
      </c>
      <c r="H8596" s="5">
        <f t="shared" si="948"/>
        <v>0.98022909147967996</v>
      </c>
      <c r="I8596" s="10">
        <f t="shared" si="949"/>
        <v>0.98022909147967996</v>
      </c>
      <c r="J8596" s="10">
        <f t="shared" si="950"/>
        <v>0.98022909147967996</v>
      </c>
    </row>
    <row r="8597" spans="1:10" x14ac:dyDescent="0.3">
      <c r="A8597" s="6">
        <v>45285.125</v>
      </c>
      <c r="B8597" s="7">
        <v>70.41</v>
      </c>
      <c r="C8597" s="7">
        <v>69.010000000000005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0.98011646073001002</v>
      </c>
      <c r="H8597" s="5">
        <f t="shared" si="948"/>
        <v>0.98011646073001002</v>
      </c>
      <c r="I8597" s="10">
        <f t="shared" si="949"/>
        <v>0.98011646073001002</v>
      </c>
      <c r="J8597" s="10">
        <f t="shared" si="950"/>
        <v>0.98011646073001002</v>
      </c>
    </row>
    <row r="8598" spans="1:10" x14ac:dyDescent="0.3">
      <c r="A8598" s="6">
        <v>45285.166666666664</v>
      </c>
      <c r="B8598" s="7">
        <v>72.02</v>
      </c>
      <c r="C8598" s="7">
        <v>70.59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0.98014440433213001</v>
      </c>
      <c r="H8598" s="5">
        <f t="shared" si="948"/>
        <v>0.98014440433213001</v>
      </c>
      <c r="I8598" s="10">
        <f t="shared" si="949"/>
        <v>0.98014440433213001</v>
      </c>
      <c r="J8598" s="10">
        <f t="shared" si="950"/>
        <v>0.98014440433213001</v>
      </c>
    </row>
    <row r="8599" spans="1:10" x14ac:dyDescent="0.3">
      <c r="A8599" s="6">
        <v>45285.208333333336</v>
      </c>
      <c r="B8599" s="7">
        <v>72.2</v>
      </c>
      <c r="C8599" s="7">
        <v>70.77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0.98019390581717447</v>
      </c>
      <c r="H8599" s="5">
        <f t="shared" si="948"/>
        <v>0.98019390581717447</v>
      </c>
      <c r="I8599" s="10">
        <f t="shared" si="949"/>
        <v>0.98019390581717447</v>
      </c>
      <c r="J8599" s="10">
        <f t="shared" si="950"/>
        <v>0.98019390581717447</v>
      </c>
    </row>
    <row r="8600" spans="1:10" x14ac:dyDescent="0.3">
      <c r="A8600" s="6">
        <v>45285.25</v>
      </c>
      <c r="B8600" s="7">
        <v>63.73</v>
      </c>
      <c r="C8600" s="7">
        <v>62.47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0.98022909147967996</v>
      </c>
      <c r="H8600" s="5">
        <f t="shared" si="948"/>
        <v>0.98022909147967996</v>
      </c>
      <c r="I8600" s="10">
        <f t="shared" si="949"/>
        <v>0.98022909147967996</v>
      </c>
      <c r="J8600" s="10">
        <f t="shared" si="950"/>
        <v>0.98022909147967996</v>
      </c>
    </row>
    <row r="8601" spans="1:10" x14ac:dyDescent="0.3">
      <c r="A8601" s="6">
        <v>45285.291666666664</v>
      </c>
      <c r="B8601" s="7">
        <v>60.44</v>
      </c>
      <c r="C8601" s="7">
        <v>59.25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0.98031105228325621</v>
      </c>
      <c r="H8601" s="5">
        <f t="shared" si="948"/>
        <v>0.98031105228325621</v>
      </c>
      <c r="I8601" s="10">
        <f t="shared" si="949"/>
        <v>0.98031105228325621</v>
      </c>
      <c r="J8601" s="10">
        <f t="shared" si="950"/>
        <v>0.98031105228325621</v>
      </c>
    </row>
    <row r="8602" spans="1:10" x14ac:dyDescent="0.3">
      <c r="A8602" s="6">
        <v>45285.333333333336</v>
      </c>
      <c r="B8602" s="7">
        <v>7.71</v>
      </c>
      <c r="C8602" s="7">
        <v>7.55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0.97924773022049283</v>
      </c>
      <c r="H8602" s="5">
        <f t="shared" si="948"/>
        <v>0.97924773022049283</v>
      </c>
      <c r="I8602" s="10">
        <f t="shared" si="949"/>
        <v>0.97924773022049283</v>
      </c>
      <c r="J8602" s="10">
        <f t="shared" si="950"/>
        <v>0.97924773022049283</v>
      </c>
    </row>
    <row r="8603" spans="1:10" x14ac:dyDescent="0.3">
      <c r="A8603" s="6">
        <v>45285.375</v>
      </c>
      <c r="B8603" s="7">
        <v>0</v>
      </c>
      <c r="C8603" s="7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10">
        <f t="shared" si="949"/>
        <v>1</v>
      </c>
      <c r="J8603" s="10">
        <f t="shared" si="950"/>
        <v>1</v>
      </c>
    </row>
    <row r="8604" spans="1:10" x14ac:dyDescent="0.3">
      <c r="A8604" s="6">
        <v>45285.416666666664</v>
      </c>
      <c r="B8604" s="7">
        <v>0</v>
      </c>
      <c r="C8604" s="7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10">
        <f t="shared" si="949"/>
        <v>1</v>
      </c>
      <c r="J8604" s="10">
        <f t="shared" si="950"/>
        <v>1</v>
      </c>
    </row>
    <row r="8605" spans="1:10" x14ac:dyDescent="0.3">
      <c r="A8605" s="6">
        <v>45285.458333333336</v>
      </c>
      <c r="B8605" s="7">
        <v>0</v>
      </c>
      <c r="C8605" s="7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10">
        <f t="shared" si="949"/>
        <v>1</v>
      </c>
      <c r="J8605" s="10">
        <f t="shared" si="950"/>
        <v>1</v>
      </c>
    </row>
    <row r="8606" spans="1:10" x14ac:dyDescent="0.3">
      <c r="A8606" s="6">
        <v>45285.5</v>
      </c>
      <c r="B8606" s="7">
        <v>0</v>
      </c>
      <c r="C8606" s="7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10">
        <f t="shared" si="949"/>
        <v>1</v>
      </c>
      <c r="J8606" s="10">
        <f t="shared" si="950"/>
        <v>1</v>
      </c>
    </row>
    <row r="8607" spans="1:10" x14ac:dyDescent="0.3">
      <c r="A8607" s="6">
        <v>45285.541666666664</v>
      </c>
      <c r="B8607" s="7">
        <v>0</v>
      </c>
      <c r="C8607" s="7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10">
        <f t="shared" si="949"/>
        <v>1</v>
      </c>
      <c r="J8607" s="10">
        <f t="shared" si="950"/>
        <v>1</v>
      </c>
    </row>
    <row r="8608" spans="1:10" x14ac:dyDescent="0.3">
      <c r="A8608" s="6">
        <v>45285.583333333336</v>
      </c>
      <c r="B8608" s="7">
        <v>0</v>
      </c>
      <c r="C8608" s="7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10">
        <f t="shared" si="949"/>
        <v>1</v>
      </c>
      <c r="J8608" s="10">
        <f t="shared" si="950"/>
        <v>1</v>
      </c>
    </row>
    <row r="8609" spans="1:10" x14ac:dyDescent="0.3">
      <c r="A8609" s="6">
        <v>45285.625</v>
      </c>
      <c r="B8609" s="7">
        <v>0</v>
      </c>
      <c r="C8609" s="7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10">
        <f t="shared" si="949"/>
        <v>1</v>
      </c>
      <c r="J8609" s="10">
        <f t="shared" si="950"/>
        <v>1</v>
      </c>
    </row>
    <row r="8610" spans="1:10" x14ac:dyDescent="0.3">
      <c r="A8610" s="6">
        <v>45285.666666666664</v>
      </c>
      <c r="B8610" s="7">
        <v>0</v>
      </c>
      <c r="C8610" s="7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10">
        <f t="shared" si="949"/>
        <v>1</v>
      </c>
      <c r="J8610" s="10">
        <f t="shared" si="950"/>
        <v>1</v>
      </c>
    </row>
    <row r="8611" spans="1:10" x14ac:dyDescent="0.3">
      <c r="A8611" s="6">
        <v>45285.708333333336</v>
      </c>
      <c r="B8611" s="7">
        <v>0</v>
      </c>
      <c r="C8611" s="7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10">
        <f t="shared" si="949"/>
        <v>1</v>
      </c>
      <c r="J8611" s="10">
        <f t="shared" si="950"/>
        <v>1</v>
      </c>
    </row>
    <row r="8612" spans="1:10" x14ac:dyDescent="0.3">
      <c r="A8612" s="6">
        <v>45285.75</v>
      </c>
      <c r="B8612" s="7">
        <v>0</v>
      </c>
      <c r="C8612" s="7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10">
        <f t="shared" si="949"/>
        <v>1</v>
      </c>
      <c r="J8612" s="10">
        <f t="shared" si="950"/>
        <v>1</v>
      </c>
    </row>
    <row r="8613" spans="1:10" x14ac:dyDescent="0.3">
      <c r="A8613" s="6">
        <v>45285.791666666664</v>
      </c>
      <c r="B8613" s="7">
        <v>0</v>
      </c>
      <c r="C8613" s="7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10">
        <f t="shared" si="949"/>
        <v>1</v>
      </c>
      <c r="J8613" s="10">
        <f t="shared" si="950"/>
        <v>1</v>
      </c>
    </row>
    <row r="8614" spans="1:10" x14ac:dyDescent="0.3">
      <c r="A8614" s="6">
        <v>45285.833333333336</v>
      </c>
      <c r="B8614" s="7">
        <v>16.97</v>
      </c>
      <c r="C8614" s="7">
        <v>16.84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0.99233942251031237</v>
      </c>
      <c r="H8614" s="5">
        <f t="shared" si="948"/>
        <v>0.99233942251031237</v>
      </c>
      <c r="I8614" s="10">
        <f t="shared" si="949"/>
        <v>0.99233942251031237</v>
      </c>
      <c r="J8614" s="10">
        <f t="shared" si="950"/>
        <v>0.99233942251031237</v>
      </c>
    </row>
    <row r="8615" spans="1:10" x14ac:dyDescent="0.3">
      <c r="A8615" s="6">
        <v>45285.875</v>
      </c>
      <c r="B8615" s="7">
        <v>78.33</v>
      </c>
      <c r="C8615" s="7">
        <v>77.7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0.99195710455764086</v>
      </c>
      <c r="H8615" s="5">
        <f t="shared" si="948"/>
        <v>0.99195710455764086</v>
      </c>
      <c r="I8615" s="10">
        <f t="shared" si="949"/>
        <v>0.99195710455764086</v>
      </c>
      <c r="J8615" s="10">
        <f t="shared" si="950"/>
        <v>0.99195710455764086</v>
      </c>
    </row>
    <row r="8616" spans="1:10" x14ac:dyDescent="0.3">
      <c r="A8616" s="6">
        <v>45285.916666666664</v>
      </c>
      <c r="B8616" s="7">
        <v>78.33</v>
      </c>
      <c r="C8616" s="7">
        <v>77.7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0.99195710455764086</v>
      </c>
      <c r="H8616" s="5">
        <f t="shared" si="948"/>
        <v>0.99195710455764086</v>
      </c>
      <c r="I8616" s="10">
        <f t="shared" si="949"/>
        <v>0.99195710455764086</v>
      </c>
      <c r="J8616" s="10">
        <f t="shared" si="950"/>
        <v>0.99195710455764086</v>
      </c>
    </row>
    <row r="8617" spans="1:10" x14ac:dyDescent="0.3">
      <c r="A8617" s="6">
        <v>45285.958333333336</v>
      </c>
      <c r="B8617" s="7">
        <v>75.25</v>
      </c>
      <c r="C8617" s="7">
        <v>74.650000000000006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0.9920265780730898</v>
      </c>
      <c r="H8617" s="5">
        <f t="shared" si="948"/>
        <v>0.9920265780730898</v>
      </c>
      <c r="I8617" s="10">
        <f t="shared" si="949"/>
        <v>0.9920265780730898</v>
      </c>
      <c r="J8617" s="10">
        <f t="shared" si="950"/>
        <v>0.9920265780730898</v>
      </c>
    </row>
    <row r="8618" spans="1:10" x14ac:dyDescent="0.3">
      <c r="A8618" s="6">
        <v>45286</v>
      </c>
      <c r="B8618" s="7">
        <v>74.989999999999995</v>
      </c>
      <c r="C8618" s="7">
        <v>74.38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0.99186558207761033</v>
      </c>
      <c r="H8618" s="5">
        <f t="shared" si="948"/>
        <v>0.99186558207761033</v>
      </c>
      <c r="I8618" s="10">
        <f t="shared" si="949"/>
        <v>0.99186558207761033</v>
      </c>
      <c r="J8618" s="10">
        <f t="shared" si="950"/>
        <v>0.99186558207761033</v>
      </c>
    </row>
    <row r="8619" spans="1:10" x14ac:dyDescent="0.3">
      <c r="A8619" s="6">
        <v>45286.041666666664</v>
      </c>
      <c r="B8619" s="7">
        <v>76.09</v>
      </c>
      <c r="C8619" s="7">
        <v>74.53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0.97949796293862523</v>
      </c>
      <c r="H8619" s="5">
        <f t="shared" si="948"/>
        <v>0.97949796293862523</v>
      </c>
      <c r="I8619" s="10">
        <f t="shared" si="949"/>
        <v>0.97949796293862523</v>
      </c>
      <c r="J8619" s="10">
        <f t="shared" si="950"/>
        <v>0.97949796293862523</v>
      </c>
    </row>
    <row r="8620" spans="1:10" x14ac:dyDescent="0.3">
      <c r="A8620" s="6">
        <v>45286.083333333336</v>
      </c>
      <c r="B8620" s="7">
        <v>82.24</v>
      </c>
      <c r="C8620" s="7">
        <v>80.55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0.97945038910505844</v>
      </c>
      <c r="H8620" s="5">
        <f t="shared" si="948"/>
        <v>0.97945038910505844</v>
      </c>
      <c r="I8620" s="10">
        <f t="shared" si="949"/>
        <v>0.97945038910505844</v>
      </c>
      <c r="J8620" s="10">
        <f t="shared" si="950"/>
        <v>0.97945038910505844</v>
      </c>
    </row>
    <row r="8621" spans="1:10" x14ac:dyDescent="0.3">
      <c r="A8621" s="6">
        <v>45286.125</v>
      </c>
      <c r="B8621" s="7">
        <v>83.05</v>
      </c>
      <c r="C8621" s="7">
        <v>81.349999999999994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0.97953040337146291</v>
      </c>
      <c r="H8621" s="5">
        <f t="shared" si="948"/>
        <v>0.97953040337146291</v>
      </c>
      <c r="I8621" s="10">
        <f t="shared" si="949"/>
        <v>0.97953040337146291</v>
      </c>
      <c r="J8621" s="10">
        <f t="shared" si="950"/>
        <v>0.97953040337146291</v>
      </c>
    </row>
    <row r="8622" spans="1:10" x14ac:dyDescent="0.3">
      <c r="A8622" s="6">
        <v>45286.166666666664</v>
      </c>
      <c r="B8622" s="7">
        <v>76.260000000000005</v>
      </c>
      <c r="C8622" s="7">
        <v>74.7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0.97954366640440593</v>
      </c>
      <c r="H8622" s="5">
        <f t="shared" si="948"/>
        <v>0.97954366640440593</v>
      </c>
      <c r="I8622" s="10">
        <f t="shared" si="949"/>
        <v>0.97954366640440593</v>
      </c>
      <c r="J8622" s="10">
        <f t="shared" si="950"/>
        <v>0.97954366640440593</v>
      </c>
    </row>
    <row r="8623" spans="1:10" x14ac:dyDescent="0.3">
      <c r="A8623" s="6">
        <v>45286.208333333336</v>
      </c>
      <c r="B8623" s="7">
        <v>71.739999999999995</v>
      </c>
      <c r="C8623" s="7">
        <v>70.27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0.97950933928073602</v>
      </c>
      <c r="H8623" s="5">
        <f t="shared" si="948"/>
        <v>0.97950933928073602</v>
      </c>
      <c r="I8623" s="10">
        <f t="shared" si="949"/>
        <v>0.97950933928073602</v>
      </c>
      <c r="J8623" s="10">
        <f t="shared" si="950"/>
        <v>0.97950933928073602</v>
      </c>
    </row>
    <row r="8624" spans="1:10" x14ac:dyDescent="0.3">
      <c r="A8624" s="6">
        <v>45286.25</v>
      </c>
      <c r="B8624" s="7">
        <v>71.739999999999995</v>
      </c>
      <c r="C8624" s="7">
        <v>70.27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0.97950933928073602</v>
      </c>
      <c r="H8624" s="5">
        <f t="shared" si="948"/>
        <v>0.97950933928073602</v>
      </c>
      <c r="I8624" s="10">
        <f t="shared" si="949"/>
        <v>0.97950933928073602</v>
      </c>
      <c r="J8624" s="10">
        <f t="shared" si="950"/>
        <v>0.97950933928073602</v>
      </c>
    </row>
    <row r="8625" spans="1:10" x14ac:dyDescent="0.3">
      <c r="A8625" s="6">
        <v>45286.291666666664</v>
      </c>
      <c r="B8625" s="7">
        <v>71.739999999999995</v>
      </c>
      <c r="C8625" s="7">
        <v>70.27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0.97950933928073602</v>
      </c>
      <c r="H8625" s="5">
        <f t="shared" si="948"/>
        <v>0.97950933928073602</v>
      </c>
      <c r="I8625" s="10">
        <f t="shared" si="949"/>
        <v>0.97950933928073602</v>
      </c>
      <c r="J8625" s="10">
        <f t="shared" si="950"/>
        <v>0.97950933928073602</v>
      </c>
    </row>
    <row r="8626" spans="1:10" x14ac:dyDescent="0.3">
      <c r="A8626" s="6">
        <v>45286.333333333336</v>
      </c>
      <c r="B8626" s="7">
        <v>61.06</v>
      </c>
      <c r="C8626" s="7">
        <v>59.81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0.97952833278742224</v>
      </c>
      <c r="H8626" s="5">
        <f t="shared" si="948"/>
        <v>0.97952833278742224</v>
      </c>
      <c r="I8626" s="10">
        <f t="shared" si="949"/>
        <v>0.97952833278742224</v>
      </c>
      <c r="J8626" s="10">
        <f t="shared" si="950"/>
        <v>0.97952833278742224</v>
      </c>
    </row>
    <row r="8627" spans="1:10" x14ac:dyDescent="0.3">
      <c r="A8627" s="6">
        <v>45286.375</v>
      </c>
      <c r="B8627" s="7">
        <v>0</v>
      </c>
      <c r="C8627" s="7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10">
        <f t="shared" si="949"/>
        <v>1</v>
      </c>
      <c r="J8627" s="10">
        <f t="shared" si="950"/>
        <v>1</v>
      </c>
    </row>
    <row r="8628" spans="1:10" x14ac:dyDescent="0.3">
      <c r="A8628" s="6">
        <v>45286.416666666664</v>
      </c>
      <c r="B8628" s="7">
        <v>0</v>
      </c>
      <c r="C8628" s="7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10">
        <f t="shared" si="949"/>
        <v>1</v>
      </c>
      <c r="J8628" s="10">
        <f t="shared" si="950"/>
        <v>1</v>
      </c>
    </row>
    <row r="8629" spans="1:10" x14ac:dyDescent="0.3">
      <c r="A8629" s="6">
        <v>45286.458333333336</v>
      </c>
      <c r="B8629" s="7">
        <v>0</v>
      </c>
      <c r="C8629" s="7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10">
        <f t="shared" si="949"/>
        <v>1</v>
      </c>
      <c r="J8629" s="10">
        <f t="shared" si="950"/>
        <v>1</v>
      </c>
    </row>
    <row r="8630" spans="1:10" x14ac:dyDescent="0.3">
      <c r="A8630" s="6">
        <v>45286.5</v>
      </c>
      <c r="B8630" s="7">
        <v>0</v>
      </c>
      <c r="C8630" s="7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10">
        <f t="shared" si="949"/>
        <v>1</v>
      </c>
      <c r="J8630" s="10">
        <f t="shared" si="950"/>
        <v>1</v>
      </c>
    </row>
    <row r="8631" spans="1:10" x14ac:dyDescent="0.3">
      <c r="A8631" s="6">
        <v>45286.541666666664</v>
      </c>
      <c r="B8631" s="7">
        <v>0</v>
      </c>
      <c r="C8631" s="7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10">
        <f t="shared" si="949"/>
        <v>1</v>
      </c>
      <c r="J8631" s="10">
        <f t="shared" si="950"/>
        <v>1</v>
      </c>
    </row>
    <row r="8632" spans="1:10" x14ac:dyDescent="0.3">
      <c r="A8632" s="6">
        <v>45286.583333333336</v>
      </c>
      <c r="B8632" s="7">
        <v>0</v>
      </c>
      <c r="C8632" s="7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10">
        <f t="shared" si="949"/>
        <v>1</v>
      </c>
      <c r="J8632" s="10">
        <f t="shared" si="950"/>
        <v>1</v>
      </c>
    </row>
    <row r="8633" spans="1:10" x14ac:dyDescent="0.3">
      <c r="A8633" s="6">
        <v>45286.625</v>
      </c>
      <c r="B8633" s="7">
        <v>0</v>
      </c>
      <c r="C8633" s="7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10">
        <f t="shared" si="949"/>
        <v>1</v>
      </c>
      <c r="J8633" s="10">
        <f t="shared" si="950"/>
        <v>1</v>
      </c>
    </row>
    <row r="8634" spans="1:10" x14ac:dyDescent="0.3">
      <c r="A8634" s="6">
        <v>45286.666666666664</v>
      </c>
      <c r="B8634" s="7">
        <v>0</v>
      </c>
      <c r="C8634" s="7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10">
        <f t="shared" si="949"/>
        <v>1</v>
      </c>
      <c r="J8634" s="10">
        <f t="shared" si="950"/>
        <v>1</v>
      </c>
    </row>
    <row r="8635" spans="1:10" x14ac:dyDescent="0.3">
      <c r="A8635" s="6">
        <v>45286.708333333336</v>
      </c>
      <c r="B8635" s="7">
        <v>0</v>
      </c>
      <c r="C8635" s="7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10">
        <f t="shared" si="949"/>
        <v>1</v>
      </c>
      <c r="J8635" s="10">
        <f t="shared" si="950"/>
        <v>1</v>
      </c>
    </row>
    <row r="8636" spans="1:10" x14ac:dyDescent="0.3">
      <c r="A8636" s="6">
        <v>45286.75</v>
      </c>
      <c r="B8636" s="7">
        <v>0</v>
      </c>
      <c r="C8636" s="7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10">
        <f t="shared" si="949"/>
        <v>1</v>
      </c>
      <c r="J8636" s="10">
        <f t="shared" si="950"/>
        <v>1</v>
      </c>
    </row>
    <row r="8637" spans="1:10" x14ac:dyDescent="0.3">
      <c r="A8637" s="6">
        <v>45286.791666666664</v>
      </c>
      <c r="B8637" s="7">
        <v>30.42</v>
      </c>
      <c r="C8637" s="7">
        <v>30.18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0.99211045364891515</v>
      </c>
      <c r="H8637" s="5">
        <f t="shared" si="948"/>
        <v>0.99211045364891515</v>
      </c>
      <c r="I8637" s="10">
        <f t="shared" si="949"/>
        <v>0.99211045364891515</v>
      </c>
      <c r="J8637" s="10">
        <f t="shared" si="950"/>
        <v>0.99211045364891515</v>
      </c>
    </row>
    <row r="8638" spans="1:10" x14ac:dyDescent="0.3">
      <c r="A8638" s="6">
        <v>45286.833333333336</v>
      </c>
      <c r="B8638" s="7">
        <v>132.08000000000001</v>
      </c>
      <c r="C8638" s="7">
        <v>131.01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0.99189884918231364</v>
      </c>
      <c r="H8638" s="5">
        <f t="shared" si="948"/>
        <v>0.99189884918231364</v>
      </c>
      <c r="I8638" s="10">
        <f t="shared" si="949"/>
        <v>0.99189884918231364</v>
      </c>
      <c r="J8638" s="10">
        <f t="shared" si="950"/>
        <v>0.99189884918231364</v>
      </c>
    </row>
    <row r="8639" spans="1:10" x14ac:dyDescent="0.3">
      <c r="A8639" s="6">
        <v>45286.875</v>
      </c>
      <c r="B8639" s="7">
        <v>278.79000000000002</v>
      </c>
      <c r="C8639" s="7">
        <v>276.54000000000002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0.99192940923275585</v>
      </c>
      <c r="H8639" s="5">
        <f t="shared" si="948"/>
        <v>0.99192940923275585</v>
      </c>
      <c r="I8639" s="10">
        <f t="shared" si="949"/>
        <v>0.99192940923275585</v>
      </c>
      <c r="J8639" s="10">
        <f t="shared" si="950"/>
        <v>0.99192940923275585</v>
      </c>
    </row>
    <row r="8640" spans="1:10" x14ac:dyDescent="0.3">
      <c r="A8640" s="6">
        <v>45286.916666666664</v>
      </c>
      <c r="B8640" s="7">
        <v>280.32</v>
      </c>
      <c r="C8640" s="7">
        <v>278.05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0.99190211187214616</v>
      </c>
      <c r="H8640" s="5">
        <f t="shared" si="948"/>
        <v>0.99190211187214616</v>
      </c>
      <c r="I8640" s="10">
        <f t="shared" si="949"/>
        <v>0.99190211187214616</v>
      </c>
      <c r="J8640" s="10">
        <f t="shared" si="950"/>
        <v>0.99190211187214616</v>
      </c>
    </row>
    <row r="8641" spans="1:10" x14ac:dyDescent="0.3">
      <c r="A8641" s="6">
        <v>45286.958333333336</v>
      </c>
      <c r="B8641" s="7">
        <v>255.29</v>
      </c>
      <c r="C8641" s="7">
        <v>253.23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0.99193074542676951</v>
      </c>
      <c r="H8641" s="5">
        <f t="shared" si="948"/>
        <v>0.99193074542676951</v>
      </c>
      <c r="I8641" s="10">
        <f t="shared" si="949"/>
        <v>0.99193074542676951</v>
      </c>
      <c r="J8641" s="10">
        <f t="shared" si="950"/>
        <v>0.99193074542676951</v>
      </c>
    </row>
    <row r="8642" spans="1:10" x14ac:dyDescent="0.3">
      <c r="A8642" s="6">
        <v>45287</v>
      </c>
      <c r="B8642" s="7">
        <v>197.36</v>
      </c>
      <c r="C8642" s="7">
        <v>195.76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0.99189298743413046</v>
      </c>
      <c r="H8642" s="5">
        <f t="shared" si="948"/>
        <v>0.99189298743413046</v>
      </c>
      <c r="I8642" s="10">
        <f t="shared" si="949"/>
        <v>0.99189298743413046</v>
      </c>
      <c r="J8642" s="10">
        <f t="shared" si="950"/>
        <v>0.99189298743413046</v>
      </c>
    </row>
    <row r="8643" spans="1:10" x14ac:dyDescent="0.3">
      <c r="A8643" s="6">
        <v>45287.041666666664</v>
      </c>
      <c r="B8643" s="7">
        <v>94.45</v>
      </c>
      <c r="C8643" s="7">
        <v>92.23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0.97649550026469034</v>
      </c>
      <c r="H8643" s="5">
        <f t="shared" ref="H8643:H8706" si="955">MIN(MAX(G8643,$L$12),$M$12)</f>
        <v>0.97649550026469034</v>
      </c>
      <c r="I8643" s="10">
        <f t="shared" ref="I8643:I8706" si="956">MIN(MAX(H8643,$L$10),$M$10)</f>
        <v>0.97649550026469034</v>
      </c>
      <c r="J8643" s="10">
        <f t="shared" ref="J8643:J8706" si="957">MIN(MAX(I8643,$L$8),$M$8)</f>
        <v>0.97686696769711712</v>
      </c>
    </row>
    <row r="8644" spans="1:10" x14ac:dyDescent="0.3">
      <c r="A8644" s="6">
        <v>45287.083333333336</v>
      </c>
      <c r="B8644" s="7">
        <v>94.16</v>
      </c>
      <c r="C8644" s="7">
        <v>91.95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0.97652931180968572</v>
      </c>
      <c r="H8644" s="5">
        <f t="shared" si="955"/>
        <v>0.97652931180968572</v>
      </c>
      <c r="I8644" s="10">
        <f t="shared" si="956"/>
        <v>0.97652931180968572</v>
      </c>
      <c r="J8644" s="10">
        <f t="shared" si="957"/>
        <v>0.97686696769711712</v>
      </c>
    </row>
    <row r="8645" spans="1:10" x14ac:dyDescent="0.3">
      <c r="A8645" s="6">
        <v>45287.125</v>
      </c>
      <c r="B8645" s="7">
        <v>94.16</v>
      </c>
      <c r="C8645" s="7">
        <v>91.95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0.97652931180968572</v>
      </c>
      <c r="H8645" s="5">
        <f t="shared" si="955"/>
        <v>0.97652931180968572</v>
      </c>
      <c r="I8645" s="10">
        <f t="shared" si="956"/>
        <v>0.97652931180968572</v>
      </c>
      <c r="J8645" s="10">
        <f t="shared" si="957"/>
        <v>0.97686696769711712</v>
      </c>
    </row>
    <row r="8646" spans="1:10" x14ac:dyDescent="0.3">
      <c r="A8646" s="6">
        <v>45287.166666666664</v>
      </c>
      <c r="B8646" s="7">
        <v>94.16</v>
      </c>
      <c r="C8646" s="7">
        <v>91.95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0.97652931180968572</v>
      </c>
      <c r="H8646" s="5">
        <f t="shared" si="955"/>
        <v>0.97652931180968572</v>
      </c>
      <c r="I8646" s="10">
        <f t="shared" si="956"/>
        <v>0.97652931180968572</v>
      </c>
      <c r="J8646" s="10">
        <f t="shared" si="957"/>
        <v>0.97686696769711712</v>
      </c>
    </row>
    <row r="8647" spans="1:10" x14ac:dyDescent="0.3">
      <c r="A8647" s="6">
        <v>45287.208333333336</v>
      </c>
      <c r="B8647" s="7">
        <v>94.16</v>
      </c>
      <c r="C8647" s="7">
        <v>91.95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0.97652931180968572</v>
      </c>
      <c r="H8647" s="5">
        <f t="shared" si="955"/>
        <v>0.97652931180968572</v>
      </c>
      <c r="I8647" s="10">
        <f t="shared" si="956"/>
        <v>0.97652931180968572</v>
      </c>
      <c r="J8647" s="10">
        <f t="shared" si="957"/>
        <v>0.97686696769711712</v>
      </c>
    </row>
    <row r="8648" spans="1:10" x14ac:dyDescent="0.3">
      <c r="A8648" s="6">
        <v>45287.25</v>
      </c>
      <c r="B8648" s="7">
        <v>101.01</v>
      </c>
      <c r="C8648" s="7">
        <v>98.65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0.97663597663597668</v>
      </c>
      <c r="H8648" s="5">
        <f t="shared" si="955"/>
        <v>0.97663597663597668</v>
      </c>
      <c r="I8648" s="10">
        <f t="shared" si="956"/>
        <v>0.97663597663597668</v>
      </c>
      <c r="J8648" s="10">
        <f t="shared" si="957"/>
        <v>0.97686696769711712</v>
      </c>
    </row>
    <row r="8649" spans="1:10" x14ac:dyDescent="0.3">
      <c r="A8649" s="6">
        <v>45287.291666666664</v>
      </c>
      <c r="B8649" s="7">
        <v>101.92</v>
      </c>
      <c r="C8649" s="7">
        <v>99.53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0.97655023547880693</v>
      </c>
      <c r="H8649" s="5">
        <f t="shared" si="955"/>
        <v>0.97655023547880693</v>
      </c>
      <c r="I8649" s="10">
        <f t="shared" si="956"/>
        <v>0.97655023547880693</v>
      </c>
      <c r="J8649" s="10">
        <f t="shared" si="957"/>
        <v>0.97686696769711712</v>
      </c>
    </row>
    <row r="8650" spans="1:10" x14ac:dyDescent="0.3">
      <c r="A8650" s="6">
        <v>45287.333333333336</v>
      </c>
      <c r="B8650" s="7">
        <v>76.91</v>
      </c>
      <c r="C8650" s="7">
        <v>75.11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0.97659602132362511</v>
      </c>
      <c r="H8650" s="5">
        <f t="shared" si="955"/>
        <v>0.97659602132362511</v>
      </c>
      <c r="I8650" s="10">
        <f t="shared" si="956"/>
        <v>0.97659602132362511</v>
      </c>
      <c r="J8650" s="10">
        <f t="shared" si="957"/>
        <v>0.97686696769711712</v>
      </c>
    </row>
    <row r="8651" spans="1:10" x14ac:dyDescent="0.3">
      <c r="A8651" s="6">
        <v>45287.375</v>
      </c>
      <c r="B8651" s="7">
        <v>19.309999999999999</v>
      </c>
      <c r="C8651" s="7">
        <v>19.82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1.0264111859140344</v>
      </c>
      <c r="H8651" s="5">
        <f t="shared" si="955"/>
        <v>1.0231330323028829</v>
      </c>
      <c r="I8651" s="10">
        <f t="shared" si="956"/>
        <v>1.0154220215352554</v>
      </c>
      <c r="J8651" s="10">
        <f t="shared" si="957"/>
        <v>1.0077110107676277</v>
      </c>
    </row>
    <row r="8652" spans="1:10" x14ac:dyDescent="0.3">
      <c r="A8652" s="6">
        <v>45287.416666666664</v>
      </c>
      <c r="B8652" s="7">
        <v>0</v>
      </c>
      <c r="C8652" s="7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10">
        <f t="shared" si="956"/>
        <v>1</v>
      </c>
      <c r="J8652" s="10">
        <f t="shared" si="957"/>
        <v>1</v>
      </c>
    </row>
    <row r="8653" spans="1:10" x14ac:dyDescent="0.3">
      <c r="A8653" s="6">
        <v>45287.458333333336</v>
      </c>
      <c r="B8653" s="7">
        <v>0</v>
      </c>
      <c r="C8653" s="7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10">
        <f t="shared" si="956"/>
        <v>1</v>
      </c>
      <c r="J8653" s="10">
        <f t="shared" si="957"/>
        <v>1</v>
      </c>
    </row>
    <row r="8654" spans="1:10" x14ac:dyDescent="0.3">
      <c r="A8654" s="6">
        <v>45287.5</v>
      </c>
      <c r="B8654" s="7">
        <v>0</v>
      </c>
      <c r="C8654" s="7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10">
        <f t="shared" si="956"/>
        <v>1</v>
      </c>
      <c r="J8654" s="10">
        <f t="shared" si="957"/>
        <v>1</v>
      </c>
    </row>
    <row r="8655" spans="1:10" x14ac:dyDescent="0.3">
      <c r="A8655" s="6">
        <v>45287.541666666664</v>
      </c>
      <c r="B8655" s="7">
        <v>0</v>
      </c>
      <c r="C8655" s="7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10">
        <f t="shared" si="956"/>
        <v>1</v>
      </c>
      <c r="J8655" s="10">
        <f t="shared" si="957"/>
        <v>1</v>
      </c>
    </row>
    <row r="8656" spans="1:10" x14ac:dyDescent="0.3">
      <c r="A8656" s="6">
        <v>45287.583333333336</v>
      </c>
      <c r="B8656" s="7">
        <v>0</v>
      </c>
      <c r="C8656" s="7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10">
        <f t="shared" si="956"/>
        <v>1</v>
      </c>
      <c r="J8656" s="10">
        <f t="shared" si="957"/>
        <v>1</v>
      </c>
    </row>
    <row r="8657" spans="1:10" x14ac:dyDescent="0.3">
      <c r="A8657" s="6">
        <v>45287.625</v>
      </c>
      <c r="B8657" s="7">
        <v>0</v>
      </c>
      <c r="C8657" s="7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10">
        <f t="shared" si="956"/>
        <v>1</v>
      </c>
      <c r="J8657" s="10">
        <f t="shared" si="957"/>
        <v>1</v>
      </c>
    </row>
    <row r="8658" spans="1:10" x14ac:dyDescent="0.3">
      <c r="A8658" s="6">
        <v>45287.666666666664</v>
      </c>
      <c r="B8658" s="7">
        <v>0</v>
      </c>
      <c r="C8658" s="7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10">
        <f t="shared" si="956"/>
        <v>1</v>
      </c>
      <c r="J8658" s="10">
        <f t="shared" si="957"/>
        <v>1</v>
      </c>
    </row>
    <row r="8659" spans="1:10" x14ac:dyDescent="0.3">
      <c r="A8659" s="6">
        <v>45287.708333333336</v>
      </c>
      <c r="B8659" s="7">
        <v>0</v>
      </c>
      <c r="C8659" s="7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10">
        <f t="shared" si="956"/>
        <v>1</v>
      </c>
      <c r="J8659" s="10">
        <f t="shared" si="957"/>
        <v>1</v>
      </c>
    </row>
    <row r="8660" spans="1:10" x14ac:dyDescent="0.3">
      <c r="A8660" s="6">
        <v>45287.75</v>
      </c>
      <c r="B8660" s="7">
        <v>0</v>
      </c>
      <c r="C8660" s="7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10">
        <f t="shared" si="956"/>
        <v>1</v>
      </c>
      <c r="J8660" s="10">
        <f t="shared" si="957"/>
        <v>1</v>
      </c>
    </row>
    <row r="8661" spans="1:10" x14ac:dyDescent="0.3">
      <c r="A8661" s="6">
        <v>45287.791666666664</v>
      </c>
      <c r="B8661" s="7">
        <v>0</v>
      </c>
      <c r="C8661" s="7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10">
        <f t="shared" si="956"/>
        <v>1</v>
      </c>
      <c r="J8661" s="10">
        <f t="shared" si="957"/>
        <v>1</v>
      </c>
    </row>
    <row r="8662" spans="1:10" x14ac:dyDescent="0.3">
      <c r="A8662" s="6">
        <v>45287.833333333336</v>
      </c>
      <c r="B8662" s="7">
        <v>65.69</v>
      </c>
      <c r="C8662" s="7">
        <v>65.58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0.998325468107779</v>
      </c>
      <c r="H8662" s="5">
        <f t="shared" si="955"/>
        <v>0.998325468107779</v>
      </c>
      <c r="I8662" s="10">
        <f t="shared" si="956"/>
        <v>0.998325468107779</v>
      </c>
      <c r="J8662" s="10">
        <f t="shared" si="957"/>
        <v>0.998325468107779</v>
      </c>
    </row>
    <row r="8663" spans="1:10" x14ac:dyDescent="0.3">
      <c r="A8663" s="6">
        <v>45287.875</v>
      </c>
      <c r="B8663" s="7">
        <v>171.61</v>
      </c>
      <c r="C8663" s="7">
        <v>171.31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0.99825185012528406</v>
      </c>
      <c r="H8663" s="5">
        <f t="shared" si="955"/>
        <v>0.99825185012528406</v>
      </c>
      <c r="I8663" s="10">
        <f t="shared" si="956"/>
        <v>0.99825185012528406</v>
      </c>
      <c r="J8663" s="10">
        <f t="shared" si="957"/>
        <v>0.99825185012528406</v>
      </c>
    </row>
    <row r="8664" spans="1:10" x14ac:dyDescent="0.3">
      <c r="A8664" s="6">
        <v>45287.916666666664</v>
      </c>
      <c r="B8664" s="7">
        <v>257.85000000000002</v>
      </c>
      <c r="C8664" s="7">
        <v>257.39999999999998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0.99825479930191952</v>
      </c>
      <c r="H8664" s="5">
        <f t="shared" si="955"/>
        <v>0.99825479930191952</v>
      </c>
      <c r="I8664" s="10">
        <f t="shared" si="956"/>
        <v>0.99825479930191952</v>
      </c>
      <c r="J8664" s="10">
        <f t="shared" si="957"/>
        <v>0.99825479930191952</v>
      </c>
    </row>
    <row r="8665" spans="1:10" x14ac:dyDescent="0.3">
      <c r="A8665" s="6">
        <v>45287.958333333336</v>
      </c>
      <c r="B8665" s="7">
        <v>141.24</v>
      </c>
      <c r="C8665" s="7">
        <v>141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0.99830076465590478</v>
      </c>
      <c r="H8665" s="5">
        <f t="shared" si="955"/>
        <v>0.99830076465590478</v>
      </c>
      <c r="I8665" s="10">
        <f t="shared" si="956"/>
        <v>0.99830076465590478</v>
      </c>
      <c r="J8665" s="10">
        <f t="shared" si="957"/>
        <v>0.99830076465590478</v>
      </c>
    </row>
    <row r="8666" spans="1:10" x14ac:dyDescent="0.3">
      <c r="A8666" s="6">
        <v>45288</v>
      </c>
      <c r="B8666" s="7">
        <v>103.25</v>
      </c>
      <c r="C8666" s="7">
        <v>103.07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0.99825665859564161</v>
      </c>
      <c r="H8666" s="5">
        <f t="shared" si="955"/>
        <v>0.99825665859564161</v>
      </c>
      <c r="I8666" s="10">
        <f t="shared" si="956"/>
        <v>0.99825665859564161</v>
      </c>
      <c r="J8666" s="10">
        <f t="shared" si="957"/>
        <v>0.99825665859564161</v>
      </c>
    </row>
    <row r="8667" spans="1:10" x14ac:dyDescent="0.3">
      <c r="A8667" s="6">
        <v>45288.041666666664</v>
      </c>
      <c r="B8667" s="7">
        <v>79.28</v>
      </c>
      <c r="C8667" s="7">
        <v>77.52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0.97780020181634708</v>
      </c>
      <c r="H8667" s="5">
        <f t="shared" si="955"/>
        <v>0.97780020181634708</v>
      </c>
      <c r="I8667" s="10">
        <f t="shared" si="956"/>
        <v>0.97780020181634708</v>
      </c>
      <c r="J8667" s="10">
        <f t="shared" si="957"/>
        <v>0.97780020181634708</v>
      </c>
    </row>
    <row r="8668" spans="1:10" x14ac:dyDescent="0.3">
      <c r="A8668" s="6">
        <v>45288.083333333336</v>
      </c>
      <c r="B8668" s="7">
        <v>79.28</v>
      </c>
      <c r="C8668" s="7">
        <v>77.52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0.97780020181634708</v>
      </c>
      <c r="H8668" s="5">
        <f t="shared" si="955"/>
        <v>0.97780020181634708</v>
      </c>
      <c r="I8668" s="10">
        <f t="shared" si="956"/>
        <v>0.97780020181634708</v>
      </c>
      <c r="J8668" s="10">
        <f t="shared" si="957"/>
        <v>0.97780020181634708</v>
      </c>
    </row>
    <row r="8669" spans="1:10" x14ac:dyDescent="0.3">
      <c r="A8669" s="6">
        <v>45288.125</v>
      </c>
      <c r="B8669" s="7">
        <v>79.28</v>
      </c>
      <c r="C8669" s="7">
        <v>77.52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0.97780020181634708</v>
      </c>
      <c r="H8669" s="5">
        <f t="shared" si="955"/>
        <v>0.97780020181634708</v>
      </c>
      <c r="I8669" s="10">
        <f t="shared" si="956"/>
        <v>0.97780020181634708</v>
      </c>
      <c r="J8669" s="10">
        <f t="shared" si="957"/>
        <v>0.97780020181634708</v>
      </c>
    </row>
    <row r="8670" spans="1:10" x14ac:dyDescent="0.3">
      <c r="A8670" s="6">
        <v>45288.166666666664</v>
      </c>
      <c r="B8670" s="7">
        <v>79.28</v>
      </c>
      <c r="C8670" s="7">
        <v>77.52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0.97780020181634708</v>
      </c>
      <c r="H8670" s="5">
        <f t="shared" si="955"/>
        <v>0.97780020181634708</v>
      </c>
      <c r="I8670" s="10">
        <f t="shared" si="956"/>
        <v>0.97780020181634708</v>
      </c>
      <c r="J8670" s="10">
        <f t="shared" si="957"/>
        <v>0.97780020181634708</v>
      </c>
    </row>
    <row r="8671" spans="1:10" x14ac:dyDescent="0.3">
      <c r="A8671" s="6">
        <v>45288.208333333336</v>
      </c>
      <c r="B8671" s="7">
        <v>79.28</v>
      </c>
      <c r="C8671" s="7">
        <v>77.52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0.97780020181634708</v>
      </c>
      <c r="H8671" s="5">
        <f t="shared" si="955"/>
        <v>0.97780020181634708</v>
      </c>
      <c r="I8671" s="10">
        <f t="shared" si="956"/>
        <v>0.97780020181634708</v>
      </c>
      <c r="J8671" s="10">
        <f t="shared" si="957"/>
        <v>0.97780020181634708</v>
      </c>
    </row>
    <row r="8672" spans="1:10" x14ac:dyDescent="0.3">
      <c r="A8672" s="6">
        <v>45288.25</v>
      </c>
      <c r="B8672" s="7">
        <v>84.88</v>
      </c>
      <c r="C8672" s="7">
        <v>83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0.97785108388312914</v>
      </c>
      <c r="H8672" s="5">
        <f t="shared" si="955"/>
        <v>0.97785108388312914</v>
      </c>
      <c r="I8672" s="10">
        <f t="shared" si="956"/>
        <v>0.97785108388312914</v>
      </c>
      <c r="J8672" s="10">
        <f t="shared" si="957"/>
        <v>0.97785108388312914</v>
      </c>
    </row>
    <row r="8673" spans="1:10" x14ac:dyDescent="0.3">
      <c r="A8673" s="6">
        <v>45288.291666666664</v>
      </c>
      <c r="B8673" s="7">
        <v>87.67</v>
      </c>
      <c r="C8673" s="7">
        <v>85.72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0.97775749971483972</v>
      </c>
      <c r="H8673" s="5">
        <f t="shared" si="955"/>
        <v>0.97775749971483972</v>
      </c>
      <c r="I8673" s="10">
        <f t="shared" si="956"/>
        <v>0.97775749971483972</v>
      </c>
      <c r="J8673" s="10">
        <f t="shared" si="957"/>
        <v>0.97775749971483972</v>
      </c>
    </row>
    <row r="8674" spans="1:10" x14ac:dyDescent="0.3">
      <c r="A8674" s="6">
        <v>45288.333333333336</v>
      </c>
      <c r="B8674" s="7">
        <v>77.92</v>
      </c>
      <c r="C8674" s="7">
        <v>76.180000000000007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0.97766940451745388</v>
      </c>
      <c r="H8674" s="5">
        <f t="shared" si="955"/>
        <v>0.97766940451745388</v>
      </c>
      <c r="I8674" s="10">
        <f t="shared" si="956"/>
        <v>0.97766940451745388</v>
      </c>
      <c r="J8674" s="10">
        <f t="shared" si="957"/>
        <v>0.97766940451745388</v>
      </c>
    </row>
    <row r="8675" spans="1:10" x14ac:dyDescent="0.3">
      <c r="A8675" s="6">
        <v>45288.375</v>
      </c>
      <c r="B8675" s="7">
        <v>34.630000000000003</v>
      </c>
      <c r="C8675" s="7">
        <v>35.630000000000003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1.0288766965059197</v>
      </c>
      <c r="H8675" s="5">
        <f t="shared" si="955"/>
        <v>1.0231330323028829</v>
      </c>
      <c r="I8675" s="10">
        <f t="shared" si="956"/>
        <v>1.0154220215352554</v>
      </c>
      <c r="J8675" s="10">
        <f t="shared" si="957"/>
        <v>1.0077110107676277</v>
      </c>
    </row>
    <row r="8676" spans="1:10" x14ac:dyDescent="0.3">
      <c r="A8676" s="6">
        <v>45288.416666666664</v>
      </c>
      <c r="B8676" s="7">
        <v>0</v>
      </c>
      <c r="C8676" s="7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10">
        <f t="shared" si="956"/>
        <v>1</v>
      </c>
      <c r="J8676" s="10">
        <f t="shared" si="957"/>
        <v>1</v>
      </c>
    </row>
    <row r="8677" spans="1:10" x14ac:dyDescent="0.3">
      <c r="A8677" s="6">
        <v>45288.458333333336</v>
      </c>
      <c r="B8677" s="7">
        <v>0</v>
      </c>
      <c r="C8677" s="7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10">
        <f t="shared" si="956"/>
        <v>1</v>
      </c>
      <c r="J8677" s="10">
        <f t="shared" si="957"/>
        <v>1</v>
      </c>
    </row>
    <row r="8678" spans="1:10" x14ac:dyDescent="0.3">
      <c r="A8678" s="6">
        <v>45288.5</v>
      </c>
      <c r="B8678" s="7">
        <v>0</v>
      </c>
      <c r="C8678" s="7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10">
        <f t="shared" si="956"/>
        <v>1</v>
      </c>
      <c r="J8678" s="10">
        <f t="shared" si="957"/>
        <v>1</v>
      </c>
    </row>
    <row r="8679" spans="1:10" x14ac:dyDescent="0.3">
      <c r="A8679" s="6">
        <v>45288.541666666664</v>
      </c>
      <c r="B8679" s="7">
        <v>0</v>
      </c>
      <c r="C8679" s="7">
        <v>0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</v>
      </c>
      <c r="H8679" s="5">
        <f t="shared" si="955"/>
        <v>1</v>
      </c>
      <c r="I8679" s="10">
        <f t="shared" si="956"/>
        <v>1</v>
      </c>
      <c r="J8679" s="10">
        <f t="shared" si="957"/>
        <v>1</v>
      </c>
    </row>
    <row r="8680" spans="1:10" x14ac:dyDescent="0.3">
      <c r="A8680" s="6">
        <v>45288.583333333336</v>
      </c>
      <c r="B8680" s="7">
        <v>0</v>
      </c>
      <c r="C8680" s="7">
        <v>0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</v>
      </c>
      <c r="H8680" s="5">
        <f t="shared" si="955"/>
        <v>1</v>
      </c>
      <c r="I8680" s="10">
        <f t="shared" si="956"/>
        <v>1</v>
      </c>
      <c r="J8680" s="10">
        <f t="shared" si="957"/>
        <v>1</v>
      </c>
    </row>
    <row r="8681" spans="1:10" x14ac:dyDescent="0.3">
      <c r="A8681" s="6">
        <v>45288.625</v>
      </c>
      <c r="B8681" s="7">
        <v>0</v>
      </c>
      <c r="C8681" s="7">
        <v>0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</v>
      </c>
      <c r="H8681" s="5">
        <f t="shared" si="955"/>
        <v>1</v>
      </c>
      <c r="I8681" s="10">
        <f t="shared" si="956"/>
        <v>1</v>
      </c>
      <c r="J8681" s="10">
        <f t="shared" si="957"/>
        <v>1</v>
      </c>
    </row>
    <row r="8682" spans="1:10" x14ac:dyDescent="0.3">
      <c r="A8682" s="6">
        <v>45288.666666666664</v>
      </c>
      <c r="B8682" s="7">
        <v>0</v>
      </c>
      <c r="C8682" s="7">
        <v>0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</v>
      </c>
      <c r="H8682" s="5">
        <f t="shared" si="955"/>
        <v>1</v>
      </c>
      <c r="I8682" s="10">
        <f t="shared" si="956"/>
        <v>1</v>
      </c>
      <c r="J8682" s="10">
        <f t="shared" si="957"/>
        <v>1</v>
      </c>
    </row>
    <row r="8683" spans="1:10" x14ac:dyDescent="0.3">
      <c r="A8683" s="6">
        <v>45288.708333333336</v>
      </c>
      <c r="B8683" s="7">
        <v>0</v>
      </c>
      <c r="C8683" s="7">
        <v>0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10">
        <f t="shared" si="956"/>
        <v>1</v>
      </c>
      <c r="J8683" s="10">
        <f t="shared" si="957"/>
        <v>1</v>
      </c>
    </row>
    <row r="8684" spans="1:10" x14ac:dyDescent="0.3">
      <c r="A8684" s="6">
        <v>45288.75</v>
      </c>
      <c r="B8684" s="7">
        <v>0</v>
      </c>
      <c r="C8684" s="7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10">
        <f t="shared" si="956"/>
        <v>1</v>
      </c>
      <c r="J8684" s="10">
        <f t="shared" si="957"/>
        <v>1</v>
      </c>
    </row>
    <row r="8685" spans="1:10" x14ac:dyDescent="0.3">
      <c r="A8685" s="6">
        <v>45288.791666666664</v>
      </c>
      <c r="B8685" s="7">
        <v>0</v>
      </c>
      <c r="C8685" s="7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10">
        <f t="shared" si="956"/>
        <v>1</v>
      </c>
      <c r="J8685" s="10">
        <f t="shared" si="957"/>
        <v>1</v>
      </c>
    </row>
    <row r="8686" spans="1:10" x14ac:dyDescent="0.3">
      <c r="A8686" s="6">
        <v>45288.833333333336</v>
      </c>
      <c r="B8686" s="7">
        <v>54.45</v>
      </c>
      <c r="C8686" s="7">
        <v>54.09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0.99338842975206609</v>
      </c>
      <c r="H8686" s="5">
        <f t="shared" si="955"/>
        <v>0.99338842975206609</v>
      </c>
      <c r="I8686" s="10">
        <f t="shared" si="956"/>
        <v>0.99338842975206609</v>
      </c>
      <c r="J8686" s="10">
        <f t="shared" si="957"/>
        <v>0.99338842975206609</v>
      </c>
    </row>
    <row r="8687" spans="1:10" x14ac:dyDescent="0.3">
      <c r="A8687" s="6">
        <v>45288.875</v>
      </c>
      <c r="B8687" s="7">
        <v>93.34</v>
      </c>
      <c r="C8687" s="7">
        <v>92.72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0.99335761731304906</v>
      </c>
      <c r="H8687" s="5">
        <f t="shared" si="955"/>
        <v>0.99335761731304906</v>
      </c>
      <c r="I8687" s="10">
        <f t="shared" si="956"/>
        <v>0.99335761731304906</v>
      </c>
      <c r="J8687" s="10">
        <f t="shared" si="957"/>
        <v>0.99335761731304906</v>
      </c>
    </row>
    <row r="8688" spans="1:10" x14ac:dyDescent="0.3">
      <c r="A8688" s="6">
        <v>45288.916666666664</v>
      </c>
      <c r="B8688" s="7">
        <v>93.34</v>
      </c>
      <c r="C8688" s="7">
        <v>92.72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0.99335761731304906</v>
      </c>
      <c r="H8688" s="5">
        <f t="shared" si="955"/>
        <v>0.99335761731304906</v>
      </c>
      <c r="I8688" s="10">
        <f t="shared" si="956"/>
        <v>0.99335761731304906</v>
      </c>
      <c r="J8688" s="10">
        <f t="shared" si="957"/>
        <v>0.99335761731304906</v>
      </c>
    </row>
    <row r="8689" spans="1:10" x14ac:dyDescent="0.3">
      <c r="A8689" s="6">
        <v>45288.958333333336</v>
      </c>
      <c r="B8689" s="7">
        <v>93.34</v>
      </c>
      <c r="C8689" s="7">
        <v>92.72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0.99335761731304906</v>
      </c>
      <c r="H8689" s="5">
        <f t="shared" si="955"/>
        <v>0.99335761731304906</v>
      </c>
      <c r="I8689" s="10">
        <f t="shared" si="956"/>
        <v>0.99335761731304906</v>
      </c>
      <c r="J8689" s="10">
        <f t="shared" si="957"/>
        <v>0.99335761731304906</v>
      </c>
    </row>
    <row r="8690" spans="1:10" x14ac:dyDescent="0.3">
      <c r="A8690" s="6">
        <v>45289</v>
      </c>
      <c r="B8690" s="7">
        <v>83.49</v>
      </c>
      <c r="C8690" s="7">
        <v>82.94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0.99341238471673254</v>
      </c>
      <c r="H8690" s="5">
        <f t="shared" si="955"/>
        <v>0.99341238471673254</v>
      </c>
      <c r="I8690" s="10">
        <f t="shared" si="956"/>
        <v>0.99341238471673254</v>
      </c>
      <c r="J8690" s="10">
        <f t="shared" si="957"/>
        <v>0.99341238471673254</v>
      </c>
    </row>
    <row r="8691" spans="1:10" x14ac:dyDescent="0.3">
      <c r="A8691" s="6">
        <v>45289.041666666664</v>
      </c>
      <c r="B8691" s="7">
        <v>74.42</v>
      </c>
      <c r="C8691" s="7">
        <v>72.83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0.97863477559795753</v>
      </c>
      <c r="H8691" s="5">
        <f t="shared" si="955"/>
        <v>0.97863477559795753</v>
      </c>
      <c r="I8691" s="10">
        <f t="shared" si="956"/>
        <v>0.97863477559795753</v>
      </c>
      <c r="J8691" s="10">
        <f t="shared" si="957"/>
        <v>0.97863477559795753</v>
      </c>
    </row>
    <row r="8692" spans="1:10" x14ac:dyDescent="0.3">
      <c r="A8692" s="6">
        <v>45289.083333333336</v>
      </c>
      <c r="B8692" s="7">
        <v>79.260000000000005</v>
      </c>
      <c r="C8692" s="7">
        <v>77.56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0.97855160232147365</v>
      </c>
      <c r="H8692" s="5">
        <f t="shared" si="955"/>
        <v>0.97855160232147365</v>
      </c>
      <c r="I8692" s="10">
        <f t="shared" si="956"/>
        <v>0.97855160232147365</v>
      </c>
      <c r="J8692" s="10">
        <f t="shared" si="957"/>
        <v>0.97855160232147365</v>
      </c>
    </row>
    <row r="8693" spans="1:10" x14ac:dyDescent="0.3">
      <c r="A8693" s="6">
        <v>45289.125</v>
      </c>
      <c r="B8693" s="7">
        <v>89.69</v>
      </c>
      <c r="C8693" s="7">
        <v>87.76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0.97848143605753157</v>
      </c>
      <c r="H8693" s="5">
        <f t="shared" si="955"/>
        <v>0.97848143605753157</v>
      </c>
      <c r="I8693" s="10">
        <f t="shared" si="956"/>
        <v>0.97848143605753157</v>
      </c>
      <c r="J8693" s="10">
        <f t="shared" si="957"/>
        <v>0.97848143605753157</v>
      </c>
    </row>
    <row r="8694" spans="1:10" x14ac:dyDescent="0.3">
      <c r="A8694" s="6">
        <v>45289.166666666664</v>
      </c>
      <c r="B8694" s="7">
        <v>80.739999999999995</v>
      </c>
      <c r="C8694" s="7">
        <v>79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0.97844934357195945</v>
      </c>
      <c r="H8694" s="5">
        <f t="shared" si="955"/>
        <v>0.97844934357195945</v>
      </c>
      <c r="I8694" s="10">
        <f t="shared" si="956"/>
        <v>0.97844934357195945</v>
      </c>
      <c r="J8694" s="10">
        <f t="shared" si="957"/>
        <v>0.97844934357195945</v>
      </c>
    </row>
    <row r="8695" spans="1:10" x14ac:dyDescent="0.3">
      <c r="A8695" s="6">
        <v>45289.208333333336</v>
      </c>
      <c r="B8695" s="7">
        <v>70.819999999999993</v>
      </c>
      <c r="C8695" s="7">
        <v>69.3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0.97853713640214635</v>
      </c>
      <c r="H8695" s="5">
        <f t="shared" si="955"/>
        <v>0.97853713640214635</v>
      </c>
      <c r="I8695" s="10">
        <f t="shared" si="956"/>
        <v>0.97853713640214635</v>
      </c>
      <c r="J8695" s="10">
        <f t="shared" si="957"/>
        <v>0.97853713640214635</v>
      </c>
    </row>
    <row r="8696" spans="1:10" x14ac:dyDescent="0.3">
      <c r="A8696" s="6">
        <v>45289.25</v>
      </c>
      <c r="B8696" s="7">
        <v>71.83</v>
      </c>
      <c r="C8696" s="7">
        <v>70.290000000000006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0.97856049004594192</v>
      </c>
      <c r="H8696" s="5">
        <f t="shared" si="955"/>
        <v>0.97856049004594192</v>
      </c>
      <c r="I8696" s="10">
        <f t="shared" si="956"/>
        <v>0.97856049004594192</v>
      </c>
      <c r="J8696" s="10">
        <f t="shared" si="957"/>
        <v>0.97856049004594192</v>
      </c>
    </row>
    <row r="8697" spans="1:10" x14ac:dyDescent="0.3">
      <c r="A8697" s="6">
        <v>45289.291666666664</v>
      </c>
      <c r="B8697" s="7">
        <v>73.59</v>
      </c>
      <c r="C8697" s="7">
        <v>72.010000000000005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0.9785296915341759</v>
      </c>
      <c r="H8697" s="5">
        <f t="shared" si="955"/>
        <v>0.9785296915341759</v>
      </c>
      <c r="I8697" s="10">
        <f t="shared" si="956"/>
        <v>0.9785296915341759</v>
      </c>
      <c r="J8697" s="10">
        <f t="shared" si="957"/>
        <v>0.9785296915341759</v>
      </c>
    </row>
    <row r="8698" spans="1:10" x14ac:dyDescent="0.3">
      <c r="A8698" s="6">
        <v>45289.333333333336</v>
      </c>
      <c r="B8698" s="7">
        <v>41.33</v>
      </c>
      <c r="C8698" s="7">
        <v>40.450000000000003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0.97870796031938068</v>
      </c>
      <c r="H8698" s="5">
        <f t="shared" si="955"/>
        <v>0.97870796031938068</v>
      </c>
      <c r="I8698" s="10">
        <f t="shared" si="956"/>
        <v>0.97870796031938068</v>
      </c>
      <c r="J8698" s="10">
        <f t="shared" si="957"/>
        <v>0.97870796031938068</v>
      </c>
    </row>
    <row r="8699" spans="1:10" x14ac:dyDescent="0.3">
      <c r="A8699" s="6">
        <v>45289.375</v>
      </c>
      <c r="B8699" s="7">
        <v>0</v>
      </c>
      <c r="C8699" s="7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10">
        <f t="shared" si="956"/>
        <v>1</v>
      </c>
      <c r="J8699" s="10">
        <f t="shared" si="957"/>
        <v>1</v>
      </c>
    </row>
    <row r="8700" spans="1:10" x14ac:dyDescent="0.3">
      <c r="A8700" s="6">
        <v>45289.416666666664</v>
      </c>
      <c r="B8700" s="7">
        <v>0</v>
      </c>
      <c r="C8700" s="7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10">
        <f t="shared" si="956"/>
        <v>1</v>
      </c>
      <c r="J8700" s="10">
        <f t="shared" si="957"/>
        <v>1</v>
      </c>
    </row>
    <row r="8701" spans="1:10" x14ac:dyDescent="0.3">
      <c r="A8701" s="6">
        <v>45289.458333333336</v>
      </c>
      <c r="B8701" s="7">
        <v>0</v>
      </c>
      <c r="C8701" s="7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10">
        <f t="shared" si="956"/>
        <v>1</v>
      </c>
      <c r="J8701" s="10">
        <f t="shared" si="957"/>
        <v>1</v>
      </c>
    </row>
    <row r="8702" spans="1:10" x14ac:dyDescent="0.3">
      <c r="A8702" s="6">
        <v>45289.5</v>
      </c>
      <c r="B8702" s="7">
        <v>0</v>
      </c>
      <c r="C8702" s="7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10">
        <f t="shared" si="956"/>
        <v>1</v>
      </c>
      <c r="J8702" s="10">
        <f t="shared" si="957"/>
        <v>1</v>
      </c>
    </row>
    <row r="8703" spans="1:10" x14ac:dyDescent="0.3">
      <c r="A8703" s="6">
        <v>45289.541666666664</v>
      </c>
      <c r="B8703" s="7">
        <v>0</v>
      </c>
      <c r="C8703" s="7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10">
        <f t="shared" si="956"/>
        <v>1</v>
      </c>
      <c r="J8703" s="10">
        <f t="shared" si="957"/>
        <v>1</v>
      </c>
    </row>
    <row r="8704" spans="1:10" x14ac:dyDescent="0.3">
      <c r="A8704" s="6">
        <v>45289.583333333336</v>
      </c>
      <c r="B8704" s="7">
        <v>0</v>
      </c>
      <c r="C8704" s="7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10">
        <f t="shared" si="956"/>
        <v>1</v>
      </c>
      <c r="J8704" s="10">
        <f t="shared" si="957"/>
        <v>1</v>
      </c>
    </row>
    <row r="8705" spans="1:10" x14ac:dyDescent="0.3">
      <c r="A8705" s="6">
        <v>45289.625</v>
      </c>
      <c r="B8705" s="7">
        <v>0</v>
      </c>
      <c r="C8705" s="7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10">
        <f t="shared" si="956"/>
        <v>1</v>
      </c>
      <c r="J8705" s="10">
        <f t="shared" si="957"/>
        <v>1</v>
      </c>
    </row>
    <row r="8706" spans="1:10" x14ac:dyDescent="0.3">
      <c r="A8706" s="6">
        <v>45289.666666666664</v>
      </c>
      <c r="B8706" s="7">
        <v>0</v>
      </c>
      <c r="C8706" s="7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10">
        <f t="shared" si="956"/>
        <v>1</v>
      </c>
      <c r="J8706" s="10">
        <f t="shared" si="957"/>
        <v>1</v>
      </c>
    </row>
    <row r="8707" spans="1:10" x14ac:dyDescent="0.3">
      <c r="A8707" s="6">
        <v>45289.708333333336</v>
      </c>
      <c r="B8707" s="7">
        <v>0</v>
      </c>
      <c r="C8707" s="7">
        <v>0</v>
      </c>
      <c r="D8707" s="5">
        <f t="shared" ref="D8707:D8761" si="958">YEAR($A8707)</f>
        <v>2023</v>
      </c>
      <c r="E8707" s="5">
        <f t="shared" ref="E8707:E8761" si="959">MONTH($A8707)</f>
        <v>12</v>
      </c>
      <c r="F8707" s="5">
        <f t="shared" ref="F8707:F8761" si="960">HOUR($A8707)</f>
        <v>17</v>
      </c>
      <c r="G8707" s="5">
        <f t="shared" ref="G8707:G8761" si="961">IFERROR($C8707/$B8707,1)</f>
        <v>1</v>
      </c>
      <c r="H8707" s="5">
        <f t="shared" ref="H8707:H8761" si="962">MIN(MAX(G8707,$L$12),$M$12)</f>
        <v>1</v>
      </c>
      <c r="I8707" s="10">
        <f t="shared" ref="I8707:I8761" si="963">MIN(MAX(H8707,$L$10),$M$10)</f>
        <v>1</v>
      </c>
      <c r="J8707" s="10">
        <f t="shared" ref="J8707:J8761" si="964">MIN(MAX(I8707,$L$8),$M$8)</f>
        <v>1</v>
      </c>
    </row>
    <row r="8708" spans="1:10" x14ac:dyDescent="0.3">
      <c r="A8708" s="6">
        <v>45289.75</v>
      </c>
      <c r="B8708" s="7">
        <v>0</v>
      </c>
      <c r="C8708" s="7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10">
        <f t="shared" si="963"/>
        <v>1</v>
      </c>
      <c r="J8708" s="10">
        <f t="shared" si="964"/>
        <v>1</v>
      </c>
    </row>
    <row r="8709" spans="1:10" x14ac:dyDescent="0.3">
      <c r="A8709" s="6">
        <v>45289.791666666664</v>
      </c>
      <c r="B8709" s="7">
        <v>0</v>
      </c>
      <c r="C8709" s="7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10">
        <f t="shared" si="963"/>
        <v>1</v>
      </c>
      <c r="J8709" s="10">
        <f t="shared" si="964"/>
        <v>1</v>
      </c>
    </row>
    <row r="8710" spans="1:10" x14ac:dyDescent="0.3">
      <c r="A8710" s="6">
        <v>45289.833333333336</v>
      </c>
      <c r="B8710" s="7">
        <v>30.27</v>
      </c>
      <c r="C8710" s="7">
        <v>29.9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0.98777667657746937</v>
      </c>
      <c r="H8710" s="5">
        <f t="shared" si="962"/>
        <v>0.98777667657746937</v>
      </c>
      <c r="I8710" s="10">
        <f t="shared" si="963"/>
        <v>0.98777667657746937</v>
      </c>
      <c r="J8710" s="10">
        <f t="shared" si="964"/>
        <v>0.98777667657746937</v>
      </c>
    </row>
    <row r="8711" spans="1:10" x14ac:dyDescent="0.3">
      <c r="A8711" s="6">
        <v>45289.875</v>
      </c>
      <c r="B8711" s="7">
        <v>90.82</v>
      </c>
      <c r="C8711" s="7">
        <v>89.7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0.98766791455626524</v>
      </c>
      <c r="H8711" s="5">
        <f t="shared" si="962"/>
        <v>0.98766791455626524</v>
      </c>
      <c r="I8711" s="10">
        <f t="shared" si="963"/>
        <v>0.98766791455626524</v>
      </c>
      <c r="J8711" s="10">
        <f t="shared" si="964"/>
        <v>0.98766791455626524</v>
      </c>
    </row>
    <row r="8712" spans="1:10" x14ac:dyDescent="0.3">
      <c r="A8712" s="6">
        <v>45289.916666666664</v>
      </c>
      <c r="B8712" s="7">
        <v>90.82</v>
      </c>
      <c r="C8712" s="7">
        <v>89.7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0.98766791455626524</v>
      </c>
      <c r="H8712" s="5">
        <f t="shared" si="962"/>
        <v>0.98766791455626524</v>
      </c>
      <c r="I8712" s="10">
        <f t="shared" si="963"/>
        <v>0.98766791455626524</v>
      </c>
      <c r="J8712" s="10">
        <f t="shared" si="964"/>
        <v>0.98766791455626524</v>
      </c>
    </row>
    <row r="8713" spans="1:10" x14ac:dyDescent="0.3">
      <c r="A8713" s="6">
        <v>45289.958333333336</v>
      </c>
      <c r="B8713" s="7">
        <v>84.1</v>
      </c>
      <c r="C8713" s="7">
        <v>83.06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0.98763376932223557</v>
      </c>
      <c r="H8713" s="5">
        <f t="shared" si="962"/>
        <v>0.98763376932223557</v>
      </c>
      <c r="I8713" s="10">
        <f t="shared" si="963"/>
        <v>0.98763376932223557</v>
      </c>
      <c r="J8713" s="10">
        <f t="shared" si="964"/>
        <v>0.98763376932223557</v>
      </c>
    </row>
    <row r="8714" spans="1:10" x14ac:dyDescent="0.3">
      <c r="A8714" s="6">
        <v>45290</v>
      </c>
      <c r="B8714" s="7">
        <v>84.1</v>
      </c>
      <c r="C8714" s="7">
        <v>83.06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0.98763376932223557</v>
      </c>
      <c r="H8714" s="5">
        <f t="shared" si="962"/>
        <v>0.98763376932223557</v>
      </c>
      <c r="I8714" s="10">
        <f t="shared" si="963"/>
        <v>0.98763376932223557</v>
      </c>
      <c r="J8714" s="10">
        <f t="shared" si="964"/>
        <v>0.98763376932223557</v>
      </c>
    </row>
    <row r="8715" spans="1:10" x14ac:dyDescent="0.3">
      <c r="A8715" s="6">
        <v>45290.041666666664</v>
      </c>
      <c r="B8715" s="7">
        <v>92.57</v>
      </c>
      <c r="C8715" s="7">
        <v>90.24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0.97482985848547044</v>
      </c>
      <c r="H8715" s="5">
        <f t="shared" si="962"/>
        <v>0.97482985848547044</v>
      </c>
      <c r="I8715" s="10">
        <f t="shared" si="963"/>
        <v>0.97482985848547044</v>
      </c>
      <c r="J8715" s="10">
        <f t="shared" si="964"/>
        <v>0.97686696769711712</v>
      </c>
    </row>
    <row r="8716" spans="1:10" x14ac:dyDescent="0.3">
      <c r="A8716" s="6">
        <v>45290.083333333336</v>
      </c>
      <c r="B8716" s="7">
        <v>79.11</v>
      </c>
      <c r="C8716" s="7">
        <v>77.13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0.97497155858930595</v>
      </c>
      <c r="H8716" s="5">
        <f t="shared" si="962"/>
        <v>0.97497155858930595</v>
      </c>
      <c r="I8716" s="10">
        <f t="shared" si="963"/>
        <v>0.97497155858930595</v>
      </c>
      <c r="J8716" s="10">
        <f t="shared" si="964"/>
        <v>0.97686696769711712</v>
      </c>
    </row>
    <row r="8717" spans="1:10" x14ac:dyDescent="0.3">
      <c r="A8717" s="6">
        <v>45290.125</v>
      </c>
      <c r="B8717" s="7">
        <v>79.11</v>
      </c>
      <c r="C8717" s="7">
        <v>77.13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0.97497155858930595</v>
      </c>
      <c r="H8717" s="5">
        <f t="shared" si="962"/>
        <v>0.97497155858930595</v>
      </c>
      <c r="I8717" s="10">
        <f t="shared" si="963"/>
        <v>0.97497155858930595</v>
      </c>
      <c r="J8717" s="10">
        <f t="shared" si="964"/>
        <v>0.97686696769711712</v>
      </c>
    </row>
    <row r="8718" spans="1:10" x14ac:dyDescent="0.3">
      <c r="A8718" s="6">
        <v>45290.166666666664</v>
      </c>
      <c r="B8718" s="7">
        <v>79.11</v>
      </c>
      <c r="C8718" s="7">
        <v>77.13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0.97497155858930595</v>
      </c>
      <c r="H8718" s="5">
        <f t="shared" si="962"/>
        <v>0.97497155858930595</v>
      </c>
      <c r="I8718" s="10">
        <f t="shared" si="963"/>
        <v>0.97497155858930595</v>
      </c>
      <c r="J8718" s="10">
        <f t="shared" si="964"/>
        <v>0.97686696769711712</v>
      </c>
    </row>
    <row r="8719" spans="1:10" x14ac:dyDescent="0.3">
      <c r="A8719" s="6">
        <v>45290.208333333336</v>
      </c>
      <c r="B8719" s="7">
        <v>79.11</v>
      </c>
      <c r="C8719" s="7">
        <v>77.13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0.97497155858930595</v>
      </c>
      <c r="H8719" s="5">
        <f t="shared" si="962"/>
        <v>0.97497155858930595</v>
      </c>
      <c r="I8719" s="10">
        <f t="shared" si="963"/>
        <v>0.97497155858930595</v>
      </c>
      <c r="J8719" s="10">
        <f t="shared" si="964"/>
        <v>0.97686696769711712</v>
      </c>
    </row>
    <row r="8720" spans="1:10" x14ac:dyDescent="0.3">
      <c r="A8720" s="6">
        <v>45290.25</v>
      </c>
      <c r="B8720" s="7">
        <v>82.37</v>
      </c>
      <c r="C8720" s="7">
        <v>80.31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0.97499089474323175</v>
      </c>
      <c r="H8720" s="5">
        <f t="shared" si="962"/>
        <v>0.97499089474323175</v>
      </c>
      <c r="I8720" s="10">
        <f t="shared" si="963"/>
        <v>0.97499089474323175</v>
      </c>
      <c r="J8720" s="10">
        <f t="shared" si="964"/>
        <v>0.97686696769711712</v>
      </c>
    </row>
    <row r="8721" spans="1:10" x14ac:dyDescent="0.3">
      <c r="A8721" s="6">
        <v>45290.291666666664</v>
      </c>
      <c r="B8721" s="7">
        <v>103.59</v>
      </c>
      <c r="C8721" s="7">
        <v>100.99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0.97490105222511814</v>
      </c>
      <c r="H8721" s="5">
        <f t="shared" si="962"/>
        <v>0.97490105222511814</v>
      </c>
      <c r="I8721" s="10">
        <f t="shared" si="963"/>
        <v>0.97490105222511814</v>
      </c>
      <c r="J8721" s="10">
        <f t="shared" si="964"/>
        <v>0.97686696769711712</v>
      </c>
    </row>
    <row r="8722" spans="1:10" x14ac:dyDescent="0.3">
      <c r="A8722" s="6">
        <v>45290.333333333336</v>
      </c>
      <c r="B8722" s="7">
        <v>69.709999999999994</v>
      </c>
      <c r="C8722" s="7">
        <v>67.959999999999994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0.97489599770477697</v>
      </c>
      <c r="H8722" s="5">
        <f t="shared" si="962"/>
        <v>0.97489599770477697</v>
      </c>
      <c r="I8722" s="10">
        <f t="shared" si="963"/>
        <v>0.97489599770477697</v>
      </c>
      <c r="J8722" s="10">
        <f t="shared" si="964"/>
        <v>0.97686696769711712</v>
      </c>
    </row>
    <row r="8723" spans="1:10" x14ac:dyDescent="0.3">
      <c r="A8723" s="6">
        <v>45290.375</v>
      </c>
      <c r="B8723" s="7">
        <v>0</v>
      </c>
      <c r="C8723" s="7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10">
        <f t="shared" si="963"/>
        <v>1</v>
      </c>
      <c r="J8723" s="10">
        <f t="shared" si="964"/>
        <v>1</v>
      </c>
    </row>
    <row r="8724" spans="1:10" x14ac:dyDescent="0.3">
      <c r="A8724" s="6">
        <v>45290.416666666664</v>
      </c>
      <c r="B8724" s="7">
        <v>0</v>
      </c>
      <c r="C8724" s="7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10">
        <f t="shared" si="963"/>
        <v>1</v>
      </c>
      <c r="J8724" s="10">
        <f t="shared" si="964"/>
        <v>1</v>
      </c>
    </row>
    <row r="8725" spans="1:10" x14ac:dyDescent="0.3">
      <c r="A8725" s="6">
        <v>45290.458333333336</v>
      </c>
      <c r="B8725" s="7">
        <v>0</v>
      </c>
      <c r="C8725" s="7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10">
        <f t="shared" si="963"/>
        <v>1</v>
      </c>
      <c r="J8725" s="10">
        <f t="shared" si="964"/>
        <v>1</v>
      </c>
    </row>
    <row r="8726" spans="1:10" x14ac:dyDescent="0.3">
      <c r="A8726" s="6">
        <v>45290.5</v>
      </c>
      <c r="B8726" s="7">
        <v>0</v>
      </c>
      <c r="C8726" s="7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10">
        <f t="shared" si="963"/>
        <v>1</v>
      </c>
      <c r="J8726" s="10">
        <f t="shared" si="964"/>
        <v>1</v>
      </c>
    </row>
    <row r="8727" spans="1:10" x14ac:dyDescent="0.3">
      <c r="A8727" s="6">
        <v>45290.541666666664</v>
      </c>
      <c r="B8727" s="7">
        <v>0</v>
      </c>
      <c r="C8727" s="7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10">
        <f t="shared" si="963"/>
        <v>1</v>
      </c>
      <c r="J8727" s="10">
        <f t="shared" si="964"/>
        <v>1</v>
      </c>
    </row>
    <row r="8728" spans="1:10" x14ac:dyDescent="0.3">
      <c r="A8728" s="6">
        <v>45290.583333333336</v>
      </c>
      <c r="B8728" s="7">
        <v>0</v>
      </c>
      <c r="C8728" s="7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10">
        <f t="shared" si="963"/>
        <v>1</v>
      </c>
      <c r="J8728" s="10">
        <f t="shared" si="964"/>
        <v>1</v>
      </c>
    </row>
    <row r="8729" spans="1:10" x14ac:dyDescent="0.3">
      <c r="A8729" s="6">
        <v>45290.625</v>
      </c>
      <c r="B8729" s="7">
        <v>0</v>
      </c>
      <c r="C8729" s="7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10">
        <f t="shared" si="963"/>
        <v>1</v>
      </c>
      <c r="J8729" s="10">
        <f t="shared" si="964"/>
        <v>1</v>
      </c>
    </row>
    <row r="8730" spans="1:10" x14ac:dyDescent="0.3">
      <c r="A8730" s="6">
        <v>45290.666666666664</v>
      </c>
      <c r="B8730" s="7">
        <v>0</v>
      </c>
      <c r="C8730" s="7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10">
        <f t="shared" si="963"/>
        <v>1</v>
      </c>
      <c r="J8730" s="10">
        <f t="shared" si="964"/>
        <v>1</v>
      </c>
    </row>
    <row r="8731" spans="1:10" x14ac:dyDescent="0.3">
      <c r="A8731" s="6">
        <v>45290.708333333336</v>
      </c>
      <c r="B8731" s="7">
        <v>0</v>
      </c>
      <c r="C8731" s="7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10">
        <f t="shared" si="963"/>
        <v>1</v>
      </c>
      <c r="J8731" s="10">
        <f t="shared" si="964"/>
        <v>1</v>
      </c>
    </row>
    <row r="8732" spans="1:10" x14ac:dyDescent="0.3">
      <c r="A8732" s="6">
        <v>45290.75</v>
      </c>
      <c r="B8732" s="7">
        <v>0</v>
      </c>
      <c r="C8732" s="7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10">
        <f t="shared" si="963"/>
        <v>1</v>
      </c>
      <c r="J8732" s="10">
        <f t="shared" si="964"/>
        <v>1</v>
      </c>
    </row>
    <row r="8733" spans="1:10" x14ac:dyDescent="0.3">
      <c r="A8733" s="6">
        <v>45290.791666666664</v>
      </c>
      <c r="B8733" s="7">
        <v>0</v>
      </c>
      <c r="C8733" s="7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10">
        <f t="shared" si="963"/>
        <v>1</v>
      </c>
      <c r="J8733" s="10">
        <f t="shared" si="964"/>
        <v>1</v>
      </c>
    </row>
    <row r="8734" spans="1:10" x14ac:dyDescent="0.3">
      <c r="A8734" s="6">
        <v>45290.833333333336</v>
      </c>
      <c r="B8734" s="7">
        <v>25.4</v>
      </c>
      <c r="C8734" s="7">
        <v>24.99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0.9838582677165354</v>
      </c>
      <c r="H8734" s="5">
        <f t="shared" si="962"/>
        <v>0.9838582677165354</v>
      </c>
      <c r="I8734" s="10">
        <f t="shared" si="963"/>
        <v>0.9838582677165354</v>
      </c>
      <c r="J8734" s="10">
        <f t="shared" si="964"/>
        <v>0.9838582677165354</v>
      </c>
    </row>
    <row r="8735" spans="1:10" x14ac:dyDescent="0.3">
      <c r="A8735" s="6">
        <v>45290.875</v>
      </c>
      <c r="B8735" s="7">
        <v>84.33</v>
      </c>
      <c r="C8735" s="7">
        <v>82.97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0.98387288035100207</v>
      </c>
      <c r="H8735" s="5">
        <f t="shared" si="962"/>
        <v>0.98387288035100207</v>
      </c>
      <c r="I8735" s="10">
        <f t="shared" si="963"/>
        <v>0.98387288035100207</v>
      </c>
      <c r="J8735" s="10">
        <f t="shared" si="964"/>
        <v>0.98387288035100207</v>
      </c>
    </row>
    <row r="8736" spans="1:10" x14ac:dyDescent="0.3">
      <c r="A8736" s="6">
        <v>45290.916666666664</v>
      </c>
      <c r="B8736" s="7">
        <v>73.180000000000007</v>
      </c>
      <c r="C8736" s="7">
        <v>72.010000000000005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0.98401202514348185</v>
      </c>
      <c r="H8736" s="5">
        <f t="shared" si="962"/>
        <v>0.98401202514348185</v>
      </c>
      <c r="I8736" s="10">
        <f t="shared" si="963"/>
        <v>0.98401202514348185</v>
      </c>
      <c r="J8736" s="10">
        <f t="shared" si="964"/>
        <v>0.98401202514348185</v>
      </c>
    </row>
    <row r="8737" spans="1:10" x14ac:dyDescent="0.3">
      <c r="A8737" s="6">
        <v>45290.958333333336</v>
      </c>
      <c r="B8737" s="7">
        <v>73.05</v>
      </c>
      <c r="C8737" s="7">
        <v>71.88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0.98398357289527716</v>
      </c>
      <c r="H8737" s="5">
        <f t="shared" si="962"/>
        <v>0.98398357289527716</v>
      </c>
      <c r="I8737" s="10">
        <f t="shared" si="963"/>
        <v>0.98398357289527716</v>
      </c>
      <c r="J8737" s="10">
        <f t="shared" si="964"/>
        <v>0.98398357289527716</v>
      </c>
    </row>
    <row r="8738" spans="1:10" x14ac:dyDescent="0.3">
      <c r="A8738" s="6">
        <v>45291</v>
      </c>
      <c r="B8738" s="7">
        <v>73.05</v>
      </c>
      <c r="C8738" s="7">
        <v>71.88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0.98398357289527716</v>
      </c>
      <c r="H8738" s="5">
        <f t="shared" si="962"/>
        <v>0.98398357289527716</v>
      </c>
      <c r="I8738" s="10">
        <f t="shared" si="963"/>
        <v>0.98398357289527716</v>
      </c>
      <c r="J8738" s="10">
        <f t="shared" si="964"/>
        <v>0.98398357289527716</v>
      </c>
    </row>
    <row r="8739" spans="1:10" x14ac:dyDescent="0.3">
      <c r="A8739" s="6">
        <v>45291.041666666664</v>
      </c>
      <c r="B8739" s="7">
        <v>72.38</v>
      </c>
      <c r="C8739" s="7">
        <v>70.489999999999995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0.97388781431334626</v>
      </c>
      <c r="H8739" s="5">
        <f t="shared" si="962"/>
        <v>0.97388781431334626</v>
      </c>
      <c r="I8739" s="10">
        <f t="shared" si="963"/>
        <v>0.97388781431334626</v>
      </c>
      <c r="J8739" s="10">
        <f t="shared" si="964"/>
        <v>0.97686696769711712</v>
      </c>
    </row>
    <row r="8740" spans="1:10" x14ac:dyDescent="0.3">
      <c r="A8740" s="6">
        <v>45291.083333333336</v>
      </c>
      <c r="B8740" s="7">
        <v>70.87</v>
      </c>
      <c r="C8740" s="7">
        <v>69.02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0.97389586566953568</v>
      </c>
      <c r="H8740" s="5">
        <f t="shared" si="962"/>
        <v>0.97389586566953568</v>
      </c>
      <c r="I8740" s="10">
        <f t="shared" si="963"/>
        <v>0.97389586566953568</v>
      </c>
      <c r="J8740" s="10">
        <f t="shared" si="964"/>
        <v>0.97686696769711712</v>
      </c>
    </row>
    <row r="8741" spans="1:10" x14ac:dyDescent="0.3">
      <c r="A8741" s="6">
        <v>45291.125</v>
      </c>
      <c r="B8741" s="7">
        <v>70.87</v>
      </c>
      <c r="C8741" s="7">
        <v>69.02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0.97389586566953568</v>
      </c>
      <c r="H8741" s="5">
        <f t="shared" si="962"/>
        <v>0.97389586566953568</v>
      </c>
      <c r="I8741" s="10">
        <f t="shared" si="963"/>
        <v>0.97389586566953568</v>
      </c>
      <c r="J8741" s="10">
        <f t="shared" si="964"/>
        <v>0.97686696769711712</v>
      </c>
    </row>
    <row r="8742" spans="1:10" x14ac:dyDescent="0.3">
      <c r="A8742" s="6">
        <v>45291.166666666664</v>
      </c>
      <c r="B8742" s="7">
        <v>70.87</v>
      </c>
      <c r="C8742" s="7">
        <v>69.02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0.97389586566953568</v>
      </c>
      <c r="H8742" s="5">
        <f t="shared" si="962"/>
        <v>0.97389586566953568</v>
      </c>
      <c r="I8742" s="10">
        <f t="shared" si="963"/>
        <v>0.97389586566953568</v>
      </c>
      <c r="J8742" s="10">
        <f t="shared" si="964"/>
        <v>0.97686696769711712</v>
      </c>
    </row>
    <row r="8743" spans="1:10" x14ac:dyDescent="0.3">
      <c r="A8743" s="6">
        <v>45291.208333333336</v>
      </c>
      <c r="B8743" s="7">
        <v>70.87</v>
      </c>
      <c r="C8743" s="7">
        <v>69.02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0.97389586566953568</v>
      </c>
      <c r="H8743" s="5">
        <f t="shared" si="962"/>
        <v>0.97389586566953568</v>
      </c>
      <c r="I8743" s="10">
        <f t="shared" si="963"/>
        <v>0.97389586566953568</v>
      </c>
      <c r="J8743" s="10">
        <f t="shared" si="964"/>
        <v>0.97686696769711712</v>
      </c>
    </row>
    <row r="8744" spans="1:10" x14ac:dyDescent="0.3">
      <c r="A8744" s="6">
        <v>45291.25</v>
      </c>
      <c r="B8744" s="7">
        <v>70.87</v>
      </c>
      <c r="C8744" s="7">
        <v>69.02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0.97389586566953568</v>
      </c>
      <c r="H8744" s="5">
        <f t="shared" si="962"/>
        <v>0.97389586566953568</v>
      </c>
      <c r="I8744" s="10">
        <f t="shared" si="963"/>
        <v>0.97389586566953568</v>
      </c>
      <c r="J8744" s="10">
        <f t="shared" si="964"/>
        <v>0.97686696769711712</v>
      </c>
    </row>
    <row r="8745" spans="1:10" x14ac:dyDescent="0.3">
      <c r="A8745" s="6">
        <v>45291.291666666664</v>
      </c>
      <c r="B8745" s="7">
        <v>67.349999999999994</v>
      </c>
      <c r="C8745" s="7">
        <v>65.58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0.97371937639198225</v>
      </c>
      <c r="H8745" s="5">
        <f t="shared" si="962"/>
        <v>0.97371937639198225</v>
      </c>
      <c r="I8745" s="10">
        <f t="shared" si="963"/>
        <v>0.97371937639198225</v>
      </c>
      <c r="J8745" s="10">
        <f t="shared" si="964"/>
        <v>0.97686696769711712</v>
      </c>
    </row>
    <row r="8746" spans="1:10" x14ac:dyDescent="0.3">
      <c r="A8746" s="6">
        <v>45291.333333333336</v>
      </c>
      <c r="B8746" s="7">
        <v>39.82</v>
      </c>
      <c r="C8746" s="7">
        <v>38.78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0.97388247112004023</v>
      </c>
      <c r="H8746" s="5">
        <f t="shared" si="962"/>
        <v>0.97388247112004023</v>
      </c>
      <c r="I8746" s="10">
        <f t="shared" si="963"/>
        <v>0.97388247112004023</v>
      </c>
      <c r="J8746" s="10">
        <f t="shared" si="964"/>
        <v>0.97686696769711712</v>
      </c>
    </row>
    <row r="8747" spans="1:10" x14ac:dyDescent="0.3">
      <c r="A8747" s="6">
        <v>45291.375</v>
      </c>
      <c r="B8747" s="7">
        <v>0</v>
      </c>
      <c r="C8747" s="7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10">
        <f t="shared" si="963"/>
        <v>1</v>
      </c>
      <c r="J8747" s="10">
        <f t="shared" si="964"/>
        <v>1</v>
      </c>
    </row>
    <row r="8748" spans="1:10" x14ac:dyDescent="0.3">
      <c r="A8748" s="6">
        <v>45291.416666666664</v>
      </c>
      <c r="B8748" s="7">
        <v>0</v>
      </c>
      <c r="C8748" s="7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10">
        <f t="shared" si="963"/>
        <v>1</v>
      </c>
      <c r="J8748" s="10">
        <f t="shared" si="964"/>
        <v>1</v>
      </c>
    </row>
    <row r="8749" spans="1:10" x14ac:dyDescent="0.3">
      <c r="A8749" s="6">
        <v>45291.458333333336</v>
      </c>
      <c r="B8749" s="7">
        <v>0</v>
      </c>
      <c r="C8749" s="7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10">
        <f t="shared" si="963"/>
        <v>1</v>
      </c>
      <c r="J8749" s="10">
        <f t="shared" si="964"/>
        <v>1</v>
      </c>
    </row>
    <row r="8750" spans="1:10" x14ac:dyDescent="0.3">
      <c r="A8750" s="6">
        <v>45291.5</v>
      </c>
      <c r="B8750" s="7">
        <v>0</v>
      </c>
      <c r="C8750" s="7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10">
        <f t="shared" si="963"/>
        <v>1</v>
      </c>
      <c r="J8750" s="10">
        <f t="shared" si="964"/>
        <v>1</v>
      </c>
    </row>
    <row r="8751" spans="1:10" x14ac:dyDescent="0.3">
      <c r="A8751" s="6">
        <v>45291.541666666664</v>
      </c>
      <c r="B8751" s="7">
        <v>0</v>
      </c>
      <c r="C8751" s="7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10">
        <f t="shared" si="963"/>
        <v>1</v>
      </c>
      <c r="J8751" s="10">
        <f t="shared" si="964"/>
        <v>1</v>
      </c>
    </row>
    <row r="8752" spans="1:10" x14ac:dyDescent="0.3">
      <c r="A8752" s="6">
        <v>45291.583333333336</v>
      </c>
      <c r="B8752" s="7">
        <v>0</v>
      </c>
      <c r="C8752" s="7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10">
        <f t="shared" si="963"/>
        <v>1</v>
      </c>
      <c r="J8752" s="10">
        <f t="shared" si="964"/>
        <v>1</v>
      </c>
    </row>
    <row r="8753" spans="1:10" x14ac:dyDescent="0.3">
      <c r="A8753" s="6">
        <v>45291.625</v>
      </c>
      <c r="B8753" s="7">
        <v>0</v>
      </c>
      <c r="C8753" s="7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10">
        <f t="shared" si="963"/>
        <v>1</v>
      </c>
      <c r="J8753" s="10">
        <f t="shared" si="964"/>
        <v>1</v>
      </c>
    </row>
    <row r="8754" spans="1:10" x14ac:dyDescent="0.3">
      <c r="A8754" s="6">
        <v>45291.666666666664</v>
      </c>
      <c r="B8754" s="7">
        <v>0</v>
      </c>
      <c r="C8754" s="7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10">
        <f t="shared" si="963"/>
        <v>1</v>
      </c>
      <c r="J8754" s="10">
        <f t="shared" si="964"/>
        <v>1</v>
      </c>
    </row>
    <row r="8755" spans="1:10" x14ac:dyDescent="0.3">
      <c r="A8755" s="6">
        <v>45291.708333333336</v>
      </c>
      <c r="B8755" s="7">
        <v>0</v>
      </c>
      <c r="C8755" s="7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10">
        <f t="shared" si="963"/>
        <v>1</v>
      </c>
      <c r="J8755" s="10">
        <f t="shared" si="964"/>
        <v>1</v>
      </c>
    </row>
    <row r="8756" spans="1:10" x14ac:dyDescent="0.3">
      <c r="A8756" s="6">
        <v>45291.75</v>
      </c>
      <c r="B8756" s="7">
        <v>0</v>
      </c>
      <c r="C8756" s="7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10">
        <f t="shared" si="963"/>
        <v>1</v>
      </c>
      <c r="J8756" s="10">
        <f t="shared" si="964"/>
        <v>1</v>
      </c>
    </row>
    <row r="8757" spans="1:10" x14ac:dyDescent="0.3">
      <c r="A8757" s="6">
        <v>45291.791666666664</v>
      </c>
      <c r="B8757" s="7">
        <v>0</v>
      </c>
      <c r="C8757" s="7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10">
        <f t="shared" si="963"/>
        <v>1</v>
      </c>
      <c r="J8757" s="10">
        <f t="shared" si="964"/>
        <v>1</v>
      </c>
    </row>
    <row r="8758" spans="1:10" x14ac:dyDescent="0.3">
      <c r="A8758" s="6">
        <v>45291.833333333336</v>
      </c>
      <c r="B8758" s="7">
        <v>0</v>
      </c>
      <c r="C8758" s="7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10">
        <f t="shared" si="963"/>
        <v>1</v>
      </c>
      <c r="J8758" s="10">
        <f t="shared" si="964"/>
        <v>1</v>
      </c>
    </row>
    <row r="8759" spans="1:10" x14ac:dyDescent="0.3">
      <c r="A8759" s="6">
        <v>45291.875</v>
      </c>
      <c r="B8759" s="7">
        <v>71.489999999999995</v>
      </c>
      <c r="C8759" s="7">
        <v>70.13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0.98097636033011615</v>
      </c>
      <c r="H8759" s="5">
        <f t="shared" si="962"/>
        <v>0.98097636033011615</v>
      </c>
      <c r="I8759" s="10">
        <f t="shared" si="963"/>
        <v>0.98097636033011615</v>
      </c>
      <c r="J8759" s="10">
        <f t="shared" si="964"/>
        <v>0.98097636033011615</v>
      </c>
    </row>
    <row r="8760" spans="1:10" x14ac:dyDescent="0.3">
      <c r="A8760" s="6">
        <v>45291.916666666664</v>
      </c>
      <c r="B8760" s="7">
        <v>63.56</v>
      </c>
      <c r="C8760" s="7">
        <v>62.35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0.98096286972938951</v>
      </c>
      <c r="H8760" s="5">
        <f t="shared" si="962"/>
        <v>0.98096286972938951</v>
      </c>
      <c r="I8760" s="10">
        <f t="shared" si="963"/>
        <v>0.98096286972938951</v>
      </c>
      <c r="J8760" s="10">
        <f t="shared" si="964"/>
        <v>0.98096286972938951</v>
      </c>
    </row>
    <row r="8761" spans="1:10" x14ac:dyDescent="0.3">
      <c r="A8761" s="6">
        <v>45291.958333333336</v>
      </c>
      <c r="B8761" s="7">
        <v>63.29</v>
      </c>
      <c r="C8761" s="7">
        <v>62.08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0.98088165586980569</v>
      </c>
      <c r="H8761" s="5">
        <f t="shared" si="962"/>
        <v>0.98088165586980569</v>
      </c>
      <c r="I8761" s="10">
        <f t="shared" si="963"/>
        <v>0.98088165586980569</v>
      </c>
      <c r="J8761" s="10">
        <f t="shared" si="964"/>
        <v>0.98088165586980569</v>
      </c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topLeftCell="A7" workbookViewId="0">
      <selection activeCell="A3" sqref="A3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29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0.99144162300696304</v>
      </c>
      <c r="C5">
        <v>0.99213551067163197</v>
      </c>
      <c r="D5">
        <v>0.99745698083343537</v>
      </c>
      <c r="E5">
        <v>0.99772234306662144</v>
      </c>
      <c r="F5">
        <v>0.99067144753569436</v>
      </c>
      <c r="G5">
        <v>0.98823451847289467</v>
      </c>
      <c r="H5">
        <v>0.98462281525545869</v>
      </c>
      <c r="I5">
        <v>0.98250095631188206</v>
      </c>
      <c r="J5">
        <v>0.98520133287337242</v>
      </c>
      <c r="K5">
        <v>0.98618412541808798</v>
      </c>
      <c r="L5">
        <v>0.98137535195104852</v>
      </c>
      <c r="M5">
        <v>0.98264712415575672</v>
      </c>
      <c r="N5">
        <v>0.98832075752583759</v>
      </c>
    </row>
    <row r="6" spans="1:14" x14ac:dyDescent="0.3">
      <c r="A6" s="2">
        <v>1</v>
      </c>
      <c r="B6">
        <v>0.9848527420881823</v>
      </c>
      <c r="C6">
        <v>0.98315541593358591</v>
      </c>
      <c r="D6">
        <v>0.99186901385098736</v>
      </c>
      <c r="E6">
        <v>0.9919482631065254</v>
      </c>
      <c r="F6">
        <v>0.99033388541852074</v>
      </c>
      <c r="G6">
        <v>0.98963090490199612</v>
      </c>
      <c r="H6">
        <v>0.98249832888269828</v>
      </c>
      <c r="I6">
        <v>0.9804859452178204</v>
      </c>
      <c r="J6">
        <v>0.98292975040338593</v>
      </c>
      <c r="K6">
        <v>0.98208221370173998</v>
      </c>
      <c r="L6">
        <v>0.97747522702332634</v>
      </c>
      <c r="M6">
        <v>0.97623910782383883</v>
      </c>
      <c r="N6">
        <v>0.98447398465723379</v>
      </c>
    </row>
    <row r="7" spans="1:14" x14ac:dyDescent="0.3">
      <c r="A7" s="2">
        <v>2</v>
      </c>
      <c r="B7">
        <v>0.98485366886032233</v>
      </c>
      <c r="C7">
        <v>0.9831503851278256</v>
      </c>
      <c r="D7">
        <v>0.99187722092035058</v>
      </c>
      <c r="E7">
        <v>0.99183017336140189</v>
      </c>
      <c r="F7">
        <v>0.99034094648672255</v>
      </c>
      <c r="G7">
        <v>0.98961768273806638</v>
      </c>
      <c r="H7">
        <v>0.98249427967091563</v>
      </c>
      <c r="I7">
        <v>0.98048571217585501</v>
      </c>
      <c r="J7">
        <v>0.98238757410563093</v>
      </c>
      <c r="K7">
        <v>0.98206236330180063</v>
      </c>
      <c r="L7">
        <v>0.97746236595119029</v>
      </c>
      <c r="M7">
        <v>0.97624162602113329</v>
      </c>
      <c r="N7">
        <v>0.98440047947621334</v>
      </c>
    </row>
    <row r="8" spans="1:14" x14ac:dyDescent="0.3">
      <c r="A8" s="2">
        <v>3</v>
      </c>
      <c r="B8">
        <v>0.9848470071269273</v>
      </c>
      <c r="C8">
        <v>0.98316096546927223</v>
      </c>
      <c r="D8">
        <v>0.99187720405399415</v>
      </c>
      <c r="E8">
        <v>0.99183514282015228</v>
      </c>
      <c r="F8">
        <v>0.99033280513319122</v>
      </c>
      <c r="G8">
        <v>0.9896157048229145</v>
      </c>
      <c r="H8">
        <v>0.98249784030268472</v>
      </c>
      <c r="I8">
        <v>0.98120180374281329</v>
      </c>
      <c r="J8">
        <v>0.98265951655861616</v>
      </c>
      <c r="K8">
        <v>0.98276739230781773</v>
      </c>
      <c r="L8">
        <v>0.97744026405200157</v>
      </c>
      <c r="M8">
        <v>0.97623666644189122</v>
      </c>
      <c r="N8">
        <v>0.98454139225517523</v>
      </c>
    </row>
    <row r="9" spans="1:14" x14ac:dyDescent="0.3">
      <c r="A9" s="2">
        <v>4</v>
      </c>
      <c r="B9">
        <v>0.98484651055680628</v>
      </c>
      <c r="C9">
        <v>0.98316130254947309</v>
      </c>
      <c r="D9">
        <v>0.99186697112683542</v>
      </c>
      <c r="E9">
        <v>0.99182802641610268</v>
      </c>
      <c r="F9">
        <v>0.99034018856628425</v>
      </c>
      <c r="G9">
        <v>0.98961497656619779</v>
      </c>
      <c r="H9">
        <v>0.98282676558474935</v>
      </c>
      <c r="I9">
        <v>0.98124899675228727</v>
      </c>
      <c r="J9">
        <v>0.98237883394577052</v>
      </c>
      <c r="K9">
        <v>0.98276058305837888</v>
      </c>
      <c r="L9">
        <v>0.9774443811324488</v>
      </c>
      <c r="M9">
        <v>0.97624313022423614</v>
      </c>
      <c r="N9">
        <v>0.98454967269906246</v>
      </c>
    </row>
    <row r="10" spans="1:14" x14ac:dyDescent="0.3">
      <c r="A10" s="2">
        <v>5</v>
      </c>
      <c r="B10">
        <v>0.98484885553111545</v>
      </c>
      <c r="C10">
        <v>0.98316756523792659</v>
      </c>
      <c r="D10">
        <v>0.99186698721184807</v>
      </c>
      <c r="E10">
        <v>0.99182910308846317</v>
      </c>
      <c r="F10">
        <v>0.99034037870532976</v>
      </c>
      <c r="G10">
        <v>0.98962709766860502</v>
      </c>
      <c r="H10">
        <v>0.98283726461629528</v>
      </c>
      <c r="I10">
        <v>0.98124434252699377</v>
      </c>
      <c r="J10">
        <v>0.98236979791328705</v>
      </c>
      <c r="K10">
        <v>0.98276184290436885</v>
      </c>
      <c r="L10">
        <v>0.97652023570322943</v>
      </c>
      <c r="M10">
        <v>0.976243499745861</v>
      </c>
      <c r="N10">
        <v>0.98447538949689284</v>
      </c>
    </row>
    <row r="11" spans="1:14" x14ac:dyDescent="0.3">
      <c r="A11" s="2">
        <v>6</v>
      </c>
      <c r="B11">
        <v>0.9848504716028339</v>
      </c>
      <c r="C11">
        <v>0.9831671882384786</v>
      </c>
      <c r="D11">
        <v>0.9918617341115733</v>
      </c>
      <c r="E11">
        <v>0.99183053352119566</v>
      </c>
      <c r="F11">
        <v>0.99032765489064523</v>
      </c>
      <c r="G11">
        <v>0.98963085626638048</v>
      </c>
      <c r="H11">
        <v>0.98283295981809271</v>
      </c>
      <c r="I11">
        <v>0.98050254434220796</v>
      </c>
      <c r="J11">
        <v>0.98241115833193959</v>
      </c>
      <c r="K11">
        <v>0.98207931397263726</v>
      </c>
      <c r="L11">
        <v>0.97652456989329339</v>
      </c>
      <c r="M11">
        <v>0.97624919079097106</v>
      </c>
      <c r="N11">
        <v>0.98435730073002581</v>
      </c>
    </row>
    <row r="12" spans="1:14" x14ac:dyDescent="0.3">
      <c r="A12" s="2">
        <v>7</v>
      </c>
      <c r="B12">
        <v>0.98485026715557933</v>
      </c>
      <c r="C12">
        <v>0.98316379047848546</v>
      </c>
      <c r="D12">
        <v>0.99186625950132734</v>
      </c>
      <c r="E12">
        <v>0.9918289138985501</v>
      </c>
      <c r="F12">
        <v>0.99033019594107641</v>
      </c>
      <c r="G12">
        <v>0.98962923570831329</v>
      </c>
      <c r="H12">
        <v>0.98282086216233078</v>
      </c>
      <c r="I12">
        <v>0.98047952259079318</v>
      </c>
      <c r="J12">
        <v>0.98168747629932629</v>
      </c>
      <c r="K12">
        <v>0.98207973329577147</v>
      </c>
      <c r="L12">
        <v>0.97653040869485452</v>
      </c>
      <c r="M12">
        <v>0.97624766881154457</v>
      </c>
      <c r="N12">
        <v>0.98429527935517769</v>
      </c>
    </row>
    <row r="13" spans="1:14" x14ac:dyDescent="0.3">
      <c r="A13" s="2">
        <v>8</v>
      </c>
      <c r="B13">
        <v>0.98518444272743244</v>
      </c>
      <c r="C13">
        <v>0.98315736645939311</v>
      </c>
      <c r="D13">
        <v>0.99186536212302889</v>
      </c>
      <c r="E13">
        <v>0.99184432911803533</v>
      </c>
      <c r="F13">
        <v>0.9903313121764542</v>
      </c>
      <c r="G13">
        <v>0.98960284446314117</v>
      </c>
      <c r="H13">
        <v>0.98281564544295752</v>
      </c>
      <c r="I13">
        <v>0.98264509983922843</v>
      </c>
      <c r="J13">
        <v>0.98166226738062667</v>
      </c>
      <c r="K13">
        <v>0.98283314027063318</v>
      </c>
      <c r="L13">
        <v>0.98647592801314377</v>
      </c>
      <c r="M13">
        <v>0.981176730317179</v>
      </c>
      <c r="N13">
        <v>0.98580375630113937</v>
      </c>
    </row>
    <row r="14" spans="1:14" x14ac:dyDescent="0.3">
      <c r="A14" s="2">
        <v>9</v>
      </c>
      <c r="B14">
        <v>1.0129775991128185</v>
      </c>
      <c r="C14">
        <v>1.0189971475011208</v>
      </c>
      <c r="D14">
        <v>1.0195992438357531</v>
      </c>
      <c r="E14">
        <v>1.0140566324770388</v>
      </c>
      <c r="F14">
        <v>1.0159391824956407</v>
      </c>
      <c r="G14">
        <v>1.0154422490751718</v>
      </c>
      <c r="H14">
        <v>1.0119101347875177</v>
      </c>
      <c r="I14">
        <v>1.0040077488899142</v>
      </c>
      <c r="J14">
        <v>1.0066132613297618</v>
      </c>
      <c r="K14">
        <v>1.0039679867070004</v>
      </c>
      <c r="L14">
        <v>1.0001692047377326</v>
      </c>
      <c r="M14">
        <v>1.0016492637328025</v>
      </c>
      <c r="N14">
        <v>1.0103888945343225</v>
      </c>
    </row>
    <row r="15" spans="1:14" x14ac:dyDescent="0.3">
      <c r="A15" s="2">
        <v>10</v>
      </c>
      <c r="B15">
        <v>1.006704503096326</v>
      </c>
      <c r="C15">
        <v>1.0068424657745845</v>
      </c>
      <c r="D15">
        <v>1.0147162832676513</v>
      </c>
      <c r="E15">
        <v>1.0059495199176771</v>
      </c>
      <c r="F15">
        <v>1.0128167648532602</v>
      </c>
      <c r="G15">
        <v>1.0068712651057194</v>
      </c>
      <c r="H15">
        <v>1.007110838935416</v>
      </c>
      <c r="I15">
        <v>1.0011382413894578</v>
      </c>
      <c r="J15">
        <v>0.99935585717975439</v>
      </c>
      <c r="K15">
        <v>1.0018077774469238</v>
      </c>
      <c r="L15">
        <v>1.0001698513800426</v>
      </c>
      <c r="M15">
        <v>1.0001568463428661</v>
      </c>
      <c r="N15">
        <v>1.0053149938752686</v>
      </c>
    </row>
    <row r="16" spans="1:14" x14ac:dyDescent="0.3">
      <c r="A16" s="2">
        <v>11</v>
      </c>
      <c r="B16">
        <v>1.006709176198652</v>
      </c>
      <c r="C16">
        <v>1.0065081527874813</v>
      </c>
      <c r="D16">
        <v>1.010373890286312</v>
      </c>
      <c r="E16">
        <v>1.0103278065570027</v>
      </c>
      <c r="F16">
        <v>1.0149686715051949</v>
      </c>
      <c r="G16">
        <v>1.0111836272725789</v>
      </c>
      <c r="H16">
        <v>1.0070752082974577</v>
      </c>
      <c r="I16">
        <v>1.0023949724455383</v>
      </c>
      <c r="J16">
        <v>1.0019392545144588</v>
      </c>
      <c r="K16">
        <v>1.001815318123856</v>
      </c>
      <c r="L16">
        <v>1.0001675585103509</v>
      </c>
      <c r="M16">
        <v>1</v>
      </c>
      <c r="N16">
        <v>1.0061211781541057</v>
      </c>
    </row>
    <row r="17" spans="1:14" x14ac:dyDescent="0.3">
      <c r="A17" s="2">
        <v>12</v>
      </c>
      <c r="B17">
        <v>1.0044773610908806</v>
      </c>
      <c r="C17">
        <v>1.0056973870369064</v>
      </c>
      <c r="D17">
        <v>1.0081764955304366</v>
      </c>
      <c r="E17">
        <v>1.0094855303105199</v>
      </c>
      <c r="F17">
        <v>1.0145034204330181</v>
      </c>
      <c r="G17">
        <v>1.012143531502683</v>
      </c>
      <c r="H17">
        <v>1.0064242879353631</v>
      </c>
      <c r="I17">
        <v>1.0023817775631219</v>
      </c>
      <c r="J17">
        <v>1.0019463083045506</v>
      </c>
      <c r="K17">
        <v>1.001834233323516</v>
      </c>
      <c r="L17">
        <v>1.0001640419947506</v>
      </c>
      <c r="M17">
        <v>1</v>
      </c>
      <c r="N17">
        <v>1.0055984494591099</v>
      </c>
    </row>
    <row r="18" spans="1:14" x14ac:dyDescent="0.3">
      <c r="A18" s="2">
        <v>13</v>
      </c>
      <c r="B18">
        <v>1.0029849073939205</v>
      </c>
      <c r="C18">
        <v>1.0056921922932791</v>
      </c>
      <c r="D18">
        <v>1.0081825667730333</v>
      </c>
      <c r="E18">
        <v>1.0072190967909964</v>
      </c>
      <c r="F18">
        <v>1.0133237901816594</v>
      </c>
      <c r="G18">
        <v>1.0085171117172569</v>
      </c>
      <c r="H18">
        <v>1.0048277606350888</v>
      </c>
      <c r="I18">
        <v>1.0023840681766869</v>
      </c>
      <c r="J18">
        <v>1.0012168635487992</v>
      </c>
      <c r="K18">
        <v>1.0013252803095838</v>
      </c>
      <c r="L18">
        <v>1</v>
      </c>
      <c r="M18">
        <v>1</v>
      </c>
      <c r="N18">
        <v>1.0046352140369663</v>
      </c>
    </row>
    <row r="19" spans="1:14" x14ac:dyDescent="0.3">
      <c r="A19" s="2">
        <v>14</v>
      </c>
      <c r="B19">
        <v>1.0007462268484801</v>
      </c>
      <c r="C19">
        <v>1.0023858281931532</v>
      </c>
      <c r="D19">
        <v>1.0037311342424007</v>
      </c>
      <c r="E19">
        <v>1.0042226488647681</v>
      </c>
      <c r="F19">
        <v>1.0111393994264513</v>
      </c>
      <c r="G19">
        <v>1.0062430039240926</v>
      </c>
      <c r="H19">
        <v>1.0008204995428465</v>
      </c>
      <c r="I19">
        <v>1.0023910362588939</v>
      </c>
      <c r="J19">
        <v>1.0006338028169013</v>
      </c>
      <c r="K19">
        <v>1</v>
      </c>
      <c r="L19">
        <v>1</v>
      </c>
      <c r="M19">
        <v>1</v>
      </c>
      <c r="N19">
        <v>1.0026944220369109</v>
      </c>
    </row>
    <row r="20" spans="1:14" x14ac:dyDescent="0.3">
      <c r="A20" s="2">
        <v>15</v>
      </c>
      <c r="B20">
        <v>1</v>
      </c>
      <c r="C20">
        <v>1</v>
      </c>
      <c r="D20">
        <v>1</v>
      </c>
      <c r="E20">
        <v>1.0007711010767628</v>
      </c>
      <c r="F20">
        <v>1.0034145644964556</v>
      </c>
      <c r="G20">
        <v>1.0030612098425036</v>
      </c>
      <c r="H20">
        <v>1.0003647144317671</v>
      </c>
      <c r="I20">
        <v>1.0023976083136121</v>
      </c>
      <c r="J20">
        <v>1</v>
      </c>
      <c r="K20">
        <v>1</v>
      </c>
      <c r="L20">
        <v>1</v>
      </c>
      <c r="M20">
        <v>1</v>
      </c>
      <c r="N20">
        <v>1.0008395968002053</v>
      </c>
    </row>
    <row r="21" spans="1:14" x14ac:dyDescent="0.3">
      <c r="A21" s="2">
        <v>16</v>
      </c>
      <c r="B21">
        <v>1.0007462268484801</v>
      </c>
      <c r="C21">
        <v>1</v>
      </c>
      <c r="D21">
        <v>1.0007462268484801</v>
      </c>
      <c r="E21">
        <v>1.0007711010767628</v>
      </c>
      <c r="F21">
        <v>1.0028732654211674</v>
      </c>
      <c r="G21">
        <v>1.0024938102888785</v>
      </c>
      <c r="H21">
        <v>1.0009739633459631</v>
      </c>
      <c r="I21">
        <v>1.0023954994022408</v>
      </c>
      <c r="J21">
        <v>1</v>
      </c>
      <c r="K21">
        <v>1</v>
      </c>
      <c r="L21">
        <v>1</v>
      </c>
      <c r="M21">
        <v>1</v>
      </c>
      <c r="N21">
        <v>1.0009253095310289</v>
      </c>
    </row>
    <row r="22" spans="1:14" x14ac:dyDescent="0.3">
      <c r="A22" s="2">
        <v>17</v>
      </c>
      <c r="B22">
        <v>1.0007462268484801</v>
      </c>
      <c r="C22">
        <v>1.001652359450206</v>
      </c>
      <c r="D22">
        <v>1.0014924536969603</v>
      </c>
      <c r="E22">
        <v>1.0038714771602701</v>
      </c>
      <c r="F22">
        <v>1.0143916551675161</v>
      </c>
      <c r="G22">
        <v>1.0115281572488757</v>
      </c>
      <c r="H22">
        <v>1.007704747678045</v>
      </c>
      <c r="I22">
        <v>1.0036690458507682</v>
      </c>
      <c r="J22">
        <v>1</v>
      </c>
      <c r="K22">
        <v>1</v>
      </c>
      <c r="L22">
        <v>1</v>
      </c>
      <c r="M22">
        <v>1</v>
      </c>
      <c r="N22">
        <v>1.0037709126119869</v>
      </c>
    </row>
    <row r="23" spans="1:14" x14ac:dyDescent="0.3">
      <c r="A23" s="2">
        <v>18</v>
      </c>
      <c r="B23">
        <v>1.0007462268484801</v>
      </c>
      <c r="C23">
        <v>1.001652359450206</v>
      </c>
      <c r="D23">
        <v>1.0007462268484801</v>
      </c>
      <c r="E23">
        <v>1.0196287928666234</v>
      </c>
      <c r="F23">
        <v>1.0175750357615199</v>
      </c>
      <c r="G23">
        <v>1.0119495000209122</v>
      </c>
      <c r="H23">
        <v>1.0125405761529673</v>
      </c>
      <c r="I23">
        <v>1.0123243713445991</v>
      </c>
      <c r="J23">
        <v>1.0013073464147684</v>
      </c>
      <c r="K23">
        <v>1</v>
      </c>
      <c r="L23">
        <v>1</v>
      </c>
      <c r="M23">
        <v>1</v>
      </c>
      <c r="N23">
        <v>1.0065609336693497</v>
      </c>
    </row>
    <row r="24" spans="1:14" x14ac:dyDescent="0.3">
      <c r="A24" s="2">
        <v>19</v>
      </c>
      <c r="B24">
        <v>1</v>
      </c>
      <c r="C24">
        <v>0.99773472134310592</v>
      </c>
      <c r="D24">
        <v>0.99880152921056931</v>
      </c>
      <c r="E24">
        <v>0.99745225496642798</v>
      </c>
      <c r="F24">
        <v>0.98852560759935693</v>
      </c>
      <c r="G24">
        <v>0.98766104440962721</v>
      </c>
      <c r="H24">
        <v>0.98335807341251946</v>
      </c>
      <c r="I24">
        <v>0.98122047057525352</v>
      </c>
      <c r="J24">
        <v>0.99288905842416109</v>
      </c>
      <c r="K24">
        <v>0.99672782557890582</v>
      </c>
      <c r="L24">
        <v>0.99918486674446849</v>
      </c>
      <c r="M24">
        <v>0.99974549850480376</v>
      </c>
      <c r="N24">
        <v>0.99356695365827707</v>
      </c>
    </row>
    <row r="25" spans="1:14" x14ac:dyDescent="0.3">
      <c r="A25" s="2">
        <v>20</v>
      </c>
      <c r="B25">
        <v>0.99207406684511501</v>
      </c>
      <c r="C25">
        <v>0.99423629748673348</v>
      </c>
      <c r="D25">
        <v>0.99749608903477927</v>
      </c>
      <c r="E25">
        <v>0.99744967560833786</v>
      </c>
      <c r="F25">
        <v>0.99061474256999715</v>
      </c>
      <c r="G25">
        <v>0.98765178583326318</v>
      </c>
      <c r="H25">
        <v>0.98298013426659292</v>
      </c>
      <c r="I25">
        <v>0.98121944270082129</v>
      </c>
      <c r="J25">
        <v>0.9866045093452126</v>
      </c>
      <c r="K25">
        <v>0.98621637575594845</v>
      </c>
      <c r="L25">
        <v>0.98451348625673551</v>
      </c>
      <c r="M25">
        <v>0.9860478469051569</v>
      </c>
      <c r="N25">
        <v>0.98888030049689291</v>
      </c>
    </row>
    <row r="26" spans="1:14" x14ac:dyDescent="0.3">
      <c r="A26" s="2">
        <v>21</v>
      </c>
      <c r="B26">
        <v>0.99164695147760629</v>
      </c>
      <c r="C26">
        <v>0.99212878934177073</v>
      </c>
      <c r="D26">
        <v>0.99749555023898351</v>
      </c>
      <c r="E26">
        <v>0.99744545799902262</v>
      </c>
      <c r="F26">
        <v>0.99061512040271915</v>
      </c>
      <c r="G26">
        <v>0.98640507532376442</v>
      </c>
      <c r="H26">
        <v>0.98345775523091394</v>
      </c>
      <c r="I26">
        <v>0.98212063108979908</v>
      </c>
      <c r="J26">
        <v>0.98567644126336684</v>
      </c>
      <c r="K26">
        <v>0.98574600948791646</v>
      </c>
      <c r="L26">
        <v>0.98174199375803506</v>
      </c>
      <c r="M26">
        <v>0.98235084588796806</v>
      </c>
      <c r="N26">
        <v>0.98803861350736499</v>
      </c>
    </row>
    <row r="27" spans="1:14" x14ac:dyDescent="0.3">
      <c r="A27" s="2">
        <v>22</v>
      </c>
      <c r="B27">
        <v>0.99164828686109685</v>
      </c>
      <c r="C27">
        <v>0.99212671315789225</v>
      </c>
      <c r="D27">
        <v>0.99749342521549356</v>
      </c>
      <c r="E27">
        <v>0.99744064399642773</v>
      </c>
      <c r="F27">
        <v>0.99060803750184845</v>
      </c>
      <c r="G27">
        <v>0.98717085993742126</v>
      </c>
      <c r="H27">
        <v>0.98400487686625093</v>
      </c>
      <c r="I27">
        <v>0.98272666280943421</v>
      </c>
      <c r="J27">
        <v>0.98566785537302926</v>
      </c>
      <c r="K27">
        <v>0.98575288123974281</v>
      </c>
      <c r="L27">
        <v>0.98174242771871945</v>
      </c>
      <c r="M27">
        <v>0.98235417142667736</v>
      </c>
      <c r="N27">
        <v>0.98819846624308449</v>
      </c>
    </row>
    <row r="28" spans="1:14" x14ac:dyDescent="0.3">
      <c r="A28" s="2">
        <v>23</v>
      </c>
      <c r="B28">
        <v>0.99164931817678659</v>
      </c>
      <c r="C28">
        <v>0.99212262879594648</v>
      </c>
      <c r="D28">
        <v>0.99749100332592067</v>
      </c>
      <c r="E28">
        <v>0.99744538292137164</v>
      </c>
      <c r="F28">
        <v>0.9906120716130038</v>
      </c>
      <c r="G28">
        <v>0.98716859340656715</v>
      </c>
      <c r="H28">
        <v>0.98400342363427296</v>
      </c>
      <c r="I28">
        <v>0.98270838150724227</v>
      </c>
      <c r="J28">
        <v>0.98565957809184512</v>
      </c>
      <c r="K28">
        <v>0.98572995704288935</v>
      </c>
      <c r="L28">
        <v>0.98174095741624623</v>
      </c>
      <c r="M28">
        <v>0.98236145666277808</v>
      </c>
      <c r="N28">
        <v>0.98819477515675946</v>
      </c>
    </row>
    <row r="29" spans="1:14" x14ac:dyDescent="0.3">
      <c r="A29" s="2" t="s">
        <v>7</v>
      </c>
      <c r="B29">
        <v>0.99477250475423351</v>
      </c>
      <c r="C29">
        <v>0.99479985553243655</v>
      </c>
      <c r="D29">
        <v>0.99953957717036146</v>
      </c>
      <c r="E29">
        <v>0.99982380969863971</v>
      </c>
      <c r="F29">
        <v>0.99938625601178133</v>
      </c>
      <c r="G29">
        <v>0.99711227693824389</v>
      </c>
      <c r="H29">
        <v>0.99265848987038108</v>
      </c>
      <c r="I29">
        <v>0.99067812007571754</v>
      </c>
      <c r="J29">
        <v>0.99138008854178628</v>
      </c>
      <c r="K29">
        <v>0.99152226471864691</v>
      </c>
      <c r="L29">
        <v>0.98903513003881838</v>
      </c>
      <c r="M29">
        <v>0.98884127807480993</v>
      </c>
      <c r="N29">
        <v>0.99412191450253706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topLeftCell="A4" workbookViewId="0">
      <selection activeCell="B5" sqref="B5"/>
    </sheetView>
  </sheetViews>
  <sheetFormatPr baseColWidth="10" defaultRowHeight="15.6" x14ac:dyDescent="0.3"/>
  <cols>
    <col min="1" max="1" width="26.6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0.99144162300696304</v>
      </c>
      <c r="C5">
        <v>0.99241090391333298</v>
      </c>
      <c r="D5">
        <v>0.99745698083343537</v>
      </c>
      <c r="E5">
        <v>0.99772234306662144</v>
      </c>
      <c r="F5">
        <v>0.99067144753569436</v>
      </c>
      <c r="G5">
        <v>0.98849155216514883</v>
      </c>
      <c r="H5">
        <v>0.98512029982111216</v>
      </c>
      <c r="I5">
        <v>0.98274969859470884</v>
      </c>
      <c r="J5">
        <v>0.98520133287337242</v>
      </c>
      <c r="K5">
        <v>0.98618412541808798</v>
      </c>
      <c r="L5">
        <v>0.98137535195104852</v>
      </c>
      <c r="M5">
        <v>0.98264712415575672</v>
      </c>
      <c r="N5">
        <v>0.98842696979536426</v>
      </c>
    </row>
    <row r="6" spans="1:14" x14ac:dyDescent="0.3">
      <c r="A6" s="2">
        <v>1</v>
      </c>
      <c r="B6">
        <v>0.9848527420881823</v>
      </c>
      <c r="C6">
        <v>0.98370620241698792</v>
      </c>
      <c r="D6">
        <v>0.99186901385098736</v>
      </c>
      <c r="E6">
        <v>0.9919482631065254</v>
      </c>
      <c r="F6">
        <v>0.99033388541852074</v>
      </c>
      <c r="G6">
        <v>0.98963090490199612</v>
      </c>
      <c r="H6">
        <v>0.98274707116552507</v>
      </c>
      <c r="I6">
        <v>0.9804859452178204</v>
      </c>
      <c r="J6">
        <v>0.98292975040338593</v>
      </c>
      <c r="K6">
        <v>0.98208221370173998</v>
      </c>
      <c r="L6">
        <v>0.97747522702332634</v>
      </c>
      <c r="M6">
        <v>0.97623910782383883</v>
      </c>
      <c r="N6">
        <v>0.9845370174428002</v>
      </c>
    </row>
    <row r="7" spans="1:14" x14ac:dyDescent="0.3">
      <c r="A7" s="2">
        <v>2</v>
      </c>
      <c r="B7">
        <v>0.98485366886032233</v>
      </c>
      <c r="C7">
        <v>0.98370117161122761</v>
      </c>
      <c r="D7">
        <v>0.99187722092035058</v>
      </c>
      <c r="E7">
        <v>0.99183017336140189</v>
      </c>
      <c r="F7">
        <v>0.99034094648672255</v>
      </c>
      <c r="G7">
        <v>0.98961768273806638</v>
      </c>
      <c r="H7">
        <v>0.9827430219537423</v>
      </c>
      <c r="I7">
        <v>0.98048571217585501</v>
      </c>
      <c r="J7">
        <v>0.98238757410563093</v>
      </c>
      <c r="K7">
        <v>0.98206236330180063</v>
      </c>
      <c r="L7">
        <v>0.97746236595119029</v>
      </c>
      <c r="M7">
        <v>0.97624162602113329</v>
      </c>
      <c r="N7">
        <v>0.98446385764690625</v>
      </c>
    </row>
    <row r="8" spans="1:14" x14ac:dyDescent="0.3">
      <c r="A8" s="2">
        <v>3</v>
      </c>
      <c r="B8">
        <v>0.9848470071269273</v>
      </c>
      <c r="C8">
        <v>0.98371175195267413</v>
      </c>
      <c r="D8">
        <v>0.99187720405399415</v>
      </c>
      <c r="E8">
        <v>0.99183514282015228</v>
      </c>
      <c r="F8">
        <v>0.99033280513319122</v>
      </c>
      <c r="G8">
        <v>0.9896157048229145</v>
      </c>
      <c r="H8">
        <v>0.98274658258551151</v>
      </c>
      <c r="I8">
        <v>0.98120180374281329</v>
      </c>
      <c r="J8">
        <v>0.98265951655861616</v>
      </c>
      <c r="K8">
        <v>0.98276739230781773</v>
      </c>
      <c r="L8">
        <v>0.97744026405200157</v>
      </c>
      <c r="M8">
        <v>0.97623666644189122</v>
      </c>
      <c r="N8">
        <v>0.98460477042586803</v>
      </c>
    </row>
    <row r="9" spans="1:14" x14ac:dyDescent="0.3">
      <c r="A9" s="2">
        <v>4</v>
      </c>
      <c r="B9">
        <v>0.98484651055680628</v>
      </c>
      <c r="C9">
        <v>0.98371208903287499</v>
      </c>
      <c r="D9">
        <v>0.99186697112683542</v>
      </c>
      <c r="E9">
        <v>0.99182802641610268</v>
      </c>
      <c r="F9">
        <v>0.99034018856628425</v>
      </c>
      <c r="G9">
        <v>0.98961497656619779</v>
      </c>
      <c r="H9">
        <v>0.98282676558474935</v>
      </c>
      <c r="I9">
        <v>0.98124899675228727</v>
      </c>
      <c r="J9">
        <v>0.98237883394577052</v>
      </c>
      <c r="K9">
        <v>0.98276058305837888</v>
      </c>
      <c r="L9">
        <v>0.9774443811324488</v>
      </c>
      <c r="M9">
        <v>0.97624313022423614</v>
      </c>
      <c r="N9">
        <v>0.98459192481285773</v>
      </c>
    </row>
    <row r="10" spans="1:14" x14ac:dyDescent="0.3">
      <c r="A10" s="2">
        <v>5</v>
      </c>
      <c r="B10">
        <v>0.98484885553111545</v>
      </c>
      <c r="C10">
        <v>0.98371835172132849</v>
      </c>
      <c r="D10">
        <v>0.99186698721184807</v>
      </c>
      <c r="E10">
        <v>0.99182910308846317</v>
      </c>
      <c r="F10">
        <v>0.99034037870532976</v>
      </c>
      <c r="G10">
        <v>0.98962709766860502</v>
      </c>
      <c r="H10">
        <v>0.98283726461629528</v>
      </c>
      <c r="I10">
        <v>0.98124434252699377</v>
      </c>
      <c r="J10">
        <v>0.98236979791328705</v>
      </c>
      <c r="K10">
        <v>0.98276184290436885</v>
      </c>
      <c r="L10">
        <v>0.97652023570322943</v>
      </c>
      <c r="M10">
        <v>0.976243499745861</v>
      </c>
      <c r="N10">
        <v>0.984517641610688</v>
      </c>
    </row>
    <row r="11" spans="1:14" x14ac:dyDescent="0.3">
      <c r="A11" s="2">
        <v>6</v>
      </c>
      <c r="B11">
        <v>0.9848504716028339</v>
      </c>
      <c r="C11">
        <v>0.98371797472188061</v>
      </c>
      <c r="D11">
        <v>0.9918617341115733</v>
      </c>
      <c r="E11">
        <v>0.99183053352119566</v>
      </c>
      <c r="F11">
        <v>0.99032765489064523</v>
      </c>
      <c r="G11">
        <v>0.98963085626638048</v>
      </c>
      <c r="H11">
        <v>0.98283295981809271</v>
      </c>
      <c r="I11">
        <v>0.98050254434220796</v>
      </c>
      <c r="J11">
        <v>0.98241115833193959</v>
      </c>
      <c r="K11">
        <v>0.98207931397263726</v>
      </c>
      <c r="L11">
        <v>0.97652456989329339</v>
      </c>
      <c r="M11">
        <v>0.97624919079097106</v>
      </c>
      <c r="N11">
        <v>0.98439955284382108</v>
      </c>
    </row>
    <row r="12" spans="1:14" x14ac:dyDescent="0.3">
      <c r="A12" s="2">
        <v>7</v>
      </c>
      <c r="B12">
        <v>0.98485026715557933</v>
      </c>
      <c r="C12">
        <v>0.98371457696188735</v>
      </c>
      <c r="D12">
        <v>0.99186625950132734</v>
      </c>
      <c r="E12">
        <v>0.9918289138985501</v>
      </c>
      <c r="F12">
        <v>0.99033019594107641</v>
      </c>
      <c r="G12">
        <v>0.98962923570831329</v>
      </c>
      <c r="H12">
        <v>0.98282086216233078</v>
      </c>
      <c r="I12">
        <v>0.98047952259079318</v>
      </c>
      <c r="J12">
        <v>0.98168747629932629</v>
      </c>
      <c r="K12">
        <v>0.98207973329577147</v>
      </c>
      <c r="L12">
        <v>0.97653040869485452</v>
      </c>
      <c r="M12">
        <v>0.97624766881154457</v>
      </c>
      <c r="N12">
        <v>0.98433753146897285</v>
      </c>
    </row>
    <row r="13" spans="1:14" x14ac:dyDescent="0.3">
      <c r="A13" s="2">
        <v>8</v>
      </c>
      <c r="B13">
        <v>0.98518444272743244</v>
      </c>
      <c r="C13">
        <v>0.98370815294279512</v>
      </c>
      <c r="D13">
        <v>0.99186536212302889</v>
      </c>
      <c r="E13">
        <v>0.99184432911803533</v>
      </c>
      <c r="F13">
        <v>0.9903313121764542</v>
      </c>
      <c r="G13">
        <v>0.98960284446314117</v>
      </c>
      <c r="H13">
        <v>0.98281564544295752</v>
      </c>
      <c r="I13">
        <v>0.98264509983922843</v>
      </c>
      <c r="J13">
        <v>0.98166226738062667</v>
      </c>
      <c r="K13">
        <v>0.98283314027063318</v>
      </c>
      <c r="L13">
        <v>0.98647592801314377</v>
      </c>
      <c r="M13">
        <v>0.98126424657231948</v>
      </c>
      <c r="N13">
        <v>0.98585344130235752</v>
      </c>
    </row>
    <row r="14" spans="1:14" x14ac:dyDescent="0.3">
      <c r="A14" s="2">
        <v>9</v>
      </c>
      <c r="B14">
        <v>1.0088227230761422</v>
      </c>
      <c r="C14">
        <v>1.013810267167049</v>
      </c>
      <c r="D14">
        <v>1.0136923113649738</v>
      </c>
      <c r="E14">
        <v>1.0098784844490418</v>
      </c>
      <c r="F14">
        <v>1.0114359000055337</v>
      </c>
      <c r="G14">
        <v>1.0125557952064375</v>
      </c>
      <c r="H14">
        <v>1.0106202413947283</v>
      </c>
      <c r="I14">
        <v>1.0029849073939203</v>
      </c>
      <c r="J14">
        <v>1.0060303821299348</v>
      </c>
      <c r="K14">
        <v>1.0032286272553481</v>
      </c>
      <c r="L14">
        <v>1.0001692047377326</v>
      </c>
      <c r="M14">
        <v>1.0011517791671491</v>
      </c>
      <c r="N14">
        <v>1.007823930563734</v>
      </c>
    </row>
    <row r="15" spans="1:14" x14ac:dyDescent="0.3">
      <c r="A15" s="2">
        <v>10</v>
      </c>
      <c r="B15">
        <v>1.0044773610908804</v>
      </c>
      <c r="C15">
        <v>1.0047403417132623</v>
      </c>
      <c r="D15">
        <v>1.0099496913130674</v>
      </c>
      <c r="E15">
        <v>1.0042177618172994</v>
      </c>
      <c r="F15">
        <v>1.0094522067474141</v>
      </c>
      <c r="G15">
        <v>1.0052375286545181</v>
      </c>
      <c r="H15">
        <v>1.0064848575371488</v>
      </c>
      <c r="I15">
        <v>1.0009949691313067</v>
      </c>
      <c r="J15">
        <v>0.99948593261549157</v>
      </c>
      <c r="K15">
        <v>1.0014924536969603</v>
      </c>
      <c r="L15">
        <v>1.0001698513800426</v>
      </c>
      <c r="M15">
        <v>1.0001568463428661</v>
      </c>
      <c r="N15">
        <v>1.0039159500373711</v>
      </c>
    </row>
    <row r="16" spans="1:14" x14ac:dyDescent="0.3">
      <c r="A16" s="2">
        <v>11</v>
      </c>
      <c r="B16">
        <v>1.0044773610908804</v>
      </c>
      <c r="C16">
        <v>1.0044062918672156</v>
      </c>
      <c r="D16">
        <v>1.0069647839191473</v>
      </c>
      <c r="E16">
        <v>1.0072925829330825</v>
      </c>
      <c r="F16">
        <v>1.0109296682966973</v>
      </c>
      <c r="G16">
        <v>1.0086030187177146</v>
      </c>
      <c r="H16">
        <v>1.0065281716505936</v>
      </c>
      <c r="I16">
        <v>1.0019899382626136</v>
      </c>
      <c r="J16">
        <v>1.0015422021535256</v>
      </c>
      <c r="K16">
        <v>1.0014924536969603</v>
      </c>
      <c r="L16">
        <v>1.0001675585103509</v>
      </c>
      <c r="M16">
        <v>1</v>
      </c>
      <c r="N16">
        <v>1.0045353170579325</v>
      </c>
    </row>
    <row r="17" spans="1:14" x14ac:dyDescent="0.3">
      <c r="A17" s="2">
        <v>12</v>
      </c>
      <c r="B17">
        <v>1.0029849073939203</v>
      </c>
      <c r="C17">
        <v>1.0038555053838136</v>
      </c>
      <c r="D17">
        <v>1.0054723302221871</v>
      </c>
      <c r="E17">
        <v>1.0066706938683565</v>
      </c>
      <c r="F17">
        <v>1.010447175878721</v>
      </c>
      <c r="G17">
        <v>1.0095646314435918</v>
      </c>
      <c r="H17">
        <v>1.0060257358691458</v>
      </c>
      <c r="I17">
        <v>1.0019899382626136</v>
      </c>
      <c r="J17">
        <v>1.0015422021535256</v>
      </c>
      <c r="K17">
        <v>1.0014924536969603</v>
      </c>
      <c r="L17">
        <v>1.0001640419947506</v>
      </c>
      <c r="M17">
        <v>1</v>
      </c>
      <c r="N17">
        <v>1.0041835342892689</v>
      </c>
    </row>
    <row r="18" spans="1:14" x14ac:dyDescent="0.3">
      <c r="A18" s="2">
        <v>13</v>
      </c>
      <c r="B18">
        <v>1.0019899382626134</v>
      </c>
      <c r="C18">
        <v>1.0038555053838136</v>
      </c>
      <c r="D18">
        <v>1.0054723302221871</v>
      </c>
      <c r="E18">
        <v>1.0051293878041794</v>
      </c>
      <c r="F18">
        <v>1.0094522067474141</v>
      </c>
      <c r="G18">
        <v>1.0064560173378305</v>
      </c>
      <c r="H18">
        <v>1.0045342468291225</v>
      </c>
      <c r="I18">
        <v>1.0019899382626136</v>
      </c>
      <c r="J18">
        <v>1.0010281347690169</v>
      </c>
      <c r="K18">
        <v>1.0009949691313067</v>
      </c>
      <c r="L18">
        <v>1</v>
      </c>
      <c r="M18">
        <v>1</v>
      </c>
      <c r="N18">
        <v>1.0034076790717539</v>
      </c>
    </row>
    <row r="19" spans="1:14" x14ac:dyDescent="0.3">
      <c r="A19" s="2">
        <v>14</v>
      </c>
      <c r="B19">
        <v>1.0004974845656533</v>
      </c>
      <c r="C19">
        <v>1.0016523594502058</v>
      </c>
      <c r="D19">
        <v>1.0024874228282667</v>
      </c>
      <c r="E19">
        <v>1.0030515688763442</v>
      </c>
      <c r="F19">
        <v>1.007959753050454</v>
      </c>
      <c r="G19">
        <v>1.0049267110301012</v>
      </c>
      <c r="H19">
        <v>1.0011033841010419</v>
      </c>
      <c r="I19">
        <v>1.0019899382626136</v>
      </c>
      <c r="J19">
        <v>1.0005140673845085</v>
      </c>
      <c r="K19">
        <v>1</v>
      </c>
      <c r="L19">
        <v>1</v>
      </c>
      <c r="M19">
        <v>1</v>
      </c>
      <c r="N19">
        <v>1.0020170245215971</v>
      </c>
    </row>
    <row r="20" spans="1:14" x14ac:dyDescent="0.3">
      <c r="A20" s="2">
        <v>15</v>
      </c>
      <c r="B20">
        <v>1</v>
      </c>
      <c r="C20">
        <v>1</v>
      </c>
      <c r="D20">
        <v>1</v>
      </c>
      <c r="E20">
        <v>1.0005140673845085</v>
      </c>
      <c r="F20">
        <v>1.0024874228282667</v>
      </c>
      <c r="G20">
        <v>1.002373832457182</v>
      </c>
      <c r="H20">
        <v>1.0006495936278423</v>
      </c>
      <c r="I20">
        <v>1.0019899382626136</v>
      </c>
      <c r="J20">
        <v>1</v>
      </c>
      <c r="K20">
        <v>1</v>
      </c>
      <c r="L20">
        <v>1</v>
      </c>
      <c r="M20">
        <v>1</v>
      </c>
      <c r="N20">
        <v>1.0006728016206325</v>
      </c>
    </row>
    <row r="21" spans="1:14" x14ac:dyDescent="0.3">
      <c r="A21" s="2">
        <v>16</v>
      </c>
      <c r="B21">
        <v>1.0004974845656533</v>
      </c>
      <c r="C21">
        <v>1</v>
      </c>
      <c r="D21">
        <v>1.0004974845656533</v>
      </c>
      <c r="E21">
        <v>1.0005140673845085</v>
      </c>
      <c r="F21">
        <v>1.0019899382626136</v>
      </c>
      <c r="G21">
        <v>1.0018600390553081</v>
      </c>
      <c r="H21">
        <v>1.001112330094452</v>
      </c>
      <c r="I21">
        <v>1.0019899382626136</v>
      </c>
      <c r="J21">
        <v>1</v>
      </c>
      <c r="K21">
        <v>1</v>
      </c>
      <c r="L21">
        <v>1</v>
      </c>
      <c r="M21">
        <v>1</v>
      </c>
      <c r="N21">
        <v>1.0007121250451365</v>
      </c>
    </row>
    <row r="22" spans="1:14" x14ac:dyDescent="0.3">
      <c r="A22" s="2">
        <v>17</v>
      </c>
      <c r="B22">
        <v>1.0004974845656533</v>
      </c>
      <c r="C22">
        <v>1.0011015729668038</v>
      </c>
      <c r="D22">
        <v>1.0009949691313067</v>
      </c>
      <c r="E22">
        <v>1.0026834510971623</v>
      </c>
      <c r="F22">
        <v>1.0099496913130674</v>
      </c>
      <c r="G22">
        <v>1.0091798476415677</v>
      </c>
      <c r="H22">
        <v>1.0073528633156239</v>
      </c>
      <c r="I22">
        <v>1.0029849073939203</v>
      </c>
      <c r="J22">
        <v>1</v>
      </c>
      <c r="K22">
        <v>1</v>
      </c>
      <c r="L22">
        <v>1</v>
      </c>
      <c r="M22">
        <v>1</v>
      </c>
      <c r="N22">
        <v>1.0029093709384618</v>
      </c>
    </row>
    <row r="23" spans="1:14" x14ac:dyDescent="0.3">
      <c r="A23" s="2">
        <v>18</v>
      </c>
      <c r="B23">
        <v>1.0004974845656533</v>
      </c>
      <c r="C23">
        <v>1.0011015729668038</v>
      </c>
      <c r="D23">
        <v>1.0004974845656533</v>
      </c>
      <c r="E23">
        <v>1.0137868779674182</v>
      </c>
      <c r="F23">
        <v>1.012339260570613</v>
      </c>
      <c r="G23">
        <v>1.0096020832011088</v>
      </c>
      <c r="H23">
        <v>1.0115438681645055</v>
      </c>
      <c r="I23">
        <v>1.0099907144653901</v>
      </c>
      <c r="J23">
        <v>1.0010281347690169</v>
      </c>
      <c r="K23">
        <v>1</v>
      </c>
      <c r="L23">
        <v>1</v>
      </c>
      <c r="M23">
        <v>1</v>
      </c>
      <c r="N23">
        <v>1.005052849598582</v>
      </c>
    </row>
    <row r="24" spans="1:14" x14ac:dyDescent="0.3">
      <c r="A24" s="2">
        <v>19</v>
      </c>
      <c r="B24">
        <v>1</v>
      </c>
      <c r="C24">
        <v>0.99773472134310592</v>
      </c>
      <c r="D24">
        <v>0.99880152921056931</v>
      </c>
      <c r="E24">
        <v>0.99745225496642798</v>
      </c>
      <c r="F24">
        <v>0.98902309216501039</v>
      </c>
      <c r="G24">
        <v>0.98817511179413586</v>
      </c>
      <c r="H24">
        <v>0.98410430026099971</v>
      </c>
      <c r="I24">
        <v>0.98196669742373377</v>
      </c>
      <c r="J24">
        <v>0.99288905842416109</v>
      </c>
      <c r="K24">
        <v>0.99672782557890582</v>
      </c>
      <c r="L24">
        <v>0.99918486674446849</v>
      </c>
      <c r="M24">
        <v>0.99974549850480376</v>
      </c>
      <c r="N24">
        <v>0.99377821422725299</v>
      </c>
    </row>
    <row r="25" spans="1:14" x14ac:dyDescent="0.3">
      <c r="A25" s="2">
        <v>20</v>
      </c>
      <c r="B25">
        <v>0.99207406684511501</v>
      </c>
      <c r="C25">
        <v>0.99396090424503236</v>
      </c>
      <c r="D25">
        <v>0.99749608903477927</v>
      </c>
      <c r="E25">
        <v>0.99744967560833786</v>
      </c>
      <c r="F25">
        <v>0.99061474256999715</v>
      </c>
      <c r="G25">
        <v>0.98816585321777184</v>
      </c>
      <c r="H25">
        <v>0.98397510339789984</v>
      </c>
      <c r="I25">
        <v>0.98196566954930142</v>
      </c>
      <c r="J25">
        <v>0.9866045093452126</v>
      </c>
      <c r="K25">
        <v>0.98621637575594845</v>
      </c>
      <c r="L25">
        <v>0.98451348625673551</v>
      </c>
      <c r="M25">
        <v>0.9860478469051569</v>
      </c>
      <c r="N25">
        <v>0.98904930895207355</v>
      </c>
    </row>
    <row r="26" spans="1:14" x14ac:dyDescent="0.3">
      <c r="A26" s="2">
        <v>21</v>
      </c>
      <c r="B26">
        <v>0.99164695147760629</v>
      </c>
      <c r="C26">
        <v>0.99240418258347174</v>
      </c>
      <c r="D26">
        <v>0.99749555023898351</v>
      </c>
      <c r="E26">
        <v>0.99744545799902262</v>
      </c>
      <c r="F26">
        <v>0.99061512040271915</v>
      </c>
      <c r="G26">
        <v>0.98717617640052735</v>
      </c>
      <c r="H26">
        <v>0.98420398207939408</v>
      </c>
      <c r="I26">
        <v>0.98240853040471099</v>
      </c>
      <c r="J26">
        <v>0.98567644126336684</v>
      </c>
      <c r="K26">
        <v>0.98574600948791646</v>
      </c>
      <c r="L26">
        <v>0.98174199375803506</v>
      </c>
      <c r="M26">
        <v>0.98235084588796806</v>
      </c>
      <c r="N26">
        <v>0.98821094762828465</v>
      </c>
    </row>
    <row r="27" spans="1:14" x14ac:dyDescent="0.3">
      <c r="A27" s="2">
        <v>22</v>
      </c>
      <c r="B27">
        <v>0.99164828686109685</v>
      </c>
      <c r="C27">
        <v>0.99240210639959325</v>
      </c>
      <c r="D27">
        <v>0.99749342521549356</v>
      </c>
      <c r="E27">
        <v>0.99744064399642773</v>
      </c>
      <c r="F27">
        <v>0.99060803750184845</v>
      </c>
      <c r="G27">
        <v>0.98768492732192981</v>
      </c>
      <c r="H27">
        <v>0.98450236143190439</v>
      </c>
      <c r="I27">
        <v>0.982975405092261</v>
      </c>
      <c r="J27">
        <v>0.98566785537302926</v>
      </c>
      <c r="K27">
        <v>0.98575288123974281</v>
      </c>
      <c r="L27">
        <v>0.98174242771871945</v>
      </c>
      <c r="M27">
        <v>0.98235417142667736</v>
      </c>
      <c r="N27">
        <v>0.98832522258447009</v>
      </c>
    </row>
    <row r="28" spans="1:14" x14ac:dyDescent="0.3">
      <c r="A28" s="2">
        <v>23</v>
      </c>
      <c r="B28">
        <v>0.99164931817678659</v>
      </c>
      <c r="C28">
        <v>0.99239802203764749</v>
      </c>
      <c r="D28">
        <v>0.99749100332592067</v>
      </c>
      <c r="E28">
        <v>0.99744538292137164</v>
      </c>
      <c r="F28">
        <v>0.9906120716130038</v>
      </c>
      <c r="G28">
        <v>0.98768266079107569</v>
      </c>
      <c r="H28">
        <v>0.98450090819992642</v>
      </c>
      <c r="I28">
        <v>0.98295712379006905</v>
      </c>
      <c r="J28">
        <v>0.98565957809184512</v>
      </c>
      <c r="K28">
        <v>0.98572995704288935</v>
      </c>
      <c r="L28">
        <v>0.98174095741624623</v>
      </c>
      <c r="M28">
        <v>0.98236145666277808</v>
      </c>
      <c r="N28">
        <v>0.98832153149814506</v>
      </c>
    </row>
    <row r="29" spans="1:14" x14ac:dyDescent="0.3">
      <c r="A29" s="2" t="s">
        <v>7</v>
      </c>
      <c r="B29">
        <v>0.99426781703095712</v>
      </c>
      <c r="C29">
        <v>0.99439685536594979</v>
      </c>
      <c r="D29">
        <v>0.99863392245381499</v>
      </c>
      <c r="E29">
        <v>0.9988849152388678</v>
      </c>
      <c r="F29">
        <v>0.99796937928363871</v>
      </c>
      <c r="G29">
        <v>0.99644604539881843</v>
      </c>
      <c r="H29">
        <v>0.99269718421269548</v>
      </c>
      <c r="I29">
        <v>0.99050884250012539</v>
      </c>
      <c r="J29">
        <v>0.99130335361953748</v>
      </c>
      <c r="K29">
        <v>0.99143686311725721</v>
      </c>
      <c r="L29">
        <v>0.98903513003881838</v>
      </c>
      <c r="M29">
        <v>0.988824196061872</v>
      </c>
      <c r="N29">
        <v>0.99369280000737181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B6" sqref="B6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0.99144162300696304</v>
      </c>
      <c r="C5">
        <v>0.99268629715503398</v>
      </c>
      <c r="D5">
        <v>0.99745698083343537</v>
      </c>
      <c r="E5">
        <v>0.99772234306662144</v>
      </c>
      <c r="F5">
        <v>0.99067144753569436</v>
      </c>
      <c r="G5">
        <v>0.98882985878809448</v>
      </c>
      <c r="H5">
        <v>0.98575976815238264</v>
      </c>
      <c r="I5">
        <v>0.98315280179099707</v>
      </c>
      <c r="J5">
        <v>0.98532189365653811</v>
      </c>
      <c r="K5">
        <v>0.98618412541808798</v>
      </c>
      <c r="L5">
        <v>0.98157324933989443</v>
      </c>
      <c r="M5">
        <v>0.98293119424957931</v>
      </c>
      <c r="N5">
        <v>0.98861545267166118</v>
      </c>
    </row>
    <row r="6" spans="1:14" x14ac:dyDescent="0.3">
      <c r="A6" s="2">
        <v>1</v>
      </c>
      <c r="B6">
        <v>0.98490614780701768</v>
      </c>
      <c r="C6">
        <v>0.98425698890038971</v>
      </c>
      <c r="D6">
        <v>0.99186901385098736</v>
      </c>
      <c r="E6">
        <v>0.9919482631065254</v>
      </c>
      <c r="F6">
        <v>0.99033388541852074</v>
      </c>
      <c r="G6">
        <v>0.98963090490199612</v>
      </c>
      <c r="H6">
        <v>0.98335192349481915</v>
      </c>
      <c r="I6">
        <v>0.98097861472555536</v>
      </c>
      <c r="J6">
        <v>0.98346308207215349</v>
      </c>
      <c r="K6">
        <v>0.98232311180400811</v>
      </c>
      <c r="L6">
        <v>0.97876222403397128</v>
      </c>
      <c r="M6">
        <v>0.97813006113139889</v>
      </c>
      <c r="N6">
        <v>0.98500658518536766</v>
      </c>
    </row>
    <row r="7" spans="1:14" x14ac:dyDescent="0.3">
      <c r="A7" s="2">
        <v>2</v>
      </c>
      <c r="B7">
        <v>0.98490752849010588</v>
      </c>
      <c r="C7">
        <v>0.98425195809462951</v>
      </c>
      <c r="D7">
        <v>0.99187722092035058</v>
      </c>
      <c r="E7">
        <v>0.99183017336140189</v>
      </c>
      <c r="F7">
        <v>0.99034094648672255</v>
      </c>
      <c r="G7">
        <v>0.98961768273806638</v>
      </c>
      <c r="H7">
        <v>0.98335751593045262</v>
      </c>
      <c r="I7">
        <v>0.98098828851384245</v>
      </c>
      <c r="J7">
        <v>0.98294442975690766</v>
      </c>
      <c r="K7">
        <v>0.9823092015274355</v>
      </c>
      <c r="L7">
        <v>0.978766909056349</v>
      </c>
      <c r="M7">
        <v>0.97812222905222179</v>
      </c>
      <c r="N7">
        <v>0.98493923707557784</v>
      </c>
    </row>
    <row r="8" spans="1:14" x14ac:dyDescent="0.3">
      <c r="A8" s="2">
        <v>3</v>
      </c>
      <c r="B8">
        <v>0.98490256211173199</v>
      </c>
      <c r="C8">
        <v>0.98426253843607614</v>
      </c>
      <c r="D8">
        <v>0.99187720405399415</v>
      </c>
      <c r="E8">
        <v>0.99183514282015228</v>
      </c>
      <c r="F8">
        <v>0.99033280513319122</v>
      </c>
      <c r="G8">
        <v>0.9896157048229145</v>
      </c>
      <c r="H8">
        <v>0.98336273215801939</v>
      </c>
      <c r="I8">
        <v>0.98168915381642063</v>
      </c>
      <c r="J8">
        <v>0.98321938552306387</v>
      </c>
      <c r="K8">
        <v>0.98300993028077477</v>
      </c>
      <c r="L8">
        <v>0.97876137716964573</v>
      </c>
      <c r="M8">
        <v>0.9781140931693969</v>
      </c>
      <c r="N8">
        <v>0.98508011585948552</v>
      </c>
    </row>
    <row r="9" spans="1:14" x14ac:dyDescent="0.3">
      <c r="A9" s="2">
        <v>4</v>
      </c>
      <c r="B9">
        <v>0.98489982508744145</v>
      </c>
      <c r="C9">
        <v>0.98426287551627689</v>
      </c>
      <c r="D9">
        <v>0.99186697112683542</v>
      </c>
      <c r="E9">
        <v>0.99182802641610268</v>
      </c>
      <c r="F9">
        <v>0.99034018856628425</v>
      </c>
      <c r="G9">
        <v>0.98961497656619779</v>
      </c>
      <c r="H9">
        <v>0.98334169021094575</v>
      </c>
      <c r="I9">
        <v>0.98171507091194576</v>
      </c>
      <c r="J9">
        <v>0.98293923569639119</v>
      </c>
      <c r="K9">
        <v>0.98300556859434129</v>
      </c>
      <c r="L9">
        <v>0.97876746842177775</v>
      </c>
      <c r="M9">
        <v>0.97811609777266451</v>
      </c>
      <c r="N9">
        <v>0.98505671098042069</v>
      </c>
    </row>
    <row r="10" spans="1:14" x14ac:dyDescent="0.3">
      <c r="A10" s="2">
        <v>5</v>
      </c>
      <c r="B10">
        <v>0.98490217006175063</v>
      </c>
      <c r="C10">
        <v>0.9842691382047305</v>
      </c>
      <c r="D10">
        <v>0.99186698721184807</v>
      </c>
      <c r="E10">
        <v>0.99182910308846317</v>
      </c>
      <c r="F10">
        <v>0.99034037870532976</v>
      </c>
      <c r="G10">
        <v>0.98962709766860502</v>
      </c>
      <c r="H10">
        <v>0.98334859159021026</v>
      </c>
      <c r="I10">
        <v>0.98171880615793872</v>
      </c>
      <c r="J10">
        <v>0.98293557457319547</v>
      </c>
      <c r="K10">
        <v>0.98301217842508903</v>
      </c>
      <c r="L10">
        <v>0.97799534702313862</v>
      </c>
      <c r="M10">
        <v>0.97811595704465504</v>
      </c>
      <c r="N10">
        <v>0.9849961826998237</v>
      </c>
    </row>
    <row r="11" spans="1:14" x14ac:dyDescent="0.3">
      <c r="A11" s="2">
        <v>6</v>
      </c>
      <c r="B11">
        <v>0.98490274384165788</v>
      </c>
      <c r="C11">
        <v>0.98426876120528239</v>
      </c>
      <c r="D11">
        <v>0.9918617341115733</v>
      </c>
      <c r="E11">
        <v>0.99183053352119566</v>
      </c>
      <c r="F11">
        <v>0.99032765489064523</v>
      </c>
      <c r="G11">
        <v>0.98963085626638048</v>
      </c>
      <c r="H11">
        <v>0.98334644337367483</v>
      </c>
      <c r="I11">
        <v>0.98098603458187417</v>
      </c>
      <c r="J11">
        <v>0.98297369566504522</v>
      </c>
      <c r="K11">
        <v>0.98232971125472579</v>
      </c>
      <c r="L11">
        <v>0.97799405290689367</v>
      </c>
      <c r="M11">
        <v>0.97811800431498164</v>
      </c>
      <c r="N11">
        <v>0.98487792214239978</v>
      </c>
    </row>
    <row r="12" spans="1:14" x14ac:dyDescent="0.3">
      <c r="A12" s="2">
        <v>7</v>
      </c>
      <c r="B12">
        <v>0.98490452457722444</v>
      </c>
      <c r="C12">
        <v>0.98426536344528937</v>
      </c>
      <c r="D12">
        <v>0.99186625950132734</v>
      </c>
      <c r="E12">
        <v>0.9918289138985501</v>
      </c>
      <c r="F12">
        <v>0.99033019594107641</v>
      </c>
      <c r="G12">
        <v>0.98962923570831329</v>
      </c>
      <c r="H12">
        <v>0.98334012014560468</v>
      </c>
      <c r="I12">
        <v>0.98096471441503319</v>
      </c>
      <c r="J12">
        <v>0.98224416269038983</v>
      </c>
      <c r="K12">
        <v>0.98232158688165305</v>
      </c>
      <c r="L12">
        <v>0.97799567607576599</v>
      </c>
      <c r="M12">
        <v>0.97813391472982036</v>
      </c>
      <c r="N12">
        <v>0.98481663186192314</v>
      </c>
    </row>
    <row r="13" spans="1:14" x14ac:dyDescent="0.3">
      <c r="A13" s="2">
        <v>8</v>
      </c>
      <c r="B13">
        <v>0.98523872425175307</v>
      </c>
      <c r="C13">
        <v>0.98425893942619702</v>
      </c>
      <c r="D13">
        <v>0.99186536212302889</v>
      </c>
      <c r="E13">
        <v>0.99184432911803533</v>
      </c>
      <c r="F13">
        <v>0.9903313121764542</v>
      </c>
      <c r="G13">
        <v>0.98960284446314117</v>
      </c>
      <c r="H13">
        <v>0.983338401455218</v>
      </c>
      <c r="I13">
        <v>0.98308659754874328</v>
      </c>
      <c r="J13">
        <v>0.98221850452873838</v>
      </c>
      <c r="K13">
        <v>0.98304759112455287</v>
      </c>
      <c r="L13">
        <v>0.98748748006896625</v>
      </c>
      <c r="M13">
        <v>0.98299934392108246</v>
      </c>
      <c r="N13">
        <v>0.98627663660253539</v>
      </c>
    </row>
    <row r="14" spans="1:14" x14ac:dyDescent="0.3">
      <c r="A14" s="2">
        <v>9</v>
      </c>
      <c r="B14">
        <v>1.004477361090881</v>
      </c>
      <c r="C14">
        <v>1.0074356175259271</v>
      </c>
      <c r="D14">
        <v>1.0069906357243381</v>
      </c>
      <c r="E14">
        <v>1.0050072495471452</v>
      </c>
      <c r="F14">
        <v>1.005472330222188</v>
      </c>
      <c r="G14">
        <v>1.0070857637813628</v>
      </c>
      <c r="H14">
        <v>1.005708427432648</v>
      </c>
      <c r="I14">
        <v>1.0012437114141333</v>
      </c>
      <c r="J14">
        <v>1.003628219190521</v>
      </c>
      <c r="K14">
        <v>1.0017361735583881</v>
      </c>
      <c r="L14">
        <v>1.0001692047377326</v>
      </c>
      <c r="M14">
        <v>1.0006542946014958</v>
      </c>
      <c r="N14">
        <v>1.0041087160651905</v>
      </c>
    </row>
    <row r="15" spans="1:14" x14ac:dyDescent="0.3">
      <c r="A15" s="2">
        <v>10</v>
      </c>
      <c r="B15">
        <v>1.0022386805454406</v>
      </c>
      <c r="C15">
        <v>1.002478539175309</v>
      </c>
      <c r="D15">
        <v>1.0049748456565344</v>
      </c>
      <c r="E15">
        <v>1.0021752640345387</v>
      </c>
      <c r="F15">
        <v>1.0047261033737078</v>
      </c>
      <c r="G15">
        <v>1.0025703369225427</v>
      </c>
      <c r="H15">
        <v>1.0034699724937155</v>
      </c>
      <c r="I15">
        <v>1.0002487422828266</v>
      </c>
      <c r="J15">
        <v>0.99948593261549157</v>
      </c>
      <c r="K15">
        <v>1.0007462268484801</v>
      </c>
      <c r="L15">
        <v>1.0001698513800426</v>
      </c>
      <c r="M15">
        <v>1.0001568463428661</v>
      </c>
      <c r="N15">
        <v>1.0019584783269517</v>
      </c>
    </row>
    <row r="16" spans="1:14" x14ac:dyDescent="0.3">
      <c r="A16" s="2">
        <v>11</v>
      </c>
      <c r="B16">
        <v>1.0022386805454406</v>
      </c>
      <c r="C16">
        <v>1.0022031459336083</v>
      </c>
      <c r="D16">
        <v>1.0034823919595739</v>
      </c>
      <c r="E16">
        <v>1.003705566738414</v>
      </c>
      <c r="F16">
        <v>1.005472330222188</v>
      </c>
      <c r="G16">
        <v>1.0046266064605769</v>
      </c>
      <c r="H16">
        <v>1.0034695129362772</v>
      </c>
      <c r="I16">
        <v>1.0009949691313067</v>
      </c>
      <c r="J16">
        <v>1.0007711010767628</v>
      </c>
      <c r="K16">
        <v>1.0007462268484801</v>
      </c>
      <c r="L16">
        <v>1.0001675585103509</v>
      </c>
      <c r="M16">
        <v>1</v>
      </c>
      <c r="N16">
        <v>1.0023242206319587</v>
      </c>
    </row>
    <row r="17" spans="1:14" x14ac:dyDescent="0.3">
      <c r="A17" s="2">
        <v>12</v>
      </c>
      <c r="B17">
        <v>1.0014924536969605</v>
      </c>
      <c r="C17">
        <v>1.001927752691907</v>
      </c>
      <c r="D17">
        <v>1.0027361651110938</v>
      </c>
      <c r="E17">
        <v>1.0033414379993058</v>
      </c>
      <c r="F17">
        <v>1.0052235879393612</v>
      </c>
      <c r="G17">
        <v>1.0051406738450852</v>
      </c>
      <c r="H17">
        <v>1.0032170991179443</v>
      </c>
      <c r="I17">
        <v>1.0009949691313067</v>
      </c>
      <c r="J17">
        <v>1.0007711010767628</v>
      </c>
      <c r="K17">
        <v>1.0007462268484801</v>
      </c>
      <c r="L17">
        <v>1.0001640419947506</v>
      </c>
      <c r="M17">
        <v>1</v>
      </c>
      <c r="N17">
        <v>1.0021458089864375</v>
      </c>
    </row>
    <row r="18" spans="1:14" x14ac:dyDescent="0.3">
      <c r="A18" s="2">
        <v>13</v>
      </c>
      <c r="B18">
        <v>1.0009949691313069</v>
      </c>
      <c r="C18">
        <v>1.001927752691907</v>
      </c>
      <c r="D18">
        <v>1.0027361651110938</v>
      </c>
      <c r="E18">
        <v>1.0025703369225427</v>
      </c>
      <c r="F18">
        <v>1.0047261033737076</v>
      </c>
      <c r="G18">
        <v>1.002827370614797</v>
      </c>
      <c r="H18">
        <v>1.0024718452410522</v>
      </c>
      <c r="I18">
        <v>1.0009949691313067</v>
      </c>
      <c r="J18">
        <v>1.0005140673845085</v>
      </c>
      <c r="K18">
        <v>1.0004974845656533</v>
      </c>
      <c r="L18">
        <v>1</v>
      </c>
      <c r="M18">
        <v>1</v>
      </c>
      <c r="N18">
        <v>1.0016887615238526</v>
      </c>
    </row>
    <row r="19" spans="1:14" x14ac:dyDescent="0.3">
      <c r="A19" s="2">
        <v>14</v>
      </c>
      <c r="B19">
        <v>1.0002487422828268</v>
      </c>
      <c r="C19">
        <v>1.000826179725103</v>
      </c>
      <c r="D19">
        <v>1.0012437114141337</v>
      </c>
      <c r="E19">
        <v>1.0015422021535256</v>
      </c>
      <c r="F19">
        <v>1.0039798765252275</v>
      </c>
      <c r="G19">
        <v>1.0020562695380342</v>
      </c>
      <c r="H19">
        <v>1.0002343995387017</v>
      </c>
      <c r="I19">
        <v>1.0009949691313067</v>
      </c>
      <c r="J19">
        <v>1.0002570336922543</v>
      </c>
      <c r="K19">
        <v>1</v>
      </c>
      <c r="L19">
        <v>1</v>
      </c>
      <c r="M19">
        <v>1</v>
      </c>
      <c r="N19">
        <v>1.0009494544095205</v>
      </c>
    </row>
    <row r="20" spans="1:14" x14ac:dyDescent="0.3">
      <c r="A20" s="2">
        <v>15</v>
      </c>
      <c r="B20">
        <v>1</v>
      </c>
      <c r="C20">
        <v>1</v>
      </c>
      <c r="D20">
        <v>1</v>
      </c>
      <c r="E20">
        <v>1.0002570336922543</v>
      </c>
      <c r="F20">
        <v>1.0012437114141337</v>
      </c>
      <c r="G20">
        <v>1.0007711010767628</v>
      </c>
      <c r="H20">
        <v>0.99998386995257682</v>
      </c>
      <c r="I20">
        <v>1.0009949691313067</v>
      </c>
      <c r="J20">
        <v>1</v>
      </c>
      <c r="K20">
        <v>1</v>
      </c>
      <c r="L20">
        <v>1</v>
      </c>
      <c r="M20">
        <v>1</v>
      </c>
      <c r="N20">
        <v>1.0002732687904352</v>
      </c>
    </row>
    <row r="21" spans="1:14" x14ac:dyDescent="0.3">
      <c r="A21" s="2">
        <v>16</v>
      </c>
      <c r="B21">
        <v>1.0002487422828268</v>
      </c>
      <c r="C21">
        <v>1</v>
      </c>
      <c r="D21">
        <v>1.0002487422828268</v>
      </c>
      <c r="E21">
        <v>1.0002570336922543</v>
      </c>
      <c r="F21">
        <v>1.0009949691313069</v>
      </c>
      <c r="G21">
        <v>1.0005140673845085</v>
      </c>
      <c r="H21">
        <v>1.000480735212566</v>
      </c>
      <c r="I21">
        <v>1.0009949691313067</v>
      </c>
      <c r="J21">
        <v>1</v>
      </c>
      <c r="K21">
        <v>1</v>
      </c>
      <c r="L21">
        <v>1</v>
      </c>
      <c r="M21">
        <v>1</v>
      </c>
      <c r="N21">
        <v>1.0003154683056674</v>
      </c>
    </row>
    <row r="22" spans="1:14" x14ac:dyDescent="0.3">
      <c r="A22" s="2">
        <v>17</v>
      </c>
      <c r="B22">
        <v>1.0002487422828268</v>
      </c>
      <c r="C22">
        <v>1.000550786483402</v>
      </c>
      <c r="D22">
        <v>1.0004974845656536</v>
      </c>
      <c r="E22">
        <v>1.0013982826358914</v>
      </c>
      <c r="F22">
        <v>1.0047261033737076</v>
      </c>
      <c r="G22">
        <v>1.0046096950123742</v>
      </c>
      <c r="H22">
        <v>1.0037168697471457</v>
      </c>
      <c r="I22">
        <v>1.00149245369696</v>
      </c>
      <c r="J22">
        <v>1</v>
      </c>
      <c r="K22">
        <v>1</v>
      </c>
      <c r="L22">
        <v>1</v>
      </c>
      <c r="M22">
        <v>1</v>
      </c>
      <c r="N22">
        <v>1.0014432674373639</v>
      </c>
    </row>
    <row r="23" spans="1:14" x14ac:dyDescent="0.3">
      <c r="A23" s="2">
        <v>18</v>
      </c>
      <c r="B23">
        <v>1.0002487422828268</v>
      </c>
      <c r="C23">
        <v>1.000550786483402</v>
      </c>
      <c r="D23">
        <v>1.0002487422828268</v>
      </c>
      <c r="E23">
        <v>1.0071042607470229</v>
      </c>
      <c r="F23">
        <v>1.0057210725050145</v>
      </c>
      <c r="G23">
        <v>1.0050013164550893</v>
      </c>
      <c r="H23">
        <v>1.0057039412012607</v>
      </c>
      <c r="I23">
        <v>1.0051244649313582</v>
      </c>
      <c r="J23">
        <v>1.0005140673845085</v>
      </c>
      <c r="K23">
        <v>1</v>
      </c>
      <c r="L23">
        <v>1</v>
      </c>
      <c r="M23">
        <v>1</v>
      </c>
      <c r="N23">
        <v>1.002527307447767</v>
      </c>
    </row>
    <row r="24" spans="1:14" x14ac:dyDescent="0.3">
      <c r="A24" s="2">
        <v>19</v>
      </c>
      <c r="B24">
        <v>1</v>
      </c>
      <c r="C24">
        <v>0.99773472134310592</v>
      </c>
      <c r="D24">
        <v>0.99880152921056931</v>
      </c>
      <c r="E24">
        <v>0.99745225496642798</v>
      </c>
      <c r="F24">
        <v>0.98952057673066363</v>
      </c>
      <c r="G24">
        <v>0.9887702958047675</v>
      </c>
      <c r="H24">
        <v>0.98514105367571625</v>
      </c>
      <c r="I24">
        <v>0.98282803518518236</v>
      </c>
      <c r="J24">
        <v>0.99288905842416109</v>
      </c>
      <c r="K24">
        <v>0.99672782557890582</v>
      </c>
      <c r="L24">
        <v>0.99918486674446849</v>
      </c>
      <c r="M24">
        <v>0.99974549850480376</v>
      </c>
      <c r="N24">
        <v>0.9940305933185275</v>
      </c>
    </row>
    <row r="25" spans="1:14" x14ac:dyDescent="0.3">
      <c r="A25" s="2">
        <v>20</v>
      </c>
      <c r="B25">
        <v>0.99207406684511501</v>
      </c>
      <c r="C25">
        <v>0.99368551100333147</v>
      </c>
      <c r="D25">
        <v>0.99749608903477927</v>
      </c>
      <c r="E25">
        <v>0.99744967560833786</v>
      </c>
      <c r="F25">
        <v>0.99061474256999715</v>
      </c>
      <c r="G25">
        <v>0.98876117873404112</v>
      </c>
      <c r="H25">
        <v>0.98513297757834628</v>
      </c>
      <c r="I25">
        <v>0.98281990986807777</v>
      </c>
      <c r="J25">
        <v>0.98672054843505341</v>
      </c>
      <c r="K25">
        <v>0.98621637575594845</v>
      </c>
      <c r="L25">
        <v>0.98461912746079661</v>
      </c>
      <c r="M25">
        <v>0.98625096647513166</v>
      </c>
      <c r="N25">
        <v>0.98928347722517607</v>
      </c>
    </row>
    <row r="26" spans="1:14" x14ac:dyDescent="0.3">
      <c r="A26" s="2">
        <v>21</v>
      </c>
      <c r="B26">
        <v>0.99164695147760629</v>
      </c>
      <c r="C26">
        <v>0.99267957582517286</v>
      </c>
      <c r="D26">
        <v>0.99749555023898351</v>
      </c>
      <c r="E26">
        <v>0.99744545799902262</v>
      </c>
      <c r="F26">
        <v>0.99061512040271915</v>
      </c>
      <c r="G26">
        <v>0.9880285356090508</v>
      </c>
      <c r="H26">
        <v>0.98513489312905478</v>
      </c>
      <c r="I26">
        <v>0.98301408321991468</v>
      </c>
      <c r="J26">
        <v>0.98579317801889199</v>
      </c>
      <c r="K26">
        <v>0.98574600948791646</v>
      </c>
      <c r="L26">
        <v>0.98194632209339106</v>
      </c>
      <c r="M26">
        <v>0.98263987851489532</v>
      </c>
      <c r="N26">
        <v>0.98848356168580531</v>
      </c>
    </row>
    <row r="27" spans="1:14" x14ac:dyDescent="0.3">
      <c r="A27" s="2">
        <v>22</v>
      </c>
      <c r="B27">
        <v>0.99164828686109685</v>
      </c>
      <c r="C27">
        <v>0.99267749964129415</v>
      </c>
      <c r="D27">
        <v>0.99749342521549356</v>
      </c>
      <c r="E27">
        <v>0.99744064399642773</v>
      </c>
      <c r="F27">
        <v>0.99060803750184845</v>
      </c>
      <c r="G27">
        <v>0.98828026763712973</v>
      </c>
      <c r="H27">
        <v>0.98518243111188497</v>
      </c>
      <c r="I27">
        <v>0.98333062105796665</v>
      </c>
      <c r="J27">
        <v>0.98578459212855452</v>
      </c>
      <c r="K27">
        <v>0.98575288123974281</v>
      </c>
      <c r="L27">
        <v>0.98194539561203831</v>
      </c>
      <c r="M27">
        <v>0.98265031271943004</v>
      </c>
      <c r="N27">
        <v>0.98853463791263563</v>
      </c>
    </row>
    <row r="28" spans="1:14" x14ac:dyDescent="0.3">
      <c r="A28" s="2">
        <v>23</v>
      </c>
      <c r="B28">
        <v>0.99164931817678659</v>
      </c>
      <c r="C28">
        <v>0.99267341527934849</v>
      </c>
      <c r="D28">
        <v>0.99749100332592067</v>
      </c>
      <c r="E28">
        <v>0.99744538292137164</v>
      </c>
      <c r="F28">
        <v>0.9906120716130038</v>
      </c>
      <c r="G28">
        <v>0.98827800110627562</v>
      </c>
      <c r="H28">
        <v>0.98519039283832355</v>
      </c>
      <c r="I28">
        <v>0.98331121706106195</v>
      </c>
      <c r="J28">
        <v>0.98577560821488375</v>
      </c>
      <c r="K28">
        <v>0.98572995704288935</v>
      </c>
      <c r="L28">
        <v>0.98194693054364479</v>
      </c>
      <c r="M28">
        <v>0.98264775734506105</v>
      </c>
      <c r="N28">
        <v>0.98853100424904472</v>
      </c>
    </row>
    <row r="29" spans="1:14" x14ac:dyDescent="0.3">
      <c r="A29" s="2" t="s">
        <v>7</v>
      </c>
      <c r="B29">
        <v>0.99377236549913772</v>
      </c>
      <c r="C29">
        <v>0.99392225600778195</v>
      </c>
      <c r="D29">
        <v>0.99768100895280309</v>
      </c>
      <c r="E29">
        <v>0.99778726161533049</v>
      </c>
      <c r="F29">
        <v>0.99615023132303038</v>
      </c>
      <c r="G29">
        <v>0.99513002674609119</v>
      </c>
      <c r="H29">
        <v>0.99194940032160528</v>
      </c>
      <c r="I29">
        <v>0.99019429733198505</v>
      </c>
      <c r="J29">
        <v>0.99129593797577564</v>
      </c>
      <c r="K29">
        <v>0.991341183045232</v>
      </c>
      <c r="L29">
        <v>0.98951737846556731</v>
      </c>
      <c r="M29">
        <v>0.98948026874539319</v>
      </c>
      <c r="N29">
        <v>0.99317682194913204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Matías Fernandez Orlandini</cp:lastModifiedBy>
  <dcterms:modified xsi:type="dcterms:W3CDTF">2024-10-29T20:12:22Z</dcterms:modified>
</cp:coreProperties>
</file>